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24226"/>
  <mc:AlternateContent xmlns:mc="http://schemas.openxmlformats.org/markup-compatibility/2006">
    <mc:Choice Requires="x15">
      <x15ac:absPath xmlns:x15ac="http://schemas.microsoft.com/office/spreadsheetml/2010/11/ac" url="E:\UAESP\2025\5. ESTUDIOS PREVIOS\5. MAYO\3. INT PTAP LA GLORIA\"/>
    </mc:Choice>
  </mc:AlternateContent>
  <xr:revisionPtr revIDLastSave="0" documentId="13_ncr:1_{9E9C21BD-A768-42E5-81F6-A9E87CF3FF16}" xr6:coauthVersionLast="47" xr6:coauthVersionMax="47" xr10:uidLastSave="{00000000-0000-0000-0000-000000000000}"/>
  <bookViews>
    <workbookView xWindow="-120" yWindow="330" windowWidth="20730" windowHeight="11310" firstSheet="2" activeTab="2" xr2:uid="{00000000-000D-0000-FFFF-FFFF00000000}"/>
  </bookViews>
  <sheets>
    <sheet name=" ACTIVIDADES PPTO PROYECTADA" sheetId="109" state="hidden" r:id="rId1"/>
    <sheet name="DETALLE POBLACIÓN PROYECTADA" sheetId="34" state="hidden" r:id="rId2"/>
    <sheet name="1.1.52 Interv La Gloria 2025" sheetId="115" r:id="rId3"/>
    <sheet name="Listados" sheetId="36"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a">#REF!</definedName>
    <definedName name="\b" localSheetId="0">#REF!</definedName>
    <definedName name="\b" localSheetId="2">#REF!</definedName>
    <definedName name="\b">#REF!</definedName>
    <definedName name="\c" localSheetId="2">#REF!</definedName>
    <definedName name="\c">#REF!</definedName>
    <definedName name="\e" localSheetId="2">#REF!</definedName>
    <definedName name="\e">#REF!</definedName>
    <definedName name="\i" localSheetId="2">#REF!</definedName>
    <definedName name="\i">#REF!</definedName>
    <definedName name="\m" localSheetId="2">#REF!</definedName>
    <definedName name="\m">#REF!</definedName>
    <definedName name="\r" localSheetId="2">#REF!</definedName>
    <definedName name="\r">#REF!</definedName>
    <definedName name="\s">#REF!</definedName>
    <definedName name="\t" localSheetId="2">#REF!</definedName>
    <definedName name="\t">#REF!</definedName>
    <definedName name="\x" localSheetId="2">#REF!</definedName>
    <definedName name="\x">#REF!</definedName>
    <definedName name="\z" localSheetId="2">#REF!</definedName>
    <definedName name="\z">#REF!</definedName>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_DIF2" localSheetId="2">#REF!</definedName>
    <definedName name="___DIF2">#REF!</definedName>
    <definedName name="__apu1">[1]INSUMOS!#REF!</definedName>
    <definedName name="__DIF2" localSheetId="2">#REF!</definedName>
    <definedName name="__DIF2">#REF!</definedName>
    <definedName name="__PJ5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[1]INSUMOS!#REF!</definedName>
    <definedName name="_az" hidden="1">#REF!</definedName>
    <definedName name="_DIF2" localSheetId="2">'[2]Datos Iniciales'!$B$69:$B$73</definedName>
    <definedName name="_DIF2">'[3]Datos Iniciales'!$B$69:$B$73</definedName>
    <definedName name="_Fill" localSheetId="0" hidden="1">#REF!</definedName>
    <definedName name="_Fill" localSheetId="2" hidden="1">#REF!</definedName>
    <definedName name="_Fill" hidden="1">#REF!</definedName>
    <definedName name="_xlnm._FilterDatabase" localSheetId="3" hidden="1">Listados!$O$1:$O$894</definedName>
    <definedName name="_xlnm._FilterDatabase">#REF!</definedName>
    <definedName name="_IPC2002">#REF!</definedName>
    <definedName name="_Key1" localSheetId="0" hidden="1">#REF!</definedName>
    <definedName name="_Key1" hidden="1">#REF!</definedName>
    <definedName name="_Key2" localSheetId="2">#REF!</definedName>
    <definedName name="_Key2">#REF!</definedName>
    <definedName name="_MemoriaCantiades" localSheetId="2">#REF!</definedName>
    <definedName name="_MemoriaCantiades">#REF!</definedName>
    <definedName name="_Order1" hidden="1">255</definedName>
    <definedName name="_PJ50">#REF!</definedName>
    <definedName name="_pj51">#REF!</definedName>
    <definedName name="_Sort" localSheetId="0" hidden="1">#REF!</definedName>
    <definedName name="_Sort" hidden="1">#REF!</definedName>
    <definedName name="_xz2">#REF!</definedName>
    <definedName name="A">#REF!</definedName>
    <definedName name="A_impresión_IM" localSheetId="0">#REF!</definedName>
    <definedName name="A_impresión_IM" localSheetId="2">#REF!</definedName>
    <definedName name="A_impresión_IM">#REF!</definedName>
    <definedName name="AB_cra28" localSheetId="2" hidden="1">#REF!</definedName>
    <definedName name="AB_cra28" hidden="1">#REF!</definedName>
    <definedName name="abc">#REF!</definedName>
    <definedName name="absc">[6]!absc</definedName>
    <definedName name="ACB" localSheetId="0">#REF!</definedName>
    <definedName name="ACB" localSheetId="2">#REF!</definedName>
    <definedName name="ACB">#REF!</definedName>
    <definedName name="acbuitrera" localSheetId="0">#REF!</definedName>
    <definedName name="acbuitrera" localSheetId="2">#REF!</definedName>
    <definedName name="acbuitrera">#REF!</definedName>
    <definedName name="AccessDatabase" hidden="1">"A:\SAIN.mdb"</definedName>
    <definedName name="ACERO" localSheetId="0">#REF!</definedName>
    <definedName name="ACERO" localSheetId="2">#REF!</definedName>
    <definedName name="ACERO">#REF!</definedName>
    <definedName name="ACTAPARCIAL" localSheetId="2">#REF!</definedName>
    <definedName name="ACTAPARCIAL">#REF!</definedName>
    <definedName name="adc" localSheetId="2">#REF!</definedName>
    <definedName name="adc">#REF!</definedName>
    <definedName name="adfasdfsa">[4]Insumos!#REF!</definedName>
    <definedName name="adfasfadfa">[4]Insumos!#REF!</definedName>
    <definedName name="Adm" localSheetId="0">#REF!</definedName>
    <definedName name="Adm" localSheetId="2">#REF!</definedName>
    <definedName name="Adm">[7]PRESUPUESTO!$F$127</definedName>
    <definedName name="ADMON">#REF!</definedName>
    <definedName name="adsfadsfasdfafdasfdasfd">[1]INSUMOS!#REF!</definedName>
    <definedName name="adsfadsfasfasdfasfdasdfadsfdsafdsa">[4]Insumos!#REF!</definedName>
    <definedName name="afdaffaf">[4]Insumos!#REF!</definedName>
    <definedName name="AfEaefAEF" hidden="1">{"TAB1",#N/A,TRUE,"GENERAL";"TAB2",#N/A,TRUE,"GENERAL";"TAB3",#N/A,TRUE,"GENERAL";"TAB4",#N/A,TRUE,"GENERAL";"TAB5",#N/A,TRUE,"GENERAL"}</definedName>
    <definedName name="AGUA">#REF!</definedName>
    <definedName name="AJBHJU12">'[9]Res-Accide-10'!#REF!</definedName>
    <definedName name="akjhgbksdbj" localSheetId="2">#REF!</definedName>
    <definedName name="akjhgbksdbj">#REF!</definedName>
    <definedName name="ALAMB">[8]INSUMOS!$D$169</definedName>
    <definedName name="ALAMBRE">#REF!</definedName>
    <definedName name="alturas" localSheetId="2">#REF!</definedName>
    <definedName name="alturas">#REF!</definedName>
    <definedName name="ANA">#REF!</definedName>
    <definedName name="ANALISIS" localSheetId="2">#REF!</definedName>
    <definedName name="ANALISIS">#REF!</definedName>
    <definedName name="ANDEN" localSheetId="2">#REF!</definedName>
    <definedName name="ANDEN">#REF!</definedName>
    <definedName name="ANDENESV">#REF!</definedName>
    <definedName name="ANDRES">#REF!</definedName>
    <definedName name="ANEXO" localSheetId="2">#REF!</definedName>
    <definedName name="ANEXO">#REF!</definedName>
    <definedName name="anexo5" localSheetId="2">#REF!</definedName>
    <definedName name="anexo5">#REF!</definedName>
    <definedName name="ANTISB">[8]INSUMOS!$D$181</definedName>
    <definedName name="AÑOWUIE" localSheetId="2">'[10]Res-Accide-10'!$R$2:$R$7</definedName>
    <definedName name="AÑOWUIE">'[9]Res-Accide-10'!$R$2:$R$7</definedName>
    <definedName name="ap0" hidden="1">#REF!</definedName>
    <definedName name="apu">[4]Insumos!#REF!</definedName>
    <definedName name="_xlnm.Print_Area" localSheetId="0">#REF!</definedName>
    <definedName name="_xlnm.Print_Area" localSheetId="2">#REF!</definedName>
    <definedName name="_xlnm.Print_Area">#REF!</definedName>
    <definedName name="ARENA">#REF!</definedName>
    <definedName name="asAD">#REF!</definedName>
    <definedName name="asdfadsfadsfafda">[4]Insumos!#REF!</definedName>
    <definedName name="asdfasdf">[1]INSUMOS!#REF!</definedName>
    <definedName name="ASSA">#REF!</definedName>
    <definedName name="auto1">#REF!</definedName>
    <definedName name="auto2">#REF!</definedName>
    <definedName name="auto5">#REF!</definedName>
    <definedName name="Avia" localSheetId="0">#REF!</definedName>
    <definedName name="Avia" localSheetId="2">#REF!</definedName>
    <definedName name="Avia">#REF!</definedName>
    <definedName name="AYU">#REF!</definedName>
    <definedName name="az" hidden="1">#REF!</definedName>
    <definedName name="b">[4]Insumos!#REF!</definedName>
    <definedName name="BALDOSA" localSheetId="0">#REF!</definedName>
    <definedName name="BALDOSA" localSheetId="2">#REF!</definedName>
    <definedName name="BALDOSA">#REF!</definedName>
    <definedName name="Base" hidden="1">{"TAB1",#N/A,TRUE,"GENERAL";"TAB2",#N/A,TRUE,"GENERAL";"TAB3",#N/A,TRUE,"GENERAL";"TAB4",#N/A,TRUE,"GENERAL";"TAB5",#N/A,TRUE,"GENERAL"}</definedName>
    <definedName name="Base_datos_IM" localSheetId="2">#REF!</definedName>
    <definedName name="Base_datos_IM">#REF!</definedName>
    <definedName name="_xlnm.Database" localSheetId="2">#REF!</definedName>
    <definedName name="_xlnm.Database">#REF!</definedName>
    <definedName name="BASEGRAV">#REF!</definedName>
    <definedName name="Bases" localSheetId="2">#REF!</definedName>
    <definedName name="Bases">#REF!</definedName>
    <definedName name="basico" localSheetId="2" hidden="1">#REF!</definedName>
    <definedName name="basico" hidden="1">#REF!</definedName>
    <definedName name="bb" hidden="1">{"TAB1",#N/A,TRUE,"GENERAL";"TAB2",#N/A,TRUE,"GENERAL";"TAB3",#N/A,TRUE,"GENERAL";"TAB4",#N/A,TRUE,"GENERAL";"TAB5",#N/A,TRUE,"GENERAL"}</definedName>
    <definedName name="bbbbb" hidden="1">{"TAB1",#N/A,TRUE,"GENERAL";"TAB2",#N/A,TRUE,"GENERAL";"TAB3",#N/A,TRUE,"GENERAL";"TAB4",#N/A,TRUE,"GENERAL";"TAB5",#N/A,TRUE,"GENERAL"}</definedName>
    <definedName name="bcd" localSheetId="2">[11]!absc</definedName>
    <definedName name="bcd">[5]!absc</definedName>
    <definedName name="Bd" localSheetId="0">#REF!</definedName>
    <definedName name="Bd" localSheetId="2">#REF!</definedName>
    <definedName name="Bd">#REF!</definedName>
    <definedName name="Bf" localSheetId="0">#REF!</definedName>
    <definedName name="Bf" localSheetId="2">#REF!</definedName>
    <definedName name="Bf">#REF!</definedName>
    <definedName name="Bi" localSheetId="0">#REF!</definedName>
    <definedName name="Bi" localSheetId="2">#REF!</definedName>
    <definedName name="Bi">#REF!</definedName>
    <definedName name="BLOQUELON">#REF!</definedName>
    <definedName name="BORDE1" localSheetId="2">#REF!</definedName>
    <definedName name="BORDE1">#REF!</definedName>
    <definedName name="BORDE2" localSheetId="2">#REF!</definedName>
    <definedName name="BORDE2">#REF!</definedName>
    <definedName name="BORDE3" localSheetId="2">#REF!</definedName>
    <definedName name="BORDE3">#REF!</definedName>
    <definedName name="BuiltIn_Print_Area">#REF!</definedName>
    <definedName name="BuiltIn_Print_Area___0">#REF!</definedName>
    <definedName name="BUITRERA" localSheetId="2">#REF!</definedName>
    <definedName name="BUITRERA">#REF!</definedName>
    <definedName name="BuscHSeguim">[12]SEGUIMIENTO!$P$27:$PS$60</definedName>
    <definedName name="BuscHSeguim2">[12]SEGUIMIENTO!$P$29:$PS$60</definedName>
    <definedName name="C_">#REF!</definedName>
    <definedName name="CA">[1]INSUMOS!#REF!</definedName>
    <definedName name="Cajeo" localSheetId="0">#REF!</definedName>
    <definedName name="Cajeo" localSheetId="2">#REF!</definedName>
    <definedName name="Cajeo">#REF!</definedName>
    <definedName name="CAMP" localSheetId="0">#REF!</definedName>
    <definedName name="CAMP" localSheetId="2">#REF!</definedName>
    <definedName name="CAMP">#REF!</definedName>
    <definedName name="CANGURO">#REF!</definedName>
    <definedName name="CANT">#REF!</definedName>
    <definedName name="CANT1">#REF!</definedName>
    <definedName name="Cantidades">[4]Insumos!#REF!</definedName>
    <definedName name="Capitulo">[13]Capitulos!$B$1:$B$65536</definedName>
    <definedName name="CAREVERGA">#REF!</definedName>
    <definedName name="carol">[6]!absc</definedName>
    <definedName name="carolb">#REF!</definedName>
    <definedName name="cc" localSheetId="0">'[14]Moviti Redes PE'!#REF!</definedName>
    <definedName name="cc" localSheetId="2">'[14]Moviti Redes PE'!#REF!</definedName>
    <definedName name="cc">'[14]Moviti Redes PE'!#REF!</definedName>
    <definedName name="ccto210">#REF!</definedName>
    <definedName name="CDCT">[12]PRESUPUESTO!$A$2</definedName>
    <definedName name="CDSeguim">[12]SEGUIMIENTO!$G$30</definedName>
    <definedName name="CEM">[8]INSUMOS!$D$275</definedName>
    <definedName name="CEMENTO">[15]Insum!$A$3:$H$63</definedName>
    <definedName name="centro" localSheetId="0">#REF!</definedName>
    <definedName name="centro" localSheetId="2">#REF!</definedName>
    <definedName name="centro">#REF!</definedName>
    <definedName name="centro_gestor" localSheetId="0">[16]Listados!$C$2:$C$28</definedName>
    <definedName name="centro_gestor" localSheetId="2">[18]Listados!$C$2:$C$28</definedName>
    <definedName name="centro_gestor">Listados!$C$2:$C$28</definedName>
    <definedName name="CENTROGESTOR" localSheetId="0">#REF!</definedName>
    <definedName name="CENTROGESTOR" localSheetId="2">#REF!</definedName>
    <definedName name="CENTROGESTOR">#REF!</definedName>
    <definedName name="CENTROGESTORDEPENDENCIA" localSheetId="2">#REF!</definedName>
    <definedName name="CENTROGESTORDEPENDENCIA">#REF!</definedName>
    <definedName name="cesped">[19]Mater!#REF!</definedName>
    <definedName name="CIME" localSheetId="2">#REF!</definedName>
    <definedName name="CIME">#REF!</definedName>
    <definedName name="CIMENT" localSheetId="2">#REF!</definedName>
    <definedName name="CIMENT">#REF!</definedName>
    <definedName name="Clases" localSheetId="2">#REF!</definedName>
    <definedName name="Clases">#REF!</definedName>
    <definedName name="CLASIFTODOS">[20]INSUMOS!$AE$14866:$AE$14905</definedName>
    <definedName name="COLG" localSheetId="0">#REF!</definedName>
    <definedName name="COLG" localSheetId="2">#REF!</definedName>
    <definedName name="COLG">#REF!</definedName>
    <definedName name="COLU" localSheetId="0">#REF!</definedName>
    <definedName name="COLU" localSheetId="2">#REF!</definedName>
    <definedName name="COLU">#REF!</definedName>
    <definedName name="CompanyAddress" localSheetId="2">#REF!</definedName>
    <definedName name="CompanyAddress">#REF!</definedName>
    <definedName name="CompanyCity" localSheetId="2">#REF!</definedName>
    <definedName name="CompanyCity">#REF!</definedName>
    <definedName name="CompanyCountry" localSheetId="2">#REF!</definedName>
    <definedName name="CompanyCountry">#REF!</definedName>
    <definedName name="CompanyName" localSheetId="2">#REF!</definedName>
    <definedName name="CompanyName">#REF!</definedName>
    <definedName name="CompanyState" localSheetId="2">#REF!</definedName>
    <definedName name="CompanyState">#REF!</definedName>
    <definedName name="CompanyZip" localSheetId="2">#REF!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[21]INTERV.!$A$15</definedName>
    <definedName name="Convenio">[22]Cantidades!$CH$15:$CH$54</definedName>
    <definedName name="coral" localSheetId="2">[11]!absc</definedName>
    <definedName name="coral">[5]!absc</definedName>
    <definedName name="cotas">#REF!</definedName>
    <definedName name="cott">[23]COTAS!#REF!</definedName>
    <definedName name="cottass">#REF!</definedName>
    <definedName name="CPoblado" hidden="1">""</definedName>
    <definedName name="Criteria" localSheetId="2">#REF!</definedName>
    <definedName name="Criteria">#REF!</definedName>
    <definedName name="_xlnm.Criteria" localSheetId="0">#REF!</definedName>
    <definedName name="_xlnm.Criteria" localSheetId="2">#REF!</definedName>
    <definedName name="_xlnm.Criteria">#REF!</definedName>
    <definedName name="Criterios_IM" localSheetId="2">#REF!</definedName>
    <definedName name="Criterios_IM">#REF!</definedName>
    <definedName name="CronogFechaFin">[12]CRONOGRAMA!$BN$11</definedName>
    <definedName name="CronogFechaInic">[12]CRONOGRAMA!$BN$10</definedName>
    <definedName name="Cronograma">[1]INSUMOS!#REF!</definedName>
    <definedName name="CUAD">#REF!</definedName>
    <definedName name="Cuadrilla">'[13]Mano Obra'!$B$1:$B$65536</definedName>
    <definedName name="CUBIERTA" localSheetId="0">#REF!</definedName>
    <definedName name="CUBIERTA" localSheetId="2">#REF!</definedName>
    <definedName name="CUBIERTA">#REF!</definedName>
    <definedName name="D">'[24] Alc Campoaleg'!$E$17:$E$348</definedName>
    <definedName name="DataDisplayed">"Ejemplo"</definedName>
    <definedName name="dcsc" localSheetId="0" hidden="1">#REF!</definedName>
    <definedName name="dcsc" localSheetId="2" hidden="1">#REF!</definedName>
    <definedName name="dcsc" hidden="1">#REF!</definedName>
    <definedName name="dd">#REF!</definedName>
    <definedName name="ddd" hidden="1">{"via1",#N/A,TRUE,"general";"via2",#N/A,TRUE,"general";"via3",#N/A,TRUE,"general"}</definedName>
    <definedName name="DECIMALES">[25]MO!$B$1</definedName>
    <definedName name="DEMOLICIONANDEN">#REF!</definedName>
    <definedName name="demolicionladrillo">#REF!</definedName>
    <definedName name="DEMOLICIONMURO">#REF!</definedName>
    <definedName name="demolicionpav">#REF!</definedName>
    <definedName name="DEPENDENCIA" localSheetId="0">#REF!</definedName>
    <definedName name="DEPENDENCIA" localSheetId="2">#REF!</definedName>
    <definedName name="DEPENDENCIA">#REF!</definedName>
    <definedName name="Derrumbes" localSheetId="2">#REF!</definedName>
    <definedName name="Derrumbes">#REF!</definedName>
    <definedName name="DESC" localSheetId="2">#REF!</definedName>
    <definedName name="DESC">#REF!</definedName>
    <definedName name="dfasfdasdfadsfasdfas">[4]Insumos!#REF!</definedName>
    <definedName name="dfdfdfd" hidden="1">{"TAB1",#N/A,TRUE,"GENERAL";"TAB2",#N/A,TRUE,"GENERAL";"TAB3",#N/A,TRUE,"GENERAL";"TAB4",#N/A,TRUE,"GENERAL";"TAB5",#N/A,TRUE,"GENERAL"}</definedName>
    <definedName name="DIA">#REF!</definedName>
    <definedName name="Diametros" localSheetId="2">#REF!</definedName>
    <definedName name="Diametros">#REF!</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'[9]Res-Accide-10'!#REF!</definedName>
    <definedName name="dwwwq">#REF!</definedName>
    <definedName name="E">#REF!</definedName>
    <definedName name="EBOMB3" localSheetId="2">#REF!</definedName>
    <definedName name="EBOMB3">#REF!</definedName>
    <definedName name="ED">#REF!</definedName>
    <definedName name="edi">#REF!</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 localSheetId="0">#REF!</definedName>
    <definedName name="ENCABEZA" localSheetId="2">#REF!</definedName>
    <definedName name="ENCABEZA">#REF!</definedName>
    <definedName name="EQE">#REF!</definedName>
    <definedName name="EQEQEQEQ1">#REF!</definedName>
    <definedName name="EQEQWE">[1]INSUMOS!#REF!</definedName>
    <definedName name="EQUIPO">#REF!</definedName>
    <definedName name="EQUIPO2">#REF!</definedName>
    <definedName name="Esp_Anden">[22]Cantidades!$BU$4</definedName>
    <definedName name="Esp_pavFin" localSheetId="0">#REF!</definedName>
    <definedName name="Esp_pavFin" localSheetId="2">#REF!</definedName>
    <definedName name="Esp_pavFin">#REF!</definedName>
    <definedName name="Esp_PavIn" localSheetId="0">#REF!</definedName>
    <definedName name="Esp_PavIn" localSheetId="2">#REF!</definedName>
    <definedName name="Esp_PavIn">#REF!</definedName>
    <definedName name="ESPECIFICACION">#REF!</definedName>
    <definedName name="Especificación">#REF!</definedName>
    <definedName name="espejo">[4]Insumos!#REF!</definedName>
    <definedName name="ESTACA">#REF!</definedName>
    <definedName name="ETFEGRDS">#REF!</definedName>
    <definedName name="EWEWQ">#REF!</definedName>
    <definedName name="EXC" localSheetId="0">#REF!</definedName>
    <definedName name="EXC" localSheetId="2">#REF!</definedName>
    <definedName name="EXC">#REF!</definedName>
    <definedName name="Exc_Maq" localSheetId="2">#REF!</definedName>
    <definedName name="Exc_Maq">#REF!</definedName>
    <definedName name="excavaconglomerado">#REF!</definedName>
    <definedName name="EXCAVAMANOV">#REF!</definedName>
    <definedName name="EXCAVAMAQUINAV">#REF!</definedName>
    <definedName name="EXCAVATIERRA">#REF!</definedName>
    <definedName name="excepcional" localSheetId="2">[18]Listados!$A$17:$A$23</definedName>
    <definedName name="excepcional">Listados!$A$17:$A$23</definedName>
    <definedName name="EXCROC" localSheetId="2">'[27]Análisis de precios'!$H$52</definedName>
    <definedName name="EXCROC">'[28]Análisis de precios'!$H$52</definedName>
    <definedName name="EXPL">#REF!</definedName>
    <definedName name="FACTOR_NACIONALIZACION">[29]PrecBase!$K$3</definedName>
    <definedName name="FD" localSheetId="0">#REF!</definedName>
    <definedName name="FD" localSheetId="2">#REF!</definedName>
    <definedName name="FD">#REF!</definedName>
    <definedName name="fdadsfa" hidden="1">{"PRES REHAB ARM-PER POR ITEMS  KM A KM",#N/A,TRUE,"Rehabilitacion Arm-Per"}</definedName>
    <definedName name="FDFDF">'[9]Res-Accide-10'!#REF!</definedName>
    <definedName name="FFF">#REF!</definedName>
    <definedName name="FGH" hidden="1">#REF!</definedName>
    <definedName name="fhakhah">#REF!</definedName>
    <definedName name="filtrov">#REF!</definedName>
    <definedName name="fondo" localSheetId="0">[16]Listados!$R$2:$R$924</definedName>
    <definedName name="fondo" localSheetId="2">[18]Listados!$O$2:$O$908</definedName>
    <definedName name="fondo">Listados!$O$2:$O$908</definedName>
    <definedName name="FONDOS">[30]MYLIST!$C$2:$C$126</definedName>
    <definedName name="FORMA">#REF!</definedName>
    <definedName name="Formulario" localSheetId="2">+[31]Formular!$B$7:$G$71</definedName>
    <definedName name="Formulario">+[32]Formular!$B$7:$G$71</definedName>
    <definedName name="FSKS">#REF!</definedName>
    <definedName name="fut" localSheetId="0">[26]Listados!$Q$2:$Q$592</definedName>
    <definedName name="fut" localSheetId="2">[26]Listados!$Q$2:$Q$592</definedName>
    <definedName name="fut">[33]Listados!$Q$2:$Q$592</definedName>
    <definedName name="GAJ">#REF!</definedName>
    <definedName name="gajr2">#REF!</definedName>
    <definedName name="GALON">#REF!</definedName>
    <definedName name="gasto_publico" localSheetId="2">[18]Listados!$V$2:$V$7</definedName>
    <definedName name="gasto_publico">Listados!$V$2:$V$7</definedName>
    <definedName name="GEO">#REF!</definedName>
    <definedName name="Geotextil">[22]Cantidades!$EK$1</definedName>
    <definedName name="gg">'[14]Moviti Redes PE'!#REF!</definedName>
    <definedName name="ggreg" localSheetId="0">#REF!</definedName>
    <definedName name="ggreg" localSheetId="2">#REF!</definedName>
    <definedName name="ggreg">#REF!</definedName>
    <definedName name="GKJDGDIJZ">"Imagen 3"</definedName>
    <definedName name="GRAUTING">#REF!</definedName>
    <definedName name="GRAVILLA">#REF!</definedName>
    <definedName name="GRUPO1">#REF!</definedName>
    <definedName name="GRUPO2">#REF!</definedName>
    <definedName name="GRUPO4">#REF!</definedName>
    <definedName name="grupos_vulnerables" localSheetId="2">[18]Listados!$A$26:$A$32</definedName>
    <definedName name="grupos_vulnerables">Listados!$A$26:$A$32</definedName>
    <definedName name="H" localSheetId="0">#REF!</definedName>
    <definedName name="H" localSheetId="2">#REF!</definedName>
    <definedName name="H">#REF!</definedName>
    <definedName name="Harena" localSheetId="0">#REF!</definedName>
    <definedName name="Harena" localSheetId="2">#REF!</definedName>
    <definedName name="Harena">#REF!</definedName>
    <definedName name="Hbase" localSheetId="0">#REF!</definedName>
    <definedName name="Hbase" localSheetId="2">#REF!</definedName>
    <definedName name="Hbase">#REF!</definedName>
    <definedName name="Hf" localSheetId="2">#REF!</definedName>
    <definedName name="Hf">#REF!</definedName>
    <definedName name="HGFH">#REF!</definedName>
    <definedName name="Hi" localSheetId="2">#REF!</definedName>
    <definedName name="Hi">#REF!</definedName>
    <definedName name="HIDRAULICAS" localSheetId="2">#REF!</definedName>
    <definedName name="HIDRAULICAS">#REF!</definedName>
    <definedName name="hierro60v">#REF!</definedName>
    <definedName name="hj" hidden="1">{"via1",#N/A,TRUE,"general";"via2",#N/A,TRUE,"general";"via3",#N/A,TRUE,"general"}</definedName>
    <definedName name="HMEN">#REF!</definedName>
    <definedName name="HOJA1">#REF!</definedName>
    <definedName name="Hsub" localSheetId="2">#REF!</definedName>
    <definedName name="Hsub">#REF!</definedName>
    <definedName name="I">#REF!</definedName>
    <definedName name="IF">'[34]A. P. U.'!#REF!</definedName>
    <definedName name="IMP">#REF!</definedName>
    <definedName name="Impacto" localSheetId="2">#REF!</definedName>
    <definedName name="Impacto">#REF!</definedName>
    <definedName name="Imprev" localSheetId="0">#REF!</definedName>
    <definedName name="Imprev" localSheetId="2">#REF!</definedName>
    <definedName name="Imprev">[7]PRESUPUESTO!$F$128</definedName>
    <definedName name="inf" localSheetId="2">#REF!</definedName>
    <definedName name="inf">#REF!</definedName>
    <definedName name="INSUMOS" localSheetId="2">#REF!</definedName>
    <definedName name="INSUMOS">#REF!</definedName>
    <definedName name="interventor">[21]INTERV.!$A$29</definedName>
    <definedName name="ITEM">#REF!</definedName>
    <definedName name="ITEMS" localSheetId="0">#REF!</definedName>
    <definedName name="ITEMS" localSheetId="2">#REF!</definedName>
    <definedName name="ITEMS">#REF!</definedName>
    <definedName name="IvaSUtl" localSheetId="0">#REF!</definedName>
    <definedName name="IvaSUtl" localSheetId="2">#REF!</definedName>
    <definedName name="IvaSUtl">[7]PRESUPUESTO!$F$131</definedName>
    <definedName name="jefe">[21]INTERV.!$A$42</definedName>
    <definedName name="JESUS" hidden="1">{"PRES REHAB ARM-PER POR ITEMS  KM A KM",#N/A,TRUE,"Rehabilitacion Arm-Per"}</definedName>
    <definedName name="JGVJHGVJH">#REF!</definedName>
    <definedName name="jj">#REF!</definedName>
    <definedName name="JJH">#REF!</definedName>
    <definedName name="JULIO">#REF!</definedName>
    <definedName name="JVCGCFXF4">#REF!</definedName>
    <definedName name="kj" localSheetId="0">#REF!</definedName>
    <definedName name="kj" localSheetId="2">#REF!</definedName>
    <definedName name="kj">#REF!</definedName>
    <definedName name="kjj" hidden="1">{"via1",#N/A,TRUE,"general";"via2",#N/A,TRUE,"general";"via3",#N/A,TRUE,"general"}</definedName>
    <definedName name="Ku" localSheetId="0">#REF!</definedName>
    <definedName name="Ku" localSheetId="2">#REF!</definedName>
    <definedName name="Ku">#REF!</definedName>
    <definedName name="L">[22]Cantidades!$D$15:$D$54</definedName>
    <definedName name="Lavamanos">[4]Insumos!#REF!</definedName>
    <definedName name="LD" localSheetId="0">#REF!</definedName>
    <definedName name="LD" localSheetId="2">#REF!</definedName>
    <definedName name="LD">#REF!</definedName>
    <definedName name="lecho" localSheetId="0">#REF!</definedName>
    <definedName name="lecho" localSheetId="2">#REF!</definedName>
    <definedName name="lecho">#REF!</definedName>
    <definedName name="LINEA">[35]CONT_ADI!#REF!</definedName>
    <definedName name="LISTADO" localSheetId="2">'[36] Código Precios 2004'!$A$2:$D$3722</definedName>
    <definedName name="LISTADO">'[37]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[15]Insum!$A$68:$H$98</definedName>
    <definedName name="Maquinaria">'[13]Maqui Equip'!$B$1:$B$65536</definedName>
    <definedName name="MAT">#REF!</definedName>
    <definedName name="Mat_Imp" localSheetId="0">#REF!</definedName>
    <definedName name="Mat_Imp" localSheetId="2">#REF!</definedName>
    <definedName name="Mat_Imp">#REF!</definedName>
    <definedName name="Mat_Sitio" localSheetId="0">#REF!</definedName>
    <definedName name="Mat_Sitio" localSheetId="2">#REF!</definedName>
    <definedName name="Mat_Sitio">#REF!</definedName>
    <definedName name="MDC">#REF!</definedName>
    <definedName name="MDCO" hidden="1">{"TAB1",#N/A,TRUE,"GENERAL";"TAB2",#N/A,TRUE,"GENERAL";"TAB3",#N/A,TRUE,"GENERAL";"TAB4",#N/A,TRUE,"GENERAL";"TAB5",#N/A,TRUE,"GENERAL"}</definedName>
    <definedName name="meta_plan" localSheetId="0">[16]Listados!$I$2:$I$354</definedName>
    <definedName name="meta_plan" localSheetId="2">[18]Listados!$F$2:$F$713</definedName>
    <definedName name="meta_plan">Listados!$F$2:$F$713</definedName>
    <definedName name="meta_territorio" localSheetId="0">[16]Listados!$L$2:$L$399</definedName>
    <definedName name="meta_territorio" localSheetId="2">#REF!</definedName>
    <definedName name="meta_territorio">#REF!</definedName>
    <definedName name="METAAFPDCC" localSheetId="0">#REF!</definedName>
    <definedName name="METAAFPDCC" localSheetId="2">#REF!</definedName>
    <definedName name="METAAFPDCC">#REF!</definedName>
    <definedName name="METAPDCC" localSheetId="2">#REF!</definedName>
    <definedName name="METAPDCC">#REF!</definedName>
    <definedName name="METASAFPDCC" localSheetId="2">#REF!</definedName>
    <definedName name="METASAFPDCC">#REF!</definedName>
    <definedName name="METASAFPDM" localSheetId="2">#REF!</definedName>
    <definedName name="METASAFPDM">#REF!</definedName>
    <definedName name="METASPDCC" localSheetId="2">#REF!</definedName>
    <definedName name="METASPDCC">#REF!</definedName>
    <definedName name="METASPDM">'[38]LISTA MPD'!$A$2:$A$616</definedName>
    <definedName name="MEZCLADORA">#REF!</definedName>
    <definedName name="MHC" hidden="1">{"via1",#N/A,TRUE,"general";"via2",#N/A,TRUE,"general";"via3",#N/A,TRUE,"general"}</definedName>
    <definedName name="MOTO">#REF!</definedName>
    <definedName name="motosierra">[19]Mater!#REF!</definedName>
    <definedName name="MOV" hidden="1">#REF!</definedName>
    <definedName name="movilizador" localSheetId="0">[16]Listados!$A$35:$A$92</definedName>
    <definedName name="movilizador" localSheetId="2">[18]Listados!$A$35:$A$92</definedName>
    <definedName name="movilizador">Listados!$A$35:$A$92</definedName>
    <definedName name="municipio">[21]INTERV.!$F$24</definedName>
    <definedName name="MURB" localSheetId="0">#REF!</definedName>
    <definedName name="MURB" localSheetId="2">#REF!</definedName>
    <definedName name="MURB">#REF!</definedName>
    <definedName name="MURO" localSheetId="0">#REF!</definedName>
    <definedName name="MURO" localSheetId="2">#REF!</definedName>
    <definedName name="MURO">#REF!</definedName>
    <definedName name="n" localSheetId="0">#REF!</definedName>
    <definedName name="n" localSheetId="2">#REF!</definedName>
    <definedName name="n">#REF!</definedName>
    <definedName name="ND">[22]Cantidades!$BY$15:$BY$54</definedName>
    <definedName name="NVOCD">[12]INSUMOS!$P$6</definedName>
    <definedName name="ñsdkljfkljklhgkdhkg" hidden="1">{"TAB1",#N/A,TRUE,"GENERAL";"TAB2",#N/A,TRUE,"GENERAL";"TAB3",#N/A,TRUE,"GENERAL";"TAB4",#N/A,TRUE,"GENERAL";"TAB5",#N/A,TRUE,"GENERAL"}</definedName>
    <definedName name="obra">[21]INTERV.!$F$23</definedName>
    <definedName name="OELEC25" localSheetId="0">#REF!</definedName>
    <definedName name="OELEC25" localSheetId="2">#REF!</definedName>
    <definedName name="OELEC25">#REF!</definedName>
    <definedName name="OFI">#REF!</definedName>
    <definedName name="orden">[21]INTERV.!$F$22</definedName>
    <definedName name="ORGANISMO" localSheetId="0">#REF!</definedName>
    <definedName name="ORGANISMO" localSheetId="2">#REF!</definedName>
    <definedName name="ORGANISMO">#REF!</definedName>
    <definedName name="OTRO" hidden="1">#REF!</definedName>
    <definedName name="Pav_Total" localSheetId="0">#REF!</definedName>
    <definedName name="Pav_Total" localSheetId="2">#REF!</definedName>
    <definedName name="Pav_Total">#REF!</definedName>
    <definedName name="Pav_tramo" localSheetId="2">#REF!</definedName>
    <definedName name="Pav_tramo">#REF!</definedName>
    <definedName name="pavimento">#REF!</definedName>
    <definedName name="PLACA" localSheetId="2">#REF!</definedName>
    <definedName name="PLACA">#REF!</definedName>
    <definedName name="politica_publica" localSheetId="2">[18]Listados!$T$2:$T$20</definedName>
    <definedName name="politica_publica">Listados!$T$2:$T$20</definedName>
    <definedName name="POLIZAS">[1]INSUMOS!#REF!</definedName>
    <definedName name="Porc_Cong" localSheetId="0">#REF!</definedName>
    <definedName name="Porc_Cong" localSheetId="2">#REF!</definedName>
    <definedName name="Porc_Cong">#REF!</definedName>
    <definedName name="Porc_exc" localSheetId="0">#REF!</definedName>
    <definedName name="Porc_exc" localSheetId="2">#REF!</definedName>
    <definedName name="Porc_exc">#REF!</definedName>
    <definedName name="Porc_pied" localSheetId="0">#REF!</definedName>
    <definedName name="Porc_pied" localSheetId="2">#REF!</definedName>
    <definedName name="Porc_pied">#REF!</definedName>
    <definedName name="Porc_Tie" localSheetId="2">#REF!</definedName>
    <definedName name="Porc_Tie">#REF!</definedName>
    <definedName name="Porc_tub" localSheetId="2">#REF!</definedName>
    <definedName name="Porc_tub">#REF!</definedName>
    <definedName name="pospre" localSheetId="0">[16]Listados!$O$2:$O$475</definedName>
    <definedName name="pospre" localSheetId="2">[18]Listados!$L$2:$L$473</definedName>
    <definedName name="pospre">Listados!$L$2:$L$473</definedName>
    <definedName name="POSTPRE" localSheetId="0">#REF!</definedName>
    <definedName name="POSTPRE" localSheetId="2">#REF!</definedName>
    <definedName name="POSTPRE">#REF!</definedName>
    <definedName name="PPTO" localSheetId="2" hidden="1">#REF!</definedName>
    <definedName name="PPTO" hidden="1">#REF!</definedName>
    <definedName name="PRE">#REF!</definedName>
    <definedName name="PRECIOS" localSheetId="2">#REF!</definedName>
    <definedName name="PRECIOS">#REF!</definedName>
    <definedName name="PreciosBase">[20]INSUMOS!$L$2</definedName>
    <definedName name="PREST">#REF!</definedName>
    <definedName name="PRESTACIONES">[25]MO!$B$3</definedName>
    <definedName name="Print_Area" localSheetId="0">#REF!</definedName>
    <definedName name="Print_Area" localSheetId="2">#REF!</definedName>
    <definedName name="Print_Area" localSheetId="1">'DETALLE POBLACIÓN PROYECTADA'!$A$1:$H$23</definedName>
    <definedName name="Print_Area">#REF!</definedName>
    <definedName name="producto_mga">[16]Listados!$AA$2:$AA$2382</definedName>
    <definedName name="Programa_PDD">[16]Listados!$F$2:$F$22</definedName>
    <definedName name="PROPONE">#REF!</definedName>
    <definedName name="Proponente">#REF!</definedName>
    <definedName name="PTMANS1" localSheetId="0">#REF!</definedName>
    <definedName name="PTMANS1" localSheetId="2">#REF!</definedName>
    <definedName name="PTMANS1">#REF!</definedName>
    <definedName name="PUEB" localSheetId="0">#REF!</definedName>
    <definedName name="PUEB" localSheetId="2">#REF!</definedName>
    <definedName name="PUEB">#REF!</definedName>
    <definedName name="PUNT">[8]INSUMOS!$D$688</definedName>
    <definedName name="Pv_tramo" localSheetId="0">#REF!</definedName>
    <definedName name="Pv_tramo" localSheetId="2">#REF!</definedName>
    <definedName name="Pv_tramo">#REF!</definedName>
    <definedName name="qdefqfqwreqwerqw">[4]Insumos!#REF!</definedName>
    <definedName name="QQ">#REF!</definedName>
    <definedName name="QWEE">#REF!</definedName>
    <definedName name="RAJON">#REF!</definedName>
    <definedName name="RECEBO">#REF!</definedName>
    <definedName name="RECURSOS" localSheetId="2">[31]Recursos!$A$6:$D$124</definedName>
    <definedName name="RECURSOS">[32]Recursos!$A$6:$D$124</definedName>
    <definedName name="REF">#REF!</definedName>
    <definedName name="RELE" localSheetId="0">#REF!</definedName>
    <definedName name="RELE" localSheetId="2">#REF!</definedName>
    <definedName name="RELE">#REF!</definedName>
    <definedName name="rell">#REF!</definedName>
    <definedName name="REP" localSheetId="0">#REF!</definedName>
    <definedName name="REP" localSheetId="2">#REF!</definedName>
    <definedName name="REP">#REF!</definedName>
    <definedName name="REPONER">[22]Cantidades!$BS$15:$BS$54</definedName>
    <definedName name="RETIROV">#REF!</definedName>
    <definedName name="RETRO">#REF!</definedName>
    <definedName name="Rf" localSheetId="0">#REF!</definedName>
    <definedName name="Rf" localSheetId="2">#REF!</definedName>
    <definedName name="Rf">#REF!</definedName>
    <definedName name="Ri" localSheetId="0">#REF!</definedName>
    <definedName name="Ri" localSheetId="2">#REF!</definedName>
    <definedName name="Ri">#REF!</definedName>
    <definedName name="rng_Expenses20">#REF!</definedName>
    <definedName name="RRE">#REF!</definedName>
    <definedName name="RTWW">#REF!</definedName>
    <definedName name="ruta" localSheetId="0">[16]Listados!$A$2:$A$3</definedName>
    <definedName name="ruta" localSheetId="2">[18]Listados!$A$2:$A$3</definedName>
    <definedName name="ruta">Listados!$A$2:$A$3</definedName>
    <definedName name="S">'[24] Alc Campoaleg'!$S$17:$S$348</definedName>
    <definedName name="sadad">#REF!</definedName>
    <definedName name="SARDINELV">#REF!</definedName>
    <definedName name="SbtPpto" localSheetId="0">#REF!</definedName>
    <definedName name="SbtPpto" localSheetId="2">#REF!</definedName>
    <definedName name="SbtPpto">[7]PRESUPUESTO!$G$98</definedName>
    <definedName name="SCDSVF">#REF!</definedName>
    <definedName name="SDFDSFSDFS" hidden="1">{"TAB1",#N/A,TRUE,"GENERAL";"TAB2",#N/A,TRUE,"GENERAL";"TAB3",#N/A,TRUE,"GENERAL";"TAB4",#N/A,TRUE,"GENERAL";"TAB5",#N/A,TRUE,"GENERAL"}</definedName>
    <definedName name="SEBAS">#REF!</definedName>
    <definedName name="Sec_Via" localSheetId="0">#REF!</definedName>
    <definedName name="Sec_Via" localSheetId="2">#REF!</definedName>
    <definedName name="Sec_Via">#REF!</definedName>
    <definedName name="sector_mga" localSheetId="2">[18]Listados!$R$2:$R$32</definedName>
    <definedName name="sector_mga">Listados!$R$2:$R$32</definedName>
    <definedName name="SEWEW">#REF!</definedName>
    <definedName name="SFDA" hidden="1">#REF!</definedName>
    <definedName name="SistemasPlazos" hidden="1">1</definedName>
    <definedName name="Slicer_Contact_Type">#N/A</definedName>
    <definedName name="soladov">#REF!</definedName>
    <definedName name="ss">#REF!</definedName>
    <definedName name="SSS">#REF!</definedName>
    <definedName name="SSSS">#REF!</definedName>
    <definedName name="SUBBASE">#REF!</definedName>
    <definedName name="Suelos" localSheetId="0">#REF!</definedName>
    <definedName name="Suelos" localSheetId="2">#REF!</definedName>
    <definedName name="Suelos">#REF!</definedName>
    <definedName name="TABLA">#REF!</definedName>
    <definedName name="Tabla_Aceros" localSheetId="0">#REF!</definedName>
    <definedName name="Tabla_Aceros" localSheetId="2">#REF!</definedName>
    <definedName name="Tabla_Aceros">#REF!</definedName>
    <definedName name="TABLA1" localSheetId="0">#REF!</definedName>
    <definedName name="TABLA1" localSheetId="2">#REF!</definedName>
    <definedName name="TABLA1">#REF!</definedName>
    <definedName name="TABLA2" localSheetId="2">#REF!</definedName>
    <definedName name="TABLA2">#REF!</definedName>
    <definedName name="TANQUE">#REF!</definedName>
    <definedName name="TAVC029" localSheetId="2">#REF!</definedName>
    <definedName name="TAVC029">#REF!</definedName>
    <definedName name="TERMINADORA">#REF!</definedName>
    <definedName name="TFTYE4">#REF!</definedName>
    <definedName name="Tipo_PavFin">[22]Cantidades!$BV$15:$BV$54</definedName>
    <definedName name="Tipo_PavIn" localSheetId="0">#REF!</definedName>
    <definedName name="Tipo_PavIn" localSheetId="2">#REF!</definedName>
    <definedName name="Tipo_PavIn">#REF!</definedName>
    <definedName name="Tipo_tubo" localSheetId="0">#REF!</definedName>
    <definedName name="Tipo_tubo" localSheetId="2">#REF!</definedName>
    <definedName name="Tipo_tubo">#REF!</definedName>
    <definedName name="Tipos_de_contrato">#REF!</definedName>
    <definedName name="Tiquetes_Ae">[29]PrecBase!$K$50</definedName>
    <definedName name="TITULO">#REF!</definedName>
    <definedName name="Títulos_a_imprimir_IM" localSheetId="0">#REF!</definedName>
    <definedName name="Títulos_a_imprimir_IM" localSheetId="2">#REF!</definedName>
    <definedName name="Títulos_a_imprimir_IM">#REF!</definedName>
    <definedName name="TODOANA" localSheetId="0">#REF!</definedName>
    <definedName name="TODOANA" localSheetId="2">#REF!</definedName>
    <definedName name="TODOANA">#REF!</definedName>
    <definedName name="TODOINSU" localSheetId="2">#REF!</definedName>
    <definedName name="TODOINSU">#REF!</definedName>
    <definedName name="TODOITEM" localSheetId="2">#REF!</definedName>
    <definedName name="TODOITEM">#REF!</definedName>
    <definedName name="TodosInsumos">[20]INSUMOS!$A$6:$G$3021</definedName>
    <definedName name="TOPO">#REF!</definedName>
    <definedName name="TOTAL">#REF!</definedName>
    <definedName name="TRAB">[8]INSUMOS!$D$932</definedName>
    <definedName name="TRAMOSDISEÑO" localSheetId="2">[39]Hoja1!$A$2:$AM$1071</definedName>
    <definedName name="TRAMOSDISEÑO">[40]Hoja1!$A$2:$AM$1071</definedName>
    <definedName name="TRANSPORTE_NACIONAL">[29]PrecBase!$K$4</definedName>
    <definedName name="TRAT">[41]desmonte!$E$48</definedName>
    <definedName name="TtlCD" localSheetId="0">#REF!</definedName>
    <definedName name="TtlCD" localSheetId="2">#REF!</definedName>
    <definedName name="TtlCD">[7]PRESUPUESTO!$G$126</definedName>
    <definedName name="TtlCDCronog">[12]CRONOGRAMA!$H$27</definedName>
    <definedName name="TtlPpto">[12]PRESUPUESTO!$G$148</definedName>
    <definedName name="TTR">#REF!</definedName>
    <definedName name="TUB" hidden="1">{"via1",#N/A,TRUE,"general";"via2",#N/A,TRUE,"general";"via3",#N/A,TRUE,"general"}</definedName>
    <definedName name="Tub_Nueva" localSheetId="0">#REF!</definedName>
    <definedName name="Tub_Nueva" localSheetId="2">#REF!</definedName>
    <definedName name="Tub_Nueva">#REF!</definedName>
    <definedName name="TUBERIA" hidden="1">{"TAB1",#N/A,TRUE,"GENERAL";"TAB2",#N/A,TRUE,"GENERAL";"TAB3",#N/A,TRUE,"GENERAL";"TAB4",#N/A,TRUE,"GENERAL";"TAB5",#N/A,TRUE,"GENERAL"}</definedName>
    <definedName name="TUBO">#REF!</definedName>
    <definedName name="TY" localSheetId="0">#REF!</definedName>
    <definedName name="TY" localSheetId="2">#REF!</definedName>
    <definedName name="TY">#REF!</definedName>
    <definedName name="U">#REF!</definedName>
    <definedName name="Ubicación">#REF!</definedName>
    <definedName name="unidades">[42]Listado!$AI$2:$AI$85</definedName>
    <definedName name="UNITARIO">[43]Unitarios!$A$3:$D$13</definedName>
    <definedName name="Unitarios">#REF!</definedName>
    <definedName name="USD" localSheetId="0">#REF!</definedName>
    <definedName name="USD" localSheetId="2">#REF!</definedName>
    <definedName name="USD">#REF!</definedName>
    <definedName name="UTIL">#REF!</definedName>
    <definedName name="Utilidad" localSheetId="0">#REF!</definedName>
    <definedName name="Utilidad" localSheetId="2">#REF!</definedName>
    <definedName name="Utilidad">[7]PRESUPUESTO!$F$129</definedName>
    <definedName name="V" localSheetId="2">#REF!</definedName>
    <definedName name="V">#REF!</definedName>
    <definedName name="valor">[21]INTERV.!$F$25</definedName>
    <definedName name="Valor_Dolar">'[29]CostoPTAR Palmira'!$I$2</definedName>
    <definedName name="Valor_Euro">'[29]CostoPTAR Palmira'!$L$2</definedName>
    <definedName name="VARILLAS" localSheetId="0">#REF!</definedName>
    <definedName name="VARILLAS" localSheetId="2">#REF!</definedName>
    <definedName name="VARILLAS">#REF!</definedName>
    <definedName name="VENA" localSheetId="0">#REF!</definedName>
    <definedName name="VENA" localSheetId="2">#REF!</definedName>
    <definedName name="VENA">#REF!</definedName>
    <definedName name="VENB" localSheetId="0">#REF!</definedName>
    <definedName name="VENB" localSheetId="2">#REF!</definedName>
    <definedName name="VENB">#REF!</definedName>
    <definedName name="VH" hidden="1">{"TAB1",#N/A,TRUE,"GENERAL";"TAB2",#N/A,TRUE,"GENERAL";"TAB3",#N/A,TRUE,"GENERAL";"TAB4",#N/A,TRUE,"GENERAL";"TAB5",#N/A,TRUE,"GENERAL"}</definedName>
    <definedName name="Viaticos_US">[29]PrecBase!$K$51</definedName>
    <definedName name="VIBRA">[8]INSUMOS!$D$1404</definedName>
    <definedName name="VIBRADOR">#REF!</definedName>
    <definedName name="VIBRO">#REF!</definedName>
    <definedName name="VIGA" localSheetId="0">#REF!</definedName>
    <definedName name="VIGA" localSheetId="2">#REF!</definedName>
    <definedName name="VIGA">#REF!</definedName>
    <definedName name="VOLQUETA">#REF!</definedName>
    <definedName name="VrMeta" localSheetId="0">#REF!</definedName>
    <definedName name="VrMeta" localSheetId="2">#REF!</definedName>
    <definedName name="VrMeta">#REF!</definedName>
    <definedName name="VrUtilidad">[44]PRESUPUESTO!$G$188</definedName>
    <definedName name="Vtub" localSheetId="0">#REF!</definedName>
    <definedName name="Vtub" localSheetId="2">#REF!</definedName>
    <definedName name="Vtub">#REF!</definedName>
    <definedName name="Vtub2" localSheetId="0">#REF!</definedName>
    <definedName name="Vtub2" localSheetId="2">#REF!</definedName>
    <definedName name="Vtub2">#REF!</definedName>
    <definedName name="vv" hidden="1">{"TAB1",#N/A,TRUE,"GENERAL";"TAB2",#N/A,TRUE,"GENERAL";"TAB3",#N/A,TRUE,"GENERAL";"TAB4",#N/A,TRUE,"GENERAL";"TAB5",#N/A,TRUE,"GENERAL"}</definedName>
    <definedName name="WER" localSheetId="2">'[10]Res-Accide-10'!$S$2:$S$7</definedName>
    <definedName name="WER">'[9]Res-Accide-10'!$S$2:$S$7</definedName>
    <definedName name="WEWEQEQ">[1]INSUMOS!#REF!</definedName>
    <definedName name="WILSON">'[9]Res-Accide-10'!#REF!</definedName>
    <definedName name="WQEQWEQ">[1]INSUMOS!#REF!</definedName>
    <definedName name="wqfawefwqf" hidden="1">{"via1",#N/A,TRUE,"general";"via2",#N/A,TRUE,"general";"via3",#N/A,TRUE,"general"}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W">#REF!</definedName>
    <definedName name="WWW">#REF!</definedName>
    <definedName name="WWWW" localSheetId="0" hidden="1">#REF!</definedName>
    <definedName name="WWWW" localSheetId="2" hidden="1">#REF!</definedName>
    <definedName name="WWWW" hidden="1">#REF!</definedName>
    <definedName name="x">[23]COTAS!#REF!</definedName>
    <definedName name="XSCSC">#REF!</definedName>
    <definedName name="XSS">[4]Insumos!#REF!</definedName>
    <definedName name="xx">#REF!</definedName>
    <definedName name="XXX" hidden="1">{"via1",#N/A,TRUE,"general";"via2",#N/A,TRUE,"general";"via3",#N/A,TRUE,"general"}</definedName>
    <definedName name="yjtyrjy" localSheetId="0">#REF!</definedName>
    <definedName name="yjtyrjy" localSheetId="2">#REF!</definedName>
    <definedName name="yjtyrjy">#REF!</definedName>
    <definedName name="YT" localSheetId="0">#REF!</definedName>
    <definedName name="YT" localSheetId="2">#REF!</definedName>
    <definedName name="YT">#REF!</definedName>
    <definedName name="yyy" hidden="1">{"via1",#N/A,TRUE,"general";"via2",#N/A,TRUE,"general";"via3",#N/A,TRUE,"general"}</definedName>
    <definedName name="Z">[4]Insumos!#REF!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V17" i="109" l="1"/>
  <c r="CR17" i="109"/>
  <c r="CQ17" i="109"/>
  <c r="CP17" i="109"/>
  <c r="CO17" i="109"/>
  <c r="BT17" i="109"/>
  <c r="BP17" i="109"/>
  <c r="BO17" i="109"/>
  <c r="BN17" i="109"/>
  <c r="BM17" i="109"/>
  <c r="AR17" i="109"/>
  <c r="AN17" i="109"/>
  <c r="AM17" i="109"/>
  <c r="AL17" i="109"/>
  <c r="AK17" i="109"/>
  <c r="DE38" i="109" l="1"/>
  <c r="DE53" i="109"/>
  <c r="DC53" i="109"/>
  <c r="DE52" i="109"/>
  <c r="DC52" i="109"/>
  <c r="DE51" i="109"/>
  <c r="DC51" i="109"/>
  <c r="DE50" i="109"/>
  <c r="DC50" i="109"/>
  <c r="DE48" i="109"/>
  <c r="DC48" i="109"/>
  <c r="DE47" i="109"/>
  <c r="DC47" i="109"/>
  <c r="DE46" i="109"/>
  <c r="DC46" i="109"/>
  <c r="DE45" i="109"/>
  <c r="DC45" i="109"/>
  <c r="DE44" i="109"/>
  <c r="DC44" i="109"/>
  <c r="DE43" i="109"/>
  <c r="DC43" i="109"/>
  <c r="DE42" i="109"/>
  <c r="DC42" i="109"/>
  <c r="DE41" i="109"/>
  <c r="DC41" i="109"/>
  <c r="DE40" i="109"/>
  <c r="DC40" i="109"/>
  <c r="DE39" i="109"/>
  <c r="DC39" i="109"/>
  <c r="DE36" i="109"/>
  <c r="DC36" i="109"/>
  <c r="DE35" i="109"/>
  <c r="DC35" i="109"/>
  <c r="DE34" i="109"/>
  <c r="DC34" i="109"/>
  <c r="DE33" i="109"/>
  <c r="DC33" i="109"/>
  <c r="DE32" i="109"/>
  <c r="DC32" i="109"/>
  <c r="DE31" i="109"/>
  <c r="DC31" i="109"/>
  <c r="DE30" i="109"/>
  <c r="DC30" i="109"/>
  <c r="DE29" i="109"/>
  <c r="DC29" i="109"/>
  <c r="DE28" i="109"/>
  <c r="DC28" i="109"/>
  <c r="DE27" i="109"/>
  <c r="DC27" i="109"/>
  <c r="DE26" i="109"/>
  <c r="DC26" i="109"/>
  <c r="DE25" i="109"/>
  <c r="DC25" i="109"/>
  <c r="DE24" i="109"/>
  <c r="DC24" i="109"/>
  <c r="DE23" i="109"/>
  <c r="DC23" i="109"/>
  <c r="DE22" i="109"/>
  <c r="DC22" i="109"/>
  <c r="DE21" i="109"/>
  <c r="DC21" i="109"/>
  <c r="DE19" i="109"/>
  <c r="DC19" i="109"/>
  <c r="DE18" i="109"/>
  <c r="DC18" i="109"/>
  <c r="DE17" i="109"/>
  <c r="DC17" i="109"/>
  <c r="CC38" i="109"/>
  <c r="CC51" i="109"/>
  <c r="CA51" i="109"/>
  <c r="CC50" i="109"/>
  <c r="CA50" i="109"/>
  <c r="CC48" i="109"/>
  <c r="CA48" i="109"/>
  <c r="CC47" i="109"/>
  <c r="CA47" i="109"/>
  <c r="CC46" i="109"/>
  <c r="CA46" i="109"/>
  <c r="CC40" i="109"/>
  <c r="CA40" i="109"/>
  <c r="CC39" i="109"/>
  <c r="CA39" i="109"/>
  <c r="CC32" i="109"/>
  <c r="CA32" i="109"/>
  <c r="CC31" i="109"/>
  <c r="CA31" i="109"/>
  <c r="CC30" i="109"/>
  <c r="CA30" i="109"/>
  <c r="CC29" i="109"/>
  <c r="CA29" i="109"/>
  <c r="CC28" i="109"/>
  <c r="CA28" i="109"/>
  <c r="CC27" i="109"/>
  <c r="CA27" i="109"/>
  <c r="CC26" i="109"/>
  <c r="CA26" i="109"/>
  <c r="CC25" i="109"/>
  <c r="CA25" i="109"/>
  <c r="CC24" i="109"/>
  <c r="CA24" i="109"/>
  <c r="CC23" i="109"/>
  <c r="CA23" i="109"/>
  <c r="CC22" i="109"/>
  <c r="CA22" i="109"/>
  <c r="CC21" i="109"/>
  <c r="CA21" i="109"/>
  <c r="CC19" i="109"/>
  <c r="CA19" i="109"/>
  <c r="CC18" i="109"/>
  <c r="CA18" i="109"/>
  <c r="CC17" i="109"/>
  <c r="CA17" i="109"/>
  <c r="BA48" i="109"/>
  <c r="AY48" i="109"/>
  <c r="BA47" i="109"/>
  <c r="AY47" i="109"/>
  <c r="BA46" i="109"/>
  <c r="AY46" i="109"/>
  <c r="AY49" i="109"/>
  <c r="BA49" i="109"/>
  <c r="BA38" i="109" l="1"/>
  <c r="AY38" i="109"/>
  <c r="Y49" i="109"/>
  <c r="Y48" i="109"/>
  <c r="Y47" i="109"/>
  <c r="Y46" i="109"/>
  <c r="Y41" i="109"/>
  <c r="Y40" i="109"/>
  <c r="Y38" i="109"/>
  <c r="Y37" i="109"/>
  <c r="Y32" i="109"/>
  <c r="Y31" i="109"/>
  <c r="Y30" i="109"/>
  <c r="Y29" i="109"/>
  <c r="Y28" i="109"/>
  <c r="Y27" i="109"/>
  <c r="Y26" i="109"/>
  <c r="Y25" i="109"/>
  <c r="Y24" i="109"/>
  <c r="Y23" i="109"/>
  <c r="Y22" i="109"/>
  <c r="Y21" i="109"/>
  <c r="Y20" i="109"/>
  <c r="Y19" i="109"/>
  <c r="Y18" i="109"/>
  <c r="Y17" i="109"/>
  <c r="BA24" i="109"/>
  <c r="AY24" i="109"/>
  <c r="BA23" i="109"/>
  <c r="AY23" i="109"/>
  <c r="BA22" i="109"/>
  <c r="AY22" i="109"/>
  <c r="BA21" i="109"/>
  <c r="AY21" i="109"/>
  <c r="DE49" i="109" l="1"/>
  <c r="DC49" i="109"/>
  <c r="DE57" i="109"/>
  <c r="DC57" i="109"/>
  <c r="DE56" i="109"/>
  <c r="DC56" i="109"/>
  <c r="DE55" i="109"/>
  <c r="DC55" i="109"/>
  <c r="DE54" i="109"/>
  <c r="DC54" i="109"/>
  <c r="DC38" i="109"/>
  <c r="DE20" i="109"/>
  <c r="DC20" i="109"/>
  <c r="DE37" i="109"/>
  <c r="DC37" i="109"/>
  <c r="CA38" i="109"/>
  <c r="CC49" i="109"/>
  <c r="CA49" i="109"/>
  <c r="CC53" i="109"/>
  <c r="CA53" i="109"/>
  <c r="CC52" i="109"/>
  <c r="CA52" i="109"/>
  <c r="CC41" i="109"/>
  <c r="CA41" i="109"/>
  <c r="CC45" i="109"/>
  <c r="CA45" i="109"/>
  <c r="CC44" i="109"/>
  <c r="CA44" i="109"/>
  <c r="CC43" i="109"/>
  <c r="CA43" i="109"/>
  <c r="CC42" i="109"/>
  <c r="CA42" i="109"/>
  <c r="CC20" i="109"/>
  <c r="CA20" i="109"/>
  <c r="CC36" i="109"/>
  <c r="CA36" i="109"/>
  <c r="CC35" i="109"/>
  <c r="CA35" i="109"/>
  <c r="CC34" i="109"/>
  <c r="CA34" i="109"/>
  <c r="CC33" i="109"/>
  <c r="CA33" i="109"/>
  <c r="BB50" i="109" l="1"/>
  <c r="DH50" i="109" s="1"/>
  <c r="BB32" i="109" l="1"/>
  <c r="DH32" i="109" s="1"/>
  <c r="BB31" i="109" l="1"/>
  <c r="DH31" i="109" s="1"/>
  <c r="BA51" i="109" l="1"/>
  <c r="AY51" i="109"/>
  <c r="BA50" i="109"/>
  <c r="AY50" i="109"/>
  <c r="BA41" i="109"/>
  <c r="AY41" i="109"/>
  <c r="BA40" i="109"/>
  <c r="AY40" i="109"/>
  <c r="BA39" i="109"/>
  <c r="AY39" i="109"/>
  <c r="BA32" i="109"/>
  <c r="AY32" i="109"/>
  <c r="BA31" i="109"/>
  <c r="AY31" i="109"/>
  <c r="BA30" i="109"/>
  <c r="AY30" i="109"/>
  <c r="BA29" i="109"/>
  <c r="AY29" i="109"/>
  <c r="BA28" i="109"/>
  <c r="AY28" i="109"/>
  <c r="BA27" i="109"/>
  <c r="AY27" i="109"/>
  <c r="BA26" i="109"/>
  <c r="AY26" i="109"/>
  <c r="BA25" i="109"/>
  <c r="AY25" i="109"/>
  <c r="BA20" i="109"/>
  <c r="AY20" i="109"/>
  <c r="BA19" i="109"/>
  <c r="AY19" i="109"/>
  <c r="BA18" i="109"/>
  <c r="AY18" i="109"/>
  <c r="BA17" i="109"/>
  <c r="AY17" i="109"/>
  <c r="W49" i="109"/>
  <c r="W48" i="109"/>
  <c r="W47" i="109"/>
  <c r="W46" i="109"/>
  <c r="W38" i="109"/>
  <c r="DG58" i="109"/>
  <c r="CE58" i="109"/>
  <c r="BC58" i="109"/>
  <c r="AA58" i="109"/>
  <c r="W32" i="109"/>
  <c r="W31" i="109"/>
  <c r="W20" i="109"/>
  <c r="W19" i="109"/>
  <c r="W18" i="109"/>
  <c r="W17" i="109"/>
  <c r="P17" i="109"/>
  <c r="L17" i="109"/>
  <c r="K17" i="109"/>
  <c r="J17" i="109"/>
  <c r="I17" i="109"/>
  <c r="DC14" i="109" a="1"/>
  <c r="DC14" i="109" s="1"/>
  <c r="CX14" i="109"/>
  <c r="CA14" i="109" a="1"/>
  <c r="CA14" i="109" s="1"/>
  <c r="BV14" i="109"/>
  <c r="AY14" i="109" a="1"/>
  <c r="AY14" i="109" s="1"/>
  <c r="AT14" i="109"/>
  <c r="W14" i="109" a="1"/>
  <c r="W14" i="109" s="1"/>
  <c r="R14" i="109"/>
  <c r="CR13" i="109"/>
  <c r="CH13" i="109"/>
  <c r="BP13" i="109"/>
  <c r="BF13" i="109"/>
  <c r="AN13" i="109"/>
  <c r="AD13" i="109"/>
  <c r="L13" i="109"/>
  <c r="DD12" i="109"/>
  <c r="CB12" i="109"/>
  <c r="AZ12" i="109"/>
  <c r="X12" i="109"/>
  <c r="CH11" i="109"/>
  <c r="BT11" i="109"/>
  <c r="CV11" i="109" s="1"/>
  <c r="AD11" i="109"/>
  <c r="BF11" i="109" s="1"/>
  <c r="BB30" i="109" l="1"/>
  <c r="DH30" i="109" s="1"/>
  <c r="M6" i="34" l="1"/>
  <c r="M7" i="34"/>
  <c r="M16" i="34"/>
  <c r="M18" i="34"/>
  <c r="M14" i="34"/>
  <c r="M20" i="34"/>
  <c r="M17" i="34"/>
  <c r="Z19" i="109" l="1"/>
  <c r="DH19" i="109" l="1"/>
  <c r="Z48" i="109" l="1"/>
  <c r="DH48" i="109" s="1"/>
  <c r="Z18" i="109"/>
  <c r="DH18" i="109" l="1"/>
  <c r="Z49" i="109"/>
  <c r="Z47" i="109" l="1"/>
  <c r="DH47" i="109" s="1"/>
  <c r="Z46" i="109"/>
  <c r="DH46" i="109" s="1"/>
  <c r="U49" i="109" l="1"/>
  <c r="U46" i="109" a="1"/>
  <c r="U46" i="109" s="1"/>
  <c r="U48" i="109"/>
  <c r="U47" i="109"/>
  <c r="Z20" i="109" l="1"/>
  <c r="M21" i="34" l="1"/>
  <c r="Z38" i="109" l="1"/>
  <c r="E9" i="34"/>
  <c r="P12" i="109" s="1"/>
  <c r="U38" i="109" l="1"/>
  <c r="Z17" i="109" l="1"/>
  <c r="DH17" i="109" l="1"/>
  <c r="U17" i="109"/>
  <c r="U19" i="109"/>
  <c r="U18" i="109"/>
  <c r="Z58" i="109"/>
  <c r="N17" i="109" s="1"/>
  <c r="U20" i="109"/>
  <c r="U58" i="109" l="1"/>
  <c r="DF55" i="109" l="1"/>
  <c r="DH55" i="109" s="1"/>
  <c r="DF57" i="109" l="1"/>
  <c r="DH57" i="109" s="1"/>
  <c r="DF56" i="109" l="1"/>
  <c r="DH56" i="109" s="1"/>
  <c r="P10" i="34"/>
  <c r="P14" i="34"/>
  <c r="DF54" i="109" l="1"/>
  <c r="DH54" i="109" l="1"/>
  <c r="DF49" i="109" l="1"/>
  <c r="DA47" i="109" l="1"/>
  <c r="DA48" i="109"/>
  <c r="DA49" i="109"/>
  <c r="DA50" i="109"/>
  <c r="DA51" i="109"/>
  <c r="DA52" i="109"/>
  <c r="DA56" i="109"/>
  <c r="DA53" i="109"/>
  <c r="DA46" i="109"/>
  <c r="DA55" i="109"/>
  <c r="DA57" i="109"/>
  <c r="DA54" i="109"/>
  <c r="CD42" i="109" l="1"/>
  <c r="DH42" i="109" s="1"/>
  <c r="BB39" i="109" l="1"/>
  <c r="DH39" i="109" s="1"/>
  <c r="P19" i="34" l="1"/>
  <c r="CD53" i="109" l="1"/>
  <c r="DH53" i="109" s="1"/>
  <c r="DF37" i="109" l="1"/>
  <c r="DH37" i="109" s="1"/>
  <c r="CD49" i="109" l="1"/>
  <c r="DF20" i="109"/>
  <c r="DA18" i="109" l="1"/>
  <c r="DA20" i="109"/>
  <c r="DA32" i="109"/>
  <c r="DA34" i="109"/>
  <c r="DA21" i="109"/>
  <c r="CT17" i="109"/>
  <c r="CT58" i="109" s="1"/>
  <c r="DA25" i="109"/>
  <c r="DA37" i="109"/>
  <c r="DA31" i="109"/>
  <c r="DA35" i="109"/>
  <c r="DA17" i="109"/>
  <c r="DA29" i="109"/>
  <c r="DA24" i="109"/>
  <c r="DA27" i="109"/>
  <c r="DA30" i="109"/>
  <c r="DA36" i="109"/>
  <c r="DA26" i="109"/>
  <c r="DA22" i="109"/>
  <c r="DA28" i="109"/>
  <c r="DA33" i="109"/>
  <c r="DA19" i="109"/>
  <c r="DA23" i="109"/>
  <c r="CD36" i="109" l="1"/>
  <c r="DH36" i="109" s="1"/>
  <c r="O14" i="34" l="1"/>
  <c r="O17" i="34"/>
  <c r="O19" i="34"/>
  <c r="N12" i="34"/>
  <c r="N6" i="34"/>
  <c r="N8" i="34"/>
  <c r="N11" i="34"/>
  <c r="N19" i="34"/>
  <c r="N14" i="34"/>
  <c r="N9" i="34"/>
  <c r="CD41" i="109" l="1"/>
  <c r="CD52" i="109" l="1"/>
  <c r="DH52" i="109" s="1"/>
  <c r="BY52" i="109"/>
  <c r="BY51" i="109"/>
  <c r="BY49" i="109"/>
  <c r="BY50" i="109"/>
  <c r="BY47" i="109"/>
  <c r="BY46" i="109"/>
  <c r="BY48" i="109"/>
  <c r="BY53" i="109"/>
  <c r="CD20" i="109" l="1"/>
  <c r="CD38" i="109" l="1"/>
  <c r="DF38" i="109"/>
  <c r="DA38" i="109" l="1"/>
  <c r="DF58" i="109"/>
  <c r="BB40" i="109" l="1"/>
  <c r="DH40" i="109" s="1"/>
  <c r="BB28" i="109" l="1"/>
  <c r="DH28" i="109" s="1"/>
  <c r="CD35" i="109" l="1"/>
  <c r="DH35" i="109" s="1"/>
  <c r="CD34" i="109" l="1"/>
  <c r="DH34" i="109" s="1"/>
  <c r="BB27" i="109" l="1"/>
  <c r="DH27" i="109" s="1"/>
  <c r="CD33" i="109" l="1"/>
  <c r="DH33" i="109" s="1"/>
  <c r="BR17" i="109" l="1"/>
  <c r="BY27" i="109"/>
  <c r="BY21" i="109"/>
  <c r="BY28" i="109"/>
  <c r="BY31" i="109"/>
  <c r="BY22" i="109"/>
  <c r="BY26" i="109"/>
  <c r="BY24" i="109"/>
  <c r="BY17" i="109"/>
  <c r="BY23" i="109"/>
  <c r="BY32" i="109"/>
  <c r="BY30" i="109"/>
  <c r="BY25" i="109"/>
  <c r="BY20" i="109"/>
  <c r="BY19" i="109"/>
  <c r="BY33" i="109"/>
  <c r="BY18" i="109"/>
  <c r="BY29" i="109"/>
  <c r="BY36" i="109"/>
  <c r="BY35" i="109"/>
  <c r="BY34" i="109"/>
  <c r="CD45" i="109" l="1"/>
  <c r="DH45" i="109" s="1"/>
  <c r="BB20" i="109" l="1"/>
  <c r="DH20" i="109" s="1"/>
  <c r="BR58" i="109"/>
  <c r="CD44" i="109" l="1"/>
  <c r="DH44" i="109" l="1"/>
  <c r="CD43" i="109" l="1"/>
  <c r="O21" i="34"/>
  <c r="N21" i="34"/>
  <c r="F9" i="34" s="1"/>
  <c r="AR12" i="109" s="1"/>
  <c r="P21" i="34"/>
  <c r="H9" i="34" s="1"/>
  <c r="CV12" i="109" s="1"/>
  <c r="DH43" i="109" l="1"/>
  <c r="BY45" i="109"/>
  <c r="DA44" i="109"/>
  <c r="DA45" i="109"/>
  <c r="BY38" i="109"/>
  <c r="BY39" i="109"/>
  <c r="DA42" i="109"/>
  <c r="BY42" i="109"/>
  <c r="BY43" i="109"/>
  <c r="CD58" i="109"/>
  <c r="DA40" i="109"/>
  <c r="DA39" i="109"/>
  <c r="DA58" i="109" s="1"/>
  <c r="DA41" i="109"/>
  <c r="DA43" i="109"/>
  <c r="BY40" i="109"/>
  <c r="BY41" i="109"/>
  <c r="BY44" i="109"/>
  <c r="G9" i="34"/>
  <c r="BT12" i="109" s="1"/>
  <c r="E6" i="34"/>
  <c r="E11" i="34"/>
  <c r="E10" i="34"/>
  <c r="H6" i="34"/>
  <c r="H10" i="34"/>
  <c r="H11" i="34"/>
  <c r="BB41" i="109"/>
  <c r="E5" i="34"/>
  <c r="H7" i="34"/>
  <c r="H8" i="34"/>
  <c r="G6" i="34"/>
  <c r="E7" i="34"/>
  <c r="E8" i="34"/>
  <c r="G5" i="34"/>
  <c r="H5" i="34"/>
  <c r="BY58" i="109" l="1"/>
  <c r="G7" i="34"/>
  <c r="DH41" i="109"/>
  <c r="F11" i="34"/>
  <c r="F8" i="34"/>
  <c r="F7" i="34"/>
  <c r="F5" i="34"/>
  <c r="F6" i="34"/>
  <c r="F10" i="34"/>
  <c r="G8" i="34"/>
  <c r="G10" i="34"/>
  <c r="G11" i="34"/>
  <c r="BB49" i="109" l="1"/>
  <c r="DH49" i="109" l="1"/>
  <c r="BB51" i="109" l="1"/>
  <c r="DH51" i="109" l="1"/>
  <c r="AW51" i="109"/>
  <c r="AW48" i="109"/>
  <c r="AW47" i="109"/>
  <c r="AW50" i="109"/>
  <c r="AW46" i="109"/>
  <c r="AW49" i="109"/>
  <c r="BB29" i="109" l="1"/>
  <c r="DH29" i="109" s="1"/>
  <c r="BB26" i="109" l="1"/>
  <c r="DH26" i="109" s="1"/>
  <c r="BB25" i="109" l="1"/>
  <c r="DH25" i="109" s="1"/>
  <c r="BB24" i="109" l="1"/>
  <c r="DH24" i="109" s="1"/>
  <c r="BB23" i="109" l="1"/>
  <c r="DH23" i="109" s="1"/>
  <c r="BB22" i="109" l="1"/>
  <c r="DH22" i="109" s="1"/>
  <c r="BB21" i="109" l="1"/>
  <c r="AW18" i="109" l="1"/>
  <c r="AW30" i="109"/>
  <c r="AW22" i="109"/>
  <c r="AW23" i="109"/>
  <c r="AW26" i="109"/>
  <c r="AW24" i="109"/>
  <c r="AW28" i="109"/>
  <c r="AW31" i="109"/>
  <c r="AW25" i="109"/>
  <c r="AW29" i="109"/>
  <c r="DH21" i="109"/>
  <c r="AW17" i="109"/>
  <c r="AW32" i="109"/>
  <c r="AW27" i="109"/>
  <c r="AW19" i="109"/>
  <c r="AW21" i="109"/>
  <c r="AW20" i="109"/>
  <c r="BB38" i="109"/>
  <c r="DH38" i="109" l="1"/>
  <c r="AW40" i="109"/>
  <c r="AW39" i="109"/>
  <c r="AW38" i="109"/>
  <c r="AW41" i="109"/>
  <c r="BB58" i="109"/>
  <c r="AP58" i="109"/>
  <c r="A93" i="36"/>
  <c r="DF59" i="109" l="1"/>
  <c r="DH58" i="109"/>
  <c r="AW58" i="109"/>
  <c r="E21" i="34"/>
  <c r="D22" i="34"/>
  <c r="N58" i="10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1" authorId="0" shapeId="0" xr:uid="{00000000-0006-0000-0000-000001000000}">
      <text>
        <r>
          <rPr>
            <sz val="11"/>
            <color theme="1"/>
            <rFont val="Calibri"/>
            <family val="2"/>
            <scheme val="minor"/>
          </rPr>
          <t>======
ID#AAABQGFBk7A
GILBERTO REYES TORRES    (2024-06-19 21:46:37)
Código del Proyecto (BP-12345678) BP, Guión y codigo de 8 digitos.</t>
        </r>
      </text>
    </comment>
    <comment ref="D11" authorId="0" shapeId="0" xr:uid="{00000000-0006-0000-0000-000002000000}">
      <text>
        <r>
          <rPr>
            <sz val="11"/>
            <color theme="1"/>
            <rFont val="Calibri"/>
            <family val="2"/>
            <scheme val="minor"/>
          </rPr>
          <t>======
ID#AAABQGFBk6I
Jean Paul Mora H.    (2024-06-19 21:46:37)
Corresponde al Codigo de 13 digitos que es generaro cuando se realiza la radicación en el SUIFP</t>
        </r>
      </text>
    </comment>
    <comment ref="I11" authorId="0" shapeId="0" xr:uid="{00000000-0006-0000-0000-000003000000}">
      <text>
        <r>
          <rPr>
            <sz val="11"/>
            <color theme="1"/>
            <rFont val="Calibri"/>
            <family val="2"/>
            <scheme val="minor"/>
          </rPr>
          <t>======
ID#AAABQGFBk5U
WILSON VILLOTA    (2024-06-19 21:46:37)
Digite la denominación de la versión en ppm. (tener en cuenta que la versión actual es la 000)</t>
        </r>
      </text>
    </comment>
    <comment ref="N11" authorId="0" shapeId="0" xr:uid="{00000000-0006-0000-0000-000004000000}">
      <text>
        <r>
          <rPr>
            <sz val="11"/>
            <color theme="1"/>
            <rFont val="Calibri"/>
            <family val="2"/>
            <scheme val="minor"/>
          </rPr>
          <t>======
ID#AAABQGFBk7U
PLANEACION    (2024-06-19 21:46:37)
Digite el año o vigencia en la cual inicia el proyecto (periodo 0, para proyectos nuevos)</t>
        </r>
      </text>
    </comment>
    <comment ref="AC11" authorId="0" shapeId="0" xr:uid="{00000000-0006-0000-0000-000005000000}">
      <text>
        <r>
          <rPr>
            <sz val="11"/>
            <color theme="1"/>
            <rFont val="Calibri"/>
            <family val="2"/>
            <scheme val="minor"/>
          </rPr>
          <t>======
ID#AAABQGFBk7A
GILBERTO REYES TORRES    (2024-06-19 21:46:37)
Código del Proyecto (BP-12345678) BP, Guión y codigo de 8 digitos.</t>
        </r>
      </text>
    </comment>
    <comment ref="AF11" authorId="0" shapeId="0" xr:uid="{00000000-0006-0000-0000-000006000000}">
      <text>
        <r>
          <rPr>
            <sz val="11"/>
            <color theme="1"/>
            <rFont val="Calibri"/>
            <family val="2"/>
            <scheme val="minor"/>
          </rPr>
          <t>======
ID#AAABQGFBk6I
Jean Paul Mora H.    (2024-06-19 21:46:37)
Corresponde al Codigo de 13 digitos que es generaro cuando se realiza la radicación en el SUIFP</t>
        </r>
      </text>
    </comment>
    <comment ref="AK11" authorId="0" shapeId="0" xr:uid="{00000000-0006-0000-0000-000007000000}">
      <text>
        <r>
          <rPr>
            <sz val="11"/>
            <color theme="1"/>
            <rFont val="Calibri"/>
            <family val="2"/>
            <scheme val="minor"/>
          </rPr>
          <t>======
ID#AAABQGFBk5U
WILSON VILLOTA    (2024-06-19 21:46:37)
Digite la denominación de la versión en ppm. (tener en cuenta que la versión actual es la 000)</t>
        </r>
      </text>
    </comment>
    <comment ref="AP11" authorId="0" shapeId="0" xr:uid="{00000000-0006-0000-0000-000008000000}">
      <text>
        <r>
          <rPr>
            <sz val="11"/>
            <color theme="1"/>
            <rFont val="Calibri"/>
            <family val="2"/>
            <scheme val="minor"/>
          </rPr>
          <t>======
ID#AAABQGFBk7U
PLANEACION    (2024-06-19 21:46:37)
Digite el año o vigencia en la cual inicia el proyecto (periodo 0, para proyectos nuevos)</t>
        </r>
      </text>
    </comment>
    <comment ref="BE11" authorId="0" shapeId="0" xr:uid="{00000000-0006-0000-0000-000009000000}">
      <text>
        <r>
          <rPr>
            <sz val="11"/>
            <color theme="1"/>
            <rFont val="Calibri"/>
            <family val="2"/>
            <scheme val="minor"/>
          </rPr>
          <t>======
ID#AAABQGFBk7A
GILBERTO REYES TORRES    (2024-06-19 21:46:37)
Código del Proyecto (BP-12345678) BP, Guión y codigo de 8 digitos.</t>
        </r>
      </text>
    </comment>
    <comment ref="BH11" authorId="0" shapeId="0" xr:uid="{00000000-0006-0000-0000-00000A000000}">
      <text>
        <r>
          <rPr>
            <sz val="11"/>
            <color theme="1"/>
            <rFont val="Calibri"/>
            <family val="2"/>
            <scheme val="minor"/>
          </rPr>
          <t>======
ID#AAABQGFBk6I
Jean Paul Mora H.    (2024-06-19 21:46:37)
Corresponde al Codigo de 13 digitos que es generaro cuando se realiza la radicación en el SUIFP</t>
        </r>
      </text>
    </comment>
    <comment ref="BM11" authorId="0" shapeId="0" xr:uid="{00000000-0006-0000-0000-00000B000000}">
      <text>
        <r>
          <rPr>
            <sz val="11"/>
            <color theme="1"/>
            <rFont val="Calibri"/>
            <family val="2"/>
            <scheme val="minor"/>
          </rPr>
          <t>======
ID#AAABQGFBk5U
WILSON VILLOTA    (2024-06-19 21:46:37)
Digite la denominación de la versión en ppm. (tener en cuenta que la versión actual es la 000)</t>
        </r>
      </text>
    </comment>
    <comment ref="BR11" authorId="0" shapeId="0" xr:uid="{00000000-0006-0000-0000-00000C000000}">
      <text>
        <r>
          <rPr>
            <sz val="11"/>
            <color theme="1"/>
            <rFont val="Calibri"/>
            <family val="2"/>
            <scheme val="minor"/>
          </rPr>
          <t>======
ID#AAABQGFBk7U
PLANEACION    (2024-06-19 21:46:37)
Digite el año o vigencia en la cual inicia el proyecto (periodo 0, para proyectos nuevos)</t>
        </r>
      </text>
    </comment>
    <comment ref="CG11" authorId="0" shapeId="0" xr:uid="{00000000-0006-0000-0000-00000D000000}">
      <text>
        <r>
          <rPr>
            <sz val="11"/>
            <color theme="1"/>
            <rFont val="Calibri"/>
            <family val="2"/>
            <scheme val="minor"/>
          </rPr>
          <t>======
ID#AAABQGFBk7A
GILBERTO REYES TORRES    (2024-06-19 21:46:37)
Código del Proyecto (BP-12345678) BP, Guión y codigo de 8 digitos.</t>
        </r>
      </text>
    </comment>
    <comment ref="CJ11" authorId="0" shapeId="0" xr:uid="{00000000-0006-0000-0000-00000E000000}">
      <text>
        <r>
          <rPr>
            <sz val="11"/>
            <color theme="1"/>
            <rFont val="Calibri"/>
            <family val="2"/>
            <scheme val="minor"/>
          </rPr>
          <t>======
ID#AAABQGFBk6I
Jean Paul Mora H.    (2024-06-19 21:46:37)
Corresponde al Codigo de 13 digitos que es generaro cuando se realiza la radicación en el SUIFP</t>
        </r>
      </text>
    </comment>
    <comment ref="CO11" authorId="0" shapeId="0" xr:uid="{00000000-0006-0000-0000-00000F000000}">
      <text>
        <r>
          <rPr>
            <sz val="11"/>
            <color theme="1"/>
            <rFont val="Calibri"/>
            <family val="2"/>
            <scheme val="minor"/>
          </rPr>
          <t>======
ID#AAABQGFBk5U
WILSON VILLOTA    (2024-06-19 21:46:37)
Digite la denominación de la versión en ppm. (tener en cuenta que la versión actual es la 000)</t>
        </r>
      </text>
    </comment>
    <comment ref="CT11" authorId="0" shapeId="0" xr:uid="{00000000-0006-0000-0000-000010000000}">
      <text>
        <r>
          <rPr>
            <sz val="11"/>
            <color rgb="FF000000"/>
            <rFont val="Calibri"/>
            <family val="2"/>
          </rPr>
          <t xml:space="preserve">======
</t>
        </r>
        <r>
          <rPr>
            <sz val="11"/>
            <color rgb="FF000000"/>
            <rFont val="Calibri"/>
            <family val="2"/>
          </rPr>
          <t xml:space="preserve">ID#AAABQGFBk7U
</t>
        </r>
        <r>
          <rPr>
            <sz val="11"/>
            <color rgb="FF000000"/>
            <rFont val="Calibri"/>
            <family val="2"/>
          </rPr>
          <t xml:space="preserve">PLANEACION    (2024-06-19 21:46:37)
</t>
        </r>
        <r>
          <rPr>
            <sz val="11"/>
            <color rgb="FF000000"/>
            <rFont val="Calibri"/>
            <family val="2"/>
          </rPr>
          <t>Digite el año o vigencia en la cual inicia el proyecto (periodo 0, para proyectos nuevos)</t>
        </r>
      </text>
    </comment>
    <comment ref="I12" authorId="0" shapeId="0" xr:uid="{00000000-0006-0000-0000-000011000000}">
      <text>
        <r>
          <rPr>
            <sz val="11"/>
            <color theme="1"/>
            <rFont val="Calibri"/>
            <family val="2"/>
            <scheme val="minor"/>
          </rPr>
          <t>======
ID#AAABQGFBk6U
WILSON VILLOTA    (2024-06-19 21:46:37)
Digite la denominación de la versión en ppm. (tener en cuenta que la versión actual es la 000)</t>
        </r>
      </text>
    </comment>
    <comment ref="N12" authorId="0" shapeId="0" xr:uid="{00000000-0006-0000-0000-000012000000}">
      <text>
        <r>
          <rPr>
            <sz val="11"/>
            <color theme="1"/>
            <rFont val="Calibri"/>
            <family val="2"/>
            <scheme val="minor"/>
          </rPr>
          <t>======
ID#AAABQGFBk6g
PLANEACION    (2024-06-19 21:46:37)
Digite la cantidad de la población específica beneficiada con el proyecto.</t>
        </r>
      </text>
    </comment>
    <comment ref="AK12" authorId="0" shapeId="0" xr:uid="{00000000-0006-0000-0000-000013000000}">
      <text>
        <r>
          <rPr>
            <sz val="11"/>
            <color theme="1"/>
            <rFont val="Calibri"/>
            <family val="2"/>
            <scheme val="minor"/>
          </rPr>
          <t>======
ID#AAABQGFBk6U
WILSON VILLOTA    (2024-06-19 21:46:37)
Digite la denominación de la versión en ppm. (tener en cuenta que la versión actual es la 000)</t>
        </r>
      </text>
    </comment>
    <comment ref="AP12" authorId="0" shapeId="0" xr:uid="{00000000-0006-0000-0000-000014000000}">
      <text>
        <r>
          <rPr>
            <sz val="11"/>
            <color theme="1"/>
            <rFont val="Calibri"/>
            <family val="2"/>
            <scheme val="minor"/>
          </rPr>
          <t>======
ID#AAABQGFBk6g
PLANEACION    (2024-06-19 21:46:37)
Digite la cantidad de la población específica beneficiada con el proyecto.</t>
        </r>
      </text>
    </comment>
    <comment ref="BM12" authorId="0" shapeId="0" xr:uid="{00000000-0006-0000-0000-000015000000}">
      <text>
        <r>
          <rPr>
            <sz val="11"/>
            <color theme="1"/>
            <rFont val="Calibri"/>
            <family val="2"/>
            <scheme val="minor"/>
          </rPr>
          <t>======
ID#AAABQGFBk6U
WILSON VILLOTA    (2024-06-19 21:46:37)
Digite la denominación de la versión en ppm. (tener en cuenta que la versión actual es la 000)</t>
        </r>
      </text>
    </comment>
    <comment ref="BR12" authorId="0" shapeId="0" xr:uid="{00000000-0006-0000-0000-000016000000}">
      <text>
        <r>
          <rPr>
            <sz val="11"/>
            <color theme="1"/>
            <rFont val="Calibri"/>
            <family val="2"/>
            <scheme val="minor"/>
          </rPr>
          <t>======
ID#AAABQGFBk6g
PLANEACION    (2024-06-19 21:46:37)
Digite la cantidad de la población específica beneficiada con el proyecto.</t>
        </r>
      </text>
    </comment>
    <comment ref="CO12" authorId="0" shapeId="0" xr:uid="{00000000-0006-0000-0000-000017000000}">
      <text>
        <r>
          <rPr>
            <sz val="11"/>
            <color theme="1"/>
            <rFont val="Calibri"/>
            <family val="2"/>
            <scheme val="minor"/>
          </rPr>
          <t>======
ID#AAABQGFBk6U
WILSON VILLOTA    (2024-06-19 21:46:37)
Digite la denominación de la versión en ppm. (tener en cuenta que la versión actual es la 000)</t>
        </r>
      </text>
    </comment>
    <comment ref="CT12" authorId="0" shapeId="0" xr:uid="{00000000-0006-0000-0000-000018000000}">
      <text>
        <r>
          <rPr>
            <sz val="11"/>
            <color theme="1"/>
            <rFont val="Calibri"/>
            <family val="2"/>
            <scheme val="minor"/>
          </rPr>
          <t>======
ID#AAABQGFBk6g
PLANEACION    (2024-06-19 21:46:37)
Digite la cantidad de la población específica beneficiada con el proyecto.</t>
        </r>
      </text>
    </comment>
    <comment ref="A13" authorId="0" shapeId="0" xr:uid="{00000000-0006-0000-0000-000019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I13" authorId="0" shapeId="0" xr:uid="{00000000-0006-0000-0000-00001A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C13" authorId="0" shapeId="0" xr:uid="{00000000-0006-0000-0000-00001B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AK13" authorId="0" shapeId="0" xr:uid="{00000000-0006-0000-0000-00001C000000}">
      <text>
        <r>
          <rPr>
            <sz val="11"/>
            <color rgb="FF000000"/>
            <rFont val="Calibri"/>
            <family val="2"/>
          </rPr>
          <t xml:space="preserve">======
</t>
        </r>
        <r>
          <rPr>
            <sz val="11"/>
            <color rgb="FF000000"/>
            <rFont val="Calibri"/>
            <family val="2"/>
          </rPr>
          <t xml:space="preserve">ID#AAABQGFBk6M
</t>
        </r>
        <r>
          <rPr>
            <sz val="11"/>
            <color rgb="FF000000"/>
            <rFont val="Calibri"/>
            <family val="2"/>
          </rPr>
          <t xml:space="preserve">PLANEACION    (2024-06-19 21:46:37)
</t>
        </r>
        <r>
          <rPr>
            <sz val="11"/>
            <color rgb="FF000000"/>
            <rFont val="Calibri"/>
            <family val="2"/>
          </rPr>
          <t>Seleccione el código del centro gestor, (Dependencia proponente del proyecto)  de la lista desplegable, el nombre se activa automaticamente.</t>
        </r>
      </text>
    </comment>
    <comment ref="BE13" authorId="0" shapeId="0" xr:uid="{00000000-0006-0000-0000-00001D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BM13" authorId="0" shapeId="0" xr:uid="{00000000-0006-0000-0000-00001E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CG13" authorId="0" shapeId="0" xr:uid="{00000000-0006-0000-0000-00001F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CO13" authorId="0" shapeId="0" xr:uid="{00000000-0006-0000-0000-000020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16" authorId="0" shapeId="0" xr:uid="{00000000-0006-0000-0000-000021000000}">
      <text>
        <r>
          <rPr>
            <sz val="11"/>
            <color theme="1"/>
            <rFont val="Calibri"/>
            <family val="2"/>
            <scheme val="minor"/>
          </rPr>
          <t>======
ID#AAABQGFBk40
WILSON VILLOTA    (2024-06-19 21:46:37)
Digite la situación deseada para la población con relación al problema identificado.</t>
        </r>
      </text>
    </comment>
    <comment ref="B16" authorId="0" shapeId="0" xr:uid="{00000000-0006-0000-0000-000022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16" authorId="0" shapeId="0" xr:uid="{00000000-0006-0000-0000-000023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D16" authorId="0" shapeId="0" xr:uid="{00000000-0006-0000-0000-000024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6" authorId="0" shapeId="0" xr:uid="{00000000-0006-0000-0000-000025000000}">
      <text>
        <r>
          <rPr>
            <sz val="11"/>
            <color rgb="FF000000"/>
            <rFont val="Calibri"/>
            <family val="2"/>
          </rPr>
          <t xml:space="preserve">======
</t>
        </r>
        <r>
          <rPr>
            <sz val="11"/>
            <color rgb="FF000000"/>
            <rFont val="Calibri"/>
            <family val="2"/>
          </rPr>
          <t xml:space="preserve">ID#AAABQGFBk54
</t>
        </r>
        <r>
          <rPr>
            <sz val="11"/>
            <color rgb="FF000000"/>
            <rFont val="Calibri"/>
            <family val="2"/>
          </rPr>
          <t xml:space="preserve">Jean Paul Mora H.    (2024-06-19 21:46:37)
</t>
        </r>
        <r>
          <rPr>
            <sz val="11"/>
            <color rgb="FF000000"/>
            <rFont val="Calibri"/>
            <family val="2"/>
          </rPr>
          <t>Digite el número de objetivo específico en orden consecutivo como se registró en MGA.</t>
        </r>
      </text>
    </comment>
    <comment ref="F16" authorId="0" shapeId="0" xr:uid="{00000000-0006-0000-0000-000026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G16" authorId="0" shapeId="0" xr:uid="{00000000-0006-0000-0000-000027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H16" authorId="0" shapeId="0" xr:uid="{00000000-0006-0000-0000-000028000000}">
      <text>
        <r>
          <rPr>
            <sz val="11"/>
            <color theme="1"/>
            <rFont val="Calibri"/>
            <family val="2"/>
            <scheme val="minor"/>
          </rPr>
          <t>======
ID#AAABQGFBk5s
Jean Paul Mora H.    (2024-06-19 21:46:37)
Digite el número de producto en orden consecutivo como se registró en MGA.</t>
        </r>
      </text>
    </comment>
    <comment ref="I16" authorId="0" shapeId="0" xr:uid="{00000000-0006-0000-0000-000029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J16" authorId="0" shapeId="0" xr:uid="{00000000-0006-0000-0000-00002A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K16" authorId="0" shapeId="0" xr:uid="{00000000-0006-0000-0000-00002B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L16" authorId="0" shapeId="0" xr:uid="{00000000-0006-0000-0000-00002C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M16" authorId="0" shapeId="0" xr:uid="{00000000-0006-0000-0000-00002D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6" authorId="0" shapeId="0" xr:uid="{00000000-0006-0000-0000-00002E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Q16" authorId="0" shapeId="0" xr:uid="{00000000-0006-0000-0000-00002F000000}">
      <text>
        <r>
          <rPr>
            <sz val="11"/>
            <color theme="1"/>
            <rFont val="Calibri"/>
            <family val="2"/>
            <scheme val="minor"/>
          </rPr>
          <t>======
ID#AAABQGFBk64
Jean Paul Mora H.    (2024-06-19 21:46:37)
Digite el número de actividad en orden consecutivo como se registró en MGA.</t>
        </r>
      </text>
    </comment>
    <comment ref="R16" authorId="0" shapeId="0" xr:uid="{00000000-0006-0000-0000-000030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S16" authorId="0" shapeId="0" xr:uid="{00000000-0006-0000-0000-000031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6" authorId="0" shapeId="0" xr:uid="{00000000-0006-0000-0000-000032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U16" authorId="0" shapeId="0" xr:uid="{00000000-0006-0000-0000-000033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V16" authorId="0" shapeId="0" xr:uid="{00000000-0006-0000-0000-000034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W16" authorId="0" shapeId="0" xr:uid="{00000000-0006-0000-0000-000035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X16" authorId="0" shapeId="0" xr:uid="{00000000-0006-0000-0000-000036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6" authorId="0" shapeId="0" xr:uid="{00000000-0006-0000-0000-000037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Z16" authorId="0" shapeId="0" xr:uid="{00000000-0006-0000-0000-000038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AA16" authorId="0" shapeId="0" xr:uid="{00000000-0006-0000-0000-000039000000}">
      <text>
        <r>
          <rPr>
            <sz val="11"/>
            <color rgb="FF000000"/>
            <rFont val="Calibri"/>
            <family val="2"/>
          </rPr>
          <t xml:space="preserve">======
</t>
        </r>
        <r>
          <rPr>
            <sz val="11"/>
            <color rgb="FF000000"/>
            <rFont val="Calibri"/>
            <family val="2"/>
          </rPr>
          <t xml:space="preserve">ID#AAABQGFBk68
</t>
        </r>
        <r>
          <rPr>
            <sz val="11"/>
            <color rgb="FF000000"/>
            <rFont val="Calibri"/>
            <family val="2"/>
          </rPr>
          <t xml:space="preserve">Digite el tipo de modificación a realizar en el proyecto de inversión, entre las cuales se encuentran    (2024-06-19 21:46:37)
</t>
        </r>
        <r>
          <rPr>
            <sz val="11"/>
            <color rgb="FF000000"/>
            <rFont val="Calibri"/>
            <family val="2"/>
          </rPr>
          <t xml:space="preserve">Adición presupuestal, reducción presupuestal, traslado presupuestal, cambio de pospre, cambio de área funcional y Ajuste de Proyecto.
</t>
        </r>
        <r>
          <rPr>
            <sz val="11"/>
            <color rgb="FF000000"/>
            <rFont val="Calibri"/>
            <family val="2"/>
          </rPr>
          <t xml:space="preserve">Mencionar el soporte de la modificación (ejemplo: adicion según COMFIS no.01, etc.)
</t>
        </r>
        <r>
          <rPr>
            <sz val="11"/>
            <color rgb="FF000000"/>
            <rFont val="Calibri"/>
            <family val="2"/>
          </rPr>
          <t>Cada vez que realice una modificación, debe repetir todas las columnas de esta plantilla, con los cambios a realizar.</t>
        </r>
      </text>
    </comment>
    <comment ref="AC16" authorId="0" shapeId="0" xr:uid="{00000000-0006-0000-0000-00003A000000}">
      <text>
        <r>
          <rPr>
            <sz val="11"/>
            <color theme="1"/>
            <rFont val="Calibri"/>
            <family val="2"/>
            <scheme val="minor"/>
          </rPr>
          <t>======
ID#AAABQGFBk40
WILSON VILLOTA    (2024-06-19 21:46:37)
Digite la situación deseada para la población con relación al problema identificado.</t>
        </r>
      </text>
    </comment>
    <comment ref="AD16" authorId="0" shapeId="0" xr:uid="{00000000-0006-0000-0000-00003B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AE16" authorId="0" shapeId="0" xr:uid="{00000000-0006-0000-0000-00003C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AF16" authorId="0" shapeId="0" xr:uid="{00000000-0006-0000-0000-00003D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G16" authorId="0" shapeId="0" xr:uid="{00000000-0006-0000-0000-00003E000000}">
      <text>
        <r>
          <rPr>
            <sz val="11"/>
            <color rgb="FF000000"/>
            <rFont val="Calibri"/>
            <family val="2"/>
          </rPr>
          <t xml:space="preserve">======
</t>
        </r>
        <r>
          <rPr>
            <sz val="11"/>
            <color rgb="FF000000"/>
            <rFont val="Calibri"/>
            <family val="2"/>
          </rPr>
          <t xml:space="preserve">ID#AAABQGFBk54
</t>
        </r>
        <r>
          <rPr>
            <sz val="11"/>
            <color rgb="FF000000"/>
            <rFont val="Calibri"/>
            <family val="2"/>
          </rPr>
          <t xml:space="preserve">Jean Paul Mora H.    (2024-06-19 21:46:37)
</t>
        </r>
        <r>
          <rPr>
            <sz val="11"/>
            <color rgb="FF000000"/>
            <rFont val="Calibri"/>
            <family val="2"/>
          </rPr>
          <t>Digite el número de objetivo específico en orden consecutivo como se registró en MGA.</t>
        </r>
      </text>
    </comment>
    <comment ref="AH16" authorId="0" shapeId="0" xr:uid="{00000000-0006-0000-0000-00003F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AI16" authorId="0" shapeId="0" xr:uid="{00000000-0006-0000-0000-000040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AJ16" authorId="0" shapeId="0" xr:uid="{00000000-0006-0000-0000-000041000000}">
      <text>
        <r>
          <rPr>
            <sz val="11"/>
            <color theme="1"/>
            <rFont val="Calibri"/>
            <family val="2"/>
            <scheme val="minor"/>
          </rPr>
          <t>======
ID#AAABQGFBk5s
Jean Paul Mora H.    (2024-06-19 21:46:37)
Digite el número de producto en orden consecutivo como se registró en MGA.</t>
        </r>
      </text>
    </comment>
    <comment ref="AK16" authorId="0" shapeId="0" xr:uid="{00000000-0006-0000-0000-000042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AL16" authorId="0" shapeId="0" xr:uid="{00000000-0006-0000-0000-000043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AM16" authorId="0" shapeId="0" xr:uid="{00000000-0006-0000-0000-000044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AN16" authorId="0" shapeId="0" xr:uid="{00000000-0006-0000-0000-000045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AO16" authorId="0" shapeId="0" xr:uid="{00000000-0006-0000-0000-000046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P16" authorId="0" shapeId="0" xr:uid="{00000000-0006-0000-0000-000047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AS16" authorId="0" shapeId="0" xr:uid="{00000000-0006-0000-0000-000048000000}">
      <text>
        <r>
          <rPr>
            <sz val="11"/>
            <color theme="1"/>
            <rFont val="Calibri"/>
            <family val="2"/>
            <scheme val="minor"/>
          </rPr>
          <t>======
ID#AAABQGFBk64
Jean Paul Mora H.    (2024-06-19 21:46:37)
Digite el número de actividad en orden consecutivo como se registró en MGA.</t>
        </r>
      </text>
    </comment>
    <comment ref="AT16" authorId="0" shapeId="0" xr:uid="{00000000-0006-0000-0000-000049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AU16" authorId="0" shapeId="0" xr:uid="{00000000-0006-0000-0000-00004A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V16" authorId="0" shapeId="0" xr:uid="{00000000-0006-0000-0000-00004B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AW16" authorId="0" shapeId="0" xr:uid="{00000000-0006-0000-0000-00004C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AX16" authorId="0" shapeId="0" xr:uid="{00000000-0006-0000-0000-00004D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AY16" authorId="0" shapeId="0" xr:uid="{00000000-0006-0000-0000-00004E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AZ16" authorId="0" shapeId="0" xr:uid="{00000000-0006-0000-0000-00004F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BA16" authorId="0" shapeId="0" xr:uid="{00000000-0006-0000-0000-000050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BB16" authorId="0" shapeId="0" xr:uid="{00000000-0006-0000-0000-000051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BC16" authorId="0" shapeId="0" xr:uid="{00000000-0006-0000-0000-000052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E16" authorId="0" shapeId="0" xr:uid="{00000000-0006-0000-0000-000053000000}">
      <text>
        <r>
          <rPr>
            <sz val="11"/>
            <color theme="1"/>
            <rFont val="Calibri"/>
            <family val="2"/>
            <scheme val="minor"/>
          </rPr>
          <t>======
ID#AAABQGFBk40
WILSON VILLOTA    (2024-06-19 21:46:37)
Digite la situación deseada para la población con relación al problema identificado.</t>
        </r>
      </text>
    </comment>
    <comment ref="BF16" authorId="0" shapeId="0" xr:uid="{00000000-0006-0000-0000-000054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BG16" authorId="0" shapeId="0" xr:uid="{00000000-0006-0000-0000-000055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BH16" authorId="0" shapeId="0" xr:uid="{00000000-0006-0000-0000-000056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I16" authorId="0" shapeId="0" xr:uid="{00000000-0006-0000-0000-000057000000}">
      <text>
        <r>
          <rPr>
            <sz val="11"/>
            <color theme="1"/>
            <rFont val="Calibri"/>
            <family val="2"/>
            <scheme val="minor"/>
          </rPr>
          <t>======
ID#AAABQGFBk54
Jean Paul Mora H.    (2024-06-19 21:46:37)
Digite el número de objetivo específico en orden consecutivo como se registró en MGA.</t>
        </r>
      </text>
    </comment>
    <comment ref="BJ16" authorId="0" shapeId="0" xr:uid="{00000000-0006-0000-0000-000058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BK16" authorId="0" shapeId="0" xr:uid="{00000000-0006-0000-0000-000059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BL16" authorId="0" shapeId="0" xr:uid="{00000000-0006-0000-0000-00005A000000}">
      <text>
        <r>
          <rPr>
            <sz val="11"/>
            <color theme="1"/>
            <rFont val="Calibri"/>
            <family val="2"/>
            <scheme val="minor"/>
          </rPr>
          <t>======
ID#AAABQGFBk5s
Jean Paul Mora H.    (2024-06-19 21:46:37)
Digite el número de producto en orden consecutivo como se registró en MGA.</t>
        </r>
      </text>
    </comment>
    <comment ref="BM16" authorId="0" shapeId="0" xr:uid="{00000000-0006-0000-0000-00005B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BN16" authorId="0" shapeId="0" xr:uid="{00000000-0006-0000-0000-00005C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BO16" authorId="0" shapeId="0" xr:uid="{00000000-0006-0000-0000-00005D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BP16" authorId="0" shapeId="0" xr:uid="{00000000-0006-0000-0000-00005E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BQ16" authorId="0" shapeId="0" xr:uid="{00000000-0006-0000-0000-00005F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R16" authorId="0" shapeId="0" xr:uid="{00000000-0006-0000-0000-000060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BU16" authorId="0" shapeId="0" xr:uid="{00000000-0006-0000-0000-000061000000}">
      <text>
        <r>
          <rPr>
            <sz val="11"/>
            <color theme="1"/>
            <rFont val="Calibri"/>
            <family val="2"/>
            <scheme val="minor"/>
          </rPr>
          <t>======
ID#AAABQGFBk64
Jean Paul Mora H.    (2024-06-19 21:46:37)
Digite el número de actividad en orden consecutivo como se registró en MGA.</t>
        </r>
      </text>
    </comment>
    <comment ref="BV16" authorId="0" shapeId="0" xr:uid="{00000000-0006-0000-0000-000062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BW16" authorId="0" shapeId="0" xr:uid="{00000000-0006-0000-0000-000063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BX16" authorId="0" shapeId="0" xr:uid="{00000000-0006-0000-0000-000064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BY16" authorId="0" shapeId="0" xr:uid="{00000000-0006-0000-0000-000065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BZ16" authorId="0" shapeId="0" xr:uid="{00000000-0006-0000-0000-000066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CA16" authorId="0" shapeId="0" xr:uid="{00000000-0006-0000-0000-000067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CB16" authorId="0" shapeId="0" xr:uid="{00000000-0006-0000-0000-000068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CC16" authorId="0" shapeId="0" xr:uid="{00000000-0006-0000-0000-000069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CD16" authorId="0" shapeId="0" xr:uid="{00000000-0006-0000-0000-00006A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CE16" authorId="0" shapeId="0" xr:uid="{00000000-0006-0000-0000-00006B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CG16" authorId="0" shapeId="0" xr:uid="{00000000-0006-0000-0000-00006C000000}">
      <text>
        <r>
          <rPr>
            <sz val="11"/>
            <color theme="1"/>
            <rFont val="Calibri"/>
            <family val="2"/>
            <scheme val="minor"/>
          </rPr>
          <t>======
ID#AAABQGFBk40
WILSON VILLOTA    (2024-06-19 21:46:37)
Digite la situación deseada para la población con relación al problema identificado.</t>
        </r>
      </text>
    </comment>
    <comment ref="CH16" authorId="0" shapeId="0" xr:uid="{00000000-0006-0000-0000-00006D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I16" authorId="0" shapeId="0" xr:uid="{00000000-0006-0000-0000-00006E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CJ16" authorId="0" shapeId="0" xr:uid="{00000000-0006-0000-0000-00006F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K16" authorId="0" shapeId="0" xr:uid="{00000000-0006-0000-0000-000070000000}">
      <text>
        <r>
          <rPr>
            <sz val="11"/>
            <color theme="1"/>
            <rFont val="Calibri"/>
            <family val="2"/>
            <scheme val="minor"/>
          </rPr>
          <t>======
ID#AAABQGFBk54
Jean Paul Mora H.    (2024-06-19 21:46:37)
Digite el número de objetivo específico en orden consecutivo como se registró en MGA.</t>
        </r>
      </text>
    </comment>
    <comment ref="CL16" authorId="0" shapeId="0" xr:uid="{00000000-0006-0000-0000-000071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CM16" authorId="0" shapeId="0" xr:uid="{00000000-0006-0000-0000-000072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CN16" authorId="0" shapeId="0" xr:uid="{00000000-0006-0000-0000-000073000000}">
      <text>
        <r>
          <rPr>
            <sz val="11"/>
            <color theme="1"/>
            <rFont val="Calibri"/>
            <family val="2"/>
            <scheme val="minor"/>
          </rPr>
          <t>======
ID#AAABQGFBk5s
Jean Paul Mora H.    (2024-06-19 21:46:37)
Digite el número de producto en orden consecutivo como se registró en MGA.</t>
        </r>
      </text>
    </comment>
    <comment ref="CO16" authorId="0" shapeId="0" xr:uid="{00000000-0006-0000-0000-000074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CP16" authorId="0" shapeId="0" xr:uid="{00000000-0006-0000-0000-000075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CQ16" authorId="0" shapeId="0" xr:uid="{00000000-0006-0000-0000-000076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CR16" authorId="0" shapeId="0" xr:uid="{00000000-0006-0000-0000-000077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CS16" authorId="0" shapeId="0" xr:uid="{00000000-0006-0000-0000-000078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T16" authorId="0" shapeId="0" xr:uid="{00000000-0006-0000-0000-000079000000}">
      <text>
        <r>
          <rPr>
            <sz val="11"/>
            <color rgb="FF000000"/>
            <rFont val="Calibri"/>
            <family val="2"/>
          </rPr>
          <t xml:space="preserve">======
</t>
        </r>
        <r>
          <rPr>
            <sz val="11"/>
            <color rgb="FF000000"/>
            <rFont val="Calibri"/>
            <family val="2"/>
          </rPr>
          <t xml:space="preserve">ID#AAABQGFBk6w
</t>
        </r>
        <r>
          <rPr>
            <sz val="11"/>
            <color rgb="FF000000"/>
            <rFont val="Calibri"/>
            <family val="2"/>
          </rPr>
          <t xml:space="preserve">WILSON VILLOTA    (2024-06-19 21:46:37)
</t>
        </r>
        <r>
          <rPr>
            <sz val="11"/>
            <color rgb="FF000000"/>
            <rFont val="Calibri"/>
            <family val="2"/>
          </rPr>
          <t>Digite la ponderación de los productos de acuerdo con todo el proyecto .  Teniendo en cuenta que ∑ = 100% de todos los productos de todo el proyecto.</t>
        </r>
      </text>
    </comment>
    <comment ref="CW16" authorId="0" shapeId="0" xr:uid="{00000000-0006-0000-0000-00007A000000}">
      <text>
        <r>
          <rPr>
            <sz val="11"/>
            <color theme="1"/>
            <rFont val="Calibri"/>
            <family val="2"/>
            <scheme val="minor"/>
          </rPr>
          <t>======
ID#AAABQGFBk64
Jean Paul Mora H.    (2024-06-19 21:46:37)
Digite el número de actividad en orden consecutivo como se registró en MGA.</t>
        </r>
      </text>
    </comment>
    <comment ref="CX16" authorId="0" shapeId="0" xr:uid="{00000000-0006-0000-0000-00007B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CY16" authorId="0" shapeId="0" xr:uid="{00000000-0006-0000-0000-00007C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CZ16" authorId="0" shapeId="0" xr:uid="{00000000-0006-0000-0000-00007D000000}">
      <text>
        <r>
          <rPr>
            <sz val="11"/>
            <color rgb="FF000000"/>
            <rFont val="Calibri"/>
            <family val="2"/>
          </rPr>
          <t xml:space="preserve">======
</t>
        </r>
        <r>
          <rPr>
            <sz val="11"/>
            <color rgb="FF000000"/>
            <rFont val="Calibri"/>
            <family val="2"/>
          </rPr>
          <t xml:space="preserve">ID#AAABQGFBk4w
</t>
        </r>
        <r>
          <rPr>
            <sz val="11"/>
            <color rgb="FF000000"/>
            <rFont val="Calibri"/>
            <family val="2"/>
          </rPr>
          <t xml:space="preserve">Usuario    (2024-06-19 21:46:37)
</t>
        </r>
        <r>
          <rPr>
            <sz val="11"/>
            <color rgb="FF000000"/>
            <rFont val="Calibri"/>
            <family val="2"/>
          </rPr>
          <t>Se debe registrar al menos una actividad por producto como ruta crítica, debe coincidir con lo consignado en la MGA - se recomienda no marcar todas las actividades como ruta crítica.</t>
        </r>
      </text>
    </comment>
    <comment ref="DA16" authorId="0" shapeId="0" xr:uid="{00000000-0006-0000-0000-00007E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DB16" authorId="0" shapeId="0" xr:uid="{00000000-0006-0000-0000-00007F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DC16" authorId="0" shapeId="0" xr:uid="{00000000-0006-0000-0000-000080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DD16" authorId="0" shapeId="0" xr:uid="{00000000-0006-0000-0000-000081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DE16" authorId="0" shapeId="0" xr:uid="{00000000-0006-0000-0000-000082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DF16" authorId="0" shapeId="0" xr:uid="{00000000-0006-0000-0000-000083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DG16" authorId="0" shapeId="0" xr:uid="{00000000-0006-0000-0000-000084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ALVARO</author>
  </authors>
  <commentList>
    <comment ref="C15" authorId="0" shapeId="0" xr:uid="{00000000-0006-0000-0100-000001000000}">
      <text>
        <r>
          <rPr>
            <sz val="9"/>
            <color indexed="81"/>
            <rFont val="Tahoma"/>
            <family val="2"/>
          </rPr>
          <t>Seleccione de la lista desplegable el sector al cual se asocia el proyecto</t>
        </r>
      </text>
    </comment>
    <comment ref="C16" authorId="0" shapeId="0" xr:uid="{00000000-0006-0000-0100-000002000000}">
      <text>
        <r>
          <rPr>
            <sz val="9"/>
            <color indexed="81"/>
            <rFont val="Tahoma"/>
            <family val="2"/>
          </rPr>
          <t xml:space="preserve">Seleccione de la lista desplegable, si es el caso, politica publica a la cual se articula el proyectola </t>
        </r>
      </text>
    </comment>
    <comment ref="C19" authorId="0" shapeId="0" xr:uid="{00000000-0006-0000-0100-000003000000}">
      <text>
        <r>
          <rPr>
            <sz val="9"/>
            <color indexed="81"/>
            <rFont val="Tahoma"/>
            <family val="2"/>
          </rPr>
          <t>Seleccióne de la lista desplegable el tipo de gasto publico en el cual se clasifica la inversion</t>
        </r>
      </text>
    </comment>
    <comment ref="C20" authorId="0" shapeId="0" xr:uid="{00000000-0006-0000-0100-000004000000}">
      <text>
        <r>
          <rPr>
            <sz val="9"/>
            <color indexed="81"/>
            <rFont val="Tahoma"/>
            <family val="2"/>
          </rPr>
          <t>Seleeccione de la lista desplegable el grupo poblacional objeto de la inversion</t>
        </r>
      </text>
    </comment>
    <comment ref="C21" authorId="0" shapeId="0" xr:uid="{00000000-0006-0000-0100-000005000000}">
      <text>
        <r>
          <rPr>
            <sz val="9"/>
            <color indexed="81"/>
            <rFont val="Tahoma"/>
            <family val="2"/>
          </rPr>
          <t>Seleccione de la lsita desplegable, si es el caso,  el tipo de situacion exepcional o de emergencia que sera atendida con este proyecto</t>
        </r>
      </text>
    </comment>
    <comment ref="E21" authorId="0" shapeId="0" xr:uid="{00000000-0006-0000-0100-000006000000}">
      <text>
        <r>
          <rPr>
            <sz val="9"/>
            <color indexed="81"/>
            <rFont val="Tahoma"/>
            <family val="2"/>
          </rPr>
          <t xml:space="preserve">La informacion de esta celda no debe ser modificada, 
</t>
        </r>
      </text>
    </comment>
    <comment ref="F21" authorId="0" shapeId="0" xr:uid="{00000000-0006-0000-0100-000007000000}">
      <text>
        <r>
          <rPr>
            <sz val="9"/>
            <color indexed="81"/>
            <rFont val="Tahoma"/>
            <family val="2"/>
          </rPr>
          <t>Describa brevemente la situacion exepcional que esta siento atendida</t>
        </r>
      </text>
    </comment>
    <comment ref="C22" authorId="0" shapeId="0" xr:uid="{00000000-0006-0000-0100-000008000000}">
      <text>
        <r>
          <rPr>
            <sz val="9"/>
            <color indexed="81"/>
            <rFont val="Tahoma"/>
            <family val="2"/>
          </rPr>
          <t>Seleccionar si corresponde a un proyecto movilizador</t>
        </r>
      </text>
    </comment>
    <comment ref="D22" authorId="0" shapeId="0" xr:uid="{00000000-0006-0000-0100-000009000000}">
      <text>
        <r>
          <rPr>
            <sz val="9"/>
            <color indexed="81"/>
            <rFont val="Tahoma"/>
            <family val="2"/>
          </rPr>
          <t>La informacion de esta celda no debe ser modificada</t>
        </r>
      </text>
    </comment>
    <comment ref="E22" authorId="0" shapeId="0" xr:uid="{00000000-0006-0000-0100-00000A000000}">
      <text>
        <r>
          <rPr>
            <sz val="9"/>
            <color indexed="81"/>
            <rFont val="Tahoma"/>
            <family val="2"/>
          </rPr>
          <t>Si  es un proyecto movilizador, seleccione el codigo de la lista desplegable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Jean Paul Mora H.</author>
  </authors>
  <commentList>
    <comment ref="L1" authorId="0" shapeId="0" xr:uid="{00000000-0006-0000-1200-000001000000}">
      <text>
        <r>
          <rPr>
            <b/>
            <sz val="9"/>
            <color indexed="81"/>
            <rFont val="Tahoma"/>
            <family val="2"/>
          </rPr>
          <t>Jean Paul Mora H.:</t>
        </r>
        <r>
          <rPr>
            <sz val="9"/>
            <color indexed="81"/>
            <rFont val="Tahoma"/>
            <family val="2"/>
          </rPr>
          <t xml:space="preserve">
Actualizado con Datos Maestros enviados por DAH el 20230925</t>
        </r>
      </text>
    </comment>
    <comment ref="M1" authorId="0" shapeId="0" xr:uid="{00000000-0006-0000-1200-000002000000}">
      <text>
        <r>
          <rPr>
            <b/>
            <sz val="9"/>
            <color indexed="81"/>
            <rFont val="Tahoma"/>
            <family val="2"/>
          </rPr>
          <t>Jean Paul Mora H.:</t>
        </r>
        <r>
          <rPr>
            <sz val="9"/>
            <color indexed="81"/>
            <rFont val="Tahoma"/>
            <family val="2"/>
          </rPr>
          <t xml:space="preserve">
Actualizado con Datos Maestros enviados por DAH el 20230317.</t>
        </r>
      </text>
    </comment>
    <comment ref="O1" authorId="0" shapeId="0" xr:uid="{00000000-0006-0000-1200-000003000000}">
      <text>
        <r>
          <rPr>
            <b/>
            <sz val="9"/>
            <color indexed="81"/>
            <rFont val="Tahoma"/>
            <family val="2"/>
          </rPr>
          <t>Jean Paul Mora H.:</t>
        </r>
        <r>
          <rPr>
            <sz val="9"/>
            <color indexed="81"/>
            <rFont val="Tahoma"/>
            <family val="2"/>
          </rPr>
          <t xml:space="preserve">
Actualizado con Datos Maestros enviados por DAH el 20230925
Se identifica la inclusión de 14 nuevos fondos así:
1.2.3.1.19.07 - Estamp procultura  Finan. Inst.Univ.IPC 
1.2.3.1.19.57 - Estamp Prodesarrollo Urbano-Bilinguismo 
1.2.3.1.19.58 - Estamp Prodesarr Finan. Inst. Univ. IPC 
1.3.2.3.01.122 - R.F. Estampilla Adulto Mayor(Fonpet-20%)
1.3.2.3.01.123 - R.F.Estam procultura Finan.InstUniv.IPC 
1.3.2.3.01.124 - R.F.Estam Prodesarro Urbano-Bilinguismo 
1.3.2.3.01.125 - R.F. Estam Prodesa Finan.Inst.Univ. IPC 
1.3.3.3.20.07 - R.B.Estam procultura Finan.InstUniv.IPC 
1.3.3.3.20.57 - R.B.Est ProdesarrolloUrbano-Bilinguismo 
1.3.3.3.20.58 - R.B.Estamp Prodesa Finan.Inst.Univ. IPC 
F.1.3.3.3.20.07 - R.B.R.F.EstampProcultFina.Inst.Univ.IPC 
F.1.3.3.3.20.22 - R.B.R.F. Estamp Adulto Mayor(Fonpet-20%)
F.1.3.3.3.20.57 - RBRF.Estam Prodesarr Urbano-Bilinguismo 
F.1.3.3.3.20.58 - R.B.R.F.Est Prodes Finan.Inst.Univ.IPC.</t>
        </r>
      </text>
    </comment>
    <comment ref="P1" authorId="0" shapeId="0" xr:uid="{00000000-0006-0000-1200-000004000000}">
      <text>
        <r>
          <rPr>
            <b/>
            <sz val="9"/>
            <color indexed="81"/>
            <rFont val="Tahoma"/>
            <family val="2"/>
          </rPr>
          <t>Jean Paul Mora H.:</t>
        </r>
        <r>
          <rPr>
            <sz val="9"/>
            <color indexed="81"/>
            <rFont val="Tahoma"/>
            <family val="2"/>
          </rPr>
          <t xml:space="preserve">
Actualizado con Datos Maestros enviados por DAH el 20230830.
Se identifica la inclusión de 8 nuevos fondos así:
1.3.1.1.11.22 - Reintegros recursos Fondo GRED
1.3.2.1.22.06 - R.F. ICLD LEY 99 - Destino Ambiental
1.3.2.3.01.120 - R.F. Excedentes Financieros EMCALI
1.3.2.3.01.121 - R.F.Resolución 2388/22 Premio Nacional de Biblioteca "Daniel Samper Ortega" 2022
1.3.3.11.08.07 - R.B.Resolución 1585/21 2da. Versión Premio Nacional de Biblioteca "Daniel Samper Ortega" 2021
1.3.3.4.16.06 - R.B. ICLD LEY 99 - Destino Ambiental
F.1.3.3.4.16.06 - R.B. R.F. ICLD LEY 99 - Destino Ambiental
F.1.3.3.11.02.01 - R.B.R.F. Excedentes Financieros EMCALI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<sst xmlns="http://schemas.openxmlformats.org/spreadsheetml/2006/main" count="5377" uniqueCount="4580">
  <si>
    <t>TOTALES</t>
  </si>
  <si>
    <t>1.2.1</t>
  </si>
  <si>
    <t>1.2.2</t>
  </si>
  <si>
    <t>1.2.3</t>
  </si>
  <si>
    <t>1.1.1</t>
  </si>
  <si>
    <t>1.1.2</t>
  </si>
  <si>
    <t>TOTAL</t>
  </si>
  <si>
    <t xml:space="preserve">1. </t>
  </si>
  <si>
    <t xml:space="preserve">1.1 </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</si>
  <si>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</si>
  <si>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</si>
  <si>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</si>
  <si>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</si>
  <si>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</si>
  <si>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</si>
  <si>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</si>
  <si>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</si>
  <si>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</si>
  <si>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</si>
  <si>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</si>
  <si>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</si>
  <si>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</si>
  <si>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</si>
  <si>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</si>
  <si>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</si>
  <si>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</si>
  <si>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</si>
  <si>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</si>
  <si>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</si>
  <si>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</si>
  <si>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</si>
  <si>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</si>
  <si>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</si>
  <si>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</si>
  <si>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 xml:space="preserve">Departamento Administrativo de Gestión del Medio Ambiente </t>
  </si>
  <si>
    <t xml:space="preserve">DETALLE DE POBLACIÓN OBJETIVO </t>
  </si>
  <si>
    <t>Cantidad</t>
  </si>
  <si>
    <t>Ruta Crítica Si/No</t>
  </si>
  <si>
    <t>Modificación</t>
  </si>
  <si>
    <t>Ubicación general</t>
  </si>
  <si>
    <t>Localización específica</t>
  </si>
  <si>
    <t>Detalle de la Población</t>
  </si>
  <si>
    <t>CLASIFICADOR DE LA INVERSIÓN</t>
  </si>
  <si>
    <t>Gasto Público Social</t>
  </si>
  <si>
    <t>Articulación con Política Pública No.1</t>
  </si>
  <si>
    <t>Articulación con Política Pública No.2</t>
  </si>
  <si>
    <t>Articulación con Política Pública No.3</t>
  </si>
  <si>
    <t>Sector MGA</t>
  </si>
  <si>
    <t>Es proyecto movilizador?</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</si>
  <si>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</si>
  <si>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</si>
  <si>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</si>
  <si>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</si>
  <si>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</si>
  <si>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</si>
  <si>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</si>
  <si>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</si>
  <si>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</si>
  <si>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</si>
  <si>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</si>
  <si>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</si>
  <si>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</si>
  <si>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</si>
  <si>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</si>
  <si>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</si>
  <si>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</si>
  <si>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</si>
  <si>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</si>
  <si>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</si>
  <si>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</si>
  <si>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</si>
  <si>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</si>
  <si>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</si>
  <si>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</si>
  <si>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</si>
  <si>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</si>
  <si>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</si>
  <si>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</si>
  <si>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</si>
  <si>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</si>
  <si>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</si>
  <si>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</si>
  <si>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</si>
  <si>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</si>
  <si>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</si>
  <si>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</si>
  <si>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</si>
  <si>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</si>
  <si>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</si>
  <si>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</si>
  <si>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</si>
  <si>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</si>
  <si>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</si>
  <si>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</si>
  <si>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</si>
  <si>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</si>
  <si>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</si>
  <si>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</si>
  <si>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</si>
  <si>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</si>
  <si>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</si>
  <si>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</si>
  <si>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</si>
  <si>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POLÍTICA PÚBLICA PARA LA ATENCIÓN INTEGRAL A VÍCTIMAS DEL CONFLICTO ARMADO - LEY 1448</t>
  </si>
  <si>
    <t>Acuerdo 457 de 2018 PLAN DECENAL DE CULTURA, CALI: HACIA UN TERRITORIO INTERCULTURAL 
(2018-2028)</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</si>
  <si>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</si>
  <si>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</si>
  <si>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</si>
  <si>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</si>
  <si>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</si>
  <si>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</si>
  <si>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</si>
  <si>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</si>
  <si>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</si>
  <si>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</si>
  <si>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</si>
  <si>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</si>
  <si>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</si>
  <si>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</si>
  <si>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</si>
  <si>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</si>
  <si>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</si>
  <si>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</si>
  <si>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</si>
  <si>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</si>
  <si>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</si>
  <si>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</si>
  <si>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</si>
  <si>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</si>
  <si>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</si>
  <si>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</si>
  <si>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</si>
  <si>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</si>
  <si>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</si>
  <si>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</si>
  <si>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</si>
  <si>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</si>
  <si>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</si>
  <si>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</si>
  <si>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</si>
  <si>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</si>
  <si>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</si>
  <si>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</si>
  <si>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</si>
  <si>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</si>
  <si>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</si>
  <si>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</si>
  <si>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</si>
  <si>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</si>
  <si>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</si>
  <si>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</si>
  <si>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</si>
  <si>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</si>
  <si>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</si>
  <si>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</si>
  <si>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</si>
  <si>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</si>
  <si>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</si>
  <si>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</si>
  <si>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</si>
  <si>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</si>
  <si>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</si>
  <si>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</si>
  <si>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</si>
  <si>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</si>
  <si>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</si>
  <si>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</si>
  <si>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</si>
  <si>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</si>
  <si>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</si>
  <si>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</si>
  <si>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</si>
  <si>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</si>
  <si>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SECTORES GASTO PUBLICO SOCIAL</t>
  </si>
  <si>
    <t>Salud</t>
  </si>
  <si>
    <t>Educacion</t>
  </si>
  <si>
    <t>Saneamiento ambiental</t>
  </si>
  <si>
    <t>Agua potable</t>
  </si>
  <si>
    <t>Vivienda</t>
  </si>
  <si>
    <t>Deporte y recreación</t>
  </si>
  <si>
    <t>Coljuegos S.S.F. 75%</t>
  </si>
  <si>
    <t>Vigencia</t>
  </si>
  <si>
    <t>POLÍTICAS PÚBLICAS</t>
  </si>
  <si>
    <t>Unidad Administrativa Especial de Protección Animal - Uaepa</t>
  </si>
  <si>
    <t>Acuerdo 292 POR EL CUAL SE ADOPTA LA POLÍTICA PÚBLICA PARA LAS MUJERES EN EL MUNICIPIO DE SANTIAGO DE CALI Y SE DICTAN OTRAS DISPOSICIONES</t>
  </si>
  <si>
    <t>Acuerdo 382 POR MEDIO DEL CUAL SE ADOPTA LA POLÍTICA PÚBLICA Y EL PLAN INDICATIVO DE ATENCIÓN A LA DISCAPACIDAD EN EL MUNICIPIO DE SANTIAGO DE CALI Y SE DEROGA EL ACUERDO 0197 DE 2006</t>
  </si>
  <si>
    <t>Acuerdo 392 POR MEDIO DEL CUAL SE ADOPTA LA POLÍTICA PÚBLICA DE PRIMERA INFANCIA, INFANCIA Y ADOLESCENCIA 2015 - 2024, CALI, MUNICIPIO RESPONSABLE Y AMIGO DE LOS NIÑOS, NIÑAS Y ADOLESCENTES Y SE DICTAN OTRAS DISPOSICIONES</t>
  </si>
  <si>
    <t>Acuerdo 420 POR EL CUAL SE ADOPTA LA POLÍTICA PÚBLICA DE ENVEJECIMIENTO Y VEJEZ PARA LAS PERSONAS MAYORES EN EL MUNICIPIO DE SANTIAGO DE CALI 2017 - 2027</t>
  </si>
  <si>
    <t>Acuerdo 411 POR EL CUAL SE ADOPTA LA POLÍTICA PÚBLICA DE MEJORAMIENTO INTEGRAL DEL HÁBITAT DE LOS ASENTAMIENTOS HUMANOS PRECARIOS EN EL MUNICIPIO DE SANTIAGO DE CALI - MI HÁBITAT Y SE DICTAN OTRAS DISPOSICIONES</t>
  </si>
  <si>
    <t>Acuerdo 424 POR MEDIO DEL CUAL SE ADOPTA LA POLÍTICA PÚBLICA DE REGULACIÓN Y ORGANIZACIÓN DE VENTAS INFORMALES EN EL ESPACIO PÚBLICO EN EL MUNICIPIO DE SANTIAGO DE CALI</t>
  </si>
  <si>
    <t>Acuerdo 422 POR EL CUAL SE ADOPTA LA POLÍTICA PÚBLICA MUNICIPAL DE EDUCACIÓN AMBIENTAL DE SANTIAGO DE CALI 2017 - 2036</t>
  </si>
  <si>
    <t>Acuerdo 463 POR EL CUAL SE ADOPTA LA POLÍTICA PÚBLICA DE DESARROLLO ECONÓMICO DE SANTIAGO DE CALI Y SE DICTAN OTRAS DISPOSICIONES</t>
  </si>
  <si>
    <t>Acuerdo 470 POR EL CUAL SE ADOPTA LA POLÍTICA PÚBLICA DE SOBERANÍA Y SEGURIDAD ALIMENTARÍA Y NUTRICIONAL DEL DISTRITO ESPECIAL DE SANTIAGO DE CALI Y SE DICTAN OTRAS DISPOSICIONES</t>
  </si>
  <si>
    <t>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</si>
  <si>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POR EL CUAL SE ADOPTA LA POLÍTICA PÚBLICA DE JUVENTUDES DE SANTIAGO DE CALI Y SE DICTAN OTRAS DISPOSICIONES</t>
  </si>
  <si>
    <t>Acuerdo 459 POR EL CUAL SE ADOPTA LA POLÍTICA PÚBLICA AFROCOLOMBIANA, NEGRA, PALENQUERA Y RAIZAL DE SANTIAGO DE CALI - CALIAFRO</t>
  </si>
  <si>
    <t>Decreto 411.2.010.20.0507 POR EL CUAL SE DA CUMPLIMIENTO A LA SENTENCIA T-291 DE 20 DE ABRIL DE 2009 Y AUTO A-117 DE 6 DE MAYO DE 2014 Y SE DICTAN OTRAS DISPOSICIONES - POLÍTICA PÚBLICA DE RECICLADORES DE OFICIO</t>
  </si>
  <si>
    <t xml:space="preserve">Acuerdo 560 POR EL CUAL SE ADOPTA LA POLÍTICA PÚBLICA DEL DEPORTE, LA RECREACIÓN Y LA ACTIVIDAD FÍSICA "CALI CIUDAD DEPORTIVA" Y SE DICTAN OTRAS DISPOSICIONES. </t>
  </si>
  <si>
    <t xml:space="preserve">Acuerdo 562 POR MEDIO DEL CUAL SE ADOPTA LA POLÍTICA PÚBLICA DE DERECHOS HUMANOS 2022 - 2031 DEL DISTRITO ESPECIAL, DEPORTIVO, CULTURAL, TURÍSTICO, EMPRESARIAL Y DE SERVICIOS DE SANTIAGO DE CALI Y SE DICTAN OTRAS DISPOSICIONES </t>
  </si>
  <si>
    <t>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t>
  </si>
  <si>
    <t>Acuerdo 549 POR EL CUAL SE ADOPTA LA POLÍTICA PÚBLICA DE TURISMO DE SANTIAGO DE CALI 2022 - 2023 Y SE DICTAN OTRAS DISPOSICIONES</t>
  </si>
  <si>
    <t>Productos</t>
  </si>
  <si>
    <t>Indicador de Producto</t>
  </si>
  <si>
    <t>Objetivo General</t>
  </si>
  <si>
    <t>Indicador Objetivo General</t>
  </si>
  <si>
    <t xml:space="preserve">Unidad de Medida  </t>
  </si>
  <si>
    <t>Objetivos Específicos</t>
  </si>
  <si>
    <t>% Ponderación Productos</t>
  </si>
  <si>
    <t>Código Programa Presupuestario</t>
  </si>
  <si>
    <t>Código BPIN</t>
  </si>
  <si>
    <t>Código BP</t>
  </si>
  <si>
    <t>Nombre del Proyecto</t>
  </si>
  <si>
    <t>Versión PPM:</t>
  </si>
  <si>
    <t>Versión PS:</t>
  </si>
  <si>
    <t>Centro Gestor</t>
  </si>
  <si>
    <t>Población Objetivo</t>
  </si>
  <si>
    <t>Metal Plan de Desarrollo Comuna o Corregimiento</t>
  </si>
  <si>
    <t>% Ponderación Actividad</t>
  </si>
  <si>
    <t>Código POSPRE</t>
  </si>
  <si>
    <t>Código FONDO</t>
  </si>
  <si>
    <t>Valor Actividades</t>
  </si>
  <si>
    <t>Total Valor Actividades</t>
  </si>
  <si>
    <t># Objetivo específico</t>
  </si>
  <si>
    <t># Producto</t>
  </si>
  <si>
    <t>1.2.4</t>
  </si>
  <si>
    <t>Código MGA Producto</t>
  </si>
  <si>
    <t>Código MGA Indicador Producto</t>
  </si>
  <si>
    <t>Actividades</t>
  </si>
  <si>
    <t>Meta Plan de Desarrollo</t>
  </si>
  <si>
    <t>Edificio de Cali Inteligente en el área de desarrollo naranja de Ciudad Paraíso, incluyendo el Centro integrado de control y operación de Cali Inteligente funcionando</t>
  </si>
  <si>
    <t>Bibliotecas y espacios culturales interconectados</t>
  </si>
  <si>
    <t>Equipamientos inteligentes operando</t>
  </si>
  <si>
    <t>Longitud de fibra óptica de Red Distrital Integrada – REMI, operando</t>
  </si>
  <si>
    <t>Central de Telecomunicaciones en Salud Fase 1 diseñada y construida</t>
  </si>
  <si>
    <t>Sistema de señalización turística implementado</t>
  </si>
  <si>
    <t>Red de puntos información turística operando</t>
  </si>
  <si>
    <t>Puntos de Apropiación Digital (PAD) dotados con herramientas TI para población con discapacidad</t>
  </si>
  <si>
    <t>Zonas públicas con acceso gratuito a internet para el servicio al ciudadano</t>
  </si>
  <si>
    <t>Docentes y Directivos Docentes con acompañamiento didáctico y curricular en estrategias pedagógicas mediadas por las TIC</t>
  </si>
  <si>
    <t>Alumbrado público inteligente implementado</t>
  </si>
  <si>
    <t>Procesos de contratación implementados bajo el enfoque de compra pública para la innovación</t>
  </si>
  <si>
    <t>Plataforma para la integración de servicios al ciudadano operando</t>
  </si>
  <si>
    <t>Plan Maestro de Alumbrado Público elaborado</t>
  </si>
  <si>
    <t>Servicio de alumbrado público inteligente operando</t>
  </si>
  <si>
    <t>Sistema de Bicicletas Públicas operando</t>
  </si>
  <si>
    <t>Sistema de Información Geográfica unificada para Cali implementado y/u operando</t>
  </si>
  <si>
    <t>Plataforma tecnológica para la Gestión de la Economía Circular diseñada y en funcionamiento</t>
  </si>
  <si>
    <t>Personas con formación, sensibilización y/o utilización de servicios en el uso y apropiación de tecnologías de la información y la comunicación TIC</t>
  </si>
  <si>
    <t>Puntos de apropiación digital y laboratorios de innovación digital operando</t>
  </si>
  <si>
    <t>Laboratorios que incentiven las Iniciativas de Ciencia, Tecnología e Innovación (CTI) de sectores productivos y de servicios de la ciudad, instalados</t>
  </si>
  <si>
    <t>Prototipos de innovación digital con respuesta a necesidades de ciudad desarrollados</t>
  </si>
  <si>
    <t>Conexiones físicas de Instituciones Distritales pertenecientes a REMI con mantenimiento</t>
  </si>
  <si>
    <t>Centro de ciencia, tecnología e innovación digital al servicio de los ciudadanos con equipamiento tecnológico, operando</t>
  </si>
  <si>
    <t>Política pública de economía digital formulada y adoptada</t>
  </si>
  <si>
    <t>Estrategias para la promoción de la industria de contenidos digitales implementadas</t>
  </si>
  <si>
    <t>Plataforma para teletrabajo en la Alcaldía de Santiago de Cali implementado</t>
  </si>
  <si>
    <t>Instituciones Educativas Oficiales con infraestructura de red y datos adecuada</t>
  </si>
  <si>
    <t>Iniciativas de Tecnologías de la información y comunicación TICS para la promoción del turismo apoyadas</t>
  </si>
  <si>
    <t>Clientes urbanos y de la zona rural de estratos 1 y 2 conectados a internet de EMCALI</t>
  </si>
  <si>
    <t>Espacios comunitarios conectados al portal virtual comunal de EMCALI</t>
  </si>
  <si>
    <t>Canal de TV Emcali Comunitario, implementado</t>
  </si>
  <si>
    <t>MiPymes industriales y de servicios en sus capacidades de desarrollo e innovación, apoyadas</t>
  </si>
  <si>
    <t>Zonas Wi-Fi en sitios públicos donde se incentiva el arte, la cultura y el deporte, operando</t>
  </si>
  <si>
    <t>Creación de un Distrito de innovación – Distrito Naranja</t>
  </si>
  <si>
    <t>Proceso de circulación TIC, diseñado</t>
  </si>
  <si>
    <t>Plataforma de Difusión y Circulación del Talento TIC, en funcionamiento</t>
  </si>
  <si>
    <t>Actores oferentes de capacidades TIC formados y activos en la plataforma</t>
  </si>
  <si>
    <t>Empresas demandantes de capacidades TIC capacitadas y activas dentro del proceso</t>
  </si>
  <si>
    <t>Sistemas inteligentes de transporte en el SITM-MIO implementados</t>
  </si>
  <si>
    <t>Centro de Monitoreo Ambiental, con plataforma de vigilancia y control, construido y operando</t>
  </si>
  <si>
    <t>Intersecciones en el sistema de semaforización inteligente implementadas</t>
  </si>
  <si>
    <t>Mobiliario urbano instalado con mantenimiento y reposición</t>
  </si>
  <si>
    <t>Almacenamiento y computación de información en la nube para las instituciones educativas y de salud públicas de Cali</t>
  </si>
  <si>
    <t>Conectividad de la ciudad con fibra óptica</t>
  </si>
  <si>
    <t>Avance piloto plazoleta inteligente EMCALI</t>
  </si>
  <si>
    <t>Avance piloto domicilios integrados a Territorios Inteligentes – Sector Llano Verde</t>
  </si>
  <si>
    <t>Estrategia de acceso y apropiación de las TIC dirigidos a superar brechas de género con enfoque diferencial, incluido zonas rurales y urbanas; implementadas</t>
  </si>
  <si>
    <t>Procesos y trámites urbanísticos automatizados</t>
  </si>
  <si>
    <t>Estrategias de uso y apropiación de TIC implementadas</t>
  </si>
  <si>
    <t>Parque de las cocinas, bebidas tradicionales y artesanías del Pacífico “Parque Pacífico” construido</t>
  </si>
  <si>
    <t>Áreas de Desarrollo Naranja en artes escénicas, patrimonio, gastronomía, artes visuales y digitales, audiovisual, diseño e innovación implementadas</t>
  </si>
  <si>
    <t>Emprendimientos y empresas de industrias creativas para la incubación, aceleración y sofisticación fortalecidos</t>
  </si>
  <si>
    <t>Mercados de industrias culturales y creativas fortalecidos en competitividad sostenible</t>
  </si>
  <si>
    <t>Organizaciones, grupos, artistas y/o productores de espectáculos públicos de las artes escénicas apoyados</t>
  </si>
  <si>
    <t>Organizaciones de consumo cultural y creativo apoyadas</t>
  </si>
  <si>
    <t>Laboratorios de innovación y emprendimientos en artes digitales desarrollados</t>
  </si>
  <si>
    <t>Emprendimientos y empresas de la industria cultural y creativa de Cali beneficiados con asistencia técnica</t>
  </si>
  <si>
    <t>Proyectos de inversión nacional y extranjera para el sector fílmico apoyados</t>
  </si>
  <si>
    <t>Clústeres de ciudad fortalecidos</t>
  </si>
  <si>
    <t>Pequeñas empresas conectadas y vinculadas comercialmente con empresas líderes de sectores productivos</t>
  </si>
  <si>
    <t>Modelos asociativos empresariales consolidados</t>
  </si>
  <si>
    <t>Pequeñas empresas con acceso a servicios de innovación</t>
  </si>
  <si>
    <t>Zona franca del deporte, diseñada e implementada</t>
  </si>
  <si>
    <t>Política pública de turismo ajustada y adoptada</t>
  </si>
  <si>
    <t>Marca de Ciudad, diseñada e implementada</t>
  </si>
  <si>
    <t>Alianzas estratégicas implementadas para la promoción de la ciudad a nivel nacional e internacional</t>
  </si>
  <si>
    <t>Festivales de talla internacional realizados anualmente</t>
  </si>
  <si>
    <t>Artistas circulando a nivel internacional</t>
  </si>
  <si>
    <t>Eventos deportivos y recreativos de innovación locales, nacionales e internacionales, realizados</t>
  </si>
  <si>
    <t>Ligas, clubes y deportistas para el desarrollo del distrito deportivo, apoyados</t>
  </si>
  <si>
    <t>Ferias y Eventos de Innovación Digital y TI para el desarrollo de la Economía Digital realizadas</t>
  </si>
  <si>
    <t>Parques de experiencia turística diseñados e implementados</t>
  </si>
  <si>
    <t>Productos turísticos desarrollados</t>
  </si>
  <si>
    <t>Iniciativas de "Turismo al barrio" y turismo comunitario rural apoyadas</t>
  </si>
  <si>
    <t>Eventos y/o ferias del sector turístico apoyados</t>
  </si>
  <si>
    <t>Viajes de familiarización y prensa realizados</t>
  </si>
  <si>
    <t>Ruedas de negocios turísticos realizadas</t>
  </si>
  <si>
    <t>Participaciones del Distrito en misiones comerciales de turismo</t>
  </si>
  <si>
    <t>Plan de medios, nacional e internacional implementado</t>
  </si>
  <si>
    <t>Zonas turísticas activadas en el marco de la Copa América y Juegos Panamericanos Junior</t>
  </si>
  <si>
    <t>Proyectos de ciudad con componentes turísticos cofinanciados</t>
  </si>
  <si>
    <t>Personas de grupos vulnerables de las comunas y corregimientos beneficiadas con iniciativas de turismo social</t>
  </si>
  <si>
    <t>Eventos de turismo de negocios MICE - SMERF apoyados</t>
  </si>
  <si>
    <t>Marca Destino Turístico Desarrollada</t>
  </si>
  <si>
    <t>Acciones de fortalecimiento turístico en el cerro de las tres cruces implementadas</t>
  </si>
  <si>
    <t>Espectáculos anuales visuales y luminosos de alumbrado navideño</t>
  </si>
  <si>
    <t>Programa de incentivos y estímulos del sector turístico implementado</t>
  </si>
  <si>
    <t>Programa intersectorial para la promoción del turismo en el Centro Histórico</t>
  </si>
  <si>
    <t>Personas formadas en competencias laborales para la inserción en los sectores de mayor demanda del mercado laboral, con enfoque diferencial, de género y generacional</t>
  </si>
  <si>
    <t>Prestadores de servicios turísticos formados</t>
  </si>
  <si>
    <t>Entidades públicas y/o privadas sensibilizadas en enfoque diferencial y de género que promuevan buenas prácticas de inclusión desarrollo humano y autonomía económica</t>
  </si>
  <si>
    <t>Personas vinculadas a rutas para la inserción laboral</t>
  </si>
  <si>
    <t>Víctimas del conflicto armado formadas como técnicos laborales por competencias</t>
  </si>
  <si>
    <t>Personas fortalecidas en el ecosistema de emprendimiento empresarial y social con enfoque diferencial y de género</t>
  </si>
  <si>
    <t>Clubes deportivos asesorados para el emprendimiento</t>
  </si>
  <si>
    <t>Centros para el Emprendimiento y Desarrollo Empresarial y Social CEDES, en funcionamiento</t>
  </si>
  <si>
    <t>Docentes de entidades públicas capacitados para el emprendimiento y la economía social y solidaria</t>
  </si>
  <si>
    <t>Experiencias de fortalecimiento empresarial para mercados competitivos, desarrolladas</t>
  </si>
  <si>
    <t>Víctimas del conflicto armado vinculadas a programas de emprendimiento empresarial y social</t>
  </si>
  <si>
    <t>Programa estudiantil de emprendimientos orientados, formalizados y apoyados</t>
  </si>
  <si>
    <t>Diagnósticos de la economía solidaria y de la economía colaborativa elaborados</t>
  </si>
  <si>
    <t>Política pública para la economía solidaria formulada y adoptada</t>
  </si>
  <si>
    <t>Plataformas colaborativas diseñadas y puestas en funcionamiento</t>
  </si>
  <si>
    <t>Personas en proceso de reincorporación, reintegración, desvinculados del conflicto armado con acompañamiento productivo para la generación de ingresos</t>
  </si>
  <si>
    <t>Organizaciones del sector solidario fomentadas y fortalecidas en capacidades técnicas, administrativas y productivas</t>
  </si>
  <si>
    <t>Personas formadas en competencias financieras y de Economía Solidaria</t>
  </si>
  <si>
    <t>Creación del Fondo Solidario y de Oportunidades</t>
  </si>
  <si>
    <t>Unidades productivas fortalecidas con créditos solidarios</t>
  </si>
  <si>
    <t>Estrategia de economía solidaria para trabajadores en situación de informalidad diseñada e implementada</t>
  </si>
  <si>
    <t>Unidades productivas rurales atendidas para la comercialización de los productos agrícolas</t>
  </si>
  <si>
    <t>Mercados agroecológicos y campesinos realizados</t>
  </si>
  <si>
    <t>Sistema de operación de las plazas de mercado diseñado e implementado</t>
  </si>
  <si>
    <t>Plazas de mercado con infraestructura mantenida</t>
  </si>
  <si>
    <t>Plazas de mercado incorporadas al Distrito</t>
  </si>
  <si>
    <t>Centro de acopio para la recepción y distribución de producción alimentaria rural, en funcionamiento</t>
  </si>
  <si>
    <t>Plan estratégico para el fortalecimiento de la autonomía económica de las mujeres de la ruralidad, elaborado</t>
  </si>
  <si>
    <t>Familias de pequeños y medianos productores rurales y huerteros urbanos, con asistencia técnica para la producción agropecuaria con enfoque agroecológico, para fortalecer la seguridad y soberanía alimentaria con enfoque diferencial y de género</t>
  </si>
  <si>
    <t>Equipamiento de Abastecimiento Alimentario en el oriente, implementado</t>
  </si>
  <si>
    <t>Establecimientos de comercio nocturno vinculados al proceso de certificación de buenas prácticas de seguridad</t>
  </si>
  <si>
    <t>Permisos de eventos de aglomeraciones públicas expedidos en línea</t>
  </si>
  <si>
    <t>Agentes del mercado sensibilizados en normas de protección al consumidor</t>
  </si>
  <si>
    <t>Política pública de Derechos Humanos formulada, aprobada y adoptada</t>
  </si>
  <si>
    <t>Niños, niñas, adolescentes y jóvenes sensibilizados para la prevención de los delitos de desaparición, trata, reclutamiento forzado, uso y utilización de menores</t>
  </si>
  <si>
    <t>Personas que participan en la promoción y protección de Derechos Humanos, la naturaleza, los seres sintientes y la prevención de sus vulneraciones</t>
  </si>
  <si>
    <t>Espacios de diálogo, reconciliación, construcción de paz y Cuidado de la Casa Común creados</t>
  </si>
  <si>
    <t>Personas en proceso de reincorporación, reintegración, desvinculados del conflicto armado con orientación social, política y comunitaria</t>
  </si>
  <si>
    <t>Museo de la Casa de las Memorias del Conflicto y la Reconciliación adecuado, equipado y en operación en el territorio</t>
  </si>
  <si>
    <t>Plan de paz y convivencia pacífica implementado</t>
  </si>
  <si>
    <t>Iniciativas de justicia comunitaria para la prevención y transformación de conflictos, implementadas</t>
  </si>
  <si>
    <t>Plan distrital de reincorporación y reconciliación con enfoque de género y diferencial formulado e implementado</t>
  </si>
  <si>
    <t>Iniciativas institucionales de prevención y promoción de la vulneración de derechos humanos en salud y en salud mental creadas</t>
  </si>
  <si>
    <t>Red de defensoras y defensores populares de DDHH y construcción de paz urbana implementada</t>
  </si>
  <si>
    <t>Iniciativas de prevención, promoción y protección ante la feminización de la vulneración de los Derechos Humanos y del DIH, desarrolladas</t>
  </si>
  <si>
    <t>Política pública de paz y reconciliación, adoptada</t>
  </si>
  <si>
    <t>Ruta para la protección de las violencias individuales y colectivas contra líderes y lideresas de procesos, organizaciones y movimientos sociales</t>
  </si>
  <si>
    <t>Sedes de las IEO con programa de mediación escolar implementado y funcionando</t>
  </si>
  <si>
    <t>Espacios intersectoriales e interinstitucionales coordinados en estrategias de corresponsabilidad y cooperación en la consolidación de la paz territorial junto con líderes territoriales</t>
  </si>
  <si>
    <t>Personas que incurren en comportamientos contrarios a la convivencia sensibilizadas</t>
  </si>
  <si>
    <t>Personas participando en la estrategia de prevención de la violencia familiar y sexual</t>
  </si>
  <si>
    <t>Comunidad educativa de las Instituciones Educativas Oficiales con escuelas de familia que incorporan el enfoque de derechos, género y respeto por la Casa Común y otros seres sintientes</t>
  </si>
  <si>
    <t>Instituciones Educativas Oficiales que cuentan con apoyo psicosocial para la salud mental y prevención de los diferentes tipos de violencia</t>
  </si>
  <si>
    <t>Instituciones Educativas Oficiales que fortalecen estrategias distritales en educación para la paz y gestión dialógica del conflicto</t>
  </si>
  <si>
    <t>Instituciones Educativas Oficiales que participan en la implementación del observatorio de convivencia escolar para el Distrito</t>
  </si>
  <si>
    <t>Política Pública de Barrismo Social formulada, aprobada y socializada, articulada con la ley 1445 de 2011</t>
  </si>
  <si>
    <t>Centros de orientación familiar funcionando como estrategia para la prevención de las violencias y para el fortalecimiento de habilidades para la vida, el trabajo y la convivencia de las Familias, con el enfoque interespecie incorporado para la atención diferencial</t>
  </si>
  <si>
    <t>Personas intervenidas con estrategia en salud para la promoción de la convivencia, el fortalecimiento del tejido social y el abordaje de las violencias con perspectiva de género, aumentadas</t>
  </si>
  <si>
    <t>Estrategias encaminadas a promover una cultura de paz interespecie y disminuir la violencia hacia los animales no humanos</t>
  </si>
  <si>
    <t>Política Pública de Seguridad y Convivencia Ciudadana formulada y adoptada</t>
  </si>
  <si>
    <t>Zonas turísticas afectadas por el delito de hurto intervenidas en seguridad y convivencia</t>
  </si>
  <si>
    <t>Agencias de seguridad para el fortalecimiento del proceso investigativo contra el crimen, apoyadas</t>
  </si>
  <si>
    <t>Agencias de seguridad y justicia apoyadas en su operatividad</t>
  </si>
  <si>
    <t>Infraestructura de agencias de seguridad y justicia adecuadas</t>
  </si>
  <si>
    <t>Mesas de seguridad vecinales con enfoque de prevención situacional del delito operando</t>
  </si>
  <si>
    <t>Sistemas de monitoreo y alerta del delito implementado</t>
  </si>
  <si>
    <t>Entornos de las Instituciones Educativas intervenidos con estrategia intersectorial de erradicación del microtráfico</t>
  </si>
  <si>
    <t>Infraestructura penitenciaria adecuada</t>
  </si>
  <si>
    <t>Población de adultos y adolescentes que incurren en responsabilidad penal, intervenidos con acompañamiento psicosocial y/o procesos de justicia restaurativa</t>
  </si>
  <si>
    <t>Centros de formación para menores infractores adecuados</t>
  </si>
  <si>
    <t>Centro de conciliación en casa de justicia funcionando</t>
  </si>
  <si>
    <t>Despachos de Acceso a la Justicia adecuados</t>
  </si>
  <si>
    <t>Nuevos Espacios de acceso a la justicia Implementados</t>
  </si>
  <si>
    <t>Diseño de infraestructura carcelaria realizado</t>
  </si>
  <si>
    <t>Jóvenes vinculados al sistema de responsabilidad penal con restitución del derecho a la educación</t>
  </si>
  <si>
    <t>Personas en Procesos de Retorno y Reubicación, apoyadas</t>
  </si>
  <si>
    <t>Familias víctimas restituidas, que reciben medidas de asistencia, atención y reparación en proceso de restitución de tierras</t>
  </si>
  <si>
    <t>Personas que reciben orientación y atención integral a través del Centro Regional de Atención a Víctimas</t>
  </si>
  <si>
    <t>Puntos de Información Orientación (PIO) y Unidades Móviles adecuadas y funcionando</t>
  </si>
  <si>
    <t>Hogares víctimas del conflicto armado que solicitan y reciben ayuda humanitaria con enfoque étnico diferencial, en cumplimiento de los requisitos de ley</t>
  </si>
  <si>
    <t>Sistema de información de atención a víctimas del conflicto ampliado e integrado</t>
  </si>
  <si>
    <t>Porcentaje de atención de solicitudes recibidas por canales no presenciales habilitados para servicios de atención y orientación</t>
  </si>
  <si>
    <t>Personas víctimas del conflicto armado atendidas psicosocialmente y en salud integral</t>
  </si>
  <si>
    <t>Estudiantes víctimas del conflicto armado interno matriculados en las Instituciones Educativas Oficiales con estrategias para la permanencia escolar</t>
  </si>
  <si>
    <t>Personas víctimas del conflicto armado que reciben asistencia psico jurídica especializada frente al goce efectivo de sus derechos a la verdad, la justicia, la reparación y la no repetición</t>
  </si>
  <si>
    <t>Personas víctimas del conflicto armado que se benefician de la estrategia "Reparar para Reconciliar" con enfoque diferencial</t>
  </si>
  <si>
    <t>Organizaciones que reciben apoyo para su participación e incidencia ante las entidades del Sistema Integral de Verdad, Justicia Reparación y No Repetición</t>
  </si>
  <si>
    <t>Víctimas protegidas en la ruta de riesgo de amenaza de violencia (RIAV)</t>
  </si>
  <si>
    <t>Personas víctimas del conflicto armado, vinculadas a procesos artísticos y culturales</t>
  </si>
  <si>
    <t>Personas víctimas del conflicto armado capacitados en mecanismos de reparación y restitución de derechos</t>
  </si>
  <si>
    <t>Planes de Funcionamiento de la Mesa Distrital de Participación Efectiva de Víctimas aprobado y ejecutado</t>
  </si>
  <si>
    <t>Eventos conmemorativos para las víctimas como medidas de satisfacción</t>
  </si>
  <si>
    <t>Encuentros regionales de prevención y articulación de las acciones para mitigación de efectos de desplazamiento y alistamiento de los municipios receptores</t>
  </si>
  <si>
    <t>Plan de acción de atención a migrantes y flujos migratorios mixtos formulado e implementado</t>
  </si>
  <si>
    <t>Subsidio distrital de vivienda asignados a hogares en situación de desplazamiento forzoso y/o población víctima de conflicto</t>
  </si>
  <si>
    <t>Eventos deportivos y recreativos para la reparación integral de víctimas del conflicto armado, realizados</t>
  </si>
  <si>
    <t>Sistema Distrital de Atención Integral a la Primera Infancia</t>
  </si>
  <si>
    <t>Mantenimiento de las Unidades de Transformación Social - UTS de atención Integral a la Primera Infancia</t>
  </si>
  <si>
    <t>Niñas, Niños, Mujeres gestantes y madres lactantes atendidas con el Programa Cariños para la Atención Integral a la Primera Infancia</t>
  </si>
  <si>
    <t>Organismos articulados intersectorial e interinstitucionalmente en la implementación de estrategias de movilización social</t>
  </si>
  <si>
    <t>Niñas, niños y mujeres gestantes de las UTS de Atención Integral a la Primera Infancia con seguimiento en la Ruta Integral de Atenciones – RIA</t>
  </si>
  <si>
    <t>Prestadores de servicios de salud que brindan atención de calidad a recién nacidos, aumentadas</t>
  </si>
  <si>
    <t>Niñas, niños de primera infancia beneficiados anualmente con experiencias en juego, lúdica y recreación</t>
  </si>
  <si>
    <t>Niños, niñas, mujeres gestantes y madres lactantes beneficiados con experiencias artísticas y culturales</t>
  </si>
  <si>
    <t>Niñas y niños, mujeres gestantes y madres lactantes beneficiadas en procesos de lectura, escritura y oralidad</t>
  </si>
  <si>
    <t>IEO con Niñas y niños de educación inicial atendidos integralmente</t>
  </si>
  <si>
    <t>Construcción de la infraestructura física para la atención a la primera infancia (</t>
  </si>
  <si>
    <t>Niñas, niños de infancia, adolescencia y juventud beneficiados anualmente con experiencias en juego, lúdica y recreación</t>
  </si>
  <si>
    <t>Beneficiarios de estrategias de fomento en educación inicial en el marco de la educación con enfoque de género y diferencial</t>
  </si>
  <si>
    <t>Personas participando de estrategias de promoción de los derechos y prevención de sus vulneraciones</t>
  </si>
  <si>
    <t>Hogares de paso para la atención inmediata, provisional e integral de NNA con vulneración de derechos, funcionando</t>
  </si>
  <si>
    <t>Adolescentes y jóvenes (incluidas personas con discapacidad) beneficiados anualmente con programa de rendimiento deportivo</t>
  </si>
  <si>
    <t>Eventos recreativos realizados en parques, espacios públicos y cuadras con actividades recreativas y lúdicas dirigidos a las familias en comunas y corregimientos</t>
  </si>
  <si>
    <t>Dosis de vacuna del programa ampliado de inmunizaciones aplicadas</t>
  </si>
  <si>
    <t>Niñas, niños, adolescentes, jóvenes y adultos (incluidos con discapacidad) beneficiados anualmente con programas de iniciación y formación deportiva en disciplinas tradicionales y de nuevas tendencias en comunas y corregimientos</t>
  </si>
  <si>
    <t>Juegos deportivos y recreativos del sector educativo en comunas y corregimientos, realizados</t>
  </si>
  <si>
    <t>Jornadas de Ciclovía realizadas</t>
  </si>
  <si>
    <t>Espacios juveniles de participación con procesos de liderazgo, normativa juvenil y gestión organizacional acompañados, apoyados y formados</t>
  </si>
  <si>
    <t>Organizaciones juveniles con procesos sociales y comunitarios apoyadas técnicamente</t>
  </si>
  <si>
    <t>Medios virtuales para la información, consulta y atención de jóvenes desarrollados e implementados</t>
  </si>
  <si>
    <t>Jóvenes vinculados a situaciones delictivas, intervenidos</t>
  </si>
  <si>
    <t>Jóvenes formados para el desarrollo del turismo, con enfoque de cuidado por la casa común y otros seres sintientes</t>
  </si>
  <si>
    <t>Jóvenes multiplicadores de derechos sexuales y reproductivos certificados con enfoque diferencial</t>
  </si>
  <si>
    <t>Organizaciones juveniles culturales y artísticas fortalecidas con programas de creación artística y promoción del patrimonio cultural</t>
  </si>
  <si>
    <t>Adolescentes y jóvenes vinculados a redes de voluntariado del sector deportivo</t>
  </si>
  <si>
    <t>Atención psicosocial, personal y familiar a la población adulta mayor de comunas y corregimientos</t>
  </si>
  <si>
    <t>Personas mayores atendidas en modalidad hogar larga estancia y hogar de paso</t>
  </si>
  <si>
    <t>Personas mayores en modalidad Centros Vida atendidas</t>
  </si>
  <si>
    <t>Personas Mayores, niños niñas y adolescentes participantes de encuentros intergeneracionales</t>
  </si>
  <si>
    <t>Cuidadores de personas mayores, formadas en cuidados, manejo, proyectos de vida y derechos</t>
  </si>
  <si>
    <t>Espacios de intercambio intergeneracional promovidos para aprovechar la experiencia y vivencia de las personas mayores</t>
  </si>
  <si>
    <t>Adultos mayores beneficiados con estrategias en pro del envejecimiento funcional saludable y activo</t>
  </si>
  <si>
    <t>Personas con prácticas para el envejecimiento activo y la cultura positiva de la vejez aumentadas</t>
  </si>
  <si>
    <t>Centros Vida para personas mayores adecuados</t>
  </si>
  <si>
    <t>Estrategia de complemento de seguridad social para personas mayores de estrato 2 y 3 gestionada</t>
  </si>
  <si>
    <t>Personas con discapacidad, sus familias y cuidadores atendidos en abordaje de la discapacidad, derechos, redes de apoyo, incidencia, organización, desarrollo de habilidades para la vida y el trabajo</t>
  </si>
  <si>
    <t>Productos de apoyo para la movilidad y desplazamiento de las Personas con discapacidad, entregados</t>
  </si>
  <si>
    <t>Personas con discapacidad y con enfermedades huérfanas intervenidas con la Estrategia de Rehabilitación Basada en la Comunidad -RBC- aumentadas</t>
  </si>
  <si>
    <t>Niñas, niños, adolescentes, jóvenes, adultos y adultos mayores con discapacidad y sus cuidadores vinculados anualmente en procesos deportivos de formación</t>
  </si>
  <si>
    <t>Personas con discapacidad beneficiadas con actividades artísticas y culturales</t>
  </si>
  <si>
    <t>Estudiantes con discapacidad y capacidades o talentos excepcionales vinculados a educación inclusiva forma, educación para el trabajo y el desarrollo humano y educación adecuada para la integración</t>
  </si>
  <si>
    <t>Juegos para distritales realizados</t>
  </si>
  <si>
    <t>Comunidad educativa de las Sedes Educativas Oficiales fortalecidas con procesos etnoeducativos afrodescendientes implementados</t>
  </si>
  <si>
    <t>Casa del pacífico para la vida de la población afro, adquirida, dotada y operando</t>
  </si>
  <si>
    <t>Planes estratégicos para Consejos Comunitarios, Organizaciones de Base Afro y Colonias Afrocolombianas, diseñado e implementado</t>
  </si>
  <si>
    <t>Estrategias para transversalizar los enfoques étnico, racial, diferencial y poblacional en contextos políticos sociales y culturales, diseñadas e implementadas</t>
  </si>
  <si>
    <t>Implementación de los Planes de Etnodesarrollo para los Consejos Comunitarios</t>
  </si>
  <si>
    <t>Componente de fortalecimiento en salud propia, del Modelo intercultural de cuidado en salud en población afrodescendiente, implementado</t>
  </si>
  <si>
    <t>Expresiones tradicionales de la población afrodescendiente promovidas</t>
  </si>
  <si>
    <t>Organizaciones, grupos e instituciones culturales que promueven valores identitarios afrodescendientes apoyadas</t>
  </si>
  <si>
    <t>Personas de las comunidades indígenas que reciben atención y orientación social, de acuerdo a su cosmovisión, usos y costumbres</t>
  </si>
  <si>
    <t>Estrategias de Investigación para la población indígena en Santiago de Cali en contextos educativos, sociales y laborales</t>
  </si>
  <si>
    <t>Campañas para el reconocimiento y la no discriminación de los pueblos indígenas formuladas e implementadas</t>
  </si>
  <si>
    <t>Cabildos Indígenas que implementan sus planes de vida - Eje de gobierno propio</t>
  </si>
  <si>
    <t>Componente de fortalecimiento en salud propia, del modelo intercultural de cuidado en salud en población indígena, implementado</t>
  </si>
  <si>
    <t>Sedes educativas oficiales con estrategias de permanencia para población indígenas</t>
  </si>
  <si>
    <t>Pueblos indígenas organizados, apoyados en la recuperación de sus prácticas culturales ancestrales</t>
  </si>
  <si>
    <t>Espacios multipropósito para la integración de las comunidades indígenas implementados</t>
  </si>
  <si>
    <t>Población LGBTIQ+ con atención psicosocial y jurídica por la violación de derechos, con un enfoque diferencial de diversidad sexual y de géneros</t>
  </si>
  <si>
    <t>Instituciones Públicas y Privadas sensibilizadas en el enfoque de derechos, diversidad sexual y de géneros y Política Pública CaliDiversidad</t>
  </si>
  <si>
    <t>Estrategias para el fortalecimiento del proyecto de vida a través del desarrollo de habilidades, capacidades e iniciativas de la población LGBTIQ+, implementadas</t>
  </si>
  <si>
    <t>Hogar de acogida para la atención integral y protección a vulneración de derechos fundamentales de la población LGBTIQ+, funcionando</t>
  </si>
  <si>
    <t>Familias Inscritas en el Programa Más Familias en Acción vinculados a los beneficios del programa</t>
  </si>
  <si>
    <t>Jóvenes inscritos en el Programa Jóvenes en Acción vinculados a los beneficios del programa</t>
  </si>
  <si>
    <t>Hogares insertados en la estrategia “Red Unidos” orientados para el acceso a la oferta de servicios del Distrito</t>
  </si>
  <si>
    <t>Personas beneficiadas con programa recreativo dirigido a personas en riesgo social con enfoque diferencial, étnico y de género</t>
  </si>
  <si>
    <t>Unidades Sociales Beneficiadas de los planes de gestión social derivados del proyecto de renovación urbana ciudad paraíso</t>
  </si>
  <si>
    <t>Habitantes de y en calle atendidos anualmente en el territorio y en los centros de atención, desde un enfoque de derechos para la dignificación de la vida en calle</t>
  </si>
  <si>
    <t>Estrategia de prevención integral del fenómeno de habitabilidad en calle, diseñada e implementada</t>
  </si>
  <si>
    <t>Centro de servicios integrales para habitantes de y en calle, y personas en riesgo de habitar la calle funcionando</t>
  </si>
  <si>
    <t>Estrategia de atención integral a las poblaciones en alta vulnerabilidad social y en riesgo de habitar la calle, ubicadas en las áreas de renovación urbana, diseñada e implementada</t>
  </si>
  <si>
    <t>Personas habitantes de y en calle que acceden a servicios socio - sanitarios anualmente, en modalidad de larga estancia, desde un enfoque diferencial y de derechos</t>
  </si>
  <si>
    <t>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t>
  </si>
  <si>
    <t>Casa Matria al servicio de las mujeres operando</t>
  </si>
  <si>
    <t>Personas vinculadas a la estrategia de prevención de violencias contra la mujer e intervención social desde la perspectiva de género</t>
  </si>
  <si>
    <t>Mujeres víctimas de violencias basadas en género y su núcleo familiar con atención y orientación desde el enfoque de género y diferencial</t>
  </si>
  <si>
    <t>Mujeres participando en estrategia de prevención de las violencias basadas en género y feminicidios</t>
  </si>
  <si>
    <t>Estrategias de investigación sobre género y prevención de violencias contra las mujeres en contextos educativos, sociales y laborales diseñados e implementados</t>
  </si>
  <si>
    <t>Sistema Distrital del Cuidado, diseñado y en proceso de implementación</t>
  </si>
  <si>
    <t>Personas en sufrimiento psíquico y social incluidas en el modelo comunitario en Salud Mental</t>
  </si>
  <si>
    <t>Empresas y grupos de trabajo informal de los sectores económicos de Santiago de Cali monitoreados y vigilados frente al cumplimiento de condiciones de seguridad y salud en el trabajo</t>
  </si>
  <si>
    <t>Programa de Promoción y Atención Integral a la Malnutrición implementado en las instituciones</t>
  </si>
  <si>
    <t>Modelo integral de salud sexual y reproductiva, implementado</t>
  </si>
  <si>
    <t>Entidades de los entornos de vida cotidiana con prácticas de vida saludable que prevengan la mortalidad temprana por hipertensión, diabetes y cáncer, implementados</t>
  </si>
  <si>
    <t>Personas con Tuberculosis diagnosticadas antes de 30 días a partir de la consulta</t>
  </si>
  <si>
    <t>Unidades biológicas (Neumococo 23, Meningococo, DPT acelular, Hepatitis A y B) no incluidas en el esquema nacional gratuito de vacunación a población priorizada por factores de riesgo aplicadas</t>
  </si>
  <si>
    <t>Unidades Primarias Generadoras de Datos UPGD funcionando en el sistema de vigilancia epidemiológica</t>
  </si>
  <si>
    <t>Rutas Integrales de Atención para poblaciones en riesgo en el marco del MAITE implementadas</t>
  </si>
  <si>
    <t>Líderes comunitarios con capacidades para la exigibilidad del derecho a la salud certificados</t>
  </si>
  <si>
    <t>Investigación aplicada a la reducción de la incidencia de las arbovirosis y del vector transmisor realizada</t>
  </si>
  <si>
    <t>Laboratorio de Vigilancia Epidemiológica, Investigación y Autoridad Sanitaria implementado</t>
  </si>
  <si>
    <t>Personas en situación y en riesgo de consumo de sustancias psicoactivas, intervenidas</t>
  </si>
  <si>
    <t>Centro de Prevención y Atención del Consumo de Sustancias Psicoactivas -SPA- diseñado y construido</t>
  </si>
  <si>
    <t>Entidades de salud con atención integral de VIH-SIDA-Hepatitis B y C y enfoque diferencial y de género, en la prestación de servicios de salud implementada</t>
  </si>
  <si>
    <t>Política pública de salud mental adoptada</t>
  </si>
  <si>
    <t>Ruta de promoción y mantenimiento de la salud en el entorno educativo implementado</t>
  </si>
  <si>
    <t>Personas identificadas sin seguridad social, afiliadas en salud</t>
  </si>
  <si>
    <t>Población sin aseguramiento atendida en las Empresas Sociales del Estado</t>
  </si>
  <si>
    <t>Población migrante atendida</t>
  </si>
  <si>
    <t>Sistema de Garantía de la Calidad en Salud en las IPS con cumplimiento</t>
  </si>
  <si>
    <t>Usuarios con restitución de derechos en salud por la Autoridad Sanitaria</t>
  </si>
  <si>
    <t>Riesgos en salud intervenidos</t>
  </si>
  <si>
    <t>Territorios que concentran el mayor riesgo epidemiológico, sanitario, social y ambiental intervenidos integralmente</t>
  </si>
  <si>
    <t>Estrategia de Gestión Integral - EGI de ETV implementada</t>
  </si>
  <si>
    <t>Estrategia de Gestión Integrada - EGI de Zoonosis implementada</t>
  </si>
  <si>
    <t>Centro de Prevención de Zoonosis adecuado</t>
  </si>
  <si>
    <t>Edificaciones e instalaciones con condiciones seguras para la salud humana aumentadas</t>
  </si>
  <si>
    <t>Empresas priorizadas con manejo eficiente de Residuos Peligrosos (RESPEL)</t>
  </si>
  <si>
    <t>Diagnóstico sobre el estado de la soberanía, seguridad alimentaria y nutricional del Distrito de Cali y su área de influencia como ciudad región, formulado</t>
  </si>
  <si>
    <t>Población atendida diariamente en comedores comunitarios y otros modelos de asistencia alimentaria con enfoque de corresponsabilidad</t>
  </si>
  <si>
    <t>Raciones entregadas a niños y niñas atendidos en recuperación nutricional</t>
  </si>
  <si>
    <t>Líderes de los comedores comunitarios capacitados para la conformación de unidades Productivas Autosostenibles</t>
  </si>
  <si>
    <t>Plan Estratégico de soberanía, seguridad alimentaria y nutricional del Distrito de Cali y su área de influencia como ciudad región, diseñado e implementado</t>
  </si>
  <si>
    <t>Soluciones habitacionales VIP y VIS generadas</t>
  </si>
  <si>
    <t>Suelo gestionado para construcción de vivienda VIS y VIP</t>
  </si>
  <si>
    <t>Subsidio distrital de vivienda asignados a hogares en situación de desmovilizados</t>
  </si>
  <si>
    <t>Viviendas mejoradas en zona urbana y/o rural</t>
  </si>
  <si>
    <t>Metros cuadrados construidos en Ciudad Paraíso y/o en otros proyectos de renovación urbana</t>
  </si>
  <si>
    <t>Plan maestro de vivienda ajustado y adoptado</t>
  </si>
  <si>
    <t>Habilitación de suelo en Ciudad Paraíso y/o en otros proyectos de renovación urbana</t>
  </si>
  <si>
    <t>Proyectos de renovación urbana o redensificación formulados</t>
  </si>
  <si>
    <t>Planes parciales de renovación urbana formulados</t>
  </si>
  <si>
    <t>Estudio de tierras ejidales y lotes del distrito realizado</t>
  </si>
  <si>
    <t>Proyectos para la prestación de los servicios de acueducto y alcantarillado, ante MINVIVIENDA</t>
  </si>
  <si>
    <t>Predios titulados</t>
  </si>
  <si>
    <t>Asentamientos humanos de desarrollo incompleto y/o precarios intervenidos</t>
  </si>
  <si>
    <t>Proyecto de acuerdo de titulación de predios en zona rural presentado</t>
  </si>
  <si>
    <t>Proyecto de acuerdo para cesiones gratuitas o enajenación de predios fiscales presentado</t>
  </si>
  <si>
    <t>Parque de la Vida incluido en la estructura ecológica distrital y adecuado ambiental y paisajísticamente</t>
  </si>
  <si>
    <t>Espacios públicos efectivos adecuados arquitectónica y paisajísticamente con empoderamiento ciudadano</t>
  </si>
  <si>
    <t>Plazoleta para la integración social construida</t>
  </si>
  <si>
    <t>Espacios públicos promovidos con programación cultural</t>
  </si>
  <si>
    <t>Caracterización de vendedores informales que ocupan el espacio público</t>
  </si>
  <si>
    <t>Vendedores informales organizados en el espacio público por actividad económica</t>
  </si>
  <si>
    <t>Corredores viales principales con control a la saturación visual de publicidad exterior visual ilegal</t>
  </si>
  <si>
    <t>Intervenciones de espacio público diseñadas</t>
  </si>
  <si>
    <t>Vías y andenes adecuados con inclusión social</t>
  </si>
  <si>
    <t>Plan Maestro de Espacio Público - PMEP ajustado y adoptado</t>
  </si>
  <si>
    <t>Estudios Técnicos para la construcción del proyecto Corredor Verde elaborados</t>
  </si>
  <si>
    <t>Inventario de publicidad exterior visual actualizado y mantenido</t>
  </si>
  <si>
    <t>Nuevo equipamiento comunitario (Centro de atención al ciudadano) operando</t>
  </si>
  <si>
    <t>Intervenciones (mantenimiento correctivo y preventivo) realizadas a sedes comunales, salones comunales, Casetas Comunales</t>
  </si>
  <si>
    <t>Intervenciones (mantenimiento correctivo, preventivo y dotación) realizadas a Centros de Administración Local Integrada</t>
  </si>
  <si>
    <t>Índice de capacidad de operación de las Empresas Sociales del Estado aumentado</t>
  </si>
  <si>
    <t>Intervenciones en escenarios deportivos y recreativos en comunas y corregimientos diseñados, con mantenimiento, construidos o adecuados</t>
  </si>
  <si>
    <t>Plan de escenarios deportivos y recreativos formulado</t>
  </si>
  <si>
    <t>Equipamientos culturales del Distrito diseñados, con mantenimiento, construidos, adecuados, mejorados o dotación</t>
  </si>
  <si>
    <t>Intervenciones (Mantenimiento, adecuación de infraestructura) realizadas a sedes educativas</t>
  </si>
  <si>
    <t>Construcción y/o adquisición de Infraestructura Física Nueva en Sedes de instituciones Educativas Oficiales de Cali</t>
  </si>
  <si>
    <t>Plan Maestro de Equipamientos ajustado y adoptado</t>
  </si>
  <si>
    <t>Centro de alto rendimiento, construido y adecuado</t>
  </si>
  <si>
    <t>Equipamientos de servicios urbanos básicos implementados</t>
  </si>
  <si>
    <t>Kilómetros de Red de Media Tensión en Plan Parcial San Pascual, construidos</t>
  </si>
  <si>
    <t>Infraestructura de Agua Potable en la zona rural construidas</t>
  </si>
  <si>
    <t>Sistemas de Agua Potable en la zona rural mejorados en infraestructura</t>
  </si>
  <si>
    <t>Beneficiarios del subsidio del déficit de a las empresas de servicios públicos de acueducto alcantarillado y aseo de los estratos 1, 2 y 3 del fondo de solidaridad y redistribución de ingreso</t>
  </si>
  <si>
    <t>Beneficiarios del programa del mínimo vital de agua potable</t>
  </si>
  <si>
    <t>Plan Maestro de Servicios Públicos Domiciliarios y TIC formulado y adoptado</t>
  </si>
  <si>
    <t>Plan Maestro de Acueducto y Alcantarillado (PMAA), formulado</t>
  </si>
  <si>
    <t>Redes de alcantarillado en el área de prestación de servicio de EMCALI intervenidas</t>
  </si>
  <si>
    <t>Redes de acueducto en el área de prestación de servicio de EMCALI intervenidas</t>
  </si>
  <si>
    <t>Plantas de tratamiento de agua potable con monitoreo de calidad del agua inteligente operando en la zona rural</t>
  </si>
  <si>
    <t>Territorios del Distrito de Santiago de Cali con acompañamiento para el desarrollo deportivo, recreativo y de actividad física</t>
  </si>
  <si>
    <t>Eventos académicos para el sector deporte, recreativo y de actividad física, realizados</t>
  </si>
  <si>
    <t>Política pública del deporte y la recreación formulada y adoptada</t>
  </si>
  <si>
    <t>Apoyo al desarrollo deportivo comunitario en territorios del Distrito de Santiago de Cali</t>
  </si>
  <si>
    <t>Instancias de participación ciudadana del sector deporte y recreación en la ciudad, operando anualmente</t>
  </si>
  <si>
    <t>Carreras y caminatas deportivas y recreativas con enfoque ambiental realizadas en comunas y corregimientos</t>
  </si>
  <si>
    <t>Personas beneficiadas anualmente con gimnasia dirigida, aeróbicos y acondicionamiento físico</t>
  </si>
  <si>
    <t>Juegos Inter corregimientos realizados</t>
  </si>
  <si>
    <t>Estudiantes en condición de vulnerabilidad beneficiarios de paquetes escolares</t>
  </si>
  <si>
    <t>Población en edad escolar matriculada en el sistema educativo oficial de Santiago de Cali</t>
  </si>
  <si>
    <t>Sedes educativas oficiales con implementación de modelos educativos flexibles para niños, adolescentes, jóvenes y adultos en proceso de alfabetización</t>
  </si>
  <si>
    <t>Estudiantes de las IEO con estrategia de transporte escolar</t>
  </si>
  <si>
    <t>Instituciones educativas oficiales dotadas</t>
  </si>
  <si>
    <t>Estudiantes matriculados en las IEO con complementos alimentarios</t>
  </si>
  <si>
    <t>Estudiantes de Instituciones Educativas Oficiales con bajos resultados en Pruebas Saber 11 vinculados al Plan Talentos</t>
  </si>
  <si>
    <t>Estudiantes beneficiados con programas de articulación con Instituciones de Educación Superior, de la formación técnica, Tecnológica, para el trabajo y el desarrollo humano (ETDH)</t>
  </si>
  <si>
    <t>Creación de la Universidad Distrital de Cali</t>
  </si>
  <si>
    <t>Docentes en procesos de formación organizados en comunidades de aprendizaje o redes para el fortalecimiento de sus experiencias, la investigación y el mejoramiento de la práctica docente y el aprendizaje</t>
  </si>
  <si>
    <t>Instituciones educativas oficiales que fortalecen los proyectos pedagógicos transversales articulados a procesos dialogantes con la ciudad</t>
  </si>
  <si>
    <t>Instituciones educativas que promueven el fortalecimiento de sus prácticas pedagógicas desde un enfoque de ciudad en el marco de sus currículos</t>
  </si>
  <si>
    <t>Instituciones y organizaciones con promoción de lectura, escritura y oralidad</t>
  </si>
  <si>
    <t>Bibliotecas públicas y espacios adscritos a la Red, operando con servicios bibliotecarios</t>
  </si>
  <si>
    <t>IEO que fortalecen en el Distrito los planes de lectura, escritura y oralidad desde la educación Inicial hasta la media</t>
  </si>
  <si>
    <t>Bibliotecas escolares abiertas y articuladas con el sistema de bibliotecas públicas comunitarias vinculadas con procesos formativos y culturales</t>
  </si>
  <si>
    <t>Instituciones Educativas oficiales con seguimiento, y evaluación de la calidad de la educación con enfoque formativo</t>
  </si>
  <si>
    <t>Instituciones Educativas oficiales que fortalecen sus directivos docentes en capacidades administrativas y humanas, para el liderazgo pedagógico</t>
  </si>
  <si>
    <t>Estudiantes de IEO matriculados en Jornada Única  (Registrados en el SIMAT)</t>
  </si>
  <si>
    <t>Instituciones educativas que implementan programas, para el mejoramiento de las competencias básicas</t>
  </si>
  <si>
    <t>IEO fortalecidas en competencias comunicativas en lengua extranjeraInglés</t>
  </si>
  <si>
    <t>Revisión, ajuste y promulgación de la política pública de bilingüismo</t>
  </si>
  <si>
    <t>Lineamientos para la creación del observatorio de educación</t>
  </si>
  <si>
    <t>Manifestaciones del patrimonio cultural inmaterial identificadas, visibilizadas y salvaguardadas</t>
  </si>
  <si>
    <t>Bienes materiales de Interés cultural protegidos y conservados</t>
  </si>
  <si>
    <t>Comunas y corregimientos con procesos identitarios promovidos y apoyados</t>
  </si>
  <si>
    <t>Plan para la recuperación de la memoria cultural, Implementado</t>
  </si>
  <si>
    <t>Fuentes y monumentos localizados en espacios públicos con mantenimiento</t>
  </si>
  <si>
    <t>Actualización y difusión del inventario de bienes muebles de interés cultural</t>
  </si>
  <si>
    <t>Bienes muebles documentales patrimoniales y de interés cultural, protegidos, conservados y divulgados</t>
  </si>
  <si>
    <t>Planes Especiales de Manejo y Protección Galería Santa Elena y San Antonio elaborados</t>
  </si>
  <si>
    <t>Fuentes, monumentos y bienes de interés cultural con sistemas de iluminación ornamental conservadas</t>
  </si>
  <si>
    <t>Inventario de bienes de interés cultural, material, BIC actualizado y registrado en el SIPA</t>
  </si>
  <si>
    <t>Personas formadas en prácticas artísticas en comunas y corregimientos</t>
  </si>
  <si>
    <t>Organizaciones e instituciones apoyadas en el desarrollo de sus iniciativas artísticas y culturales</t>
  </si>
  <si>
    <t>Espacios de participación y creación artística con enfoque diferencial y de genero apoyados</t>
  </si>
  <si>
    <t>Actores del sector cultural beneficiados con estímulos</t>
  </si>
  <si>
    <t>Semilleros de investigación artística y cultural implementados</t>
  </si>
  <si>
    <t>Creadores y gestores culturales beneficiados con seguridad social en el marco de la ley 666 de 2001 y decretos reglamentarios</t>
  </si>
  <si>
    <t>Actores de la salsa fortalecidos en gestión cultural y procesos dancísticos</t>
  </si>
  <si>
    <t>Personas beneficiadas con el proceso de profesionalización de artistas</t>
  </si>
  <si>
    <t>Contenidos audiovisuales o cinematográficos, artísticos, culturales y de formación entregados a través de plataformas</t>
  </si>
  <si>
    <t>Escenarios para las artes escénicas de naturaleza pública fortalecidos con programación cultural y artística</t>
  </si>
  <si>
    <t>Organizaciones de formación artística y cultural apoyadas</t>
  </si>
  <si>
    <t>Jóvenes y adultos en proceso de formación en artes populares y tradicionales</t>
  </si>
  <si>
    <t>Artistas, gestores y creadores culturales certificados en sus prácticas artísticas y culturales</t>
  </si>
  <si>
    <t>Circulación de las creaciones artísticas y culturales, populares y tradicionales en escenarios estratégicos</t>
  </si>
  <si>
    <t>Nuevos eventos que se suman al ecosistema cultural</t>
  </si>
  <si>
    <t>Reestructuración administrativa, académica y pedagógica del Instituto Popular de Cultura operando (</t>
  </si>
  <si>
    <t>Sede para el Instituto Popular de Cultura gestionada y adecuada</t>
  </si>
  <si>
    <t>Hectáreas de recarga restauradas y conservadas en las cuencas abastecedoras de EMCALI</t>
  </si>
  <si>
    <t>Área para la gestión sostenible de las cuencas hidrográficas, a través de pago por servicios ambientales, restauración y protección de nacimientos, en conservación, con enfoque diferencial y de género</t>
  </si>
  <si>
    <t>Humedales con planes de manejo ambiental o planes de acción en ejecución</t>
  </si>
  <si>
    <t>Sistema Municipal de Áreas Protegidas – SIMAP, ampliado y fortalecido a través del incremento en áreas protegidas y la ejecución de los planes de majeo ambiental</t>
  </si>
  <si>
    <t>Obras e intervenciones para la descontaminación hídrica de las fuentes superficiales, en el marco de la recuperación del río Cauca, ejecutadas</t>
  </si>
  <si>
    <t>Ecoparque Pance incluido en la estructura ecológica distrital y adecuado ambiental y paisajísticamente</t>
  </si>
  <si>
    <t>Estrategia para la cooperación técnica, organizativa y de acompañamiento en la reforestación de las cuencas abastecedoras de los acueductos rurales comunitarios implementada</t>
  </si>
  <si>
    <t>Renovación del arbolado urbano en el marco del Plan de Silvicultura Urbana (PSU), en ejecución</t>
  </si>
  <si>
    <t>Canales de aguas lluvias con zonas blandas adecuadas ambiental y paisajísticamente</t>
  </si>
  <si>
    <t>Corredores ambientales urbanos de los ríos Cañaveralejo, Meléndez, Lili y Cali; y corredor ambiental rio Cauca, diseñados y adecuados</t>
  </si>
  <si>
    <t>Vivero Distrital ampliado y conectado con red de viveros</t>
  </si>
  <si>
    <t>Sistema de Gestión Ambiental Comunitario – SIGAC y Consejo Municipal de Desarrollo Rural – CMDR, operando</t>
  </si>
  <si>
    <t>Plataforma para contrarrestar la tenencia, comercialización ilegal y el maltrato de fauna silvestre y el control de especies exóticas introducidas, implementada</t>
  </si>
  <si>
    <t>Infraestructuras para la atención, valoración y rehabilitación de la fauna silvestre y la flora, operando</t>
  </si>
  <si>
    <t>Línea Eco como sistema integral de apoyo a la gestión ambiental, en el marco de la arquitectura empresarial, actualizada</t>
  </si>
  <si>
    <t>Techos a la intemperie en zonas protegidas y no protegidas desmontados</t>
  </si>
  <si>
    <t>Norma Técnica Sectorial de Turismo sostenible NTS TS 001-1 Implementada en Pance - Boulevard del Río y San Antonio</t>
  </si>
  <si>
    <t>Colectivos ambientales de gestores de educación y cultura, con enfoque diferencial y de género co-creando procesos para la reconciliación ambiental y la conservación de la estructura ecológica, operando en redes</t>
  </si>
  <si>
    <t>Herramientas para la gestión, uso eficiente y ahorro de agua, diseñadas y en implementación</t>
  </si>
  <si>
    <t>Estrategia para la protección de la gestión integral y uso racional de agua potable implementada</t>
  </si>
  <si>
    <t>Política Pública de Ética Interespecie y Protección Animal, adoptada</t>
  </si>
  <si>
    <t>Centro de Promoción del Bienestar Animal Construido</t>
  </si>
  <si>
    <t>Centros Integrados de la Ruralidad, operando</t>
  </si>
  <si>
    <t>Diagnóstico registral de predios del Parque Nacional Natural Farallones realizado</t>
  </si>
  <si>
    <t>Estudio económico para la inclusión de la zona rural de Cali en los Bonos de Carbono elaborado</t>
  </si>
  <si>
    <t>Plan estratégico de turismo rural y de naturaleza, adoptado e Implementado</t>
  </si>
  <si>
    <t>Instituciones educativas rurales con acompañamiento para la resignificación de sus PIER desde la seguridad alimentaria, la diversidad ambiental y relaciones productivas</t>
  </si>
  <si>
    <t>Vías rurales con mantenimiento anual rutinario con inclusión social</t>
  </si>
  <si>
    <t>Política Pública de Educación Rural adoptada</t>
  </si>
  <si>
    <t>Institución educativa rural con programa piloto de propuesta alimentaria alternativa</t>
  </si>
  <si>
    <t>Planta de aprovechamiento de residuos sólidos orgánicos construida y en operación</t>
  </si>
  <si>
    <t>Grandes generadores con tecnologías de aprovechamiento de residuos sólidos orgánicos aplicadas</t>
  </si>
  <si>
    <t>Estaciones de clasificación y aprovechamiento de residuos sólidos inorgánicos operando</t>
  </si>
  <si>
    <t>Barrios con rutas selectivas de residuos sólidos con inclusión de recicladores de oficio implementadas</t>
  </si>
  <si>
    <t>Sitio de recolección, transporte, transferencia, aprovechamiento y disposición final para la gestión de residuos de construcción y demolición RCD operando</t>
  </si>
  <si>
    <t>Espacios públicos impactados por el manejo inadecuado de residuos sólidos intervenidos</t>
  </si>
  <si>
    <t>Lixiviados del antiguo vertedero de Navarro tratados</t>
  </si>
  <si>
    <t>Monitoreo anual de calidad ambiental (estabilidad de la masa de residuos y calidad del aire) del antiguo vertedero de Navarro</t>
  </si>
  <si>
    <t>Generadores de Residuos de Construcción y Demolición-RCD y Residuos Ordinarios, vinculados a un proceso de manejo eficiente y mejores prácticas en su gestión</t>
  </si>
  <si>
    <t>Estudios para la planificación de la gestión integral de residuos sólidos, la prestación del servicio público de aseo y sus actividades complementarias elaborados</t>
  </si>
  <si>
    <t>Personas sensibilizadas en gestión de residuos sólidos con inclusión de recicladores de oficio</t>
  </si>
  <si>
    <t>Nuevo modelo de servicio de aseo, implementado</t>
  </si>
  <si>
    <t>Empresas y emprendimientos fortalecidos en capacidades para el fomento de la economía Circular</t>
  </si>
  <si>
    <t>Sistema de Gestión de economía circular diseñado, implementado y certificado</t>
  </si>
  <si>
    <t>Estudios de Análisis Económico e Impacto para el aprovechamiento de residuos orgánicos, inorgánicos y RCD elaborado</t>
  </si>
  <si>
    <t>Asociaciones de recicladores de oficio de economía solidaria fortalecidas en desarrollo empresarial y competitividad</t>
  </si>
  <si>
    <t>Estrategias para el fomento de la producción limpia y el consumo responsable implementadas</t>
  </si>
  <si>
    <t>Plan para el fortalecimiento de Negocios Verdes formulado e implementado</t>
  </si>
  <si>
    <t>Productores agrícolas locales fortalecidos en técnicas de producción sostenible, competitividad y asociatividad</t>
  </si>
  <si>
    <t>Entidades con programas de eficiencia energética implementados</t>
  </si>
  <si>
    <t>Empresas con cambios hacia patrones de producción y consumo sostenible</t>
  </si>
  <si>
    <t>Negocios verdes registrados, evaluados y promovidos</t>
  </si>
  <si>
    <t>Obras de desarrollo urbanístico y habitabilidad, aplicando buenas prácticas ambientales y de construcción sostenible</t>
  </si>
  <si>
    <t>Establecimientos con usos de alto impacto ambiental de controlados con medidas de mitigación ambiental</t>
  </si>
  <si>
    <t>Creación del directorio verde de empresas de arenas y gravas</t>
  </si>
  <si>
    <t>Mujeres beneficiadas con proyectos para la producción agroecológica y consumo responsables con enfoque diferencial y de género</t>
  </si>
  <si>
    <t>Medidas de acción a corto plazo del Plan integral de gestión del Cambio Climático de Santiago de Cali, ejecutadas</t>
  </si>
  <si>
    <t>Vehículos eléctricos en el Distrito adquiridos</t>
  </si>
  <si>
    <t>Vehículos con control y vigilancia de emisiones en zonas priorizadas por la autoridad ambiental realizados</t>
  </si>
  <si>
    <t>Cantidad de hogares sostenibles con soluciones Solares Fotovoltaicas&lt;1 Kwp en Cali</t>
  </si>
  <si>
    <t>Cantidad de hogares sostenibles con soluciones solares fotovoltaicas =1 8 Kwp en SDL</t>
  </si>
  <si>
    <t>Cantidad de clientes oficiales con soluciones solares fotovoltaicas &lt;1 Kwp en Cali</t>
  </si>
  <si>
    <t>Cantidad de clientes particulares con soluciones solares Fotovoltaicas en SDL</t>
  </si>
  <si>
    <t>Cantidad de granjas solares construidas en SDL</t>
  </si>
  <si>
    <t>Cantidad de transformadores de distribución en aceite vegetal instalados en SDL</t>
  </si>
  <si>
    <t>Cantidad de vehículos eléctricos (para la operación) en funcionamiento en EMCALI</t>
  </si>
  <si>
    <t>Cantidad de estaciones de recarga habilitadas para VE en SDL</t>
  </si>
  <si>
    <t>Cantidad de usuarios (empresas y/o independientes) conectados con la oficina virtual</t>
  </si>
  <si>
    <t>Estudio de generación plan incentivos al uso de vehículos eléctricos e híbridos de servicio público y particular en el Distrito de Cali elaborado</t>
  </si>
  <si>
    <t>Proyectos definidos en el Plan de Manejo Ambiental del Acuífero de Cali -PMAA, priorizados y ejecutados</t>
  </si>
  <si>
    <t>Instrumentos de planificación (PORH) para garantizar calidad y cantidad de agua, para el sostenimiento de los ecosistemas acuáticos y los usos actuales y potenciales del agua, formulados, adoptados y en ejecución</t>
  </si>
  <si>
    <t>Avance piloto a escala real de sistema de filtración en lecho de río, construido y en funcionamiento, en PTAP Cauca</t>
  </si>
  <si>
    <t>Participación en dos (2) proyectos de impacto regional para la promoción de sistema sostenibles de abastecimiento de agua y saneamiento ambiental</t>
  </si>
  <si>
    <t>Reservorio de la planta de tratamiento de agua potable de Puerto Mallarino mantenido y con aislamiento</t>
  </si>
  <si>
    <t>Anillo a 115 Kv construido y funcionando en SDL</t>
  </si>
  <si>
    <t>Subestación de Energía Ladera construida y funcionando en SDL</t>
  </si>
  <si>
    <t>Kilómetros de red de media tensión construidos en SDL</t>
  </si>
  <si>
    <t>Equipos de maniobra instalados en SDL</t>
  </si>
  <si>
    <t>Kilómetros Intervenidos con cable ecológico en SDL</t>
  </si>
  <si>
    <t>Nuevos servicios instalados por programa de reducción de pérdidas de energía en SDL</t>
  </si>
  <si>
    <t>Definir y ejecutar dos (2) estrategias de reducción de contaminación por vertimientos líquidos en el recurso hídrico</t>
  </si>
  <si>
    <t>Estrategia interinstitucional para el manejo de agua residual en asentamientos humanos de desarrollo incompleto, diseñada y en implementación</t>
  </si>
  <si>
    <t>Estudios y diseños de la Planta de Tratamiento de Aguas Residuales de Sur (PTAR-S) elaborados</t>
  </si>
  <si>
    <t>Plantas de Tratamiento de Agua Residual Doméstica (PTARD) construidas en la zona rural</t>
  </si>
  <si>
    <t>Sistemas Individuales de Tratamiento de Agua Residual Doméstica (SITARD) construidas</t>
  </si>
  <si>
    <t>Plantas de Tratamiento de Agua Residual Doméstica (PTARD) mejoradas en la zona rural</t>
  </si>
  <si>
    <t>Sistemas Individuales de Tratamiento de Agua Residual Doméstica (SITARD) mejoradas</t>
  </si>
  <si>
    <t>Sistema de Tratamiento Primario de la PTAR Cañaveralejo mejorado</t>
  </si>
  <si>
    <t>Acciones del Programa de Aire Limpio implementadas</t>
  </si>
  <si>
    <t>Plan de Mejora del Ambiente Sonoro, actualizado, adoptado y ejecutado</t>
  </si>
  <si>
    <t>Espacio público asociado al SITMMIO generado y recuperado</t>
  </si>
  <si>
    <t>Construcción de soluciones peatonales en zona urbana y rural</t>
  </si>
  <si>
    <t>Mantenimiento de puentes peatonales de la zona urbana y rural</t>
  </si>
  <si>
    <t>Mejoramiento de la red peatonal en la zona urbana y rural</t>
  </si>
  <si>
    <t>Red de Ciclo-infraestructura (ciclo rutas integradas al SITM-MIO) implementadas</t>
  </si>
  <si>
    <t>Cicloparquedaeros integrados al SITM-MIO construidos</t>
  </si>
  <si>
    <t>Kilómetros de ciclo-infraestructura construida</t>
  </si>
  <si>
    <t>Kilómetros de ciclo-infraestructura mantenida</t>
  </si>
  <si>
    <t>Kilómetros de ciclo infraestructura en calzada implementados</t>
  </si>
  <si>
    <t>Puntos de Ciclo parqueaderos en la ciudad instalados</t>
  </si>
  <si>
    <t>Estudios Técnicos complementarios para el Tren de Cercanías elaborados</t>
  </si>
  <si>
    <t>km de corredores pre troncales del SITM - MIO, adecuados con Carriles preferenciales</t>
  </si>
  <si>
    <t>km de Corredores troncales del SITM - MIO construidos</t>
  </si>
  <si>
    <t>Buses del SITM-MIO con baja contaminación en circulación en hora pico (promedio flota ejecutada)</t>
  </si>
  <si>
    <t>Terminales de cabecera del SITM- MIO construidas</t>
  </si>
  <si>
    <t>Terminales Intermedias del SITM MIO, construidas</t>
  </si>
  <si>
    <t>Estaciones de parada en corredores troncales del SITM-MIO, construidas</t>
  </si>
  <si>
    <t>Patio Talleres del SITM MIO construidos</t>
  </si>
  <si>
    <t>Sistemas de servicio complementario intramunicipal (camperos y/o transporte público colectivo, sistema de bicicletas públicas alimentadoras) y supramunicipal integrados al SITM MIO</t>
  </si>
  <si>
    <t>Estudio de prefactibilidad de la segunda línea del Sistema aéreo suspendido alimentador del MIO Cable, realizado</t>
  </si>
  <si>
    <t>Ejecución de recursos FESDE para la operación del Sistema de Transporte Masivo, reportado</t>
  </si>
  <si>
    <t>Ejecución de recursos componente tecnológico, reportado al STIM</t>
  </si>
  <si>
    <t>Estrategias financieras y operativas de optimización del SITM_MIO implementadas</t>
  </si>
  <si>
    <t>Intersecciones viales a desnivel construidas</t>
  </si>
  <si>
    <t>Intersecciones viales a nivel construidas</t>
  </si>
  <si>
    <t>Vías y obras de drenaje en la zona urbana y rural construidas</t>
  </si>
  <si>
    <t>Vías con mantenimiento y rehabilitación eco sostenible</t>
  </si>
  <si>
    <t>Puentes vehiculares en la zona urbana y rural mantenidos</t>
  </si>
  <si>
    <t>Frentes de trabajo de las 21 Megaobras ejecutados mediante el sistema de contribución por valorización</t>
  </si>
  <si>
    <t>Implementación del Sistema de gestión de Infraestructura Vial de Cali</t>
  </si>
  <si>
    <t>Construcción de vías de la prolongación Avenida Ciudad de Cali, entre la carrera 109 y Rio Jamundí</t>
  </si>
  <si>
    <t>Mantenimiento de la red semaforizada en Cali realizada</t>
  </si>
  <si>
    <t>Puntos de la red vial del Distrito de Cali señalizados</t>
  </si>
  <si>
    <t>Operativos en vía para el control de vehículos automotores realizados</t>
  </si>
  <si>
    <t>Plan especial de transporte de carga y logística para Cali formulado</t>
  </si>
  <si>
    <t>Acciones del plan local de seguridad vial implementados</t>
  </si>
  <si>
    <t>Infraestructura física y tecnológica para una atención efectiva integral al usuario realizada</t>
  </si>
  <si>
    <t>Centro de enseñanza automovilística de Distrito de Cali operando</t>
  </si>
  <si>
    <t>Zonas Especiales de Estacionamiento Regulado - ZER implementadas</t>
  </si>
  <si>
    <t>Actores de la movilidad sensibilizados sobre la movilidad sostenible y segura</t>
  </si>
  <si>
    <t>Promoción y pedagogía de comportamientos y prácticas seguras para la movilidad sustentable y sobre estrategias de regulación del tránsito realizadas</t>
  </si>
  <si>
    <t>Espacios de participación e interacción con los diversos actores viales y comunidad del Municipio de Cali implementados</t>
  </si>
  <si>
    <t>Planes especiales zonales de gestión del estacionamiento formulados</t>
  </si>
  <si>
    <t>Verificaciones de Riesgos por Fenómenos de Origen Tecnológico, Socio-natural, Natural y Antrópico, realizadas Fenómenos de Origen Tecnológico, Socio-natural, Natural y Antrópico, realizadas</t>
  </si>
  <si>
    <t>Sistema integral de información de la gestión del riesgo, diseñado e implementado bajo Arquitectura empresarial</t>
  </si>
  <si>
    <t>Plan de Gestión del Riesgo de Desastres de Santiago de Cali, Ajustado</t>
  </si>
  <si>
    <t>Centro Integral para la Gestión del Riesgo de Emergencias y Desastres, construido</t>
  </si>
  <si>
    <t>Redes para la vigilancia e identificación de amenazas socio naturales generadoras de riesgo, fortalecidas y en funcionamiento</t>
  </si>
  <si>
    <t>Evaluación del riesgo por sismos en el suelo urbano, elaborada</t>
  </si>
  <si>
    <t>Estudios básicos y detallados sobre movimientos en masa ajustados</t>
  </si>
  <si>
    <t>Evaluación de riesgo por inundaciones pluviales y fluviales de la comuna 22, área de expansión urbana, corredor Cali- Jamundí y área suburbana de Pance, elaborada</t>
  </si>
  <si>
    <t>Restitución de espacio público por desmonte de techos en Jarillón y Lagunas, con procesos de concertación y garantía de derechos</t>
  </si>
  <si>
    <t>Hogares con subsidios municipal de vivienda de interés social, modalidad arrendamiento proceso reasentamiento</t>
  </si>
  <si>
    <t>Construcción de obras de estabilización y contención en la zona urbana y rural de Cali</t>
  </si>
  <si>
    <t>Servicios de urgencias y ambulancias seguros en la respuesta a urgencias emergencias y desastres</t>
  </si>
  <si>
    <t>Obras e intervenciones para la reducción de riesgos por inundaciones fluviales y pluviales, movimientos en masa y avenidas torrenciales diseñadas y ejecutadas</t>
  </si>
  <si>
    <t>Pilotos de Sistemas Urbanos de Drenaje Sostenible (SUDS) y Soluciones Basadas en la Naturaleza (SBN) implementados con la generación de los lineamientos y determinantes ambientales en el manejo de escorrentías</t>
  </si>
  <si>
    <t>Área de asentamientos humanos en riesgo mitigable por movimientos en masa estabilizada</t>
  </si>
  <si>
    <t>Personas fortalecidas en el conocimiento de las buenas prácticas para la gestión del riesgo</t>
  </si>
  <si>
    <t>Hogares localizados en zonas de riesgo no mitigable por inundaciones reasentados en zonas urbanas y rurales con procesos de concertación y garantía de derechos</t>
  </si>
  <si>
    <t>Guardianes del Jarillón fortalecidos en competencias de Gestión del Riesgo</t>
  </si>
  <si>
    <t>Demoliciones de techos de áreas afectadas por asentamientos de desarrollo incompleto del Proyecto Plan Jarillón, realizadas con procesos de concertación y garantía de derechos</t>
  </si>
  <si>
    <t>Bocaminas activas ilegales cerradas</t>
  </si>
  <si>
    <t>Adquisición de predios con títulos justificativo de dominio en zonas de riesgo no mitigable por inundaciones</t>
  </si>
  <si>
    <t>Hogares reasentados en viviendas productivas rurales, con procesos de concertación y garantía de derechos</t>
  </si>
  <si>
    <t>Hogares con planes de reasentamiento para hogares localizados en zonas de riesgo no mitigables formulados con procesos de concertación y garantía de derechos</t>
  </si>
  <si>
    <t>Obras Fase III para la recuperación de la Laguna del Pondaje, terminadas</t>
  </si>
  <si>
    <t>Viviendas de interés prioritario construidas y/o compradas para el reasentamiento de hogares del proyecto Plan Jarillón de Cali</t>
  </si>
  <si>
    <t>Obras de reforzamiento del Jarillón de Río Cauca</t>
  </si>
  <si>
    <t>Centro de Monitoreo y Gestión Integrado de Alertas Tempranas, implementado en EMCALI</t>
  </si>
  <si>
    <t>Plan de gestión social para el proyecto Plan Jarillón del Río Cauca y obras complementarias, implementado</t>
  </si>
  <si>
    <t>Equipos de Primera Respuesta del Consejo Municipal de Gestión del Riesgo, articulados y fortalecidos</t>
  </si>
  <si>
    <t>Estrategia de Respuesta a Emergencias, actualizada</t>
  </si>
  <si>
    <t>Sistema de Alertas Tempranas Integrado bajo arquitectura empresarial</t>
  </si>
  <si>
    <t>Documentos técnicos de rediseño institucional acorde con la categoría Cali Distrito Especial, elaborados</t>
  </si>
  <si>
    <t>Modelo de división políticoadministrativa del Distrito Especial revisado y adoptado</t>
  </si>
  <si>
    <t>Inventario de Bienes Inmuebles actualizado</t>
  </si>
  <si>
    <t>Instrumentos de planificación complementaria del plan de ordenamiento territorial, formulados y divulgados</t>
  </si>
  <si>
    <t>Documentos de revisión y ajuste del POT elaborados</t>
  </si>
  <si>
    <t>Unidades de planificación urbana y rural formuladas y adoptadas</t>
  </si>
  <si>
    <t>Estudios complementarios del Plan de Ordenamiento Territorial elaborados</t>
  </si>
  <si>
    <t>Estudio para la estructuración y creación de autoridad ambiental distrital, elaborado</t>
  </si>
  <si>
    <t>Sistema Distrital de Planeación, ajustado y adoptado</t>
  </si>
  <si>
    <t>Competencias Distritales en salud certificadas</t>
  </si>
  <si>
    <t>Formular plan prospectivo de Cali como Distrito Especial</t>
  </si>
  <si>
    <t>Semilleros itinerantes de Desarrollo Distrital participativo, realizados</t>
  </si>
  <si>
    <t>Modelo de Agencia de Cooperación Técnica implementada</t>
  </si>
  <si>
    <t>Proyectos Propuestos de Cooperación Financiera y/o Técnica en Proyectos de Interés de la Administración Pública</t>
  </si>
  <si>
    <t>Alianzas, y/o coordinaciones suscritos</t>
  </si>
  <si>
    <t>Estudio complementario para la implementación de la autoridad regional de transporte – ART y ente gestor del tren de cercanías, elaborados</t>
  </si>
  <si>
    <t>Modelo de laboratorio, diseñado con organismos, academia y sociedad civil</t>
  </si>
  <si>
    <t>Iniciativas frente a problemáticas priorizadas, co-creadas</t>
  </si>
  <si>
    <t>Iniciativas colaborativas para seguimiento a problemas específicos, realizadas</t>
  </si>
  <si>
    <t>Instrumentos de gestión y control actualizados</t>
  </si>
  <si>
    <t>Servicio del deporte, recreación y actividad física ejecutado bajo las políticas institucionales vigentes</t>
  </si>
  <si>
    <t>Implementación del proceso de Gestión Cultural, bajo las políticas institucionales vigentes</t>
  </si>
  <si>
    <t>Procesos institucionales de la secretaria de Seguridad y Justicia mejorados, conforme a los requerimientos de las políticas institucionales vigentes</t>
  </si>
  <si>
    <t>Procesos institucionales de la autoridad ambiental, conforme a los requerimientos de las políticas institucionales y administrativas vigentes mejorados</t>
  </si>
  <si>
    <t>Servidores públicos, capacitados según plan de formación</t>
  </si>
  <si>
    <t>Servidores públicos sensibilizados en el fomento de la cultura del autocontrol</t>
  </si>
  <si>
    <t>Clima y la cultura organizacional, intervenido y medido,</t>
  </si>
  <si>
    <t>Fases del sistema de información, para la Gestión del Conocimiento en los 39 Procesos de la entidad, implementadas</t>
  </si>
  <si>
    <t>Servidores públicos y ciudadanos orientados en Código Disciplinario</t>
  </si>
  <si>
    <t>Personal de la Administración Pública con formación en perspectiva de género y enfoque diferencial</t>
  </si>
  <si>
    <t>Diseños de puestos de trabajo personalizados para funcionarios en condición de discapacidad elaborados</t>
  </si>
  <si>
    <t>Puestos de trabajo modificados</t>
  </si>
  <si>
    <t>Niveles de modelación de los procesos de la Entidad bajo Arquitectura Empresarial (AE) estandarizados</t>
  </si>
  <si>
    <t>Procedimientos de DATIC modelados bajo BPM</t>
  </si>
  <si>
    <t>Capacidades de Arquitectura Empresarial en TI, implementado</t>
  </si>
  <si>
    <t>Instrumentos de Arquitectura Empresarial de Planeación y Misionalidad de la Entidad, formulados</t>
  </si>
  <si>
    <t>Modelo del sistema de compra pública responsable</t>
  </si>
  <si>
    <t>Modelo Integrado de Planeación y Gestión implementado en DATIC</t>
  </si>
  <si>
    <t>Fases del sistema de Seguridad y Privacidad de la Información, documentadas</t>
  </si>
  <si>
    <t>Modelo de Teletrabajo, diseñado</t>
  </si>
  <si>
    <t>Sistema de Gestión de Calidad de la entidad, bajo la norma NTC ISO 9001:2015, actualizado</t>
  </si>
  <si>
    <t>Líneas de servicios del Proceso Desarrollo Económico certificadas bajo la ISO 9001:2015</t>
  </si>
  <si>
    <t>Líneas de servicios del Proceso Servicios Públicos certificadas bajo la ISO 9001:2015</t>
  </si>
  <si>
    <t>Proceso de participación ciudadana y gestión comunitaria certificado</t>
  </si>
  <si>
    <t>Bibliotecas Públicas del proceso de Gestión Cultural certificadas bajo la norma Técnica de Gestión de Calidad ISO 9001:2015</t>
  </si>
  <si>
    <t>Líneas de servicios certificadas del proceso Gestión de Paz y Cultura Ciudadana bajo la norma técnica de gestión de Calidad ISO 9001:2015</t>
  </si>
  <si>
    <t>Líneas del servicio del organismo certificadas bajo la NTC ISO 90012015</t>
  </si>
  <si>
    <t>Proceso servicio de vivienda social certificado bajo la ISO 9001:2015</t>
  </si>
  <si>
    <t>Instrumentos de servicio al ciudadano actualizados</t>
  </si>
  <si>
    <t>Acciones de racionalización de trámites y servicios implementadas</t>
  </si>
  <si>
    <t>Edificaciones de propiedad del Distrito, mantenidas</t>
  </si>
  <si>
    <t>Inventario de Bienes Muebles del Distrito, actualizados</t>
  </si>
  <si>
    <t>Plan Estratégico de Seguridad vial fortalecido</t>
  </si>
  <si>
    <t>Imágenes digitalizadas de documentación con organización archivística</t>
  </si>
  <si>
    <t>Sistema de Gestión Documental de la Secretaría de Vivienda Social y Hábitat con expedientes sistematizados y organizados</t>
  </si>
  <si>
    <t>Archivo Distrital de Alcaldía y Concejo de Santiago de Cali, adecuado</t>
  </si>
  <si>
    <t>Expedientes activos de los procesos disciplinarios de vigencias anteriores terminados</t>
  </si>
  <si>
    <t>Modelo de prevención del Daño Antijurídico operando</t>
  </si>
  <si>
    <t>Proceso de gestión de tránsito y transporte implementado bajo las políticas institucionales vigentes</t>
  </si>
  <si>
    <t>Red de gestión de información y del conocimiento diseñado y operado</t>
  </si>
  <si>
    <t>Red de gestión de información y del conocimiento diseñado y operado al interior del organismo</t>
  </si>
  <si>
    <t>Pasivo pensional normalizado</t>
  </si>
  <si>
    <t>Planes de Desarrollo divulgados</t>
  </si>
  <si>
    <t>Planes de Desarrollo de nivel territorial y distrital con seguimiento y evaluación</t>
  </si>
  <si>
    <t>Políticas públicas, evaluadas</t>
  </si>
  <si>
    <t>Solicitudes de encuesta Sisbén, atendidas</t>
  </si>
  <si>
    <t>Archivo Municipal de Datos, actualizado</t>
  </si>
  <si>
    <t>Sistema de Indicadores Sociales actualizado</t>
  </si>
  <si>
    <t>Documentos con estadísticas básicas del Distrito, publicados</t>
  </si>
  <si>
    <t>Base de datos de Estratificación urbana y rural actualizada</t>
  </si>
  <si>
    <t>Registros de la base de datos de Nomenclatura de Cali actualizados</t>
  </si>
  <si>
    <t>Servicios Web Geográficos y productos de información geográfica en la plataforma tecnológica de la Infraestructura de Datos Espaciales de Santiago de Cali – IDESC disponibles</t>
  </si>
  <si>
    <t>Sistema de Información geográfico para el Turismo, operando</t>
  </si>
  <si>
    <t>Estudios del sector turismo, realizados</t>
  </si>
  <si>
    <t>Encuesta multipropósito de empleo (formal e informal) y calidad de vida para Cali, aplicada</t>
  </si>
  <si>
    <t>Investigaciones sobre economía creativa, circular, digital y demás temas conexos al desarrollo del territorio, generadas y publicadas</t>
  </si>
  <si>
    <t>Observatorio Ambiental, como un instrumento de reporte, seguimiento y generación de conocimiento para la gestión ambiental, actualizado y operando</t>
  </si>
  <si>
    <t>Políticas Públicas sociales con monitoreo y seguimiento</t>
  </si>
  <si>
    <t>Investigaciones del sector deporte realizadas en la visión Cali 2036</t>
  </si>
  <si>
    <t>Investigaciones de la dinámica Inmobiliaria realizadas</t>
  </si>
  <si>
    <t>Investigaciones de la conducta oficial del servidor público, realizadas</t>
  </si>
  <si>
    <t>Investigaciones producidas por el observatorio de seguridad</t>
  </si>
  <si>
    <t>Observatorio de Hacienda Pública Distrital operando</t>
  </si>
  <si>
    <t>Sistema de Información Geográfico -SIG para el manejo de Sustancias Químicas y Residuos Peligrosos en el marco del COTSA, bajo el modelo de arquitectura empresarial, estructurado y en implementación</t>
  </si>
  <si>
    <t>Inteligencia de mercados -estudio de mercado por clústeres, existentes en el municipio de Santiago de Cali, elaborado</t>
  </si>
  <si>
    <t>Investigaciones cuantitativa y cualitativa en temas de paz, cultura ciudadana, respeto por la casa común y otros seres sintientes, derechos humanos y acuerdo de paz realizadas</t>
  </si>
  <si>
    <t>Estudios de preinversión de proyectos estratégicos del plan de desarrollo elaborados</t>
  </si>
  <si>
    <t>Conjunto de datos con Modelo de Big Data implementado</t>
  </si>
  <si>
    <t>Datacenter del Distrito Especial, unificado</t>
  </si>
  <si>
    <t>Herramienta virtual para la promoción de la participación ciudadana implementada</t>
  </si>
  <si>
    <t>Modelo de inteligencia artificial formulado</t>
  </si>
  <si>
    <t>Sistema de seguridad informática Implementado</t>
  </si>
  <si>
    <t>Puntos de atención con cultura del servicio orientado al ciudadano, operando</t>
  </si>
  <si>
    <t>Sistema para la automatización de procesos del sector educativo, diseñado e implementado</t>
  </si>
  <si>
    <t>Modelo predictivo de fallos judiciales contra la entidad, implementado</t>
  </si>
  <si>
    <t>Centro de Gestión del Conocimiento y la Innovación en materia de seguridad y justicia funcionando</t>
  </si>
  <si>
    <t>Infraestructura de TI de la Alcaldía y el Concejo Distrital, renovada</t>
  </si>
  <si>
    <t>Modelo de Arquitectura Empresarial del dominio de sistemas de información e infraestructura tecnológica de la entidad implementado</t>
  </si>
  <si>
    <t>Sistemas de información activos integrados e interoperando</t>
  </si>
  <si>
    <t>Sistemas de Información de la entidad modernizados</t>
  </si>
  <si>
    <t>Trámites y servicios, automatizados</t>
  </si>
  <si>
    <t>Sistema de matrícula en línea vía web diseñado e implementado para las 92 Instituciones Educativas Oficiales</t>
  </si>
  <si>
    <t>Planoteca Digital del DAP actualizada</t>
  </si>
  <si>
    <t>Referentes físicos de la Red de Control Geodésico de Santiago de Cali materializados</t>
  </si>
  <si>
    <t>Sistema de información cultural y de gestión del patrimonio, operando</t>
  </si>
  <si>
    <t>Sistema de información de control urbanístico implementado y mantenido</t>
  </si>
  <si>
    <t>Sistema interactivo de reporte de quejas en línea de construcciones, antenas irreglamentarias y obras, implementado</t>
  </si>
  <si>
    <t>Recursos de vigencias anteriores en proceso de cobro persuasivo y coactivo recuperados</t>
  </si>
  <si>
    <t>Ingresos de la vigencia actual de Impuesto Predial Unificado e Impuesto de Industria y Comercio y otros recaudados</t>
  </si>
  <si>
    <t>Sostenibilidad de los niveles de cumplimiento de las obligaciones tributarias de Impuesto Predial Unificado e ICA en Santiago de Cali y otros</t>
  </si>
  <si>
    <t>Censo Tributario realizado</t>
  </si>
  <si>
    <t>Actualización Catastral Rural</t>
  </si>
  <si>
    <t>Predios actualizados por Conservación Catastral</t>
  </si>
  <si>
    <t>Software del sistema de Información Catastral Implementado</t>
  </si>
  <si>
    <t>Catastro Multipropósito Implementado</t>
  </si>
  <si>
    <t>Cartera morosa por infracciones de tránsito, recuperada</t>
  </si>
  <si>
    <t>Proyecto de acuerdo municipal con incentivos tributarios para los hogares, negocios, inversionistas y desarrolladores del área de renovación urbana, formulado</t>
  </si>
  <si>
    <t>Cartera por crédito de vivienda VIP – VIS, recuperado</t>
  </si>
  <si>
    <t>Sistema de participación ciudadana, funcionando</t>
  </si>
  <si>
    <t>Personas pertenecientes a grupos de valor con capacidades comunitarias fortalecidas</t>
  </si>
  <si>
    <t>Iniciativas comunitarias para la promoción de la participación ciudadana, implementadas</t>
  </si>
  <si>
    <t>Planes de desarrollo a nivel territorial, formulados</t>
  </si>
  <si>
    <t>Organismos comunales en el territorio Inspeccionados, Vigilados y Controlados en cumplimiento de la norma comunal</t>
  </si>
  <si>
    <t>Estrategia de Resiliencia en Territorios de Inclusión y Oportunidades de Santiago de Cali, funcionando</t>
  </si>
  <si>
    <t>Estímulos a propuestas, de organizaciones sociales y comunitarias, para la transformación de realidades sociales en los territorios priorizados TIO´s, entregados</t>
  </si>
  <si>
    <t>Sistema Municipal de Cultura funcionando</t>
  </si>
  <si>
    <t>Mujeres de la zona rural y urbana vinculadas a procesos de formación política desde la perspectiva de género y diferencial</t>
  </si>
  <si>
    <t>Red de agentes institucionales con un plan específico para buen gobierno, abierto a la ciudadanía; operando</t>
  </si>
  <si>
    <t>Estrategia de Comunicación clara y transparente, implementada</t>
  </si>
  <si>
    <t>Estrategia de fortalecimiento de las competencias para los usuarios de servicios públicos y TIC</t>
  </si>
  <si>
    <t>Estrategia de rendición de cuentas implementada</t>
  </si>
  <si>
    <t>Política Pública de Cultura Ciudadana formulada, aprobada y socializada</t>
  </si>
  <si>
    <t>Estrategia para el fomento y promoción del derecho a la libertad religiosa y la participación ciudadana, realizada</t>
  </si>
  <si>
    <t>Personas formadas en cultura ciudadana para la paz, la convivencia y la reconciliación</t>
  </si>
  <si>
    <t>Iniciativas institucionales y comunitarias en cultura ciudadana y promoción de nuevas normalidades apoyadas</t>
  </si>
  <si>
    <t>Colectivos Urbanos y rurales de cultura ciudadana y construcción de Paz apoyados y promovidos</t>
  </si>
  <si>
    <t>Iniciativas institucionales de promoción a la caleñidad implementadas</t>
  </si>
  <si>
    <t>Encuentros ciudadanos de sensibilización en temas de cultura ciudadana realizados</t>
  </si>
  <si>
    <t>Política pública integral de libertad religiosa, formulada y adoptada</t>
  </si>
  <si>
    <t>53040040004-0101</t>
  </si>
  <si>
    <t>En el periodo 2020 - 2023 se ha realizado el mantenimiento y/o adecuación de  1 kilómetros de vias en la comuna 1, previo concepto de viabilidad técnica.</t>
  </si>
  <si>
    <t>53040010004-0102</t>
  </si>
  <si>
    <t>En el periodo 2020 - 2023, se han mejorado 500 metro cuadrados de andenes en la comuna 1, previo concepto de viabilidad técnica</t>
  </si>
  <si>
    <t>53040010002-0103</t>
  </si>
  <si>
    <t>En el periodo 2020 - 2023, se ha realizado la construcción de 1 puente peatonal en la comuna 1, previo concepto de viabilidad técnica</t>
  </si>
  <si>
    <t>53050020003-0104</t>
  </si>
  <si>
    <t>En el periodo 2020 - 2023, se han construido 50 metros cubicos de muros de contención, previo concepto de viabilidad técnica</t>
  </si>
  <si>
    <t>53040040003-0105</t>
  </si>
  <si>
    <t>En el periodo 2020 - 2023, se han construido 0,3 kilómetros lineales de pavimento en la comuna 1, previo concepto de viabilidad técnica</t>
  </si>
  <si>
    <t>51040020001-0106</t>
  </si>
  <si>
    <t>En el periodo 2020 - 2023, se han fortalecido  450 personas en el ecosistema de emprendimiento empresarial  y social con enfoque diferencial y de genero</t>
  </si>
  <si>
    <t>51010010019-0107</t>
  </si>
  <si>
    <t>51010010020-0108</t>
  </si>
  <si>
    <t>En el período 2020-2023, ha entrado en operación 1 punto de apropiación digital o laboratorio de innovación digital.</t>
  </si>
  <si>
    <t>52020050005-0109</t>
  </si>
  <si>
    <t>En el período 2020-2023, se han beneficiado 90 personas  con discapacidad, con actividades artísticas y culturales</t>
  </si>
  <si>
    <t>52050020001-0110</t>
  </si>
  <si>
    <t>En el periodo 2020-2023, se han  formado en prácticas artísticas 600 personas de la comuna</t>
  </si>
  <si>
    <t>52050020013-0111</t>
  </si>
  <si>
    <t>En el periodo 2020-2023,  se  han certificado en áreas  artísticas, 120 personas de la  comuna</t>
  </si>
  <si>
    <t>52030080007-0112</t>
  </si>
  <si>
    <t>En el período 2020-2023, se ha realizado la adecuación, mejoramiento, mantenimiento o dotación  de 1 equipamiento cultural de la comuna</t>
  </si>
  <si>
    <t>52020020008-0113</t>
  </si>
  <si>
    <t>51030010006-0114</t>
  </si>
  <si>
    <t>En el período 2020-2023, se han realizado 4 eventos deportivos, recreativos, y de innovación en la comuna</t>
  </si>
  <si>
    <t>52030080005-0115</t>
  </si>
  <si>
    <t>En el período 2020-2023, se han intervenido 9 escenarios deportivos y recreativos en la comuna</t>
  </si>
  <si>
    <t>52010030007-0116</t>
  </si>
  <si>
    <t>En el período 2020-2023, se han implementado 23 sistemas de monitoreo y alerta para la prevención y/o disminución del delito</t>
  </si>
  <si>
    <t>52030080008-0117</t>
  </si>
  <si>
    <t>En el período 2020-2023,se han realizado 7 intervenciones (mantenimiento, adecuación de infraestructura)  a sedes educativas oficiales</t>
  </si>
  <si>
    <t>52040010005-0118</t>
  </si>
  <si>
    <t>En el período 2020-2023, se han dotado 2 instituciones educativas</t>
  </si>
  <si>
    <t>51050020008-0119</t>
  </si>
  <si>
    <t>52030070002-0120</t>
  </si>
  <si>
    <t>51030010011-0121</t>
  </si>
  <si>
    <t>En el período 2020-2023, se han  apoyado 2 iniciativas turisticas comunitarias</t>
  </si>
  <si>
    <t>52020030005-0122</t>
  </si>
  <si>
    <t>En el período 2020-2023, se han formado 120 jovenes en desarrollo del turismo de las áreas urbanas y rurales de Santiago de Cali</t>
  </si>
  <si>
    <t>52020110002-0123</t>
  </si>
  <si>
    <t>52020050001-0124</t>
  </si>
  <si>
    <t>52020050002-0125</t>
  </si>
  <si>
    <t>52020040004-0126</t>
  </si>
  <si>
    <t>En el periodo 2020-2023, han participado de encuentros intergeneracionales 75 personas mayores, niños, niñas y adolecentes</t>
  </si>
  <si>
    <t>52020080003-0127</t>
  </si>
  <si>
    <t>52020040008-0128</t>
  </si>
  <si>
    <t>En el periodo 2020-2023, se han beneficiado 400 personas con prácticas para el envejecimiento activo y la cultura positiva de la vejez en la comuna 1</t>
  </si>
  <si>
    <t>52020050003-0129</t>
  </si>
  <si>
    <t>En el periodo 2020-2023, se han intervenido  330 personas con discapacidad con la Estrategia de Rehabilitación Basada en la Comunidad -RBC- en la comuna 1</t>
  </si>
  <si>
    <t>52030070004-0130</t>
  </si>
  <si>
    <t>En el periodo 2020-2023, se recuperan 2 zonas blandas, parques y zonas verdes a través de intervenciones y estrategias artísticas y lúdicas en la comuna</t>
  </si>
  <si>
    <t>53040050002-0201</t>
  </si>
  <si>
    <t>En el periodo 2020-2023, se han señalizado 60 puntos de red víal de Cali en la comuna 2</t>
  </si>
  <si>
    <t>53040010004-0202</t>
  </si>
  <si>
    <t>En el periodo 2020-2023, se han mejorado 300 metros cuadrados de andenes en la comuna 2,  previo a concepto de viabilidad técnica</t>
  </si>
  <si>
    <t>51030010006-0203</t>
  </si>
  <si>
    <t>En el periodo 2020-2023, se han realizado 2 eventos deportivos en la comuna 2 para jóvenes, adultos, adultos mayores y personas en situación de discapacidad.</t>
  </si>
  <si>
    <t>52030080005-0204</t>
  </si>
  <si>
    <t>En el periodo 2020-2023, se han intervenido 3 escenarios deportivos y recreativos en la comuna</t>
  </si>
  <si>
    <t>52010030007-0205</t>
  </si>
  <si>
    <t>En el periodo 2020-2023, se han implementado 125 sistemas de monitoreo y alerta para la prevención y/o disminución del delito</t>
  </si>
  <si>
    <t>54030020003-0206</t>
  </si>
  <si>
    <t>En el periodo 2020-2023, se han formado 100 personas en cultura ciudadana para la paz, la convivencia y reconciliación</t>
  </si>
  <si>
    <t>52030070002-0207</t>
  </si>
  <si>
    <t>52030080008-0208</t>
  </si>
  <si>
    <t>En el periodo 2020-2023, se han realizado 4 intervenciones (mantenimiento, adecuación de infraestructura)  a sedes educativas</t>
  </si>
  <si>
    <t>53040050002-0301</t>
  </si>
  <si>
    <t>En el periodo 2020-2023, se han señalizado 50 puntos de red vial de Cali en la comuna 3</t>
  </si>
  <si>
    <t>53040040004-0302</t>
  </si>
  <si>
    <t>En el periodo 2020-2023, se ha realizado el  mantenimiento vial de 1.5 kilometros de via en la comuna 3, previo a concepto de viabilidad técnica</t>
  </si>
  <si>
    <t>53040010004-0303</t>
  </si>
  <si>
    <t>En el periodo 2020-2023, se han mejorado 1500 metros cuadrados de andenes en la comuna 3,  previo concepto de viabilidad técnica</t>
  </si>
  <si>
    <t>52050020001-0304</t>
  </si>
  <si>
    <t>En el periodo 2020-2023, se  han formado en prácticas artísticas  1176 personas de la comuna</t>
  </si>
  <si>
    <t>52030080007-0305</t>
  </si>
  <si>
    <t>En el período 2020-2023, se ha realizado la adecuación, mejoramiento, mantenimiento o dotación  de 2 equipamientos culturales de la comuna</t>
  </si>
  <si>
    <t>52010030007-0306</t>
  </si>
  <si>
    <t>En el periodo 2020-2023, se han implementado 38 sistemas de monitoreo y alerta  para la prevención y/o disminución del delito</t>
  </si>
  <si>
    <t>52020030004-0307</t>
  </si>
  <si>
    <t>En el período 2020-2023, se ha implementado una Política Pública para intervenir a 130  jóvenes en riesgo vinculados a situaciones delictivas</t>
  </si>
  <si>
    <t>52030080008-0308</t>
  </si>
  <si>
    <t>En el periodo 2020-2023, se han realizado 10 intervenciones (mantenimiento, adecuación de infraestructura)  a sedes educativas</t>
  </si>
  <si>
    <t>52040010005-0309</t>
  </si>
  <si>
    <t>En el periodo 2020-2023, se han dotado 2 Instituciones educativas</t>
  </si>
  <si>
    <t>52030070002-0310</t>
  </si>
  <si>
    <t>51040020001-0311</t>
  </si>
  <si>
    <t>En el periodo 2020 - 2023,  se han fortalecido 715 personas en el ecosistema de emprendimiento empresarial y social con enfoque diferencial y de género</t>
  </si>
  <si>
    <t>52020040007-0312</t>
  </si>
  <si>
    <t>En el periodo 2020-2023, se han beneficiado 1000 adultos mayores con programa de gimnasia dirigida y aerobicos.</t>
  </si>
  <si>
    <t>52030080005-0313</t>
  </si>
  <si>
    <t>En el periodo 2020-2023, se ha intervenido 1 escenario deportivo y recreativo en la comuna</t>
  </si>
  <si>
    <t>51030010006-0314</t>
  </si>
  <si>
    <t>En el periodo 2020-2023, se han realizado 3 eventos deportivos, recreativos, y de innovación en la comuna</t>
  </si>
  <si>
    <t>52020020008-0315</t>
  </si>
  <si>
    <t>52020020009-0316</t>
  </si>
  <si>
    <t>En el periodo 2020-2023, se han realizado  4 juegos deportivos y recreativos del sector educativo en la comuna</t>
  </si>
  <si>
    <t>52030080003-0317</t>
  </si>
  <si>
    <t>En el periodo 2020-2023, se ha realizado 1 intervención (mantenimiento correctivo, preventico y dotación) realizada al Centro de Administración Local Integrada</t>
  </si>
  <si>
    <t>53040040004-0401</t>
  </si>
  <si>
    <t>En el periodo 2020-2023, se ha realizado el mejoramiento de 0,25 kilómetros de vía en la comuna, previo concepto de viabilidad técnica</t>
  </si>
  <si>
    <t>53040040003-0402</t>
  </si>
  <si>
    <t>En el periodo 2020-2023, se han construido 0,25 kilómetros de pavimento en la comuna, previo concepto de viabilidad técnica</t>
  </si>
  <si>
    <t>53040010004-0403</t>
  </si>
  <si>
    <t>En el periodo 2020-2023, se han mejorado 220 metros cuadrados de andenes en la comuna, previo concepto de viabilidad técnica</t>
  </si>
  <si>
    <t>51030010006-0404</t>
  </si>
  <si>
    <t>52020020008-0405</t>
  </si>
  <si>
    <t>52030080005-0406</t>
  </si>
  <si>
    <t>En el periodo 2020-2023, se han intervenido 4 escenarios deportivos y recreativos en la comuna</t>
  </si>
  <si>
    <t>52010030007-0407</t>
  </si>
  <si>
    <t>En el periodo 2020-2023, se han implementado 22 sistemas de monitoreo y alerta para la prevención y/o disminución del delito</t>
  </si>
  <si>
    <t>52030080008-0408</t>
  </si>
  <si>
    <t>52040010005-0409</t>
  </si>
  <si>
    <t>En el periodo 2020-2023, se han dotado 5 Instituciones educativas</t>
  </si>
  <si>
    <t>51040010001-0410</t>
  </si>
  <si>
    <t>52030070002-0411</t>
  </si>
  <si>
    <t>51040020001-0412</t>
  </si>
  <si>
    <t>En el periodo 2020 - 2023,  se han fortalecido 375 personas en el ecosistema de emprendimiento empresarial y social con enfoque diferencial y de género</t>
  </si>
  <si>
    <t>52050020002-0413</t>
  </si>
  <si>
    <t>En el período 2020-2023, se han apoyado 24 organizaciones de la comuna, en el desarrollo de  sus iniciativas artísticas  y culturales</t>
  </si>
  <si>
    <t>52050020001-0414</t>
  </si>
  <si>
    <t>En el periodo 2020-2023,  se  han formado en prácticas  artísticas  1500  personas  de la comuna</t>
  </si>
  <si>
    <t>53040040003-0501</t>
  </si>
  <si>
    <t>En el periodo 2020-2023, se han construido 0.2 kilómetros lineales de pavimento en la comuna 5, previo concepto de viabilidad técnica</t>
  </si>
  <si>
    <t>53040010004-0502</t>
  </si>
  <si>
    <t>En el periodo 2020-2023, se han mejorado 300 metros cuadrados de andenes en la comuna 5, previo concepto de viabilidad técnica</t>
  </si>
  <si>
    <t>53040040004-0503</t>
  </si>
  <si>
    <t>En el periodo 2020-2023, se ha realizado el mejoramiento de 0,4 kilómetros lineales de vía en la comuna 5, previo concepto de viabilidad técnica</t>
  </si>
  <si>
    <t>53040010003-0504</t>
  </si>
  <si>
    <t>En el periodo 2020-2023, se ha realizado el mantenimiento de 3 puentes peatonales en la comuna 5, previo concepto de viabilidad técnica</t>
  </si>
  <si>
    <t>52050020002-0505</t>
  </si>
  <si>
    <t>En el período 2020-2023, se han apoyado  anualmente 7 organizaciones de la comuna en el desarrollo de  sus iniciativas artísticas  y culturales</t>
  </si>
  <si>
    <t>52050020001-0506</t>
  </si>
  <si>
    <t>En el periodo 2020-2023,  se  han formado en prácticas artísticas 300 personas de la comuna</t>
  </si>
  <si>
    <t>52010030007-0507</t>
  </si>
  <si>
    <t>En el periodo 2020-2023, se han implementado 30 Sistemas de monitoreo y alerta para la prevención y/o disminución del delito</t>
  </si>
  <si>
    <t>52030080008-0508</t>
  </si>
  <si>
    <t>En el periodo 2020-2023, se ha realizado 1 intervención (Mantenimiento, adecuación de infraestructura)  a sedes educativas</t>
  </si>
  <si>
    <t>52040010005-0509</t>
  </si>
  <si>
    <t>52030070002-0510</t>
  </si>
  <si>
    <t>51040020001-0511</t>
  </si>
  <si>
    <t>En el periodo 2020 - 2023,  se han fortalecido 300 personas en el ecosistema de emprendimiento empresarial y social con enfoque diferencial y de género</t>
  </si>
  <si>
    <t>51010010019-0512</t>
  </si>
  <si>
    <t>52030080005-0513</t>
  </si>
  <si>
    <t>En el período 2021-2023, se han intervenido 15 escenarios deportivos y recreativos en la comuna</t>
  </si>
  <si>
    <t>52050010003-0514</t>
  </si>
  <si>
    <t>En el período 2020-2023, se han realizado 3 encuentros para recuperar y difundir la tradición oral, la memoria y la cultura en la comuna</t>
  </si>
  <si>
    <t>52020040005-0515</t>
  </si>
  <si>
    <t>En el período 2020-2023, se han  formado 44 cuidadores para personas mayores, formadas en cuidados, manejo, proyectos de vida y derechos</t>
  </si>
  <si>
    <t>52050020013-0516</t>
  </si>
  <si>
    <t>En el período 2020-2023, se han certifican en áreas artísticas 60 personas de la comuna</t>
  </si>
  <si>
    <t>53040010004-0601</t>
  </si>
  <si>
    <t>En el período 2020-2023, se ha realizado el mantenimiento y/o construcción de 500 metros cuadrados de andén, previo concepto de viabilidad técnica y esquema básico</t>
  </si>
  <si>
    <t>53040040004-0602</t>
  </si>
  <si>
    <t>En el período 2020-2023, se ha realizado el mantenimiento de 1,0 kilómetros de vía en la comuna, previo concepto de viabilidad técnica.</t>
  </si>
  <si>
    <t>53040010003-0603</t>
  </si>
  <si>
    <t>En el período 2020-2023, se ha realizado el mantenimiento a 2 puentes peatonales, previo concepto de viabilidad técnica</t>
  </si>
  <si>
    <t>53040040003-0604</t>
  </si>
  <si>
    <t>En el período 2020-2023, se han construido 0,2 kilómetros lineales de pavimento en la comuna 6, previo concepto de viabilidad técnica</t>
  </si>
  <si>
    <t>52010030007-0605</t>
  </si>
  <si>
    <t>En el período 2020-2023, se han implementado 4 Sistemas de monitoreo  y alerta para la prevención y/o disminución del delito</t>
  </si>
  <si>
    <t>52020030004-0606</t>
  </si>
  <si>
    <t>En el período 2020-2023, se intervienen a 450 jóvenes en riesgo vinculados a situaciones delictivas</t>
  </si>
  <si>
    <t>52030080008-0607</t>
  </si>
  <si>
    <t>En el período 2020-2023, se ha realizado 1 intervención (Mantenimiento, adecuación de infraestructura) a sedes educativas</t>
  </si>
  <si>
    <t>52040010005-0608</t>
  </si>
  <si>
    <t>En el período 2020-2023, se ha dotado 1 Institución educativa</t>
  </si>
  <si>
    <t>52030070002-0609</t>
  </si>
  <si>
    <t>51040020001-0610</t>
  </si>
  <si>
    <t>En el periodo 2020 - 2023, se han fortalecido 525 personas en el ecosistema de emprendimiento empresarial y social con enfoque diferencial y de género</t>
  </si>
  <si>
    <t>52050020002-0611</t>
  </si>
  <si>
    <t>52030070004-0612</t>
  </si>
  <si>
    <t>En el período 2020-2023,  se han promovido anualmente 4 espacios  de la comuna con programación cultural</t>
  </si>
  <si>
    <t>51030010006-0613</t>
  </si>
  <si>
    <t>En el período 2020-2023, se han realizado 3 eventos deportivos, recreativos, y de innovación en la comuna</t>
  </si>
  <si>
    <t>52020020008-0614</t>
  </si>
  <si>
    <t>52030080005-0615</t>
  </si>
  <si>
    <t>En el período 2020-2023, se han intervenido 10 escenarios deportivos y recreativos de la comuna</t>
  </si>
  <si>
    <t>53040040004-0701</t>
  </si>
  <si>
    <t>En el período 2020-2023, se ha realizado el mantenimiento a 0,8 kilómetros lineales en vías de la comuna 7 previo concepto de viabilidad técnica y esquema básico.</t>
  </si>
  <si>
    <t>53020020001-0702</t>
  </si>
  <si>
    <t>En el periodo 2020 - 2023, se han fortalecido 30 Empresas y emprendimientos en capacidades para el fomento de la Economía  Circular</t>
  </si>
  <si>
    <t>51020010008-0703</t>
  </si>
  <si>
    <t>En el periodo 2020 - 2023, se han beneficiado 150 emprendimientos y empresas de la industria cultural y creativa con asistencia técnica</t>
  </si>
  <si>
    <t>51040020001-0704</t>
  </si>
  <si>
    <t>En el periodo 2020 - 2023,  se han fortalecido 100 personas en el ecosistema de emprendimiento empresarial y social con enfoque diferencial y de género</t>
  </si>
  <si>
    <t>52050020001-0705</t>
  </si>
  <si>
    <t>En el periodo 2020-2023,  se  han formado  en prácticas  artísticas 600 personas  de la comuna</t>
  </si>
  <si>
    <t>51030010006-0706</t>
  </si>
  <si>
    <t>En el periodo 2020-2023, se ha realizado 1 evento deportivo, recreativo, y de innovación en la comuna</t>
  </si>
  <si>
    <t>52010020002-0707</t>
  </si>
  <si>
    <t>En el periodo 2020-2023, han participado 320 personas en estrategia de prevención de la violencia familiar y sexual.</t>
  </si>
  <si>
    <t>52030070002-0708</t>
  </si>
  <si>
    <t>52030080008-0709</t>
  </si>
  <si>
    <t>En el periodo 2020-2023, se han realizado 5 intervenciones (Mantenimiento, adecuación de infraestructura)  a sedes educativas</t>
  </si>
  <si>
    <t>52030080007-0710</t>
  </si>
  <si>
    <t>En el período 2020-2023, se ha realizado la adecuación, mejoramiento, mantenimiento o dotación  de  3 equipamientos culturales de la comuna</t>
  </si>
  <si>
    <t>52030080005-0711</t>
  </si>
  <si>
    <t>En el periodo 2020-2023, se han intervenido 7 escenarios deportivos y recreativos en la comuna</t>
  </si>
  <si>
    <t>52020050002-0712</t>
  </si>
  <si>
    <t>52020040005-0713</t>
  </si>
  <si>
    <t>En el periodo 2020-2023, se han  formado 120 cuidadores para personas mayores en cuidados, manejo, proyectos de vida y derechos</t>
  </si>
  <si>
    <t>52020080003-0714</t>
  </si>
  <si>
    <t>53040040004-0801</t>
  </si>
  <si>
    <t>En el periodo 2020-2023, se ha realizado el mejoramiento de 4,2 kilómetros de vía en la comuna 8, previo concepto de viabilidad técnica</t>
  </si>
  <si>
    <t>52050020001-0802</t>
  </si>
  <si>
    <t>En el periodo 2020-2023,  se han formado en prácticas  artísticas, 590 personas  de la comuna 8</t>
  </si>
  <si>
    <t>52010030007-0803</t>
  </si>
  <si>
    <t>En el periodo 2020-2023, se ha implementado 30 Sistemas de monitoreo y alerta  para la prevención y/o disminución del delito</t>
  </si>
  <si>
    <t>52030070002-0804</t>
  </si>
  <si>
    <t>52030080002-0805</t>
  </si>
  <si>
    <t>52030080005-0806</t>
  </si>
  <si>
    <t>52040010005-0807</t>
  </si>
  <si>
    <t>En el periodo 2020-2023, se han dotado 4 Instituciones educativas</t>
  </si>
  <si>
    <t>52030080008-0808</t>
  </si>
  <si>
    <t>En el periodo 2020-2023, se han realizado 4 intervenciones (Mantenimiento, adecuación de infraestructura)  a sedes educativas</t>
  </si>
  <si>
    <t>53040040003-0809</t>
  </si>
  <si>
    <t>En el periodo 2020-2023, se han construido 0,5 kilómetros lineales de pavimento en la Comuna 8, previo concepto de viabilidad técnica.</t>
  </si>
  <si>
    <t>52020040008-0810</t>
  </si>
  <si>
    <t>52020050003-0811</t>
  </si>
  <si>
    <t>53040050002-0901</t>
  </si>
  <si>
    <t>En el periodo 2020-2023, se han señalizado 25 puntos de red vial de Cali en la comuna 9</t>
  </si>
  <si>
    <t>53040010004-0902</t>
  </si>
  <si>
    <t>En el periodo 2020-2023, se ha realizado el mantenimiento y/o construcción 500 metros cuadrados de andén, previo concepto de viabilidad técnica y esquema básico</t>
  </si>
  <si>
    <t>51040010004-0903</t>
  </si>
  <si>
    <t>En el periodo 2020-2023, se han vinculado 900 personas a rutas para la inserción laboral</t>
  </si>
  <si>
    <t>51040020001-0904</t>
  </si>
  <si>
    <t>En el periodo 2020 - 2023,  se han fortalecido 390 personas en el ecosistema de emprendimiento empresarial y social con enfoque diferencial y de género</t>
  </si>
  <si>
    <t>53020020001-0905</t>
  </si>
  <si>
    <t>En el periodo 2020 - 2023, se han fortalecido 60 empresas y emprendimientos en capacidades para el fomento de la Economía  Circular</t>
  </si>
  <si>
    <t>51010010019-0906</t>
  </si>
  <si>
    <t>52010030007-0907</t>
  </si>
  <si>
    <t>En el período 2020-2023, se han implementado 89 Sistemas de monitoreo y alerta para la prevención y/o disminución del delito</t>
  </si>
  <si>
    <t>52030080008-0908</t>
  </si>
  <si>
    <t>En el período 2020-2023, se han realizado 17 intervenciones (Mantenimiento, adecuación de infraestructura) a sedes educativas</t>
  </si>
  <si>
    <t>52040010005-0909</t>
  </si>
  <si>
    <t>En el período 2020-2023, se han dotado 4 Instituciones educativas</t>
  </si>
  <si>
    <t>52030070002-0910</t>
  </si>
  <si>
    <t>52050020001-0911</t>
  </si>
  <si>
    <t>En el periodo 2020-2023,  se  han formado en prácticas  artísticas, 1.800 personas  de la comuna</t>
  </si>
  <si>
    <t>52020020008-0912</t>
  </si>
  <si>
    <t>52050010003-0913</t>
  </si>
  <si>
    <t>En el período 2020-2023, se ha realizado 1 encuentro para recuperar y difundir la tradición oral, la memoria y la cultura en la comuna</t>
  </si>
  <si>
    <t>53040010004-1001</t>
  </si>
  <si>
    <t>En el periodo 2020 - 2023, se han mejorado 1000 metros cuadrados de andenes en la comuna 10, previo concepto de viabilidad técnica</t>
  </si>
  <si>
    <t>51040020001-1002</t>
  </si>
  <si>
    <t>En el periodo 2020 - 2023,  se han fortalecido 495 personas en el ecosistema de emprendimiento empresarial y social con enfoque diferencial y de género</t>
  </si>
  <si>
    <t>51040010001-1003</t>
  </si>
  <si>
    <t>En el periodo 2020 - 2023, se han formado 615 personas en competencias laborales para el trabajo</t>
  </si>
  <si>
    <t>52030080008-1004</t>
  </si>
  <si>
    <t>En el periodo 2020 - 2023, se han realizado 8 intervenciones (Mantenimiento, adecuación de infraestructura)  a sedes educativas</t>
  </si>
  <si>
    <t>52040010005-1005</t>
  </si>
  <si>
    <t>En el periodo 2020 - 2023, se han dotado 6 Instituciones educativas</t>
  </si>
  <si>
    <t>52030070002-1006</t>
  </si>
  <si>
    <t>52050020001-1007</t>
  </si>
  <si>
    <t>En el periodo 2020-2023,  se han formado en prácticas  artísticas, 1.560  personas  de la comuna</t>
  </si>
  <si>
    <t>52030070004-1008</t>
  </si>
  <si>
    <t>En el periodo 2020 - 2023, se han recuperado 2  zonas blandas, parques y zonas verdes a través de intervenciones y estrategias artísticas y lúdicas en la comuna</t>
  </si>
  <si>
    <t>52030080007-1009</t>
  </si>
  <si>
    <t>En el periodo 2020 - 2023, se han realizado la adecuación, mantenimiento o dotación de 3 equipamientos culturales de la comuna 10</t>
  </si>
  <si>
    <t>52020020008-1010</t>
  </si>
  <si>
    <t>51030010006-1011</t>
  </si>
  <si>
    <t>En el periodo 2020 - 2023, se han realizado 3 eventos deportivos, recreativos, y de innovación en la comuna</t>
  </si>
  <si>
    <t>52030080005-1012</t>
  </si>
  <si>
    <t>En el periodo 2020 - 2023,  se han intervenido 13 escenarios deportivos y recreativos en la comuna</t>
  </si>
  <si>
    <t>52020020003-1013</t>
  </si>
  <si>
    <t>En el periodo 2020 - 2023, han participado 300 personas en estrategias de promoción de sus derechos y prevención de sus vulneraciones</t>
  </si>
  <si>
    <t>53040010003-1101</t>
  </si>
  <si>
    <t>En el periodo 2020 - 2023, se han realizado el mantenimiento de 5 puentes peatonales, previa concepto de viabilidad técnica</t>
  </si>
  <si>
    <t>53040040004-1102</t>
  </si>
  <si>
    <t>En el periodo 2020 - 2023, se ha realizado mantenimiento y/o adecuación de 1.5 km de vias, previo concepto de viabilidad técnica</t>
  </si>
  <si>
    <t>51040020001-1103</t>
  </si>
  <si>
    <t>En el periodo 2020 - 2023,  se han fortalecido 150 personas en el ecosistema de emprendimiento empresarial y social con enfoque diferencial y de género</t>
  </si>
  <si>
    <t>52030070004-1104</t>
  </si>
  <si>
    <t>En el periodo 2020-2023, se han promovido anualmente  22 espacios  de la comuna con programación cultural</t>
  </si>
  <si>
    <t>52050020001-1105</t>
  </si>
  <si>
    <t>En el periodo 2020-2023, se  han formado 990 personas en prácticas  artísticas  de la comuna</t>
  </si>
  <si>
    <t>52050020002-1106</t>
  </si>
  <si>
    <t>En el periodo 2020-2023, se han apoyado anualmente 7 organizaciones con el desarrollo de iniciativas artísticas y culturales</t>
  </si>
  <si>
    <t>51030010006-1107</t>
  </si>
  <si>
    <t>En el periodo 2020-2023, se han realizado 2 eventos deportivos, recreativos y de innovación,  en la comuna</t>
  </si>
  <si>
    <t>54030020005-1108</t>
  </si>
  <si>
    <t>En el periodo 2020-2023, se han apoyado y promovido 6 colectivos urbanos para la realización de mural para la paz</t>
  </si>
  <si>
    <t>52030070002-1109</t>
  </si>
  <si>
    <t>52020050002-1110</t>
  </si>
  <si>
    <t>52020050003-1111</t>
  </si>
  <si>
    <t>52030080007-1112</t>
  </si>
  <si>
    <t>52030080005-1113</t>
  </si>
  <si>
    <t>En el período 2020-2023, se han intervenido 16 escenarios deportivos y recreativos en la comuna</t>
  </si>
  <si>
    <t>53040010004-1201</t>
  </si>
  <si>
    <t>En el periodo 2020-2023, se han mejorado 2000 m2 de andenes en la comuna 12, previo concepto de viabilidad técnica</t>
  </si>
  <si>
    <t>53040040004-1202</t>
  </si>
  <si>
    <t>En el periodo 2020-2023, se ha realizado mantenimiento y/o adecuación de  0,638km de vias en la comuna 12, previo concepto de viabilidad técnica</t>
  </si>
  <si>
    <t>51040010001-1203</t>
  </si>
  <si>
    <t>En el periodo 2020-2023, se han formado 100 personas en capacitación para el trabajo</t>
  </si>
  <si>
    <t>51030010006-1204</t>
  </si>
  <si>
    <t>En el periodo 2020- 2023, se han realizado 3 eventos deportivos, recreativos y de innovación,  en la comuna</t>
  </si>
  <si>
    <t>52030080005-1205</t>
  </si>
  <si>
    <t>En el periodo 2020 - 2023, se han realizado intervenciones en  4 escenarios deportivos y recreativos en la comuna</t>
  </si>
  <si>
    <t>52020030004-1206</t>
  </si>
  <si>
    <t>52010020002-1207</t>
  </si>
  <si>
    <t>En el periodo 2020-2023 participan 100 personas en estrategia de prevención de la violencia familiar y sexual.</t>
  </si>
  <si>
    <t>52020020009-1208</t>
  </si>
  <si>
    <t>En el periodo 2020- 2023, se ha realizado 1 juegos deportivos y recreativos del sector educativo en la comuna</t>
  </si>
  <si>
    <t>52020110004-1209</t>
  </si>
  <si>
    <t>En el periodo 2020- 2023, han participado 150 mujeres en estrategia de prevención de las violencias basadas en género.</t>
  </si>
  <si>
    <t>52010030007-1210</t>
  </si>
  <si>
    <t>En el periodo 2020- 2023 se ha implementado 70 Sistema de monitoreo y alerta para la prevención y/o disminución del delito</t>
  </si>
  <si>
    <t>51050020008-1211</t>
  </si>
  <si>
    <t>En el periodo 2020- 2023 se han implementado 25 huertas urbanas en la Comuna</t>
  </si>
  <si>
    <t>52030070002-1212</t>
  </si>
  <si>
    <t>52050020001-1213</t>
  </si>
  <si>
    <t>En el periodo2020- 2023,  se han forman  en prácticas  artísticas a 1900 personas  de la comuna</t>
  </si>
  <si>
    <t>52030070004-1214</t>
  </si>
  <si>
    <t>En el periodo 2020-2023,  se promueven  12 espacios  de la comuna con programación cultural</t>
  </si>
  <si>
    <t>52030080008-1215</t>
  </si>
  <si>
    <t>En el periodo 2020- 2023 se han realizado 6 intervenciones Mantenimiento, adecuación de infraestructura  a sedes educativas</t>
  </si>
  <si>
    <t>52040010005-1216</t>
  </si>
  <si>
    <t>52030080002-1217</t>
  </si>
  <si>
    <t>51030010019-1218</t>
  </si>
  <si>
    <t>En el periodo 2020-2023 se beneficiaran 490 personas vinculadas a recorridos turisticos de naturaleza</t>
  </si>
  <si>
    <t>53040040004-1301</t>
  </si>
  <si>
    <t>En el periodo 2020- 2023 se ha realizado el mantenimiento y/o adecuación de 2,54  km de vias, previo concepto de viabilidad técnica</t>
  </si>
  <si>
    <t>53040010003-1302</t>
  </si>
  <si>
    <t>En el periodo 2020-2023 se ha realizado mantenimiento de 5 puentes peatonales previo concepto de viabilidad técnica</t>
  </si>
  <si>
    <t>51040020001-1303</t>
  </si>
  <si>
    <t>En el periodo 2020- 2023  se fortalecen 300 personas en el ecosistema de emprendimiento empresarial y social con enfoque diferencial y de género</t>
  </si>
  <si>
    <t>53020020001-1304</t>
  </si>
  <si>
    <t>En el periodo 2020- 2023 se fortalecen 60 empresas y emprendimientos en capacidades para el fomento de la Economía  Circular</t>
  </si>
  <si>
    <t>52030070004-1305</t>
  </si>
  <si>
    <t>En el periodo 2020- 2023,  se promueven  8 espacios  de la comuna con programación cultural</t>
  </si>
  <si>
    <t>52050020001-1306</t>
  </si>
  <si>
    <t>En el periodo 2020-2023, se forman en precticas artisticas,2000 personas de la comuna</t>
  </si>
  <si>
    <t>52050020002-1307</t>
  </si>
  <si>
    <t>En el periodo 2020-2023,  se han apoyado anualmente 7 organizaciones de la comuna en  el  desarrollo de iniciativas artísticas y culturales</t>
  </si>
  <si>
    <t>51030010006-1308</t>
  </si>
  <si>
    <t>En el periodo2020- 2023, se han realizado 3 eventos deportivos, recreativos, y de innovación en la comuna</t>
  </si>
  <si>
    <t>52010020002-1309</t>
  </si>
  <si>
    <t>En el periodo 2020- 2023, han participado  125 personas en estrategia de prevención de la violencia familiar y sexual.</t>
  </si>
  <si>
    <t>52010030007-1310</t>
  </si>
  <si>
    <t>En el periodo 2020- 2023, se han implementado 32 sistemas de monitoreo y alerta para la prevención y disminución del delito</t>
  </si>
  <si>
    <t>52030070002-1311</t>
  </si>
  <si>
    <t>52020050002-1312</t>
  </si>
  <si>
    <t>52020040008-1313</t>
  </si>
  <si>
    <t>En el periodo 2020- 2023, se beneficiado 120 adultos mayores con prácticas para el envejecimiento activo y la cultura positiva de la vejez en la comuna 13</t>
  </si>
  <si>
    <t>52020050003-1314</t>
  </si>
  <si>
    <t>En el periodo 2020- 2023,  son intervenidas 450 con la Estrategia de Rehabilitación Basada en la Comunidad -RBC-</t>
  </si>
  <si>
    <t>52030080007-1315</t>
  </si>
  <si>
    <t>En el periodo 2020-2023, se realiza la adecuación, mejoramiento, mantenimiento o dotación  de  3 equipamientos culturales de la comuna</t>
  </si>
  <si>
    <t>52030080005-1316</t>
  </si>
  <si>
    <t>En el periodo2020-2023, se han intervenido  16 escenarios deportivos y recreativos en la comuna</t>
  </si>
  <si>
    <t>53040010004-1401</t>
  </si>
  <si>
    <t>En el periodo 2020-2023 realizado mantenimiento y/o adecuación de 500 M2 de andenes , previo concepto de viabilidad técnica</t>
  </si>
  <si>
    <t>53040010003-1402</t>
  </si>
  <si>
    <t>En el periodo 2020- 2023 se ha realizado mantenimiento de 4 puentes peatonales, previo concepto de viabilidad técnica</t>
  </si>
  <si>
    <t>53040040003-1403</t>
  </si>
  <si>
    <t>En el periodo 2020- 2023 se ha realizado la pavimentacion de 0,5 kilometros  de vias, previo concepto de viabilidad técnica</t>
  </si>
  <si>
    <t>53040040004-1404</t>
  </si>
  <si>
    <t>En el periodo 2020-2023, se ha realizado mantenimiento y/o adecuación de  0,751 km de vias, previo concepto de viabilidad técnica</t>
  </si>
  <si>
    <t>51040020001-1405</t>
  </si>
  <si>
    <t>En el periodo 2020 - 2023  se fortalecen 300 personas en el ecosistema de emprendimiento empresarial y social con enfoque diferencial y de género</t>
  </si>
  <si>
    <t>51040010001-1406</t>
  </si>
  <si>
    <t>En el periodo 2020 - 2023, se forman 240 personas en competencias laborales para el trabajo</t>
  </si>
  <si>
    <t>51030010006-1407</t>
  </si>
  <si>
    <t>En el periodo2020- 2023,se han realizado 3 eventos deportivos, recreativos, y de innovación en la comuna</t>
  </si>
  <si>
    <t>52020020008-1408</t>
  </si>
  <si>
    <t>52030080005-1409</t>
  </si>
  <si>
    <t>En el periodo2020- 2023 se han intervenido 3 escenarios deportivos y recreativos en la comuna</t>
  </si>
  <si>
    <t>52010030007-1410</t>
  </si>
  <si>
    <t>En el periodo 2020-2023 se ha instalado  implementado 4 Sistema de monitoreo  y alerta para la prevención y/o disminución del delito</t>
  </si>
  <si>
    <t>52030080008-1411</t>
  </si>
  <si>
    <t>En el periodo2020- 2023 se han realizado 6 intervenciones (Mantenimiento, adecuación de infraestructura)  a sedes educativas</t>
  </si>
  <si>
    <t>52040010005-1412</t>
  </si>
  <si>
    <t>52030070002-1413</t>
  </si>
  <si>
    <t>52030070004-1414</t>
  </si>
  <si>
    <t>52050020001-1415</t>
  </si>
  <si>
    <t>En el periodo 2020-2023,  se  forman  en prácticas  artísticas, 450  personas  de la comuna</t>
  </si>
  <si>
    <t>52030080007-1416</t>
  </si>
  <si>
    <t>En el período 2020-2023 se realiza la adecuación, mejoramiento, mantenimiento o dotación  de 1 equipamientos culturales de la comuna</t>
  </si>
  <si>
    <t>52020040005-1417</t>
  </si>
  <si>
    <t>En el periodo 2020- 2023, se han  formado 62 cuidadores para personas mayores, formadas en cuidados, manejo, proyectos de vida y derechos</t>
  </si>
  <si>
    <t>52020050002-1418</t>
  </si>
  <si>
    <t>En el periodo 2020- 2023, se han suministrado 160 ayudas técnicas y tecnológicas de asistencia a personas con discapacidad sensorial y de movilidad reducida</t>
  </si>
  <si>
    <t>52050010003-1419</t>
  </si>
  <si>
    <t>En el período 2020  se realizan  4 encuentros para recuperar y difundir la tradición oral, la memoria y la cultura en la comuna</t>
  </si>
  <si>
    <t>52030060003-1420</t>
  </si>
  <si>
    <t>En el periodo 2020 - 2023, se han intervenido asentamientos humanos de desarrollo incompleto de la comuna
(Recursos de dependencia)</t>
  </si>
  <si>
    <t>53040040003-1501</t>
  </si>
  <si>
    <t>En el periodo 2020-2023, se han construido 0,215 kilómetros de vías en la comuna 15, previo concepto de viavilidad técnica.</t>
  </si>
  <si>
    <t>53040050002-1502</t>
  </si>
  <si>
    <t>En el periodo 2020-2023, se han señalizado 24 puntos de red vial de Cali en la comuna 15</t>
  </si>
  <si>
    <t>53040010004-1503</t>
  </si>
  <si>
    <t>En el periodo 2020-2023, se han realizado el mantenimiento y/o construcción 500 metros cuadrados de andén, previo concepto de viabilidad técnica y esquema básico</t>
  </si>
  <si>
    <t>53040040004-1504</t>
  </si>
  <si>
    <t>En el periodo 2020-2023, se han realizado el mantenimiento de 1 kilómetro de vía en la comuna, previo concepto de viabilidad técnica</t>
  </si>
  <si>
    <t>53040010003-1505</t>
  </si>
  <si>
    <t>En el periodo 2020-2023, se han realizado el mantenimiento 1 puente peatonal, previo concepto de viabilidad técnica</t>
  </si>
  <si>
    <t>53040010002-1506</t>
  </si>
  <si>
    <t>En el periodo 2020-2023, se han realizado la construcción de 1 puente peatonal, previo concepto de viabilidad técnica</t>
  </si>
  <si>
    <t>51040010001-1507</t>
  </si>
  <si>
    <t>En el periodo 2020-2023, se han  vinculado 300 personas con formación técnica para la inserción laboral y el Desarrollo humano con enfoque diferencial y de genero</t>
  </si>
  <si>
    <t>51040020001-1508</t>
  </si>
  <si>
    <t>51010010019-1509</t>
  </si>
  <si>
    <t>52010030007-1510</t>
  </si>
  <si>
    <t>En el periodo 2020-2023, se han implementado  27  sistemas de monitoreo y alerta para la prevención y/o disminución del delito</t>
  </si>
  <si>
    <t>52020030004-1511</t>
  </si>
  <si>
    <t>En el periodo 2020-2023, se han beneficiado 390 jóvenes en procesos de formación para la prevención situacional del delito en zonas vulnerables</t>
  </si>
  <si>
    <t>52030080008-1512</t>
  </si>
  <si>
    <t>52040010005-1513</t>
  </si>
  <si>
    <t>En el periodo 2020-2023, se han  dotado 2 Instituciones educativas</t>
  </si>
  <si>
    <t>52030070002-1514</t>
  </si>
  <si>
    <t>52050020001-1515</t>
  </si>
  <si>
    <t>En el periodo 2020-2023, se han forman  en prácticas  artísticas 500 personas  de la comuna</t>
  </si>
  <si>
    <t>52050020002-1516</t>
  </si>
  <si>
    <t>En el periodo 2020-2023, se han apoyado 25 organizaciones ó instituciones de la comuna, en el desarrollo de  sus iniciativas artísticas  y culturales</t>
  </si>
  <si>
    <t>52020020008-1517</t>
  </si>
  <si>
    <t>52030080005-1518</t>
  </si>
  <si>
    <t>En el periodo 2020-2023, se han intervenido 11 escenarios deportivos y recreativos en la comuna</t>
  </si>
  <si>
    <t>52020040005-1519</t>
  </si>
  <si>
    <t>En el periodo 2020-2023, se han formado 40 cuidadores para personas mayores, formadas en cuidados, manejo, proyectos de vida y derechos</t>
  </si>
  <si>
    <t>52030070004-1520</t>
  </si>
  <si>
    <t>En el periodo 2020-2023, se han  recuperado 3 zonas blandas, parques y zonas verdes a través de intervenciones y estrategias artísticas y lúdicas en la comuna</t>
  </si>
  <si>
    <t>52020050005-1521</t>
  </si>
  <si>
    <t>En el periodo 2020-2023, se han  beneficiado  20 personas  con discapacidad , con actividades artísticas y culturales</t>
  </si>
  <si>
    <t>53040050002-1601</t>
  </si>
  <si>
    <t>En el periodo 2020-2023, se han  señalizado 47 puntos de red vial de Cali en la comuna 16</t>
  </si>
  <si>
    <t>53040010004-1602</t>
  </si>
  <si>
    <t>En el periodo 2020-2023, se han mejorado 2200 metros cuadrados de andenes en la comuna 16, previo concepto de viabilidad técnica</t>
  </si>
  <si>
    <t>53040010003-1603</t>
  </si>
  <si>
    <t>En el periodo 2020-2023, se han realizado el mantenimiento de 1 puentes peatonales en la comuna 16, previo concepto de viabilidad técnica</t>
  </si>
  <si>
    <t>53040040004-1604</t>
  </si>
  <si>
    <t>En el periodo 2020-2023, se han realizado el mejoramiento de 0,98  kilómetro de via en la comuna 16, previo concepto de viabilidad técnica</t>
  </si>
  <si>
    <t>51040020001-1605</t>
  </si>
  <si>
    <t>En el periodo 2020 - 2023  se han fortalecido 300 personas en el ecosistema de emprendimiento empresarial y social con enfoque diferencial y de género</t>
  </si>
  <si>
    <t>51020010008-1606</t>
  </si>
  <si>
    <t>En el periodo 2020-2023, se han benefician 150 emprendimientos y empresas de la industria cultural con asistencia técnica</t>
  </si>
  <si>
    <t>51010010019-1607</t>
  </si>
  <si>
    <t>51010010009-1608</t>
  </si>
  <si>
    <t>En el periodo 2020-2023, han  entrado en operación 1 Zona pública con acceso gratuito a internet al servicio del ciudadano</t>
  </si>
  <si>
    <t>52050020001-1609</t>
  </si>
  <si>
    <t>En el periodo 2020-2023, se han forman  en prácticas  artísticas 1800 personas  de la comuna</t>
  </si>
  <si>
    <t>52050020013-1610</t>
  </si>
  <si>
    <t>En el periodo 2020-2023, se han  certificado en áreas artísticas a 45 personas  de la comuna</t>
  </si>
  <si>
    <t>52020020008-1611</t>
  </si>
  <si>
    <t>51030010006-1612</t>
  </si>
  <si>
    <t>52010030007-1613</t>
  </si>
  <si>
    <t>En el periodo 2020-2023, se han implementado 18 Sistemas de monitoreo y alerta para la prevención y/o disminución del delito</t>
  </si>
  <si>
    <t>52020030004-1614</t>
  </si>
  <si>
    <t>En el periodo 2020-2023, se han beneficiado 150 jóvenes en procesos de formación para la prevención situacional del delito en zonas vulnerables</t>
  </si>
  <si>
    <t>52030070002-1615</t>
  </si>
  <si>
    <t>51050020008-1616</t>
  </si>
  <si>
    <t>En el periodo 2020-2023, se han implementado 50  huertas urbanas en la Comuna</t>
  </si>
  <si>
    <t>52030080008-1617</t>
  </si>
  <si>
    <t>En el periodo 2020-2023, se han realizado  7 intervenciones (Mantenimiento, adecuación de infraestructura)  a sedes educativas</t>
  </si>
  <si>
    <t>52040010005-1618</t>
  </si>
  <si>
    <t>52030080002-1619</t>
  </si>
  <si>
    <t>52050020002-1620</t>
  </si>
  <si>
    <t>En el periodo 2020-2023, se han    promovido la realización de 8 creaciones artísticas de jóvenes promovidas en la comuna</t>
  </si>
  <si>
    <t>52020040004-1621</t>
  </si>
  <si>
    <t>En el periodo 2020-2023,  han participado 80 personas de encuentros intergeneracionales</t>
  </si>
  <si>
    <t>53040050002-1701</t>
  </si>
  <si>
    <t>En el periodo 2020-2023, se han señalizado 10 puntos de red vial de Cali en la comuna 17</t>
  </si>
  <si>
    <t>53040010004-1702</t>
  </si>
  <si>
    <t>53040040004-1703</t>
  </si>
  <si>
    <t>En el periodo 2020-2023, se han realizado el mantenimiento de 0,5 kilómetros de vía en la comuna 17, previo concepto de viabilidad técnica</t>
  </si>
  <si>
    <t>53040040003-1704</t>
  </si>
  <si>
    <t>En el periodo 2020-2023, se han construido 0,2 kilómetros de pavimento en la comuna 17, previo concepto de viabilidad técnica</t>
  </si>
  <si>
    <t>51040020005-1705</t>
  </si>
  <si>
    <t>En el periodo 2020-2023, se han desarrollado  3 experiencias de fortalecimiento empresarial para mercados competitivos</t>
  </si>
  <si>
    <t>52050020001-1706</t>
  </si>
  <si>
    <t>En el periodo 2020-2023,  se  forman  en prácticas  artística 2.160 personas  de la comuna</t>
  </si>
  <si>
    <t>52030070004-1707</t>
  </si>
  <si>
    <t>En el periodo 2021-2023,  se promueven anualmente   1 espacios  de la comuna con programación cultural</t>
  </si>
  <si>
    <t>52050020013-1708</t>
  </si>
  <si>
    <t>En el periodo 2020-2023, se han certificado  en áreas  artísticas, 50 personas dela  comuna</t>
  </si>
  <si>
    <t>51030010006-1709</t>
  </si>
  <si>
    <t>En el periodo 2020-2023, se han  realizado 3 eventos deportivos, recreativos, y de innovación en la comuna</t>
  </si>
  <si>
    <t>52020020008-1710</t>
  </si>
  <si>
    <t>52010030007-1711</t>
  </si>
  <si>
    <t>En el periodo 2020-2023, se han impementado 70 Sistemas de monitoreo y alerta para la prevención y/o disminución del delito</t>
  </si>
  <si>
    <t>52030070002-1712</t>
  </si>
  <si>
    <t>52030080008-1713</t>
  </si>
  <si>
    <t>En el periodo 2020-2023, se han realizado 3 intervenciones (Mantenimiento, adecuación de infraestructura)  a sedes educativas</t>
  </si>
  <si>
    <t>52040010005-1714</t>
  </si>
  <si>
    <t>52030010013-1715</t>
  </si>
  <si>
    <t>52010020009-1716</t>
  </si>
  <si>
    <t>52020020003-1717</t>
  </si>
  <si>
    <t>En el periodo 2020-2023, han  participado 155 personas en estrategias de promoción de sus derechos y prevención de sus vulneraciones</t>
  </si>
  <si>
    <t>52030080003-1718</t>
  </si>
  <si>
    <t>En el periodo 2020-2023, se han realizado 1 intervenciones (mantenimiento correctivo, preventivo y dotación)  del Centro de Administración Local Integrada.</t>
  </si>
  <si>
    <t>53040050002-1801</t>
  </si>
  <si>
    <t>En el periodo 2020-2023, se señalizan 2 puntos de red vial en la comuna 18 de cali</t>
  </si>
  <si>
    <t>53040010004-1802</t>
  </si>
  <si>
    <t>53040040004-1803</t>
  </si>
  <si>
    <t>En el periodo 2020-2023, se ha realizado el mantenimiento de 1 kilómetros de vías en la comuna 18, previo concepto de viabilidad técnica</t>
  </si>
  <si>
    <t>53040040003-1804</t>
  </si>
  <si>
    <t>En el periodo 2020-2023, se han construido 1 kilómetros de pavimento nuevo de vias en la comuna 18, previo concepto de viabilidad técnica</t>
  </si>
  <si>
    <t>52050020001-1805</t>
  </si>
  <si>
    <t>En el periodo 2020-2023,  se  forman  en prácticas  artística 900 personas  de la comuna</t>
  </si>
  <si>
    <t>52030070004-1806</t>
  </si>
  <si>
    <t>En el periodo 2020-2023,  se promueven  4 espacios  de la comuna con programación cultural</t>
  </si>
  <si>
    <t>52010030007-1807</t>
  </si>
  <si>
    <t>En el periodo 2020-2023, se ha implemenado 15 Sistema de monitoreo y alerta  para la prevención y/o disminución del delito</t>
  </si>
  <si>
    <t>52010030005-1808</t>
  </si>
  <si>
    <t>En el periodo 2020-2023, se adecua anualmente 1 espacios  de la infraestructura de las agencias de Seguridad y Convivencia y justicia</t>
  </si>
  <si>
    <t>52030080008-1809</t>
  </si>
  <si>
    <t>En el periodo 2020-2023, se han realizado 2 intervenciones (Mantenimiento, adecuación de infraestructura)  a sedes educativas</t>
  </si>
  <si>
    <t>52040010005-1810</t>
  </si>
  <si>
    <t>52030070002-1811</t>
  </si>
  <si>
    <t>51040020001-1812</t>
  </si>
  <si>
    <t>En el periodo 2020-2023, se fortalecen 367 personas en el ecosistema de emprendimiento empresarial y social con enfoque diferencial y de género</t>
  </si>
  <si>
    <t>51040020005-1813</t>
  </si>
  <si>
    <t>En el periodo 2020-2023,  se desarrollan  14 experiencias de fortalecimiento empresarial para mercados competitivos</t>
  </si>
  <si>
    <t>51040010004-1814</t>
  </si>
  <si>
    <t>En el periodo 2020-2023, se vinculan 800 personas a rutas para la inserción laboral</t>
  </si>
  <si>
    <t>51030010006-1815</t>
  </si>
  <si>
    <t>En el periodo 2020-2023, se han realizado 2 eventos deportivos, recreativos, y de innovación(deportes extremo) en la comuna</t>
  </si>
  <si>
    <t>52020020008-1816</t>
  </si>
  <si>
    <t>52020020009-1817</t>
  </si>
  <si>
    <t>En el periodo 2020-2023,  se han realizado  2 Juego deportivo y recreativo del sector educativo en la comuna</t>
  </si>
  <si>
    <t>52030080005-1818</t>
  </si>
  <si>
    <t>En el periodo 2020-2023, se han realizado 10 mantenimiento y adecuaciones de escenario deportivos, recreativos, e innovación en la comuna 18</t>
  </si>
  <si>
    <t>53040010004-1901</t>
  </si>
  <si>
    <t>51040010004-1902</t>
  </si>
  <si>
    <t>En el periodo 2020-2023, se vinculan 900 personas a rutas para la inserción laboral</t>
  </si>
  <si>
    <t>51040010001-1903</t>
  </si>
  <si>
    <t>En el periodo 2020 - 2023, se benefician 394 personas con formación técnica  para la inserción laboral y el desarrollo humano con enfoque diferencial y de género</t>
  </si>
  <si>
    <t>53020020001-1904</t>
  </si>
  <si>
    <t>En el periodo 2020 - 2023, se fortalecen 24 empresas y emprendimientos en capacidades para el fomento de la Economía Circular</t>
  </si>
  <si>
    <t>51010010019-1905</t>
  </si>
  <si>
    <t>51030010006-1906</t>
  </si>
  <si>
    <t>52030080005-1907</t>
  </si>
  <si>
    <t>52010030007-1908</t>
  </si>
  <si>
    <t>En el periodo 2020-2023, se ha implementado  150 Sistemas de monitoreo y alerta  para la prevención y/o disminución del delito implementado</t>
  </si>
  <si>
    <t>52010030005-1909</t>
  </si>
  <si>
    <t>En el periodo 2020-2023, se han realizado 3 intervenciones en la Inspección de la Comuna 19</t>
  </si>
  <si>
    <t>52030080008-1910</t>
  </si>
  <si>
    <t>En el periodo 2020-2023, se han realizado 14 intervenciones (Mantenimiento, adecuación de infraestructura)  a sedes educativas</t>
  </si>
  <si>
    <t>52040010005-1911</t>
  </si>
  <si>
    <t>En el periodo 2020-2023, se han dotado 3 Instituciones educativas</t>
  </si>
  <si>
    <t>52030070002-1912</t>
  </si>
  <si>
    <t>52050020001-1913</t>
  </si>
  <si>
    <t>En el periodo 2020-2023,  se  forman  en prácticas  artísticas, entre 774  personas  de la comuna</t>
  </si>
  <si>
    <t>52030070004-1914</t>
  </si>
  <si>
    <t>En el periodo 2020-2023,  se promueven anualmente  6 espacios  de la comuna con programación cultural</t>
  </si>
  <si>
    <t>53040050010-1915</t>
  </si>
  <si>
    <t>En el periodo 2020-2023, se habran realizado  2  campañas de prevención sensibilización  de actores de las vias en la comuna 19</t>
  </si>
  <si>
    <t>54030020005-1916</t>
  </si>
  <si>
    <t>En el periodo 2020-2023, se  han apoyado y promovido 3 colectivos urbanos para realización de mural para la paz</t>
  </si>
  <si>
    <t>52030070004-1917</t>
  </si>
  <si>
    <t>En el periodo 2020-2023, se recupera una (1) zona blanda, parques y zonas verdes, a travez de intervenciones y estrategias artisitcas y ludicas en la comuna</t>
  </si>
  <si>
    <t>52020020003-1918</t>
  </si>
  <si>
    <t>En el periodo 2020-2023,  participarán 180 personas en estrategias de promoción de sus derechos y prevención de sus vulneraciones</t>
  </si>
  <si>
    <t>52020040001-1919</t>
  </si>
  <si>
    <t>En el periodo 2020-2023, se han vinculado 160 adultos mayores en actividades que promueven el estilo de vida saludable</t>
  </si>
  <si>
    <t>51030010019-1920</t>
  </si>
  <si>
    <t>En el periodo 2020-2023,  se beneficiarna 290 personas  vinculadas a recorridos turisticos de naturaleza</t>
  </si>
  <si>
    <t>53040010004-2001</t>
  </si>
  <si>
    <t>En el periodo 2020-2023,  se ha realizado el mejoramiento 300 metros cuadrados de andén, previo concepto de viabilidad técnica y esquema básico</t>
  </si>
  <si>
    <t>53040040004-2002</t>
  </si>
  <si>
    <t>En el periodo 2020-2023, se ha realizado el mantenimiento de 1 kilómetros de vía en la comuna, previo concepto de viabilidad técnica</t>
  </si>
  <si>
    <t>53050020003-2003</t>
  </si>
  <si>
    <t>En el periodo 2020-2023, se han construido 75 metros cúbicos de muros de contención, previo concepto de viabilidad técnica</t>
  </si>
  <si>
    <t>52030070004-2004</t>
  </si>
  <si>
    <t>En el periodo 2020-2023, se  promueven  7  espacios  públicos  con programación cultural</t>
  </si>
  <si>
    <t>52020020008-2005</t>
  </si>
  <si>
    <t>52010020002-2006</t>
  </si>
  <si>
    <t>En el periodo 2020-2023,  participan 224 personas en estrategia de prevención de la violencia familiar y sexual.</t>
  </si>
  <si>
    <t>52020030004-2007</t>
  </si>
  <si>
    <t>En el periodo 2020-2023, se han beneficiado 202 jóvenes en procesos de formación para la prevención situacional del delito en zonas vulnerables</t>
  </si>
  <si>
    <t>52030080008-2008</t>
  </si>
  <si>
    <t>52040010005-2009</t>
  </si>
  <si>
    <t>52030070002-2010</t>
  </si>
  <si>
    <t>51030010011-2011</t>
  </si>
  <si>
    <t>En el periodo 2020-2023, se apoyan 3 iniciativas turisticas comunitarias</t>
  </si>
  <si>
    <t>52020030005-2012</t>
  </si>
  <si>
    <t>En el periodo 2020-2023,  se formaran 80 jovenes en desarrollo del turismo de las áreas urbanas y rurales de Santiago de Cali</t>
  </si>
  <si>
    <t>51040010001-2013</t>
  </si>
  <si>
    <t>En el periodo 2020-2023, se benefician 500 personas con formación técnica  para la inserción laboral y el desarrollo humano con enfoque diferencial y de género</t>
  </si>
  <si>
    <t>52010020009-2014</t>
  </si>
  <si>
    <t>53040010004-2101</t>
  </si>
  <si>
    <t>53040040004-2102</t>
  </si>
  <si>
    <t>En el periodo 2020 - 2023,  se han realizado el mantenimiento a 0,3 kilómetros en vías de la comuna 21 previo concepto de viabilidad técnica y esquema básico.</t>
  </si>
  <si>
    <t>53040040003-2103</t>
  </si>
  <si>
    <t>En el periodo 2020 - 2023,  se han construido 0,2 kilómetros de pavimento en la comuna 21, previo concepto de viabilidad técnica</t>
  </si>
  <si>
    <t>51040020001-2104</t>
  </si>
  <si>
    <t>En el periodo 2020 - 2023,  se han fortalecido 205 personas en el ecosistema de emprendimiento empresarial y social con enfoque diferencial y de género</t>
  </si>
  <si>
    <t>51040010001-2105</t>
  </si>
  <si>
    <t>En el periodo 2020 - 2023,  se han formado 342 personas en competencias laborales para el trabajo</t>
  </si>
  <si>
    <t>52030070004-2106</t>
  </si>
  <si>
    <t>En el periodo 2020 - 2023,  se han promovido 8 espacios  públicos  con programación cultural</t>
  </si>
  <si>
    <t>52050020001-2107</t>
  </si>
  <si>
    <t>En el periodo 2020-2023,  se  han formado  en prácticas  artísticas ,  1.000 personas  de la comuna</t>
  </si>
  <si>
    <t>52050020013-2108</t>
  </si>
  <si>
    <t>En el periodo 2020-2023,  se  han certificado  en áreas  artísticas, 60 personas de la  comuna</t>
  </si>
  <si>
    <t>51030010006-2109</t>
  </si>
  <si>
    <t>En el periodo 2020 - 2023,  se han realizado 4 juegos deportivos y recreativos para habitantes de la comuna</t>
  </si>
  <si>
    <t>52020020008-2110</t>
  </si>
  <si>
    <t>52010030007-2111</t>
  </si>
  <si>
    <t>En el periodo 2020 - 2023,  se han implementado 24 sistemas de monitoreo y alerta  para la prevención y/o disminución del delito</t>
  </si>
  <si>
    <t>52020030004-2112</t>
  </si>
  <si>
    <t>En el periodo 2020 - 2023,  se han beneficiado 200 jóvenes en procesos de formación para la prevención situacional del delito en zonas vulnerables</t>
  </si>
  <si>
    <t>52030070002-2113</t>
  </si>
  <si>
    <t>52030030001-2114</t>
  </si>
  <si>
    <t>52010020009-2115</t>
  </si>
  <si>
    <t>52030080005-2116</t>
  </si>
  <si>
    <t>En el periodo 2020 - 2023,  se han intervenido 9 escenarios deportivos y recreativos en la comuna</t>
  </si>
  <si>
    <t>52030080008-2117</t>
  </si>
  <si>
    <t>En el periodo 2020 - 2023, se han realizado 2 intervenciones (Mantenimiento, adecuación de infraestructura)  a sedes educativas</t>
  </si>
  <si>
    <t>52040010005-2118</t>
  </si>
  <si>
    <t>En el periodo 2020 - 2023,  se han dotado 1 Institución educativa</t>
  </si>
  <si>
    <t>52030070004-2119</t>
  </si>
  <si>
    <t>En el periodo 2020 - 2023,  se han recuperado 4 zonas blandas, parques y zonas verdes a través de intervenciones y estrategias artísticas y lúdicas en la comuna</t>
  </si>
  <si>
    <t>52010030007-2120</t>
  </si>
  <si>
    <t>52020040005-2121</t>
  </si>
  <si>
    <t>En el periodo 2020 - 2023,  se han  formado120 cuidadores para personas mayores, formadas en cuidados, manejo, proyectos de vida y derechos</t>
  </si>
  <si>
    <t>51030010019-2122</t>
  </si>
  <si>
    <t>En el periodo 2020 - 2023,  se han beneficiado 340 personas  vinculadas a recorridos turisticos de naturaleza</t>
  </si>
  <si>
    <t>53040050010-2201</t>
  </si>
  <si>
    <t>En el periodo 2020 - 2023,  se han realizado 2 campañas de prevención sensibilización de actores de las vias en la comuna 22</t>
  </si>
  <si>
    <t>53040010004-2202</t>
  </si>
  <si>
    <t>En el periodo 2020 - 2023,  se han mejorado 1000 metros cuadrados de andenes en la comuna 22 , previo concepto de viabilidad técnica</t>
  </si>
  <si>
    <t>53040010002-2203</t>
  </si>
  <si>
    <t>En el periodo 2020 - 2023,  se han realizado construcción de 1 puentes peatonales incluye estudios en la comuna  22, previo concepto de viabilidad técnica</t>
  </si>
  <si>
    <t>52050020001-2204</t>
  </si>
  <si>
    <t>En el periodo 2020-2023,  se han formado  en prácticas  artísticas 510 personas  de la comuna</t>
  </si>
  <si>
    <t>51030010006-2205</t>
  </si>
  <si>
    <t>En el periodo 2020 - 2023,  se han  realizado 3 eventos deportivos, recreativos, y de innovación en la comuna</t>
  </si>
  <si>
    <t>52020020008-2206</t>
  </si>
  <si>
    <t>52010030007-2207</t>
  </si>
  <si>
    <t>En el periodo 2020 - 2023,  se han implementado 61 Sistemas de monitoreo y alerta para la prevención y/o disminución del delito</t>
  </si>
  <si>
    <t>52010030005-2208</t>
  </si>
  <si>
    <t>54020020015-2209</t>
  </si>
  <si>
    <t>52030070002-2210</t>
  </si>
  <si>
    <t>51050020008-2211</t>
  </si>
  <si>
    <t>En el periodo 2020 - 2023,  se han implementado 150  huertas urbanas en la Comuna</t>
  </si>
  <si>
    <t>53010010002-2212</t>
  </si>
  <si>
    <t>En el periodo 2020 - 2023,  se han 28 hectáreas para la gestión sostenible de las cuencas hidrográficas en conservación. Estudio y amojonamiento quebrada Guali</t>
  </si>
  <si>
    <t>52030080003-2213</t>
  </si>
  <si>
    <t>En el periodo 2020 - 2023,  se han realizado 2 intervenciones (mantenimiento correctivo, preventivo y dotación)  del Centro de Administración Local Integrada.</t>
  </si>
  <si>
    <t>52030080005-2214</t>
  </si>
  <si>
    <t>En el periodo 2020 - 2023,  se han intervenido 3 escenarios deportivos y recreativos en la comuna</t>
  </si>
  <si>
    <t>54010010005-2215</t>
  </si>
  <si>
    <t>En el periodo 2020 - 2023,  se han elaborará un estudio de la Comuna 22 que contribuya a la Revisión del POT</t>
  </si>
  <si>
    <t>53040040004-5101</t>
  </si>
  <si>
    <t>53040040003-5102</t>
  </si>
  <si>
    <t>53010010002-5103</t>
  </si>
  <si>
    <t>En el periodo 2020 - 2023 se ha contribuido a la recuperación de 14 hectáreas de la cuenca hidrografica</t>
  </si>
  <si>
    <t>51040020001-5104</t>
  </si>
  <si>
    <t>En el periodo 2020 - 2023 se han fortalecido 240 personas en el ecosistema de emprendimiento empresarial  y social con enfoque diferencial y de genero</t>
  </si>
  <si>
    <t>52050010003-5105</t>
  </si>
  <si>
    <t>En el periodo 2020 se promueven y apoyan 1 proceso , orientado a fortalecer la identidad cultural entre la población del corregimiento</t>
  </si>
  <si>
    <t>52030080008-5106</t>
  </si>
  <si>
    <t>En el periodo 2020 - 2023 se ha intervenido 1  (Mantenimiento, adecuación de infraestructura)  a sedes educativas oficiales</t>
  </si>
  <si>
    <t>52040010005-5107</t>
  </si>
  <si>
    <t>En el periodo 2020 - 2023 se han dotado 2 Instituciones educativas</t>
  </si>
  <si>
    <t>53040010004-5201</t>
  </si>
  <si>
    <t>En el periodo 2020 - 2023 se han rehabilitado 500 metros cuadrados de andén, previo concepto de viabilidad técnica y esquema básico</t>
  </si>
  <si>
    <t>53020010002-5202</t>
  </si>
  <si>
    <t>En el periodo 2020 - 2023 se ha aplicado 1 estrategia tecnológica para el aprovechamiento de residuos solidos organicos</t>
  </si>
  <si>
    <t>53010010002-5203</t>
  </si>
  <si>
    <t>En el periodo 2020 - 2023 se ha realizado la conservación de 13 hectáreas de la cuenca hidrografica</t>
  </si>
  <si>
    <t>51040020001-5204</t>
  </si>
  <si>
    <t>En el periodo 2020 - 2023 han fortalecido  180 personas en el ecosistema de emprendimiento empresarial  y social con enfoque diferencial y de genero</t>
  </si>
  <si>
    <t>52010020002-5205</t>
  </si>
  <si>
    <t>En el periodo 2020 - 2023 participan 450 personas en estrategia de prevención de la violencia familiar y sexual.</t>
  </si>
  <si>
    <t>52010030007-5206</t>
  </si>
  <si>
    <t>En el periodo 2020 - 2023 se han implementado 28 sistemas de monitoreo y alerta  para la prevención y/o disminución del delito</t>
  </si>
  <si>
    <t>52050020001-5207</t>
  </si>
  <si>
    <t>En el periodo 2020 - 2023,  se han formado  200 personas  en practicas  artísticas  del corregimiento</t>
  </si>
  <si>
    <t>52030080007-5208</t>
  </si>
  <si>
    <t>52020020008-5209</t>
  </si>
  <si>
    <t>En el periodo 2020 - 2023 se han beneficiado 700 niñas, niños, adolescentes, jòvenes y adultos con programa de iniciaciòn y formaciòn deportiva</t>
  </si>
  <si>
    <t>52030080005-5210</t>
  </si>
  <si>
    <t>52030080008-5211</t>
  </si>
  <si>
    <t>En el periodo 2020 - 2023 se han realizado 3 intervenciones (Mantenimiento, adecuación de infraestructura)  a sedes educativas oficiales</t>
  </si>
  <si>
    <t>52040010005-5212</t>
  </si>
  <si>
    <t>En el periodo 2020 - 2023 se ha dotado 1 Institución educativa</t>
  </si>
  <si>
    <t>53040040004-5301</t>
  </si>
  <si>
    <t>53040040003-5302</t>
  </si>
  <si>
    <t>En el periodo 2020 - 2023 se han construido 0,5 kilómetros de obras de drenaje, previo concepto de viabilidad técnica de la entidad competente</t>
  </si>
  <si>
    <t>53040040003-5303</t>
  </si>
  <si>
    <t>En el periodo 2020 - 2023 se han construido 0,415 kilómetros de huellas vehiculares, previo concepto de viabilidad técnica de la entidad competente</t>
  </si>
  <si>
    <t>53020010002-5304</t>
  </si>
  <si>
    <t>53010010002-5305</t>
  </si>
  <si>
    <t>En el periodo 2020 - 2023 se ha realizado la conservación 20 hectáreas de la cuenca hidrográfica</t>
  </si>
  <si>
    <t>51040020001-5306</t>
  </si>
  <si>
    <t>En el periodo 2020 - 2023 se han fortalecido 188 personas en el ecosistema de emprendimiento empresarial  y social con enfoque diferencial y de genero</t>
  </si>
  <si>
    <t>52050010003-5307</t>
  </si>
  <si>
    <t>En el periodo 2020 - 2023 se han realizado  4 encuentros para recuperar y difundir la tradición oral, la memoria y la cultura en el corregimiento</t>
  </si>
  <si>
    <t>53040050002-5401</t>
  </si>
  <si>
    <t>En el periodo 2020-2023 se han señalizado15 puntos de red vial en el corregimiento</t>
  </si>
  <si>
    <t>53040040004-5402</t>
  </si>
  <si>
    <t>53040040003-5403</t>
  </si>
  <si>
    <t>53050020003-5404</t>
  </si>
  <si>
    <t>En el periodo 2020 - 2023 se han construido 17,49 M3 muros de contención, previo concepto de viabilidad técnica</t>
  </si>
  <si>
    <t>53010010002-5405</t>
  </si>
  <si>
    <t>En el periodo 2020 - 2023 se ha realizado la conservación de 20 hectáreas de la  cuenca hidrografica.</t>
  </si>
  <si>
    <t>52030080008-5406</t>
  </si>
  <si>
    <t>52040010005-5407</t>
  </si>
  <si>
    <t>En el periodo 2020 - 2023 se han dotado 5 Instituciones educativas</t>
  </si>
  <si>
    <t>51040020001-5408</t>
  </si>
  <si>
    <t>En el periodo 2020 - 2023 se han fortalecido 80 personas en el ecosistema de emprendimiento empresarial  y social con enfoque diferencial y de genero</t>
  </si>
  <si>
    <t>52050010003-5409</t>
  </si>
  <si>
    <t>En el periodo 2020 - 2023 se ha realizado 1 encuentro para recuperar y difundir la tradición oral, la memoria y la cultura en el corregimiento</t>
  </si>
  <si>
    <t>53040040003-5501</t>
  </si>
  <si>
    <t>En el periodo 2020 - 2023 se ha construido 1 kilómetro de huellas vehiculares, previo concepto de viabilidad técnica de la entidad competente</t>
  </si>
  <si>
    <t>53040040003-5502</t>
  </si>
  <si>
    <t>53040010004-5503</t>
  </si>
  <si>
    <t>En el periodo 2020 - 2023 se han rehabilitado 280 metros cuadrados de andén. previo concepto de viabilidad  técnica de la entidad competente</t>
  </si>
  <si>
    <t>51030010011-5504</t>
  </si>
  <si>
    <t>En el periodo 2020 - 2023 se han apoyado 2 iniciativas turisticas comunitarias</t>
  </si>
  <si>
    <t>53010010002-5505</t>
  </si>
  <si>
    <t>En el periodo 2020 - 2023 se ha realizado la conservación de 10 hectáreas de la cuencas hidrográficas</t>
  </si>
  <si>
    <t>52030080005-5506</t>
  </si>
  <si>
    <t>52030080008-5507</t>
  </si>
  <si>
    <t>53040040003-5601</t>
  </si>
  <si>
    <t>En el periodo 2020 - 2023 se han construido 0,5 kilómetros de huellas vehiculares, previo concepto de viabilidad técnica de la entidad competente</t>
  </si>
  <si>
    <t>51050020008-5602</t>
  </si>
  <si>
    <t>51040020001-5603</t>
  </si>
  <si>
    <t>En el periodo 2020 - 2023 se han fortalecido 58 personas en el ecosistema de emprendimiento empresarial y social con enfoque diferencial y de genero</t>
  </si>
  <si>
    <t>51020010008-5604</t>
  </si>
  <si>
    <t>En el periodo 2021 - 2023 se benefician 300 emprendimientos y empresas de la industria cultural y creativa con asistencia técnica</t>
  </si>
  <si>
    <t>51030010011-5605</t>
  </si>
  <si>
    <t>En periodo 2021 - 2023 se han apoyado 3 iniciativas turisticas comunitarias</t>
  </si>
  <si>
    <t>52050010003-5606</t>
  </si>
  <si>
    <t>En el periodo 2020 - 2023 se ha realizado 1 encuentro para recuperar y difundir la tradición oral, la memoria y la cultura en la Corregimiento</t>
  </si>
  <si>
    <t>52030080005-5607</t>
  </si>
  <si>
    <t>53040040004-5701</t>
  </si>
  <si>
    <t>En el periodo 2020 - 2023 se ha realizado el mantenimiento de 0,5 kilometros de vía, previo concepto de viabilidad técnica  de la entidad competente</t>
  </si>
  <si>
    <t>53040040003-5702</t>
  </si>
  <si>
    <t>En el periodo 2020 - 2023 se han construido 0,48 kilómetros de huellas vehiculares, previo concepto de viabilidad técnica de la entidad competente</t>
  </si>
  <si>
    <t>53050020003-5703</t>
  </si>
  <si>
    <t>En el periodo 2020 - 2023 se han construido 210 metros cúbicos de muros de contención previo concepto de viabilidad técnica de la entidad competente</t>
  </si>
  <si>
    <t>53040040003-5704</t>
  </si>
  <si>
    <t>En el periodo 2020 - 2023 se han construido 0,4 kilómetros de cunetas, previo concepto de viabilidad técnica de la entidad competente</t>
  </si>
  <si>
    <t>53030030005-5705</t>
  </si>
  <si>
    <t>En el periodo 2020 - 2023 se han construido 15 sistemas inviduales de tratamiento de agua residual domesticas construidas en la zona rural</t>
  </si>
  <si>
    <t>53010010002-5706</t>
  </si>
  <si>
    <t>En el periodo 2020 - 2023 se ha realizado la conservación de 24 hectáreas de la cuenca hidrográfica</t>
  </si>
  <si>
    <t>51030010011-5707</t>
  </si>
  <si>
    <t>En el periodo 2020 - 2023 se han apoyado 2 iniciativas turísticas y de emprendimiento.</t>
  </si>
  <si>
    <t>52030080008-5708</t>
  </si>
  <si>
    <t>En el periodo 2020 - 2023 se han realizado 2  intervenciones (mantenimiento, adecuación de infraestructura)  a sedes educativas oficiales</t>
  </si>
  <si>
    <t>53040040003-5801</t>
  </si>
  <si>
    <t>53040040003-5802</t>
  </si>
  <si>
    <t>53010010002-5803</t>
  </si>
  <si>
    <t>En el periodo 2020 - 2023 se ha realizado la conservación de 10 hectáreas de la cuenca hidrográfica</t>
  </si>
  <si>
    <t>52050020001-5804</t>
  </si>
  <si>
    <t>En el periodo 2020-2023 se han formado  50 personas del corregimiento en practicas  artísticas.</t>
  </si>
  <si>
    <t>52020020008-5805</t>
  </si>
  <si>
    <t>En el periodo 2020 - 2023 se han beneficiado 120 niñas, niños, adolescentes, jòvenes y adultos con programa de iniciaciòn y formaciòn deportiva</t>
  </si>
  <si>
    <t>52030080005-5806</t>
  </si>
  <si>
    <t>52030080008-5807</t>
  </si>
  <si>
    <t>52040010005-5808</t>
  </si>
  <si>
    <t>51040020001-5809</t>
  </si>
  <si>
    <t>En el periodo 2020 - 2023 se han fortalecido 50 personas en el ecosistema de emprendimiento empresarial  y social con enfoque diferencial y de genero</t>
  </si>
  <si>
    <t>53040040003-5901</t>
  </si>
  <si>
    <t>53040040003-5902</t>
  </si>
  <si>
    <t>En el periodo 2020 - 2023 se han construido 0,711 kilómetros de huellas vehiculares, previo concepto de viabilidad técnica de la entidad competente</t>
  </si>
  <si>
    <t>53050020003-5903</t>
  </si>
  <si>
    <t>En el periodo 2020 - 2023 se han construido 35,62 metros cubicos de muros de contención, previo concepto de viabilidad técnica de la entidad competente</t>
  </si>
  <si>
    <t>53040010004-5904</t>
  </si>
  <si>
    <t>En el periodo 2020 - 2023 se han rehabilitado 228 metros cuadrados de andén previo concepto de viabilidad técnica de la entidad competente</t>
  </si>
  <si>
    <t>53020010002-5905</t>
  </si>
  <si>
    <t>En el periodo 2020 - 2023 se ha aplicado 1  estrategia tecnológica para el aprovechamiento de residuos solidos organicos</t>
  </si>
  <si>
    <t>53010010002-5906</t>
  </si>
  <si>
    <t>En el periodo 2020 - 2023 se ha realizado la conservación de 87 hectáreas de la cuenca hidrográfica</t>
  </si>
  <si>
    <t>51040020001-5907</t>
  </si>
  <si>
    <t>En el periodo 2020 - 2023 se  han fortalecido 52 personas en el ecosistema de emprendimiento empresarial  y social con enfoque diferencial y de genero</t>
  </si>
  <si>
    <t>52030080007-5908</t>
  </si>
  <si>
    <t>52030070004-5909</t>
  </si>
  <si>
    <t>En el periodo 2020 - 2023 se  ha promovido anualmente 1 espacio público con programación cultural</t>
  </si>
  <si>
    <t>51030010006-5910</t>
  </si>
  <si>
    <t>En el periodo 2020 - 2023 se  han realizado 3 eventos deportivos y recreativos en el corregimiento</t>
  </si>
  <si>
    <t>52030080005-5911</t>
  </si>
  <si>
    <t>51030010011-5912</t>
  </si>
  <si>
    <t>En el periodo 2020 - 2023, se  han apoyado 3 iniciativa turistica comunitaria</t>
  </si>
  <si>
    <t>53040040003-6001</t>
  </si>
  <si>
    <t>En el periodo 2020 - 2023 se  han construido 0,9 kilómetros de huellas vehiculares, previo concepto de viabilidad técnica de la entidad competente</t>
  </si>
  <si>
    <t>53040040003-6002</t>
  </si>
  <si>
    <t>En el periodo 2020 - 2023 se  han construido 0,283 kilometros de vía, previo concepto de viabilidad técnica de la entidad competente</t>
  </si>
  <si>
    <t>53040040003-6003</t>
  </si>
  <si>
    <t>53040010003-6004</t>
  </si>
  <si>
    <t>53010010002-6005</t>
  </si>
  <si>
    <t>En el periodo 2020 - 2023 se  han  intervenido 50 hectáreas para la gestión sostenible de la cuenca hidrografica</t>
  </si>
  <si>
    <t>52050020002-6006</t>
  </si>
  <si>
    <t>En el periodo 2020 - 2023 se  han  fortalecido 3 organizaciones e instituciones en el desarrollo de sus iniciativas artisticas y culturales</t>
  </si>
  <si>
    <t>52050010003-6007</t>
  </si>
  <si>
    <t>En el periodo 2020 - 2023 se  ha realizado 1 encuentro para recuperar y difundir la tradición oral, la memoria y la cultura en la Corregimiento</t>
  </si>
  <si>
    <t>52030080005-6008</t>
  </si>
  <si>
    <t>52030080008-6009</t>
  </si>
  <si>
    <t>En el periodo 2020 - 2023 se  ha realizado 1 intervención (Mantenimiento, adecuación de infraestructura)  a sede educativa oficial.</t>
  </si>
  <si>
    <t>52040010005-6010</t>
  </si>
  <si>
    <t>En el periodo 2020 - 2023 se  ha dotado 1 Institución educativa</t>
  </si>
  <si>
    <t>51030010011-6011</t>
  </si>
  <si>
    <t>En el periodo 2020 - 2023 se  ha apoyado 1 iniciativa turistica comunitaria</t>
  </si>
  <si>
    <t>53040040004-6101</t>
  </si>
  <si>
    <t>En el periodo 2020 - 2023 se  ha realizado el mejoramiento de 1,5 kilometros de vía en el corregimiento, previo concepto técnico de la entidad competente</t>
  </si>
  <si>
    <t>53040040003-6102</t>
  </si>
  <si>
    <t>53040040003-6103</t>
  </si>
  <si>
    <t>En el periodo 2020 - 2023 se  han construido 0.6 kilometros de huellas vehiculares previo concepto de viabilidad tecnica de la entidad competente</t>
  </si>
  <si>
    <t>53010010002-6104</t>
  </si>
  <si>
    <t>En el periodo 2020 - 2023 se  ha realizado la conservación de 14 hectáreas de la cuenca hidrográfica</t>
  </si>
  <si>
    <t>51040020001-6105</t>
  </si>
  <si>
    <t>En el periodo 2020 - 2023 se  han fortalecido 60 personas en el ecosistema de emprendimiento empresarial  y social con enfoque diferencial y de genero</t>
  </si>
  <si>
    <t>52050020001-6106</t>
  </si>
  <si>
    <t>En el periodo 2020 - 2023 se  han formado   120  personas  del corregimiento en practicas  artísticas</t>
  </si>
  <si>
    <t>52030080005-6107</t>
  </si>
  <si>
    <t>52030080008-6108</t>
  </si>
  <si>
    <t>En el periodo 2020 - 2023 se  han realizado 3 intervenciones (Mantenimiento, adecuación de infraestructura)  a sedes educativas oficiales</t>
  </si>
  <si>
    <t>53040040004-6201</t>
  </si>
  <si>
    <t>En el periodo 2020 - 2023 se  ha realizado el mejoramiento de 1,127  kilometros de vía en el corregimiento, previo concepto técnico de la entidad competente</t>
  </si>
  <si>
    <t>53040040003-6202</t>
  </si>
  <si>
    <t>53040040003-6203</t>
  </si>
  <si>
    <t>En el periodo 2020 - 2023 se  han  construido 0,453 kilómetro de huellas vehiculares, previo concepto de viabilidad técnica de la entidad competente</t>
  </si>
  <si>
    <t>53020010002-6204</t>
  </si>
  <si>
    <t>En el periodo 2020 - 2023 se  ha aplicado 1 estrategia tecnológica para el aprovechamiento de residuos solidos organicos</t>
  </si>
  <si>
    <t>52030090003-6205</t>
  </si>
  <si>
    <t>53010010002-6206</t>
  </si>
  <si>
    <t>En el periodo 2020 - 2023 se  ha realizado la conservación de 20 hectáreas de la cuenca hidrográfica</t>
  </si>
  <si>
    <t>52040010005-6207</t>
  </si>
  <si>
    <t>En el periodo 2020 - 2023 se  ha dotado 1 Institución educativa.</t>
  </si>
  <si>
    <t>52030080008-6208</t>
  </si>
  <si>
    <t>En el periodo 2020 - 2023 se  ha realizado 1 intervención (Mantenimiento, adecuación de infraestructura) a sede educativa oficial.</t>
  </si>
  <si>
    <t>53040040003-6301</t>
  </si>
  <si>
    <t>En el periodo 2020 - 2023 se  han construido 0,2 kilómetros de huellas vehiculares, previo concepto de viabilidad técnica de la entidad competente</t>
  </si>
  <si>
    <t>53040040003-6302</t>
  </si>
  <si>
    <t>53040040003-6303</t>
  </si>
  <si>
    <t>53010010002-6304</t>
  </si>
  <si>
    <t>En el periodo 2020 - 2023 se  ha realizado la conservación de 20 hectáreas de la  cuenca hidrografica</t>
  </si>
  <si>
    <t>52050020001-6305</t>
  </si>
  <si>
    <t xml:space="preserve">En el periodo 2020 - 2023 se  han formado 120 personas del corregimiento en prácticas artisticas 
</t>
  </si>
  <si>
    <t>52030080008-6306</t>
  </si>
  <si>
    <t>En el periodo 2020 - 2023 se  ha realizado 1 intervención (Mantenimiento, adecuación de infraestructura)  a sede educativa oficial</t>
  </si>
  <si>
    <t>53040040003-6401</t>
  </si>
  <si>
    <t>53040040003-6402</t>
  </si>
  <si>
    <t>En el periodo 2020 - 2023, se  han construido 0,438 kilómetros de huellas vehiculares, previo concepto de viabilidad técnica de la entidad competente</t>
  </si>
  <si>
    <t>53040040003-6403</t>
  </si>
  <si>
    <t>En el periodo 2020 - 2023, se  han construido 1,035 kilometros de pavimiento en el corregimiento previo concepto de viabilidad tecnica</t>
  </si>
  <si>
    <t>53040010004-6404</t>
  </si>
  <si>
    <t>En el periodo 2020 - 2023, se  han rehabilitado 120 metros cuadrados de andén, previo concepto de viabilidad técnica y esquema básico</t>
  </si>
  <si>
    <t>53020010002-6405</t>
  </si>
  <si>
    <t>En el periodo 2020 - 2023, se  ha aplicado 1 estrategia tecnológica para el aprovechamiento de residuos solidos organicos</t>
  </si>
  <si>
    <t>52050020001-6406</t>
  </si>
  <si>
    <t>En el periodo 2020 - 2023, se  han formado 350 personas en prácticas artísticas  del corregimiento</t>
  </si>
  <si>
    <t>52020020008-6407</t>
  </si>
  <si>
    <t>En el periodo 2020 - 2023, se  han beneficiado 150 niñas, niños, adolescentes, jòvenes y adultos con programa de iniciaciòn y formaciòn deportiva</t>
  </si>
  <si>
    <t>52030080005-6408</t>
  </si>
  <si>
    <t>52030080008-6409</t>
  </si>
  <si>
    <t>En el periodo 2020 - 2023 se  han realizado 2 intervenciones (mantenimiento, adecuación de infraestructura)  a sedes educativas oficiales</t>
  </si>
  <si>
    <t>53050020003-6501</t>
  </si>
  <si>
    <t>En el periodo 2020 - 2023, se  han construido 30 metros cúbicos de muro de contención previo concepto de viabilidad técnica</t>
  </si>
  <si>
    <t>53040040003-6502</t>
  </si>
  <si>
    <t>En el periodo 2020 - 2023, se ha construido 1 kilómetro de cuneta, previo concepto de viabilidad técnica de la entidad competente</t>
  </si>
  <si>
    <t>53020010002-6503</t>
  </si>
  <si>
    <t>En el periodo 2020 - 2023, se  ha aplicado 1  estrategia tecnológica para el aprovechamiento de residuos sólidos organicos</t>
  </si>
  <si>
    <t>51040020001-6504</t>
  </si>
  <si>
    <t>En el periodo 2020 - 2023 se  han fortalecido 200 personas en el ecosistema de emprendimiento empresarial  y social con enfoque diferencial y de genero</t>
  </si>
  <si>
    <t>52010020002-6505</t>
  </si>
  <si>
    <t>En el periodo 2020 - 2023, han participado 150 personas en estrategias de prevención de la violencia familiar y sexual.</t>
  </si>
  <si>
    <t>52050020001-6506</t>
  </si>
  <si>
    <t>En el periodo 2020 - 2023, se  han formado 300  personas  del corregimiento en prácticas  artísticas</t>
  </si>
  <si>
    <t>51030010006-6507</t>
  </si>
  <si>
    <t>En el periodo 2020 - 2023 se  han realizado 3 eventos deportivos, recreativos, y de innovación en el corregimiento</t>
  </si>
  <si>
    <t>52030080008-6508</t>
  </si>
  <si>
    <t>En el periodo 2020 - 2023, se  han realizado 3 intervenciones (mantenimiento, adecuación de infraestructura)  a sedes educativas oficiales</t>
  </si>
  <si>
    <t>52040010005-6509</t>
  </si>
  <si>
    <t>En el periodo 2020 - 2023, se  ha dotado 1 Institución educativa</t>
  </si>
  <si>
    <t>En el período 2020-2023, 400 personas han recibido formación, sensibilización y/o utilización de servicios en el uso y apropiación de tecnologías de la información y la comunicación TIC</t>
  </si>
  <si>
    <t>En el período 2020-2023, se han beneficiado  1600  niñas, niños, adolescentes, jóvenes y adultos (incluidos con discapacidad) con programas de iniciación y formación deportiva en disciplinas tradicionales y de nuevas tendencias en la comuna</t>
  </si>
  <si>
    <t>En el período 2020-2023, se han asistido 100 familias de pequeños y medianos productores rurales y huerteros urbanos, con asistencia tecnica para produccion agropecuaria con enfoque agroecologico, para fortalecer la seguridad y soberania alimentaria en la comuna 1</t>
  </si>
  <si>
    <t>En el período 2020-2023, se han recuperado 6 espacios públicos efectivos de la Estructura Ecológica Complementaria adecuados arquitectónica y paisajísticamente con empoderamiento ciudadano</t>
  </si>
  <si>
    <t>En el periodo 2020-2023, se han vinculado 200 personas en la estrategia de prevención de violencias contra la mujer e intervención social desde la perspectiva de género</t>
  </si>
  <si>
    <t>En el periodo 2020-2023, se ha realizado la formacion a 200 personas con discapacidad, sus familias y cuidadores en abordaje de la discapacidad, derechos, redes de apoyo, incidencia y organización</t>
  </si>
  <si>
    <t>En el período 2020-2023, se han benficiado  200 personas con discapacidad con productos de apoyo para la movilidad y desplazamiento y apoyo para el transporte de las personas con discapaciad</t>
  </si>
  <si>
    <t>En el periodo 2020-2023, se ha realizado 1 campaña institucional de sensibilización y participación para la reivindicación de la memoria y los derechos de la población LGBTIQ+</t>
  </si>
  <si>
    <t>En el periodo 2020-2023, se ha recuperado 1 espacio público efectivo de la Estructura Ecológica Complementaria adecuados arquitectónica y paisajísticamente con empoderamiento ciudadano.</t>
  </si>
  <si>
    <t>En el periodo 2020-2023, se han recuperado 6 espacios públicos efectivos de la Estructura Ecológica Complementaria adecuados arquitectónica y paisajísticamente con empoderamiento ciudadano.</t>
  </si>
  <si>
    <t>En el periodo 2020-2023, se han beneficiado 2000 niñas, niños, adolescentes, jóvenes y adultos (incluidos con discapacidad) beneficiados con programas de iniciación y formación deportiva en disciplinas tradicionales y de nuevas tendencias en la comuna</t>
  </si>
  <si>
    <t>En el periodo 2020-2023, se han beneficiado 1200 niñas, niños, adolescentes, jóvenes y adultos (incluidos con discapacidad) beneficiados con programas de iniciación y formación deportiva en disciplinas tradicionales y de nuevas tendencias en la comuna</t>
  </si>
  <si>
    <t>En el periodo 2020 - 2023, se han beneficiado 150 personas con formación técnica  para la inserción laboral y el desarrollo humano con enfoque diferencial y de género</t>
  </si>
  <si>
    <t xml:space="preserve">En el periodo 2020-2023, se han recuperado 3 espacios públicos efectivos de la Estructura Ecológica
Complementaria adecuados
arquitectónica y paisajísticamente
con empoderamiento ciudadano. </t>
  </si>
  <si>
    <t xml:space="preserve">En el periodo 2020-2023, se han recuperado 14 espacios públicos efectivos de la Estructura Ecológica Complementaria adecuados
arquitectónica y paisajísticamente
con empoderamiento ciudadano. </t>
  </si>
  <si>
    <t xml:space="preserve">En el período 2020-2023,se han recuperado 6 espacios públicos efectivos de la Estructura Ecológica Complementaria adecuados
arquitectónica y paisajísticamente
con empoderamiento ciudadano. </t>
  </si>
  <si>
    <t>En el período 2020-2023,  se  apoyan anualmente 12 organizaciones artisticas enfocadas en la formaciòn en prácticas artisticas y culturales. En los dos años se formarán 3.600 personas</t>
  </si>
  <si>
    <t>En el período 2020-2023, se han beneficiado a 1200 niñas, niños, adolescentes, jóvenes y adultos (incluidos con discapacidad) beneficiados con programas de iniciación y formación deportiva en disciplinas tradicionales y de nuevas tendencias en la comuna</t>
  </si>
  <si>
    <t xml:space="preserve">En el periodo 2020-2023, se han recuperado 4 espacios públicos efectivos de la Estructura Ecológica
Complementaria adecuados
arquitectónica y paisajísticamente
con empoderamiento ciudadano. </t>
  </si>
  <si>
    <t>En el periodo 2020-2023, se han beneficiado  340 personas con discapacidad con productos de apoyo para la movilidad y desplazamiento y apoyo para el transporte de las personas con discapaciad</t>
  </si>
  <si>
    <t>En el periodo 2020-2023, se ha realizado 1 campaña institucional de sensibilización y participación para la reivindicación de la memoria y los derechos de la población LGTBI+.</t>
  </si>
  <si>
    <t xml:space="preserve">En el periodo 2020-2023, se han recuperado 9 espacios públicos efectivos de la Estructura Ecológica
Complementaria adecuados arquitectónica y paisajísticamente con empoderamiento ciudadano. </t>
  </si>
  <si>
    <t>En el periodo 2020-2023, se han realizado 8 intervenciones (mantenimiento correctivo, preventico y dotación) realizada al Centro de Administración Local Integrada y demas infraestructura física designada de la comuna</t>
  </si>
  <si>
    <t>En el periodo 2020-2023, se ha realizado 4 intervenciones a escenarios deportivos y recreativos diseñados, con mantenimiento, construidos o adecuados en la comunas 8</t>
  </si>
  <si>
    <t>En el periodo 2020-2023, se han beneficiado a 180 personas con prácticas para el envejecimiento activo y la cultura positiva de la vejez en la comuna  en la comuna 8</t>
  </si>
  <si>
    <t>En el periodo 2020-2023,  se han intervenido 280 personas con discapacidad y con enfermedades huérfanas  con la Estrategia de Rehabilitación Basada en la Comunidad -RBC- en la comuna 8</t>
  </si>
  <si>
    <t>En el período 2020-2023, han recibido 300 personas formación, sensibilización y/o utilización de servicios en el uso y apropiación de tecnologías de la información y la comunicación TIC</t>
  </si>
  <si>
    <t xml:space="preserve">En el período 2020-2023, se han recuperado 6 espacios públicos efectivos de la Estructura Ecológica
Complementaria adecuados
arquitectónica y paisajísticamente
con empoderamiento ciudadano. </t>
  </si>
  <si>
    <t>En el período 2020-2023, se han beneficiado 2000 niñas, niños, adolescentes, jóvenes, adultos y Adultos Mayores (incluidos con discapacidad) beneficiados con programas de iniciación y formación deportiva en disciplinas tradicionales y de nuevas tendencias en la comuna</t>
  </si>
  <si>
    <t xml:space="preserve">En el periodo 2020 - 2023,  se han recuperado 8 espacios públicos efectivos de la Estructura Ecológica
Complementaria adecuados
arquitectónica y paisajísticamente
con empoderamiento ciudadano. </t>
  </si>
  <si>
    <t>En el periodo 2020 - 2023, se han beneficiado a 2.350  niñas, niños, adolescentes, jóvenes y adultos (incluidos con discapacidad) beneficiados con programas de iniciación y formación deportiva en disciplinas tradicionales y de nuevas tendencias en la comuna</t>
  </si>
  <si>
    <t>En el periodo 2020-2023, se han benficiado  200 personas con discapacidad con productos de apoyo para la movilidad y desplazamiento y apoyo para el transporte de las personas con discapaciad</t>
  </si>
  <si>
    <t>En el periodo 2020-2023, se han intervenido 240 personas con discapacid  y con enfermedades huérfanas a través de la estrategia de reahabilitación basada en la comunidad - RBC - en la comuna 11</t>
  </si>
  <si>
    <t>En el periodo 2020- 2023, se ha intervenidos 200 Jóvenes vinculados a situaciones delictivas intervenidos en la implementación de la Política pública de prevención de violencias juveniles.</t>
  </si>
  <si>
    <t xml:space="preserve">En el periodo 2020- 2023 se han recuperado 3 espacios públicos efectivos de la Estructura Ecológica
Complementaria adecuados
arquitectónica y paisajísticamente
con empoderamiento ciudadano. </t>
  </si>
  <si>
    <t>En el periodo2020- 2023, se han realizado 2 intervenciones mantenimiento correctivo y preventivo a sedes comunales, salones comunales, Casetas Comunales  y demas infraestructura física designada</t>
  </si>
  <si>
    <t xml:space="preserve">En el periodo 2020- 2023 se han recuperado 18 espacios públicos efectivos de la Estructura Ecológica
Complementaria adecuados
arquitectónica y paisajísticamente
con empoderamiento ciudadano. </t>
  </si>
  <si>
    <t>En el periodo2020- 2023 se han benficiado  200 personas con discapacidad con productos de apoyo para la movilidad y desplazamiento y apoyo para el transporte de las personas con discapaciad</t>
  </si>
  <si>
    <t>En el periodo 2020- 2023 se han beneficiado a 2000  niñas, niños, adolescentes, jóvenes y adultos (incluidos con discapacidad) beneficiados con programas de iniciación y formación deportiva en disciplinas tradicionales y de nuevas tendencias en la comuna</t>
  </si>
  <si>
    <t>En el periodo 2020- 2023, se han recuperado 3 espacios públicos efectivos de la Estructura Ecológica Complementaria adecuados arquitectónica y paisajísticamente con empoderamiento ciudadano.</t>
  </si>
  <si>
    <t>En el período 2020-2023,han recibido 300  personas formación, sensibilización y/o utilización de servicios en el uso y apropiación de tecnologías de la información y la comunicación TIC</t>
  </si>
  <si>
    <t xml:space="preserve">En el periodo 2020-2023, se han recuperado 5 espacios públicos efectivos de la Estructura Ecológica
Complementaria adecuados
arquitectónica y paisajísticamente
con empoderamiento ciudadano. </t>
  </si>
  <si>
    <t>En el periodo 2020-2023, se han beneficiado a 1000  niñas, niños, adolescentes, jóvenes y adultos (incluidos con discapacidad) beneficiados con programas de iniciación y formación deportiva en disciplinas tradicionales y de nuevas tendencias en la comuna</t>
  </si>
  <si>
    <t>En el período 2020-2023, se han beneficiado 400 personas en sensibilización y/o utilización de servicios en el uso y apropiación de tecnologías de la información y la comunicación TIC</t>
  </si>
  <si>
    <t>En el periodo 2020-2023, se han beneficiado a 1200  niñas, niños, adolescentes, jóvenes y adultos (incluidos con discapacidad) beneficiados con programas de iniciación y formación deportiva en disciplinas tradicionales y de nuevas tendencias en la comuna</t>
  </si>
  <si>
    <t xml:space="preserve">En el periodo 2020-2023, se han  recuperado 4 espacios públicos efectivos de la Estructura Ecológica
Complementaria adecuados
arquitectónica y paisajísticamente
con empoderamiento ciudadano. </t>
  </si>
  <si>
    <t>En el periodo 2020-2023, se han realizado 2 intervenciones  (mantenimiento correctivo y preventivo)  a sedes comunales, salones comunales, Casetas Comunales  y demas infraestructura física designada</t>
  </si>
  <si>
    <t>En el periodo 2020-2023, se han realizado el mantenimiento y/o construcción de 500 metros cuadrados de andén, previo concepto de viabilidad técnica y esquema básico</t>
  </si>
  <si>
    <t>En el periodo 2020-2023, se han beneficiado a 3200  niñas, niños, adolescentes, jóvenes y adultos (incluidos con discapacidad) beneficiados con programas de iniciación y formación deportiva en disciplinas tradicionales y de nuevas tendencias en la comuna</t>
  </si>
  <si>
    <t xml:space="preserve">En el periodo 2020-2023, se han recuperado 16 espacios públicos efectivos de la Estructura Ecológica Complementaria adecuados
arquitectónica y paisajísticamente
con empoderamiento ciudadano. </t>
  </si>
  <si>
    <t>En el periodo 2020-2023, se han intervenido a 900 personas en Centros de Escucha Comunitario con estrategias en promoción de la inclusion social y prevencion del consumo de sustancias psicoactivas y factores conexos en la comuna 17</t>
  </si>
  <si>
    <t>En el periodo 2020-2023, se han aumentado a 50 las personas que lideran la promoción de la convivencia, el fortalecimiento del tejido social y el abordaje de las violencias en la comuna 17</t>
  </si>
  <si>
    <t>En el periodo 2020-2023, se ha realizado el mantenimiento y/o construcción de 1000 metros cuadrados de andénes , previo concepto de viabilidad técnica y esquema básico</t>
  </si>
  <si>
    <t>En el periodo 2020-2023, se han beneficiado a 2700 niñas, niños, adolescentes, jóvenes y adultos (incluidos con discapacidad) beneficiados con programas de iniciación y formación deportiva en disciplinas tradicionales y de nuevas tendencias en la comuna.</t>
  </si>
  <si>
    <t>En el período 2020-2023, 480 personas han recibido con formación, sensibilización y/o utilización de servicios en el uso y apropiación de tecnologías de la información y la comunicación TIC</t>
  </si>
  <si>
    <t xml:space="preserve">En el periodo 2020-2023, se han recuperado 8 espacios públicos efectivos de la Estructura Ecológica Complementaria adecuados arquitectónica y paisajísticamente
con empoderamiento ciudadano. </t>
  </si>
  <si>
    <t xml:space="preserve">En el periodo 2020-2023, se han recuperado 6 espacios públicos efectivos de la Estructura Ecológica Complementaria adecuados arquitectónica y paisajísticamente
con empoderamiento ciudadano. </t>
  </si>
  <si>
    <t>En el periodo 2020-2023, se han formado 200  padres, madres, cuidadores y cabeza de hogar en pautas de crianza, convivencia, autocuidado, prevención del consumo de sustancias psicoactivas, uso inadecuado del alcohol, de la violencia intrafamiliar, de género y sexual</t>
  </si>
  <si>
    <t>En el periodo 2020 - 2023,  se han realizado el mantenimiento y/o construcción de 500 metros cuadrados de andén, previo concepto de viabilidad técnica y esquema básico</t>
  </si>
  <si>
    <t>En el periodo 2020 - 2023,  se han beneficiado a 1650  niñas, niños, adolescentes, jóvenes y adultos (incluidos con discapacidad) beneficiados con programas de iniciación y formación deportiva en disciplinas tradicionales y de nuevas tendencias en la comuna</t>
  </si>
  <si>
    <t xml:space="preserve">En el periodo 2020 - 2023,  se han recuperado 3 espacios públicos efectivos de la Estructura Ecológica
Complementaria adecuados
arquitectónica y paisajísticamente
con empoderamiento ciudadano. </t>
  </si>
  <si>
    <t>En el periodo 2020 - 2023,  se han realizan 9 encuentros en el entorno comunitario: "Promovamos Juntos Entornos para la Vida y estilos de vida saludable en la comuna 21</t>
  </si>
  <si>
    <t>En el periodo 2020 - 2023,  se han  aumentado a 150 las personas que lideran la promoción de la convivencia, el fortalecimiento del tejido social y el abordaje de las violencias en la comuna 21</t>
  </si>
  <si>
    <t>En el periodo 2020 - 2023,  se han implementado 25 sistemas de monitoreo y alerta para la prevención y/o diminucuión del delito - comités de vecinos constituidos y vigilantes de cuadra capacitados</t>
  </si>
  <si>
    <t>En el periodo 2020 - 2023,  se han beneficiado a 910  niñas, niños, adolescentes, jóvenes y adultos (incluidos con discapacidad) beneficiados con programas de iniciación y formación deportiva en disciplinas tradicionales y de nuevas tendencias en la comuna</t>
  </si>
  <si>
    <t>En el periodo 2020 - 2023,  se han adecuado 2 espacios  de la infraestructura de las agencias de Seguridad y Convivencia y justicia
CAI comuna 22 construido (Reubicado)</t>
  </si>
  <si>
    <t>En el periodo 2020 - 2023,  se han actualizado y se puso en operación un observatorio ambiental, como instrumento de reporte, seguimiento y generación de conocimiento para la gestión ambiental.</t>
  </si>
  <si>
    <t xml:space="preserve">En el periodo 2020 - 2023,  se han recuperado 2 espacios públicos efectivos de la Estructura Ecológica
Complementaria adecuados
arquitectónica y paisajísticamente
con empoderamiento ciudadano. </t>
  </si>
  <si>
    <t>En el periodo 2020 - 2023 se ha realizado mantenimiento y/o adecuación de 2,5 km de vias en el Corregimiento, previo concepto de viabilidad técnica  de la entidad competente</t>
  </si>
  <si>
    <t>En el periodo 2020 - 2023 se han construido 0,2 kilómetros de obras de drenaje, (cunetas, canaletas, gradas disipadoras, alcantarillas etc.), previo concepto de viabilidad técnica de la entidad competente</t>
  </si>
  <si>
    <t>En el período 2020 se realiza la adecuación, mejoramiento, mantenimiento o dotación  de 1 equipamiento cultural del corregimiento previo concepto de viabilidad técnica</t>
  </si>
  <si>
    <t>En el periodo 2020 - 2023 se ha realizado la adecuación o mantenimiento de 1 escenario deportivo y recreativo en el corregimiento, previo concepto de viabilidad técnica de las autoridades competentes</t>
  </si>
  <si>
    <t>En el periodo 2020 - 2023 se ha realizado el mantenimiento y/o adecuación de  un (1) Kilometro de via en el corregimiento, previo concepto de viabilidad técnica de la entidad competente</t>
  </si>
  <si>
    <t>En el periodo 2020 - 2023 se ha realizado el mantenimiento y/o adecuación de  1,95 km de vias en el corregimiento, previo concepto de viabilidad técnica de la entidad competente</t>
  </si>
  <si>
    <t>En el periodo 2020 - 2023 se han construido 0,5 kilómetros de obras de drenaje, (cunetas, canaletas, gradas disipadoras, alcantarillas etc.), previo concepto de viabilidad técnica de la entidad competente</t>
  </si>
  <si>
    <t>En el periodo 2020 - 2023 se han construido 1,5 kilómetros de obras de drenaje, (cunetas, canaletas, gradas disipadoras, alcantarillas etc.), previo concepto de viabilidad  técnica de la entidad competente</t>
  </si>
  <si>
    <t>A diciembre de 2021 se ha intervenido 2 escenarios deportivos y recreativos en el corregimiento considerando transición energética previa viabilidad de las autoridades competentes</t>
  </si>
  <si>
    <t>En el periodo 2020 - 2023 se han beneficiado 30 Familias de pequeños y medianos productores rurales y huerteros urbanos, con asistencia técnica para la producción agropecuaria con enfoque agro ecológico, para fortalecer la seguridad y soberanía alimentaria</t>
  </si>
  <si>
    <t>En el periodo 2020 - 2023 se ha realizado la adecuación o mantenimiento de 1 escenario deportivo y recreativo en el corregimiento  previo concepto de viabilidad técnica de las autoridades competentes</t>
  </si>
  <si>
    <t>En el periodo 2020 - 2023 se han construido 0,484  kilómetros de huellas vehiculares,  obras de drenaje, (cunetas, canaletas, gradas disipadoras, alcantarillas etc.),  previo concepto de viabilidad técnica de la entidad competente</t>
  </si>
  <si>
    <t>En el periodo 2020 - 2023 se han construido 1,323 kilómetros de obras de drenaje, (cunetas, canaletas, gradas disipadoras, alcantarillas etc.), previo concepto de viabilidad  técnica de la entidad competente</t>
  </si>
  <si>
    <t>En el periodo 2020 - 2023 se han realizado la adecuación o mantenimiento de 3 escenarios deportivos y recreativos en la comuna  previo concepto de viabilidad técnica de las autoridades competentes</t>
  </si>
  <si>
    <t>En el periodo 2020 -2023 se ha construido 1 kilómetro de obras de drenaje, (cunetas, gradas disipadoras, etc.), previo concepto de viabilidad técnica de la entidad competente</t>
  </si>
  <si>
    <t>En el periodo 2020 - 2023 se  ha realizado la adecuación, mejoramiento, mantenimiento o dotación  de 1 equipamiento cultural del corregimiento previo concepto de viabilidad técnica</t>
  </si>
  <si>
    <t>En el periodo 2020 - 2023, se ha realizado la adecuación o mantenimiento de 1 escenarios deportivos y recreativos en la comuna previo concepto de viabilidad técnica de las autoridades competentes</t>
  </si>
  <si>
    <t>En el periodo 2020 - 2023 se  han construido 0,373 kilómetros de obras de dreanje (cunetas, canaletas, gradas disipadoras, alcantarilla) previo concepto de viabilidad técnica de la entidad competente</t>
  </si>
  <si>
    <t>En el periodo 2020 - 2023 se  ha realizado el mantenimiento de 2 puentes peatonales en el corregimiento el Saladito. previo concepto de viabilidad técnica de la entidad competente</t>
  </si>
  <si>
    <t>En el periodo 2020 - 2023 se  ha realizado la adecuación o mantenimiento de 1 escenarios deportivos y recreativos en la comuna  previo concepto de viabilidad técnica de las autoridades competentes</t>
  </si>
  <si>
    <t>En el periodo 2020 - 2023 se  han construido 0,6 kilómetros de obras de drenaje, (cunetas, canaletas, gradas disipadoras, alcantarillas etc.), previo concepto de viabilidad  técnica de la entidad competente</t>
  </si>
  <si>
    <t>En el periodo 2020 - 2023 se  ha realizado la adecuación o mantenimiento de 2 escenarios deportivos y recreativos en el corregimiento,  previo concepto de viabilidad técnica de las autoridades competentes</t>
  </si>
  <si>
    <t>En el periodo 2020 - 2023 se  han construido 0,696 kilómetro de obras de drenaje, (cunetas, canaletas, gradas disipadoras, alcantarillas etc.), previo concepto de viabilidad  técnica de la entidad competente</t>
  </si>
  <si>
    <t>En el periodo 2020 - 2023 se  han  fortalecido administrativamente 3 Juntas Administradoras de Agua Potable del corregimiento (Cabecera La Castilla, Las Palmas y Los Limones)</t>
  </si>
  <si>
    <t>En el periodo 2020 - 2023 se  han  construido 0,5 kilómetros de obras de drenaje, (cunetas, gradas disipadoras, etc.), previo concepto de viabilidad técnica de la entidad competente</t>
  </si>
  <si>
    <t>En el periodo 2020 - 2023 se  ha realizado el mantenimiento y/o adecuación de 1,5 km de via en el corregimiento, previo concepto de viabilidad técnica de la entidad competente</t>
  </si>
  <si>
    <t>En el periodo 2020 - 2023, se  han construido 0,005 kilómetros de obras de drenaje, (cunetas, canaletas, gradas disipadoras, alcantarillas etc.), previo concepto de viabilidad técnica de la entidad competente</t>
  </si>
  <si>
    <t>En el periodo 2020 - 2023, se  ha realizado la adecuación o mantenimiento de 2 escenarios deportivos y recreativos en la comuna  previo concepto de viabilidad técnica de las autoridades competentes</t>
  </si>
  <si>
    <t>NO* 2.3</t>
  </si>
  <si>
    <t>NO* 2.3.1</t>
  </si>
  <si>
    <t>NO* 2.3.1.01</t>
  </si>
  <si>
    <t>NO* 2.3.1.01.01</t>
  </si>
  <si>
    <t>NO* 2.3.1.01.01.001</t>
  </si>
  <si>
    <t>NO* 2.3.1.01.01.001.01</t>
  </si>
  <si>
    <t>NO* 2.3.1.01.01.001.01.01</t>
  </si>
  <si>
    <t>2.3.1.01.01.001.01.01.01</t>
  </si>
  <si>
    <t>2.3.1.01.01.001.01.01.02</t>
  </si>
  <si>
    <t>NO* 2.3.1.01.01.001.01.02</t>
  </si>
  <si>
    <t>2.3.1.01.01.001.01.02.01</t>
  </si>
  <si>
    <t>2.3.1.01.01.001.01.02.02</t>
  </si>
  <si>
    <t>NO* 2.3.1.01.01.001.01.03</t>
  </si>
  <si>
    <t>2.3.1.01.01.001.01.03.01</t>
  </si>
  <si>
    <t>2.3.1.01.01.001.01.03.02</t>
  </si>
  <si>
    <t>NO* 2.3.1.01.01.001.02</t>
  </si>
  <si>
    <t>2.3.1.01.01.001.02.01</t>
  </si>
  <si>
    <t>2.3.1.01.01.001.02.02</t>
  </si>
  <si>
    <t>2.3.1.01.01.001.02.03</t>
  </si>
  <si>
    <t>NO* 2.3.1.01.01.001.04</t>
  </si>
  <si>
    <t>2.3.1.01.01.001.04.01</t>
  </si>
  <si>
    <t>2.3.1.01.01.001.04.02</t>
  </si>
  <si>
    <t>2.3.1.01.01.001.04.03</t>
  </si>
  <si>
    <t>NO* 2.3.1.01.01.001.05</t>
  </si>
  <si>
    <t>2.3.1.01.01.001.05.01</t>
  </si>
  <si>
    <t>2.3.1.01.01.001.05.02</t>
  </si>
  <si>
    <t>2.3.1.01.01.001.05.03</t>
  </si>
  <si>
    <t>NO* 2.3.1.01.01.001.06</t>
  </si>
  <si>
    <t>2.3.1.01.01.001.06.01</t>
  </si>
  <si>
    <t>2.3.1.01.01.001.06.02</t>
  </si>
  <si>
    <t>2.3.1.01.01.001.06.03</t>
  </si>
  <si>
    <t>NO* 2.3.1.01.01.001.07</t>
  </si>
  <si>
    <t>2.3.1.01.01.001.07.01</t>
  </si>
  <si>
    <t>2.3.1.01.01.001.07.02</t>
  </si>
  <si>
    <t>2.3.1.01.01.001.07.03</t>
  </si>
  <si>
    <t>NO* 2.3.1.01.01.001.08</t>
  </si>
  <si>
    <t>NO* 2.3.1.01.01.001.08.01</t>
  </si>
  <si>
    <t>2.3.1.01.01.001.08.01.01</t>
  </si>
  <si>
    <t>2.3.1.01.01.001.08.01.02</t>
  </si>
  <si>
    <t>2.3.1.01.01.001.08.01.03</t>
  </si>
  <si>
    <t>NO* 2.3.1.01.01.001.08.02</t>
  </si>
  <si>
    <t>2.3.1.01.01.001.08.02.01</t>
  </si>
  <si>
    <t>2.3.1.01.01.001.08.02.02</t>
  </si>
  <si>
    <t>2.3.1.01.01.001.08.02.03</t>
  </si>
  <si>
    <t>NO* 2.3.1.01.01.002</t>
  </si>
  <si>
    <t>NO* 2.3.1.01.01.002.31</t>
  </si>
  <si>
    <t>2.3.1.01.01.002.31.01</t>
  </si>
  <si>
    <t>2.3.1.01.01.002.31.02</t>
  </si>
  <si>
    <t>NO* 2.3.1.01.01.002.32</t>
  </si>
  <si>
    <t>2.3.1.01.01.002.32.01</t>
  </si>
  <si>
    <t>2.3.1.01.01.002.32.02</t>
  </si>
  <si>
    <t>NO* 2.3.1.01.01.002.33</t>
  </si>
  <si>
    <t>2.3.1.01.01.002.33.01</t>
  </si>
  <si>
    <t>2.3.1.01.01.002.33.02</t>
  </si>
  <si>
    <t>NO* 2.3.1.01.02</t>
  </si>
  <si>
    <t>NO* 2.3.1.01.02.001</t>
  </si>
  <si>
    <t>2.3.1.01.02.001.01</t>
  </si>
  <si>
    <t>2.3.1.01.02.001.02</t>
  </si>
  <si>
    <t>2.3.1.01.02.001.03</t>
  </si>
  <si>
    <t>NO* 2.3.1.01.02.002</t>
  </si>
  <si>
    <t>2.3.1.01.02.002.01</t>
  </si>
  <si>
    <t>2.3.1.01.02.002.02</t>
  </si>
  <si>
    <t>2.3.1.01.02.002.03</t>
  </si>
  <si>
    <t>NO* 2.3.1.01.02.003</t>
  </si>
  <si>
    <t>2.3.1.01.02.003.01</t>
  </si>
  <si>
    <t>2.3.1.01.02.003.02</t>
  </si>
  <si>
    <t>2.3.1.01.02.003.03</t>
  </si>
  <si>
    <t>NO* 2.3.1.01.02.003.05</t>
  </si>
  <si>
    <t>2.3.1.01.02.003.05.03</t>
  </si>
  <si>
    <t>NO* 2.3.1.01.02.004</t>
  </si>
  <si>
    <t>2.3.1.01.02.004.01</t>
  </si>
  <si>
    <t>2.3.1.01.02.004.02</t>
  </si>
  <si>
    <t>2.3.1.01.02.004.03</t>
  </si>
  <si>
    <t>NO* 2.3.1.01.02.005</t>
  </si>
  <si>
    <t>2.3.1.01.02.005.03</t>
  </si>
  <si>
    <t>NO* 2.3.1.01.02.006</t>
  </si>
  <si>
    <t>2.3.1.01.02.006.01</t>
  </si>
  <si>
    <t>2.3.1.01.02.006.02</t>
  </si>
  <si>
    <t>2.3.1.01.02.006.03</t>
  </si>
  <si>
    <t>NO* 2.3.1.01.02.007</t>
  </si>
  <si>
    <t>2.3.1.01.02.007.01</t>
  </si>
  <si>
    <t>2.3.1.01.02.007.02</t>
  </si>
  <si>
    <t>2.3.1.01.02.007.03</t>
  </si>
  <si>
    <t>NO* 2.3.1.01.02.008</t>
  </si>
  <si>
    <t>2.3.1.01.02.008.01</t>
  </si>
  <si>
    <t>2.3.1.01.02.008.02</t>
  </si>
  <si>
    <t>2.3.1.01.02.008.03</t>
  </si>
  <si>
    <t>NO* 2.3.1.01.02.009</t>
  </si>
  <si>
    <t>2.3.1.01.02.009.01</t>
  </si>
  <si>
    <t>2.3.1.01.02.009.02</t>
  </si>
  <si>
    <t>2.3.1.01.02.009.03</t>
  </si>
  <si>
    <t>NO* 2.3.1.01.03</t>
  </si>
  <si>
    <t>NO* 2.3.1.01.03.001</t>
  </si>
  <si>
    <t>NO* 2.3.1.01.03.001.01</t>
  </si>
  <si>
    <t>2.3.1.01.03.001.01.01</t>
  </si>
  <si>
    <t>2.3.1.01.03.001.01.02</t>
  </si>
  <si>
    <t>2.3.1.01.03.001.01.03</t>
  </si>
  <si>
    <t>NO* 2.3.1.01.03.001.03</t>
  </si>
  <si>
    <t>2.3.1.01.03.001.03.03</t>
  </si>
  <si>
    <t>NO* 2.3.1.01.03.009</t>
  </si>
  <si>
    <t>2.3.1.01.03.009.03</t>
  </si>
  <si>
    <t>NO* 2.3.1.01.03.083</t>
  </si>
  <si>
    <t>2.3.1.01.03.083.01</t>
  </si>
  <si>
    <t>2.3.1.01.03.083.02</t>
  </si>
  <si>
    <t>NO* 2.3.1.01.03.096</t>
  </si>
  <si>
    <t>2.3.1.01.03.096.01</t>
  </si>
  <si>
    <t>2.3.1.01.03.096.02</t>
  </si>
  <si>
    <t>NO* 2.3.1.01.03.097</t>
  </si>
  <si>
    <t>2.3.1.01.03.097.01</t>
  </si>
  <si>
    <t>2.3.1.01.03.097.02</t>
  </si>
  <si>
    <t>NO* 2.3.1.01.03.098</t>
  </si>
  <si>
    <t>2.3.1.01.03.098.02</t>
  </si>
  <si>
    <t>2.3.1.01.03.101</t>
  </si>
  <si>
    <t>2.3.1.01.03.101.01</t>
  </si>
  <si>
    <t>2.3.1.01.03.101.02</t>
  </si>
  <si>
    <t>NO* 2.3.1.01.03.102</t>
  </si>
  <si>
    <t>2.3.1.01.03.102.01</t>
  </si>
  <si>
    <t>2.3.1.01.03.102.02</t>
  </si>
  <si>
    <t>NO* 2.3.1.01.03.103</t>
  </si>
  <si>
    <t>2.3.1.01.03.103.02</t>
  </si>
  <si>
    <t>NO* 2.3.1.01.03.105</t>
  </si>
  <si>
    <t>2.3.1.01.03.105.01</t>
  </si>
  <si>
    <t>2.3.1.01.03.105.02</t>
  </si>
  <si>
    <t>NO* 2.3.1.02</t>
  </si>
  <si>
    <t>NO* 2.3.1.02.01</t>
  </si>
  <si>
    <t>NO* 2.3.1.02.01.001</t>
  </si>
  <si>
    <t>NO* 2.3.1.02.01.001.01</t>
  </si>
  <si>
    <t>NO* 2.3.1.02.01.001.01.01</t>
  </si>
  <si>
    <t>2.3.1.02.01.001.01.01.01</t>
  </si>
  <si>
    <t>2.3.1.02.01.001.01.01.02</t>
  </si>
  <si>
    <t>2.3.1.02.01.001.01.04</t>
  </si>
  <si>
    <t>2.3.1.02.01.001.01.05</t>
  </si>
  <si>
    <t>2.3.1.02.01.001.06.05</t>
  </si>
  <si>
    <t>2.3.1.02.01.001.07.05</t>
  </si>
  <si>
    <t>2.3.1.02.01.001.08.01.05</t>
  </si>
  <si>
    <t>2.3.1.02.01.001.08.02.05</t>
  </si>
  <si>
    <t>NO* 2.3.1.02.01.001.02</t>
  </si>
  <si>
    <t>2.3.1.02.01.001.02.01</t>
  </si>
  <si>
    <t>2.3.1.02.01.001.02.04</t>
  </si>
  <si>
    <t>NO* 2.3.1.02.01.001.04</t>
  </si>
  <si>
    <t>2.3.1.02.01.001.04.01</t>
  </si>
  <si>
    <t>NO* 2.3.1.02.01.001.05</t>
  </si>
  <si>
    <t>2.3.1.02.01.001.05.01</t>
  </si>
  <si>
    <t>NO* 2.3.1.02.01.001.06</t>
  </si>
  <si>
    <t>2.3.1.02.01.001.06.01</t>
  </si>
  <si>
    <t>2.3.1.02.01.001.06.04</t>
  </si>
  <si>
    <t>NO* 2.3.1.02.01.001.07</t>
  </si>
  <si>
    <t>2.3.1.02.01.001.07.04</t>
  </si>
  <si>
    <t>NO* 2.3.1.02.01.001.08</t>
  </si>
  <si>
    <t>NO* 2.3.1.02.01.001.08.01</t>
  </si>
  <si>
    <t>2.3.1.02.01.001.08.01.01</t>
  </si>
  <si>
    <t>2.3.1.02.01.001.08.01.04</t>
  </si>
  <si>
    <t>NO* 2.3.1.02.01.001.08.02</t>
  </si>
  <si>
    <t>2.3.1.02.01.001.08.02.01</t>
  </si>
  <si>
    <t>2.3.1.02.01.001.08.02.04</t>
  </si>
  <si>
    <t>NO* 2.3.1.02.01.002</t>
  </si>
  <si>
    <t>NO* 2.3.1.02.01.002.34</t>
  </si>
  <si>
    <t>2.3.1.02.01.002.34.01</t>
  </si>
  <si>
    <t>NO* 2.3.1.02.02</t>
  </si>
  <si>
    <t>NO* 2.3.1.02.02.001</t>
  </si>
  <si>
    <t>2.3.1.02.02.001.01</t>
  </si>
  <si>
    <t>NO* 2.3.1.02.02.001.04</t>
  </si>
  <si>
    <t>2.3.1.02.02.001.04.01</t>
  </si>
  <si>
    <t>2.3.1.02.02.001.04.02</t>
  </si>
  <si>
    <t>NO* 2.3.1.02.02.001.05</t>
  </si>
  <si>
    <t>2.3.1.02.02.001.05.01</t>
  </si>
  <si>
    <t>2.3.1.02.02.001.05.02</t>
  </si>
  <si>
    <t>NO* 2.3.1.02.02.002</t>
  </si>
  <si>
    <t>2.3.1.02.02.002.01</t>
  </si>
  <si>
    <t>2.3.1.02.02.002.04</t>
  </si>
  <si>
    <t>2.3.1.02.02.002.05</t>
  </si>
  <si>
    <t>NO* 2.3.1.02.02.003</t>
  </si>
  <si>
    <t>2.3.1.02.02.003.01</t>
  </si>
  <si>
    <t>NO* 2.3.1.02.02.003.04</t>
  </si>
  <si>
    <t>2.3.1.02.02.003.04.01</t>
  </si>
  <si>
    <t>2.3.1.02.02.003.04.02</t>
  </si>
  <si>
    <t>2.3.1.02.02.003.04.03</t>
  </si>
  <si>
    <t>NO* 2.3.1.02.02.003.05</t>
  </si>
  <si>
    <t>2.3.1.02.02.003.05.04</t>
  </si>
  <si>
    <t>2.3.1.02.02.003.05.05</t>
  </si>
  <si>
    <t>NO* 2.3.1.02.02.003.06</t>
  </si>
  <si>
    <t>2.3.1.02.02.003.06.01</t>
  </si>
  <si>
    <t>2.3.1.02.02.003.06.02</t>
  </si>
  <si>
    <t>2.3.1.02.02.003.06.03</t>
  </si>
  <si>
    <t>NO* 2.3.1.02.02.004</t>
  </si>
  <si>
    <t>2.3.1.02.02.004.01</t>
  </si>
  <si>
    <t>2.3.1.02.02.004.04</t>
  </si>
  <si>
    <t>2.3.1.02.02.004.05</t>
  </si>
  <si>
    <t>NO* 2.3.1.02.02.005</t>
  </si>
  <si>
    <t>2.3.1.02.02.005.04</t>
  </si>
  <si>
    <t>2.3.1.02.02.005.05</t>
  </si>
  <si>
    <t>NO* 2.3.1.02.02.006</t>
  </si>
  <si>
    <t>2.3.1.02.02.006.01</t>
  </si>
  <si>
    <t>2.3.1.02.02.006.04</t>
  </si>
  <si>
    <t>2.3.1.02.02.006.05</t>
  </si>
  <si>
    <t>NO* 2.3.1.02.02.007</t>
  </si>
  <si>
    <t>2.3.1.02.02.007.01</t>
  </si>
  <si>
    <t>2.3.1.02.02.007.04</t>
  </si>
  <si>
    <t>2.3.1.02.02.007.05</t>
  </si>
  <si>
    <t>NO* 2.3.1.02.02.008</t>
  </si>
  <si>
    <t>2.3.1.02.02.008.01</t>
  </si>
  <si>
    <t>2.3.1.02.02.008.04</t>
  </si>
  <si>
    <t>2.3.1.02.02.008.05</t>
  </si>
  <si>
    <t>NO* 2.3.1.02.02.009</t>
  </si>
  <si>
    <t>2.3.1.02.02.009.01</t>
  </si>
  <si>
    <t>2.3.1.02.02.009.04</t>
  </si>
  <si>
    <t>2.3.1.02.02.009.05</t>
  </si>
  <si>
    <t>NO* 2.3.1.02.03</t>
  </si>
  <si>
    <t>NO* 2.3.1.02.03.001</t>
  </si>
  <si>
    <t>NO* 2.3.1.02.03.001.01</t>
  </si>
  <si>
    <t>2.3.1.02.03.001.01.01</t>
  </si>
  <si>
    <t>2.3.1.02.03.001.01.04</t>
  </si>
  <si>
    <t>2.3.1.02.03.001.01.05</t>
  </si>
  <si>
    <t>NO* 2.3.1.02.03.001.03</t>
  </si>
  <si>
    <t>2.3.1.02.03.001.03.04</t>
  </si>
  <si>
    <t>2.3.1.02.03.001.03.05</t>
  </si>
  <si>
    <t>NO* 2.3.1.02.03.084</t>
  </si>
  <si>
    <t>2.3.1.02.03.084.01</t>
  </si>
  <si>
    <t>2.3.1.02.03.094</t>
  </si>
  <si>
    <t>2.3.1.02.03.094.01</t>
  </si>
  <si>
    <t>2.3.1.02.03.096</t>
  </si>
  <si>
    <t>2.3.1.02.03.098</t>
  </si>
  <si>
    <t>NO* 2.3.2</t>
  </si>
  <si>
    <t>NO* 2.3.2.01</t>
  </si>
  <si>
    <t>NO* 2.3.2.01.01</t>
  </si>
  <si>
    <t>NO* 2.3.2.01.01.001</t>
  </si>
  <si>
    <t>NO* 2.3.2.01.01.001.01</t>
  </si>
  <si>
    <t>2.3.2.01.01.001.01.01</t>
  </si>
  <si>
    <t>2.3.2.01.01.001.01.02</t>
  </si>
  <si>
    <t>2.3.2.01.01.001.01.03</t>
  </si>
  <si>
    <t>2.3.2.01.01.001.01.04</t>
  </si>
  <si>
    <t>2.3.2.01.01.001.01.05</t>
  </si>
  <si>
    <t>2.3.2.01.01.001.01.06</t>
  </si>
  <si>
    <t>2.3.2.01.01.001.01.08</t>
  </si>
  <si>
    <t>2.3.2.01.01.001.01.09</t>
  </si>
  <si>
    <t>NO* 2.3.2.01.01.001.02</t>
  </si>
  <si>
    <t>2.3.2.01.01.001.02.01</t>
  </si>
  <si>
    <t>2.3.2.01.01.001.02.02</t>
  </si>
  <si>
    <t>2.3.2.01.01.001.02.03</t>
  </si>
  <si>
    <t>2.3.2.01.01.001.02.04</t>
  </si>
  <si>
    <t>2.3.2.01.01.001.02.05</t>
  </si>
  <si>
    <t>2.3.2.01.01.001.02.06</t>
  </si>
  <si>
    <t>2.3.2.01.01.001.02.07</t>
  </si>
  <si>
    <t>2.3.2.01.01.001.02.08</t>
  </si>
  <si>
    <t>2.3.2.01.01.001.02.11</t>
  </si>
  <si>
    <t>2.3.2.01.01.001.02.12</t>
  </si>
  <si>
    <t>2.3.2.01.01.001.02.13</t>
  </si>
  <si>
    <t>2.3.2.01.01.001.02.14</t>
  </si>
  <si>
    <t>NO* 2.3.2.01.01.001.03</t>
  </si>
  <si>
    <t>2.3.2.01.01.001.03.01</t>
  </si>
  <si>
    <t>2.3.2.01.01.001.03.02</t>
  </si>
  <si>
    <t>2.3.2.01.01.001.03.03</t>
  </si>
  <si>
    <t>2.3.2.01.01.001.03.04</t>
  </si>
  <si>
    <t>2.3.2.01.01.001.03.05</t>
  </si>
  <si>
    <t>2.3.2.01.01.001.03.06</t>
  </si>
  <si>
    <t>2.3.2.01.01.001.03.07</t>
  </si>
  <si>
    <t>2.3.2.01.01.001.03.08</t>
  </si>
  <si>
    <t>2.3.2.01.01.001.03.09</t>
  </si>
  <si>
    <t>2.3.2.01.01.001.03.10</t>
  </si>
  <si>
    <t>2.3.2.01.01.001.03.11</t>
  </si>
  <si>
    <t>2.3.2.01.01.001.03.12</t>
  </si>
  <si>
    <t>2.3.2.01.01.001.03.13</t>
  </si>
  <si>
    <t>2.3.2.01.01.001.03.14</t>
  </si>
  <si>
    <t>2.3.2.01.01.001.03.15</t>
  </si>
  <si>
    <t>2.3.2.01.01.001.03.16</t>
  </si>
  <si>
    <t>2.3.2.01.01.001.03.17</t>
  </si>
  <si>
    <t>2.3.2.01.01.001.03.18</t>
  </si>
  <si>
    <t>2.3.2.01.01.001.03.19</t>
  </si>
  <si>
    <t>2.3.2.01.01.001.04</t>
  </si>
  <si>
    <t>NO* 2.3.2.01.01.003</t>
  </si>
  <si>
    <t>NO* 2.3.2.01.01.003.01</t>
  </si>
  <si>
    <t>2.3.2.01.01.003.01.01</t>
  </si>
  <si>
    <t>2.3.2.01.01.003.01.02</t>
  </si>
  <si>
    <t>2.3.2.01.01.003.01.03</t>
  </si>
  <si>
    <t>2.3.2.01.01.003.01.04</t>
  </si>
  <si>
    <t>2.3.2.01.01.003.01.05</t>
  </si>
  <si>
    <t>2.3.2.01.01.003.01.06</t>
  </si>
  <si>
    <t>NO* 2.3.2.01.01.003.02</t>
  </si>
  <si>
    <t>2.3.2.01.01.003.02.01</t>
  </si>
  <si>
    <t>2.3.2.01.01.003.02.02</t>
  </si>
  <si>
    <t>2.3.2.01.01.003.02.03</t>
  </si>
  <si>
    <t>2.3.2.01.01.003.02.06</t>
  </si>
  <si>
    <t>2.3.2.01.01.003.02.08</t>
  </si>
  <si>
    <t>NO* 2.3.2.01.01.003.03</t>
  </si>
  <si>
    <t>2.3.2.01.01.003.03.01</t>
  </si>
  <si>
    <t>2.3.2.01.01.003.03.02</t>
  </si>
  <si>
    <t>NO* 2.3.2.01.01.003.04</t>
  </si>
  <si>
    <t>2.3.2.01.01.003.04.01</t>
  </si>
  <si>
    <t>2.3.2.01.01.003.04.02</t>
  </si>
  <si>
    <t>2.3.2.01.01.003.04.03</t>
  </si>
  <si>
    <t>2.3.2.01.01.003.04.04</t>
  </si>
  <si>
    <t>2.3.2.01.01.003.04.05</t>
  </si>
  <si>
    <t>2.3.2.01.01.003.04.06</t>
  </si>
  <si>
    <t>NO* 2.3.2.01.01.003.05</t>
  </si>
  <si>
    <t>2.3.2.01.01.003.05.01</t>
  </si>
  <si>
    <t>2.3.2.01.01.003.05.02</t>
  </si>
  <si>
    <t>2.3.2.01.01.003.05.03</t>
  </si>
  <si>
    <t>2.3.2.01.01.003.05.04</t>
  </si>
  <si>
    <t>2.3.2.01.01.003.05.05</t>
  </si>
  <si>
    <t>2.3.2.01.01.003.05.06</t>
  </si>
  <si>
    <t>2.3.2.01.01.003.05.07</t>
  </si>
  <si>
    <t>NO* 2.3.2.01.01.003.07</t>
  </si>
  <si>
    <t>2.3.2.01.01.003.07.01</t>
  </si>
  <si>
    <t>2.3.2.01.01.003.07.02</t>
  </si>
  <si>
    <t>2.3.2.01.01.003.07.03</t>
  </si>
  <si>
    <t>2.3.2.01.01.003.07.04</t>
  </si>
  <si>
    <t>2.3.2.01.01.003.07.05</t>
  </si>
  <si>
    <t>2.3.2.01.01.003.07.06</t>
  </si>
  <si>
    <t>NO* 2.3.2.01.01.003.07.07</t>
  </si>
  <si>
    <t>2.3.2.01.01.003.07.07.01</t>
  </si>
  <si>
    <t>2.3.2.01.01.003.07.07.02</t>
  </si>
  <si>
    <t>2.3.2.01.01.003.07.07.03</t>
  </si>
  <si>
    <t>2.3.2.01.01.003.07.07.04</t>
  </si>
  <si>
    <t>NO* 2.3.2.01.01.004</t>
  </si>
  <si>
    <t>NO* 2.3.2.01.01.004.01</t>
  </si>
  <si>
    <t>NO* 2.3.2.01.01.004.01.01</t>
  </si>
  <si>
    <t>2.3.2.01.01.004.01.01.01</t>
  </si>
  <si>
    <t>2.3.2.01.01.004.01.01.02</t>
  </si>
  <si>
    <t>2.3.2.01.01.004.01.01.03</t>
  </si>
  <si>
    <t>2.3.2.01.01.004.01.01.04</t>
  </si>
  <si>
    <t>2.3.2.01.01.004.01.01.05</t>
  </si>
  <si>
    <t>2.3.2.01.01.004.01.01.06</t>
  </si>
  <si>
    <t>2.3.2.01.01.004.01.02</t>
  </si>
  <si>
    <t>2.3.2.01.01.004.01.03</t>
  </si>
  <si>
    <t>2.3.2.01.01.004.01.04</t>
  </si>
  <si>
    <t>NO* 2.3.2.01.01.005</t>
  </si>
  <si>
    <t>NO* 2.3.2.01.01.005.01</t>
  </si>
  <si>
    <t>NO* 2.3.2.01.01.005.01.01</t>
  </si>
  <si>
    <t>2.3.2.01.01.005.01.01.01</t>
  </si>
  <si>
    <t>2.3.2.01.01.005.01.01.02</t>
  </si>
  <si>
    <t>2.3.2.01.01.005.01.01.03</t>
  </si>
  <si>
    <t>2.3.2.01.01.005.01.01.04</t>
  </si>
  <si>
    <t>2.3.2.01.01.005.01.01.05</t>
  </si>
  <si>
    <t>2.3.2.01.01.005.01.01.06</t>
  </si>
  <si>
    <t>2.3.2.01.01.005.01.01.07</t>
  </si>
  <si>
    <t>2.3.2.01.01.005.01.01.08</t>
  </si>
  <si>
    <t>NO* 2.3.2.01.01.005.01.02</t>
  </si>
  <si>
    <t>2.3.2.01.01.005.01.02.01</t>
  </si>
  <si>
    <t>2.3.2.01.01.005.01.02.02</t>
  </si>
  <si>
    <t>2.3.2.01.01.005.01.02.03</t>
  </si>
  <si>
    <t>2.3.2.01.01.005.01.02.04</t>
  </si>
  <si>
    <t>2.3.2.01.01.005.01.02.05</t>
  </si>
  <si>
    <t>2.3.2.01.01.005.01.02.06</t>
  </si>
  <si>
    <t>NO* 2.3.2.01.01.005.02</t>
  </si>
  <si>
    <t>2.3.2.01.01.005.02.01</t>
  </si>
  <si>
    <t>NO* 2.3.2.01.01.005.02.03</t>
  </si>
  <si>
    <t>NO* 2.3.2.01.01.005.02.03.01</t>
  </si>
  <si>
    <t>2.3.2.01.01.005.02.03.01.01</t>
  </si>
  <si>
    <t>2.3.2.01.01.005.02.03.01.02</t>
  </si>
  <si>
    <t>2.3.2.01.01.005.02.03.02</t>
  </si>
  <si>
    <t>2.3.2.01.01.005.02.04</t>
  </si>
  <si>
    <t>2.3.2.01.01.005.02.05</t>
  </si>
  <si>
    <t>NO* 2.3.2.01.02</t>
  </si>
  <si>
    <t>2.3.2.01.02.001</t>
  </si>
  <si>
    <t>2.3.2.01.02.002</t>
  </si>
  <si>
    <t>2.3.2.01.02.003</t>
  </si>
  <si>
    <t>NO* 2.3.2.01.03</t>
  </si>
  <si>
    <t>2.3.2.01.03.001</t>
  </si>
  <si>
    <t>2.3.2.01.03.002</t>
  </si>
  <si>
    <t>NO* 2.3.2.02</t>
  </si>
  <si>
    <t>NO* 2.3.2.02.01</t>
  </si>
  <si>
    <t>2.3.2.02.01.000</t>
  </si>
  <si>
    <t>2.3.2.02.01.001</t>
  </si>
  <si>
    <t>2.3.2.02.01.002</t>
  </si>
  <si>
    <t>2.3.2.02.01.003</t>
  </si>
  <si>
    <t>2.3.2.02.01.004</t>
  </si>
  <si>
    <t>NO* 2.3.2.02.02</t>
  </si>
  <si>
    <t>2.3.2.02.02.005</t>
  </si>
  <si>
    <t>2.3.2.02.02.006</t>
  </si>
  <si>
    <t>2.3.2.02.02.007</t>
  </si>
  <si>
    <t>2.3.2.02.02.008</t>
  </si>
  <si>
    <t>2.3.2.02.02.009</t>
  </si>
  <si>
    <t>2.3.2.02.02.010</t>
  </si>
  <si>
    <t>NO* 2.3.3</t>
  </si>
  <si>
    <t>NO* 2.3.3.01</t>
  </si>
  <si>
    <t>NO* 2.3.3.01.02</t>
  </si>
  <si>
    <t>2.3.3.01.02.003</t>
  </si>
  <si>
    <t>2.3.3.01.02.004</t>
  </si>
  <si>
    <t>2.3.3.01.02.004.01</t>
  </si>
  <si>
    <t>2.3.3.01.02.004.02</t>
  </si>
  <si>
    <t>2.3.3.01.02.004.03</t>
  </si>
  <si>
    <t>2.3.3.01.02.004.04</t>
  </si>
  <si>
    <t>2.3.3.01.02.005</t>
  </si>
  <si>
    <t>NO* 2.3.3.01.04</t>
  </si>
  <si>
    <t>2.3.3.01.04.004</t>
  </si>
  <si>
    <t>2.3.3.01.04.004.01</t>
  </si>
  <si>
    <t>2.3.3.01.04.004.02</t>
  </si>
  <si>
    <t>2.3.3.01.04.004.03</t>
  </si>
  <si>
    <t>2.3.3.01.04.004.04</t>
  </si>
  <si>
    <t>NO* 2.3.3.02</t>
  </si>
  <si>
    <t>NO* 2.3.3.02.01</t>
  </si>
  <si>
    <t>2.3.3.02.01.001</t>
  </si>
  <si>
    <t>2.3.3.02.01.003</t>
  </si>
  <si>
    <t>NO* 2.3.3.03</t>
  </si>
  <si>
    <t>NO* 2.3.3.03.03</t>
  </si>
  <si>
    <t>2.3.3.03.03.01</t>
  </si>
  <si>
    <t>NO* 2.3.3.05</t>
  </si>
  <si>
    <t>2.3.3.05.08</t>
  </si>
  <si>
    <t>NO* 2.3.3.05.09</t>
  </si>
  <si>
    <t>2.3.3.05.09.045</t>
  </si>
  <si>
    <t>2.3.3.05.09.053</t>
  </si>
  <si>
    <t>2.3.3.05.09.054</t>
  </si>
  <si>
    <t>NO* 2.3.3.07</t>
  </si>
  <si>
    <t>NO* 2.3.3.07.01</t>
  </si>
  <si>
    <t>2.3.3.07.01.002</t>
  </si>
  <si>
    <t>NO* 2.3.3.07.02</t>
  </si>
  <si>
    <t>NO* 2.3.3.07.02.001</t>
  </si>
  <si>
    <t>2.3.3.07.02.001.01</t>
  </si>
  <si>
    <t>2.3.3.07.02.001.02</t>
  </si>
  <si>
    <t>NO* 2.3.3.08</t>
  </si>
  <si>
    <t>2.3.3.08.04</t>
  </si>
  <si>
    <t>2.3.3.08.06</t>
  </si>
  <si>
    <t>2.3.3.08.07</t>
  </si>
  <si>
    <t>2.3.3.08.08</t>
  </si>
  <si>
    <t>NO* 2.3.3.09</t>
  </si>
  <si>
    <t>2.3.3.09.16</t>
  </si>
  <si>
    <t>2.3.3.09.17</t>
  </si>
  <si>
    <t>NO* 2.3.3.12</t>
  </si>
  <si>
    <t>2.3.3.12.03</t>
  </si>
  <si>
    <t>NO* 2.3.3.13</t>
  </si>
  <si>
    <t>NO* 2.3.3.13.01</t>
  </si>
  <si>
    <t>2.3.3.13.01.001</t>
  </si>
  <si>
    <t>2.3.3.13.01.002</t>
  </si>
  <si>
    <t>2.3.3.13.01.003</t>
  </si>
  <si>
    <t>NO* 2.3.4</t>
  </si>
  <si>
    <t>2.3.4.02</t>
  </si>
  <si>
    <t>2.3.4.02.04</t>
  </si>
  <si>
    <t>NO* 2.3.7</t>
  </si>
  <si>
    <t>NO* 2.3.7.01</t>
  </si>
  <si>
    <t>NO* 2.3.7.01.01</t>
  </si>
  <si>
    <t>2.3.7.01.01.001</t>
  </si>
  <si>
    <t>2.3.7.01.01.002</t>
  </si>
  <si>
    <t>2.3.7.01.01.003</t>
  </si>
  <si>
    <t>2.3.7.01.01.004</t>
  </si>
  <si>
    <t>NO* 2.3.7.01.02</t>
  </si>
  <si>
    <t>2.3.7.01.02.001</t>
  </si>
  <si>
    <t>2.3.7.01.02.002</t>
  </si>
  <si>
    <t>2.3.7.01.02.003</t>
  </si>
  <si>
    <t>2.3.7.01.02.004</t>
  </si>
  <si>
    <t>NO* 2.3.7.05</t>
  </si>
  <si>
    <t>2.3.7.05.02</t>
  </si>
  <si>
    <t>2.3.7.05.03</t>
  </si>
  <si>
    <t>NO* 2.3.7.06</t>
  </si>
  <si>
    <t>2.3.7.06.01</t>
  </si>
  <si>
    <t>2.3.7.06.02</t>
  </si>
  <si>
    <t>2.3.7.06.03</t>
  </si>
  <si>
    <t>2.3.7.06.04</t>
  </si>
  <si>
    <t>2.3.7.06.05</t>
  </si>
  <si>
    <t>2.3.7.06.06</t>
  </si>
  <si>
    <t>2.3.7.06.07</t>
  </si>
  <si>
    <t>NO* 2.3.8</t>
  </si>
  <si>
    <t>NO* 2.3.8.01</t>
  </si>
  <si>
    <t>2.3.8.01.09</t>
  </si>
  <si>
    <t>2.3.8.01.10</t>
  </si>
  <si>
    <t>2.3.8.01.13</t>
  </si>
  <si>
    <t>2.3.8.01.14</t>
  </si>
  <si>
    <t>2.3.8.01.51</t>
  </si>
  <si>
    <t>2.3.8.01.52</t>
  </si>
  <si>
    <t>2.3.8.01.99</t>
  </si>
  <si>
    <t>2.3.8.02</t>
  </si>
  <si>
    <t>2.3.8.03</t>
  </si>
  <si>
    <t>2.3.8.03.01</t>
  </si>
  <si>
    <t>2.3.8.03.02</t>
  </si>
  <si>
    <t>2.3.8.03.03</t>
  </si>
  <si>
    <t>NO* 2.3.8.04</t>
  </si>
  <si>
    <t>2.3.8.04.01</t>
  </si>
  <si>
    <t>2.3.8.04.02</t>
  </si>
  <si>
    <t>2.3.8.04.03</t>
  </si>
  <si>
    <t>2.3.8.04.04</t>
  </si>
  <si>
    <t>NO* 2.3.8.05</t>
  </si>
  <si>
    <t>NO* 2.3.8.05.01</t>
  </si>
  <si>
    <t>2.3.8.05.01.001</t>
  </si>
  <si>
    <t>Codigo POSPRE</t>
  </si>
  <si>
    <t>Inversión</t>
  </si>
  <si>
    <t>Gastos de personal</t>
  </si>
  <si>
    <t>Planta de personal permanente</t>
  </si>
  <si>
    <t>Factores constitutivos de salario</t>
  </si>
  <si>
    <t>Factores salariales comunes</t>
  </si>
  <si>
    <t>Sueldo básico</t>
  </si>
  <si>
    <t>Sueldo básico Docente</t>
  </si>
  <si>
    <t>Sueldo Docente Csf</t>
  </si>
  <si>
    <t>Sueldo Docente Ssf</t>
  </si>
  <si>
    <t>Sueldo básico Directivo Docente</t>
  </si>
  <si>
    <t>Sueldo Directivo Docente Csf</t>
  </si>
  <si>
    <t>Sueldo Directivo Docente Ssf</t>
  </si>
  <si>
    <t>Sueldo básico Administrativo</t>
  </si>
  <si>
    <t>Sueldo Administrativo</t>
  </si>
  <si>
    <t>Incremento Por Antigüedad Administrativo</t>
  </si>
  <si>
    <t>Horas extras, dominicales, festivos y recargos</t>
  </si>
  <si>
    <t>Horas extras, dominicales, festivos y recargos Docente</t>
  </si>
  <si>
    <t>Horas extras, dominicales, festivos y recargos Directivo Docente</t>
  </si>
  <si>
    <t>Horas extras, dominicales, festivos y recargos Administrtivo</t>
  </si>
  <si>
    <t>Subsidio de alimentación</t>
  </si>
  <si>
    <t>Subsidio de alimentación Docente</t>
  </si>
  <si>
    <t>Subsidio de alimentación Directivo Docente</t>
  </si>
  <si>
    <t>Subsidio de alimentación Administrativo</t>
  </si>
  <si>
    <t>Auxilio de transporte</t>
  </si>
  <si>
    <t>Auxilio de transporte Docente</t>
  </si>
  <si>
    <t>Auxilio de transporte Directivo Docente</t>
  </si>
  <si>
    <t>Auxilio de transporte Administrativo</t>
  </si>
  <si>
    <t>Prima de servicio</t>
  </si>
  <si>
    <t>Prima de servicio Docente</t>
  </si>
  <si>
    <t>Prima de servicio Directivo Docente</t>
  </si>
  <si>
    <t>Prima de servicio Administrativo</t>
  </si>
  <si>
    <t>Bonificación por servicios prestados</t>
  </si>
  <si>
    <t>Bonificación por servicios prestados Docente</t>
  </si>
  <si>
    <t>Bonificación por servicios prestados Directivo Docente</t>
  </si>
  <si>
    <t>Bonificación por servicios prestados Administrativo</t>
  </si>
  <si>
    <t>Prestaciones sociales</t>
  </si>
  <si>
    <t>Prima de navidad</t>
  </si>
  <si>
    <t>Prima de Navidad Docente</t>
  </si>
  <si>
    <t>Prima de Navidad Directivo Docente</t>
  </si>
  <si>
    <t>Prima de Navidad Administrativo</t>
  </si>
  <si>
    <t>Prima de vacaciones</t>
  </si>
  <si>
    <t>Prima de Vacaciones Docente</t>
  </si>
  <si>
    <t>Prima de Vacaciones Directivo Docente</t>
  </si>
  <si>
    <t>Prima de Vacaciones Administrativo</t>
  </si>
  <si>
    <t>Factores salariales especiales</t>
  </si>
  <si>
    <t>Bonificación Pedagógica Docentes Prescolar, Básica y Media</t>
  </si>
  <si>
    <t xml:space="preserve">Bonificación Pedagógica Docentes </t>
  </si>
  <si>
    <t>Bonificacion Pedagogica Directivo Docente</t>
  </si>
  <si>
    <t>Sobresueldo docentes y directivos docentes Prescolar, Básica y Media</t>
  </si>
  <si>
    <t>Sobresueldo docentes  Prescolar, Básica y Media</t>
  </si>
  <si>
    <t>Sobresueldo  directivos docentes Prescolar, Básica y Media</t>
  </si>
  <si>
    <t>Bonificacion Educadores de Basica y Media</t>
  </si>
  <si>
    <t>Bonificacion Educadores de Basica y Media Docente</t>
  </si>
  <si>
    <t>Bonificacion Educadores de Basica y Media Directivo Docente</t>
  </si>
  <si>
    <t>Contribuciones inherentes a la nómina</t>
  </si>
  <si>
    <t>Aportes a la seguridad social en pensiones</t>
  </si>
  <si>
    <t>Aportes a la Seguridad Social en Pensiones Docentes SSF</t>
  </si>
  <si>
    <t>Aportes a la Seguridad Social en Pensiones Directivo Docentes SSF</t>
  </si>
  <si>
    <t>Aportes a la Seguridad Social en Pensiones Aministrativos</t>
  </si>
  <si>
    <t>Aportes a la seguridad social en salud</t>
  </si>
  <si>
    <t>Aportes a la seguridad social en salud Docente SSF</t>
  </si>
  <si>
    <t>Aportes a la seguridad social en salud Directivo Docente SSF</t>
  </si>
  <si>
    <t>Aportes a la seguridad social en salud Administrativo</t>
  </si>
  <si>
    <t xml:space="preserve">Aportes de cesantías </t>
  </si>
  <si>
    <t>Aportes Cesantias Docentes SSF</t>
  </si>
  <si>
    <t>Aportes Cesantias Directivo Docentes SSF</t>
  </si>
  <si>
    <t>Aportes Cesantias Administrativos Fondo Publico</t>
  </si>
  <si>
    <t>Intereses a las Cesantias</t>
  </si>
  <si>
    <t>Intereses de Cesantias Administrativos</t>
  </si>
  <si>
    <t>Aportes a cajas de compensación familiar</t>
  </si>
  <si>
    <t>Aportes a cajas de compensación familiar Docente</t>
  </si>
  <si>
    <t>Aportes a cajas de compensación familiar Directivo Docente</t>
  </si>
  <si>
    <t>Aportes a cajas de compensación familiar Administrativo</t>
  </si>
  <si>
    <t>Aportes generales al sistema de riesgos laborales</t>
  </si>
  <si>
    <t>Aportes generales al sistema de riesgos laborales Administrativo</t>
  </si>
  <si>
    <t>Aportes al ICBF</t>
  </si>
  <si>
    <t>Aportes al ICBF Docente</t>
  </si>
  <si>
    <t>Aportes al ICBF Directivo Docente</t>
  </si>
  <si>
    <t>Aportes al ICBF Adminitsrativo</t>
  </si>
  <si>
    <t>Aportes al SENA</t>
  </si>
  <si>
    <t>Aportes al SENA Docente</t>
  </si>
  <si>
    <t>Aportes al SENA Directivo Docente</t>
  </si>
  <si>
    <t>Aportes al SENA Administrativo</t>
  </si>
  <si>
    <t>Aportes a la ESAP</t>
  </si>
  <si>
    <t>Aportes a la ESAP Docente</t>
  </si>
  <si>
    <t>Aportes a la ESAP Directivo Docente</t>
  </si>
  <si>
    <t>Aportes a la ESAP Administrativo</t>
  </si>
  <si>
    <t>Aportes a escuelas industriales e institutos técnicos</t>
  </si>
  <si>
    <t>Aportes a escuelas industriales e institutos técnicos Docente</t>
  </si>
  <si>
    <t>Aportes a escuelas industriales e institutos técnicos Directivo Docente</t>
  </si>
  <si>
    <t>Aportes a escuelas industriales e institutos técnicos Administrativo</t>
  </si>
  <si>
    <t>Remuneraciones no constitutivas de factor salarial</t>
  </si>
  <si>
    <t>Vacaciones</t>
  </si>
  <si>
    <t>Vacaciones Docente</t>
  </si>
  <si>
    <t>Vacaciones Directivo Docente</t>
  </si>
  <si>
    <t>Vacaciones Administratvo</t>
  </si>
  <si>
    <t>Bonificación especial de recreación</t>
  </si>
  <si>
    <t>Bonificación especial de recreación Administrativo</t>
  </si>
  <si>
    <t>Prima técnica no salarial</t>
  </si>
  <si>
    <t>Prima técnica no salarial Administrativo</t>
  </si>
  <si>
    <t>Auxilio de movilización</t>
  </si>
  <si>
    <t>Auxilio de movilización Docente</t>
  </si>
  <si>
    <t>Auxilio de movilización Directivo Docente</t>
  </si>
  <si>
    <t>Bonificación Zona de Difícil Acceso docentes Prescolar, Básica y Media</t>
  </si>
  <si>
    <t>Bonificacion Dificil Acceso Docente</t>
  </si>
  <si>
    <t>Bonificacion Dificil Acceso Directivo Docente</t>
  </si>
  <si>
    <t>Bonificación Grado 14 docentes Prescolar, Básica y Media</t>
  </si>
  <si>
    <t>Bonificación Grado 14 docentes Prescolar, Básica y Media Docente</t>
  </si>
  <si>
    <t>Bonificación Grado 14 docentes Prescolar, Básica y Media Directivo Docente</t>
  </si>
  <si>
    <t>Reconocimiento Adicional por gestión directivos docentes Prescolar, Básica y Media</t>
  </si>
  <si>
    <t>Reconocimiento Adicional por gestión directivos docentes Prescolar, Básica y Media-Directivo Docente</t>
  </si>
  <si>
    <t>Prima de coordinación Academica y Disciplina</t>
  </si>
  <si>
    <t>Prima de coordinación Academica y Disciplina Docente</t>
  </si>
  <si>
    <t>Prima de coordinación Academica y Disciplina Directivo Docente</t>
  </si>
  <si>
    <t>Personal supernumerario y planta temporal</t>
  </si>
  <si>
    <t>Sueldo  Docente CSF</t>
  </si>
  <si>
    <t>Sueldo  Docente SSF</t>
  </si>
  <si>
    <t>Sueldo básico Movilidad</t>
  </si>
  <si>
    <t>Sueldo básico Seguridad y Justicia</t>
  </si>
  <si>
    <t>Prima de servicio Seguridad y Justicia</t>
  </si>
  <si>
    <t>Bonificación por servicios prestados Seguridad y Justicia</t>
  </si>
  <si>
    <t>Prima de navidad Seguridad y Justicia</t>
  </si>
  <si>
    <t>Prima de vacaciones Seguridad y Justicia</t>
  </si>
  <si>
    <t>Horas extras, dominicales, festivos y recargos Movilidad</t>
  </si>
  <si>
    <t>Prima de servicio Movilidad</t>
  </si>
  <si>
    <t>Bonificación por servicios prestados Movilidad</t>
  </si>
  <si>
    <t>Prima de navidad Docente</t>
  </si>
  <si>
    <t>Prima de navidad Movilidad</t>
  </si>
  <si>
    <t>Prima de vacaciones Docente</t>
  </si>
  <si>
    <t>Prima de vacaciones Movilidad</t>
  </si>
  <si>
    <t>Aportes a la seguridad social en pensiones Docente SSF</t>
  </si>
  <si>
    <t>Fondo de Pensiones</t>
  </si>
  <si>
    <t>Fondo de Pensiones Publico Movilidad</t>
  </si>
  <si>
    <t>Fondo de Pensiones Privado Movilidad</t>
  </si>
  <si>
    <t>Fondo de Pensiones Público Seguridad y Justicia</t>
  </si>
  <si>
    <t>Fondo de Pensiones Privado Seguridad y Justicia</t>
  </si>
  <si>
    <t>Entidades Promotoras en Salud ( EPS ) Movilidad</t>
  </si>
  <si>
    <t>Entidades Promotoras En Salud (EPS ) Seguridad Y Justicia</t>
  </si>
  <si>
    <t>Aportes de cesantías Docentes SSF</t>
  </si>
  <si>
    <t xml:space="preserve">Fondos de Cesantias </t>
  </si>
  <si>
    <t>Aportes de cesantías Fondo Publico Movilidad</t>
  </si>
  <si>
    <t>Aportes de cesantías Fondo Privado Movilidad</t>
  </si>
  <si>
    <t>Aportes de cesantías Definitivas Anualizado Movilidad</t>
  </si>
  <si>
    <t>Intereses de Cesantias</t>
  </si>
  <si>
    <t>Intereses de Cesantias Movilidad</t>
  </si>
  <si>
    <t>Intereses de Cesantias Seguridad y Justicia</t>
  </si>
  <si>
    <t/>
  </si>
  <si>
    <t>Aportes De Cesantías Fondo Público Seguridad Y Justicia</t>
  </si>
  <si>
    <t>Aportes De Cesantías Fondo Privado Seguridad Y Justicia</t>
  </si>
  <si>
    <t>Aportes De Cesantías Definitivas Anualizado Seguridad Yjusticia</t>
  </si>
  <si>
    <t>Aportes a cajas de compensación familiar Movilidad</t>
  </si>
  <si>
    <t>Aportes a Cajas de Compensación Familiar Seguridad Y Justicia</t>
  </si>
  <si>
    <t>Aportes generales al sistema de riesgos laborales Movilidad</t>
  </si>
  <si>
    <t xml:space="preserve">Aportes Generales al Sistema de Riesgos Laborales Seguridad Y Justicia </t>
  </si>
  <si>
    <t>Aportes al ICBF Movilidad</t>
  </si>
  <si>
    <t>Aportes al ICBF Seguridad y Justicia</t>
  </si>
  <si>
    <t>Aportes al SENA Movilidad</t>
  </si>
  <si>
    <t>Aportes al SENA Seguridad y Justicia</t>
  </si>
  <si>
    <t>Aportes a la ESAP Movilidad</t>
  </si>
  <si>
    <t>Aportes a la ESAP Seguridad y Justicia</t>
  </si>
  <si>
    <t>Aportes a escuelas industriales e institutos técnicos Movilidad</t>
  </si>
  <si>
    <t>AportEscuelasIndustrEInstitutosTécnicosSeguriYJust</t>
  </si>
  <si>
    <t>Vacaciones Movilidad</t>
  </si>
  <si>
    <t>Vacaciones Seguridad y Justicia</t>
  </si>
  <si>
    <t>Bonificación especial de recreación Movilidad</t>
  </si>
  <si>
    <t>BonificaciónEspecialDeRecreaciónSeguridadYJusticia</t>
  </si>
  <si>
    <t>Adquisición de bienes y servicios</t>
  </si>
  <si>
    <t>Adquisición de activos no financieros</t>
  </si>
  <si>
    <t>Activos fijos</t>
  </si>
  <si>
    <t>Edificaciones y estructuras</t>
  </si>
  <si>
    <t>Viviendas</t>
  </si>
  <si>
    <t>Edificios utilizados para residencia</t>
  </si>
  <si>
    <t xml:space="preserve">Casas flotantes </t>
  </si>
  <si>
    <t xml:space="preserve">Barcazas </t>
  </si>
  <si>
    <t>Viviendas móviles</t>
  </si>
  <si>
    <t>Coches habitación</t>
  </si>
  <si>
    <t>Monumentos públicos considerados principalmente como viviendas</t>
  </si>
  <si>
    <t xml:space="preserve">Construcciones prefabricadas </t>
  </si>
  <si>
    <t>Otros edificios utilizados como residencia</t>
  </si>
  <si>
    <t>Edificaciones distintas a viviendas</t>
  </si>
  <si>
    <t>Monumentos públicos no residenciales</t>
  </si>
  <si>
    <t>Edificios industriales</t>
  </si>
  <si>
    <t>Edificios comerciales</t>
  </si>
  <si>
    <t>Edificios públicos de entretenimiento</t>
  </si>
  <si>
    <t>Edificios de hoteles</t>
  </si>
  <si>
    <t>Restaurantes</t>
  </si>
  <si>
    <t>Edificios educativos</t>
  </si>
  <si>
    <t>Edificios relacionados con salud</t>
  </si>
  <si>
    <t>Instalaciones recreativas</t>
  </si>
  <si>
    <t>Centros de convenciones y congresos</t>
  </si>
  <si>
    <t>Edificios agrícolas no residenciales</t>
  </si>
  <si>
    <t>Otros edificios no residenciales</t>
  </si>
  <si>
    <t>Otras estructuras</t>
  </si>
  <si>
    <t xml:space="preserve">Monumentos públicos </t>
  </si>
  <si>
    <t>Autopistas, carreteras, calles</t>
  </si>
  <si>
    <t>Ferrocarriles</t>
  </si>
  <si>
    <t>Pistas de aterrizaje</t>
  </si>
  <si>
    <t>Puentes</t>
  </si>
  <si>
    <t>Carreteras elevadas</t>
  </si>
  <si>
    <t>Túneles</t>
  </si>
  <si>
    <t>Acueductos y otros conductos de suministros de aguas, excepto gasoductos</t>
  </si>
  <si>
    <t>Puertos, vías navegables e instalaciones conexas</t>
  </si>
  <si>
    <t>Represas</t>
  </si>
  <si>
    <t>Sistemas de riego y obras hidráulicas</t>
  </si>
  <si>
    <t>Tuberías de larga distancia</t>
  </si>
  <si>
    <t>Obras para la comunicación de larga distancia y las líneas eléctricas (cables)</t>
  </si>
  <si>
    <t>Gasoductos y oleoductos</t>
  </si>
  <si>
    <t>Cables locales y obras conexas</t>
  </si>
  <si>
    <t>Alcantarillas y plantas de tratamiento de agua</t>
  </si>
  <si>
    <t>Construcciones en minas y plantas industriales</t>
  </si>
  <si>
    <t>Construcciones deportivas al aire libre</t>
  </si>
  <si>
    <t>Otras obras de ingeniería civil</t>
  </si>
  <si>
    <t>Mejoras de tierras y terrenos</t>
  </si>
  <si>
    <t>Maquinaria y equipo</t>
  </si>
  <si>
    <t>Maquinaria para uso general</t>
  </si>
  <si>
    <t>Motores y turbinas y sus partes</t>
  </si>
  <si>
    <t>Bombas, compresores, motores de fuerza hidráulica y motores de potencia neumática y válvulas y sus partes y piezas</t>
  </si>
  <si>
    <t>Cojines, engranajes, ruedas de ficción y elementos de transmisión y sus partes y piezas</t>
  </si>
  <si>
    <t>Hornos y quemadores para alimentación de hogares y sus partes y piezas</t>
  </si>
  <si>
    <t>Equipos de elevación y manipulación y sus partes y piezas</t>
  </si>
  <si>
    <t>Otras máquinas para usos generales y sus partes y piezas</t>
  </si>
  <si>
    <t>Maquinaria para usos especiales</t>
  </si>
  <si>
    <t>Maquinaria agropecuaria o silvícola y sus partes y piezas</t>
  </si>
  <si>
    <t>Máquinas herramientas y sus partes, piezas y accesorios</t>
  </si>
  <si>
    <t>Maquinaria para la industria metalúrgica y sus partes y piezas</t>
  </si>
  <si>
    <t>Maquinaria para la fabricación de textiles, prendas de vestir y artículos de cuero, y sus partes y piezas</t>
  </si>
  <si>
    <t>Otra maquinaria para usos especiales y sus partes y piezas</t>
  </si>
  <si>
    <t>Maquinaria de oficina, contabilidad e informática</t>
  </si>
  <si>
    <t>Máquinas para oficina y contabilidad, y sus partes y accesorios</t>
  </si>
  <si>
    <t>Maquinaria de informática y sus partes, piezas y accesorios</t>
  </si>
  <si>
    <t>Maquinaria y aparatos eléctricos</t>
  </si>
  <si>
    <t>Motores, generadores y transformadores eléctricos y sus partes y piezas</t>
  </si>
  <si>
    <t>Aparatos de control eléctrico y distribución de electricidad y sus partes y piezas</t>
  </si>
  <si>
    <t>Hilos y cables aislados; cable de fibra óptica</t>
  </si>
  <si>
    <t>Acumuladores, pilas y baterías primarias y sus partes y piezas</t>
  </si>
  <si>
    <t>Lámparas eléctricas de incandescencia o descarga; lámparas de arco, equipo para alumbrado eléctrico; sus partes y piezas</t>
  </si>
  <si>
    <t>Otro equipo eléctrico y sus partes y piezas</t>
  </si>
  <si>
    <t>Equipo y aparatos de radio, televisión y comunicaciones</t>
  </si>
  <si>
    <t>Válvulas y tubos electrónicos; componentes electrónicos; sus partes y piezas</t>
  </si>
  <si>
    <t>Aparatos transmisores de televisión y radio; televisión, video y cámaras digitales; teléfonos</t>
  </si>
  <si>
    <t>Radiorreceptores y receptores de televisión; aparatos para la grabación y reproducción de sonido y video; micrófonos, altavoces, amplificadores, etc.</t>
  </si>
  <si>
    <t>Partes y piezas de los productos de las clases 4721 a 4733 y 4822</t>
  </si>
  <si>
    <t>Discos, cintas, dispositivos de almacenamiento en estado sólido no volátiles y otros medios, no grabados</t>
  </si>
  <si>
    <t>Grabaciones de audio, video y otros discos, cintas y otros medios físicos</t>
  </si>
  <si>
    <t>Tarjetas con bandas magnéticas o plaquetas (chip)</t>
  </si>
  <si>
    <t>Equipo de transporte</t>
  </si>
  <si>
    <t>Vehículos automotores, remolques y semirremolques; y sus partes, piezas y accesorios</t>
  </si>
  <si>
    <t>Carrocerías (incluso cabinas) para vehículos automotores; remolques y semirremolques; y sus partes, piezas y accesorios</t>
  </si>
  <si>
    <t>Buques</t>
  </si>
  <si>
    <t>Embarcaciones para deportes y recreo</t>
  </si>
  <si>
    <t>Locomotoras y material rodante de ferrocarril y tranvía, y sus partes y piezas</t>
  </si>
  <si>
    <t>Aeronaves y naves espaciales, y sus partes y piezas</t>
  </si>
  <si>
    <t>Otro equipo de transporte, y sus partes y piezas</t>
  </si>
  <si>
    <t>Motocicletas y sidecares (vehículos laterales a las motocicletas)</t>
  </si>
  <si>
    <t>Bicicletas y sillones de ruedas para discapacitados</t>
  </si>
  <si>
    <t>Vehículos n.c.p. sin propulsión mecánica</t>
  </si>
  <si>
    <t>Partes y piezas para los productos de las clases 4991 y 4992</t>
  </si>
  <si>
    <t>Activos fijos no clasificados como maquinaria y equipo</t>
  </si>
  <si>
    <t>Muebles, instrumentos musicales, artículos de deporte y antigüedades</t>
  </si>
  <si>
    <t>Gastos por adquisición de muebles.</t>
  </si>
  <si>
    <t>Asientos</t>
  </si>
  <si>
    <t>Muebles del tipo utilizado en la oficina</t>
  </si>
  <si>
    <t>Muebles de madera, del tipo usado en la cocina</t>
  </si>
  <si>
    <t>Otros muebles N.C.P.</t>
  </si>
  <si>
    <t>Somieres, colchones con muebles, rellenos o guarnecidos interiormente con cualquier material, de caucho o plásticos celulares, recubiertos o no</t>
  </si>
  <si>
    <t>Partes y piezas de muebles</t>
  </si>
  <si>
    <t>Instrumentos musicales</t>
  </si>
  <si>
    <t>Artículos de deporte</t>
  </si>
  <si>
    <t>Antigüedades u otros objetos de arte</t>
  </si>
  <si>
    <t>Otros activos fijos</t>
  </si>
  <si>
    <t>Recursos biológicos cultivados</t>
  </si>
  <si>
    <t xml:space="preserve">Recursos animales que generan productos en forma repetida  </t>
  </si>
  <si>
    <t>Animales de cría</t>
  </si>
  <si>
    <t>Ganado lechero</t>
  </si>
  <si>
    <t>Animales de tiro</t>
  </si>
  <si>
    <t>Animales utilizados para la producción de lana</t>
  </si>
  <si>
    <t>Animales empleados para el transporte</t>
  </si>
  <si>
    <t>Animales empleados para las carreras</t>
  </si>
  <si>
    <t>Animales empleados para el esparcimiento</t>
  </si>
  <si>
    <t>Otros animales que generan productos en forma repetida</t>
  </si>
  <si>
    <t xml:space="preserve">Árboles, cultivos y plantas que generan productos en forma repetida </t>
  </si>
  <si>
    <t>Árboles frutales</t>
  </si>
  <si>
    <t>Árboles cultivados por sus nueces</t>
  </si>
  <si>
    <t>Árboles cultivados por su savia</t>
  </si>
  <si>
    <t>Árboles cultivados por su resina</t>
  </si>
  <si>
    <t>Árboles cultivados por su corteza u hojas</t>
  </si>
  <si>
    <t>Otros árboles, cultivos y plantas que generan productos en forma repetida</t>
  </si>
  <si>
    <t>Productos de la propiedad intelectual</t>
  </si>
  <si>
    <t>Investigación y desarrollo</t>
  </si>
  <si>
    <t>Programas de informática y bases de datos</t>
  </si>
  <si>
    <t>Programas de informática</t>
  </si>
  <si>
    <t>Paquetes de software</t>
  </si>
  <si>
    <t>Gastos de desarrollo</t>
  </si>
  <si>
    <t>Bases de datos</t>
  </si>
  <si>
    <t>Originales de entretenimiento, literatura y arte</t>
  </si>
  <si>
    <t>Otros productos de propiedad intelectual</t>
  </si>
  <si>
    <t>Objetos de valor</t>
  </si>
  <si>
    <t>Joyas y artículos conexos</t>
  </si>
  <si>
    <t>Otros objetos valiosos</t>
  </si>
  <si>
    <t>Activos no producidos</t>
  </si>
  <si>
    <t>Tierras y terrenos</t>
  </si>
  <si>
    <t>Recursos biológicos no cultivados</t>
  </si>
  <si>
    <t>Adquisiciones diferentes de activos</t>
  </si>
  <si>
    <t>Materiales y suministros</t>
  </si>
  <si>
    <t>Agricultura, silvicultura y productos de la pesca</t>
  </si>
  <si>
    <t>Minerales; electricidad, gas y agua</t>
  </si>
  <si>
    <t>Productos alimenticios, bebidas y tabaco; textiles, prendas de vestir y productos de cuero</t>
  </si>
  <si>
    <t>Otros bienes transportables (excepto productos metálicos, maquinaria y equipo)</t>
  </si>
  <si>
    <t>Productos metálicos y paquetes de software</t>
  </si>
  <si>
    <t>Adquisición de servicios</t>
  </si>
  <si>
    <t>Servicios de la construcción</t>
  </si>
  <si>
    <t>Servicios de alojamiento; servicios de suministro de comidas y bebidas; servicios de transporte; y servicios de distribución de electricidad, gas y agua</t>
  </si>
  <si>
    <t>Servicios financieros y servicios conexos, servicios inmobiliarios y servicios de leasing</t>
  </si>
  <si>
    <t xml:space="preserve">Servicios prestados a las empresas y servicios de producción </t>
  </si>
  <si>
    <t>Servicios para la comunidad, sociales y personales</t>
  </si>
  <si>
    <t>Viáticos de los funcionarios en comisión</t>
  </si>
  <si>
    <t>Transferencias corrientes</t>
  </si>
  <si>
    <t>Subvenciones</t>
  </si>
  <si>
    <t xml:space="preserve">A empresas públicas no financieras </t>
  </si>
  <si>
    <t>Subvenciones a empresas de transporte masivo</t>
  </si>
  <si>
    <t>Subvenciones para servicios públicos domiciliarios de agua potable y saneamiento básico</t>
  </si>
  <si>
    <t>Subsidios de acueducto</t>
  </si>
  <si>
    <t>Subsidios de alcantarillado</t>
  </si>
  <si>
    <t>Subsidios de aseo</t>
  </si>
  <si>
    <t>Mínimo vital</t>
  </si>
  <si>
    <t>Transferencias para Empresas Sociales del Estado</t>
  </si>
  <si>
    <t>A empresas privadas no financieras</t>
  </si>
  <si>
    <t>A empresas diferente de subvenciones</t>
  </si>
  <si>
    <t>Actividades de atención a la salud humana y de asistencia social</t>
  </si>
  <si>
    <t>Campana y control antituberculosis</t>
  </si>
  <si>
    <t>Programa emergencia sanitaria</t>
  </si>
  <si>
    <t>A gobiernos  y organizaciones internacionales</t>
  </si>
  <si>
    <t>A otras organizaciones internacionales</t>
  </si>
  <si>
    <t>Membresías</t>
  </si>
  <si>
    <t>A entidades del gobierno</t>
  </si>
  <si>
    <t>A esquemas asociativos</t>
  </si>
  <si>
    <t>A otras entidades del gobierno general</t>
  </si>
  <si>
    <t xml:space="preserve">Aseguramiento en salud S.S.F. (Leyes 100 de 1993, 1122 de 2007, 1393 de 2010, 1438 de 2011 y 1607 de 2012) </t>
  </si>
  <si>
    <t>Fondos de Servicios Educativos de las Instituciones de Preescolar, Básica y Media</t>
  </si>
  <si>
    <t>A establecimientos públicos y unidades administrativas especiales</t>
  </si>
  <si>
    <t>Prestaciones para cubrir riesgos sociales</t>
  </si>
  <si>
    <t>Prestaciones de asistencia social</t>
  </si>
  <si>
    <t>Transferencia a Colpensiones para administración beneficios económicos periódicos (de pensiones)</t>
  </si>
  <si>
    <t>Prestaciones sociales relacionadas con el empleo</t>
  </si>
  <si>
    <t>Mesadas pensionales (de pensiones)</t>
  </si>
  <si>
    <t>Mesadas pensionales con cargo a reservas (de pensiones)</t>
  </si>
  <si>
    <t>Mesadas pensionales a cargo de la entidad (de pensiones)</t>
  </si>
  <si>
    <t xml:space="preserve">A los hogares diferentes de prestaciones sociales </t>
  </si>
  <si>
    <t>Actividades de promoción y desarrollo de la cultura</t>
  </si>
  <si>
    <t>Estímulos y beneficios a los deportistas</t>
  </si>
  <si>
    <t>Recursos para las Mesas de Participación de Víctimas</t>
  </si>
  <si>
    <t>Recursos para el mejoramiento de vivienda urbana y rural</t>
  </si>
  <si>
    <t>A instituciones sin ánimo de lucro que sirven a los hogares</t>
  </si>
  <si>
    <t>Sobretasa bomberil - Cuerpos de Bomberos Voluntarios</t>
  </si>
  <si>
    <t>Actividades de promoción y desarrollo del Deporte</t>
  </si>
  <si>
    <t>A productores de mercado que distribuyen directamente a los hogares</t>
  </si>
  <si>
    <t>Sentencias y conciliaciones</t>
  </si>
  <si>
    <t>Fallos nacionales</t>
  </si>
  <si>
    <t>Sentencias</t>
  </si>
  <si>
    <t>Conciliaciones</t>
  </si>
  <si>
    <t>Laudos arbitrales</t>
  </si>
  <si>
    <t>Transferencia de Capital</t>
  </si>
  <si>
    <t>Entidades del gobierno general</t>
  </si>
  <si>
    <t>Disminución de pasivos</t>
  </si>
  <si>
    <t>Cesantías</t>
  </si>
  <si>
    <t>Cesantías definitivas</t>
  </si>
  <si>
    <t>Cesantias Definitivas  Docentes SSF</t>
  </si>
  <si>
    <t>Cesantias Definitivas  Directivo Docentes SSF</t>
  </si>
  <si>
    <t xml:space="preserve">Cesantias Definitivas  Administrativos </t>
  </si>
  <si>
    <t>Cesantias Definitivas  Movilidad</t>
  </si>
  <si>
    <t>Cesantías parciales</t>
  </si>
  <si>
    <t>Cesantias Parciales  Docentes SSF</t>
  </si>
  <si>
    <t>Cesantias Parciales  Directivo Docentes SSF</t>
  </si>
  <si>
    <t xml:space="preserve">Cesantias Parciales  Administrativos </t>
  </si>
  <si>
    <t>Cesantias Parciales  Movilidad</t>
  </si>
  <si>
    <t>Programas de saneamiento fiscal y financiero</t>
  </si>
  <si>
    <t>Pago de indemnizaciones originadas en programas de saneamiento fiscal y financiero</t>
  </si>
  <si>
    <t>Pago de déficit fiscal, de pasivo laboral y prestacional en programas de saneamiento fiscal y financiero</t>
  </si>
  <si>
    <t>Financiación de déficit fiscal</t>
  </si>
  <si>
    <t>Transferencias de capital</t>
  </si>
  <si>
    <t>Adquisición de activos financieros</t>
  </si>
  <si>
    <t>Gastos por tributos, tasas, derechos, multas, sanciones e intereses de mora</t>
  </si>
  <si>
    <t>Gastos de Comercialización y Producción</t>
  </si>
  <si>
    <t>Gastos por tributos, tasas, contribuciones, multas, sanciones e intereses de mora</t>
  </si>
  <si>
    <t>Impuestos</t>
  </si>
  <si>
    <t>Impuesto nacional al consumo</t>
  </si>
  <si>
    <t>Impuesto de remate y adjudicaciones</t>
  </si>
  <si>
    <t>Impuesto sobre aduanas y recargos</t>
  </si>
  <si>
    <t>Gravamen a los movimientos financieros</t>
  </si>
  <si>
    <t>Impuesto sobre vehículos automotores</t>
  </si>
  <si>
    <t>Impuesto predial unificado</t>
  </si>
  <si>
    <t>Impuestos a favor de gobiernos extranjeros</t>
  </si>
  <si>
    <t>Estampillas</t>
  </si>
  <si>
    <t>Tasas y derechos administrativos</t>
  </si>
  <si>
    <t>Tasa Superintendencia Nacional de Salud por acciones de IVC Territorial</t>
  </si>
  <si>
    <t xml:space="preserve">Tasa de Seguridad y Convivencia-Gobernacion del Valle </t>
  </si>
  <si>
    <t>Tasas y derechos de registro</t>
  </si>
  <si>
    <t>Contribuciones</t>
  </si>
  <si>
    <t>Cuota de fiscalización y auditaje</t>
  </si>
  <si>
    <t>Contribución - Superintendencia Financiera de Colombia</t>
  </si>
  <si>
    <t>Contribución de valorización</t>
  </si>
  <si>
    <t>Contribución sector eléctrico</t>
  </si>
  <si>
    <t>Multas, sanciones e intereses de mora</t>
  </si>
  <si>
    <t>Multas y sanciones</t>
  </si>
  <si>
    <t>Multas Superintendencias</t>
  </si>
  <si>
    <t>1.2.1.0.00</t>
  </si>
  <si>
    <t>1.2.2.0.00.01</t>
  </si>
  <si>
    <t>1.2.2.0.00.02</t>
  </si>
  <si>
    <t>1.2.2.0.00.03</t>
  </si>
  <si>
    <t>1.2.2.0.00.04</t>
  </si>
  <si>
    <t>1.2.2.0.00.05</t>
  </si>
  <si>
    <t>1.2.2.0.00.06</t>
  </si>
  <si>
    <t>1.2.2.0.00.07</t>
  </si>
  <si>
    <t>1.2.2.0.00.08</t>
  </si>
  <si>
    <t>1.2.2.0.00.09</t>
  </si>
  <si>
    <t>1.2.2.0.00.10</t>
  </si>
  <si>
    <t>1.2.2.0.00.11</t>
  </si>
  <si>
    <t>1.2.2.0.00.12</t>
  </si>
  <si>
    <t>1.2.2.0.00.13</t>
  </si>
  <si>
    <t>1.2.2.0.00.14</t>
  </si>
  <si>
    <t>1.2.2.0.00.15</t>
  </si>
  <si>
    <t>1.2.2.0.00.16</t>
  </si>
  <si>
    <t>1.2.2.0.00.17</t>
  </si>
  <si>
    <t>1.2.2.0.00.18</t>
  </si>
  <si>
    <t>1.2.2.0.00.19</t>
  </si>
  <si>
    <t>1.2.2.0.00.25</t>
  </si>
  <si>
    <t>1.2.2.0.00.27</t>
  </si>
  <si>
    <t>1.2.2.0.00.28</t>
  </si>
  <si>
    <t>1.2.2.0.00.29</t>
  </si>
  <si>
    <t>1.2.3.1.01</t>
  </si>
  <si>
    <t>1.2.3.1.03.01</t>
  </si>
  <si>
    <t>1.2.3.1.03.02</t>
  </si>
  <si>
    <t>1.2.3.1.05.01</t>
  </si>
  <si>
    <t>1.2.3.1.05.02</t>
  </si>
  <si>
    <t>1.2.3.1.05.03</t>
  </si>
  <si>
    <t>1.2.3.1.05.04</t>
  </si>
  <si>
    <t>1.2.3.1.12</t>
  </si>
  <si>
    <t>1.2.3.1.14</t>
  </si>
  <si>
    <t>1.2.3.1.14.01</t>
  </si>
  <si>
    <t>1.2.3.1.14.02</t>
  </si>
  <si>
    <t>1.2.3.1.14.03</t>
  </si>
  <si>
    <t>1.2.3.1.14.04</t>
  </si>
  <si>
    <t>1.2.3.1.15</t>
  </si>
  <si>
    <t>1.2.3.1.17</t>
  </si>
  <si>
    <t>1.2.3.1.18</t>
  </si>
  <si>
    <t>1.2.3.1.18.01</t>
  </si>
  <si>
    <t>1.2.3.1.18.02</t>
  </si>
  <si>
    <t>1.2.3.1.19.01</t>
  </si>
  <si>
    <t>1.2.3.1.19.02</t>
  </si>
  <si>
    <t>1.2.3.1.19.03</t>
  </si>
  <si>
    <t>1.2.3.1.19.04</t>
  </si>
  <si>
    <t>1.2.3.1.19.05</t>
  </si>
  <si>
    <t>1.2.3.1.19.06</t>
  </si>
  <si>
    <t>1.2.3.1.19.21</t>
  </si>
  <si>
    <t>1.2.3.1.19.22</t>
  </si>
  <si>
    <t>1.2.3.1.19.41</t>
  </si>
  <si>
    <t>1.2.3.1.19.42</t>
  </si>
  <si>
    <t>1.2.3.1.19.43</t>
  </si>
  <si>
    <t>1.2.3.1.19.44</t>
  </si>
  <si>
    <t>1.2.3.1.19.45</t>
  </si>
  <si>
    <t>1.2.3.1.19.46</t>
  </si>
  <si>
    <t>1.2.3.1.19.47</t>
  </si>
  <si>
    <t>1.2.3.1.19.48</t>
  </si>
  <si>
    <t>1.2.3.1.19.49</t>
  </si>
  <si>
    <t>1.2.3.1.19.50</t>
  </si>
  <si>
    <t>1.2.3.2.01</t>
  </si>
  <si>
    <t>1.2.3.2.02.01</t>
  </si>
  <si>
    <t>1.2.3.2.02.02</t>
  </si>
  <si>
    <t>1.2.3.2.02.03</t>
  </si>
  <si>
    <t>1.2.3.2.03</t>
  </si>
  <si>
    <t>1.2.3.2.05.01</t>
  </si>
  <si>
    <t>1.2.3.2.05.02</t>
  </si>
  <si>
    <t>1.2.3.2.05.03</t>
  </si>
  <si>
    <t>1.2.3.2.05.04</t>
  </si>
  <si>
    <t>1.2.3.2.05.05</t>
  </si>
  <si>
    <t>1.2.3.2.05.06</t>
  </si>
  <si>
    <t>1.2.3.2.06</t>
  </si>
  <si>
    <t>1.2.3.2.06.01</t>
  </si>
  <si>
    <t>1.2.3.2.06.02</t>
  </si>
  <si>
    <t>1.2.3.2.06.03</t>
  </si>
  <si>
    <t>1.2.3.2.06.04</t>
  </si>
  <si>
    <t>1.2.3.2.06.05</t>
  </si>
  <si>
    <t>1.2.3.2.06.06</t>
  </si>
  <si>
    <t>1.2.3.2.06.07</t>
  </si>
  <si>
    <t>1.2.3.2.06.08</t>
  </si>
  <si>
    <t>1.2.3.2.07</t>
  </si>
  <si>
    <t>1.2.3.2.07.01</t>
  </si>
  <si>
    <t>1.2.3.2.07.02</t>
  </si>
  <si>
    <t>1.2.3.2.09.01</t>
  </si>
  <si>
    <t>1.2.3.2.09.02</t>
  </si>
  <si>
    <t>1.2.3.2.09.03</t>
  </si>
  <si>
    <t>1.2.3.2.09.06</t>
  </si>
  <si>
    <t>1.2.3.2.10</t>
  </si>
  <si>
    <t>1.2.3.2.11</t>
  </si>
  <si>
    <t>1.2.3.2.15</t>
  </si>
  <si>
    <t>1.2.3.2.21.01</t>
  </si>
  <si>
    <t>1.2.3.2.21.02</t>
  </si>
  <si>
    <t>1.2.3.2.21.03</t>
  </si>
  <si>
    <t>1.2.3.2.21.04</t>
  </si>
  <si>
    <t>1.2.3.2.22.03</t>
  </si>
  <si>
    <t>1.2.3.2.22.04</t>
  </si>
  <si>
    <t>1.2.3.2.22.05</t>
  </si>
  <si>
    <t>1.2.3.2.22.06</t>
  </si>
  <si>
    <t>1.2.3.2.22.07</t>
  </si>
  <si>
    <t>1.2.3.2.23.01</t>
  </si>
  <si>
    <t>1.2.3.2.24.01</t>
  </si>
  <si>
    <t>1.2.3.2.24.02</t>
  </si>
  <si>
    <t>1.2.3.2.24.03</t>
  </si>
  <si>
    <t>1.2.3.2.24.04</t>
  </si>
  <si>
    <t>1.2.3.2.24.05</t>
  </si>
  <si>
    <t>1.2.3.2.24.06</t>
  </si>
  <si>
    <t>1.2.3.2.24.07</t>
  </si>
  <si>
    <t>1.2.3.2.24.08</t>
  </si>
  <si>
    <t>1.2.3.2.25.01</t>
  </si>
  <si>
    <t>1.2.3.2.25.02</t>
  </si>
  <si>
    <t>1.2.3.2.25.03</t>
  </si>
  <si>
    <t>1.2.3.2.25.04</t>
  </si>
  <si>
    <t>1.2.3.2.27.01</t>
  </si>
  <si>
    <t>1.2.3.2.27.02</t>
  </si>
  <si>
    <t>1.2.3.2.27.03</t>
  </si>
  <si>
    <t>1.2.3.2.27.04</t>
  </si>
  <si>
    <t>1.2.3.2.27.05</t>
  </si>
  <si>
    <t>1.2.3.2.27.06</t>
  </si>
  <si>
    <t>1.2.3.2.28.01</t>
  </si>
  <si>
    <t>1.2.3.2.28.02</t>
  </si>
  <si>
    <t>1.2.3.3.01.01</t>
  </si>
  <si>
    <t>1.2.3.3.01.02</t>
  </si>
  <si>
    <t>1.2.3.3.03</t>
  </si>
  <si>
    <t>1.2.3.3.04.01</t>
  </si>
  <si>
    <t>1.2.3.3.04.03</t>
  </si>
  <si>
    <t>1.2.3.3.04.05</t>
  </si>
  <si>
    <t>1.2.3.3.04.12</t>
  </si>
  <si>
    <t>1.2.3.3.04.13</t>
  </si>
  <si>
    <t>1.2.3.3.04.14</t>
  </si>
  <si>
    <t>1.2.3.3.04.15</t>
  </si>
  <si>
    <t>1.2.3.3.04.16</t>
  </si>
  <si>
    <t>1.2.3.3.04.17</t>
  </si>
  <si>
    <t>1.2.3.3.04.19</t>
  </si>
  <si>
    <t>1.2.3.3.04.20</t>
  </si>
  <si>
    <t>1.2.3.3.07.01</t>
  </si>
  <si>
    <t>1.2.3.3.07.02</t>
  </si>
  <si>
    <t>1.2.3.3.07.03</t>
  </si>
  <si>
    <t>1.2.3.3.07.04</t>
  </si>
  <si>
    <t>1.2.3.3.08.01</t>
  </si>
  <si>
    <t>1.2.3.3.11.01</t>
  </si>
  <si>
    <t>1.2.3.3.11.02</t>
  </si>
  <si>
    <t>1.2.3.3.18.01</t>
  </si>
  <si>
    <t>1.2.3.3.18.02</t>
  </si>
  <si>
    <t>1.2.3.4.02</t>
  </si>
  <si>
    <t>1.2.4.1.01.01</t>
  </si>
  <si>
    <t>1.2.4.1.01.02</t>
  </si>
  <si>
    <t>1.2.4.1.01.03</t>
  </si>
  <si>
    <t>1.2.4.1.03</t>
  </si>
  <si>
    <t>1.2.4.1.04</t>
  </si>
  <si>
    <t>1.2.4.2.01.01</t>
  </si>
  <si>
    <t>1.2.4.2.01.02</t>
  </si>
  <si>
    <t>1.2.4.2.02.01</t>
  </si>
  <si>
    <t>1.2.4.2.02.02</t>
  </si>
  <si>
    <t>1.2.4.3.01.01</t>
  </si>
  <si>
    <t>1.2.4.3.01.02</t>
  </si>
  <si>
    <t>1.2.4.3.02.01</t>
  </si>
  <si>
    <t>1.2.4.3.02.02</t>
  </si>
  <si>
    <t>1.2.4.3.03.01</t>
  </si>
  <si>
    <t>1.2.4.3.03.02</t>
  </si>
  <si>
    <t>1.2.4.4.01.01</t>
  </si>
  <si>
    <t>1.2.4.4.01.02</t>
  </si>
  <si>
    <t>1.2.4.6.00.01</t>
  </si>
  <si>
    <t>1.2.4.6.00.02</t>
  </si>
  <si>
    <t>1.3.1.1.01.01</t>
  </si>
  <si>
    <t>1.3.1.1.01.02</t>
  </si>
  <si>
    <t>1.3.1.1.02.01</t>
  </si>
  <si>
    <t>1.3.1.1.02.02</t>
  </si>
  <si>
    <t>1.3.1.1.03</t>
  </si>
  <si>
    <t>1.3.1.1.05</t>
  </si>
  <si>
    <t>1.3.1.1.06.01</t>
  </si>
  <si>
    <t>1.3.1.1.07.01</t>
  </si>
  <si>
    <t>1.3.1.1.07.02</t>
  </si>
  <si>
    <t>1.3.1.1.07.03</t>
  </si>
  <si>
    <t>1.3.1.1.07.04</t>
  </si>
  <si>
    <t>1.3.1.1.07.05</t>
  </si>
  <si>
    <t>1.3.1.1.07.06</t>
  </si>
  <si>
    <t>1.3.1.1.07.07</t>
  </si>
  <si>
    <t>1.3.1.1.07.08</t>
  </si>
  <si>
    <t>1.3.1.1.07.09</t>
  </si>
  <si>
    <t>1.3.1.1.07.10</t>
  </si>
  <si>
    <t>1.3.1.1.08.01</t>
  </si>
  <si>
    <t>1.3.1.1.08.02</t>
  </si>
  <si>
    <t>1.3.1.1.08.03</t>
  </si>
  <si>
    <t>1.3.1.1.09</t>
  </si>
  <si>
    <t>1.3.1.1.09.01</t>
  </si>
  <si>
    <t>1.3.1.1.09.02</t>
  </si>
  <si>
    <t>1.3.1.1.10.01</t>
  </si>
  <si>
    <t>1.3.1.1.11</t>
  </si>
  <si>
    <t>1.3.1.1.11.01</t>
  </si>
  <si>
    <t>1.3.1.1.11.04</t>
  </si>
  <si>
    <t>1.3.1.1.11.07</t>
  </si>
  <si>
    <t>1.3.1.1.11.08</t>
  </si>
  <si>
    <t>1.3.1.1.11.09</t>
  </si>
  <si>
    <t>1.3.1.1.11.10</t>
  </si>
  <si>
    <t>1.3.1.1.11.11</t>
  </si>
  <si>
    <t>1.3.1.1.11.12</t>
  </si>
  <si>
    <t>1.3.1.1.11.13</t>
  </si>
  <si>
    <t>1.3.1.1.11.14</t>
  </si>
  <si>
    <t>1.3.1.1.11.15</t>
  </si>
  <si>
    <t>1.3.1.1.11.21</t>
  </si>
  <si>
    <t>1.3.1.1.11.22</t>
  </si>
  <si>
    <t>1.3.2.1.07</t>
  </si>
  <si>
    <t>1.3.2.1.09.01</t>
  </si>
  <si>
    <t>1.3.2.1.09.02</t>
  </si>
  <si>
    <t>1.3.2.1.09.03</t>
  </si>
  <si>
    <t>1.3.2.1.09.04</t>
  </si>
  <si>
    <t>1.3.2.1.09.05</t>
  </si>
  <si>
    <t>1.3.2.1.09.06</t>
  </si>
  <si>
    <t>1.3.2.1.10</t>
  </si>
  <si>
    <t>1.3.2.1.21.01</t>
  </si>
  <si>
    <t>1.3.2.1.21.02</t>
  </si>
  <si>
    <t>1.3.2.1.21.03</t>
  </si>
  <si>
    <t>1.3.2.1.21.04</t>
  </si>
  <si>
    <t>1.3.2.1.22.01</t>
  </si>
  <si>
    <t>1.3.2.1.22.02</t>
  </si>
  <si>
    <t>1.3.2.1.22.03</t>
  </si>
  <si>
    <t>1.3.2.1.22.04</t>
  </si>
  <si>
    <t>1.3.2.1.22.05</t>
  </si>
  <si>
    <t>1.3.2.1.22.06</t>
  </si>
  <si>
    <t>1.3.2.2.01</t>
  </si>
  <si>
    <t>1.3.2.2.03</t>
  </si>
  <si>
    <t>1.3.2.2.06</t>
  </si>
  <si>
    <t>1.3.2.2.08.01</t>
  </si>
  <si>
    <t>1.3.2.2.08.02</t>
  </si>
  <si>
    <t>1.3.2.2.08.03</t>
  </si>
  <si>
    <t>1.3.2.2.09</t>
  </si>
  <si>
    <t>1.3.2.2.11.02</t>
  </si>
  <si>
    <t>1.3.2.2.13</t>
  </si>
  <si>
    <t>1.3.2.3.01.01</t>
  </si>
  <si>
    <t>1.3.2.3.01.02</t>
  </si>
  <si>
    <t>1.3.2.3.01.03</t>
  </si>
  <si>
    <t>1.3.2.3.01.04</t>
  </si>
  <si>
    <t>1.3.2.3.01.05</t>
  </si>
  <si>
    <t>1.3.2.3.01.06</t>
  </si>
  <si>
    <t>1.3.2.3.01.07</t>
  </si>
  <si>
    <t>1.3.2.3.01.08</t>
  </si>
  <si>
    <t>1.3.2.3.01.09</t>
  </si>
  <si>
    <t>1.3.2.3.01.10</t>
  </si>
  <si>
    <t>1.3.2.3.01.11</t>
  </si>
  <si>
    <t>1.3.2.3.01.12</t>
  </si>
  <si>
    <t>1.3.2.3.01.13</t>
  </si>
  <si>
    <t>1.3.2.3.01.14</t>
  </si>
  <si>
    <t>1.3.2.3.01.15</t>
  </si>
  <si>
    <t>1.3.2.3.01.16</t>
  </si>
  <si>
    <t>1.3.2.3.01.17</t>
  </si>
  <si>
    <t>1.3.2.3.01.18</t>
  </si>
  <si>
    <t>1.3.2.3.01.19</t>
  </si>
  <si>
    <t>1.3.2.3.01.20</t>
  </si>
  <si>
    <t>1.3.2.3.01.21</t>
  </si>
  <si>
    <t>1.3.2.3.01.22</t>
  </si>
  <si>
    <t>1.3.2.3.01.23</t>
  </si>
  <si>
    <t>1.3.2.3.01.25</t>
  </si>
  <si>
    <t>1.3.2.3.01.26</t>
  </si>
  <si>
    <t>1.3.2.3.01.27</t>
  </si>
  <si>
    <t>1.3.2.3.01.28</t>
  </si>
  <si>
    <t>1.3.2.3.01.29</t>
  </si>
  <si>
    <t>1.3.2.3.01.30</t>
  </si>
  <si>
    <t>1.3.2.3.01.31</t>
  </si>
  <si>
    <t>1.3.2.3.01.32</t>
  </si>
  <si>
    <t>1.3.2.3.01.33</t>
  </si>
  <si>
    <t>1.3.2.3.01.34</t>
  </si>
  <si>
    <t>1.3.2.3.01.35</t>
  </si>
  <si>
    <t>1.3.2.3.01.36</t>
  </si>
  <si>
    <t>1.3.2.3.01.37</t>
  </si>
  <si>
    <t>1.3.2.3.01.38</t>
  </si>
  <si>
    <t>1.3.2.3.01.39</t>
  </si>
  <si>
    <t>1.3.2.3.01.40</t>
  </si>
  <si>
    <t>1.3.2.3.01.41</t>
  </si>
  <si>
    <t>1.3.2.3.01.42</t>
  </si>
  <si>
    <t>1.3.2.3.01.43</t>
  </si>
  <si>
    <t>1.3.2.3.01.44</t>
  </si>
  <si>
    <t>1.3.2.3.01.45</t>
  </si>
  <si>
    <t>1.3.2.3.01.51</t>
  </si>
  <si>
    <t>1.3.2.3.01.52</t>
  </si>
  <si>
    <t>1.3.2.3.01.53</t>
  </si>
  <si>
    <t>1.3.2.3.01.54</t>
  </si>
  <si>
    <t>1.3.2.3.01.55</t>
  </si>
  <si>
    <t>1.3.2.3.01.56</t>
  </si>
  <si>
    <t>1.3.2.3.01.57</t>
  </si>
  <si>
    <t>1.3.2.3.01.58</t>
  </si>
  <si>
    <t>1.3.2.3.01.59</t>
  </si>
  <si>
    <t>1.3.2.3.01.60</t>
  </si>
  <si>
    <t>1.3.2.3.01.61</t>
  </si>
  <si>
    <t>1.3.2.3.01.62</t>
  </si>
  <si>
    <t>1.3.2.3.01.63</t>
  </si>
  <si>
    <t>1.3.2.3.01.64</t>
  </si>
  <si>
    <t>1.3.2.3.01.65</t>
  </si>
  <si>
    <t>1.3.2.3.01.66</t>
  </si>
  <si>
    <t>1.3.2.3.01.68</t>
  </si>
  <si>
    <t>1.3.2.3.01.69</t>
  </si>
  <si>
    <t>1.3.2.3.01.70</t>
  </si>
  <si>
    <t>1.3.2.3.01.76</t>
  </si>
  <si>
    <t>1.3.2.3.01.78</t>
  </si>
  <si>
    <t>1.3.2.3.01.79</t>
  </si>
  <si>
    <t>1.3.2.3.01.81</t>
  </si>
  <si>
    <t>1.3.2.3.01.82</t>
  </si>
  <si>
    <t>1.3.2.3.01.83</t>
  </si>
  <si>
    <t>1.3.2.3.01.84</t>
  </si>
  <si>
    <t>1.3.2.3.01.85</t>
  </si>
  <si>
    <t>1.3.2.3.01.86</t>
  </si>
  <si>
    <t>1.3.2.3.01.87</t>
  </si>
  <si>
    <t>1.3.2.3.01.88</t>
  </si>
  <si>
    <t>1.3.2.3.01.89</t>
  </si>
  <si>
    <t>1.3.2.3.01.90</t>
  </si>
  <si>
    <t>1.3.2.3.01.91</t>
  </si>
  <si>
    <t>1.3.2.3.01.92</t>
  </si>
  <si>
    <t>1.3.2.3.01.93</t>
  </si>
  <si>
    <t>1.3.2.3.01.94</t>
  </si>
  <si>
    <t>1.3.2.3.01.95</t>
  </si>
  <si>
    <t>1.3.2.3.01.96</t>
  </si>
  <si>
    <t>1.3.2.3.01.97</t>
  </si>
  <si>
    <t>1.3.2.3.01.98</t>
  </si>
  <si>
    <t>1.3.2.3.01.99</t>
  </si>
  <si>
    <t>1.3.2.3.01.100</t>
  </si>
  <si>
    <t>1.3.2.3.01.101</t>
  </si>
  <si>
    <t>1.3.2.3.01.102</t>
  </si>
  <si>
    <t>1.3.2.3.01.103</t>
  </si>
  <si>
    <t>1.3.2.3.01.104</t>
  </si>
  <si>
    <t>1.3.2.3.01.105</t>
  </si>
  <si>
    <t>1.3.2.3.01.106</t>
  </si>
  <si>
    <t>1.3.2.3.01.107</t>
  </si>
  <si>
    <t>1.3.2.3.01.108</t>
  </si>
  <si>
    <t>1.3.2.3.01.109</t>
  </si>
  <si>
    <t>1.3.2.3.01.110</t>
  </si>
  <si>
    <t>1.3.2.3.01.111</t>
  </si>
  <si>
    <t>1.3.2.3.01.112</t>
  </si>
  <si>
    <t>1.3.2.3.01.113</t>
  </si>
  <si>
    <t>1.3.2.3.01.114</t>
  </si>
  <si>
    <t>1.3.2.3.01.115</t>
  </si>
  <si>
    <t>1.3.2.3.01.116</t>
  </si>
  <si>
    <t>1.3.2.3.01.117</t>
  </si>
  <si>
    <t>1.3.2.3.01.118</t>
  </si>
  <si>
    <t>1.3.2.3.01.119</t>
  </si>
  <si>
    <t>1.3.2.3.01.120</t>
  </si>
  <si>
    <t>1.3.2.3.01.121</t>
  </si>
  <si>
    <t>1.3.2.3.02.01</t>
  </si>
  <si>
    <t>1.3.2.3.11.01</t>
  </si>
  <si>
    <t>1.3.2.3.11.02</t>
  </si>
  <si>
    <t>1.3.2.3.11.03</t>
  </si>
  <si>
    <t>1.3.3.0.00.00</t>
  </si>
  <si>
    <t>1.3.3.0.00.01</t>
  </si>
  <si>
    <t>1.3.3.0.00.02</t>
  </si>
  <si>
    <t>1.3.3.0.00.03</t>
  </si>
  <si>
    <t>1.3.3.0.00.04</t>
  </si>
  <si>
    <t>1.3.3.0.00.05</t>
  </si>
  <si>
    <t>1.3.3.0.00.06</t>
  </si>
  <si>
    <t>1.3.3.0.00.07</t>
  </si>
  <si>
    <t>1.3.3.0.00.08</t>
  </si>
  <si>
    <t>1.3.3.0.00.09</t>
  </si>
  <si>
    <t>1.3.3.0.00.10</t>
  </si>
  <si>
    <t>1.3.3.0.00.11</t>
  </si>
  <si>
    <t>1.3.3.0.00.12</t>
  </si>
  <si>
    <t>1.3.3.0.00.13</t>
  </si>
  <si>
    <t>1.3.3.0.00.14</t>
  </si>
  <si>
    <t>1.3.3.0.00.15</t>
  </si>
  <si>
    <t>1.3.3.0.00.16</t>
  </si>
  <si>
    <t>1.3.3.0.00.17</t>
  </si>
  <si>
    <t>1.3.3.0.00.18</t>
  </si>
  <si>
    <t>1.3.3.0.00.19</t>
  </si>
  <si>
    <t>1.3.3.0.00.20</t>
  </si>
  <si>
    <t>1.3.3.0.00.21</t>
  </si>
  <si>
    <t>1.3.3.0.00.22</t>
  </si>
  <si>
    <t>1.3.3.0.00.23</t>
  </si>
  <si>
    <t>1.3.3.0.00.24</t>
  </si>
  <si>
    <t>1.3.3.0.00.25</t>
  </si>
  <si>
    <t>1.3.3.1.00</t>
  </si>
  <si>
    <t>1.3.3.1.01</t>
  </si>
  <si>
    <t>1.3.3.1.12</t>
  </si>
  <si>
    <t>1.3.3.1.14.01</t>
  </si>
  <si>
    <t>1.3.3.1.14.02</t>
  </si>
  <si>
    <t>1.3.3.1.14.03</t>
  </si>
  <si>
    <t>1.3.3.1.14.04</t>
  </si>
  <si>
    <t>1.3.3.1.15</t>
  </si>
  <si>
    <t>1.3.3.1.18</t>
  </si>
  <si>
    <t>1.3.3.1.19.01</t>
  </si>
  <si>
    <t>1.3.3.1.19.02</t>
  </si>
  <si>
    <t>1.3.3.1.19.03</t>
  </si>
  <si>
    <t>1.3.3.1.19.04</t>
  </si>
  <si>
    <t>1.3.3.1.19.05</t>
  </si>
  <si>
    <t>1.3.3.1.19.06</t>
  </si>
  <si>
    <t>1.3.3.1.19.21</t>
  </si>
  <si>
    <t>1.3.3.1.19.22</t>
  </si>
  <si>
    <t>1.3.3.1.19.41</t>
  </si>
  <si>
    <t>1.3.3.1.19.42</t>
  </si>
  <si>
    <t>1.3.3.1.19.43</t>
  </si>
  <si>
    <t>1.3.3.1.19.44</t>
  </si>
  <si>
    <t>1.3.3.1.19.45</t>
  </si>
  <si>
    <t>1.3.3.1.19.46</t>
  </si>
  <si>
    <t>1.3.3.1.19.47</t>
  </si>
  <si>
    <t>1.3.3.1.19.48</t>
  </si>
  <si>
    <t>1.3.3.1.19.49</t>
  </si>
  <si>
    <t>1.3.3.1.19.50</t>
  </si>
  <si>
    <t>1.3.3.1.19.51</t>
  </si>
  <si>
    <t>1.3.3.1.19.52</t>
  </si>
  <si>
    <t>1.3.3.1.19.53</t>
  </si>
  <si>
    <t>1.3.3.1.19.54</t>
  </si>
  <si>
    <t>1.3.3.1.19.55</t>
  </si>
  <si>
    <t>1.3.3.1.19.56</t>
  </si>
  <si>
    <t>1.3.3.2.00.28</t>
  </si>
  <si>
    <t>1.3.3.2.00.29</t>
  </si>
  <si>
    <t>1.3.3.10.00.01</t>
  </si>
  <si>
    <t>1.3.3.10.00.02</t>
  </si>
  <si>
    <t>1.3.3.11.01.01</t>
  </si>
  <si>
    <t>1.3.3.11.01.02</t>
  </si>
  <si>
    <t>1.3.3.11.02.01</t>
  </si>
  <si>
    <t>1.3.3.11.02.02</t>
  </si>
  <si>
    <t>1.3.3.11.03</t>
  </si>
  <si>
    <t>1.3.3.11.05</t>
  </si>
  <si>
    <t>1.3.3.11.06</t>
  </si>
  <si>
    <t>1.3.3.11.06.01</t>
  </si>
  <si>
    <t>1.3.3.11.06.02</t>
  </si>
  <si>
    <t>1.3.3.11.07.01</t>
  </si>
  <si>
    <t>1.3.3.11.07.02</t>
  </si>
  <si>
    <t>1.3.3.11.07.03</t>
  </si>
  <si>
    <t>1.3.3.11.07.04</t>
  </si>
  <si>
    <t>1.3.3.11.07.05</t>
  </si>
  <si>
    <t>1.3.3.11.07.06</t>
  </si>
  <si>
    <t>1.3.3.11.07.07</t>
  </si>
  <si>
    <t>1.3.3.11.07.08</t>
  </si>
  <si>
    <t>1.3.3.11.07.09</t>
  </si>
  <si>
    <t>1.3.3.11.07.10</t>
  </si>
  <si>
    <t>1.3.3.11.08.01</t>
  </si>
  <si>
    <t>1.3.3.11.08.02</t>
  </si>
  <si>
    <t>1.3.3.11.08.03</t>
  </si>
  <si>
    <t>1.3.3.11.08.04</t>
  </si>
  <si>
    <t>1.3.3.11.08.05</t>
  </si>
  <si>
    <t>1.3.3.11.08.06</t>
  </si>
  <si>
    <t>1.3.3.11.08.07</t>
  </si>
  <si>
    <t>1.3.3.11.09</t>
  </si>
  <si>
    <t>1.3.3.11.09.01</t>
  </si>
  <si>
    <t>1.3.3.11.09.02</t>
  </si>
  <si>
    <t>1.3.3.11.09.03</t>
  </si>
  <si>
    <t>1.3.3.11.10.01</t>
  </si>
  <si>
    <t>1.3.3.11.10.02</t>
  </si>
  <si>
    <t>1.3.3.11.11</t>
  </si>
  <si>
    <t>1.3.3.11.11.01</t>
  </si>
  <si>
    <t>1.3.3.11.11.02</t>
  </si>
  <si>
    <t>1.3.3.11.11.03</t>
  </si>
  <si>
    <t>1.3.3.11.11.04</t>
  </si>
  <si>
    <t>1.3.3.11.11.05</t>
  </si>
  <si>
    <t>1.3.3.11.11.06</t>
  </si>
  <si>
    <t>1.3.3.11.11.07</t>
  </si>
  <si>
    <t>1.3.3.11.11.08</t>
  </si>
  <si>
    <t>1.3.3.11.11.09</t>
  </si>
  <si>
    <t>1.3.3.11.11.10</t>
  </si>
  <si>
    <t>1.3.3.11.11.11</t>
  </si>
  <si>
    <t>1.3.3.11.13</t>
  </si>
  <si>
    <t>1.3.3.12.01.01</t>
  </si>
  <si>
    <t>1.3.3.12.02.01</t>
  </si>
  <si>
    <t>1.3.3.12.05.01</t>
  </si>
  <si>
    <t>1.3.3.12.05.02</t>
  </si>
  <si>
    <t>1.3.3.12.05.03</t>
  </si>
  <si>
    <t>1.3.3.12.05.04</t>
  </si>
  <si>
    <t>1.3.3.12.05.05</t>
  </si>
  <si>
    <t>1.3.3.12.05.06</t>
  </si>
  <si>
    <t>1.3.3.12.05.07</t>
  </si>
  <si>
    <t>1.3.3.12.05.08</t>
  </si>
  <si>
    <t>1.3.3.12.05.09</t>
  </si>
  <si>
    <t>1.3.3.12.05.10</t>
  </si>
  <si>
    <t>1.3.3.12.05.11</t>
  </si>
  <si>
    <t>1.3.3.12.05.12</t>
  </si>
  <si>
    <t>1.3.3.12.05.13</t>
  </si>
  <si>
    <t>1.3.3.12.05.14</t>
  </si>
  <si>
    <t>1.3.3.12.05.15</t>
  </si>
  <si>
    <t>1.3.3.12.05.16</t>
  </si>
  <si>
    <t>1.3.3.12.05.17</t>
  </si>
  <si>
    <t>1.3.3.12.05.18</t>
  </si>
  <si>
    <t>1.3.3.12.05.19</t>
  </si>
  <si>
    <t>1.3.3.12.05.20</t>
  </si>
  <si>
    <t>1.3.3.12.05.21</t>
  </si>
  <si>
    <t>1.3.3.12.05.22</t>
  </si>
  <si>
    <t>1.3.3.12.05.23</t>
  </si>
  <si>
    <t>1.3.3.12.05.25</t>
  </si>
  <si>
    <t>1.3.3.12.05.26</t>
  </si>
  <si>
    <t>1.3.3.12.05.27</t>
  </si>
  <si>
    <t>1.3.3.12.05.28</t>
  </si>
  <si>
    <t>1.3.3.12.05.29</t>
  </si>
  <si>
    <t>1.3.3.12.05.30</t>
  </si>
  <si>
    <t>1.3.3.12.05.31</t>
  </si>
  <si>
    <t>1.3.3.12.05.32</t>
  </si>
  <si>
    <t>1.3.3.12.05.33</t>
  </si>
  <si>
    <t>1.3.3.12.05.34</t>
  </si>
  <si>
    <t>1.3.3.12.05.35</t>
  </si>
  <si>
    <t>1.3.3.12.05.36</t>
  </si>
  <si>
    <t>1.3.3.12.05.37</t>
  </si>
  <si>
    <t>1.3.3.12.05.38</t>
  </si>
  <si>
    <t>1.3.3.12.05.39</t>
  </si>
  <si>
    <t>1.3.3.12.05.40</t>
  </si>
  <si>
    <t>1.3.3.12.05.41</t>
  </si>
  <si>
    <t>1.3.3.12.05.42</t>
  </si>
  <si>
    <t>1.3.3.12.05.43</t>
  </si>
  <si>
    <t>1.3.3.12.05.44</t>
  </si>
  <si>
    <t>1.3.3.12.05.45</t>
  </si>
  <si>
    <t>1.3.3.12.05.46</t>
  </si>
  <si>
    <t>1.3.3.12.05.47</t>
  </si>
  <si>
    <t>1.3.3.12.05.48</t>
  </si>
  <si>
    <t>1.3.3.12.05.49</t>
  </si>
  <si>
    <t>1.3.3.12.05.50</t>
  </si>
  <si>
    <t>1.3.3.12.05.51</t>
  </si>
  <si>
    <t>1.3.3.12.05.52</t>
  </si>
  <si>
    <t>1.3.3.12.05.53</t>
  </si>
  <si>
    <t>1.3.3.12.05.54</t>
  </si>
  <si>
    <t>1.3.3.12.05.55</t>
  </si>
  <si>
    <t>1.3.3.12.05.56</t>
  </si>
  <si>
    <t>1.3.3.12.05.57</t>
  </si>
  <si>
    <t>1.3.3.12.05.58</t>
  </si>
  <si>
    <t>1.3.3.12.05.59</t>
  </si>
  <si>
    <t>1.3.3.12.05.60</t>
  </si>
  <si>
    <t>1.3.3.12.05.61</t>
  </si>
  <si>
    <t>1.3.3.12.05.62</t>
  </si>
  <si>
    <t>1.3.3.12.05.63</t>
  </si>
  <si>
    <t>1.3.3.12.05.64</t>
  </si>
  <si>
    <t>1.3.3.12.05.65</t>
  </si>
  <si>
    <t>1.3.3.12.05.66</t>
  </si>
  <si>
    <t>1.3.3.12.05.68</t>
  </si>
  <si>
    <t>1.3.3.12.05.69</t>
  </si>
  <si>
    <t>1.3.3.12.05.70</t>
  </si>
  <si>
    <t>1.3.3.12.05.72</t>
  </si>
  <si>
    <t>1.3.3.12.05.73</t>
  </si>
  <si>
    <t>1.3.3.12.05.74</t>
  </si>
  <si>
    <t>1.3.3.12.05.75</t>
  </si>
  <si>
    <t>1.3.3.12.05.76</t>
  </si>
  <si>
    <t>1.3.3.12.05.77</t>
  </si>
  <si>
    <t>1.3.3.12.05.78</t>
  </si>
  <si>
    <t>1.3.3.12.05.79</t>
  </si>
  <si>
    <t>1.3.3.12.05.80</t>
  </si>
  <si>
    <t>1.3.3.12.05.81</t>
  </si>
  <si>
    <t>1.3.3.12.05.82</t>
  </si>
  <si>
    <t>1.3.3.12.05.83</t>
  </si>
  <si>
    <t>1.3.3.12.05.84</t>
  </si>
  <si>
    <t>1.3.3.12.05.85</t>
  </si>
  <si>
    <t>1.3.3.12.05.86</t>
  </si>
  <si>
    <t>1.3.3.12.05.87</t>
  </si>
  <si>
    <t>1.3.3.12.05.88</t>
  </si>
  <si>
    <t>1.3.3.12.05.89</t>
  </si>
  <si>
    <t>1.3.3.12.05.90</t>
  </si>
  <si>
    <t>1.3.3.12.05.92</t>
  </si>
  <si>
    <t>1.3.3.12.05.93</t>
  </si>
  <si>
    <t>1.3.3.2.00.01</t>
  </si>
  <si>
    <t>1.3.3.2.00.04</t>
  </si>
  <si>
    <t>1.3.3.2.00.06</t>
  </si>
  <si>
    <t>1.3.3.2.00.08</t>
  </si>
  <si>
    <t>1.3.3.2.00.10</t>
  </si>
  <si>
    <t>1.3.3.2.00.17</t>
  </si>
  <si>
    <t>1.3.3.2.00.18</t>
  </si>
  <si>
    <t>1.3.3.2.00.20</t>
  </si>
  <si>
    <t>1.3.3.2.00.21</t>
  </si>
  <si>
    <t>1.3.3.2.00.22</t>
  </si>
  <si>
    <t>1.3.3.2.00.23</t>
  </si>
  <si>
    <t>1.3.3.2.00.24</t>
  </si>
  <si>
    <t>1.3.3.2.00.25</t>
  </si>
  <si>
    <t>1.3.3.2.00.26</t>
  </si>
  <si>
    <t>1.3.3.2.00.27</t>
  </si>
  <si>
    <t>1.3.3.2.01</t>
  </si>
  <si>
    <t>1.3.3.2.02.01</t>
  </si>
  <si>
    <t>1.3.3.2.02.02</t>
  </si>
  <si>
    <t>1.3.3.2.02.03</t>
  </si>
  <si>
    <t>1.3.3.2.03</t>
  </si>
  <si>
    <t>1.3.3.2.05.01</t>
  </si>
  <si>
    <t>1.3.3.2.05.02</t>
  </si>
  <si>
    <t>1.3.3.2.05.03</t>
  </si>
  <si>
    <t>1.3.3.2.05.04</t>
  </si>
  <si>
    <t>1.3.3.2.05.05</t>
  </si>
  <si>
    <t>1.3.3.2.06.01</t>
  </si>
  <si>
    <t>1.3.3.2.06.02</t>
  </si>
  <si>
    <t>1.3.3.2.06.03</t>
  </si>
  <si>
    <t>1.3.3.2.06.04</t>
  </si>
  <si>
    <t>1.3.3.2.06.05</t>
  </si>
  <si>
    <t>1.3.3.2.06.06</t>
  </si>
  <si>
    <t>1.3.3.2.06.07</t>
  </si>
  <si>
    <t>1.3.3.2.06.08</t>
  </si>
  <si>
    <t>1.3.3.2.07.01</t>
  </si>
  <si>
    <t>1.3.3.2.07.02</t>
  </si>
  <si>
    <t>1.3.3.2.09.01</t>
  </si>
  <si>
    <t>1.3.3.2.09.02</t>
  </si>
  <si>
    <t>1.3.3.2.09.03</t>
  </si>
  <si>
    <t>1.3.3.2.09.04</t>
  </si>
  <si>
    <t>1.3.3.2.09.05</t>
  </si>
  <si>
    <t>1.3.3.2.09.06</t>
  </si>
  <si>
    <t>1.3.3.3.01</t>
  </si>
  <si>
    <t>1.3.3.3.01.01</t>
  </si>
  <si>
    <t>1.3.3.3.03</t>
  </si>
  <si>
    <t>1.3.3.3.03.01</t>
  </si>
  <si>
    <t>1.3.3.3.03.02</t>
  </si>
  <si>
    <t>1.3.3.3.04.01</t>
  </si>
  <si>
    <t>1.3.3.3.04.02</t>
  </si>
  <si>
    <t>1.3.3.3.04.03</t>
  </si>
  <si>
    <t>1.3.3.3.04.04</t>
  </si>
  <si>
    <t>1.3.3.3.04.05</t>
  </si>
  <si>
    <t>1.3.3.3.04.06</t>
  </si>
  <si>
    <t>1.3.3.3.04.07</t>
  </si>
  <si>
    <t>1.3.3.3.04.08</t>
  </si>
  <si>
    <t>1.3.3.3.04.09</t>
  </si>
  <si>
    <t>1.3.3.3.04.10</t>
  </si>
  <si>
    <t>1.3.3.3.04.11</t>
  </si>
  <si>
    <t>1.3.3.3.04.14</t>
  </si>
  <si>
    <t>1.3.3.3.07.01</t>
  </si>
  <si>
    <t>1.3.3.3.07.02</t>
  </si>
  <si>
    <t>1.3.3.3.07.03</t>
  </si>
  <si>
    <t>1.3.3.3.07.04</t>
  </si>
  <si>
    <t>1.3.3.3.08.01</t>
  </si>
  <si>
    <t>1.3.3.3.12</t>
  </si>
  <si>
    <t>1.3.3.3.14.01</t>
  </si>
  <si>
    <t>1.3.3.3.14.02</t>
  </si>
  <si>
    <t>1.3.3.3.14.03</t>
  </si>
  <si>
    <t>1.3.3.3.14.04</t>
  </si>
  <si>
    <t>1.3.3.3.15</t>
  </si>
  <si>
    <t>1.3.3.3.18</t>
  </si>
  <si>
    <t>1.3.3.3.19.01</t>
  </si>
  <si>
    <t>1.3.3.3.19.02</t>
  </si>
  <si>
    <t>1.3.3.3.20.01</t>
  </si>
  <si>
    <t>1.3.3.3.20.02</t>
  </si>
  <si>
    <t>1.3.3.3.20.03</t>
  </si>
  <si>
    <t>1.3.3.3.20.04</t>
  </si>
  <si>
    <t>1.3.3.3.20.05</t>
  </si>
  <si>
    <t>1.3.3.3.20.06</t>
  </si>
  <si>
    <t>1.3.3.3.20.21</t>
  </si>
  <si>
    <t>1.3.3.3.20.22</t>
  </si>
  <si>
    <t>1.3.3.3.20.41</t>
  </si>
  <si>
    <t>1.3.3.3.20.42</t>
  </si>
  <si>
    <t>1.3.3.3.20.43</t>
  </si>
  <si>
    <t>1.3.3.3.20.44</t>
  </si>
  <si>
    <t>1.3.3.3.20.45</t>
  </si>
  <si>
    <t>1.3.3.3.20.46</t>
  </si>
  <si>
    <t>1.3.3.3.20.47</t>
  </si>
  <si>
    <t>1.3.3.3.20.48</t>
  </si>
  <si>
    <t>1.3.3.3.20.49</t>
  </si>
  <si>
    <t>1.3.3.3.20.50</t>
  </si>
  <si>
    <t>1.3.3.3.20.51</t>
  </si>
  <si>
    <t>1.3.3.3.20.52</t>
  </si>
  <si>
    <t>1.3.3.3.20.53</t>
  </si>
  <si>
    <t>1.3.3.3.20.54</t>
  </si>
  <si>
    <t>1.3.3.3.20.55</t>
  </si>
  <si>
    <t>1.3.3.3.20.56</t>
  </si>
  <si>
    <t>1.3.3.4.01</t>
  </si>
  <si>
    <t>1.3.3.4.01.01</t>
  </si>
  <si>
    <t>1.3.3.4.01.02</t>
  </si>
  <si>
    <t>1.3.3.4.01.03</t>
  </si>
  <si>
    <t>1.3.3.4.02</t>
  </si>
  <si>
    <t>1.3.3.4.03</t>
  </si>
  <si>
    <t>1.3.3.4.03.01</t>
  </si>
  <si>
    <t>1.3.3.4.03.02</t>
  </si>
  <si>
    <t>1.3.3.4.03.04</t>
  </si>
  <si>
    <t>1.3.3.4.03.05</t>
  </si>
  <si>
    <t>1.3.3.4.03.06</t>
  </si>
  <si>
    <t>1.3.3.4.04</t>
  </si>
  <si>
    <t>1.3.3.4.09</t>
  </si>
  <si>
    <t>1.3.3.4.15.01</t>
  </si>
  <si>
    <t>1.3.3.4.15.02</t>
  </si>
  <si>
    <t>1.3.3.4.15.03</t>
  </si>
  <si>
    <t>1.3.3.4.15.04</t>
  </si>
  <si>
    <t>1.3.3.4.16.03</t>
  </si>
  <si>
    <t>1.3.3.4.16.04</t>
  </si>
  <si>
    <t>1.3.3.4.16.05</t>
  </si>
  <si>
    <t>1.3.3.4.16.06</t>
  </si>
  <si>
    <t>1.3.3.4.17.01</t>
  </si>
  <si>
    <t>1.3.3.4.17.02</t>
  </si>
  <si>
    <t>1.3.3.4.17.03</t>
  </si>
  <si>
    <t>1.3.3.4.17.04</t>
  </si>
  <si>
    <t>1.3.3.4.17.05</t>
  </si>
  <si>
    <t>1.3.3.4.17.06</t>
  </si>
  <si>
    <t>1.3.3.4.17.07</t>
  </si>
  <si>
    <t>1.3.3.4.17.08</t>
  </si>
  <si>
    <t>1.3.3.4.18.01</t>
  </si>
  <si>
    <t>1.3.3.4.19.01</t>
  </si>
  <si>
    <t>1.3.3.4.19.02</t>
  </si>
  <si>
    <t>1.3.3.4.19.03</t>
  </si>
  <si>
    <t>1.3.3.4.19.04</t>
  </si>
  <si>
    <t>1.3.3.4.21.01</t>
  </si>
  <si>
    <t>1.3.3.4.21.02</t>
  </si>
  <si>
    <t>1.3.3.4.21.03</t>
  </si>
  <si>
    <t>1.3.3.4.21.04</t>
  </si>
  <si>
    <t>1.3.3.4.21.05</t>
  </si>
  <si>
    <t>1.3.3.4.21.06</t>
  </si>
  <si>
    <t>1.3.3.4.22.01</t>
  </si>
  <si>
    <t>1.3.3.4.22.02</t>
  </si>
  <si>
    <t>1.3.3.5.01.01</t>
  </si>
  <si>
    <t>1.3.3.5.01.02</t>
  </si>
  <si>
    <t>1.3.3.5.01.03</t>
  </si>
  <si>
    <t>1.3.3.5.01.04</t>
  </si>
  <si>
    <t>1.3.3.5.01.05</t>
  </si>
  <si>
    <t>1.3.3.5.01.06</t>
  </si>
  <si>
    <t>1.3.3.5.01.07</t>
  </si>
  <si>
    <t>1.3.3.5.01.08</t>
  </si>
  <si>
    <t>1.3.3.5.01.09</t>
  </si>
  <si>
    <t>1.3.3.5.01.10</t>
  </si>
  <si>
    <t>1.3.3.5.01.12</t>
  </si>
  <si>
    <t>1.3.3.5.01.13</t>
  </si>
  <si>
    <t>1.3.3.5.01.14</t>
  </si>
  <si>
    <t>1.3.3.5.01.19</t>
  </si>
  <si>
    <t>1.3.3.5.01.20</t>
  </si>
  <si>
    <t>1.3.3.5.02.01</t>
  </si>
  <si>
    <t>1.3.3.5.02.02</t>
  </si>
  <si>
    <t>1.3.3.5.03</t>
  </si>
  <si>
    <t>1.3.3.5.03.11</t>
  </si>
  <si>
    <t>1.3.3.5.04.01</t>
  </si>
  <si>
    <t>1.3.3.5.04.02</t>
  </si>
  <si>
    <t>1.3.3.5.04.03</t>
  </si>
  <si>
    <t>1.3.3.5.04.05</t>
  </si>
  <si>
    <t>1.3.3.5.04.15</t>
  </si>
  <si>
    <t>1.3.3.5.07.03</t>
  </si>
  <si>
    <t>1.3.3.5.07.04</t>
  </si>
  <si>
    <t>1.3.3.5.08.01</t>
  </si>
  <si>
    <t>1.3.3.6.01.01</t>
  </si>
  <si>
    <t>1.3.3.6.01.02</t>
  </si>
  <si>
    <t>1.3.3.6.01.03</t>
  </si>
  <si>
    <t>1.3.3.6.01.04</t>
  </si>
  <si>
    <t>1.3.3.6.01.05</t>
  </si>
  <si>
    <t>1.3.3.6.02.01</t>
  </si>
  <si>
    <t>1.3.3.6.02.02</t>
  </si>
  <si>
    <t>1.3.3.6.03</t>
  </si>
  <si>
    <t>1.3.3.6.03.01</t>
  </si>
  <si>
    <t>1.3.3.6.03.02</t>
  </si>
  <si>
    <t>1.3.3.6.04</t>
  </si>
  <si>
    <t>1.3.3.7.01.01</t>
  </si>
  <si>
    <t>1.3.3.7.01.02</t>
  </si>
  <si>
    <t>1.3.3.7.01.03</t>
  </si>
  <si>
    <t>1.3.3.7.01.04</t>
  </si>
  <si>
    <t>1.3.3.7.02.01</t>
  </si>
  <si>
    <t>1.3.3.7.02.02</t>
  </si>
  <si>
    <t>1.3.3.7.03.01</t>
  </si>
  <si>
    <t>1.3.3.7.03.02</t>
  </si>
  <si>
    <t>1.3.3.7.03.03</t>
  </si>
  <si>
    <t>1.3.3.8.00.01</t>
  </si>
  <si>
    <t>1.3.3.8.00.02</t>
  </si>
  <si>
    <t>1.3.3.8.01.01</t>
  </si>
  <si>
    <t>1.3.3.8.01.02</t>
  </si>
  <si>
    <t>1.3.3.8.02.01</t>
  </si>
  <si>
    <t>1.3.3.8.02.02</t>
  </si>
  <si>
    <t>1.3.3.8.03.01</t>
  </si>
  <si>
    <t>1.3.3.8.03.02</t>
  </si>
  <si>
    <t>1.3.3.9.01.01</t>
  </si>
  <si>
    <t>1.3.3.9.01.02</t>
  </si>
  <si>
    <t>1.3.3.9.01.03</t>
  </si>
  <si>
    <t>1.3.3.9.01.04</t>
  </si>
  <si>
    <t>1.3.3.9.03</t>
  </si>
  <si>
    <t>1.3.3.9.03.01</t>
  </si>
  <si>
    <t>1.3.3.9.03.02</t>
  </si>
  <si>
    <t>1.3.3.9.03.03</t>
  </si>
  <si>
    <t>1.3.3.9.05</t>
  </si>
  <si>
    <t>1.3.3.9.06.01</t>
  </si>
  <si>
    <t>1.3.3.9.06.02</t>
  </si>
  <si>
    <t>1.3.3.9.07.01</t>
  </si>
  <si>
    <t>1.3.3.9.07.02</t>
  </si>
  <si>
    <t>1.3.3.9.07.03</t>
  </si>
  <si>
    <t>1.3.3.9.07.04</t>
  </si>
  <si>
    <t>1.3.3.9.07.05</t>
  </si>
  <si>
    <t>1.3.3.9.07.06</t>
  </si>
  <si>
    <t>1.3.3.9.07.07</t>
  </si>
  <si>
    <t>1.3.3.9.07.08</t>
  </si>
  <si>
    <t>1.3.3.9.07.09</t>
  </si>
  <si>
    <t>1.3.3.9.07.10</t>
  </si>
  <si>
    <t>1.3.3.9.07.11</t>
  </si>
  <si>
    <t>1.3.3.9.08.01</t>
  </si>
  <si>
    <t>1.3.3.9.09</t>
  </si>
  <si>
    <t>1.3.3.9.09.01</t>
  </si>
  <si>
    <t>1.3.3.9.09.02</t>
  </si>
  <si>
    <t>1.3.3.9.10</t>
  </si>
  <si>
    <t>1.3.3.9.10.01</t>
  </si>
  <si>
    <t>1.3.3.9.11.01</t>
  </si>
  <si>
    <t>1.3.3.9.11.02</t>
  </si>
  <si>
    <t>1.3.3.9.11.03</t>
  </si>
  <si>
    <t>1.3.3.9.11.04</t>
  </si>
  <si>
    <t>1.3.3.9.11.05</t>
  </si>
  <si>
    <t>1.3.3.9.11.06</t>
  </si>
  <si>
    <t>1.3.3.9.11.08</t>
  </si>
  <si>
    <t>1.3.3.11.11.12</t>
  </si>
  <si>
    <t>1.3.3.11.11.13</t>
  </si>
  <si>
    <t>1.3.3.11.11.14</t>
  </si>
  <si>
    <t>A.1.2.3.2.09.01</t>
  </si>
  <si>
    <t>A.1.2.3.2.09.02</t>
  </si>
  <si>
    <t>A.1.2.3.2.09.04</t>
  </si>
  <si>
    <t>A.1.2.3.2.09.05</t>
  </si>
  <si>
    <t>A.1.2.3.2.09.06</t>
  </si>
  <si>
    <t>A.1.3.3.11.03</t>
  </si>
  <si>
    <t>A.1.3.3.4.04</t>
  </si>
  <si>
    <t>F.1.3.3.1.00</t>
  </si>
  <si>
    <t>F.1.3.3.2.00.08</t>
  </si>
  <si>
    <t>F.1.3.3.2.00.10</t>
  </si>
  <si>
    <t>F.1.3.3.2.00.17</t>
  </si>
  <si>
    <t>F.1.3.3.2.00.18</t>
  </si>
  <si>
    <t>F.1.3.3.2.00.20</t>
  </si>
  <si>
    <t>F.1.3.3.2.00.21</t>
  </si>
  <si>
    <t>F.1.3.3.2.00.22</t>
  </si>
  <si>
    <t>F.1.3.3.2.00.23</t>
  </si>
  <si>
    <t>F.1.3.3.2.00.25</t>
  </si>
  <si>
    <t>F.1.3.3.2.00.26</t>
  </si>
  <si>
    <t>F.1.3.3.2.00.29</t>
  </si>
  <si>
    <t>F.1.3.3.3.03.01</t>
  </si>
  <si>
    <t>F.1.3.3.3.03.02</t>
  </si>
  <si>
    <t>F.1.3.3.3.12</t>
  </si>
  <si>
    <t>F.1.3.3.3.14.01</t>
  </si>
  <si>
    <t>F.1.3.3.3.14.02</t>
  </si>
  <si>
    <t>F.1.3.3.3.14.03</t>
  </si>
  <si>
    <t>F.1.3.3.3.14.04</t>
  </si>
  <si>
    <t>F.1.3.3.3.15</t>
  </si>
  <si>
    <t>F.1.3.3.3.18</t>
  </si>
  <si>
    <t>F.1.3.3.3.19.01</t>
  </si>
  <si>
    <t>F.1.3.3.3.19.02</t>
  </si>
  <si>
    <t>F.1.3.3.3.20.01</t>
  </si>
  <si>
    <t>F.1.3.3.3.20.02</t>
  </si>
  <si>
    <t>F.1.3.3.3.20.03</t>
  </si>
  <si>
    <t>F.1.3.3.3.20.04</t>
  </si>
  <si>
    <t>F.1.3.3.3.20.05</t>
  </si>
  <si>
    <t>F.1.3.3.3.20.06</t>
  </si>
  <si>
    <t>F.1.3.3.3.20.21</t>
  </si>
  <si>
    <t>F.1.3.3.3.20.42</t>
  </si>
  <si>
    <t>F.1.3.3.3.20.41</t>
  </si>
  <si>
    <t>F.1.3.3.3.20.43</t>
  </si>
  <si>
    <t>F.1.3.3.3.20.44</t>
  </si>
  <si>
    <t>F.1.3.3.3.20.45</t>
  </si>
  <si>
    <t>F.1.3.3.3.20.46</t>
  </si>
  <si>
    <t>F.1.3.3.3.20.47</t>
  </si>
  <si>
    <t>F.1.3.3.3.20.48</t>
  </si>
  <si>
    <t>F.1.3.3.3.20.49</t>
  </si>
  <si>
    <t>F.1.3.3.3.20.50</t>
  </si>
  <si>
    <t>F.1.3.3.3.20.56</t>
  </si>
  <si>
    <t>F.1.3.3.4.01</t>
  </si>
  <si>
    <t>F.1.3.3.4.02</t>
  </si>
  <si>
    <t>F.1.3.3.4.03.01</t>
  </si>
  <si>
    <t>F.1.3.3.4.03.02</t>
  </si>
  <si>
    <t>F.1.3.3.4.03.04</t>
  </si>
  <si>
    <t>F.1.3.3.4.03.05</t>
  </si>
  <si>
    <t>F.1.3.3.4.03.06</t>
  </si>
  <si>
    <t>F.1.3.3.4.09</t>
  </si>
  <si>
    <t>F.1.3.3.4.15.01</t>
  </si>
  <si>
    <t>F.1.3.3.4.15.03</t>
  </si>
  <si>
    <t>F.1.3.3.4.15.04</t>
  </si>
  <si>
    <t>F.1.3.3.4.16.05</t>
  </si>
  <si>
    <t>F.1.3.3.4.16.03</t>
  </si>
  <si>
    <t>F.1.3.3.4.16.04</t>
  </si>
  <si>
    <t>F.1.3.3.4.16.06</t>
  </si>
  <si>
    <t>F.1.3.3.4.17.01</t>
  </si>
  <si>
    <t>F.1.3.3.4.17.02</t>
  </si>
  <si>
    <t>F.1.3.3.4.17.03</t>
  </si>
  <si>
    <t>F.1.3.3.4.17.04</t>
  </si>
  <si>
    <t>F.1.3.3.4.17.05</t>
  </si>
  <si>
    <t>F.1.3.3.4.17.06</t>
  </si>
  <si>
    <t>F.1.3.3.4.17.07</t>
  </si>
  <si>
    <t>F.1.3.3.4.17.08</t>
  </si>
  <si>
    <t>F.1.3.3.4.19.01</t>
  </si>
  <si>
    <t>F.1.3.3.4.19.02</t>
  </si>
  <si>
    <t>F.1.3.3.4.19.03</t>
  </si>
  <si>
    <t>F.1.3.3.4.21.01</t>
  </si>
  <si>
    <t>F.1.3.3.4.21.02</t>
  </si>
  <si>
    <t>F.1.3.3.4.21.03</t>
  </si>
  <si>
    <t>F.1.3.3.4.21.04</t>
  </si>
  <si>
    <t>F.1.3.3.4.21.05</t>
  </si>
  <si>
    <t>F.1.3.3.4.21.06</t>
  </si>
  <si>
    <t>F.1.3.3.4.22.01</t>
  </si>
  <si>
    <t>F.1.3.3.4.22.02</t>
  </si>
  <si>
    <t>F.1.3.3.5.01.03</t>
  </si>
  <si>
    <t>F.1.3.3.5.01.05</t>
  </si>
  <si>
    <t>F.1.3.3.5.01.09</t>
  </si>
  <si>
    <t>F.1.3.3.5.03</t>
  </si>
  <si>
    <t>F.1.3.3.5.04.01</t>
  </si>
  <si>
    <t>F.1.3.3.5.04.02</t>
  </si>
  <si>
    <t>F.1.3.3.5.04.05</t>
  </si>
  <si>
    <t>F.1.3.3.5.08.01</t>
  </si>
  <si>
    <t>F.1.3.3.6.03</t>
  </si>
  <si>
    <t>F.1.3.3.7.02</t>
  </si>
  <si>
    <t>F.1.3.3.8.03</t>
  </si>
  <si>
    <t>F.1.3.3.8.01</t>
  </si>
  <si>
    <t>F.1.3.3.8.02</t>
  </si>
  <si>
    <t>F.1.3.3.9.01.03</t>
  </si>
  <si>
    <t>F.1.3.3.9.03.01</t>
  </si>
  <si>
    <t>F.1.3.3.9.03.02</t>
  </si>
  <si>
    <t>F.1.3.3.9.03.03</t>
  </si>
  <si>
    <t>F.1.3.3.10.00.01</t>
  </si>
  <si>
    <t>F.1.3.3.11.01.01</t>
  </si>
  <si>
    <t>F.1.3.3.11.01.02</t>
  </si>
  <si>
    <t>F.1.3.3.11.02.01</t>
  </si>
  <si>
    <t>F.1.3.3.11.06.02</t>
  </si>
  <si>
    <t>F.1.3.3.11.06.01</t>
  </si>
  <si>
    <t>F.1.3.3.11.07.01</t>
  </si>
  <si>
    <t>F.1.3.3.11.07.02</t>
  </si>
  <si>
    <t>F.1.3.3.11.07.03</t>
  </si>
  <si>
    <t>F.1.3.3.11.07.04</t>
  </si>
  <si>
    <t>F.1.3.3.11.07.05</t>
  </si>
  <si>
    <t>F.1.3.3.11.08.06</t>
  </si>
  <si>
    <t>F.1.3.3.11.09.01</t>
  </si>
  <si>
    <t>F.1.3.3.11.09.03</t>
  </si>
  <si>
    <t>F.1.3.3.11.10.01</t>
  </si>
  <si>
    <t>F.1.3.3.11.10.02</t>
  </si>
  <si>
    <t>F.1.3.3.11.11.05</t>
  </si>
  <si>
    <t>F.1.3.3.11.11.06</t>
  </si>
  <si>
    <t>F.1.3.3.11.11.14</t>
  </si>
  <si>
    <t>F.A.1.3.3.4.04</t>
  </si>
  <si>
    <t>Sobretasa Bomberil</t>
  </si>
  <si>
    <t xml:space="preserve">Tasa Prodeporte </t>
  </si>
  <si>
    <t>CNSCC 30%LEY 2197/22</t>
  </si>
  <si>
    <t xml:space="preserve">Venta de Activos </t>
  </si>
  <si>
    <t>Tasas retributivas</t>
  </si>
  <si>
    <t>Tasas compensatorias</t>
  </si>
  <si>
    <t>CNPyC 40% ley1801/16</t>
  </si>
  <si>
    <t>Venta de activos</t>
  </si>
  <si>
    <t>Coljuegos  25%</t>
  </si>
  <si>
    <t>Convenios ICBF</t>
  </si>
  <si>
    <t>Coljuegos 25%</t>
  </si>
  <si>
    <t>R.F. Coljuegos 25%</t>
  </si>
  <si>
    <t>R.B Tasa prodeporte</t>
  </si>
  <si>
    <t>R.B. Coljuegos 25%</t>
  </si>
  <si>
    <t>R.B Retiros FONPET</t>
  </si>
  <si>
    <t>Cuotas de auditaje</t>
  </si>
  <si>
    <t>Codigo Fondo</t>
  </si>
  <si>
    <t>Ingresos corrientes de Libre Destinación</t>
  </si>
  <si>
    <t>Servicios de expedición de permisos, conceptos ambientales</t>
  </si>
  <si>
    <t>Contribución y recargos valorización</t>
  </si>
  <si>
    <t>Impuesto de Circulación y Tránsito Sobre Vehículos de Servicio Público - S.I.T.MIO</t>
  </si>
  <si>
    <t>Conceptos técnicos aprovechamiento de las aguas subterráneas y superficiales</t>
  </si>
  <si>
    <t>Sanciones por Violación de Normas - DAGMA</t>
  </si>
  <si>
    <t>Seguimiento plan de saneamiento y manejo de vertimientos</t>
  </si>
  <si>
    <t>Contribucion valorización nuevo plan de obras</t>
  </si>
  <si>
    <t>Aportes urbanísticos por mayor edificabilidad</t>
  </si>
  <si>
    <t>Expedición de Licencias de funcionamiento de establecimientos educativos para el trabajo y el desarrollo humano</t>
  </si>
  <si>
    <t>Fondo de Promoción de la Movilidad Sostenible</t>
  </si>
  <si>
    <t>Recursos Convenio Municipio CDAV</t>
  </si>
  <si>
    <t>Participación en la Plusvalía</t>
  </si>
  <si>
    <t>Impuesto de Circulación y Tránsito Sobre Vehículos de Servicio Público - Tradicional</t>
  </si>
  <si>
    <t xml:space="preserve">Otros derechos de Tránsito </t>
  </si>
  <si>
    <t>Participación del impuesto sobre vehículos automotores</t>
  </si>
  <si>
    <t>Cobros por Estacionamiento en Espacio Público o en Lotes de Parqueo</t>
  </si>
  <si>
    <t>Sobretasa Gasol malla vial</t>
  </si>
  <si>
    <t>Sobt gasol 97%(15%) S.I.T.M.</t>
  </si>
  <si>
    <t>Impuesto a la Telefonía Urbana</t>
  </si>
  <si>
    <t>Contribución fondo especial de intervenidas</t>
  </si>
  <si>
    <t>Contribución por el servicio de parqueadero o de estacionamiento en vía</t>
  </si>
  <si>
    <t xml:space="preserve">Contraprestaciones por el uso del espacio público </t>
  </si>
  <si>
    <t>Sobretasa Gasolina S.I.T.M. MIO</t>
  </si>
  <si>
    <t>Sobretasa / participación ambiental - Corporaciones Autónomas Regionales</t>
  </si>
  <si>
    <t>Impuesto de Alumbrado Público - Predio Lotes</t>
  </si>
  <si>
    <t>Impuesto de Alumbrado Público EMCALI y Otros Comercializadores</t>
  </si>
  <si>
    <t>Alumb Acdo 357  (10% navideño)</t>
  </si>
  <si>
    <t>Impuesto de Alumbrado Público Liquidación Directa</t>
  </si>
  <si>
    <t xml:space="preserve">Impuesto de espectáculos públicos nacional con destino al deporte </t>
  </si>
  <si>
    <t>Sobretasa bomberil</t>
  </si>
  <si>
    <t>Sobretasa de solidaridad servicios públicos acueducto, aseo y alcantarillado</t>
  </si>
  <si>
    <t>Tasa Prodeporte 10% Alimentación y transporte</t>
  </si>
  <si>
    <t>Tasa Prodeporte 90% Manifestaciones deportivas y recreativas</t>
  </si>
  <si>
    <t xml:space="preserve">Estampilla procultura </t>
  </si>
  <si>
    <t>Estampilla Procultura Fonpet 20%</t>
  </si>
  <si>
    <t>Estampilla procultura Ley 397/97 (seguridad social de los gestores culturales 10%)</t>
  </si>
  <si>
    <t>Estampilla procultura ley 1379/2010 (Red Nacional de bibliotecas 10%)</t>
  </si>
  <si>
    <t>Estampilla procultura acuerdo 232 (conservacion patrimonio cultural 5%)</t>
  </si>
  <si>
    <t>Estampilla procultura acuerdo 0313 (fin inst popular de cultura 7% del 60%)</t>
  </si>
  <si>
    <t>Estampilla para el bienestar del Adulto mayor</t>
  </si>
  <si>
    <t>Estampilla para el bienestar del Adulto mayor (FONPET - 20%)</t>
  </si>
  <si>
    <t>Estampillas Prodesarrollo Fonpet 20%</t>
  </si>
  <si>
    <t>Estampilla Prodesarrollo Urbano  (20%  primera infancia)</t>
  </si>
  <si>
    <t>Estampilla Prodesarrollo Urbano  (10%  bilinguismo Acuerdo 469/2019)</t>
  </si>
  <si>
    <t>Estampilla Prodesarrollo Urbano  (10% Equidad de Género)</t>
  </si>
  <si>
    <t>Estampilla Prodesarrollo Urbano  (10% Afro )</t>
  </si>
  <si>
    <t>Estampilla Prodesarrollo 10% Víctimas de Conflicto Armado</t>
  </si>
  <si>
    <t>Estampilla Prodesarrollo Urbano  (5% Alimentación escolar)</t>
  </si>
  <si>
    <t>Estampilla Prodesarrollo Urbano  (5% Adulto mayor )</t>
  </si>
  <si>
    <t>Estampilla Prodesarrollo Urbano  (5% Discapacidad y enfermedades huérfanas)</t>
  </si>
  <si>
    <t>Estampilla Prodesarrollo Urbano  (5% Capital semilla)</t>
  </si>
  <si>
    <t>Contribución sobre Contratos de Obra Pública</t>
  </si>
  <si>
    <t>Concurso Económico - Estratificación</t>
  </si>
  <si>
    <t>Contribución Sector Eléctrico</t>
  </si>
  <si>
    <t>Derechos de Tránsito en Áreas Restringidas o de Alta Congestión</t>
  </si>
  <si>
    <t>Incentivo al Aprovechamiento y Tratamiento de Residuos Sólidos</t>
  </si>
  <si>
    <t>Zonas verdes adquisicion terrenos</t>
  </si>
  <si>
    <t>Tasa por utilización de aguas subterránea y superficiales</t>
  </si>
  <si>
    <t>Tasa Compensación Arbórea</t>
  </si>
  <si>
    <t>CNPyC 45% Dec 1284/17</t>
  </si>
  <si>
    <t>CNPyC 15% Dec 1284/1</t>
  </si>
  <si>
    <t>CNSCC Transferencia Policía Medidas Correctivas15% Ley  2197/22</t>
  </si>
  <si>
    <t>CNSCC Transferencia Policía Vigilancia 15% Ley 2197/22</t>
  </si>
  <si>
    <t>CNSCC 25% Ley 2197/22</t>
  </si>
  <si>
    <t>CNSCC Transferencia Ministerio 15% Ley 2197/22</t>
  </si>
  <si>
    <t>Infracciones de transito ley 769-02</t>
  </si>
  <si>
    <t xml:space="preserve">Multa Violencia Intrafamiliar </t>
  </si>
  <si>
    <t>Venta servicios Salud-Zoonosis</t>
  </si>
  <si>
    <t xml:space="preserve">Cursos de Conducción Escuela de Enseñanzas </t>
  </si>
  <si>
    <t>Arrendamiento Escenarios Deportivos (Conv Municipio-Univalle)</t>
  </si>
  <si>
    <t>Derechos de Tránsito en Àreas Restringidas o de Alta Congestión</t>
  </si>
  <si>
    <t>Contraprestación por el uso del espacio público</t>
  </si>
  <si>
    <t>CNPyC 15% Dec 1284/17</t>
  </si>
  <si>
    <t>CNPyC 40% Ley 1801/16</t>
  </si>
  <si>
    <t>CNSCC 30% Ley 2197/22</t>
  </si>
  <si>
    <t>CNSCC Transferencia Policía Medidas Correctivas 15% Ley 2197/22</t>
  </si>
  <si>
    <t>Multas infracciones de tránsito ley 769-02</t>
  </si>
  <si>
    <t>Multas por Maltrato Animal</t>
  </si>
  <si>
    <t>Multas y sanciones Sanitarias Secretaría de Salud</t>
  </si>
  <si>
    <t>Venta de bienes y servicios-Concesión amoblamiento urbano-intervent.</t>
  </si>
  <si>
    <t>Venta de bienes y servicios-Valorizacion</t>
  </si>
  <si>
    <t>Participación de la Contribución Parafiscal Cultural</t>
  </si>
  <si>
    <t>Aportes Nación - Alimentación Escolar - MEN</t>
  </si>
  <si>
    <t>Fondo de Mitigación de Emergencias "FOME"</t>
  </si>
  <si>
    <t>Convenio ICBF 7600608/21</t>
  </si>
  <si>
    <t>Participación Impuesto al Cigarrillo</t>
  </si>
  <si>
    <t>Programa de Prevención y Control de la Tuberculosis</t>
  </si>
  <si>
    <t>Festival de Música del Pacífico Petronio Álvarez</t>
  </si>
  <si>
    <t>Convenio No.134/22 (Fondo Nacional Estupefacientes)</t>
  </si>
  <si>
    <t>Apoyo Proceso de Certificación Discapacidad Nacional</t>
  </si>
  <si>
    <t>Fortalecimiento de la atención en salud de la poblacion migrante no asegurada nacional</t>
  </si>
  <si>
    <t>Campañas Control Lepra</t>
  </si>
  <si>
    <t xml:space="preserve">Fortalecimiento estrategia sustancias psicoactivas </t>
  </si>
  <si>
    <t xml:space="preserve">ADRES SSF (Régimen Subsidiado) </t>
  </si>
  <si>
    <t>Particip. Dptal. Subsd. S.S.F</t>
  </si>
  <si>
    <t>Cuotas partes pensionales</t>
  </si>
  <si>
    <t>Indemnizaciones relacionadas con seguros no de vida Libre Destinación</t>
  </si>
  <si>
    <t>Indemnizaciones relacionadas con seguros no de vida Destinación Específica</t>
  </si>
  <si>
    <t>Indemnizaciones relacionadas con seguros no de vida Destinacion Especifica</t>
  </si>
  <si>
    <t xml:space="preserve">ICLD LEY 99 - Destino Ambiental </t>
  </si>
  <si>
    <t>SGP-Educación-Prestación de servicios CSF</t>
  </si>
  <si>
    <t>SGP-Educación-Prestación de servicios SSF</t>
  </si>
  <si>
    <t>SGP-Educación-Prestación de servicios cuota de administración CSF</t>
  </si>
  <si>
    <t>SGP-Educación-Calidad  por matrícula oficial</t>
  </si>
  <si>
    <t>SGP-Educación-Calidad  por gratuidad</t>
  </si>
  <si>
    <t>SGP-Salud-Régimen subsidiado SSF 11/12</t>
  </si>
  <si>
    <t>SGP-Salud-Régimen subsidiado SSF 12/12</t>
  </si>
  <si>
    <t>SGP-Salud-Salud pública 11/12</t>
  </si>
  <si>
    <t>SGP-Salud-Salud pública 12/12</t>
  </si>
  <si>
    <t>SGP-Propósito General-Deporte y recreación 11/12</t>
  </si>
  <si>
    <t>SGP-Propósito General-Deporte y recreación 12/12</t>
  </si>
  <si>
    <t>SGP-Propósito General-Cultura 11/12</t>
  </si>
  <si>
    <t>SGP-Propósito General-Cultura 12/12</t>
  </si>
  <si>
    <t>SGP-Propósito General-Libre inversión 11/12</t>
  </si>
  <si>
    <t>SGP-Propósito General-Libre inversión 12/12</t>
  </si>
  <si>
    <t>SGP-Asignación Especial-Programas de alimentación escolar 11/12</t>
  </si>
  <si>
    <t>SGP-Asignación Especial-Programas de alimentación escolar 12/12</t>
  </si>
  <si>
    <t>SGP-Agua potable y saneamiento básico 11/12</t>
  </si>
  <si>
    <t>SGP-Agua potable y saneamiento básico 12/12</t>
  </si>
  <si>
    <t>Disposición de activos</t>
  </si>
  <si>
    <t>Disposición de activos-Fonpet</t>
  </si>
  <si>
    <t>Excedentes Financieros EMCALI</t>
  </si>
  <si>
    <t>Excedentes Financieros EMCALI S.S.F.</t>
  </si>
  <si>
    <t>Dividendos y utilidades por otras inversiones de capital</t>
  </si>
  <si>
    <t>Recursos de crédito interno</t>
  </si>
  <si>
    <t>PSA ( Pago Servicios Ambientales )</t>
  </si>
  <si>
    <t>CUR 051/17 EMCALI SSF</t>
  </si>
  <si>
    <t>CUR 016/18EMCALI SSF</t>
  </si>
  <si>
    <t>CUR 625/19 SSF - Recursos Emcali Conpes 3858/16</t>
  </si>
  <si>
    <t>CUR 626/19 SSF - Recursos Emcali Conpes 3858/16</t>
  </si>
  <si>
    <t>CUR 627/19 SSF - Recursos Emcali Conpes 3858/16</t>
  </si>
  <si>
    <t>CUR 880/19 SSF - Recursos Emcali Conpes 3858/16</t>
  </si>
  <si>
    <t>CUR 881/19 SSF - Recursos Emcali Conpes 3858/16</t>
  </si>
  <si>
    <t>CUR 882/19 SSF - Recursos Emcali Conpes 3858/16</t>
  </si>
  <si>
    <t>DPS - ALAMEDA</t>
  </si>
  <si>
    <t>CUR 040/17 Emcali SSF</t>
  </si>
  <si>
    <t>Fund for cities of services</t>
  </si>
  <si>
    <t>Resolución 1585/21 2da. Versión Premio Nacional de Biblioteca "Daniel Samper Ortega" 2021</t>
  </si>
  <si>
    <t>Resolución 2388/2022 Premio Nacional De Bibliotecas Públicas "Daniel Samper Ortega" 2022</t>
  </si>
  <si>
    <t>Recuperación de cartera - préstamos</t>
  </si>
  <si>
    <t>Recuperación de cartera Capital-préstamos-Fondo Solidario y de Oportunidades</t>
  </si>
  <si>
    <t>Recuperación de cartera Intereses-préstamos-Fondo Solidario y de Oportunidades</t>
  </si>
  <si>
    <t>Retiros Fonpet-Para el pago de obligaciones pensionales corrientes</t>
  </si>
  <si>
    <t xml:space="preserve">Reintegros y otros recursos no apropiados Libre Destinación </t>
  </si>
  <si>
    <t xml:space="preserve">Reintegro Aportes Salud, ARL, SGP Educación </t>
  </si>
  <si>
    <t>Reintegros SGP Sector Educación-Calidad</t>
  </si>
  <si>
    <t>Reintegros Estampilla Prodesarrollo Urbano ( 5% capital semilla)</t>
  </si>
  <si>
    <t>Reintegros Estampilla Prodesarrollo Urbano  (10% Equidad de Género)</t>
  </si>
  <si>
    <t>Reintegro aportes salud, ARL, SGP Salud</t>
  </si>
  <si>
    <t>Reintegro aportes Salud, ARL-Infracciones de Tránsito</t>
  </si>
  <si>
    <t>Reintegros Sobretasa Gasolina-Malla Vial</t>
  </si>
  <si>
    <t>Reintegro Sobretasa Bomberil</t>
  </si>
  <si>
    <t>Reintegro SGP-Educación-Prestación de Servicios</t>
  </si>
  <si>
    <t>Reintegro Estampilla Prodesarrollo Urbano (5% Adulto Mayor)</t>
  </si>
  <si>
    <t>Reintegros SGP Propósito General - Libre Inversión</t>
  </si>
  <si>
    <t>Reintegro Convenio 077-21 CVC - DAGMA</t>
  </si>
  <si>
    <t>Reintegros recursos Fondo GRED</t>
  </si>
  <si>
    <t>R.F. Contribución Sector Eléctrico</t>
  </si>
  <si>
    <t>R.F. contribución y recargos valorización</t>
  </si>
  <si>
    <t>R.F. Contribución valorización nuevo plan de obras</t>
  </si>
  <si>
    <t>R.F. Contribución sobre Contratos de Obra Pública</t>
  </si>
  <si>
    <t>R.F. Participación en la Plusvalía</t>
  </si>
  <si>
    <t>R.F. Concurso Económico - Estratificación</t>
  </si>
  <si>
    <t>R.F. Cuotas de Auditaje</t>
  </si>
  <si>
    <t>R.F. De Tasas Retributivas</t>
  </si>
  <si>
    <t>R.F. Otros derechos de Tránsito</t>
  </si>
  <si>
    <t>R.F. Cobros por Estacionamiento en Espacio Público o en Lote de Parqueo</t>
  </si>
  <si>
    <t>R.F. Derechos de Tránsito en Áreas Restringidas o de Alta Congestión</t>
  </si>
  <si>
    <t>R.F. Recursos Convenio Municipio CDAV</t>
  </si>
  <si>
    <t>R.F. Tasa Prodeporte 10% Alimentación y transporte</t>
  </si>
  <si>
    <t>R.F. Tasa Prodeporte 90% Manifestaciones deportivas y recreativas</t>
  </si>
  <si>
    <t>R.F. Expedición de Licencias de funcionamiento de establecimientos educativos para el trabajo y el desarrollo humano</t>
  </si>
  <si>
    <t>R.F Incentivo al Aprovechamiento y Tratamiento de Residuos Sólidos</t>
  </si>
  <si>
    <t>R.F. Zonas verdes adquisición terrenos</t>
  </si>
  <si>
    <t>R.F. ICLD LEY 99 - Destino Ambiental</t>
  </si>
  <si>
    <t>R.F. SGP-Educación-Prestación de servicio educativo</t>
  </si>
  <si>
    <t>R.F. SGP-Educación-Calidad  por matrícula oficial</t>
  </si>
  <si>
    <t>R.F. SGP-Salud-Salud pública</t>
  </si>
  <si>
    <t>R.F. S.G.P. Propósito General-Otros Sectores</t>
  </si>
  <si>
    <t>R.F. S.G.P. Propósito General-Deporte</t>
  </si>
  <si>
    <t>R..F. S.G.P. Propósito General-Cultura</t>
  </si>
  <si>
    <t>R.F. SGP-Asignación Especial-Programas de alimentación escolar</t>
  </si>
  <si>
    <t>R.F. SGP-Asignación-Atención integral de la primera infancia-Educación</t>
  </si>
  <si>
    <t>R.F. SGP-Agua potable y saneamiento básico</t>
  </si>
  <si>
    <t xml:space="preserve">R.F. ICLD </t>
  </si>
  <si>
    <t>R.F. C.M.O. Gastos Salud e Inv.</t>
  </si>
  <si>
    <t>R.F. Impuesto de Alumbrado Público EMCALI y Otros Comercializadores</t>
  </si>
  <si>
    <t>R.F. Alumb  EMCALI  (10% navideño)</t>
  </si>
  <si>
    <t>R.F. Aportes urbanísticos por mayor edificabilidad</t>
  </si>
  <si>
    <t>R.F. C.M. Fondo GRED</t>
  </si>
  <si>
    <t>R.F. Impuesto de Alumbrado Público Liquidación Directa</t>
  </si>
  <si>
    <t>R.F. Fondo de Promoción de la Movilidad Sostenible</t>
  </si>
  <si>
    <t xml:space="preserve">R.F. Cursos de Conducción Escuela de Enseñanzas </t>
  </si>
  <si>
    <t>R.F. CNPyC 45% Dec 1284/17</t>
  </si>
  <si>
    <t>R.F. CNPyC 40% Ley 1801/16</t>
  </si>
  <si>
    <t>R.F. CNPyC 15% Dec 1284/17</t>
  </si>
  <si>
    <t>R.F. Impuesto de espectáculos públicos nacional con destino al deporte</t>
  </si>
  <si>
    <t>R.F. Estampilla Prodesarrollo Urbano</t>
  </si>
  <si>
    <t>R.F Garajes Establecimiento Uso Publico</t>
  </si>
  <si>
    <t>R.F Explotacion Economica del Estacionamiento en via Publica</t>
  </si>
  <si>
    <t>R.F estampilla para el bienestar del adulto Mayor</t>
  </si>
  <si>
    <t>R.F. Participación de la Contribución Parafiscal Cultural</t>
  </si>
  <si>
    <t>R.F. Convenio Municipio Univalle Estadio</t>
  </si>
  <si>
    <t>R.F. Sobretasa Gasolina Malla vial</t>
  </si>
  <si>
    <t>R.F. Infracciones de tránsito ley 769-02</t>
  </si>
  <si>
    <t>R.F. Estampilla procultura</t>
  </si>
  <si>
    <t>R.F. Contribución y recargos valorización</t>
  </si>
  <si>
    <t>R.F. Alumbrado público</t>
  </si>
  <si>
    <t>R.F. Sobretasa de solidaridad servicios públicos acueducto, aseo y alcantarillado</t>
  </si>
  <si>
    <t>R.F. Sobretasa Gasolina S.I.T.M.</t>
  </si>
  <si>
    <t>R.F. Tasa por utilización de aguas subterránea y superficiales</t>
  </si>
  <si>
    <t>R.F. Tasa retributiva</t>
  </si>
  <si>
    <t>R.F. Impuesto de Circulación y Tránsito Sobre Vehículos de Servicio Público - S.I.T.MIO</t>
  </si>
  <si>
    <t>R.F. Venta servicios Salud-Zoonosis</t>
  </si>
  <si>
    <t>R.F. Contribucion valorizacion nuevo plan de obras</t>
  </si>
  <si>
    <t>R.F. Sobretasa Bomberil</t>
  </si>
  <si>
    <t>R.F. Impuesto de Circulación y Tránsito Sobre Vehículos de Servicio Público - Tradicional</t>
  </si>
  <si>
    <t>R.F Otros derechos de Tránsito</t>
  </si>
  <si>
    <t>R.F. Participación del impuesto sobre vehículos automotores</t>
  </si>
  <si>
    <t>R.F Retiros FONPET -Para el pago de obligaciones pensionales corrientes</t>
  </si>
  <si>
    <t>R.F. Fonpet Educación Excedentes</t>
  </si>
  <si>
    <t>R.F. Crédito Banca Privada</t>
  </si>
  <si>
    <t>R.F. CUR 153/16 EMCALI S.S.F.</t>
  </si>
  <si>
    <t>R.F. CUR 040/17 EMCALI S.S.F.</t>
  </si>
  <si>
    <t>R.F. CUR 051/17 EMCALI S.S.F.</t>
  </si>
  <si>
    <t>R.F. CUR 016/18 EMCALI S.S.F.</t>
  </si>
  <si>
    <t>R.F. CUR 012/18 EMCALI S.S.F.</t>
  </si>
  <si>
    <t>R.F. CUR 625/19 EMCALI S.S.F.</t>
  </si>
  <si>
    <t>R.F. CUR 626/19 EMCALI S.S.F</t>
  </si>
  <si>
    <t>R.F. CUR 627/19 EMCALI S.S.F.</t>
  </si>
  <si>
    <t>R.F. CNSCC 30% Ley 2197/22</t>
  </si>
  <si>
    <t>R.F. CNSCC Transferencia Policía Medidas Correctivas 15%  Ley 2197/22</t>
  </si>
  <si>
    <t>R.F. CNSCC Transferencia Policía Vigilancia 15% Ley 2197/22</t>
  </si>
  <si>
    <t>R.F. CNSCC 25% Ley 2197/22</t>
  </si>
  <si>
    <t>R.F. CNSCC Transferencia Ministerio 15% Ley 2197/22</t>
  </si>
  <si>
    <t>R.F. Telefonía Acdo 357/13</t>
  </si>
  <si>
    <t>R.F. Participación Impuesto al Cigarrillo</t>
  </si>
  <si>
    <t>R.F. Venta de bienes y servicios-Concesión amoblamiento urbano-intervent.</t>
  </si>
  <si>
    <t>R.F. Fondo de Mitigación de Emergencias "FOME"</t>
  </si>
  <si>
    <t>R.F. Venta de bienes y servicios-Valorización</t>
  </si>
  <si>
    <t xml:space="preserve">R.F. ICLD Cuentas maestras sector educación - AE  </t>
  </si>
  <si>
    <t>R.F. Aportes Nación-Alimentación Escolar-MEN</t>
  </si>
  <si>
    <t>R.F. Disposición de activos</t>
  </si>
  <si>
    <t>R.F. Disposición de activos-Fonpet</t>
  </si>
  <si>
    <t xml:space="preserve">R.F. Multa Violencia Intrafamiliar </t>
  </si>
  <si>
    <t>R.F. Fund for cities of services</t>
  </si>
  <si>
    <t>R.F. Reintegros compra predios y otros</t>
  </si>
  <si>
    <t>R.F. Contribución fondo especial de intervenidas</t>
  </si>
  <si>
    <t>R.F. Donación Empleados para seguridad alimentaria covid-19</t>
  </si>
  <si>
    <t>R.F. Fondo Territorial de Pensiones</t>
  </si>
  <si>
    <t>R.F. PSA - Pago Servicios Ambientales</t>
  </si>
  <si>
    <t>R.F. Resolución 1585/21 2da. Versión Premio Nacional de Biblioteca "Daniel Samper Ortega" 2021</t>
  </si>
  <si>
    <t>R.F. Recuperación de cartera - préstamos - Fondo Solidario y de Oportunidades</t>
  </si>
  <si>
    <t>R.F. Venta de Activos</t>
  </si>
  <si>
    <t>R.F. Multas por maltrato animal</t>
  </si>
  <si>
    <t xml:space="preserve">R.F.Multas y Sanciones Sanitarias Secretaría de Salud </t>
  </si>
  <si>
    <t>R.F. Fondo Solidario y de Oportunidades</t>
  </si>
  <si>
    <t>R.F. Convenio No.889/2017 MINTIC</t>
  </si>
  <si>
    <t>R.F. Convenio Fondo Nacional Garantías</t>
  </si>
  <si>
    <t>R.F. Convenio administrativo EMCALI-Valoriz - Mejoramiento Vial</t>
  </si>
  <si>
    <t xml:space="preserve">R.F. Comparendo Ambiental </t>
  </si>
  <si>
    <t>RF. Convenio EMCALI No.4151.010.27.0.0004/17</t>
  </si>
  <si>
    <t>R.F. Contribución por el servicio de parqueadero o de estacionamiento en vía</t>
  </si>
  <si>
    <t xml:space="preserve">R.F.Contraprestaciones por el uso del espacio público </t>
  </si>
  <si>
    <t>R.F. Estampillas Prodesarrollo Fonpet 20%</t>
  </si>
  <si>
    <t>R.F. Estampilla Prodesarrollo Urbano (20% Primera Infancia)</t>
  </si>
  <si>
    <t>R.F. Estampilla Prodesarrollo Urbano (10% Bilinguismo Acuerdo 469/2019)</t>
  </si>
  <si>
    <t>R.F. Estampilla Prodesarrollo Urbano (10% Equidad de Género)</t>
  </si>
  <si>
    <t>R.F. Estampilla Prodesarrollo Urbano (10% Afro )</t>
  </si>
  <si>
    <t>R.F. Estampilla Prodesarrollo 10% Víctimas de Conflicto Armado</t>
  </si>
  <si>
    <t>R.F. Estampilla Prodesarrollo Urbano (5% Alimentación escolar)</t>
  </si>
  <si>
    <t>R.F. Estampilla Prodesarrollo Urbano (5% Adulto mayor )</t>
  </si>
  <si>
    <t>R.F. Estampilla Prodesarrollo Urbano (5% Discapacidad y enfermedades huérfanas)</t>
  </si>
  <si>
    <t>R.F. Estampilla Prodesarrollo Urbano (5% Capital semilla)</t>
  </si>
  <si>
    <t>R.F.  Estampilla Procultura Fonpet</t>
  </si>
  <si>
    <t>R.F.  Estampilla Procultura Ley 397/97 (seguridad social de los gestores culturales 10%)</t>
  </si>
  <si>
    <t>R.F. Estampilla Procultura ley 1379/2010 (Red Nacional de bibliotecas 10%)</t>
  </si>
  <si>
    <t>R.F.  Estampilla Procultura acuerdo 232 (conservacion patrimonio cultural 5%)</t>
  </si>
  <si>
    <t>R.F. Estampilla Procultura acuerdo 0313 (fin inst popular de cultura 7% del 60%)</t>
  </si>
  <si>
    <t>R.F. Sobretasa Gasolina S.I.T.M. MIO</t>
  </si>
  <si>
    <t>R.F. Excedentes Financieros EMCALI</t>
  </si>
  <si>
    <t>R.F.Resolución 2388/22 Premio Nacional de Biblioteca "Daniel Samper Ortega" 2022</t>
  </si>
  <si>
    <t>R.F. Reintegros Sobretasa Gasolina-Malla Vial</t>
  </si>
  <si>
    <t>R.F. Reintegro ICETEX (Recursos del Crédito)</t>
  </si>
  <si>
    <t>Recursos del Balance de libre destinación</t>
  </si>
  <si>
    <t>R.B. Servicios de expedición de permisos, conceptos ambientales</t>
  </si>
  <si>
    <t>R.B. contribucion y recargos valorización</t>
  </si>
  <si>
    <t>R.B. Impuesto de Circulación y Tránsito Sobre Vehículos de Servicio Público - S.I.T.MIO</t>
  </si>
  <si>
    <t>R.B. Conceptos técnicos aprovechamiento de las aguas subterráneas y superficiales</t>
  </si>
  <si>
    <t>R.B. Sanciones por Violación de Normas - DAGMA</t>
  </si>
  <si>
    <t>R.B. Seguimiento plan de saneamiento y manejo de vertimientos</t>
  </si>
  <si>
    <t>R.B. Contribucion valorizacion nuevo plan de obras</t>
  </si>
  <si>
    <t>R.B. Aportes urbanísticos por mayor edificabilidad</t>
  </si>
  <si>
    <t>R.B. Expedición de Licencias de funcionamiento de establecimientos educativos para el trabajo y el desarrollo humano</t>
  </si>
  <si>
    <t>R.B. Fondo de Promoción de la Movilidad Sostenible</t>
  </si>
  <si>
    <t>R.B. Recursos Convenio Municipio CDAV</t>
  </si>
  <si>
    <t>R.B. Participación en la Plusvalía</t>
  </si>
  <si>
    <t>R.B. Impuesto de Circulación y Tránsito Sobre Vehículos de Servicio Público - Tradicional</t>
  </si>
  <si>
    <t xml:space="preserve">R.B.  Otros derechos de Tránsito </t>
  </si>
  <si>
    <t>R.B. Participación del impuesto sobre vehículos automotores</t>
  </si>
  <si>
    <t>R.B. Cobros por Estacionamiento en Espacio Público o en Lotes de Parqueo</t>
  </si>
  <si>
    <t>R.B. Sobretasa Gasol malla vial</t>
  </si>
  <si>
    <t>R.B. Sobt gasol 97%(15%)</t>
  </si>
  <si>
    <t>R.B C.M. Fondo GRED (Cuentas Maestras Fondo GRED)</t>
  </si>
  <si>
    <t>R.B. Telefonía acdo 357/13</t>
  </si>
  <si>
    <t xml:space="preserve">R.B Convenio 077-21 CVC-DAGMA </t>
  </si>
  <si>
    <t>R.B. Cuentas maestras sector educación</t>
  </si>
  <si>
    <t>R.B. Fondo Contingencias-Fiducia</t>
  </si>
  <si>
    <t>R.B. Conv 001/20 EMRU-Distrito Santiago de Cali</t>
  </si>
  <si>
    <t>R.B. Contribución fondo especial de intervenidas</t>
  </si>
  <si>
    <t xml:space="preserve">R.B. Ingresos Corrientes de Libre Destinanción </t>
  </si>
  <si>
    <t>R.B. Sobretasa / participación ambiental - Corporaciones Autónomas Regionales</t>
  </si>
  <si>
    <t xml:space="preserve">R.B. Impuesto de espectáculos públicos nacional con destino al deporte </t>
  </si>
  <si>
    <t>R.B. Impuesto de Alumbrado Público - Predio Lotes</t>
  </si>
  <si>
    <t>R.B. Impuesto de Alumbrado Público EMCALI y Otros Comercializadores</t>
  </si>
  <si>
    <t>R.B. Alumb Acdo 357  (10% navideño)</t>
  </si>
  <si>
    <t>R.B. Impuesto de Alumbrado Público Liquidaciòn Directa</t>
  </si>
  <si>
    <t>R.B. Sobretasa bomberil</t>
  </si>
  <si>
    <t>R.B. Sobretasa de solidaridad servicios públicos acueducto, aseo y alcantarillado</t>
  </si>
  <si>
    <t xml:space="preserve">R.B. estampilla procultura </t>
  </si>
  <si>
    <t>R.B. Estamp Pro-cul Fon P</t>
  </si>
  <si>
    <t>R.B. Estampilla procultura Ley 397/97 (seguridad social de los gestores culturales 10%)</t>
  </si>
  <si>
    <t>R.B. Estampilla procultura ley 1379/2010 (Red Nacional de bibliotecas 10%)</t>
  </si>
  <si>
    <t>R.B. Estampilla procultura acuerdo 232 (conservacion patrimonio cultural 5%)</t>
  </si>
  <si>
    <t>R.B. Estampilla procultura acuerdo 0313 (fin inst popular de cultura 7% del 60%)</t>
  </si>
  <si>
    <t>R.B. Estampilla para el bienestar del Adulto mayor, Vigencia Actual</t>
  </si>
  <si>
    <t>R.B. Estampilla para el bienestar del Adulto mayor (FONPET - 20%)</t>
  </si>
  <si>
    <t>R.B. Estampillas-Fond Pen</t>
  </si>
  <si>
    <t>R.B. Estampilla Prodesarrollo Urbano  (20%  primera infancia)</t>
  </si>
  <si>
    <t>R.B. Estampilla Prodesarrollo Urbano  (10%  bilinguismo Acuerdo 469/2019)</t>
  </si>
  <si>
    <t>R.B. Estampilla Prodesarrollo Urbano  (10% Equidad de Genero)</t>
  </si>
  <si>
    <t>R.B. Estampilla Prodesarrollo Urbano  (10% Afro )</t>
  </si>
  <si>
    <t>R.B. Estampilla Pro desarrollo10% Victimas de Conflicto Armado</t>
  </si>
  <si>
    <t>R.B. Estampilla Prodesarrollo Urbano  (5% Alimentacion escolar)</t>
  </si>
  <si>
    <t>R.B. Estampilla Prodesarrollo Urbano  (5% Adulto mayor )</t>
  </si>
  <si>
    <t>R.B. Estampilla Prodesarrollo Urbano  (5% Discapacidad y enfermedades huerfanas)</t>
  </si>
  <si>
    <t>R.B. Estampilla Prodesarrollo Urbano  (5% Capital semilla)</t>
  </si>
  <si>
    <t>R.B Estampilla Prodesarrollo Urbano (15% Primera  Infancia)  Artículo 27-Acuerdo0434 /17</t>
  </si>
  <si>
    <t>R.B Estampilla Prodesarrollo Urbano (30% Adulto Mayor)  Artículo 27-Acuerdo0434 /17</t>
  </si>
  <si>
    <t>R.B Estampilla Prodesarrollo Urbano (10% Atención Víctimas Conflicto Armado)  Artículo 27-Acuerdo0434 /17</t>
  </si>
  <si>
    <t>R.B Estampilla  Prodesarrollo Urbano(10% Equidad y Género ) Artículo 27-Acuerdo0434 /17</t>
  </si>
  <si>
    <t>R.B Estampilla  Prodesarrollo Urbano(10% Población Afro) Artículo 27-Acuerdo0434 /17</t>
  </si>
  <si>
    <t>R.B Estampilla  Prodesarrollo Urbano(5% Otros Sectores) Artículo 27-Acuerdo0434 /17</t>
  </si>
  <si>
    <t xml:space="preserve">R.B.Contraprestaciones por el uso del espacio público </t>
  </si>
  <si>
    <t>R.B. Sobretasa Gasolina S.I.T.M. MIO</t>
  </si>
  <si>
    <t>R.B. SGP-Agua potable y saneamiento básico 11/12</t>
  </si>
  <si>
    <t>R.B. SGP-Agua potable y saneamiento básico 12/12</t>
  </si>
  <si>
    <t>R.B. Disposición de activos</t>
  </si>
  <si>
    <t>R.B. Disposición de activos-Fonpet</t>
  </si>
  <si>
    <t>R.B. Excedentes Financieros EMCALI</t>
  </si>
  <si>
    <t>R.B. Excedentes Financieros EMCALI S.S.F.</t>
  </si>
  <si>
    <t>R.B. R.F. SGP - Educación-Calidad  por matrícula oficial</t>
  </si>
  <si>
    <t>R.B. Recursos de crédito interno</t>
  </si>
  <si>
    <t>R.B. R.F. SGP - Salud-Salud pública</t>
  </si>
  <si>
    <t xml:space="preserve">R.B PSA - Pago Servicios Ambientales </t>
  </si>
  <si>
    <t xml:space="preserve">R.B. Donación empleados  para seguridad alimentaria-covid -19 </t>
  </si>
  <si>
    <t xml:space="preserve">R.B. CUR 051/17 EMCALI S.S.F                    </t>
  </si>
  <si>
    <t>R.B. CUR 016/18EMCALI S.S.F</t>
  </si>
  <si>
    <t xml:space="preserve">R.B. CUR 625/19 S.S.F, Recursos Emcali - Conpes 3858/16 </t>
  </si>
  <si>
    <t xml:space="preserve">R.B. CUR 626/19 S.S.F ,  Recursos Emcali - Conpes 3858/16 </t>
  </si>
  <si>
    <t xml:space="preserve">R.B. CUR 627/19 S.S.F,  Recursos Emcali - Conpes 3858/16 </t>
  </si>
  <si>
    <t xml:space="preserve">R.B. CUR 880/19 S.S.F, Recursos Emcali - Conpes 3858/16 </t>
  </si>
  <si>
    <t>R.B. CUR 881/19 S.S.F,  Recursos Emcali - Conpes 3858/16</t>
  </si>
  <si>
    <t>R.B.CUR 882/19 S.S.F,  recursos emcali - conpes 3858/16</t>
  </si>
  <si>
    <t>R.B. DPS - ALAMEDA</t>
  </si>
  <si>
    <t>R.B. CUR 040/17 Emcali SSF</t>
  </si>
  <si>
    <t>R.B. R.F. S.G.P. Propósito General-Otros Sectores</t>
  </si>
  <si>
    <t>R.B. R.F. S.G.P.  Propósito General-Deporte</t>
  </si>
  <si>
    <t>R.B. R..F. S.G.P.  Propósito General-Cultura</t>
  </si>
  <si>
    <t xml:space="preserve">R.B Convenio COID1267/20 Mindeporte </t>
  </si>
  <si>
    <t>R.B Resolución 3241/2018 (Premio Nal. De Bibliotecas Públicas "Daniel Samper Ortega")</t>
  </si>
  <si>
    <t>R.B. Fund for cities of services</t>
  </si>
  <si>
    <t>R.B.Resolución 1585/21 2da. Versión Premio Nacional de Biblioteca "Daniel Samper Ortega" 2021</t>
  </si>
  <si>
    <t>R.B. R.F. SGP - Asignación Especial-Programas de alimentación escolar</t>
  </si>
  <si>
    <t>R.B. Recuperación de cartera capital  - préstamos - Fondo Solidario y de Oportunidades</t>
  </si>
  <si>
    <t>R.B. Recuperación de cartera Intereses  - préstamos - Fondo Solidario y de Oportunidades</t>
  </si>
  <si>
    <t>R.B. Fondo Solidario y de Oportunidades</t>
  </si>
  <si>
    <t>R.B. Retiros Fonpet-Para el pago de obligaciones pensionales corrientes</t>
  </si>
  <si>
    <t xml:space="preserve">R.B. Retiros FONPET Educacion excedentes </t>
  </si>
  <si>
    <t>R.B. Reintegros y otros recursos no apropiados - Libre destinación</t>
  </si>
  <si>
    <t>R.B. Reintegro aportes Salud, ARL SGP Educacion</t>
  </si>
  <si>
    <t>R.B. R.F.  SGP - Asignación-Atención integral de la primera infancia-Educación</t>
  </si>
  <si>
    <t>R.B. Reintegros S.G.P. Sector Educación-Prestación Servicios</t>
  </si>
  <si>
    <t>R.B. Reintegros S.G.P. Sector Educación-Calidad</t>
  </si>
  <si>
    <t>R.B. Reintegros SGP Agua Potable</t>
  </si>
  <si>
    <t>R.B. SGP Restitución Agua Potable y Saneamiento Básico</t>
  </si>
  <si>
    <t>R.B. Reintegros Estampilla Prodesarrollo Urbano ( 5% capital semilla)</t>
  </si>
  <si>
    <t>R.B. Reintegros Estampilla Prodesarrollo Urbano  (10% Equidad de Genero)</t>
  </si>
  <si>
    <t>R.B. Reintegros aportes salud, ARL-SGP Salud</t>
  </si>
  <si>
    <t>R.B. Reintegros aportes salud, ARL- Infracciones de tránsito</t>
  </si>
  <si>
    <t>R.B. Reintegros SGP Propósito General-Otros Sectores</t>
  </si>
  <si>
    <t>R.B. R.F. SGP - Agua potable y saneamiento básico</t>
  </si>
  <si>
    <t>R.B. R.F.  Tasa prodeporte</t>
  </si>
  <si>
    <t>R.B. R.F. Coljuegos 25%</t>
  </si>
  <si>
    <t xml:space="preserve">R.B. R.F. ICLD </t>
  </si>
  <si>
    <t>R.B. R.F. Zonas verdes adquisicion terrenos</t>
  </si>
  <si>
    <t>R.B. R.F. C.M.O.Gastos Salud e Inv.</t>
  </si>
  <si>
    <t>R.B. R.F. Impuesto de Alumbrado Público EMCALI y Otros Comercializadores</t>
  </si>
  <si>
    <t>R.B. R.F. alumb  EMCALI  (10% navideño)</t>
  </si>
  <si>
    <t>R.B. R.F. Expedición de Licencias de funcionamiento de establecimientos educativos para el trabajo y el desarrollo humano</t>
  </si>
  <si>
    <t>R.B. R.F. Aportes urbanísticos por mayor edificabilidad</t>
  </si>
  <si>
    <t>R.B. R.F. C.M. Fondo GRED</t>
  </si>
  <si>
    <t>R.B. R.F. Impuesto de Alumbrado Público Liquidación Directa</t>
  </si>
  <si>
    <t>R.B. R.F. Fondo de Promoción de la Movilidad Sostenible</t>
  </si>
  <si>
    <t>R.B. R.F. Derechos de Tránsito en Áreas Restringidas o de Alta Congestión</t>
  </si>
  <si>
    <t xml:space="preserve">R.B. R.F. Cursos de Conducción Escuela de Enseñanzas </t>
  </si>
  <si>
    <t>R.B. R.F.CNPyC 45% Dec 1284/17</t>
  </si>
  <si>
    <t>R.B. R.F.CNPyC 40% ley1801/16</t>
  </si>
  <si>
    <t>R.B. R.F.CNPyC 15% Dec 1284/17</t>
  </si>
  <si>
    <t>R.B. R.F. Recursos Convenio Municipio CDAV</t>
  </si>
  <si>
    <t>R.B. R. F. Participación en la Plusvalía</t>
  </si>
  <si>
    <t>R.B. R.F. Impuesto de espectáculos públicos nacional con destino al deporte</t>
  </si>
  <si>
    <t>R.B. R.F. Estampilla Prodesarrollo Urbano</t>
  </si>
  <si>
    <t>R.B. R.F. Garajes Establecimiento Uso Público</t>
  </si>
  <si>
    <t>R.B. R.F. Explotacion Economica del Estacionamiento en via Pública</t>
  </si>
  <si>
    <t>R.B. R.F. Estampilla para el bienestar del Adulto Mayor</t>
  </si>
  <si>
    <t>R.B. R.F. Participación de la Contribución Parafiscal Cultural</t>
  </si>
  <si>
    <t>R.B. R.F. Conv Mpio Univalle Estadio</t>
  </si>
  <si>
    <t>R.B. R.F. Sobretasa Gasol. Malla vial</t>
  </si>
  <si>
    <t>R.B. R.F. Infracciones de transito ley 769-02</t>
  </si>
  <si>
    <t>R.B. R.F. Estampilla procultura</t>
  </si>
  <si>
    <t>R.B. R.F. Contribución y recargos valorización</t>
  </si>
  <si>
    <t>R.B. R.F. Alumbrado público</t>
  </si>
  <si>
    <t>R.B. R.F. Concurso Económico - Estratificación</t>
  </si>
  <si>
    <t>R.B. R.F. Sobretasa de solidaridad servicios públicos acueducto, aseo y alcantarillado</t>
  </si>
  <si>
    <t>R.B. R.F. Contribución Sector Eléctrico</t>
  </si>
  <si>
    <t>R.B. R.F. Sobretasa Gasolina S.I.T.M.</t>
  </si>
  <si>
    <t>R.B. R.F. Tasa por utilización de aguas subterránea y superficiales</t>
  </si>
  <si>
    <t>R.B. R.F. Tasa retributiva</t>
  </si>
  <si>
    <t>R.B. R.F. Impuesto de Circulación y Tránsito Sobre Vehículos de Servicio Público - S.I.T.MIO</t>
  </si>
  <si>
    <t>R.B. R.F Venta servicios Salud-Zoonosis</t>
  </si>
  <si>
    <t>R.B. R.F. Contribución valorizacion nuevo plan de obras</t>
  </si>
  <si>
    <t>R.B. R.F. Sobretasa Bomberil</t>
  </si>
  <si>
    <t>R.B. R.F. Contribución sobre Contratos de Obra Pública</t>
  </si>
  <si>
    <t>R.B. R.F. Impuesto de Circulación y Tránsito Sobre Vehículos de Servicio Público - Tradicional</t>
  </si>
  <si>
    <t>R.B. R.F Otros derechos de Tránsito</t>
  </si>
  <si>
    <t>R.B. R.F Participación del impuesto sobre vehículos automotores</t>
  </si>
  <si>
    <t>R.B. Incentivo al Aprovechamiento y Tratamiento de Residuos Sólidos</t>
  </si>
  <si>
    <t>R.B. R.F. Reintegros SGP Agua Potable</t>
  </si>
  <si>
    <t xml:space="preserve">R.B. R.F. Convenio 077-21 CVC-DAGMA </t>
  </si>
  <si>
    <t>R.B. R.F. SGP Restitución Agua Potable y Saneamiento Básico</t>
  </si>
  <si>
    <t>R.B R.F. Reintegro Proyecto Desarrollo Social</t>
  </si>
  <si>
    <t xml:space="preserve">R.B R.F. Resolución 3455/17 </t>
  </si>
  <si>
    <t xml:space="preserve">R.B R.F. Retiros FONPET </t>
  </si>
  <si>
    <t>R.B R.F. FONPET Educación excedentes</t>
  </si>
  <si>
    <t>R.B. R.F Crédito Banca Privada</t>
  </si>
  <si>
    <t>RB RF CUR 153/16 EMCALI Sin Situación de Fondos</t>
  </si>
  <si>
    <t>RB RF CUR 040/17 EMCALI Sin Situación de Fondos</t>
  </si>
  <si>
    <t>RB RF CUR 051/17 EMCALI Sin Situación de Fondos</t>
  </si>
  <si>
    <t>RB RF CUR 016/18 EMCALI Sin Situación de Fondos</t>
  </si>
  <si>
    <t>RB RF CUR 012/18 EMCALI Sin Situación de Fondos</t>
  </si>
  <si>
    <t>RB RF CUR 625/19 EMCALI Sin Situación de Fondos</t>
  </si>
  <si>
    <t>RB RF CUR 626/19 EMCALI Sin Situación de Fondos</t>
  </si>
  <si>
    <t>RB RF CUR 627/19 EMCALI Sin Situación de Fondos</t>
  </si>
  <si>
    <t>R.B. R.F. CNSCC 30% Ley 2197/22</t>
  </si>
  <si>
    <t>R.B. R.F. CNSCC Transferencia Policía Medidas Correctivas 15%  Ley 2197/22</t>
  </si>
  <si>
    <t>R.B. R.F. CNSCC Transferencia Policía Vigilancia 15% Ley 2197/22</t>
  </si>
  <si>
    <t>R.B. R.F. CNSCC 25% Ley 2197/22</t>
  </si>
  <si>
    <t>R.B. R.F. CNSCC Transferencia Ministerio 15% Ley 2197/22</t>
  </si>
  <si>
    <t>RB.RF. ImpuestoTelefoníaUrbana</t>
  </si>
  <si>
    <t>R.B. R.F. Impuesto al Cigarrillo Ley 1289/2009</t>
  </si>
  <si>
    <t>R.B. R.F. Venta de bienes y servicios-Concesión amoblamiento urbano-intervent.</t>
  </si>
  <si>
    <t>R.B. R.F. Programas de alimentación escolar-PAE 2018</t>
  </si>
  <si>
    <t>R.B. R.F. Programas de alimentación escolar-PAE 2019</t>
  </si>
  <si>
    <t>R.B. R.F. Programas de alimentación escolar-PAE 2020</t>
  </si>
  <si>
    <t>R.B. R.F. Programas de alimentación escolar-PAE 2021</t>
  </si>
  <si>
    <t>R.B. R.F. Fondo de Mitigación de Emergencias "FOME"</t>
  </si>
  <si>
    <t>R.B. R.F. Cuotas de Auditaje</t>
  </si>
  <si>
    <t>R.B. R.F. Venta de bienes y servicios-Valorización</t>
  </si>
  <si>
    <t xml:space="preserve">R.B. R.F. ICLD Cuenta Maestra - AE  </t>
  </si>
  <si>
    <t>R.B. R.F. Fondo Contingencias-Fiducia</t>
  </si>
  <si>
    <t>R.B. R.F. Aportes Nación Alimentación Escolar-MEN</t>
  </si>
  <si>
    <t>R.B. R.F. Disposición de activos</t>
  </si>
  <si>
    <t>R.B. R.F. Disposición de activos-Fonpet</t>
  </si>
  <si>
    <t xml:space="preserve">R.B. R.F. Multa Violencia Intrafamiliar </t>
  </si>
  <si>
    <t>R.B. R.F. Fund for cities of services</t>
  </si>
  <si>
    <t>R.B R.F. Reintegros compra predios y otros</t>
  </si>
  <si>
    <t>R.B. R.F. Contribución fondo especial de intervenidas</t>
  </si>
  <si>
    <t>R.B.R.F. Donación Empleados para seguridad alimentaria covid-19</t>
  </si>
  <si>
    <t>R.B.R.F. Fondo Territorial de Pensiones</t>
  </si>
  <si>
    <t>R.B. R.F. PSA - Pago Servicios Ambientales</t>
  </si>
  <si>
    <t>R.B. R.F. Recuperación de cartera - préstamos -Fondo Solidario y de Oportunidades</t>
  </si>
  <si>
    <t>R.B R.F. Venta de Activos</t>
  </si>
  <si>
    <t>R.B. Sobretasa Gasolina 97% (15%) S.I.T.M.</t>
  </si>
  <si>
    <t>R.B. ICLD Cuentas maestras sector educación A.E.</t>
  </si>
  <si>
    <t>R.B. C.M. Fondo GRED (Cuentas Maestras Fondo GRED)</t>
  </si>
  <si>
    <t>R.B. Contribución por el servicio de parqueadero o de estacionamiento en vía</t>
  </si>
  <si>
    <t>R.B. Contribución sobre contratos de obra pública</t>
  </si>
  <si>
    <t>R.B. Concurso Económico - Estratificación</t>
  </si>
  <si>
    <t>R.B. Contribución Sector Eléctrico</t>
  </si>
  <si>
    <t>R.B. Cuotas de auditaje</t>
  </si>
  <si>
    <t>R.B. Tasas retributivas</t>
  </si>
  <si>
    <t>R.B. Derechos de Tránsito en Areas Restringidas o de Alta Congestión</t>
  </si>
  <si>
    <t>R.B. Zonas verdes adquisicion terrenos</t>
  </si>
  <si>
    <t>R.B. Tasa por utilización de aguas subterránea y superficiales</t>
  </si>
  <si>
    <t>R.B. CNPyC 45% Dec 1284/17</t>
  </si>
  <si>
    <t>R.B. CNPyC 15% Dec 1284/1</t>
  </si>
  <si>
    <t>R.B. CNPyC 40% ley1801/16</t>
  </si>
  <si>
    <t>R.B.CNSCC 30% Ley 2197/22</t>
  </si>
  <si>
    <t>R.B.CNSCC Transferencia Policía Medidas Correctivas 15% Ley 2197/22</t>
  </si>
  <si>
    <t>R.B.CNSCC Transferencia Policía Vigilancia 15% Ley 2197/22</t>
  </si>
  <si>
    <t>R.B.CNSCC 25% Ley 2197/22</t>
  </si>
  <si>
    <t>R.B.CNSCC Transferencia Ministerio 15% Ley 2197/22</t>
  </si>
  <si>
    <t>R.B. infracciones de transito ley 769-02</t>
  </si>
  <si>
    <t xml:space="preserve">R.B. Multa Violencia Intrafamiliar </t>
  </si>
  <si>
    <t>R.B. Venta servicios Salud-Zoonosis</t>
  </si>
  <si>
    <t xml:space="preserve">R.B. Cursos de Conducción Escuela de Enseñanzas </t>
  </si>
  <si>
    <t>R.B. Arrendamiento Escenarios Deportivos (Conv Municipio-Univalle)</t>
  </si>
  <si>
    <t>R.B. Venta de bienes y servicios-Concesión amoblamiento urbano-intervent.</t>
  </si>
  <si>
    <t>R.B. Venta de bienes y servicios-Valorización</t>
  </si>
  <si>
    <t xml:space="preserve">R.B. Venta de Activos </t>
  </si>
  <si>
    <t>R.B. Participación de la Contribución Parafiscal Cultural</t>
  </si>
  <si>
    <t>R.B. Aportes Nación Alimentación Escolar - MEN</t>
  </si>
  <si>
    <t>R.B. Fondo de Mitigación de Emergencias "FOME"</t>
  </si>
  <si>
    <t>R.B. Cuentas maestras sector salud</t>
  </si>
  <si>
    <t>R.B. Convenio ICBF 7600608/21</t>
  </si>
  <si>
    <t>R.B. Resolución 270/21 Tuberculosis</t>
  </si>
  <si>
    <t>R.B. Impuesto al Cigarrillo Ley 1289/2009</t>
  </si>
  <si>
    <t>R.B. Convenio ICBF 7600481/21</t>
  </si>
  <si>
    <t>R.B. Convenio No.121/21 (Fondo Nacional Estupefacientes)</t>
  </si>
  <si>
    <t>R.B. Resolución 506/20Tuberculosis</t>
  </si>
  <si>
    <t>R.B. Convenio 3511/19 Petronio Álvarez</t>
  </si>
  <si>
    <t xml:space="preserve">R.B. Resolución 1831/2021, Prevención y Atención en Salud Mental </t>
  </si>
  <si>
    <t>R.B. Recursos PAE 2020</t>
  </si>
  <si>
    <t>R.B. Convenio No.134/22 (Fondo Nacional Estupefacientes)</t>
  </si>
  <si>
    <t>R.B. Coljuegos S.S.F. 75%</t>
  </si>
  <si>
    <t xml:space="preserve">R.B. ADRES SSF (Régimen Subsidiado) </t>
  </si>
  <si>
    <t>R.B. Particip. Dptal. Subsd. S.S.F</t>
  </si>
  <si>
    <t>R.B. Cuotas partes pensionales</t>
  </si>
  <si>
    <t>R.B. Alumb Acdo 357 (10% navideño)</t>
  </si>
  <si>
    <t>R.B. Impuesto de Alumbrado Público Liquidación Directa</t>
  </si>
  <si>
    <t>R.B Tasa Prodeporte 10% Alimentacion y transporte</t>
  </si>
  <si>
    <t>R.B. Tasa Prodeporte 90% Manifestaciones deportivas y recreativas</t>
  </si>
  <si>
    <t xml:space="preserve">R.B. Estampilla Procultura </t>
  </si>
  <si>
    <t>R.B. Estamp Pro-Cultura Fonpet</t>
  </si>
  <si>
    <t>R.B. Estampilla Procultura Ley 397/97 (seguridad social de los gestores culturales 10%)</t>
  </si>
  <si>
    <t>R.B. estampilla Procultura Ley 1379/2010 (Red Nacional de bibliotecas 10%)</t>
  </si>
  <si>
    <t>R.B. Estampilla Procultura Acuerdo 232 (conservacion patrimonio cultural 5%)</t>
  </si>
  <si>
    <t>R.B. Estampilla Procultura Acuerdo 0313 (fin inst popular de cultura 7% del 60%)</t>
  </si>
  <si>
    <t>R.B. Estampilla para el bienestar del Adulto Mayor, Vigencia Actual</t>
  </si>
  <si>
    <t>R.B. Estampilla para el bienestar del Adulto Mayor (FONPET - 20%)</t>
  </si>
  <si>
    <t>R.B. Estampillas Prodesarrollo Fonpet 20%</t>
  </si>
  <si>
    <t>R.B. Estampilla Prodesarrollo10% Víctimas de Conflicto Armado</t>
  </si>
  <si>
    <t>R.B. Estampilla Prodesarrollo Urbano (15% Primera  Infancia)  Artículo 27-Acuerdo0434 /17</t>
  </si>
  <si>
    <t>R.B. Estampilla Prodesarrollo Urbano (30% Adulto Mayor)  Artículo 27-Acuerdo0434 /17</t>
  </si>
  <si>
    <t>R.B. Estampilla Prodesarrollo Urbano (10% Atención Víctimas Conflicto Armado)  Artículo 27-Acuerdo0434 /17</t>
  </si>
  <si>
    <t>R.B. Estampilla  Prodesarrollo Urbano(10% Población Afro) Artículo 27-Acuerdo0434 /17</t>
  </si>
  <si>
    <t>R.B. Estampilla  Prodesarrollo Urbano(5% Otros Sectores) Artículo 27-Acuerdo0434 /17</t>
  </si>
  <si>
    <t>R.B. SGP-Educación-Prestación de servicios CSF</t>
  </si>
  <si>
    <t>R.B. SGP-Educación-Prestación de servicios SSF</t>
  </si>
  <si>
    <t>R.B. SGP-Educación-Prestación de servicios cuota de administración CSF</t>
  </si>
  <si>
    <t>R.B. SGP-Educación-Calidad  por matrícula oficial</t>
  </si>
  <si>
    <t>R.B. Contribución y recargos valorización</t>
  </si>
  <si>
    <t>R.B. Contribución valorización nuevo plan de obras</t>
  </si>
  <si>
    <t>R.B. SGP-Educación-Calidad  por gratuidad</t>
  </si>
  <si>
    <t xml:space="preserve">R.B. Otros derechos de Tránsito </t>
  </si>
  <si>
    <t>R.B. Derechos de Tránsito en Áreas Restringidas o de Alta Congestión</t>
  </si>
  <si>
    <t>R.B. ICLD LEY 99 - Destino Ambiental</t>
  </si>
  <si>
    <t>R.B. CNPyC 15% Dec 1284/17</t>
  </si>
  <si>
    <t>R.B. CNPyC 40% Ley 1801/16</t>
  </si>
  <si>
    <t>R.B. CNSCC 30% Ley 2197/22</t>
  </si>
  <si>
    <t>R.B. CNSCC Transferencia Policía Medidas Correctivas 15% Ley 2197/22</t>
  </si>
  <si>
    <t>R.B. CNSCC Transferencia Policía Vigilancia 15% Ley 2197/22</t>
  </si>
  <si>
    <t>R.B. CNSCC 25% Ley 2197/22</t>
  </si>
  <si>
    <t>R.B. CNSCC Transferencia Ministerio 15% Ley 2197/22</t>
  </si>
  <si>
    <t>R.B. Infracciones de transito ley 769-02</t>
  </si>
  <si>
    <t>R.B. Multas por maltrato animal</t>
  </si>
  <si>
    <t>R.B. Multas y sanciones Sanitarias Secretaria de Salud</t>
  </si>
  <si>
    <t>R.B. Venta de activos</t>
  </si>
  <si>
    <t>R.B. SGP-Salud-Régimen subsidiado SSF 11/12</t>
  </si>
  <si>
    <t>R.B. SGP-Salud-Régimen subsidiado SSF 12/12</t>
  </si>
  <si>
    <t>R.B. Programa de Prevención Y Control de la Tuberculosis</t>
  </si>
  <si>
    <t>R.B. Festival de Música del Pacífico Petronio Álvarez</t>
  </si>
  <si>
    <t>R.B. Campañas Control Lepra</t>
  </si>
  <si>
    <t>R.B. Fortalecimiento estrategia sustancias psicoactivas</t>
  </si>
  <si>
    <t>R.B. SGP-Salud-Salud pública 11/12</t>
  </si>
  <si>
    <t>R.B. SGP-Salud-Salud pública 12/12</t>
  </si>
  <si>
    <t>R.B. Aportes Nación - Alimentación Escolar - MEN</t>
  </si>
  <si>
    <t xml:space="preserve">R.B. Participación Impuesto al Cigarrillo </t>
  </si>
  <si>
    <t>R.B. Apoyo proceso Certificación Discapacidad Nacional</t>
  </si>
  <si>
    <t>R.B. SGP-Propósito General-Deporte y recreación 11/12</t>
  </si>
  <si>
    <t>R.B. SGP-Propósito General-Deporte y recreación 12/12</t>
  </si>
  <si>
    <t>R.B. SGP-Propósito General-Cultura 11/12</t>
  </si>
  <si>
    <t>R.B. SGP-Propósito General-Cultura 12/12</t>
  </si>
  <si>
    <t>R.B. SGP-Propósito General-Propósito general Libre inversión 11/12</t>
  </si>
  <si>
    <t>R.B. SGP-Propósito General-Propósito general Libre inversión 12/12</t>
  </si>
  <si>
    <t>R.B. SGP-Asignación Especial-Programas de alimentación escolar 11/12</t>
  </si>
  <si>
    <t>R.B. SGP-Asignación Especial-Programas de alimentación escolar 12/12</t>
  </si>
  <si>
    <t>R.B. SGP-Asignación-Atención integral de la primera infancia-Deporte</t>
  </si>
  <si>
    <t>R.B. SGP-Asignación-Atención integral de la primera infancia-Educación</t>
  </si>
  <si>
    <t>R.B. SGP-Asignación-Atención integral de la primera infancia-Gobierno</t>
  </si>
  <si>
    <t>R.B. SGP-Propósito General-Libre inversión 11/12</t>
  </si>
  <si>
    <t>R.B. SGP-Propósito General-Libre inversión 12/12</t>
  </si>
  <si>
    <t>R.B. Dividendos y utilidades por otras inversiones de capital</t>
  </si>
  <si>
    <t>R.B. Donación empleados  para seguridad alimentaria-covid -19 </t>
  </si>
  <si>
    <t xml:space="preserve">R.B. Convenio COID1267/20 Mindeporte </t>
  </si>
  <si>
    <t>R.B. recursos emcali - conpes 3858/16 - CUR 625/19</t>
  </si>
  <si>
    <t>R.B. recursos emcali - conpes 3858/16 - CUR 626/19</t>
  </si>
  <si>
    <t>R.B. recursos emcali - conpes 3858/16 - CUR 627/19</t>
  </si>
  <si>
    <t>R.B. recursos emcali - conpes 3858/16 - CUR 880/19</t>
  </si>
  <si>
    <t>R.B. recursos emcali - conpes 3858/16 - CUR 881/19</t>
  </si>
  <si>
    <t>R.B. recursos emcali - conpes 3858/16-  CUR 882/19</t>
  </si>
  <si>
    <t>R.B. CUR 051/17 EMCALI SSF</t>
  </si>
  <si>
    <t>R.B.  CUR 016/18EMCALI SSF</t>
  </si>
  <si>
    <t>R.B. Recuperación de cartera - préstamos</t>
  </si>
  <si>
    <t>R.B. Recuperación de cartera capital  - préstamos Fondo Solidario y de Oportunidades</t>
  </si>
  <si>
    <t>R.B. Recuperación de cartera Intereses  - préstamos Fondo Solidario y de Oportunidades</t>
  </si>
  <si>
    <t xml:space="preserve">R.B. Retiros FONPET Educación excedentes </t>
  </si>
  <si>
    <t>R.B. Reintegro Y Otros Recursos No Apropiado Libre Destinación</t>
  </si>
  <si>
    <t>R.B Reintegros SGP Propósito General-Otros Sectores</t>
  </si>
  <si>
    <t>R.B Reintegros S.G.P. Sector Educación-Prestación Servicios</t>
  </si>
  <si>
    <t>R.B. Reintegros Sobretasa Bomberil</t>
  </si>
  <si>
    <t>R.B. Reintegros Sobretasa Gasolina-Malla Vial</t>
  </si>
  <si>
    <t>R.B.R.F. Reintegro Compra Predios y Otros</t>
  </si>
  <si>
    <t>Contribución valorizacion nuevo plan de obras</t>
  </si>
  <si>
    <t>R.B. R.F. Ingresos Corrientes de Libre Destinación</t>
  </si>
  <si>
    <t>R.B.R.F. Sobretasa Gasolina 97%(15%) S.I.T.M</t>
  </si>
  <si>
    <t>R.B. R.F. Telefonía Acdo 357/13</t>
  </si>
  <si>
    <t xml:space="preserve">R.B.R.F. ICLD Cuentas maestras sector educación A.E. </t>
  </si>
  <si>
    <t>R.B. R.F. C.M. Fondo GRED  (Cuentas Maestras Fondo GRED)</t>
  </si>
  <si>
    <t>R.B.R.F. Sobretasa Gasolina S.I.T.M. MIO</t>
  </si>
  <si>
    <t>R.B. R.F. Impuesto de Alumbrado Público - Predio Lotes</t>
  </si>
  <si>
    <t>R.B. R.F. Alumbrado EMCALI (10% navideño)</t>
  </si>
  <si>
    <t>R.B. R.F. Tasa prodeporte 10% Alimentacion y transporte</t>
  </si>
  <si>
    <t>R.B. R.F. Tasa prodeporte 90% Manifestaciones deportivas y recreativas</t>
  </si>
  <si>
    <t>R.B. R.F. Estampilla Procultura</t>
  </si>
  <si>
    <t>R.B. R.F. Estampilla Procultura  Fonpet</t>
  </si>
  <si>
    <t>R.B.R.F.  Estampilla Procultura Ley 397/97 (seguridad social de los gestores culturales 10%)</t>
  </si>
  <si>
    <t>R.B. R.F. Estampilla Procultura Ley 1379/2010 (Red Nacional de bibliotecas 10%)</t>
  </si>
  <si>
    <t>R.B.R.F.  Estampilla Procultura Acuerdo 232 (conservacion patrimonio cultural 5%)</t>
  </si>
  <si>
    <t>R.B. R.F. Estampilla Procultura Acuerdo 0313 (fin inst popular de cultura 7% del 60%)</t>
  </si>
  <si>
    <t>R.B. R.F Estampilla para el bienestar del Adulto Mayor</t>
  </si>
  <si>
    <t>R.B.R.F. Estampilla Prodesarrollo Urbano (20%  primera infancia)</t>
  </si>
  <si>
    <t>R.B.R.F. Estampilla Prodesarrollo Fonpet 20%</t>
  </si>
  <si>
    <t>R.B.R.F. Estampilla Prodesarrollo Urbano  (10%  Bilinguismo Acuerdo 469/2019)</t>
  </si>
  <si>
    <t>R.B.R.F. Estampilla Prodesarrollo Urbano  (10% Equidad de Género)</t>
  </si>
  <si>
    <t>R.B.R.F. Estampilla Prodesarrollo Urbano  (10% Afro )</t>
  </si>
  <si>
    <t>R.B.R.F. Estampilla Prodesarrollo 10% Víctimas de Conflicto Armado</t>
  </si>
  <si>
    <t>R.B.R.F. Estampilla Prodesarrollo Urbano  (5% Alimentacion escolar)</t>
  </si>
  <si>
    <t>R.B.R.F. Estampilla Prodesarrollo Urbano  (5% Adulto mayor )</t>
  </si>
  <si>
    <t>R.B.R.F. Estampilla Prodesarrollo Urbano  (5% Discapacidad y enfermedades huerfanas)</t>
  </si>
  <si>
    <t>R.B.R.F. Estampilla Prodesarrollo Urbano  (5% Capital semilla)</t>
  </si>
  <si>
    <t>R.B.R.F. Estampilla Prodesarrollo Urbano 5% Otros Sectores Art.27 Acuerdo 0434/17</t>
  </si>
  <si>
    <t>R.B. R.F. Contribucion valorizacion nuevo plan de obras</t>
  </si>
  <si>
    <t>R.B. R.F. Participación en la Plusvalía</t>
  </si>
  <si>
    <t>R.B. R.F. Otros derechos de Tránsito</t>
  </si>
  <si>
    <t>R.B. R.F. Derechos de Tránsito en áreas Restringidas o de Alta Congestión</t>
  </si>
  <si>
    <t>R.B. R.F. Zonas verdes adquisición terrenos</t>
  </si>
  <si>
    <t>R.B. R.F. Incentivo al Aprovechamiento y Tratamiento de Residuos Sólidos</t>
  </si>
  <si>
    <t>R.B. R.F. ICLD LEY 99 - Destino Ambiental</t>
  </si>
  <si>
    <t>R.B. R.F. CNPyC 45% Dec 1284/17</t>
  </si>
  <si>
    <t>R.B. R.F. CNPyC 15% Dec 1284/17</t>
  </si>
  <si>
    <t>R.B. R.F. CNPyC 40% ley1801/16</t>
  </si>
  <si>
    <t>R.B. R.F. CNSCC Transferencia Policía Medidas Correctivas 15% Ley 2197/22</t>
  </si>
  <si>
    <t>R.B. R.F. Infracciones de tránsito ley 769-02</t>
  </si>
  <si>
    <t>R.B. R.F. Multas por maltrato animal</t>
  </si>
  <si>
    <t>R.B.R.F. Arrendamiento Escenarios Deportivos (Conv Municipio-Univalle)</t>
  </si>
  <si>
    <t>R.B. R.F. Venta de activos</t>
  </si>
  <si>
    <t>R.B. R.F. Coljuegos 75%</t>
  </si>
  <si>
    <t>R.B. R.F. Participación del impuesto sobre vehículos automotores</t>
  </si>
  <si>
    <t>R.B. R.F. Convenio 3511/19 Petronio Álvarez</t>
  </si>
  <si>
    <t>R.B.R.F. Aportes Nación - Alimentación Escolar MEN</t>
  </si>
  <si>
    <t>R.B. R.F. Cuentas Maestras Sector Salud</t>
  </si>
  <si>
    <t xml:space="preserve">R.B. R.F. Participación al Cigarrillo </t>
  </si>
  <si>
    <t>R.B.R.F. Cuotas partes pensionales</t>
  </si>
  <si>
    <t>R.B. R.F. SGP-Educación-Calidad  por matrícula oficial</t>
  </si>
  <si>
    <t>R.B. R.F. SGP-Salud-Salud pública</t>
  </si>
  <si>
    <t>R.B. R.F. S.G.P. Propósito General-Deporte</t>
  </si>
  <si>
    <t>R.B. R..F. S.G.P. Propósito General-Cultura</t>
  </si>
  <si>
    <t>R.B. R.F. SGP-Asignación-Atención integral de la primera infancia-Deporte</t>
  </si>
  <si>
    <t>R.B. R.F. SGP-Asignación-Atención integral de la primera infancia-Educación</t>
  </si>
  <si>
    <t>R.B. R.F. SGP-Asignación-Atención integral de la primera infancia-Gobierno</t>
  </si>
  <si>
    <t>R.B.R.F. Excedentes Financieros EMCALI</t>
  </si>
  <si>
    <t xml:space="preserve">R.B. R.F. Donación empleados  para seguridad alimentaria-covid -19 </t>
  </si>
  <si>
    <t>R.B. R.F PSA-Pago Servicios Ambientales</t>
  </si>
  <si>
    <t>R.B. R.F. CUR 051/17 EMCALI S.S.F.</t>
  </si>
  <si>
    <t>R.B. R.F. CUR 016/18 EMCALI S.S.F.</t>
  </si>
  <si>
    <t xml:space="preserve">R.B. R.F. CUR 625/19 S.S.F, Recursos Emcali - Conpes 3858/16 </t>
  </si>
  <si>
    <t xml:space="preserve">R.B. R.F. CUR 626/19 S.S.F, Recursos Emcali - Conpes 3858/16 </t>
  </si>
  <si>
    <t xml:space="preserve">R.B. R.F. CUR 627/19 S.S.F, Recursos Emcali - Conpes 3858/16 </t>
  </si>
  <si>
    <t>R.B.R.F. Fondo Solidario y de Oportunidades</t>
  </si>
  <si>
    <t>R.B. R.F. FONPET Educación excedentes</t>
  </si>
  <si>
    <t>Denominación Fondo</t>
  </si>
  <si>
    <t>Denominación Centro Gestor</t>
  </si>
  <si>
    <t>Denominación POSPRE</t>
  </si>
  <si>
    <t>Denominación FONDO</t>
  </si>
  <si>
    <t># Actividad</t>
  </si>
  <si>
    <t>1.2.3.1.19.07</t>
  </si>
  <si>
    <t>1.2.3.1.19.57</t>
  </si>
  <si>
    <t>1.2.3.1.19.58</t>
  </si>
  <si>
    <t>1.3.2.3.01.122</t>
  </si>
  <si>
    <t>1.3.2.3.01.123</t>
  </si>
  <si>
    <t>1.3.2.3.01.124</t>
  </si>
  <si>
    <t>1.3.2.3.01.125</t>
  </si>
  <si>
    <t>1.3.3.3.20.07</t>
  </si>
  <si>
    <t>1.3.3.3.20.57</t>
  </si>
  <si>
    <t>1.3.3.3.20.58</t>
  </si>
  <si>
    <t>F.1.3.3.3.20.07</t>
  </si>
  <si>
    <t>F.1.3.3.3.20.22</t>
  </si>
  <si>
    <t>F.1.3.3.3.20.57</t>
  </si>
  <si>
    <t>F.1.3.3.3.20.58</t>
  </si>
  <si>
    <t xml:space="preserve">Estampilla Procultura  Finan. Inst.Univ.IPC </t>
  </si>
  <si>
    <t xml:space="preserve">Estampilla Prodesarrollo Urbano-Bilinguismo </t>
  </si>
  <si>
    <t xml:space="preserve">Estampilla Prodesarrollo Finan. Inst. Univ. IPC </t>
  </si>
  <si>
    <t>R.F. Estampilla para el bienestar del Adulto Mayor (FONPET - 20%)</t>
  </si>
  <si>
    <t xml:space="preserve">R.F. Estampilla Procultura Finan.InstUniv.IPC </t>
  </si>
  <si>
    <t xml:space="preserve">R.F. Estampilla Prodesarro Urbano-Bilinguismo </t>
  </si>
  <si>
    <t xml:space="preserve">R.F. Estampilla Prodesarrollo Finan.Inst.Univ. IPC </t>
  </si>
  <si>
    <t xml:space="preserve">R.B. Estampilla Procultura Finan.InstUniv.IPC </t>
  </si>
  <si>
    <t xml:space="preserve">R.B. Estampilla Prodesarrollo Urbano-Bilinguismo </t>
  </si>
  <si>
    <t xml:space="preserve">R.B. Estampilla Prodesarrollo Finan.Inst.Univ. IPC </t>
  </si>
  <si>
    <t xml:space="preserve">R.B.R.F. Estampilla Procultura Fina.Inst.Univ.IPC </t>
  </si>
  <si>
    <t>R.B.R.F. Estampilla para el bienestar del Adulto Mayor (FONPET - 20%)</t>
  </si>
  <si>
    <t xml:space="preserve">R.B.R.F. Estampilla Prodesarrollo Urbano-Bilinguismo </t>
  </si>
  <si>
    <t xml:space="preserve">R.B.R.F.Estampilla Prodesarrollo Finan.Inst.Univ.IPC. </t>
  </si>
  <si>
    <t>000</t>
  </si>
  <si>
    <t>VALOR TOTAL</t>
  </si>
  <si>
    <t>ITEM</t>
  </si>
  <si>
    <t>IVA</t>
  </si>
  <si>
    <t>1.1.4</t>
  </si>
  <si>
    <t>1.1.5</t>
  </si>
  <si>
    <t>NOTA:</t>
  </si>
  <si>
    <t>AÑO:</t>
  </si>
  <si>
    <t>UBICACIÓN POR COMUNAS / CORREGIMIENTOS</t>
  </si>
  <si>
    <t>LOCALIZACIÓN ESPECIFICA</t>
  </si>
  <si>
    <t xml:space="preserve">DETALLE POBLACION </t>
  </si>
  <si>
    <t>CANTIDAD POBLACIÓN</t>
  </si>
  <si>
    <t>Navarro</t>
  </si>
  <si>
    <t>El Hormiguero</t>
  </si>
  <si>
    <t>Pance</t>
  </si>
  <si>
    <t>La Buitrera</t>
  </si>
  <si>
    <t>Villacarmelo</t>
  </si>
  <si>
    <t>Los Andes</t>
  </si>
  <si>
    <t>Pichindé</t>
  </si>
  <si>
    <t>La Leonera</t>
  </si>
  <si>
    <t>Felidia</t>
  </si>
  <si>
    <t>El Saladito</t>
  </si>
  <si>
    <t>La Elvira</t>
  </si>
  <si>
    <t>La Paz</t>
  </si>
  <si>
    <t>Montebello</t>
  </si>
  <si>
    <t>Golondrinas</t>
  </si>
  <si>
    <t>Realizar la Optimización del Sistema de Acueducto Pichindé Cabecera, corregimiento Pichindé</t>
  </si>
  <si>
    <t>Realizar la implementación del Nodo IDESC de información para el acueducto del área rural de la Buitrera Norte - Corregimiento La Buitrera</t>
  </si>
  <si>
    <t>Sistemas de agua potable y/o saneamiento básico gestionados en áreas rurales</t>
  </si>
  <si>
    <t>CARGO/OFICIO</t>
  </si>
  <si>
    <t>COSTOS DE PERSONAL</t>
  </si>
  <si>
    <r>
      <rPr>
        <b/>
        <sz val="10"/>
        <rFont val="Arial"/>
        <family val="2"/>
      </rPr>
      <t>CANTIDAD
PERSONAS</t>
    </r>
  </si>
  <si>
    <t>PARTICIPACIÓN</t>
  </si>
  <si>
    <t>UTILIZACIÓN</t>
  </si>
  <si>
    <t>VALOR PARCIAL</t>
  </si>
  <si>
    <t>FACTOR MULTIPLICADOR</t>
  </si>
  <si>
    <t>(h-mes)</t>
  </si>
  <si>
    <t>Transportes</t>
  </si>
  <si>
    <t>1.1.6</t>
  </si>
  <si>
    <t>1.1.7</t>
  </si>
  <si>
    <t>1.1.8</t>
  </si>
  <si>
    <t>1.3.1</t>
  </si>
  <si>
    <t>1.1.9</t>
  </si>
  <si>
    <t>Realizar Obras de Mejoramiento PTAP El Banqueo, Corregimiento Pance</t>
  </si>
  <si>
    <t>Realizar Modelación con Alcance de Diseño Sistema de Acueducto Felidia Cabecera, Corregimiento Felidia</t>
  </si>
  <si>
    <t>Intervención Integral de los Sistemas de Acueducto en la Zona Rural del Distrito de Santiago de Cali</t>
  </si>
  <si>
    <t>Garantizar la provisión de los servicios de agua potable en cobertura, continuidad y calidad para la zona rural del distrito Santiago de Cali</t>
  </si>
  <si>
    <t>Proveer los elementos necesarios para la construcción y renovación de la infraestructura de agua potable en la zona rural del Distrito de Santiago de Cali</t>
  </si>
  <si>
    <t>Realizar Modelación con Alcance de Diseño Sistema de Acueducto La Elvira Cabecera, Corregimiento La Elvira</t>
  </si>
  <si>
    <t>Costos que deben ser reconocidos por concepto de sueldos, jornales, horas extras, primas regionales, viáticos, prestaciones sociales, costos indirectos asociados con la prestación de servicios de una firma de consultoría, así como sus honorarios.  En consecuencia el FM está formado por los siguientes componentes del costo:
1. Costos de personal
2. Prestaciones sociales
3. Costos indirectos de la compañía, costos de perfeccionamiento, impuestos y timbres del contrato
4. Honorarios</t>
  </si>
  <si>
    <t xml:space="preserve">* Factor Multiplicador -FM </t>
  </si>
  <si>
    <t>Otros Costos Directos</t>
  </si>
  <si>
    <t>Subtotal Costos Directos de Personal</t>
  </si>
  <si>
    <t>Personal Profesional</t>
  </si>
  <si>
    <t>Costos Directos de Personal</t>
  </si>
  <si>
    <t>1.1.10</t>
  </si>
  <si>
    <t>Realizar Modelación con Alcance de Diseño Sistema de Acueducto Vereda Pilas del Cabuyal, Corregimiento Los Andes</t>
  </si>
  <si>
    <t>1.3.2</t>
  </si>
  <si>
    <t>1.3.3</t>
  </si>
  <si>
    <t>1.3.4</t>
  </si>
  <si>
    <t xml:space="preserve">Realizar Interventoría a las Obras de Mejoramiento de los Sistemas de Acueducto en la Zona Rural del Distrito Santiago de Cali  </t>
  </si>
  <si>
    <t>Realizar la implementación del Nodo IDESC de información para el acueducto del área rural vereda La Luisa - Corregimiento La Buitrera</t>
  </si>
  <si>
    <t>Realizar la implementación del Nodo IDESC de información para el acueducto del área rural vereda La Fonda - Corregimiento de Villa Carmelo</t>
  </si>
  <si>
    <t xml:space="preserve">Realizar Interventoría a las Obras de Construcción de los Sistemas de Acueducto en la Zona Rural del Distrito Santiago de Cali  </t>
  </si>
  <si>
    <t>Santiago de Cali</t>
  </si>
  <si>
    <t>Zona rural de Santiago de Cali</t>
  </si>
  <si>
    <t>0 a 14 años</t>
  </si>
  <si>
    <t>15 a 19 años</t>
  </si>
  <si>
    <t>20 a 59 años</t>
  </si>
  <si>
    <t>Mayor de 60 años (Adultos Mayor)</t>
  </si>
  <si>
    <t>Corregimientos del Distrito de Santiago de Cali</t>
  </si>
  <si>
    <t>Habitantes de los corregimientos del Distrito de Santiago de Cali</t>
  </si>
  <si>
    <t xml:space="preserve">La Castilla </t>
  </si>
  <si>
    <r>
      <rPr>
        <b/>
        <sz val="11"/>
        <color theme="1"/>
        <rFont val="Calibri"/>
        <family val="2"/>
        <scheme val="minor"/>
      </rPr>
      <t xml:space="preserve">FUENTE: </t>
    </r>
    <r>
      <rPr>
        <sz val="11"/>
        <color theme="1"/>
        <rFont val="Calibri"/>
        <family val="2"/>
        <scheme val="minor"/>
      </rPr>
      <t>Elaboración propia a partir de información de las Juntas Admón. De Acueducto y 
               Alcantarillado de la zona Rural de Santiago de Cali</t>
    </r>
  </si>
  <si>
    <t>Número</t>
  </si>
  <si>
    <t>Realizar Modelación con Alcance de Diseño Sistema de Acueducto Montebello Cabecera, Corregimiento Montebello</t>
  </si>
  <si>
    <t>Realizar Modelación con Alcance de Diseño Sistema de Acueducto Vereda La Fonda, Corregimiento Villacarmelo</t>
  </si>
  <si>
    <t xml:space="preserve">Realizar Interventoría a los Estudios, Modelaciones y/o Diseños de los Sistemas de Acueducto en la Zona Rural del Distrito Santiago de Cali  </t>
  </si>
  <si>
    <t>Realizar la Demolición y Construcción Tanque de Almacenamiento vereda El Estero, Corregimiento Navarro</t>
  </si>
  <si>
    <t>Realizar la implementación del Nodo IDESC de información de acueducto del área rural Montebello Cabecera - Corregimiento de Montebello</t>
  </si>
  <si>
    <t>Realizar la implementación del Nodo IDESC de información de acueducto del área rural vereda Las Palmas - Corregimiento La Castilla</t>
  </si>
  <si>
    <t>1.1.3</t>
  </si>
  <si>
    <t>1.2.5</t>
  </si>
  <si>
    <t>Realizar la implementación del Nodo IDESC de información de acueducto del área rural vereda Campoalegre - Corregimiento Montebello</t>
  </si>
  <si>
    <t>Realizar Modelación con Alcance de Diseño Sistema de Acueducto Saladito Cabecera, Corregimiento Saladito</t>
  </si>
  <si>
    <t>Realizar la Construcción de la Cubierta PTAP Veredas Diamante, Soledad y Cedral, Corregimiento Felidia</t>
  </si>
  <si>
    <t>Realizar la Construcción del Sistema de Acueducto Sector Porvenir, Corregimiento La Leonera</t>
  </si>
  <si>
    <t>Realizar el Fortalecimiento de Esquemas Organizacionales para la Administración y Operación de los Sistemas de Acueducto en la Zona Rural de Santiago de Cali</t>
  </si>
  <si>
    <t>Realizar el Mejoramiento del Sistema de Acueducto La Buitrera Cabecera, corregimiento La Buitrera</t>
  </si>
  <si>
    <t>Realizar la Construcción del Sistema de Acueducto Pance Cabecera, Corregimiento Pance</t>
  </si>
  <si>
    <t>Realizar la implementación del Nodo IDESC de información de acueducto del área rural Vereda Km18 - Corregimiento La Elvira</t>
  </si>
  <si>
    <t>Hombres</t>
  </si>
  <si>
    <t>Realizar Modelación con Alcance de Diseño de la Conducción desde la Quebrada El Silencio Hasta las PTAP's La Reforma y Cristo Rey, Corregimiento Los Andes</t>
  </si>
  <si>
    <t>Realizar la Construcción del Sistema de Acueducto vereda La Ascensión, Corregimiento Felidia</t>
  </si>
  <si>
    <t>Realizar la Construcción del Tanque de Almacenamiento Vereda La Sirena, Corregimiento La Buitrera</t>
  </si>
  <si>
    <t>Realizar Obras de Mejoramiento Sistema de Acueducto Montebello Cabecera, Corregimiento Montebello</t>
  </si>
  <si>
    <t>Realizar Obras de Mejoramiento Sistema de Acueducto La Elvira Cabecera, Corregimiento La Elvira</t>
  </si>
  <si>
    <t>Realizar Obras de Mejoramiento Sistema de Acueducto Felidia Cabecera, Corregimiento Felidia</t>
  </si>
  <si>
    <t>1.3.5</t>
  </si>
  <si>
    <t>Realizar Obras de Mejoramiento Sistema de Acueducto Vereda la Fonda, Corregimiento Villacarmelo</t>
  </si>
  <si>
    <t>1.1.11</t>
  </si>
  <si>
    <t>1.1.12</t>
  </si>
  <si>
    <t>1.1.13</t>
  </si>
  <si>
    <t>Realizar la Construcción del Sistema de Acueducto Sector La Gorgona, vereda Las Brisas, corregimiento La Castilla y vereda Alto Aguacatal, corregimiento La Elvira</t>
  </si>
  <si>
    <t>Realizar un estudio con alcance de diseño para la mitigación del riesgo y manejo de la estabilidad del terreno en la PTAP veredas El Diamante, La Soledad y El Cedral, corregimiento Felidia.</t>
  </si>
  <si>
    <t>Realizar obras de mejoramiento PTAP Las Palmas Fase II - corregimiento La Castilla</t>
  </si>
  <si>
    <t>Realizar Obras de Mejoramiento PTAP Villa del Rosario Fase II, corregimiento La Paz</t>
  </si>
  <si>
    <t>Adquirir, instalar y puesta en funcionamiento del sistema eléctrico y de bombeo de los acueductos de la vereda Kilómetro 18 - corregimiento La Elvira, El Hormiguero Cabecera y vereda El Estero - corregimiento Navarro</t>
  </si>
  <si>
    <t>Realizar Estudio, modelación y diagnóstico con alcance de diseño para el mejoramiento de la PTAP del corregimiento Golondrinas</t>
  </si>
  <si>
    <t>BP-26005351</t>
  </si>
  <si>
    <t>Meta PDD CC</t>
  </si>
  <si>
    <t>Programa PDD</t>
  </si>
  <si>
    <t>Denominación Meta PDD CC</t>
  </si>
  <si>
    <t>Validador Programa PDD</t>
  </si>
  <si>
    <t>Denominación Meta PDD</t>
  </si>
  <si>
    <t>4003008</t>
  </si>
  <si>
    <t>Realizar Estudio con Alcance de Diseño para la Mitigación del Riesgo y Manejo de la Estabilidad del Terreno Sistema de Acueducto Vereda La Sirena, Corregimiento La Buitrera</t>
  </si>
  <si>
    <t>Realizar Estudio con Alcance de Diseño para la Mitigación del Riesgo y Manejo de la Estabilidad del Terreno Sistema de Acueducto Pance Cabecera, Corregimiento Pance</t>
  </si>
  <si>
    <t>Realizar Estudio con Alcance de Diseño para la Mitigación del Riesgo y Manejo de la Estabilidad del Terreno Sistema de Acueducto vereda La Ascensión, Corregimiento Felidia</t>
  </si>
  <si>
    <t>Realizar Estudio de factibilidad técnica asociado a la mitigación de riesgos para la construcción de línea de conducción de agua desde La CADICA La Elvira hasta la PTAP Campoalegre, corregimiento de Montebello</t>
  </si>
  <si>
    <t>1.1.14</t>
  </si>
  <si>
    <t>1.1.15</t>
  </si>
  <si>
    <t>1.1.16</t>
  </si>
  <si>
    <t>1.1.17</t>
  </si>
  <si>
    <t>1.1.18</t>
  </si>
  <si>
    <t>1.3.6</t>
  </si>
  <si>
    <t>1.1.19</t>
  </si>
  <si>
    <t>1.1.20</t>
  </si>
  <si>
    <t>1.1.21</t>
  </si>
  <si>
    <t>1.2.6</t>
  </si>
  <si>
    <t>1.2.7</t>
  </si>
  <si>
    <t>1.2.8</t>
  </si>
  <si>
    <t>1.3.7</t>
  </si>
  <si>
    <t>1.3.8</t>
  </si>
  <si>
    <t>1.3.9</t>
  </si>
  <si>
    <t>1.3.10</t>
  </si>
  <si>
    <t>1.3.11</t>
  </si>
  <si>
    <t>1.3.12</t>
  </si>
  <si>
    <t>1.1.22</t>
  </si>
  <si>
    <t>1.1.23</t>
  </si>
  <si>
    <t>1.1.24</t>
  </si>
  <si>
    <t>1.1.25</t>
  </si>
  <si>
    <t>1.1.26</t>
  </si>
  <si>
    <t>1.1.27</t>
  </si>
  <si>
    <t>1.1.28</t>
  </si>
  <si>
    <t>1.1.29</t>
  </si>
  <si>
    <t>1.1.30</t>
  </si>
  <si>
    <t>1.1.31</t>
  </si>
  <si>
    <t>1.1.32</t>
  </si>
  <si>
    <t>1.1.33</t>
  </si>
  <si>
    <t>1.1.34</t>
  </si>
  <si>
    <t>1.1.35</t>
  </si>
  <si>
    <t>1.1.36</t>
  </si>
  <si>
    <t>1.1.37</t>
  </si>
  <si>
    <t>1.1.38</t>
  </si>
  <si>
    <t>1.1.39</t>
  </si>
  <si>
    <t>1.1.40</t>
  </si>
  <si>
    <t>1.1.41</t>
  </si>
  <si>
    <t xml:space="preserve"> REALIZAR INTERVENTORIA  A LAS OBRAS DE MEJORAMIENTO ACUEDUCTO HACIENDA LA GLORIA - CORREGIMIENTO EL HORMIGUERO</t>
  </si>
  <si>
    <t>Realizar Interventoría a Mejoramiento de los sistemas de acueducto en la Hacienda La Gloria Fase II, corregimiento El Hormiguero</t>
  </si>
  <si>
    <t>Director Interventoría (Especialización)</t>
  </si>
  <si>
    <t>Residente Interventoría Ing. Civil</t>
  </si>
  <si>
    <t>Residente Interventoría Ing. Electriicista</t>
  </si>
  <si>
    <t>Edicion de un informe semanal, reproduccion documentos (fotocopias, heliografias, impresiones, fotografias)</t>
  </si>
  <si>
    <t>Subtotal Otros Costos Directos</t>
  </si>
  <si>
    <t>1.1.52</t>
  </si>
  <si>
    <t>1.1.52.1</t>
  </si>
  <si>
    <t>1.1.52.1.1</t>
  </si>
  <si>
    <t>1.1.52.1.2</t>
  </si>
  <si>
    <t>1.1.52.1.1.1</t>
  </si>
  <si>
    <t>1.1.52.1.1.1.1</t>
  </si>
  <si>
    <t>1.1.52.1.1.1.2</t>
  </si>
  <si>
    <t>1.1.52.1.1.1.3</t>
  </si>
  <si>
    <t>1.1.52.1.2.1</t>
  </si>
  <si>
    <t>1.1.52.1.2.3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</si>
</sst>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_);_(* \(#,##0.00\);_(* &quot;-&quot;??_);_(@_)"/>
    <numFmt numFmtId="167" formatCode="_-* #,##0.00\ _€_-;\-* #,##0.00\ _€_-;_-* &quot;-&quot;??\ _€_-;_-@_-"/>
    <numFmt numFmtId="168" formatCode="_(* #,##0_);_(* \(#,##0\);_(* &quot;-&quot;??_);_(@_)"/>
    <numFmt numFmtId="169" formatCode="_ [$€-2]\ * #,##0.00_ ;_ [$€-2]\ * \-#,##0.00_ ;_ [$€-2]\ * &quot;-&quot;??_ "/>
    <numFmt numFmtId="170" formatCode="[$-C0A]General"/>
    <numFmt numFmtId="171" formatCode="_-&quot;$&quot;\ * #,##0_-;\-&quot;$&quot;\ * #,##0_-;_-&quot;$&quot;\ * &quot;-&quot;??_-;_-@_-"/>
    <numFmt numFmtId="172" formatCode="_-&quot;$&quot;\ * #,##0_-;\-&quot;$&quot;\ * #,##0_-;_-&quot;$&quot;\ * &quot;-&quot;??_-;_-@"/>
    <numFmt numFmtId="174" formatCode="_-&quot;$&quot;* #,##0_-;\-&quot;$&quot;* #,##0_-;_-&quot;$&quot;* &quot;-&quot;??_-;_-@_-"/>
    <numFmt numFmtId="175" formatCode="0.0"/>
    <numFmt numFmtId="176" formatCode="_ * #,##0.00_ ;_ * \-#,##0.00_ ;_ * &quot;-&quot;??_ ;_ @_ "/>
    <numFmt numFmtId="177" formatCode="_-* #,##0_-;\-* #,##0_-;_-* &quot;-&quot;??_-;_-@_-"/>
    <numFmt numFmtId="182" formatCode="_-* #,##0\ _€_-;\-* #,##0\ _€_-;_-* &quot;-&quot;\ _€_-;_-@_-"/>
    <numFmt numFmtId="185" formatCode="_(&quot;$&quot;\ * #,##0.00_);_(&quot;$&quot;\ * \(#,##0.00\);_(&quot;$&quot;\ * &quot;-&quot;??_);_(@_)"/>
    <numFmt numFmtId="186" formatCode="_-* #,##0\ &quot;€&quot;_-;\-* #,##0\ &quot;€&quot;_-;_-* &quot;-&quot;\ &quot;€&quot;_-;_-@_-"/>
    <numFmt numFmtId="187" formatCode="_-* #,##0.00\ &quot;€&quot;_-;\-* #,##0.00\ &quot;€&quot;_-;_-* &quot;-&quot;??\ &quot;€&quot;_-;_-@_-"/>
    <numFmt numFmtId="188" formatCode="_-* #,##0.00\ _P_t_s_-;\-* #,##0.00\ _P_t_s_-;_-* &quot;-&quot;??\ _P_t_s_-;_-@_-"/>
    <numFmt numFmtId="189" formatCode="_(&quot;C$&quot;* #,##0.00_);_(&quot;C$&quot;* \(#,##0.00\);_(&quot;C$&quot;* &quot;-&quot;??_);_(@_)"/>
    <numFmt numFmtId="190" formatCode="_ &quot;$&quot;\ * #,##0_ ;_ &quot;$&quot;\ * \-#,##0_ ;_ &quot;$&quot;\ * &quot;-&quot;_ ;_ @_ "/>
    <numFmt numFmtId="191" formatCode="_ &quot;$&quot;\ * #,##0.00_ ;_ &quot;$&quot;\ * \-#,##0.00_ ;_ &quot;$&quot;\ * &quot;-&quot;??_ ;_ @_ "/>
    <numFmt numFmtId="192" formatCode="_(&quot;$&quot;\ * #,##0_);_(&quot;$&quot;\ * \(#,##0\);_(&quot;$&quot;\ * &quot;-&quot;_);_(@_)"/>
    <numFmt numFmtId="194" formatCode="&quot;$&quot;\ #,##0"/>
    <numFmt numFmtId="196" formatCode="_(&quot;$&quot;* #,##0.00_);_(&quot;$&quot;* \(#,##0.00\);_(&quot;$&quot;* &quot;-&quot;??_);_(@_)"/>
    <numFmt numFmtId="198" formatCode="_(&quot;$&quot;* #,##0_);_(&quot;$&quot;* \(#,##0\);_(&quot;$&quot;* &quot;-&quot;_);_(@_)"/>
    <numFmt numFmtId="199" formatCode="_-* #,##0.00\ _P_t_a_-;\-* #,##0.00\ _P_t_a_-;_-* &quot;-&quot;??\ _P_t_a_-;_-@_-"/>
  </numFmts>
  <fonts count="33"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1"/>
      <color indexed="8"/>
      <name val="Calibri"/>
      <family val="2"/>
    </font>
    <font>
      <sz val="10"/>
      <color indexed="8"/>
      <name val="Arial"/>
      <family val="2"/>
    </font>
    <font>
      <b/>
      <sz val="10"/>
      <color rgb="FFC00000"/>
      <name val="Arial"/>
      <family val="2"/>
    </font>
    <font>
      <sz val="10"/>
      <color theme="1"/>
      <name val="Arial"/>
      <family val="2"/>
    </font>
    <font>
      <sz val="10"/>
      <color rgb="FF000000"/>
      <name val="Arial"/>
      <family val="2"/>
    </font>
    <font>
      <sz val="9"/>
      <color indexed="81"/>
      <name val="Tahoma"/>
      <family val="2"/>
    </font>
    <font>
      <b/>
      <sz val="9"/>
      <color indexed="81"/>
      <name val="Tahoma"/>
      <family val="2"/>
    </font>
    <font>
      <b/>
      <sz val="10"/>
      <color theme="1"/>
      <name val="Arial"/>
      <family val="2"/>
    </font>
    <font>
      <sz val="11"/>
      <color theme="1"/>
      <name val="Calibri"/>
      <family val="2"/>
      <scheme val="minor"/>
    </font>
    <font>
      <sz val="8"/>
      <name val="Calibri"/>
      <family val="2"/>
      <scheme val="minor"/>
    </font>
    <font>
      <sz val="11"/>
      <color theme="1"/>
      <name val="Calibri"/>
      <family val="2"/>
    </font>
    <font>
      <sz val="11"/>
      <name val="Calibri"/>
      <family val="2"/>
    </font>
    <font>
      <b/>
      <sz val="10"/>
      <color rgb="FF000000"/>
      <name val="Arial"/>
      <family val="2"/>
    </font>
    <font>
      <sz val="10"/>
      <name val="Times New Roman"/>
      <family val="1"/>
    </font>
    <font>
      <b/>
      <sz val="12"/>
      <name val="Arial"/>
      <family val="2"/>
    </font>
    <font>
      <b/>
      <sz val="11"/>
      <color theme="1"/>
      <name val="Calibri"/>
      <family val="2"/>
      <scheme val="minor"/>
    </font>
    <font>
      <sz val="11"/>
      <color theme="1"/>
      <name val="Century Gothic"/>
      <family val="2"/>
    </font>
    <font>
      <sz val="10"/>
      <color rgb="FFFF0000"/>
      <name val="Arial"/>
      <family val="2"/>
    </font>
    <font>
      <sz val="12"/>
      <color theme="1"/>
      <name val="Calibri"/>
      <family val="2"/>
      <scheme val="minor"/>
    </font>
    <font>
      <sz val="12"/>
      <color theme="0"/>
      <name val="Calibri"/>
      <family val="2"/>
      <scheme val="minor"/>
    </font>
    <font>
      <sz val="11"/>
      <color rgb="FF000000"/>
      <name val="Calibri"/>
      <family val="2"/>
      <charset val="204"/>
    </font>
    <font>
      <sz val="11"/>
      <color theme="1"/>
      <name val="Calibri"/>
      <family val="2"/>
      <scheme val="minor"/>
    </font>
    <font>
      <sz val="11"/>
      <color theme="1"/>
      <name val="Calibri"/>
      <family val="2"/>
      <scheme val="minor"/>
    </font>
    <font>
      <b/>
      <sz val="7"/>
      <color rgb="FF000000"/>
      <name val="Arial"/>
      <family val="2"/>
    </font>
    <font>
      <sz val="11"/>
      <color rgb="FF000000"/>
      <name val="Calibri"/>
      <family val="2"/>
    </font>
    <font>
      <sz val="11"/>
      <color theme="1"/>
      <name val="Tahoma"/>
      <family val="2"/>
    </font>
    <font>
      <sz val="10"/>
      <color rgb="FF000000"/>
      <name val="Times New Roman"/>
      <family val="1"/>
    </font>
    <font>
      <b/>
      <sz val="12"/>
      <color rgb="FF000000"/>
      <name val="Arial"/>
      <family val="2"/>
    </font>
  </fonts>
  <fills count="1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8D8D8"/>
        <bgColor rgb="FFD8D8D8"/>
      </patternFill>
    </fill>
    <fill>
      <patternFill patternType="solid">
        <fgColor theme="0"/>
        <bgColor theme="0"/>
      </patternFill>
    </fill>
    <fill>
      <patternFill patternType="solid">
        <fgColor theme="4" tint="0.59999389629810485"/>
        <bgColor indexed="64"/>
      </patternFill>
    </fill>
    <fill>
      <patternFill patternType="solid">
        <fgColor theme="0" tint="-0.34998626667073579"/>
        <bgColor indexed="64"/>
      </patternFill>
    </fill>
    <fill>
      <patternFill patternType="solid">
        <fgColor theme="4"/>
      </patternFill>
    </fill>
    <fill>
      <patternFill patternType="solid">
        <fgColor theme="3" tint="0.39997558519241921"/>
        <bgColor indexed="64"/>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theme="0" tint="-0.249977111117893"/>
        <bgColor rgb="FFBFBFBF"/>
      </patternFill>
    </fill>
    <fill>
      <patternFill patternType="solid">
        <fgColor theme="3" tint="0.79998168889431442"/>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top/>
      <bottom style="thin">
        <color rgb="FF000000"/>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auto="1"/>
      </left>
      <right style="medium">
        <color indexed="64"/>
      </right>
      <top/>
      <bottom/>
      <diagonal/>
    </border>
    <border>
      <left style="thin">
        <color indexed="64"/>
      </left>
      <right style="thin">
        <color indexed="64"/>
      </right>
      <top/>
      <bottom/>
      <diagonal/>
    </border>
    <border>
      <left style="medium">
        <color auto="1"/>
      </left>
      <right style="thin">
        <color auto="1"/>
      </right>
      <top style="thin">
        <color auto="1"/>
      </top>
      <bottom style="medium">
        <color auto="1"/>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rgb="FF000000"/>
      </right>
      <top style="thin">
        <color rgb="FF000000"/>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bottom style="thin">
        <color rgb="FF000000"/>
      </bottom>
      <diagonal/>
    </border>
    <border>
      <left/>
      <right style="thin">
        <color rgb="FF000000"/>
      </right>
      <top style="medium">
        <color indexed="64"/>
      </top>
      <bottom style="thin">
        <color rgb="FF000000"/>
      </bottom>
      <diagonal/>
    </border>
  </borders>
  <cellStyleXfs count="206">
    <xf numFmtId="0" fontId="0" fillId="0" borderId="0"/>
    <xf numFmtId="169" fontId="2" fillId="0" borderId="0" applyFont="0" applyFill="0" applyBorder="0" applyAlignment="0" applyProtection="0"/>
    <xf numFmtId="0" fontId="1" fillId="0" borderId="0"/>
    <xf numFmtId="166" fontId="2"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9"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165" fontId="13" fillId="0" borderId="0" applyFont="0" applyFill="0" applyBorder="0" applyAlignment="0" applyProtection="0"/>
    <xf numFmtId="0" fontId="13" fillId="0" borderId="0"/>
    <xf numFmtId="176" fontId="2" fillId="0" borderId="0" applyFont="0" applyFill="0" applyBorder="0" applyAlignment="0" applyProtection="0"/>
    <xf numFmtId="9" fontId="13" fillId="0" borderId="0" applyFont="0" applyFill="0" applyBorder="0" applyAlignment="0" applyProtection="0"/>
    <xf numFmtId="0" fontId="18" fillId="0" borderId="0"/>
    <xf numFmtId="165" fontId="13" fillId="0" borderId="0" applyFont="0" applyFill="0" applyBorder="0" applyAlignment="0" applyProtection="0"/>
    <xf numFmtId="0" fontId="2" fillId="0" borderId="0"/>
    <xf numFmtId="44" fontId="13" fillId="0" borderId="0" applyFont="0" applyFill="0" applyBorder="0" applyAlignment="0" applyProtection="0"/>
    <xf numFmtId="44" fontId="13" fillId="0" borderId="0" applyFont="0" applyFill="0" applyBorder="0" applyAlignment="0" applyProtection="0"/>
    <xf numFmtId="182" fontId="13" fillId="0" borderId="0" applyFont="0" applyFill="0" applyBorder="0" applyAlignment="0" applyProtection="0"/>
    <xf numFmtId="0" fontId="13" fillId="0" borderId="0"/>
    <xf numFmtId="41" fontId="13" fillId="0" borderId="0" applyFont="0" applyFill="0" applyBorder="0" applyAlignment="0" applyProtection="0"/>
    <xf numFmtId="0" fontId="21" fillId="0" borderId="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24" fillId="9" borderId="0" applyNumberFormat="0" applyBorder="0" applyAlignment="0" applyProtection="0"/>
    <xf numFmtId="185" fontId="1" fillId="0" borderId="0" applyFont="0" applyFill="0" applyBorder="0" applyAlignment="0" applyProtection="0"/>
    <xf numFmtId="0" fontId="13" fillId="0" borderId="0"/>
    <xf numFmtId="43"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0"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13" fillId="0" borderId="0" applyFont="0" applyFill="0" applyBorder="0" applyAlignment="0" applyProtection="0"/>
    <xf numFmtId="0" fontId="2" fillId="0" borderId="0"/>
    <xf numFmtId="188" fontId="18" fillId="0" borderId="0" applyFont="0" applyFill="0" applyBorder="0" applyAlignment="0" applyProtection="0"/>
    <xf numFmtId="0" fontId="18" fillId="0" borderId="0"/>
    <xf numFmtId="0" fontId="2" fillId="0" borderId="0"/>
    <xf numFmtId="189" fontId="2" fillId="0" borderId="0" applyFont="0" applyFill="0" applyBorder="0" applyAlignment="0" applyProtection="0"/>
    <xf numFmtId="0" fontId="25" fillId="0" borderId="0"/>
    <xf numFmtId="9" fontId="25" fillId="0" borderId="0" applyFont="0" applyFill="0" applyBorder="0" applyAlignment="0" applyProtection="0"/>
    <xf numFmtId="43" fontId="25" fillId="0" borderId="0" applyFont="0" applyFill="0" applyBorder="0" applyAlignment="0" applyProtection="0"/>
    <xf numFmtId="167" fontId="23" fillId="0" borderId="0" applyFont="0" applyFill="0" applyBorder="0" applyAlignment="0" applyProtection="0"/>
    <xf numFmtId="0" fontId="23" fillId="0" borderId="0"/>
    <xf numFmtId="164" fontId="13" fillId="0" borderId="0" applyFont="0" applyFill="0" applyBorder="0" applyAlignment="0" applyProtection="0"/>
    <xf numFmtId="41" fontId="13" fillId="0" borderId="0" applyFont="0" applyFill="0" applyBorder="0" applyAlignment="0" applyProtection="0"/>
    <xf numFmtId="9" fontId="1" fillId="0" borderId="0" applyFont="0" applyFill="0" applyBorder="0" applyAlignment="0" applyProtection="0"/>
    <xf numFmtId="182" fontId="23" fillId="0" borderId="0" applyFont="0" applyFill="0" applyBorder="0" applyAlignment="0" applyProtection="0"/>
    <xf numFmtId="176" fontId="2" fillId="0" borderId="0" applyFont="0" applyFill="0" applyBorder="0" applyAlignment="0" applyProtection="0"/>
    <xf numFmtId="164" fontId="13" fillId="0" borderId="0" applyFont="0" applyFill="0" applyBorder="0" applyAlignment="0" applyProtection="0"/>
    <xf numFmtId="0" fontId="2" fillId="0" borderId="0"/>
    <xf numFmtId="43" fontId="13" fillId="0" borderId="0" applyFont="0" applyFill="0" applyBorder="0" applyAlignment="0" applyProtection="0"/>
    <xf numFmtId="0" fontId="18" fillId="0" borderId="0"/>
    <xf numFmtId="0" fontId="13" fillId="0" borderId="0"/>
    <xf numFmtId="41" fontId="1" fillId="0" borderId="0" applyFont="0" applyFill="0" applyBorder="0" applyAlignment="0" applyProtection="0"/>
    <xf numFmtId="42" fontId="13" fillId="0" borderId="0" applyFont="0" applyFill="0" applyBorder="0" applyAlignment="0" applyProtection="0"/>
    <xf numFmtId="0" fontId="18" fillId="0" borderId="0"/>
    <xf numFmtId="188" fontId="18" fillId="0" borderId="0" applyFont="0" applyFill="0" applyBorder="0" applyAlignment="0" applyProtection="0"/>
    <xf numFmtId="167" fontId="13" fillId="0" borderId="0" applyFont="0" applyFill="0" applyBorder="0" applyAlignment="0" applyProtection="0"/>
    <xf numFmtId="186" fontId="13" fillId="0" borderId="0" applyFont="0" applyFill="0" applyBorder="0" applyAlignment="0" applyProtection="0"/>
    <xf numFmtId="176" fontId="2" fillId="0" borderId="0" applyFont="0" applyFill="0" applyBorder="0" applyAlignment="0" applyProtection="0"/>
    <xf numFmtId="41" fontId="13"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187" fontId="13"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190" fontId="13" fillId="0" borderId="0" applyFont="0" applyFill="0" applyBorder="0" applyAlignment="0" applyProtection="0"/>
    <xf numFmtId="189" fontId="2" fillId="0" borderId="0" applyFont="0" applyFill="0" applyBorder="0" applyAlignment="0" applyProtection="0"/>
    <xf numFmtId="0" fontId="13" fillId="0" borderId="0"/>
    <xf numFmtId="0" fontId="2" fillId="0" borderId="0"/>
    <xf numFmtId="191" fontId="2" fillId="0" borderId="0" applyFont="0" applyFill="0" applyBorder="0" applyAlignment="0" applyProtection="0"/>
    <xf numFmtId="165" fontId="2" fillId="0" borderId="0" applyFont="0" applyFill="0" applyBorder="0" applyAlignment="0" applyProtection="0"/>
    <xf numFmtId="192" fontId="2" fillId="0" borderId="0" applyFont="0" applyFill="0" applyBorder="0" applyAlignment="0" applyProtection="0"/>
    <xf numFmtId="185" fontId="2" fillId="0" borderId="0" applyFont="0" applyFill="0" applyBorder="0" applyAlignment="0" applyProtection="0"/>
    <xf numFmtId="9" fontId="2" fillId="0" borderId="0" applyFont="0" applyFill="0" applyBorder="0" applyAlignment="0" applyProtection="0"/>
    <xf numFmtId="0" fontId="2" fillId="0" borderId="0"/>
    <xf numFmtId="44"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188" fontId="18" fillId="0" borderId="0" applyFont="0" applyFill="0" applyBorder="0" applyAlignment="0" applyProtection="0"/>
    <xf numFmtId="165" fontId="13" fillId="0" borderId="0" applyFont="0" applyFill="0" applyBorder="0" applyAlignment="0" applyProtection="0"/>
    <xf numFmtId="41" fontId="13" fillId="0" borderId="0" applyFont="0" applyFill="0" applyBorder="0" applyAlignment="0" applyProtection="0"/>
    <xf numFmtId="41"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5" fillId="0" borderId="0" applyFont="0" applyFill="0" applyBorder="0" applyAlignment="0" applyProtection="0"/>
    <xf numFmtId="164" fontId="13" fillId="0" borderId="0" applyFont="0" applyFill="0" applyBorder="0" applyAlignment="0" applyProtection="0"/>
    <xf numFmtId="41" fontId="13"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165" fontId="2"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0" fontId="2" fillId="0" borderId="0"/>
    <xf numFmtId="165" fontId="13"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5" fillId="0" borderId="0" applyFont="0" applyFill="0" applyBorder="0" applyAlignment="0" applyProtection="0"/>
    <xf numFmtId="164" fontId="13" fillId="0" borderId="0" applyFont="0" applyFill="0" applyBorder="0" applyAlignment="0" applyProtection="0"/>
    <xf numFmtId="41" fontId="13"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1" fontId="1" fillId="0" borderId="0" applyFont="0" applyFill="0" applyBorder="0" applyAlignment="0" applyProtection="0"/>
    <xf numFmtId="41" fontId="13"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165" fontId="2"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0" fontId="13" fillId="0" borderId="0"/>
    <xf numFmtId="43" fontId="13" fillId="0" borderId="0" applyFont="0" applyFill="0" applyBorder="0" applyAlignment="0" applyProtection="0"/>
    <xf numFmtId="0" fontId="26" fillId="0" borderId="0"/>
    <xf numFmtId="191" fontId="2" fillId="0" borderId="0" applyFont="0" applyFill="0" applyBorder="0" applyAlignment="0" applyProtection="0"/>
    <xf numFmtId="185" fontId="21" fillId="0" borderId="0" applyFont="0" applyFill="0" applyBorder="0" applyAlignment="0" applyProtection="0"/>
    <xf numFmtId="9" fontId="21" fillId="0" borderId="0" applyFont="0" applyFill="0" applyBorder="0" applyAlignment="0" applyProtection="0"/>
    <xf numFmtId="188" fontId="18" fillId="0" borderId="0" applyFont="0" applyFill="0" applyBorder="0" applyAlignment="0" applyProtection="0"/>
    <xf numFmtId="0" fontId="21" fillId="0" borderId="0"/>
    <xf numFmtId="44" fontId="13" fillId="0" borderId="0" applyFont="0" applyFill="0" applyBorder="0" applyAlignment="0" applyProtection="0"/>
    <xf numFmtId="176" fontId="2" fillId="0" borderId="0" applyFont="0" applyFill="0" applyBorder="0" applyAlignment="0" applyProtection="0"/>
    <xf numFmtId="0" fontId="27" fillId="0" borderId="0"/>
    <xf numFmtId="0" fontId="13" fillId="0" borderId="0"/>
    <xf numFmtId="0" fontId="13" fillId="0" borderId="0"/>
    <xf numFmtId="0" fontId="30" fillId="0" borderId="0"/>
    <xf numFmtId="43" fontId="13" fillId="0" borderId="0" applyFont="0" applyFill="0" applyBorder="0" applyAlignment="0" applyProtection="0"/>
    <xf numFmtId="44" fontId="13" fillId="0" borderId="0" applyFont="0" applyFill="0" applyBorder="0" applyAlignment="0" applyProtection="0"/>
    <xf numFmtId="196" fontId="13" fillId="0" borderId="0" applyFont="0" applyFill="0" applyBorder="0" applyAlignment="0" applyProtection="0"/>
    <xf numFmtId="9" fontId="13" fillId="0" borderId="0" applyFont="0" applyFill="0" applyBorder="0" applyAlignment="0" applyProtection="0"/>
    <xf numFmtId="198" fontId="13" fillId="0" borderId="0" applyFont="0" applyFill="0" applyBorder="0" applyAlignment="0" applyProtection="0"/>
    <xf numFmtId="199" fontId="2"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165" fontId="13" fillId="0" borderId="0" applyFont="0" applyFill="0" applyBorder="0" applyAlignment="0" applyProtection="0"/>
    <xf numFmtId="165" fontId="13" fillId="0" borderId="0" applyFont="0" applyFill="0" applyBorder="0" applyAlignment="0" applyProtection="0"/>
    <xf numFmtId="44" fontId="13" fillId="0" borderId="0" applyFont="0" applyFill="0" applyBorder="0" applyAlignment="0" applyProtection="0"/>
    <xf numFmtId="44" fontId="23" fillId="0" borderId="0" applyFont="0" applyFill="0" applyBorder="0" applyAlignment="0" applyProtection="0"/>
    <xf numFmtId="164" fontId="23" fillId="0" borderId="0" applyFont="0" applyFill="0" applyBorder="0" applyAlignment="0" applyProtection="0"/>
    <xf numFmtId="43" fontId="23" fillId="0" borderId="0" applyFont="0" applyFill="0" applyBorder="0" applyAlignment="0" applyProtection="0"/>
    <xf numFmtId="185" fontId="13" fillId="0" borderId="0" applyFont="0" applyFill="0" applyBorder="0" applyAlignment="0" applyProtection="0"/>
    <xf numFmtId="9" fontId="13" fillId="0" borderId="0" applyFont="0" applyFill="0" applyBorder="0" applyAlignment="0" applyProtection="0"/>
    <xf numFmtId="185" fontId="13" fillId="0" borderId="0" applyFont="0" applyFill="0" applyBorder="0" applyAlignment="0" applyProtection="0"/>
    <xf numFmtId="166"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165" fontId="13" fillId="0" borderId="0" applyFont="0" applyFill="0" applyBorder="0" applyAlignment="0" applyProtection="0"/>
    <xf numFmtId="165" fontId="13" fillId="0" borderId="0" applyFont="0" applyFill="0" applyBorder="0" applyAlignment="0" applyProtection="0"/>
    <xf numFmtId="44"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4" fontId="13" fillId="0" borderId="0" applyFont="0" applyFill="0" applyBorder="0" applyAlignment="0" applyProtection="0"/>
    <xf numFmtId="176" fontId="2"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21" fillId="0" borderId="0"/>
    <xf numFmtId="185" fontId="21" fillId="0" borderId="0" applyFont="0" applyFill="0" applyBorder="0" applyAlignment="0" applyProtection="0"/>
    <xf numFmtId="0" fontId="31" fillId="0" borderId="0"/>
    <xf numFmtId="44" fontId="31" fillId="0" borderId="0" applyFont="0" applyFill="0" applyBorder="0" applyAlignment="0" applyProtection="0"/>
  </cellStyleXfs>
  <cellXfs count="393">
    <xf numFmtId="0" fontId="0" fillId="0" borderId="0" xfId="0"/>
    <xf numFmtId="0" fontId="8" fillId="0" borderId="0" xfId="0" applyFont="1"/>
    <xf numFmtId="0" fontId="8" fillId="0" borderId="0" xfId="0" applyFont="1" applyAlignment="1">
      <alignment vertical="center"/>
    </xf>
    <xf numFmtId="0" fontId="8" fillId="0" borderId="1" xfId="7" applyFont="1" applyBorder="1" applyAlignment="1">
      <alignment vertical="center"/>
    </xf>
    <xf numFmtId="0" fontId="8" fillId="0" borderId="1" xfId="0" applyFont="1" applyBorder="1"/>
    <xf numFmtId="170" fontId="9" fillId="2" borderId="1" xfId="2" applyNumberFormat="1" applyFont="1" applyFill="1" applyBorder="1" applyAlignment="1" applyProtection="1">
      <alignment horizontal="center" vertical="center" wrapText="1"/>
      <protection locked="0"/>
    </xf>
    <xf numFmtId="0" fontId="12" fillId="0" borderId="1" xfId="7" applyFont="1" applyBorder="1" applyAlignment="1">
      <alignment vertical="center"/>
    </xf>
    <xf numFmtId="0" fontId="12"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vertical="top" wrapText="1"/>
    </xf>
    <xf numFmtId="0" fontId="8" fillId="0" borderId="1" xfId="0" applyFont="1" applyBorder="1" applyAlignment="1">
      <alignment horizontal="left"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2" fillId="0" borderId="1" xfId="0" applyFont="1" applyBorder="1" applyAlignment="1">
      <alignment horizontal="left" vertical="center" wrapText="1"/>
    </xf>
    <xf numFmtId="0" fontId="12" fillId="0" borderId="1" xfId="0" applyFont="1" applyBorder="1" applyAlignment="1">
      <alignment vertical="center" wrapText="1"/>
    </xf>
    <xf numFmtId="0" fontId="12" fillId="0" borderId="1" xfId="0" applyFont="1" applyBorder="1" applyAlignment="1">
      <alignment vertical="center"/>
    </xf>
    <xf numFmtId="0" fontId="12" fillId="0" borderId="0" xfId="0" applyFont="1" applyAlignment="1">
      <alignment vertical="center"/>
    </xf>
    <xf numFmtId="0" fontId="12" fillId="0" borderId="0" xfId="0" applyFont="1" applyAlignment="1">
      <alignment horizontal="left" vertical="center" wrapText="1"/>
    </xf>
    <xf numFmtId="0" fontId="8" fillId="0" borderId="1" xfId="0" applyFont="1" applyBorder="1" applyAlignment="1">
      <alignment vertical="center"/>
    </xf>
    <xf numFmtId="1" fontId="4" fillId="2" borderId="0" xfId="0" applyNumberFormat="1" applyFont="1" applyFill="1" applyAlignment="1">
      <alignment horizontal="left" vertical="center" wrapText="1"/>
    </xf>
    <xf numFmtId="1" fontId="2" fillId="2" borderId="0" xfId="0" applyNumberFormat="1" applyFont="1" applyFill="1" applyAlignment="1">
      <alignment horizontal="left" vertical="center" wrapText="1"/>
    </xf>
    <xf numFmtId="0" fontId="8" fillId="2" borderId="0" xfId="0" applyFont="1" applyFill="1" applyAlignment="1">
      <alignment horizontal="left" vertical="center" wrapText="1"/>
    </xf>
    <xf numFmtId="0" fontId="2" fillId="2" borderId="0" xfId="0" applyFont="1" applyFill="1" applyAlignment="1">
      <alignment horizontal="left" vertical="center" wrapText="1"/>
    </xf>
    <xf numFmtId="9" fontId="2" fillId="2" borderId="1" xfId="7" applyNumberFormat="1" applyFill="1" applyBorder="1" applyAlignment="1" applyProtection="1">
      <alignment horizontal="center" vertical="center"/>
      <protection locked="0"/>
    </xf>
    <xf numFmtId="0" fontId="0" fillId="0" borderId="0" xfId="0" applyAlignment="1" applyProtection="1">
      <alignment vertical="center"/>
      <protection locked="0"/>
    </xf>
    <xf numFmtId="0" fontId="8" fillId="0" borderId="1" xfId="0" applyFont="1" applyBorder="1" applyAlignment="1" applyProtection="1">
      <alignment horizontal="center" vertical="center"/>
      <protection locked="0"/>
    </xf>
    <xf numFmtId="0" fontId="6" fillId="0" borderId="1" xfId="0" applyFont="1" applyBorder="1" applyAlignment="1" applyProtection="1">
      <alignment horizontal="left" vertical="center" wrapText="1"/>
      <protection locked="0"/>
    </xf>
    <xf numFmtId="0" fontId="8" fillId="2" borderId="0" xfId="0" applyFont="1" applyFill="1"/>
    <xf numFmtId="0" fontId="2" fillId="0" borderId="1" xfId="0" applyFont="1" applyBorder="1" applyAlignment="1">
      <alignment vertical="center" wrapText="1"/>
    </xf>
    <xf numFmtId="49" fontId="4" fillId="0" borderId="1" xfId="0" applyNumberFormat="1" applyFont="1" applyBorder="1" applyAlignment="1">
      <alignment vertical="center" wrapText="1"/>
    </xf>
    <xf numFmtId="0" fontId="2" fillId="0" borderId="1" xfId="0" applyFont="1" applyBorder="1" applyAlignment="1">
      <alignment horizontal="left" vertical="center" wrapText="1"/>
    </xf>
    <xf numFmtId="0" fontId="8" fillId="2" borderId="1" xfId="0" applyFont="1" applyFill="1" applyBorder="1" applyAlignment="1">
      <alignment vertical="center"/>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vertical="center" wrapText="1"/>
      <protection locked="0"/>
    </xf>
    <xf numFmtId="0" fontId="2" fillId="2" borderId="1" xfId="0" applyFont="1" applyFill="1" applyBorder="1" applyAlignment="1" applyProtection="1">
      <alignment horizontal="center" vertical="center" wrapText="1"/>
      <protection locked="0"/>
    </xf>
    <xf numFmtId="0" fontId="8"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vertical="center" wrapText="1"/>
    </xf>
    <xf numFmtId="171" fontId="2" fillId="2" borderId="1" xfId="0" applyNumberFormat="1" applyFont="1" applyFill="1" applyBorder="1" applyAlignment="1" applyProtection="1">
      <alignment vertical="center"/>
      <protection locked="0"/>
    </xf>
    <xf numFmtId="0" fontId="0" fillId="2" borderId="0" xfId="0" applyFill="1" applyAlignment="1">
      <alignment wrapText="1"/>
    </xf>
    <xf numFmtId="0" fontId="0" fillId="0" borderId="0" xfId="0" applyAlignment="1">
      <alignment vertical="center" wrapText="1"/>
    </xf>
    <xf numFmtId="0" fontId="8" fillId="2"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0" fontId="0" fillId="0" borderId="1" xfId="0" applyBorder="1" applyAlignment="1">
      <alignment vertical="center" wrapText="1"/>
    </xf>
    <xf numFmtId="0" fontId="2" fillId="3" borderId="1" xfId="17" applyFill="1" applyBorder="1" applyAlignment="1" applyProtection="1">
      <alignment horizontal="justify" vertical="center" wrapText="1"/>
      <protection locked="0"/>
    </xf>
    <xf numFmtId="0" fontId="22" fillId="0" borderId="1" xfId="0" applyFont="1" applyBorder="1" applyAlignment="1" applyProtection="1">
      <alignment horizontal="center" vertical="center"/>
      <protection locked="0"/>
    </xf>
    <xf numFmtId="0" fontId="2" fillId="0" borderId="1" xfId="0" applyFont="1" applyBorder="1" applyAlignment="1" applyProtection="1">
      <alignment horizontal="left" vertical="center" wrapText="1"/>
      <protection locked="0"/>
    </xf>
    <xf numFmtId="0" fontId="8" fillId="0" borderId="0" xfId="48" applyFont="1"/>
    <xf numFmtId="0" fontId="0" fillId="0" borderId="1" xfId="0" applyBorder="1" applyAlignment="1">
      <alignment horizontal="center" vertical="center" wrapText="1"/>
    </xf>
    <xf numFmtId="0" fontId="12" fillId="4" borderId="26" xfId="0" applyFont="1" applyFill="1" applyBorder="1" applyAlignment="1">
      <alignment horizontal="center" vertical="center" wrapText="1"/>
    </xf>
    <xf numFmtId="0" fontId="12" fillId="4" borderId="25" xfId="0" applyFont="1" applyFill="1" applyBorder="1" applyAlignment="1">
      <alignment horizontal="center" vertical="center"/>
    </xf>
    <xf numFmtId="0" fontId="20" fillId="4" borderId="25" xfId="0" applyFont="1" applyFill="1" applyBorder="1" applyAlignment="1">
      <alignment horizontal="center" vertical="center" wrapText="1"/>
    </xf>
    <xf numFmtId="0" fontId="8" fillId="0" borderId="7" xfId="0" applyFont="1" applyBorder="1" applyAlignment="1">
      <alignment wrapText="1"/>
    </xf>
    <xf numFmtId="0" fontId="0" fillId="0" borderId="1" xfId="0" applyBorder="1" applyAlignment="1">
      <alignment horizontal="center" vertical="center"/>
    </xf>
    <xf numFmtId="3" fontId="8" fillId="0" borderId="1" xfId="0" applyNumberFormat="1" applyFont="1" applyBorder="1"/>
    <xf numFmtId="3" fontId="8" fillId="0" borderId="6" xfId="0" applyNumberFormat="1" applyFont="1" applyBorder="1"/>
    <xf numFmtId="0" fontId="8" fillId="0" borderId="7" xfId="0" applyFont="1" applyBorder="1" applyAlignment="1">
      <alignment vertical="center" wrapText="1"/>
    </xf>
    <xf numFmtId="3" fontId="8" fillId="0" borderId="1" xfId="0" applyNumberFormat="1" applyFont="1" applyBorder="1" applyAlignment="1">
      <alignment vertical="center"/>
    </xf>
    <xf numFmtId="3" fontId="8" fillId="0" borderId="6" xfId="0" applyNumberFormat="1" applyFont="1" applyBorder="1" applyAlignment="1">
      <alignment vertical="center"/>
    </xf>
    <xf numFmtId="0" fontId="8" fillId="0" borderId="6" xfId="0" applyFont="1" applyBorder="1"/>
    <xf numFmtId="0" fontId="20" fillId="4" borderId="22" xfId="0" applyFont="1" applyFill="1" applyBorder="1" applyAlignment="1">
      <alignment horizontal="center" vertical="center" wrapText="1"/>
    </xf>
    <xf numFmtId="177" fontId="0" fillId="0" borderId="1" xfId="49" applyNumberFormat="1" applyFont="1" applyBorder="1" applyAlignment="1">
      <alignment horizontal="center" vertical="center" wrapText="1"/>
    </xf>
    <xf numFmtId="177" fontId="8" fillId="0" borderId="1" xfId="49" applyNumberFormat="1" applyFont="1" applyBorder="1" applyAlignment="1">
      <alignment horizontal="center" vertical="center"/>
    </xf>
    <xf numFmtId="0" fontId="0" fillId="0" borderId="28" xfId="0" applyBorder="1" applyAlignment="1">
      <alignment vertical="center" wrapText="1"/>
    </xf>
    <xf numFmtId="177" fontId="0" fillId="0" borderId="28" xfId="49" applyNumberFormat="1" applyFont="1" applyBorder="1" applyAlignment="1">
      <alignment horizontal="center" vertical="center" wrapText="1"/>
    </xf>
    <xf numFmtId="0" fontId="20" fillId="4" borderId="21" xfId="0" applyFont="1" applyFill="1" applyBorder="1" applyAlignment="1">
      <alignment horizontal="center" vertical="center" wrapText="1"/>
    </xf>
    <xf numFmtId="0" fontId="20" fillId="4" borderId="19" xfId="0" applyFont="1" applyFill="1" applyBorder="1" applyAlignment="1">
      <alignment horizontal="center" vertical="center" wrapText="1"/>
    </xf>
    <xf numFmtId="0" fontId="20" fillId="4" borderId="5" xfId="0" applyFont="1" applyFill="1" applyBorder="1" applyAlignment="1">
      <alignment horizontal="center" vertical="center" wrapText="1"/>
    </xf>
    <xf numFmtId="0" fontId="0" fillId="0" borderId="22" xfId="0" applyBorder="1" applyAlignment="1">
      <alignment vertical="center" wrapText="1"/>
    </xf>
    <xf numFmtId="177" fontId="0" fillId="0" borderId="22" xfId="49" applyNumberFormat="1" applyFont="1" applyBorder="1" applyAlignment="1">
      <alignment horizontal="center" vertical="center" wrapText="1"/>
    </xf>
    <xf numFmtId="177" fontId="0" fillId="0" borderId="21" xfId="49" applyNumberFormat="1" applyFont="1" applyBorder="1" applyAlignment="1">
      <alignment horizontal="center" vertical="center" wrapText="1"/>
    </xf>
    <xf numFmtId="177" fontId="0" fillId="0" borderId="6" xfId="49" applyNumberFormat="1" applyFont="1" applyBorder="1" applyAlignment="1">
      <alignment horizontal="center" vertical="center" wrapText="1"/>
    </xf>
    <xf numFmtId="177" fontId="8" fillId="0" borderId="6" xfId="49" applyNumberFormat="1" applyFont="1" applyBorder="1" applyAlignment="1">
      <alignment horizontal="center" vertical="center"/>
    </xf>
    <xf numFmtId="0" fontId="8" fillId="0" borderId="28" xfId="0" applyFont="1" applyBorder="1"/>
    <xf numFmtId="0" fontId="8" fillId="0" borderId="27" xfId="0" applyFont="1" applyBorder="1"/>
    <xf numFmtId="177" fontId="0" fillId="10" borderId="30" xfId="49" applyNumberFormat="1" applyFont="1" applyFill="1" applyBorder="1" applyAlignment="1">
      <alignment horizontal="center" wrapText="1"/>
    </xf>
    <xf numFmtId="177" fontId="0" fillId="10" borderId="29" xfId="49" applyNumberFormat="1" applyFont="1" applyFill="1" applyBorder="1" applyAlignment="1">
      <alignment horizontal="center" wrapText="1"/>
    </xf>
    <xf numFmtId="177" fontId="0" fillId="0" borderId="0" xfId="49" applyNumberFormat="1" applyFont="1" applyBorder="1" applyAlignment="1">
      <alignment horizontal="center" vertical="center" wrapText="1"/>
    </xf>
    <xf numFmtId="0" fontId="2" fillId="0" borderId="1" xfId="0" applyFont="1" applyBorder="1" applyAlignment="1" applyProtection="1">
      <alignment horizontal="justify" vertical="center" wrapText="1"/>
      <protection locked="0"/>
    </xf>
    <xf numFmtId="0" fontId="8" fillId="0" borderId="1" xfId="0" applyFont="1" applyBorder="1" applyAlignment="1" applyProtection="1">
      <alignment horizontal="justify" vertical="center" wrapText="1"/>
      <protection locked="0"/>
    </xf>
    <xf numFmtId="43" fontId="8" fillId="0" borderId="0" xfId="25" applyFont="1" applyFill="1"/>
    <xf numFmtId="0" fontId="0" fillId="0" borderId="22" xfId="0" applyBorder="1" applyAlignment="1">
      <alignment horizontal="center" vertical="center"/>
    </xf>
    <xf numFmtId="0" fontId="8" fillId="8" borderId="1" xfId="0" applyFont="1" applyFill="1" applyBorder="1" applyAlignment="1">
      <alignment vertical="center" wrapText="1"/>
    </xf>
    <xf numFmtId="0" fontId="8" fillId="8" borderId="1" xfId="0" applyFont="1" applyFill="1" applyBorder="1" applyAlignment="1">
      <alignment horizontal="left" vertical="center" wrapText="1"/>
    </xf>
    <xf numFmtId="0" fontId="8" fillId="0" borderId="22" xfId="0" applyFont="1" applyBorder="1"/>
    <xf numFmtId="0" fontId="8" fillId="10" borderId="19" xfId="0" applyFont="1" applyFill="1" applyBorder="1"/>
    <xf numFmtId="0" fontId="8" fillId="10" borderId="5" xfId="0" applyFont="1" applyFill="1" applyBorder="1"/>
    <xf numFmtId="3" fontId="8" fillId="10" borderId="5" xfId="0" applyNumberFormat="1" applyFont="1" applyFill="1" applyBorder="1"/>
    <xf numFmtId="3" fontId="8" fillId="10" borderId="18" xfId="0" applyNumberFormat="1" applyFont="1" applyFill="1" applyBorder="1"/>
    <xf numFmtId="0" fontId="8" fillId="0" borderId="20" xfId="0" applyFont="1" applyBorder="1"/>
    <xf numFmtId="177" fontId="8" fillId="0" borderId="22" xfId="25" applyNumberFormat="1" applyFont="1" applyBorder="1"/>
    <xf numFmtId="0" fontId="8" fillId="0" borderId="35" xfId="0" applyFont="1" applyBorder="1"/>
    <xf numFmtId="177" fontId="8" fillId="0" borderId="28" xfId="25" applyNumberFormat="1" applyFont="1" applyBorder="1"/>
    <xf numFmtId="0" fontId="8" fillId="0" borderId="22" xfId="0" applyFont="1" applyBorder="1" applyAlignment="1">
      <alignment horizontal="center"/>
    </xf>
    <xf numFmtId="0" fontId="8" fillId="0" borderId="28" xfId="0" applyFont="1" applyBorder="1" applyAlignment="1">
      <alignment horizontal="center"/>
    </xf>
    <xf numFmtId="177" fontId="8" fillId="0" borderId="21" xfId="25" applyNumberFormat="1" applyFont="1" applyBorder="1"/>
    <xf numFmtId="177" fontId="8" fillId="0" borderId="27" xfId="25" applyNumberFormat="1" applyFont="1" applyBorder="1"/>
    <xf numFmtId="0" fontId="8" fillId="0" borderId="20" xfId="0" applyFont="1" applyBorder="1" applyAlignment="1">
      <alignment vertical="center" wrapText="1"/>
    </xf>
    <xf numFmtId="0" fontId="8" fillId="0" borderId="22" xfId="0" applyFont="1" applyBorder="1" applyAlignment="1">
      <alignment vertical="center"/>
    </xf>
    <xf numFmtId="3" fontId="8" fillId="0" borderId="22" xfId="0" applyNumberFormat="1" applyFont="1" applyBorder="1" applyAlignment="1">
      <alignment vertical="center"/>
    </xf>
    <xf numFmtId="177" fontId="8" fillId="0" borderId="1" xfId="25" applyNumberFormat="1" applyFont="1" applyBorder="1"/>
    <xf numFmtId="177" fontId="0" fillId="0" borderId="1" xfId="25" applyNumberFormat="1" applyFont="1" applyBorder="1" applyAlignment="1">
      <alignment horizontal="center" vertical="center" wrapText="1"/>
    </xf>
    <xf numFmtId="177" fontId="8" fillId="0" borderId="6" xfId="25" applyNumberFormat="1" applyFont="1" applyBorder="1"/>
    <xf numFmtId="3" fontId="8" fillId="0" borderId="21" xfId="0" applyNumberFormat="1" applyFont="1" applyBorder="1" applyAlignment="1">
      <alignment vertical="center"/>
    </xf>
    <xf numFmtId="0" fontId="20" fillId="4" borderId="24" xfId="0" applyFont="1" applyFill="1" applyBorder="1" applyAlignment="1">
      <alignment horizontal="center" vertical="center" wrapText="1"/>
    </xf>
    <xf numFmtId="0" fontId="2" fillId="0" borderId="5" xfId="0" applyFont="1" applyBorder="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8" fillId="2" borderId="0" xfId="0" applyFont="1" applyFill="1" applyAlignment="1">
      <alignment horizontal="right" vertical="center"/>
    </xf>
    <xf numFmtId="0" fontId="0" fillId="2" borderId="0" xfId="0" applyFill="1" applyAlignment="1">
      <alignment horizontal="right" vertical="center" wrapText="1"/>
    </xf>
    <xf numFmtId="0" fontId="20" fillId="4" borderId="22" xfId="0" applyFont="1" applyFill="1" applyBorder="1" applyAlignment="1">
      <alignment horizontal="right" vertical="center" wrapText="1"/>
    </xf>
    <xf numFmtId="177" fontId="0" fillId="0" borderId="22" xfId="49" applyNumberFormat="1" applyFont="1" applyBorder="1" applyAlignment="1">
      <alignment horizontal="right" vertical="center" wrapText="1"/>
    </xf>
    <xf numFmtId="177" fontId="0" fillId="0" borderId="1" xfId="49" applyNumberFormat="1" applyFont="1" applyBorder="1" applyAlignment="1">
      <alignment horizontal="right" vertical="center" wrapText="1"/>
    </xf>
    <xf numFmtId="177" fontId="8" fillId="0" borderId="1" xfId="49" applyNumberFormat="1" applyFont="1" applyBorder="1" applyAlignment="1">
      <alignment horizontal="right" vertical="center"/>
    </xf>
    <xf numFmtId="0" fontId="8" fillId="0" borderId="1" xfId="0" applyFont="1" applyBorder="1" applyAlignment="1">
      <alignment horizontal="right" vertical="center"/>
    </xf>
    <xf numFmtId="177" fontId="8" fillId="0" borderId="1" xfId="25" applyNumberFormat="1" applyFont="1" applyBorder="1" applyAlignment="1">
      <alignment horizontal="right" vertical="center"/>
    </xf>
    <xf numFmtId="177" fontId="8" fillId="0" borderId="28" xfId="25" applyNumberFormat="1" applyFont="1" applyBorder="1" applyAlignment="1">
      <alignment horizontal="right" vertical="center"/>
    </xf>
    <xf numFmtId="177" fontId="0" fillId="10" borderId="30" xfId="49" applyNumberFormat="1" applyFont="1" applyFill="1" applyBorder="1" applyAlignment="1">
      <alignment horizontal="right" vertical="center" wrapText="1"/>
    </xf>
    <xf numFmtId="0" fontId="0" fillId="0" borderId="0" xfId="0" applyAlignment="1">
      <alignment horizontal="right" vertical="center" wrapText="1"/>
    </xf>
    <xf numFmtId="0" fontId="8" fillId="0" borderId="0" xfId="0" applyFont="1" applyAlignment="1">
      <alignment horizontal="right" vertical="center"/>
    </xf>
    <xf numFmtId="170" fontId="9" fillId="2" borderId="5" xfId="2" applyNumberFormat="1"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wrapText="1"/>
      <protection locked="0"/>
    </xf>
    <xf numFmtId="0" fontId="8" fillId="0" borderId="0" xfId="165" applyFont="1" applyAlignment="1">
      <alignment vertical="center"/>
    </xf>
    <xf numFmtId="0" fontId="15" fillId="0" borderId="0" xfId="165" applyFont="1" applyAlignment="1">
      <alignment vertical="center"/>
    </xf>
    <xf numFmtId="0" fontId="12" fillId="5" borderId="8" xfId="165" applyFont="1" applyFill="1" applyBorder="1" applyAlignment="1">
      <alignment horizontal="center" vertical="center" wrapText="1"/>
    </xf>
    <xf numFmtId="3" fontId="12" fillId="5" borderId="8" xfId="165" applyNumberFormat="1" applyFont="1" applyFill="1" applyBorder="1" applyAlignment="1">
      <alignment horizontal="center" vertical="center" wrapText="1"/>
    </xf>
    <xf numFmtId="0" fontId="7" fillId="12" borderId="8" xfId="165" applyFont="1" applyFill="1" applyBorder="1" applyAlignment="1">
      <alignment horizontal="center" vertical="center" wrapText="1"/>
    </xf>
    <xf numFmtId="0" fontId="8" fillId="0" borderId="1" xfId="166" applyFont="1" applyBorder="1" applyAlignment="1" applyProtection="1">
      <alignment horizontal="center" vertical="center"/>
      <protection locked="0"/>
    </xf>
    <xf numFmtId="0" fontId="2" fillId="0" borderId="1" xfId="166" applyFont="1" applyBorder="1" applyAlignment="1" applyProtection="1">
      <alignment horizontal="left" vertical="center" wrapText="1"/>
      <protection locked="0"/>
    </xf>
    <xf numFmtId="0" fontId="2" fillId="0" borderId="1" xfId="48" applyFont="1" applyBorder="1" applyAlignment="1" applyProtection="1">
      <alignment horizontal="center" vertical="center" wrapText="1"/>
      <protection locked="0"/>
    </xf>
    <xf numFmtId="9" fontId="2" fillId="2" borderId="1" xfId="17" applyNumberFormat="1" applyFill="1" applyBorder="1" applyAlignment="1" applyProtection="1">
      <alignment horizontal="center" vertical="center" wrapText="1"/>
      <protection locked="0"/>
    </xf>
    <xf numFmtId="0" fontId="2" fillId="0" borderId="1" xfId="167" applyFont="1" applyBorder="1" applyAlignment="1" applyProtection="1">
      <alignment vertical="center" wrapText="1"/>
      <protection locked="0"/>
    </xf>
    <xf numFmtId="0" fontId="6" fillId="0" borderId="1" xfId="167" applyFont="1" applyBorder="1" applyAlignment="1" applyProtection="1">
      <alignment horizontal="center" vertical="center" wrapText="1"/>
      <protection locked="0"/>
    </xf>
    <xf numFmtId="171" fontId="2" fillId="2" borderId="1" xfId="48" applyNumberFormat="1" applyFont="1" applyFill="1" applyBorder="1" applyAlignment="1" applyProtection="1">
      <alignment vertical="center"/>
      <protection locked="0"/>
    </xf>
    <xf numFmtId="172" fontId="12" fillId="13" borderId="8" xfId="165" applyNumberFormat="1" applyFont="1" applyFill="1" applyBorder="1" applyAlignment="1">
      <alignment horizontal="right" vertical="center"/>
    </xf>
    <xf numFmtId="0" fontId="8" fillId="0" borderId="1" xfId="48" applyFont="1" applyBorder="1" applyAlignment="1" applyProtection="1">
      <alignment horizontal="center" vertical="center"/>
      <protection locked="0"/>
    </xf>
    <xf numFmtId="0" fontId="2" fillId="0" borderId="1" xfId="48" applyFont="1" applyBorder="1" applyAlignment="1" applyProtection="1">
      <alignment vertical="center" wrapText="1"/>
      <protection locked="0"/>
    </xf>
    <xf numFmtId="0" fontId="6" fillId="0" borderId="1" xfId="48" applyFont="1" applyBorder="1" applyAlignment="1" applyProtection="1">
      <alignment vertical="center" wrapText="1"/>
      <protection locked="0"/>
    </xf>
    <xf numFmtId="0" fontId="2" fillId="2" borderId="1" xfId="48" applyFont="1" applyFill="1" applyBorder="1" applyAlignment="1" applyProtection="1">
      <alignment horizontal="center" vertical="center" wrapText="1"/>
      <protection locked="0"/>
    </xf>
    <xf numFmtId="172" fontId="12" fillId="13" borderId="8" xfId="165" applyNumberFormat="1" applyFont="1" applyFill="1" applyBorder="1" applyAlignment="1">
      <alignment vertical="center"/>
    </xf>
    <xf numFmtId="9" fontId="17" fillId="14" borderId="48" xfId="165" applyNumberFormat="1" applyFont="1" applyFill="1" applyBorder="1" applyAlignment="1">
      <alignment horizontal="center" vertical="center"/>
    </xf>
    <xf numFmtId="9" fontId="17" fillId="14" borderId="14" xfId="165" applyNumberFormat="1" applyFont="1" applyFill="1" applyBorder="1" applyAlignment="1">
      <alignment horizontal="center" vertical="center"/>
    </xf>
    <xf numFmtId="0" fontId="17" fillId="15" borderId="11" xfId="165" applyFont="1" applyFill="1" applyBorder="1" applyAlignment="1">
      <alignment vertical="center"/>
    </xf>
    <xf numFmtId="0" fontId="16" fillId="4" borderId="10" xfId="165" applyFont="1" applyFill="1" applyBorder="1"/>
    <xf numFmtId="9" fontId="16" fillId="4" borderId="52" xfId="32" applyFont="1" applyFill="1" applyBorder="1" applyAlignment="1">
      <alignment horizontal="center" vertical="center"/>
    </xf>
    <xf numFmtId="0" fontId="16" fillId="4" borderId="9" xfId="165" applyFont="1" applyFill="1" applyBorder="1"/>
    <xf numFmtId="0" fontId="17" fillId="14" borderId="8" xfId="165" applyFont="1" applyFill="1" applyBorder="1" applyAlignment="1">
      <alignment horizontal="center" vertical="center"/>
    </xf>
    <xf numFmtId="172" fontId="17" fillId="14" borderId="8" xfId="165" applyNumberFormat="1" applyFont="1" applyFill="1" applyBorder="1" applyAlignment="1">
      <alignment vertical="center"/>
    </xf>
    <xf numFmtId="0" fontId="15" fillId="0" borderId="0" xfId="165" applyFont="1" applyAlignment="1">
      <alignment horizontal="center" vertical="center"/>
    </xf>
    <xf numFmtId="172" fontId="15" fillId="0" borderId="0" xfId="165" applyNumberFormat="1" applyFont="1" applyAlignment="1">
      <alignment vertical="center"/>
    </xf>
    <xf numFmtId="9" fontId="2" fillId="2" borderId="1" xfId="14" applyFont="1" applyFill="1" applyBorder="1" applyAlignment="1" applyProtection="1">
      <alignment horizontal="center" vertical="center"/>
      <protection locked="0"/>
    </xf>
    <xf numFmtId="172" fontId="12" fillId="13" borderId="9" xfId="165" applyNumberFormat="1" applyFont="1" applyFill="1" applyBorder="1" applyAlignment="1">
      <alignment vertical="center"/>
    </xf>
    <xf numFmtId="0" fontId="27" fillId="0" borderId="1" xfId="165" applyBorder="1"/>
    <xf numFmtId="3" fontId="12" fillId="5" borderId="12" xfId="165" applyNumberFormat="1" applyFont="1" applyFill="1" applyBorder="1" applyAlignment="1">
      <alignment horizontal="center" vertical="center" wrapText="1"/>
    </xf>
    <xf numFmtId="0" fontId="7" fillId="12" borderId="12" xfId="165" applyFont="1" applyFill="1" applyBorder="1" applyAlignment="1">
      <alignment horizontal="center" vertical="center" wrapText="1"/>
    </xf>
    <xf numFmtId="0" fontId="17" fillId="15" borderId="14" xfId="165" applyFont="1" applyFill="1" applyBorder="1" applyAlignment="1">
      <alignment vertical="center"/>
    </xf>
    <xf numFmtId="0" fontId="16" fillId="4" borderId="13" xfId="165" applyFont="1" applyFill="1" applyBorder="1"/>
    <xf numFmtId="9" fontId="16" fillId="4" borderId="53" xfId="32" applyFont="1" applyFill="1" applyBorder="1" applyAlignment="1">
      <alignment horizontal="center" vertical="center"/>
    </xf>
    <xf numFmtId="0" fontId="16" fillId="4" borderId="51" xfId="165" applyFont="1" applyFill="1" applyBorder="1"/>
    <xf numFmtId="0" fontId="17" fillId="14" borderId="48" xfId="165" applyFont="1" applyFill="1" applyBorder="1" applyAlignment="1">
      <alignment horizontal="center" vertical="center"/>
    </xf>
    <xf numFmtId="172" fontId="17" fillId="14" borderId="48" xfId="165" applyNumberFormat="1" applyFont="1" applyFill="1" applyBorder="1" applyAlignment="1">
      <alignment vertical="center"/>
    </xf>
    <xf numFmtId="0" fontId="8" fillId="11" borderId="1" xfId="165" applyFont="1" applyFill="1" applyBorder="1" applyAlignment="1">
      <alignment horizontal="left" vertical="center" wrapText="1"/>
    </xf>
    <xf numFmtId="172" fontId="12" fillId="13" borderId="1" xfId="165" applyNumberFormat="1" applyFont="1" applyFill="1" applyBorder="1" applyAlignment="1">
      <alignment vertical="center"/>
    </xf>
    <xf numFmtId="0" fontId="27" fillId="0" borderId="0" xfId="165" applyAlignment="1">
      <alignment horizontal="center"/>
    </xf>
    <xf numFmtId="0" fontId="8" fillId="0" borderId="5" xfId="0" applyFont="1" applyBorder="1" applyAlignment="1" applyProtection="1">
      <alignment horizontal="center" vertical="center"/>
      <protection locked="0"/>
    </xf>
    <xf numFmtId="0" fontId="8" fillId="0" borderId="5" xfId="0" applyFont="1" applyBorder="1" applyAlignment="1" applyProtection="1">
      <alignment horizontal="justify" vertical="center" wrapText="1"/>
      <protection locked="0"/>
    </xf>
    <xf numFmtId="0" fontId="2" fillId="3" borderId="5" xfId="17" applyFill="1" applyBorder="1" applyAlignment="1" applyProtection="1">
      <alignment horizontal="justify" vertical="center" wrapText="1"/>
      <protection locked="0"/>
    </xf>
    <xf numFmtId="0" fontId="6" fillId="0" borderId="5" xfId="0" applyFont="1" applyBorder="1" applyAlignment="1" applyProtection="1">
      <alignment horizontal="left" vertical="center" wrapText="1"/>
      <protection locked="0"/>
    </xf>
    <xf numFmtId="171" fontId="2" fillId="2" borderId="5" xfId="48" applyNumberFormat="1" applyFont="1" applyFill="1" applyBorder="1" applyAlignment="1" applyProtection="1">
      <alignment vertical="center"/>
      <protection locked="0"/>
    </xf>
    <xf numFmtId="172" fontId="12" fillId="13" borderId="12" xfId="165" applyNumberFormat="1" applyFont="1" applyFill="1" applyBorder="1" applyAlignment="1">
      <alignment vertical="center"/>
    </xf>
    <xf numFmtId="0" fontId="17" fillId="14" borderId="14" xfId="165" applyFont="1" applyFill="1" applyBorder="1" applyAlignment="1">
      <alignment vertical="center"/>
    </xf>
    <xf numFmtId="9" fontId="17" fillId="14" borderId="14" xfId="14" applyFont="1" applyFill="1" applyBorder="1" applyAlignment="1">
      <alignment horizontal="center" vertical="center"/>
    </xf>
    <xf numFmtId="170" fontId="9" fillId="0" borderId="34" xfId="165" applyNumberFormat="1" applyFont="1" applyBorder="1" applyAlignment="1">
      <alignment vertical="top" wrapText="1"/>
    </xf>
    <xf numFmtId="0" fontId="9" fillId="11" borderId="34" xfId="165" applyFont="1" applyFill="1" applyBorder="1" applyAlignment="1">
      <alignment vertical="top" wrapText="1"/>
    </xf>
    <xf numFmtId="172" fontId="12" fillId="13" borderId="4" xfId="165" applyNumberFormat="1" applyFont="1" applyFill="1" applyBorder="1" applyAlignment="1">
      <alignment horizontal="right" vertical="center"/>
    </xf>
    <xf numFmtId="172" fontId="12" fillId="13" borderId="4" xfId="165" applyNumberFormat="1" applyFont="1" applyFill="1" applyBorder="1" applyAlignment="1">
      <alignment vertical="center"/>
    </xf>
    <xf numFmtId="170" fontId="9" fillId="2" borderId="20" xfId="2" applyNumberFormat="1" applyFont="1" applyFill="1" applyBorder="1" applyAlignment="1" applyProtection="1">
      <alignment horizontal="center" vertical="center" wrapText="1"/>
      <protection locked="0"/>
    </xf>
    <xf numFmtId="0" fontId="8" fillId="0" borderId="22" xfId="166" applyFont="1" applyBorder="1" applyAlignment="1" applyProtection="1">
      <alignment horizontal="center" vertical="center"/>
      <protection locked="0"/>
    </xf>
    <xf numFmtId="0" fontId="2" fillId="0" borderId="22" xfId="48" applyFont="1" applyBorder="1" applyAlignment="1" applyProtection="1">
      <alignment horizontal="center" vertical="center" wrapText="1"/>
      <protection locked="0"/>
    </xf>
    <xf numFmtId="9" fontId="2" fillId="2" borderId="22" xfId="17" applyNumberFormat="1" applyFill="1" applyBorder="1" applyAlignment="1" applyProtection="1">
      <alignment horizontal="center" vertical="center" wrapText="1"/>
      <protection locked="0"/>
    </xf>
    <xf numFmtId="0" fontId="2" fillId="0" borderId="22" xfId="167" applyFont="1" applyBorder="1" applyAlignment="1" applyProtection="1">
      <alignment vertical="center" wrapText="1"/>
      <protection locked="0"/>
    </xf>
    <xf numFmtId="0" fontId="8" fillId="11" borderId="22" xfId="165" applyFont="1" applyFill="1" applyBorder="1" applyAlignment="1">
      <alignment horizontal="left" vertical="center" wrapText="1"/>
    </xf>
    <xf numFmtId="0" fontId="6" fillId="0" borderId="22" xfId="167" applyFont="1" applyBorder="1" applyAlignment="1" applyProtection="1">
      <alignment horizontal="center" vertical="center" wrapText="1"/>
      <protection locked="0"/>
    </xf>
    <xf numFmtId="0" fontId="2" fillId="3" borderId="22" xfId="17" applyFill="1" applyBorder="1" applyAlignment="1" applyProtection="1">
      <alignment horizontal="justify" vertical="center" wrapText="1"/>
      <protection locked="0"/>
    </xf>
    <xf numFmtId="171" fontId="2" fillId="2" borderId="21" xfId="48" applyNumberFormat="1" applyFont="1" applyFill="1" applyBorder="1" applyAlignment="1" applyProtection="1">
      <alignment vertical="center"/>
      <protection locked="0"/>
    </xf>
    <xf numFmtId="170" fontId="9" fillId="2" borderId="7" xfId="2" applyNumberFormat="1" applyFont="1" applyFill="1" applyBorder="1" applyAlignment="1" applyProtection="1">
      <alignment horizontal="center" vertical="center" wrapText="1"/>
      <protection locked="0"/>
    </xf>
    <xf numFmtId="171" fontId="2" fillId="2" borderId="6" xfId="48" applyNumberFormat="1" applyFont="1" applyFill="1" applyBorder="1" applyAlignment="1" applyProtection="1">
      <alignment vertical="center"/>
      <protection locked="0"/>
    </xf>
    <xf numFmtId="170" fontId="9" fillId="2" borderId="35" xfId="2" applyNumberFormat="1" applyFont="1" applyFill="1" applyBorder="1" applyAlignment="1" applyProtection="1">
      <alignment horizontal="center" vertical="center" wrapText="1"/>
      <protection locked="0"/>
    </xf>
    <xf numFmtId="0" fontId="8" fillId="0" borderId="28" xfId="48" applyFont="1" applyBorder="1" applyAlignment="1" applyProtection="1">
      <alignment horizontal="center" vertical="center"/>
      <protection locked="0"/>
    </xf>
    <xf numFmtId="0" fontId="2" fillId="2" borderId="28" xfId="48" applyFont="1" applyFill="1" applyBorder="1" applyAlignment="1" applyProtection="1">
      <alignment horizontal="center" vertical="center" wrapText="1"/>
      <protection locked="0"/>
    </xf>
    <xf numFmtId="9" fontId="2" fillId="2" borderId="28" xfId="17" applyNumberFormat="1" applyFill="1" applyBorder="1" applyAlignment="1" applyProtection="1">
      <alignment horizontal="center" vertical="center" wrapText="1"/>
      <protection locked="0"/>
    </xf>
    <xf numFmtId="0" fontId="2" fillId="0" borderId="28" xfId="48" applyFont="1" applyBorder="1" applyAlignment="1" applyProtection="1">
      <alignment vertical="center" wrapText="1"/>
      <protection locked="0"/>
    </xf>
    <xf numFmtId="0" fontId="8" fillId="11" borderId="28" xfId="165" applyFont="1" applyFill="1" applyBorder="1" applyAlignment="1">
      <alignment horizontal="left" vertical="center" wrapText="1"/>
    </xf>
    <xf numFmtId="0" fontId="6" fillId="0" borderId="28" xfId="48" applyFont="1" applyBorder="1" applyAlignment="1" applyProtection="1">
      <alignment vertical="center" wrapText="1"/>
      <protection locked="0"/>
    </xf>
    <xf numFmtId="0" fontId="2" fillId="3" borderId="28" xfId="17" applyFill="1" applyBorder="1" applyAlignment="1" applyProtection="1">
      <alignment horizontal="justify" vertical="center" wrapText="1"/>
      <protection locked="0"/>
    </xf>
    <xf numFmtId="171" fontId="2" fillId="2" borderId="27" xfId="48" applyNumberFormat="1" applyFont="1" applyFill="1" applyBorder="1" applyAlignment="1" applyProtection="1">
      <alignment vertical="center"/>
      <protection locked="0"/>
    </xf>
    <xf numFmtId="0" fontId="8" fillId="0" borderId="22" xfId="0" applyFont="1" applyBorder="1" applyAlignment="1" applyProtection="1">
      <alignment horizontal="center" vertical="center"/>
      <protection locked="0"/>
    </xf>
    <xf numFmtId="0" fontId="2" fillId="0" borderId="22" xfId="0" applyFont="1" applyBorder="1" applyAlignment="1" applyProtection="1">
      <alignment horizontal="center" vertical="center" wrapText="1"/>
      <protection locked="0"/>
    </xf>
    <xf numFmtId="9" fontId="2" fillId="2" borderId="22" xfId="7" applyNumberFormat="1" applyFill="1" applyBorder="1" applyAlignment="1" applyProtection="1">
      <alignment horizontal="center" vertical="center"/>
      <protection locked="0"/>
    </xf>
    <xf numFmtId="0" fontId="2" fillId="0" borderId="22" xfId="0" applyFont="1" applyBorder="1" applyAlignment="1" applyProtection="1">
      <alignment horizontal="left" vertical="center" wrapText="1"/>
      <protection locked="0"/>
    </xf>
    <xf numFmtId="0" fontId="6" fillId="0" borderId="22" xfId="0" applyFont="1" applyBorder="1" applyAlignment="1" applyProtection="1">
      <alignment horizontal="center" vertical="center" wrapText="1"/>
      <protection locked="0"/>
    </xf>
    <xf numFmtId="171" fontId="2" fillId="2" borderId="21" xfId="0" applyNumberFormat="1" applyFont="1" applyFill="1" applyBorder="1" applyAlignment="1" applyProtection="1">
      <alignment vertical="center"/>
      <protection locked="0"/>
    </xf>
    <xf numFmtId="171" fontId="2" fillId="2" borderId="6" xfId="0" applyNumberFormat="1" applyFont="1" applyFill="1" applyBorder="1" applyAlignment="1" applyProtection="1">
      <alignment vertical="center"/>
      <protection locked="0"/>
    </xf>
    <xf numFmtId="0" fontId="8" fillId="0" borderId="28" xfId="0" applyFont="1" applyBorder="1" applyAlignment="1" applyProtection="1">
      <alignment horizontal="center" vertical="center"/>
      <protection locked="0"/>
    </xf>
    <xf numFmtId="0" fontId="2" fillId="0" borderId="28" xfId="0" applyFont="1" applyBorder="1" applyAlignment="1" applyProtection="1">
      <alignment horizontal="center" vertical="center" wrapText="1"/>
      <protection locked="0"/>
    </xf>
    <xf numFmtId="9" fontId="2" fillId="2" borderId="28" xfId="7" applyNumberFormat="1" applyFill="1" applyBorder="1" applyAlignment="1" applyProtection="1">
      <alignment horizontal="center" vertical="center"/>
      <protection locked="0"/>
    </xf>
    <xf numFmtId="0" fontId="2" fillId="0" borderId="28" xfId="0" applyFont="1" applyBorder="1" applyAlignment="1" applyProtection="1">
      <alignment horizontal="left" vertical="center" wrapText="1"/>
      <protection locked="0"/>
    </xf>
    <xf numFmtId="0" fontId="6" fillId="0" borderId="28" xfId="0" applyFont="1" applyBorder="1" applyAlignment="1" applyProtection="1">
      <alignment horizontal="center" vertical="center" wrapText="1"/>
      <protection locked="0"/>
    </xf>
    <xf numFmtId="171" fontId="2" fillId="2" borderId="27" xfId="0" applyNumberFormat="1" applyFont="1" applyFill="1" applyBorder="1" applyAlignment="1" applyProtection="1">
      <alignment vertical="center"/>
      <protection locked="0"/>
    </xf>
    <xf numFmtId="0" fontId="2" fillId="0" borderId="22" xfId="0" applyFont="1" applyBorder="1" applyAlignment="1" applyProtection="1">
      <alignment vertical="center" wrapText="1"/>
      <protection locked="0"/>
    </xf>
    <xf numFmtId="0" fontId="2" fillId="2" borderId="22" xfId="0" applyFont="1" applyFill="1" applyBorder="1" applyAlignment="1" applyProtection="1">
      <alignment horizontal="center" vertical="center" wrapText="1"/>
      <protection locked="0"/>
    </xf>
    <xf numFmtId="9" fontId="2" fillId="2" borderId="22" xfId="14" applyFont="1" applyFill="1" applyBorder="1" applyAlignment="1" applyProtection="1">
      <alignment horizontal="center" vertical="center"/>
      <protection locked="0"/>
    </xf>
    <xf numFmtId="0" fontId="2" fillId="2" borderId="28" xfId="0" applyFont="1" applyFill="1" applyBorder="1" applyAlignment="1" applyProtection="1">
      <alignment horizontal="center" vertical="center" wrapText="1"/>
      <protection locked="0"/>
    </xf>
    <xf numFmtId="9" fontId="2" fillId="2" borderId="28" xfId="14" applyFont="1" applyFill="1" applyBorder="1" applyAlignment="1" applyProtection="1">
      <alignment horizontal="center" vertical="center"/>
      <protection locked="0"/>
    </xf>
    <xf numFmtId="0" fontId="2" fillId="0" borderId="28" xfId="0" applyFont="1" applyBorder="1" applyAlignment="1" applyProtection="1">
      <alignment vertical="center" wrapText="1"/>
      <protection locked="0"/>
    </xf>
    <xf numFmtId="170" fontId="9" fillId="0" borderId="37" xfId="165" applyNumberFormat="1" applyFont="1" applyBorder="1" applyAlignment="1">
      <alignment vertical="top" wrapText="1"/>
    </xf>
    <xf numFmtId="0" fontId="9" fillId="11" borderId="37" xfId="165" applyFont="1" applyFill="1" applyBorder="1" applyAlignment="1">
      <alignment vertical="top" wrapText="1"/>
    </xf>
    <xf numFmtId="170" fontId="9" fillId="0" borderId="30" xfId="165" applyNumberFormat="1" applyFont="1" applyBorder="1" applyAlignment="1">
      <alignment vertical="top" wrapText="1"/>
    </xf>
    <xf numFmtId="0" fontId="9" fillId="11" borderId="30" xfId="165" applyFont="1" applyFill="1" applyBorder="1" applyAlignment="1">
      <alignment vertical="top" wrapText="1"/>
    </xf>
    <xf numFmtId="0" fontId="6" fillId="0" borderId="28" xfId="0" applyFont="1" applyBorder="1" applyAlignment="1" applyProtection="1">
      <alignment horizontal="left" vertical="center" wrapText="1"/>
      <protection locked="0"/>
    </xf>
    <xf numFmtId="172" fontId="12" fillId="13" borderId="9" xfId="165" applyNumberFormat="1" applyFont="1" applyFill="1" applyBorder="1" applyAlignment="1">
      <alignment horizontal="right" vertical="center"/>
    </xf>
    <xf numFmtId="0" fontId="6" fillId="0" borderId="22" xfId="0" applyFont="1" applyBorder="1" applyAlignment="1" applyProtection="1">
      <alignment horizontal="left" vertical="center" wrapText="1"/>
      <protection locked="0"/>
    </xf>
    <xf numFmtId="0" fontId="27" fillId="0" borderId="0" xfId="165"/>
    <xf numFmtId="0" fontId="12" fillId="5" borderId="12" xfId="165" applyFont="1" applyFill="1" applyBorder="1" applyAlignment="1">
      <alignment horizontal="center" vertical="center" wrapText="1"/>
    </xf>
    <xf numFmtId="0" fontId="27" fillId="0" borderId="0" xfId="165" applyAlignment="1">
      <alignment vertical="center"/>
    </xf>
    <xf numFmtId="171" fontId="27" fillId="0" borderId="0" xfId="165" applyNumberFormat="1" applyAlignment="1">
      <alignment vertical="center"/>
    </xf>
    <xf numFmtId="170" fontId="12" fillId="7" borderId="26" xfId="0" applyNumberFormat="1" applyFont="1" applyFill="1" applyBorder="1" applyAlignment="1">
      <alignment horizontal="left" vertical="center"/>
    </xf>
    <xf numFmtId="43" fontId="8" fillId="0" borderId="0" xfId="25" applyFont="1"/>
    <xf numFmtId="0" fontId="4" fillId="7" borderId="37" xfId="48" applyFont="1" applyFill="1" applyBorder="1" applyAlignment="1">
      <alignment horizontal="center" vertical="center" wrapText="1"/>
    </xf>
    <xf numFmtId="9" fontId="4" fillId="7" borderId="37" xfId="19" applyFont="1" applyFill="1" applyBorder="1" applyAlignment="1">
      <alignment horizontal="center" vertical="center" wrapText="1"/>
    </xf>
    <xf numFmtId="0" fontId="4" fillId="4" borderId="23" xfId="48" applyFont="1" applyFill="1" applyBorder="1" applyAlignment="1">
      <alignment horizontal="left" vertical="center" wrapText="1"/>
    </xf>
    <xf numFmtId="0" fontId="9" fillId="0" borderId="20" xfId="48" applyFont="1" applyBorder="1" applyAlignment="1">
      <alignment vertical="center" wrapText="1"/>
    </xf>
    <xf numFmtId="0" fontId="4" fillId="0" borderId="22" xfId="48" applyFont="1" applyBorder="1" applyAlignment="1">
      <alignment horizontal="left" vertical="center" wrapText="1"/>
    </xf>
    <xf numFmtId="0" fontId="9" fillId="0" borderId="22" xfId="48" applyFont="1" applyBorder="1" applyAlignment="1">
      <alignment horizontal="left" vertical="center" wrapText="1"/>
    </xf>
    <xf numFmtId="0" fontId="8" fillId="0" borderId="22" xfId="48" applyFont="1" applyBorder="1"/>
    <xf numFmtId="0" fontId="8" fillId="0" borderId="21" xfId="48" applyFont="1" applyBorder="1" applyAlignment="1">
      <alignment vertical="center"/>
    </xf>
    <xf numFmtId="0" fontId="9" fillId="0" borderId="7" xfId="48" applyFont="1" applyBorder="1" applyAlignment="1">
      <alignment vertical="center" wrapText="1"/>
    </xf>
    <xf numFmtId="0" fontId="2" fillId="0" borderId="1" xfId="48" applyFont="1" applyBorder="1" applyAlignment="1">
      <alignment horizontal="left" vertical="center" wrapText="1"/>
    </xf>
    <xf numFmtId="0" fontId="9" fillId="0" borderId="1" xfId="48" applyFont="1" applyBorder="1" applyAlignment="1">
      <alignment horizontal="left" vertical="center" wrapText="1"/>
    </xf>
    <xf numFmtId="0" fontId="8" fillId="0" borderId="1" xfId="48" applyFont="1" applyBorder="1"/>
    <xf numFmtId="0" fontId="8" fillId="0" borderId="6" xfId="48" applyFont="1" applyBorder="1" applyAlignment="1">
      <alignment vertical="center"/>
    </xf>
    <xf numFmtId="1" fontId="9" fillId="0" borderId="7" xfId="48" applyNumberFormat="1" applyFont="1" applyBorder="1" applyAlignment="1">
      <alignment vertical="center" shrinkToFit="1"/>
    </xf>
    <xf numFmtId="174" fontId="9" fillId="0" borderId="1" xfId="153" applyNumberFormat="1" applyFont="1" applyFill="1" applyBorder="1" applyAlignment="1">
      <alignment horizontal="left" vertical="center" shrinkToFit="1"/>
    </xf>
    <xf numFmtId="2" fontId="9" fillId="0" borderId="1" xfId="48" applyNumberFormat="1" applyFont="1" applyBorder="1" applyAlignment="1">
      <alignment horizontal="center" vertical="center" shrinkToFit="1"/>
    </xf>
    <xf numFmtId="9" fontId="9" fillId="0" borderId="1" xfId="48" applyNumberFormat="1" applyFont="1" applyBorder="1" applyAlignment="1">
      <alignment horizontal="center" vertical="center" shrinkToFit="1"/>
    </xf>
    <xf numFmtId="174" fontId="9" fillId="0" borderId="1" xfId="153" applyNumberFormat="1" applyFont="1" applyBorder="1" applyAlignment="1">
      <alignment horizontal="left" vertical="center" shrinkToFit="1"/>
    </xf>
    <xf numFmtId="174" fontId="8" fillId="0" borderId="1" xfId="48" applyNumberFormat="1" applyFont="1" applyBorder="1"/>
    <xf numFmtId="174" fontId="8" fillId="0" borderId="6" xfId="48" applyNumberFormat="1" applyFont="1" applyBorder="1" applyAlignment="1">
      <alignment vertical="center"/>
    </xf>
    <xf numFmtId="174" fontId="17" fillId="0" borderId="1" xfId="153" applyNumberFormat="1" applyFont="1" applyBorder="1" applyAlignment="1">
      <alignment horizontal="left" vertical="center" shrinkToFit="1"/>
    </xf>
    <xf numFmtId="174" fontId="17" fillId="0" borderId="6" xfId="153" applyNumberFormat="1" applyFont="1" applyBorder="1" applyAlignment="1">
      <alignment horizontal="left" vertical="center" shrinkToFit="1"/>
    </xf>
    <xf numFmtId="0" fontId="4" fillId="0" borderId="1" xfId="48" applyFont="1" applyBorder="1" applyAlignment="1">
      <alignment horizontal="left" vertical="center" wrapText="1"/>
    </xf>
    <xf numFmtId="9" fontId="9" fillId="0" borderId="1" xfId="19" applyFont="1" applyFill="1" applyBorder="1" applyAlignment="1">
      <alignment horizontal="center" vertical="center" shrinkToFit="1"/>
    </xf>
    <xf numFmtId="194" fontId="9" fillId="0" borderId="1" xfId="34" applyNumberFormat="1" applyFont="1" applyBorder="1" applyAlignment="1">
      <alignment horizontal="right" vertical="center" shrinkToFit="1"/>
    </xf>
    <xf numFmtId="174" fontId="8" fillId="0" borderId="1" xfId="48" applyNumberFormat="1" applyFont="1" applyBorder="1" applyAlignment="1">
      <alignment vertical="center"/>
    </xf>
    <xf numFmtId="0" fontId="8" fillId="0" borderId="7" xfId="48" applyFont="1" applyBorder="1" applyAlignment="1">
      <alignment vertical="center" wrapText="1"/>
    </xf>
    <xf numFmtId="0" fontId="12" fillId="3" borderId="35" xfId="48" applyFont="1" applyFill="1" applyBorder="1" applyAlignment="1">
      <alignment vertical="center" wrapText="1"/>
    </xf>
    <xf numFmtId="174" fontId="17" fillId="3" borderId="28" xfId="153" applyNumberFormat="1" applyFont="1" applyFill="1" applyBorder="1" applyAlignment="1">
      <alignment horizontal="left" vertical="center" shrinkToFit="1"/>
    </xf>
    <xf numFmtId="43" fontId="8" fillId="0" borderId="0" xfId="25" applyFont="1" applyFill="1" applyAlignment="1">
      <alignment vertical="center"/>
    </xf>
    <xf numFmtId="0" fontId="8" fillId="0" borderId="0" xfId="48" applyFont="1" applyAlignment="1">
      <alignment wrapText="1"/>
    </xf>
    <xf numFmtId="0" fontId="8" fillId="0" borderId="0" xfId="48" applyFont="1" applyAlignment="1">
      <alignment vertical="center"/>
    </xf>
    <xf numFmtId="0" fontId="12" fillId="0" borderId="0" xfId="48" applyFont="1" applyAlignment="1">
      <alignment wrapText="1"/>
    </xf>
    <xf numFmtId="174" fontId="32" fillId="16" borderId="27" xfId="153" applyNumberFormat="1" applyFont="1" applyFill="1" applyBorder="1" applyAlignment="1">
      <alignment horizontal="left" vertical="center" shrinkToFit="1"/>
    </xf>
    <xf numFmtId="170" fontId="9" fillId="0" borderId="23" xfId="165" applyNumberFormat="1" applyFont="1" applyBorder="1" applyAlignment="1">
      <alignment horizontal="center" vertical="top" wrapText="1"/>
    </xf>
    <xf numFmtId="170" fontId="9" fillId="0" borderId="41" xfId="165" applyNumberFormat="1" applyFont="1" applyBorder="1" applyAlignment="1">
      <alignment horizontal="center" vertical="top" wrapText="1"/>
    </xf>
    <xf numFmtId="170" fontId="9" fillId="0" borderId="32" xfId="165" applyNumberFormat="1" applyFont="1" applyBorder="1" applyAlignment="1">
      <alignment horizontal="center" vertical="top" wrapText="1"/>
    </xf>
    <xf numFmtId="170" fontId="9" fillId="0" borderId="37" xfId="165" applyNumberFormat="1" applyFont="1" applyBorder="1" applyAlignment="1">
      <alignment horizontal="center" vertical="top" wrapText="1"/>
    </xf>
    <xf numFmtId="170" fontId="9" fillId="0" borderId="34" xfId="165" applyNumberFormat="1" applyFont="1" applyBorder="1" applyAlignment="1">
      <alignment horizontal="center" vertical="top" wrapText="1"/>
    </xf>
    <xf numFmtId="170" fontId="9" fillId="0" borderId="30" xfId="165" applyNumberFormat="1" applyFont="1" applyBorder="1" applyAlignment="1">
      <alignment horizontal="center" vertical="top" wrapText="1"/>
    </xf>
    <xf numFmtId="0" fontId="12" fillId="5" borderId="12" xfId="165" applyFont="1" applyFill="1" applyBorder="1" applyAlignment="1">
      <alignment horizontal="center" vertical="center" wrapText="1"/>
    </xf>
    <xf numFmtId="0" fontId="12" fillId="5" borderId="48" xfId="165" applyFont="1" applyFill="1" applyBorder="1" applyAlignment="1">
      <alignment horizontal="center" vertical="center" wrapText="1"/>
    </xf>
    <xf numFmtId="0" fontId="12" fillId="0" borderId="49" xfId="165" applyFont="1" applyBorder="1" applyAlignment="1">
      <alignment horizontal="center" vertical="center" wrapText="1"/>
    </xf>
    <xf numFmtId="0" fontId="12" fillId="0" borderId="45" xfId="165" applyFont="1" applyBorder="1" applyAlignment="1">
      <alignment horizontal="center" vertical="center" wrapText="1"/>
    </xf>
    <xf numFmtId="0" fontId="12" fillId="0" borderId="14" xfId="165" applyFont="1" applyBorder="1" applyAlignment="1">
      <alignment horizontal="center" vertical="center" wrapText="1"/>
    </xf>
    <xf numFmtId="0" fontId="12" fillId="0" borderId="51" xfId="165" applyFont="1" applyBorder="1" applyAlignment="1">
      <alignment horizontal="center" vertical="center" wrapText="1"/>
    </xf>
    <xf numFmtId="0" fontId="12" fillId="5" borderId="49" xfId="165" applyFont="1" applyFill="1" applyBorder="1" applyAlignment="1">
      <alignment horizontal="center" vertical="center" wrapText="1"/>
    </xf>
    <xf numFmtId="0" fontId="12" fillId="5" borderId="45" xfId="165" applyFont="1" applyFill="1" applyBorder="1" applyAlignment="1">
      <alignment horizontal="center" vertical="center" wrapText="1"/>
    </xf>
    <xf numFmtId="0" fontId="12" fillId="5" borderId="14" xfId="165" applyFont="1" applyFill="1" applyBorder="1" applyAlignment="1">
      <alignment horizontal="center" vertical="center" wrapText="1"/>
    </xf>
    <xf numFmtId="0" fontId="12" fillId="5" borderId="51" xfId="165" applyFont="1" applyFill="1" applyBorder="1" applyAlignment="1">
      <alignment horizontal="center" vertical="center" wrapText="1"/>
    </xf>
    <xf numFmtId="49" fontId="12" fillId="0" borderId="49" xfId="165" applyNumberFormat="1" applyFont="1" applyBorder="1" applyAlignment="1">
      <alignment horizontal="center" vertical="center"/>
    </xf>
    <xf numFmtId="49" fontId="12" fillId="0" borderId="50" xfId="165" applyNumberFormat="1" applyFont="1" applyBorder="1" applyAlignment="1">
      <alignment horizontal="center" vertical="center"/>
    </xf>
    <xf numFmtId="49" fontId="12" fillId="0" borderId="45" xfId="165" applyNumberFormat="1" applyFont="1" applyBorder="1" applyAlignment="1">
      <alignment horizontal="center" vertical="center"/>
    </xf>
    <xf numFmtId="49" fontId="12" fillId="0" borderId="14" xfId="165" applyNumberFormat="1" applyFont="1" applyBorder="1" applyAlignment="1">
      <alignment horizontal="center" vertical="center"/>
    </xf>
    <xf numFmtId="49" fontId="12" fillId="0" borderId="13" xfId="165" applyNumberFormat="1" applyFont="1" applyBorder="1" applyAlignment="1">
      <alignment horizontal="center" vertical="center"/>
    </xf>
    <xf numFmtId="49" fontId="12" fillId="0" borderId="51" xfId="165" applyNumberFormat="1" applyFont="1" applyBorder="1" applyAlignment="1">
      <alignment horizontal="center" vertical="center"/>
    </xf>
    <xf numFmtId="0" fontId="12" fillId="5" borderId="11" xfId="165" applyFont="1" applyFill="1" applyBorder="1" applyAlignment="1">
      <alignment horizontal="center" vertical="center" wrapText="1"/>
    </xf>
    <xf numFmtId="0" fontId="12" fillId="5" borderId="9" xfId="165" applyFont="1" applyFill="1" applyBorder="1" applyAlignment="1">
      <alignment horizontal="center" vertical="center" wrapText="1"/>
    </xf>
    <xf numFmtId="49" fontId="12" fillId="0" borderId="11" xfId="165" applyNumberFormat="1" applyFont="1" applyBorder="1" applyAlignment="1">
      <alignment horizontal="center" vertical="center" wrapText="1"/>
    </xf>
    <xf numFmtId="49" fontId="12" fillId="0" borderId="10" xfId="165" applyNumberFormat="1" applyFont="1" applyBorder="1" applyAlignment="1">
      <alignment horizontal="center" vertical="center" wrapText="1"/>
    </xf>
    <xf numFmtId="49" fontId="12" fillId="0" borderId="9" xfId="165" applyNumberFormat="1" applyFont="1" applyBorder="1" applyAlignment="1">
      <alignment horizontal="center" vertical="center" wrapText="1"/>
    </xf>
    <xf numFmtId="0" fontId="12" fillId="6" borderId="11" xfId="165" applyFont="1" applyFill="1" applyBorder="1" applyAlignment="1">
      <alignment horizontal="center" vertical="center" wrapText="1"/>
    </xf>
    <xf numFmtId="0" fontId="12" fillId="6" borderId="9" xfId="165" applyFont="1" applyFill="1" applyBorder="1" applyAlignment="1">
      <alignment horizontal="center" vertical="center" wrapText="1"/>
    </xf>
    <xf numFmtId="0" fontId="17" fillId="5" borderId="11" xfId="165" applyFont="1" applyFill="1" applyBorder="1" applyAlignment="1">
      <alignment horizontal="center" vertical="center" wrapText="1"/>
    </xf>
    <xf numFmtId="0" fontId="17" fillId="5" borderId="10" xfId="165" applyFont="1" applyFill="1" applyBorder="1" applyAlignment="1">
      <alignment horizontal="center" vertical="center" wrapText="1"/>
    </xf>
    <xf numFmtId="0" fontId="17" fillId="5" borderId="9" xfId="165" applyFont="1" applyFill="1" applyBorder="1" applyAlignment="1">
      <alignment horizontal="center" vertical="center" wrapText="1"/>
    </xf>
    <xf numFmtId="0" fontId="12" fillId="0" borderId="11" xfId="165" applyFont="1" applyBorder="1" applyAlignment="1">
      <alignment horizontal="center" vertical="center" wrapText="1"/>
    </xf>
    <xf numFmtId="0" fontId="12" fillId="0" borderId="10" xfId="165" applyFont="1" applyBorder="1" applyAlignment="1">
      <alignment horizontal="center" vertical="center" wrapText="1"/>
    </xf>
    <xf numFmtId="0" fontId="12" fillId="0" borderId="9" xfId="165" applyFont="1" applyBorder="1" applyAlignment="1">
      <alignment horizontal="center" vertical="center" wrapText="1"/>
    </xf>
    <xf numFmtId="3" fontId="12" fillId="0" borderId="11" xfId="165" applyNumberFormat="1" applyFont="1" applyBorder="1" applyAlignment="1">
      <alignment horizontal="center" vertical="center" wrapText="1"/>
    </xf>
    <xf numFmtId="3" fontId="12" fillId="0" borderId="9" xfId="165" applyNumberFormat="1" applyFont="1" applyBorder="1" applyAlignment="1">
      <alignment horizontal="center" vertical="center" wrapText="1"/>
    </xf>
    <xf numFmtId="0" fontId="17" fillId="6" borderId="11" xfId="165" applyFont="1" applyFill="1" applyBorder="1" applyAlignment="1">
      <alignment horizontal="center" vertical="center" wrapText="1"/>
    </xf>
    <xf numFmtId="0" fontId="17" fillId="6" borderId="10" xfId="165" applyFont="1" applyFill="1" applyBorder="1" applyAlignment="1">
      <alignment horizontal="center" vertical="center" wrapText="1"/>
    </xf>
    <xf numFmtId="0" fontId="17" fillId="6" borderId="9" xfId="165" applyFont="1" applyFill="1" applyBorder="1" applyAlignment="1">
      <alignment horizontal="center" vertical="center" wrapText="1"/>
    </xf>
    <xf numFmtId="0" fontId="12" fillId="11" borderId="11" xfId="165" applyFont="1" applyFill="1" applyBorder="1" applyAlignment="1">
      <alignment horizontal="center" vertical="center" wrapText="1"/>
    </xf>
    <xf numFmtId="0" fontId="12" fillId="11" borderId="10" xfId="165" applyFont="1" applyFill="1" applyBorder="1" applyAlignment="1">
      <alignment horizontal="center" vertical="center" wrapText="1"/>
    </xf>
    <xf numFmtId="0" fontId="12" fillId="11" borderId="9" xfId="165" applyFont="1" applyFill="1" applyBorder="1" applyAlignment="1">
      <alignment horizontal="center" vertical="center" wrapText="1"/>
    </xf>
    <xf numFmtId="0" fontId="12" fillId="0" borderId="50" xfId="165" applyFont="1" applyBorder="1" applyAlignment="1">
      <alignment horizontal="center" vertical="center" wrapText="1"/>
    </xf>
    <xf numFmtId="0" fontId="12" fillId="0" borderId="13" xfId="165" applyFont="1" applyBorder="1" applyAlignment="1">
      <alignment horizontal="center" vertical="center" wrapText="1"/>
    </xf>
    <xf numFmtId="0" fontId="12" fillId="5" borderId="10" xfId="165" applyFont="1" applyFill="1" applyBorder="1" applyAlignment="1">
      <alignment horizontal="center" vertical="center" wrapText="1"/>
    </xf>
    <xf numFmtId="0" fontId="12" fillId="0" borderId="12" xfId="165" applyFont="1" applyBorder="1" applyAlignment="1">
      <alignment horizontal="center" vertical="center" wrapText="1"/>
    </xf>
    <xf numFmtId="0" fontId="12" fillId="0" borderId="48" xfId="165" applyFont="1" applyBorder="1" applyAlignment="1">
      <alignment horizontal="center" vertical="center" wrapText="1"/>
    </xf>
    <xf numFmtId="0" fontId="12" fillId="11" borderId="49" xfId="165" applyFont="1" applyFill="1" applyBorder="1" applyAlignment="1">
      <alignment horizontal="center" vertical="center" wrapText="1"/>
    </xf>
    <xf numFmtId="0" fontId="12" fillId="11" borderId="50" xfId="165" applyFont="1" applyFill="1" applyBorder="1" applyAlignment="1">
      <alignment horizontal="center" vertical="center" wrapText="1"/>
    </xf>
    <xf numFmtId="0" fontId="12" fillId="11" borderId="45" xfId="165" applyFont="1" applyFill="1" applyBorder="1" applyAlignment="1">
      <alignment horizontal="center" vertical="center" wrapText="1"/>
    </xf>
    <xf numFmtId="0" fontId="12" fillId="11" borderId="14" xfId="165" applyFont="1" applyFill="1" applyBorder="1" applyAlignment="1">
      <alignment horizontal="center" vertical="center" wrapText="1"/>
    </xf>
    <xf numFmtId="0" fontId="12" fillId="11" borderId="13" xfId="165" applyFont="1" applyFill="1" applyBorder="1" applyAlignment="1">
      <alignment horizontal="center" vertical="center" wrapText="1"/>
    </xf>
    <xf numFmtId="0" fontId="12" fillId="11" borderId="51" xfId="165" applyFont="1" applyFill="1" applyBorder="1" applyAlignment="1">
      <alignment horizontal="center" vertical="center" wrapText="1"/>
    </xf>
    <xf numFmtId="0" fontId="7" fillId="0" borderId="11" xfId="165" applyFont="1" applyBorder="1" applyAlignment="1">
      <alignment horizontal="center" vertical="center"/>
    </xf>
    <xf numFmtId="0" fontId="7" fillId="0" borderId="10" xfId="165" applyFont="1" applyBorder="1" applyAlignment="1">
      <alignment horizontal="center" vertical="center"/>
    </xf>
    <xf numFmtId="0" fontId="7" fillId="0" borderId="9" xfId="165" applyFont="1" applyBorder="1" applyAlignment="1">
      <alignment horizontal="center" vertical="center"/>
    </xf>
    <xf numFmtId="0" fontId="8" fillId="11" borderId="11" xfId="165" applyFont="1" applyFill="1" applyBorder="1" applyAlignment="1">
      <alignment horizontal="center" vertical="center" wrapText="1"/>
    </xf>
    <xf numFmtId="0" fontId="8" fillId="11" borderId="10" xfId="165" applyFont="1" applyFill="1" applyBorder="1" applyAlignment="1">
      <alignment horizontal="center" vertical="center" wrapText="1"/>
    </xf>
    <xf numFmtId="0" fontId="8" fillId="11" borderId="9" xfId="165" applyFont="1" applyFill="1" applyBorder="1" applyAlignment="1">
      <alignment horizontal="center" vertical="center" wrapText="1"/>
    </xf>
    <xf numFmtId="0" fontId="9" fillId="11" borderId="37" xfId="165" applyFont="1" applyFill="1" applyBorder="1" applyAlignment="1">
      <alignment horizontal="center" vertical="top" wrapText="1"/>
    </xf>
    <xf numFmtId="0" fontId="9" fillId="11" borderId="34" xfId="165" applyFont="1" applyFill="1" applyBorder="1" applyAlignment="1">
      <alignment horizontal="center" vertical="top" wrapText="1"/>
    </xf>
    <xf numFmtId="0" fontId="9" fillId="11" borderId="30" xfId="165" applyFont="1" applyFill="1" applyBorder="1" applyAlignment="1">
      <alignment horizontal="center" vertical="top" wrapText="1"/>
    </xf>
    <xf numFmtId="0" fontId="9" fillId="0" borderId="37" xfId="165" applyFont="1" applyBorder="1" applyAlignment="1">
      <alignment horizontal="center" vertical="top" wrapText="1"/>
    </xf>
    <xf numFmtId="0" fontId="9" fillId="0" borderId="34" xfId="165" applyFont="1" applyBorder="1" applyAlignment="1">
      <alignment horizontal="center" vertical="top" wrapText="1"/>
    </xf>
    <xf numFmtId="0" fontId="9" fillId="0" borderId="30" xfId="165" applyFont="1" applyBorder="1" applyAlignment="1">
      <alignment horizontal="center" vertical="top" wrapText="1"/>
    </xf>
    <xf numFmtId="9" fontId="9" fillId="0" borderId="37" xfId="14" applyFont="1" applyBorder="1" applyAlignment="1">
      <alignment horizontal="center" vertical="top" wrapText="1"/>
    </xf>
    <xf numFmtId="9" fontId="9" fillId="0" borderId="34" xfId="14" applyFont="1" applyBorder="1" applyAlignment="1">
      <alignment horizontal="center" vertical="top" wrapText="1"/>
    </xf>
    <xf numFmtId="9" fontId="9" fillId="0" borderId="30" xfId="14" applyFont="1" applyBorder="1" applyAlignment="1">
      <alignment horizontal="center" vertical="top" wrapText="1"/>
    </xf>
    <xf numFmtId="0" fontId="9" fillId="11" borderId="36" xfId="165" applyFont="1" applyFill="1" applyBorder="1" applyAlignment="1">
      <alignment horizontal="center" vertical="top" wrapText="1"/>
    </xf>
    <xf numFmtId="0" fontId="9" fillId="11" borderId="33" xfId="165" applyFont="1" applyFill="1" applyBorder="1" applyAlignment="1">
      <alignment horizontal="center" vertical="top" wrapText="1"/>
    </xf>
    <xf numFmtId="0" fontId="9" fillId="11" borderId="29" xfId="165" applyFont="1" applyFill="1" applyBorder="1" applyAlignment="1">
      <alignment horizontal="center" vertical="top" wrapText="1"/>
    </xf>
    <xf numFmtId="0" fontId="28" fillId="0" borderId="50" xfId="165" applyFont="1" applyBorder="1" applyAlignment="1">
      <alignment horizontal="left" vertical="center"/>
    </xf>
    <xf numFmtId="0" fontId="17" fillId="14" borderId="46" xfId="165" applyFont="1" applyFill="1" applyBorder="1" applyAlignment="1">
      <alignment horizontal="center" vertical="center"/>
    </xf>
    <xf numFmtId="0" fontId="17" fillId="14" borderId="47" xfId="165" applyFont="1" applyFill="1" applyBorder="1" applyAlignment="1">
      <alignment horizontal="center" vertical="center"/>
    </xf>
    <xf numFmtId="0" fontId="17" fillId="14" borderId="54" xfId="165" applyFont="1" applyFill="1" applyBorder="1" applyAlignment="1">
      <alignment horizontal="center" vertical="center"/>
    </xf>
    <xf numFmtId="0" fontId="17" fillId="14" borderId="46" xfId="165" applyFont="1" applyFill="1" applyBorder="1" applyAlignment="1">
      <alignment horizontal="center" vertical="center" wrapText="1"/>
    </xf>
    <xf numFmtId="0" fontId="17" fillId="14" borderId="54" xfId="165"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20" fillId="0" borderId="32" xfId="0" applyFont="1" applyBorder="1" applyAlignment="1">
      <alignment horizontal="right" vertical="center" wrapText="1"/>
    </xf>
    <xf numFmtId="0" fontId="20" fillId="0" borderId="30" xfId="0" applyFont="1" applyBorder="1" applyAlignment="1">
      <alignment horizontal="right" vertical="center" wrapText="1"/>
    </xf>
    <xf numFmtId="0" fontId="0" fillId="2" borderId="0" xfId="0" applyFill="1" applyAlignment="1">
      <alignment horizontal="left" vertical="top" wrapText="1"/>
    </xf>
    <xf numFmtId="0" fontId="8" fillId="0" borderId="3" xfId="0" applyFont="1" applyBorder="1" applyAlignment="1">
      <alignment horizontal="center" vertical="top" wrapText="1"/>
    </xf>
    <xf numFmtId="0" fontId="8" fillId="0" borderId="4" xfId="0" applyFont="1" applyBorder="1" applyAlignment="1">
      <alignment horizontal="center" vertical="top" wrapText="1"/>
    </xf>
    <xf numFmtId="0" fontId="8" fillId="0" borderId="2" xfId="0" applyFont="1" applyBorder="1" applyAlignment="1">
      <alignment horizontal="left" vertical="top" wrapText="1"/>
    </xf>
    <xf numFmtId="0" fontId="8" fillId="0" borderId="4" xfId="0" applyFont="1" applyBorder="1" applyAlignment="1">
      <alignment horizontal="left" vertical="top" wrapText="1"/>
    </xf>
    <xf numFmtId="0" fontId="20" fillId="4" borderId="20" xfId="0" applyFont="1" applyFill="1" applyBorder="1" applyAlignment="1">
      <alignment horizontal="center" vertical="center" wrapText="1"/>
    </xf>
    <xf numFmtId="0" fontId="20" fillId="4" borderId="22" xfId="0" applyFont="1" applyFill="1" applyBorder="1" applyAlignment="1">
      <alignment horizontal="center" vertical="center" wrapText="1"/>
    </xf>
    <xf numFmtId="0" fontId="0" fillId="0" borderId="23" xfId="0" applyBorder="1" applyAlignment="1">
      <alignment horizontal="center" vertical="center" wrapText="1"/>
    </xf>
    <xf numFmtId="0" fontId="0" fillId="0" borderId="41" xfId="0" applyBorder="1" applyAlignment="1">
      <alignment horizontal="center" vertical="center" wrapText="1"/>
    </xf>
    <xf numFmtId="0" fontId="0" fillId="0" borderId="32" xfId="0" applyBorder="1" applyAlignment="1">
      <alignment horizontal="center" vertical="center" wrapText="1"/>
    </xf>
    <xf numFmtId="0" fontId="12" fillId="4" borderId="17" xfId="0" applyFont="1" applyFill="1" applyBorder="1" applyAlignment="1">
      <alignment horizontal="center" wrapText="1"/>
    </xf>
    <xf numFmtId="0" fontId="12" fillId="4" borderId="16" xfId="0" applyFont="1" applyFill="1" applyBorder="1" applyAlignment="1">
      <alignment horizontal="center" wrapText="1"/>
    </xf>
    <xf numFmtId="0" fontId="12" fillId="4" borderId="15" xfId="0" applyFont="1" applyFill="1" applyBorder="1" applyAlignment="1">
      <alignment horizontal="center" wrapText="1"/>
    </xf>
    <xf numFmtId="0" fontId="12" fillId="8" borderId="26" xfId="0" applyFont="1" applyFill="1" applyBorder="1" applyAlignment="1">
      <alignment horizontal="center" wrapText="1"/>
    </xf>
    <xf numFmtId="0" fontId="12" fillId="8" borderId="25" xfId="0" applyFont="1" applyFill="1" applyBorder="1" applyAlignment="1">
      <alignment horizontal="center" wrapText="1"/>
    </xf>
    <xf numFmtId="0" fontId="12" fillId="8" borderId="24" xfId="0" applyFont="1" applyFill="1" applyBorder="1" applyAlignment="1">
      <alignment horizontal="center" wrapText="1"/>
    </xf>
    <xf numFmtId="0" fontId="20" fillId="4" borderId="17" xfId="0" applyFont="1" applyFill="1" applyBorder="1" applyAlignment="1">
      <alignment horizontal="center" wrapText="1"/>
    </xf>
    <xf numFmtId="0" fontId="20" fillId="4" borderId="16" xfId="0" applyFont="1" applyFill="1" applyBorder="1" applyAlignment="1">
      <alignment horizontal="center" wrapText="1"/>
    </xf>
    <xf numFmtId="0" fontId="20" fillId="4" borderId="15" xfId="0" applyFont="1" applyFill="1" applyBorder="1" applyAlignment="1">
      <alignment horizontal="center" wrapText="1"/>
    </xf>
    <xf numFmtId="0" fontId="20" fillId="4" borderId="31" xfId="0" applyFont="1" applyFill="1" applyBorder="1" applyAlignment="1">
      <alignment horizontal="center" vertical="center" wrapText="1"/>
    </xf>
    <xf numFmtId="0" fontId="20" fillId="4" borderId="39" xfId="0" applyFont="1" applyFill="1" applyBorder="1" applyAlignment="1">
      <alignment horizontal="center" vertical="center" wrapText="1"/>
    </xf>
    <xf numFmtId="0" fontId="20" fillId="4" borderId="40" xfId="0" applyFont="1" applyFill="1" applyBorder="1" applyAlignment="1">
      <alignment horizontal="center" vertical="center" wrapText="1"/>
    </xf>
    <xf numFmtId="0" fontId="0" fillId="0" borderId="37" xfId="0" applyBorder="1" applyAlignment="1">
      <alignment horizontal="center" vertical="center" wrapText="1"/>
    </xf>
    <xf numFmtId="0" fontId="0" fillId="0" borderId="34" xfId="0" applyBorder="1" applyAlignment="1">
      <alignment horizontal="center" vertical="center" wrapText="1"/>
    </xf>
    <xf numFmtId="0" fontId="0" fillId="0" borderId="30" xfId="0" applyBorder="1" applyAlignment="1">
      <alignment horizontal="center" vertical="center" wrapText="1"/>
    </xf>
    <xf numFmtId="0" fontId="8" fillId="0" borderId="3" xfId="0" applyFont="1" applyBorder="1" applyAlignment="1">
      <alignment horizontal="left" vertical="top" wrapText="1"/>
    </xf>
    <xf numFmtId="0" fontId="8" fillId="0" borderId="1" xfId="0" applyFont="1" applyBorder="1" applyAlignment="1">
      <alignment horizontal="center" vertical="top" wrapText="1"/>
    </xf>
    <xf numFmtId="0" fontId="8" fillId="0" borderId="0" xfId="48" applyFont="1" applyAlignment="1">
      <alignment horizontal="left" vertical="top" wrapText="1"/>
    </xf>
    <xf numFmtId="175" fontId="19" fillId="7" borderId="38" xfId="33" applyNumberFormat="1" applyFont="1" applyFill="1" applyBorder="1" applyAlignment="1">
      <alignment horizontal="center" vertical="center" wrapText="1"/>
    </xf>
    <xf numFmtId="175" fontId="19" fillId="7" borderId="16" xfId="33" applyNumberFormat="1" applyFont="1" applyFill="1" applyBorder="1" applyAlignment="1">
      <alignment horizontal="center" vertical="center" wrapText="1"/>
    </xf>
    <xf numFmtId="175" fontId="19" fillId="7" borderId="15" xfId="33" applyNumberFormat="1" applyFont="1" applyFill="1" applyBorder="1" applyAlignment="1">
      <alignment horizontal="center" vertical="center" wrapText="1"/>
    </xf>
    <xf numFmtId="0" fontId="4" fillId="7" borderId="23" xfId="48" applyFont="1" applyFill="1" applyBorder="1" applyAlignment="1">
      <alignment horizontal="center" vertical="center" wrapText="1"/>
    </xf>
    <xf numFmtId="0" fontId="4" fillId="7" borderId="41" xfId="48" applyFont="1" applyFill="1" applyBorder="1" applyAlignment="1">
      <alignment horizontal="center" vertical="center" wrapText="1"/>
    </xf>
    <xf numFmtId="0" fontId="4" fillId="7" borderId="37" xfId="48" applyFont="1" applyFill="1" applyBorder="1" applyAlignment="1">
      <alignment horizontal="center" vertical="center" wrapText="1"/>
    </xf>
    <xf numFmtId="0" fontId="4" fillId="7" borderId="34" xfId="48" applyFont="1" applyFill="1" applyBorder="1" applyAlignment="1">
      <alignment horizontal="center" vertical="center" wrapText="1"/>
    </xf>
    <xf numFmtId="0" fontId="9" fillId="7" borderId="37" xfId="48" applyFont="1" applyFill="1" applyBorder="1" applyAlignment="1">
      <alignment horizontal="center" vertical="center" wrapText="1"/>
    </xf>
    <xf numFmtId="0" fontId="9" fillId="7" borderId="34" xfId="48" applyFont="1" applyFill="1" applyBorder="1" applyAlignment="1">
      <alignment horizontal="center" vertical="center" wrapText="1"/>
    </xf>
    <xf numFmtId="43" fontId="4" fillId="7" borderId="36" xfId="156" applyFont="1" applyFill="1" applyBorder="1" applyAlignment="1">
      <alignment horizontal="center" vertical="center" wrapText="1"/>
    </xf>
    <xf numFmtId="43" fontId="4" fillId="7" borderId="33" xfId="156" applyFont="1" applyFill="1" applyBorder="1" applyAlignment="1">
      <alignment horizontal="center" vertical="center" wrapText="1"/>
    </xf>
    <xf numFmtId="0" fontId="4" fillId="4" borderId="44" xfId="48" applyFont="1" applyFill="1" applyBorder="1" applyAlignment="1">
      <alignment horizontal="left" vertical="center" wrapText="1"/>
    </xf>
    <xf numFmtId="0" fontId="4" fillId="4" borderId="43" xfId="48" applyFont="1" applyFill="1" applyBorder="1" applyAlignment="1">
      <alignment horizontal="left" vertical="center" wrapText="1"/>
    </xf>
    <xf numFmtId="0" fontId="4" fillId="4" borderId="42" xfId="48" applyFont="1" applyFill="1" applyBorder="1" applyAlignment="1">
      <alignment horizontal="left" vertical="center" wrapText="1"/>
    </xf>
    <xf numFmtId="0" fontId="4" fillId="0" borderId="1" xfId="48" applyFont="1" applyBorder="1" applyAlignment="1">
      <alignment horizontal="right" vertical="center" wrapText="1"/>
    </xf>
    <xf numFmtId="0" fontId="12" fillId="3" borderId="28" xfId="48" applyFont="1" applyFill="1" applyBorder="1" applyAlignment="1">
      <alignment horizontal="right" vertical="center" wrapText="1"/>
    </xf>
    <xf numFmtId="0" fontId="12" fillId="0" borderId="0" xfId="48" applyFont="1" applyAlignment="1">
      <alignment horizontal="left" vertical="top"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cellXfs>
  <cellStyles count="206">
    <cellStyle name="Currency [0] 2" xfId="72" xr:uid="{00000000-0005-0000-0000-000000000000}"/>
    <cellStyle name="Currency [0] 2 2" xfId="115" xr:uid="{00000000-0005-0000-0000-000001000000}"/>
    <cellStyle name="Currency [0] 2 3" xfId="139" xr:uid="{00000000-0005-0000-0000-000002000000}"/>
    <cellStyle name="Énfasis1 2" xfId="46" xr:uid="{00000000-0005-0000-0000-000003000000}"/>
    <cellStyle name="Euro" xfId="1" xr:uid="{00000000-0005-0000-0000-000004000000}"/>
    <cellStyle name="Excel Built-in Normal" xfId="2" xr:uid="{00000000-0005-0000-0000-000005000000}"/>
    <cellStyle name="Millares" xfId="25" builtinId="3"/>
    <cellStyle name="Millares [0] 2" xfId="40" xr:uid="{00000000-0005-0000-0000-000007000000}"/>
    <cellStyle name="Millares [0] 2 2" xfId="84" xr:uid="{00000000-0005-0000-0000-000008000000}"/>
    <cellStyle name="Millares [0] 2 2 2" xfId="117" xr:uid="{00000000-0005-0000-0000-000009000000}"/>
    <cellStyle name="Millares [0] 2 2 3" xfId="142" xr:uid="{00000000-0005-0000-0000-00000A000000}"/>
    <cellStyle name="Millares [0] 2 3" xfId="114" xr:uid="{00000000-0005-0000-0000-00000B000000}"/>
    <cellStyle name="Millares [0] 2 4" xfId="138" xr:uid="{00000000-0005-0000-0000-00000C000000}"/>
    <cellStyle name="Millares [0] 2 5" xfId="68" xr:uid="{00000000-0005-0000-0000-00000D000000}"/>
    <cellStyle name="Millares [0] 3" xfId="77" xr:uid="{00000000-0005-0000-0000-00000E000000}"/>
    <cellStyle name="Millares [0] 3 2" xfId="106" xr:uid="{00000000-0005-0000-0000-00000F000000}"/>
    <cellStyle name="Millares [0] 3 3" xfId="141" xr:uid="{00000000-0005-0000-0000-000010000000}"/>
    <cellStyle name="Millares [0] 4" xfId="38" xr:uid="{00000000-0005-0000-0000-000011000000}"/>
    <cellStyle name="Millares [0] 5" xfId="70" xr:uid="{00000000-0005-0000-0000-000012000000}"/>
    <cellStyle name="Millares [0] 6" xfId="105" xr:uid="{00000000-0005-0000-0000-000013000000}"/>
    <cellStyle name="Millares [0] 7" xfId="133" xr:uid="{00000000-0005-0000-0000-000014000000}"/>
    <cellStyle name="Millares 10" xfId="132" xr:uid="{00000000-0005-0000-0000-000015000000}"/>
    <cellStyle name="Millares 10 2" xfId="161" xr:uid="{00000000-0005-0000-0000-000016000000}"/>
    <cellStyle name="Millares 10 3" xfId="127" xr:uid="{00000000-0005-0000-0000-000017000000}"/>
    <cellStyle name="Millares 11" xfId="151" xr:uid="{00000000-0005-0000-0000-000018000000}"/>
    <cellStyle name="Millares 12" xfId="129" xr:uid="{00000000-0005-0000-0000-000019000000}"/>
    <cellStyle name="Millares 13" xfId="52" xr:uid="{00000000-0005-0000-0000-00001A000000}"/>
    <cellStyle name="Millares 14" xfId="49" xr:uid="{00000000-0005-0000-0000-00001B000000}"/>
    <cellStyle name="Millares 15" xfId="44" xr:uid="{00000000-0005-0000-0000-00001C000000}"/>
    <cellStyle name="Millares 16" xfId="102" xr:uid="{00000000-0005-0000-0000-00001D000000}"/>
    <cellStyle name="Millares 16 2" xfId="124" xr:uid="{00000000-0005-0000-0000-00001E000000}"/>
    <cellStyle name="Millares 16 3" xfId="149" xr:uid="{00000000-0005-0000-0000-00001F000000}"/>
    <cellStyle name="Millares 17" xfId="103" xr:uid="{00000000-0005-0000-0000-000020000000}"/>
    <cellStyle name="Millares 18" xfId="174" xr:uid="{109527D1-B85D-482F-8342-F0594AC79B54}"/>
    <cellStyle name="Millares 19" xfId="184" xr:uid="{1E46FF6E-A7B1-40FE-9413-C8CF8A2ECB53}"/>
    <cellStyle name="Millares 2" xfId="3" xr:uid="{00000000-0005-0000-0000-000021000000}"/>
    <cellStyle name="Millares 2 14" xfId="190" xr:uid="{2B01A386-5CF8-4508-B55D-55E3E57E4EE6}"/>
    <cellStyle name="Millares 2 2" xfId="15" xr:uid="{00000000-0005-0000-0000-000022000000}"/>
    <cellStyle name="Millares 2 2 2" xfId="83" xr:uid="{00000000-0005-0000-0000-000023000000}"/>
    <cellStyle name="Millares 2 2 2 2" xfId="164" xr:uid="{00000000-0005-0000-0000-000024000000}"/>
    <cellStyle name="Millares 2 2 3" xfId="54" xr:uid="{00000000-0005-0000-0000-000025000000}"/>
    <cellStyle name="Millares 2 2 3 2" xfId="110" xr:uid="{00000000-0005-0000-0000-000026000000}"/>
    <cellStyle name="Millares 2 2 3 3" xfId="134" xr:uid="{00000000-0005-0000-0000-000027000000}"/>
    <cellStyle name="Millares 2 2 4" xfId="107" xr:uid="{00000000-0005-0000-0000-000028000000}"/>
    <cellStyle name="Millares 2 2 5" xfId="130" xr:uid="{00000000-0005-0000-0000-000029000000}"/>
    <cellStyle name="Millares 2 2 6" xfId="50" xr:uid="{00000000-0005-0000-0000-00002A000000}"/>
    <cellStyle name="Millares 2 2 7" xfId="42" xr:uid="{00000000-0005-0000-0000-00002B000000}"/>
    <cellStyle name="Millares 2 3" xfId="81" xr:uid="{00000000-0005-0000-0000-00002C000000}"/>
    <cellStyle name="Millares 2 3 2" xfId="31" xr:uid="{00000000-0005-0000-0000-00002D000000}"/>
    <cellStyle name="Millares 2 3 2 2 2" xfId="199" xr:uid="{2B74C2D4-0195-498D-AEFB-7FE4C6081B26}"/>
    <cellStyle name="Millares 2 4" xfId="71" xr:uid="{00000000-0005-0000-0000-00002E000000}"/>
    <cellStyle name="Millares 2 5" xfId="156" xr:uid="{00000000-0005-0000-0000-00002F000000}"/>
    <cellStyle name="Millares 3" xfId="4" xr:uid="{00000000-0005-0000-0000-000030000000}"/>
    <cellStyle name="Millares 3 2" xfId="28" xr:uid="{00000000-0005-0000-0000-000031000000}"/>
    <cellStyle name="Millares 3 2 2" xfId="120" xr:uid="{00000000-0005-0000-0000-000032000000}"/>
    <cellStyle name="Millares 3 2 3" xfId="145" xr:uid="{00000000-0005-0000-0000-000033000000}"/>
    <cellStyle name="Millares 3 2 4" xfId="88" xr:uid="{00000000-0005-0000-0000-000034000000}"/>
    <cellStyle name="Millares 34" xfId="169" xr:uid="{04BD1EA1-3ACB-40D4-9ADF-14E349263F76}"/>
    <cellStyle name="Millares 34 2" xfId="177" xr:uid="{BE62A3ED-BB5A-4501-83B0-26DBF2170302}"/>
    <cellStyle name="Millares 35" xfId="200" xr:uid="{6345494C-0F62-4707-BC86-9A246EFD0224}"/>
    <cellStyle name="Millares 36" xfId="188" xr:uid="{8A54E4B7-9972-481A-AAE3-E47188F745FD}"/>
    <cellStyle name="Millares 39" xfId="56" xr:uid="{00000000-0005-0000-0000-000035000000}"/>
    <cellStyle name="Millares 4" xfId="5" xr:uid="{00000000-0005-0000-0000-000036000000}"/>
    <cellStyle name="Millares 4 2" xfId="80" xr:uid="{00000000-0005-0000-0000-000037000000}"/>
    <cellStyle name="Millares 5" xfId="53" xr:uid="{00000000-0005-0000-0000-000038000000}"/>
    <cellStyle name="Millares 5 2" xfId="58" xr:uid="{00000000-0005-0000-0000-000039000000}"/>
    <cellStyle name="Millares 50" xfId="65" xr:uid="{00000000-0005-0000-0000-00003A000000}"/>
    <cellStyle name="Millares 52" xfId="64" xr:uid="{00000000-0005-0000-0000-00003B000000}"/>
    <cellStyle name="Millares 52 2" xfId="112" xr:uid="{00000000-0005-0000-0000-00003C000000}"/>
    <cellStyle name="Millares 52 3" xfId="136" xr:uid="{00000000-0005-0000-0000-00003D000000}"/>
    <cellStyle name="Millares 6" xfId="74" xr:uid="{00000000-0005-0000-0000-00003E000000}"/>
    <cellStyle name="Millares 6 2" xfId="116" xr:uid="{00000000-0005-0000-0000-00003F000000}"/>
    <cellStyle name="Millares 6 3" xfId="140" xr:uid="{00000000-0005-0000-0000-000040000000}"/>
    <cellStyle name="Millares 7" xfId="86" xr:uid="{00000000-0005-0000-0000-000041000000}"/>
    <cellStyle name="Millares 7 2" xfId="119" xr:uid="{00000000-0005-0000-0000-000042000000}"/>
    <cellStyle name="Millares 7 3" xfId="144" xr:uid="{00000000-0005-0000-0000-000043000000}"/>
    <cellStyle name="Millares 8" xfId="128" xr:uid="{00000000-0005-0000-0000-000044000000}"/>
    <cellStyle name="Millares 8 2 2" xfId="201" xr:uid="{84630CF7-4753-4C5D-AAA5-6C0C394730FE}"/>
    <cellStyle name="Millares 9" xfId="109" xr:uid="{00000000-0005-0000-0000-000045000000}"/>
    <cellStyle name="Moneda [0] 2" xfId="78" xr:uid="{00000000-0005-0000-0000-000047000000}"/>
    <cellStyle name="Moneda [0] 2 2" xfId="82" xr:uid="{00000000-0005-0000-0000-000048000000}"/>
    <cellStyle name="Moneda [0] 2 3" xfId="85" xr:uid="{00000000-0005-0000-0000-000049000000}"/>
    <cellStyle name="Moneda [0] 2 3 2" xfId="118" xr:uid="{00000000-0005-0000-0000-00004A000000}"/>
    <cellStyle name="Moneda [0] 2 3 3" xfId="143" xr:uid="{00000000-0005-0000-0000-00004B000000}"/>
    <cellStyle name="Moneda [0] 2 4" xfId="90" xr:uid="{00000000-0005-0000-0000-00004C000000}"/>
    <cellStyle name="Moneda [0] 3" xfId="67" xr:uid="{00000000-0005-0000-0000-00004D000000}"/>
    <cellStyle name="Moneda [0] 3 2" xfId="113" xr:uid="{00000000-0005-0000-0000-00004E000000}"/>
    <cellStyle name="Moneda [0] 3 3" xfId="137" xr:uid="{00000000-0005-0000-0000-00004F000000}"/>
    <cellStyle name="Moneda [0] 3 4" xfId="173" xr:uid="{E939810B-4F8C-483F-A001-A9A59738A3D8}"/>
    <cellStyle name="Moneda [0] 4" xfId="89" xr:uid="{00000000-0005-0000-0000-000050000000}"/>
    <cellStyle name="Moneda [0] 4 2" xfId="121" xr:uid="{00000000-0005-0000-0000-000051000000}"/>
    <cellStyle name="Moneda [0] 4 3" xfId="146" xr:uid="{00000000-0005-0000-0000-000052000000}"/>
    <cellStyle name="Moneda [0] 5" xfId="96" xr:uid="{00000000-0005-0000-0000-000053000000}"/>
    <cellStyle name="Moneda [0] 6" xfId="183" xr:uid="{2C546721-717F-4E33-9ADE-C9AF9A71AD80}"/>
    <cellStyle name="Moneda 10" xfId="154" xr:uid="{00000000-0005-0000-0000-000054000000}"/>
    <cellStyle name="Moneda 11" xfId="45" xr:uid="{00000000-0005-0000-0000-000055000000}"/>
    <cellStyle name="Moneda 12" xfId="182" xr:uid="{C5608335-1860-40BC-BE9D-E29D2868A48E}"/>
    <cellStyle name="Moneda 14" xfId="29" xr:uid="{00000000-0005-0000-0000-000056000000}"/>
    <cellStyle name="Moneda 17" xfId="163" xr:uid="{00000000-0005-0000-0000-000057000000}"/>
    <cellStyle name="Moneda 17 2" xfId="194" xr:uid="{CF4B0F47-BA04-43E4-8558-3BAFE198DAA0}"/>
    <cellStyle name="Moneda 2" xfId="6" xr:uid="{00000000-0005-0000-0000-000058000000}"/>
    <cellStyle name="Moneda 2 16" xfId="198" xr:uid="{D541667B-8FEA-4886-82EA-0A46134CAA1C}"/>
    <cellStyle name="Moneda 2 2" xfId="16" xr:uid="{00000000-0005-0000-0000-000059000000}"/>
    <cellStyle name="Moneda 2 2 2" xfId="97" xr:uid="{00000000-0005-0000-0000-00005A000000}"/>
    <cellStyle name="Moneda 2 2 3" xfId="55" xr:uid="{00000000-0005-0000-0000-00005B000000}"/>
    <cellStyle name="Moneda 2 2 3 2" xfId="111" xr:uid="{00000000-0005-0000-0000-00005C000000}"/>
    <cellStyle name="Moneda 2 2 3 3" xfId="135" xr:uid="{00000000-0005-0000-0000-00005D000000}"/>
    <cellStyle name="Moneda 2 2 4" xfId="108" xr:uid="{00000000-0005-0000-0000-00005E000000}"/>
    <cellStyle name="Moneda 2 2 5" xfId="131" xr:uid="{00000000-0005-0000-0000-00005F000000}"/>
    <cellStyle name="Moneda 2 2 6" xfId="51" xr:uid="{00000000-0005-0000-0000-000060000000}"/>
    <cellStyle name="Moneda 2 2 7" xfId="43" xr:uid="{00000000-0005-0000-0000-000061000000}"/>
    <cellStyle name="Moneda 2 2 8" xfId="171" xr:uid="{578A5D8D-B5EB-4991-98BC-305C89764958}"/>
    <cellStyle name="Moneda 2 3" xfId="36" xr:uid="{00000000-0005-0000-0000-000062000000}"/>
    <cellStyle name="Moneda 2 3 2" xfId="87" xr:uid="{00000000-0005-0000-0000-000063000000}"/>
    <cellStyle name="Moneda 2 4" xfId="153" xr:uid="{00000000-0005-0000-0000-000064000000}"/>
    <cellStyle name="Moneda 2 4 2" xfId="179" xr:uid="{F33C4FB7-45D7-4DB6-BA6A-6839E4520FDA}"/>
    <cellStyle name="Moneda 2 4 3" xfId="192" xr:uid="{15548DE9-B36B-4987-BD56-2ACFAC48FA29}"/>
    <cellStyle name="Moneda 2 5" xfId="158" xr:uid="{00000000-0005-0000-0000-000065000000}"/>
    <cellStyle name="Moneda 2 6" xfId="185" xr:uid="{C9772B58-7DA6-4F47-B804-C0E18573219F}"/>
    <cellStyle name="Moneda 2 7" xfId="34" xr:uid="{00000000-0005-0000-0000-000066000000}"/>
    <cellStyle name="Moneda 2 7 2" xfId="180" xr:uid="{7255A6C3-3D48-4781-8DC7-E9A55A57D54D}"/>
    <cellStyle name="Moneda 2 7 3 2" xfId="193" xr:uid="{F2F1786D-DE3B-4933-8ED4-9457C16CA98E}"/>
    <cellStyle name="Moneda 3" xfId="47" xr:uid="{00000000-0005-0000-0000-000067000000}"/>
    <cellStyle name="Moneda 3 2" xfId="91" xr:uid="{00000000-0005-0000-0000-000068000000}"/>
    <cellStyle name="Moneda 3 3" xfId="94" xr:uid="{00000000-0005-0000-0000-000069000000}"/>
    <cellStyle name="Moneda 3 4" xfId="61" xr:uid="{00000000-0005-0000-0000-00006A000000}"/>
    <cellStyle name="Moneda 3 5" xfId="159" xr:uid="{00000000-0005-0000-0000-00006B000000}"/>
    <cellStyle name="Moneda 3 6" xfId="170" xr:uid="{938BF6DC-5992-43B1-8E96-80A2E4DD008F}"/>
    <cellStyle name="Moneda 3 7 2" xfId="203" xr:uid="{71AD09CC-4FB4-4A95-98CB-A24D373D9D93}"/>
    <cellStyle name="Moneda 30" xfId="205" xr:uid="{6B99B792-98AB-45B6-97D1-36E30F3D2904}"/>
    <cellStyle name="Moneda 31" xfId="187" xr:uid="{BB20E40C-6643-4FF7-9E89-DC66EFE6BB25}"/>
    <cellStyle name="Moneda 4" xfId="95" xr:uid="{00000000-0005-0000-0000-00006C000000}"/>
    <cellStyle name="Moneda 4 2" xfId="37" xr:uid="{00000000-0005-0000-0000-00006D000000}"/>
    <cellStyle name="Moneda 4 2 2" xfId="100" xr:uid="{00000000-0005-0000-0000-00006E000000}"/>
    <cellStyle name="Moneda 4 2 5 2" xfId="181" xr:uid="{05D48C9D-825C-4727-BF18-E31C82138B85}"/>
    <cellStyle name="Moneda 4 3" xfId="122" xr:uid="{00000000-0005-0000-0000-00006F000000}"/>
    <cellStyle name="Moneda 4 4" xfId="147" xr:uid="{00000000-0005-0000-0000-000070000000}"/>
    <cellStyle name="Moneda 5" xfId="101" xr:uid="{00000000-0005-0000-0000-000071000000}"/>
    <cellStyle name="Moneda 5 2" xfId="123" xr:uid="{00000000-0005-0000-0000-000072000000}"/>
    <cellStyle name="Moneda 5 3" xfId="148" xr:uid="{00000000-0005-0000-0000-000073000000}"/>
    <cellStyle name="Moneda 6" xfId="126" xr:uid="{00000000-0005-0000-0000-000074000000}"/>
    <cellStyle name="Moneda 7" xfId="150" xr:uid="{00000000-0005-0000-0000-000075000000}"/>
    <cellStyle name="Moneda 8" xfId="152" xr:uid="{00000000-0005-0000-0000-000076000000}"/>
    <cellStyle name="Moneda 9" xfId="104" xr:uid="{00000000-0005-0000-0000-000077000000}"/>
    <cellStyle name="Normal" xfId="0" builtinId="0"/>
    <cellStyle name="Normal 10" xfId="59" xr:uid="{00000000-0005-0000-0000-000079000000}"/>
    <cellStyle name="Normal 11" xfId="125" xr:uid="{00000000-0005-0000-0000-00007A000000}"/>
    <cellStyle name="Normal 12" xfId="157" xr:uid="{00000000-0005-0000-0000-00007B000000}"/>
    <cellStyle name="Normal 12 8" xfId="167" xr:uid="{00000000-0005-0000-0000-00007C000000}"/>
    <cellStyle name="Normal 13" xfId="76" xr:uid="{00000000-0005-0000-0000-00007D000000}"/>
    <cellStyle name="Normal 13 2" xfId="35" xr:uid="{00000000-0005-0000-0000-00007E000000}"/>
    <cellStyle name="Normal 13 3" xfId="75" xr:uid="{00000000-0005-0000-0000-00007F000000}"/>
    <cellStyle name="Normal 14" xfId="20" xr:uid="{00000000-0005-0000-0000-000080000000}"/>
    <cellStyle name="Normal 14 2" xfId="57" xr:uid="{00000000-0005-0000-0000-000081000000}"/>
    <cellStyle name="Normal 15" xfId="162" xr:uid="{00000000-0005-0000-0000-000082000000}"/>
    <cellStyle name="Normal 16" xfId="26" xr:uid="{00000000-0005-0000-0000-000083000000}"/>
    <cellStyle name="Normal 16 2" xfId="155" xr:uid="{00000000-0005-0000-0000-000084000000}"/>
    <cellStyle name="Normal 16 2 2" xfId="175" xr:uid="{1DB90EB2-3496-47C9-B355-862F8400CEAA}"/>
    <cellStyle name="Normal 16 3" xfId="66" xr:uid="{00000000-0005-0000-0000-000085000000}"/>
    <cellStyle name="Normal 17" xfId="165" xr:uid="{00000000-0005-0000-0000-000086000000}"/>
    <cellStyle name="Normal 18" xfId="62" xr:uid="{00000000-0005-0000-0000-000087000000}"/>
    <cellStyle name="Normal 18 2" xfId="204" xr:uid="{7DCEDEF9-8935-40EA-8BF2-2DE812CAD79C}"/>
    <cellStyle name="Normal 19" xfId="166" xr:uid="{00000000-0005-0000-0000-000088000000}"/>
    <cellStyle name="Normal 2" xfId="7" xr:uid="{00000000-0005-0000-0000-000089000000}"/>
    <cellStyle name="Normal 2 2" xfId="8" xr:uid="{00000000-0005-0000-0000-00008A000000}"/>
    <cellStyle name="Normal 2 2 2" xfId="176" xr:uid="{20FDFAC1-3EE7-499C-8EC9-ED0653B08065}"/>
    <cellStyle name="Normal 2 2 2 2" xfId="21" xr:uid="{00000000-0005-0000-0000-00008B000000}"/>
    <cellStyle name="Normal 2 2 7" xfId="24" xr:uid="{00000000-0005-0000-0000-00008C000000}"/>
    <cellStyle name="Normal 2 2 8" xfId="22" xr:uid="{00000000-0005-0000-0000-00008D000000}"/>
    <cellStyle name="Normal 2 3" xfId="48" xr:uid="{00000000-0005-0000-0000-00008E000000}"/>
    <cellStyle name="Normal 2 3 2" xfId="178" xr:uid="{731382D9-135B-455F-8E82-5ED11324D08C}"/>
    <cellStyle name="Normal 2 3 5" xfId="191" xr:uid="{45589393-1A0D-4EB9-9104-A360194F9990}"/>
    <cellStyle name="Normal 3" xfId="9" xr:uid="{00000000-0005-0000-0000-00008F000000}"/>
    <cellStyle name="Normal 3 2" xfId="23" xr:uid="{00000000-0005-0000-0000-000090000000}"/>
    <cellStyle name="Normal 3 2 2" xfId="27" xr:uid="{00000000-0005-0000-0000-000091000000}"/>
    <cellStyle name="Normal 3 2 2 2" xfId="79" xr:uid="{00000000-0005-0000-0000-000092000000}"/>
    <cellStyle name="Normal 3 3 2" xfId="30" xr:uid="{00000000-0005-0000-0000-000093000000}"/>
    <cellStyle name="Normal 3 3 2 2" xfId="197" xr:uid="{8339E82C-494D-447A-84E6-352A62FCC0CB}"/>
    <cellStyle name="Normal 4" xfId="10" xr:uid="{00000000-0005-0000-0000-000094000000}"/>
    <cellStyle name="Normal 4 2" xfId="99" xr:uid="{00000000-0005-0000-0000-000095000000}"/>
    <cellStyle name="Normal 4 3" xfId="168" xr:uid="{29377A94-5F84-405C-8F24-3C290B136B76}"/>
    <cellStyle name="Normal 5" xfId="11" xr:uid="{00000000-0005-0000-0000-000096000000}"/>
    <cellStyle name="Normal 5 10" xfId="73" xr:uid="{00000000-0005-0000-0000-000097000000}"/>
    <cellStyle name="Normal 5 2" xfId="17" xr:uid="{00000000-0005-0000-0000-000098000000}"/>
    <cellStyle name="Normal 5 3" xfId="92" xr:uid="{00000000-0005-0000-0000-000099000000}"/>
    <cellStyle name="Normal 6" xfId="12" xr:uid="{00000000-0005-0000-0000-00009A000000}"/>
    <cellStyle name="Normal 6 2" xfId="18" xr:uid="{00000000-0005-0000-0000-00009B000000}"/>
    <cellStyle name="Normal 7" xfId="13" xr:uid="{00000000-0005-0000-0000-00009C000000}"/>
    <cellStyle name="Normal 8" xfId="41" xr:uid="{00000000-0005-0000-0000-00009D000000}"/>
    <cellStyle name="Normal 8 2" xfId="60" xr:uid="{00000000-0005-0000-0000-00009E000000}"/>
    <cellStyle name="Normal 8 2 2" xfId="202" xr:uid="{840D807F-CEF8-4593-BB37-AED498DA9791}"/>
    <cellStyle name="Normal 9" xfId="39" xr:uid="{00000000-0005-0000-0000-00009F000000}"/>
    <cellStyle name="Normal 9 2" xfId="93" xr:uid="{00000000-0005-0000-0000-0000A0000000}"/>
    <cellStyle name="Normal 9 4" xfId="195" xr:uid="{0FC67A9D-0C7C-48CF-8E6E-029AC40146E7}"/>
    <cellStyle name="Normal_PresupAcu Cabuyal-Mameyal-Palmas-Saladito-Cascajal-06" xfId="33" xr:uid="{00000000-0005-0000-0000-0000A1000000}"/>
    <cellStyle name="Percent 2" xfId="69" xr:uid="{00000000-0005-0000-0000-0000A2000000}"/>
    <cellStyle name="Porcentaje" xfId="14" builtinId="5"/>
    <cellStyle name="Porcentaje 2" xfId="19" xr:uid="{00000000-0005-0000-0000-0000A4000000}"/>
    <cellStyle name="Porcentaje 2 2" xfId="172" xr:uid="{A44EA23F-07F9-45AC-A981-22670E20869E}"/>
    <cellStyle name="Porcentaje 2 8" xfId="196" xr:uid="{DB36410B-417E-4CFE-93A3-1992CFE61FEE}"/>
    <cellStyle name="Porcentaje 3" xfId="32" xr:uid="{00000000-0005-0000-0000-0000A5000000}"/>
    <cellStyle name="Porcentaje 3 2" xfId="186" xr:uid="{151EFB9E-183B-4405-A519-8D63A6BC1B03}"/>
    <cellStyle name="Porcentaje 4" xfId="98" xr:uid="{00000000-0005-0000-0000-0000A6000000}"/>
    <cellStyle name="Porcentaje 4 2" xfId="160" xr:uid="{00000000-0005-0000-0000-0000A7000000}"/>
    <cellStyle name="Porcentaje 6" xfId="63" xr:uid="{00000000-0005-0000-0000-0000A8000000}"/>
    <cellStyle name="Porcentaje 9" xfId="189" xr:uid="{03B3A051-FFC6-4203-B8D1-DBAE6BFDA1D8}"/>
  </cellStyles>
  <dxfs count="59">
    <dxf>
      <font>
        <b/>
        <i val="0"/>
      </font>
      <fill>
        <patternFill>
          <bgColor rgb="FF00B0F0"/>
        </patternFill>
      </fill>
    </dxf>
    <dxf>
      <fill>
        <patternFill>
          <bgColor rgb="FF00B0F0"/>
        </patternFill>
      </fill>
    </dxf>
    <dxf>
      <fill>
        <patternFill>
          <bgColor theme="0" tint="-0.34998626667073579"/>
        </patternFill>
      </fill>
    </dxf>
    <dxf>
      <fill>
        <patternFill>
          <bgColor theme="0" tint="-0.34998626667073579"/>
        </patternFill>
      </fill>
    </dxf>
    <dxf>
      <fill>
        <patternFill>
          <bgColor theme="8" tint="0.39994506668294322"/>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theme="8" tint="0.39994506668294322"/>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bgColor rgb="FFFF0000"/>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s>
  <tableStyles count="0" defaultTableStyle="TableStyleMedium9" defaultPivotStyle="PivotStyleLight16"/>
  <colors>
    <mruColors>
      <color rgb="FF00B0F0"/>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50" Type="http://schemas.openxmlformats.org/officeDocument/2006/relationships/externalLink" Target="externalLinks/externalLink46.xml"/><Relationship Id="rId55" Type="http://schemas.openxmlformats.org/officeDocument/2006/relationships/calcChain" Target="calcChain.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externalLink" Target="externalLinks/externalLink25.xml"/><Relationship Id="rId41" Type="http://schemas.openxmlformats.org/officeDocument/2006/relationships/externalLink" Target="externalLinks/externalLink37.xml"/><Relationship Id="rId54"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3"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8" Type="http://schemas.openxmlformats.org/officeDocument/2006/relationships/externalLink" Target="externalLinks/externalLink4.xml"/><Relationship Id="rId51" Type="http://schemas.openxmlformats.org/officeDocument/2006/relationships/theme" Target="theme/theme1.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27</xdr:col>
      <xdr:colOff>268940</xdr:colOff>
      <xdr:row>1</xdr:row>
      <xdr:rowOff>142689</xdr:rowOff>
    </xdr:from>
    <xdr:ext cx="33946353" cy="1390650"/>
    <xdr:grpSp>
      <xdr:nvGrpSpPr>
        <xdr:cNvPr id="2" name="Shape 2">
          <a:extLst>
            <a:ext uri="{FF2B5EF4-FFF2-40B4-BE49-F238E27FC236}">
              <a16:creationId xmlns:a16="http://schemas.microsoft.com/office/drawing/2014/main" id="{00000000-0008-0000-0000-000002000000}"/>
            </a:ext>
          </a:extLst>
        </xdr:cNvPr>
        <xdr:cNvGrpSpPr/>
      </xdr:nvGrpSpPr>
      <xdr:grpSpPr>
        <a:xfrm>
          <a:off x="21967031" y="333189"/>
          <a:ext cx="33946353" cy="1390650"/>
          <a:chOff x="0" y="3080238"/>
          <a:chExt cx="10692000" cy="1399525"/>
        </a:xfrm>
      </xdr:grpSpPr>
      <xdr:grpSp>
        <xdr:nvGrpSpPr>
          <xdr:cNvPr id="3" name="Shape 3" title="Dibujo">
            <a:extLst>
              <a:ext uri="{FF2B5EF4-FFF2-40B4-BE49-F238E27FC236}">
                <a16:creationId xmlns:a16="http://schemas.microsoft.com/office/drawing/2014/main" id="{00000000-0008-0000-0000-000003000000}"/>
              </a:ext>
            </a:extLst>
          </xdr:cNvPr>
          <xdr:cNvGrpSpPr/>
        </xdr:nvGrpSpPr>
        <xdr:grpSpPr>
          <a:xfrm>
            <a:off x="0" y="3080238"/>
            <a:ext cx="10692000" cy="1399525"/>
            <a:chOff x="0" y="3084675"/>
            <a:chExt cx="10692001" cy="1390650"/>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3084675"/>
              <a:ext cx="10692001" cy="1390650"/>
              <a:chOff x="0" y="0"/>
              <a:chExt cx="14045925" cy="1186423"/>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000-000007000000}"/>
                  </a:ext>
                </a:extLst>
              </xdr:cNvPr>
              <xdr:cNvGrpSpPr/>
            </xdr:nvGrpSpPr>
            <xdr:grpSpPr>
              <a:xfrm>
                <a:off x="0" y="0"/>
                <a:ext cx="14045925" cy="1186423"/>
                <a:chOff x="0" y="0"/>
                <a:chExt cx="814" cy="105"/>
              </a:xfrm>
            </xdr:grpSpPr>
            <xdr:sp macro="" textlink="">
              <xdr:nvSpPr>
                <xdr:cNvPr id="9" name="Shape 8">
                  <a:extLst>
                    <a:ext uri="{FF2B5EF4-FFF2-40B4-BE49-F238E27FC236}">
                      <a16:creationId xmlns:a16="http://schemas.microsoft.com/office/drawing/2014/main" id="{00000000-0008-0000-0000-000009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 name="Shape 9">
                  <a:extLst>
                    <a:ext uri="{FF2B5EF4-FFF2-40B4-BE49-F238E27FC236}">
                      <a16:creationId xmlns:a16="http://schemas.microsoft.com/office/drawing/2014/main" id="{00000000-0008-0000-0000-00000A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 name="Shape 10">
                  <a:extLst>
                    <a:ext uri="{FF2B5EF4-FFF2-40B4-BE49-F238E27FC236}">
                      <a16:creationId xmlns:a16="http://schemas.microsoft.com/office/drawing/2014/main" id="{00000000-0008-0000-0000-00000B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2" name="Shape 11">
                  <a:extLst>
                    <a:ext uri="{FF2B5EF4-FFF2-40B4-BE49-F238E27FC236}">
                      <a16:creationId xmlns:a16="http://schemas.microsoft.com/office/drawing/2014/main" id="{00000000-0008-0000-0000-00000C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 name="Shape 12">
                  <a:extLst>
                    <a:ext uri="{FF2B5EF4-FFF2-40B4-BE49-F238E27FC236}">
                      <a16:creationId xmlns:a16="http://schemas.microsoft.com/office/drawing/2014/main" id="{00000000-0008-0000-0000-00000D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 name="Shape 13">
                  <a:extLst>
                    <a:ext uri="{FF2B5EF4-FFF2-40B4-BE49-F238E27FC236}">
                      <a16:creationId xmlns:a16="http://schemas.microsoft.com/office/drawing/2014/main" id="{00000000-0008-0000-0000-00000E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 name="Shape 14" descr="escudo">
                <a:extLst>
                  <a:ext uri="{FF2B5EF4-FFF2-40B4-BE49-F238E27FC236}">
                    <a16:creationId xmlns:a16="http://schemas.microsoft.com/office/drawing/2014/main" id="{00000000-0008-0000-0000-000008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56</xdr:col>
      <xdr:colOff>0</xdr:colOff>
      <xdr:row>1</xdr:row>
      <xdr:rowOff>38101</xdr:rowOff>
    </xdr:from>
    <xdr:ext cx="34648587" cy="1390650"/>
    <xdr:grpSp>
      <xdr:nvGrpSpPr>
        <xdr:cNvPr id="15" name="Shape 2">
          <a:extLst>
            <a:ext uri="{FF2B5EF4-FFF2-40B4-BE49-F238E27FC236}">
              <a16:creationId xmlns:a16="http://schemas.microsoft.com/office/drawing/2014/main" id="{00000000-0008-0000-0000-00000F000000}"/>
            </a:ext>
          </a:extLst>
        </xdr:cNvPr>
        <xdr:cNvGrpSpPr/>
      </xdr:nvGrpSpPr>
      <xdr:grpSpPr>
        <a:xfrm>
          <a:off x="26086594" y="228601"/>
          <a:ext cx="34648587" cy="1390650"/>
          <a:chOff x="0" y="3080238"/>
          <a:chExt cx="10692000" cy="1399525"/>
        </a:xfrm>
      </xdr:grpSpPr>
      <xdr:grpSp>
        <xdr:nvGrpSpPr>
          <xdr:cNvPr id="16" name="Shape 3" title="Dibujo">
            <a:extLst>
              <a:ext uri="{FF2B5EF4-FFF2-40B4-BE49-F238E27FC236}">
                <a16:creationId xmlns:a16="http://schemas.microsoft.com/office/drawing/2014/main" id="{00000000-0008-0000-0000-000010000000}"/>
              </a:ext>
            </a:extLst>
          </xdr:cNvPr>
          <xdr:cNvGrpSpPr/>
        </xdr:nvGrpSpPr>
        <xdr:grpSpPr>
          <a:xfrm>
            <a:off x="0" y="3080238"/>
            <a:ext cx="10692000" cy="1399525"/>
            <a:chOff x="0" y="3084675"/>
            <a:chExt cx="10692001" cy="1390650"/>
          </a:xfrm>
        </xdr:grpSpPr>
        <xdr:sp macro="" textlink="">
          <xdr:nvSpPr>
            <xdr:cNvPr id="17" name="Shape 4">
              <a:extLst>
                <a:ext uri="{FF2B5EF4-FFF2-40B4-BE49-F238E27FC236}">
                  <a16:creationId xmlns:a16="http://schemas.microsoft.com/office/drawing/2014/main" id="{00000000-0008-0000-0000-000011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 name="Shape 5">
              <a:extLst>
                <a:ext uri="{FF2B5EF4-FFF2-40B4-BE49-F238E27FC236}">
                  <a16:creationId xmlns:a16="http://schemas.microsoft.com/office/drawing/2014/main" id="{00000000-0008-0000-0000-000012000000}"/>
                </a:ext>
              </a:extLst>
            </xdr:cNvPr>
            <xdr:cNvGrpSpPr/>
          </xdr:nvGrpSpPr>
          <xdr:grpSpPr>
            <a:xfrm>
              <a:off x="0" y="3084675"/>
              <a:ext cx="10692001" cy="1390650"/>
              <a:chOff x="0" y="0"/>
              <a:chExt cx="14045925" cy="1186423"/>
            </a:xfrm>
          </xdr:grpSpPr>
          <xdr:sp macro="" textlink="">
            <xdr:nvSpPr>
              <xdr:cNvPr id="19" name="Shape 6">
                <a:extLst>
                  <a:ext uri="{FF2B5EF4-FFF2-40B4-BE49-F238E27FC236}">
                    <a16:creationId xmlns:a16="http://schemas.microsoft.com/office/drawing/2014/main" id="{00000000-0008-0000-0000-000013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 name="Shape 7">
                <a:extLst>
                  <a:ext uri="{FF2B5EF4-FFF2-40B4-BE49-F238E27FC236}">
                    <a16:creationId xmlns:a16="http://schemas.microsoft.com/office/drawing/2014/main" id="{00000000-0008-0000-0000-000014000000}"/>
                  </a:ext>
                </a:extLst>
              </xdr:cNvPr>
              <xdr:cNvGrpSpPr/>
            </xdr:nvGrpSpPr>
            <xdr:grpSpPr>
              <a:xfrm>
                <a:off x="0" y="0"/>
                <a:ext cx="14045925" cy="1186423"/>
                <a:chOff x="0" y="0"/>
                <a:chExt cx="814" cy="105"/>
              </a:xfrm>
            </xdr:grpSpPr>
            <xdr:sp macro="" textlink="">
              <xdr:nvSpPr>
                <xdr:cNvPr id="22" name="Shape 8">
                  <a:extLst>
                    <a:ext uri="{FF2B5EF4-FFF2-40B4-BE49-F238E27FC236}">
                      <a16:creationId xmlns:a16="http://schemas.microsoft.com/office/drawing/2014/main" id="{00000000-0008-0000-0000-000016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3" name="Shape 9">
                  <a:extLst>
                    <a:ext uri="{FF2B5EF4-FFF2-40B4-BE49-F238E27FC236}">
                      <a16:creationId xmlns:a16="http://schemas.microsoft.com/office/drawing/2014/main" id="{00000000-0008-0000-0000-000017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4" name="Shape 10">
                  <a:extLst>
                    <a:ext uri="{FF2B5EF4-FFF2-40B4-BE49-F238E27FC236}">
                      <a16:creationId xmlns:a16="http://schemas.microsoft.com/office/drawing/2014/main" id="{00000000-0008-0000-0000-000018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5" name="Shape 11">
                  <a:extLst>
                    <a:ext uri="{FF2B5EF4-FFF2-40B4-BE49-F238E27FC236}">
                      <a16:creationId xmlns:a16="http://schemas.microsoft.com/office/drawing/2014/main" id="{00000000-0008-0000-0000-000019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6" name="Shape 12">
                  <a:extLst>
                    <a:ext uri="{FF2B5EF4-FFF2-40B4-BE49-F238E27FC236}">
                      <a16:creationId xmlns:a16="http://schemas.microsoft.com/office/drawing/2014/main" id="{00000000-0008-0000-0000-00001A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7" name="Shape 13">
                  <a:extLst>
                    <a:ext uri="{FF2B5EF4-FFF2-40B4-BE49-F238E27FC236}">
                      <a16:creationId xmlns:a16="http://schemas.microsoft.com/office/drawing/2014/main" id="{00000000-0008-0000-0000-00001B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1" name="Shape 14" descr="escudo">
                <a:extLst>
                  <a:ext uri="{FF2B5EF4-FFF2-40B4-BE49-F238E27FC236}">
                    <a16:creationId xmlns:a16="http://schemas.microsoft.com/office/drawing/2014/main" id="{00000000-0008-0000-0000-000015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84</xdr:col>
      <xdr:colOff>134472</xdr:colOff>
      <xdr:row>0</xdr:row>
      <xdr:rowOff>187513</xdr:rowOff>
    </xdr:from>
    <xdr:ext cx="33781998" cy="1390650"/>
    <xdr:grpSp>
      <xdr:nvGrpSpPr>
        <xdr:cNvPr id="28" name="Shape 2">
          <a:extLst>
            <a:ext uri="{FF2B5EF4-FFF2-40B4-BE49-F238E27FC236}">
              <a16:creationId xmlns:a16="http://schemas.microsoft.com/office/drawing/2014/main" id="{00000000-0008-0000-0000-00001C000000}"/>
            </a:ext>
          </a:extLst>
        </xdr:cNvPr>
        <xdr:cNvGrpSpPr/>
      </xdr:nvGrpSpPr>
      <xdr:grpSpPr>
        <a:xfrm>
          <a:off x="30206156" y="187513"/>
          <a:ext cx="33781998" cy="1390650"/>
          <a:chOff x="0" y="3080238"/>
          <a:chExt cx="10692000" cy="1399525"/>
        </a:xfrm>
      </xdr:grpSpPr>
      <xdr:grpSp>
        <xdr:nvGrpSpPr>
          <xdr:cNvPr id="29" name="Shape 3" title="Dibujo">
            <a:extLst>
              <a:ext uri="{FF2B5EF4-FFF2-40B4-BE49-F238E27FC236}">
                <a16:creationId xmlns:a16="http://schemas.microsoft.com/office/drawing/2014/main" id="{00000000-0008-0000-0000-00001D000000}"/>
              </a:ext>
            </a:extLst>
          </xdr:cNvPr>
          <xdr:cNvGrpSpPr/>
        </xdr:nvGrpSpPr>
        <xdr:grpSpPr>
          <a:xfrm>
            <a:off x="0" y="3080238"/>
            <a:ext cx="10692000" cy="1399525"/>
            <a:chOff x="0" y="3084675"/>
            <a:chExt cx="10692001" cy="1390650"/>
          </a:xfrm>
        </xdr:grpSpPr>
        <xdr:sp macro="" textlink="">
          <xdr:nvSpPr>
            <xdr:cNvPr id="30" name="Shape 4">
              <a:extLst>
                <a:ext uri="{FF2B5EF4-FFF2-40B4-BE49-F238E27FC236}">
                  <a16:creationId xmlns:a16="http://schemas.microsoft.com/office/drawing/2014/main" id="{00000000-0008-0000-0000-00001E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1" name="Shape 5">
              <a:extLst>
                <a:ext uri="{FF2B5EF4-FFF2-40B4-BE49-F238E27FC236}">
                  <a16:creationId xmlns:a16="http://schemas.microsoft.com/office/drawing/2014/main" id="{00000000-0008-0000-0000-00001F000000}"/>
                </a:ext>
              </a:extLst>
            </xdr:cNvPr>
            <xdr:cNvGrpSpPr/>
          </xdr:nvGrpSpPr>
          <xdr:grpSpPr>
            <a:xfrm>
              <a:off x="0" y="3084675"/>
              <a:ext cx="10692001" cy="1390650"/>
              <a:chOff x="0" y="0"/>
              <a:chExt cx="14045925" cy="1186423"/>
            </a:xfrm>
          </xdr:grpSpPr>
          <xdr:sp macro="" textlink="">
            <xdr:nvSpPr>
              <xdr:cNvPr id="32" name="Shape 6">
                <a:extLst>
                  <a:ext uri="{FF2B5EF4-FFF2-40B4-BE49-F238E27FC236}">
                    <a16:creationId xmlns:a16="http://schemas.microsoft.com/office/drawing/2014/main" id="{00000000-0008-0000-0000-000020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 name="Shape 7">
                <a:extLst>
                  <a:ext uri="{FF2B5EF4-FFF2-40B4-BE49-F238E27FC236}">
                    <a16:creationId xmlns:a16="http://schemas.microsoft.com/office/drawing/2014/main" id="{00000000-0008-0000-0000-000021000000}"/>
                  </a:ext>
                </a:extLst>
              </xdr:cNvPr>
              <xdr:cNvGrpSpPr/>
            </xdr:nvGrpSpPr>
            <xdr:grpSpPr>
              <a:xfrm>
                <a:off x="0" y="0"/>
                <a:ext cx="14045925" cy="1186423"/>
                <a:chOff x="0" y="0"/>
                <a:chExt cx="814" cy="105"/>
              </a:xfrm>
            </xdr:grpSpPr>
            <xdr:sp macro="" textlink="">
              <xdr:nvSpPr>
                <xdr:cNvPr id="35" name="Shape 8">
                  <a:extLst>
                    <a:ext uri="{FF2B5EF4-FFF2-40B4-BE49-F238E27FC236}">
                      <a16:creationId xmlns:a16="http://schemas.microsoft.com/office/drawing/2014/main" id="{00000000-0008-0000-0000-000023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6" name="Shape 9">
                  <a:extLst>
                    <a:ext uri="{FF2B5EF4-FFF2-40B4-BE49-F238E27FC236}">
                      <a16:creationId xmlns:a16="http://schemas.microsoft.com/office/drawing/2014/main" id="{00000000-0008-0000-0000-000024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7" name="Shape 10">
                  <a:extLst>
                    <a:ext uri="{FF2B5EF4-FFF2-40B4-BE49-F238E27FC236}">
                      <a16:creationId xmlns:a16="http://schemas.microsoft.com/office/drawing/2014/main" id="{00000000-0008-0000-0000-000025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8" name="Shape 11">
                  <a:extLst>
                    <a:ext uri="{FF2B5EF4-FFF2-40B4-BE49-F238E27FC236}">
                      <a16:creationId xmlns:a16="http://schemas.microsoft.com/office/drawing/2014/main" id="{00000000-0008-0000-0000-000026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9" name="Shape 12">
                  <a:extLst>
                    <a:ext uri="{FF2B5EF4-FFF2-40B4-BE49-F238E27FC236}">
                      <a16:creationId xmlns:a16="http://schemas.microsoft.com/office/drawing/2014/main" id="{00000000-0008-0000-0000-000027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0" name="Shape 13">
                  <a:extLst>
                    <a:ext uri="{FF2B5EF4-FFF2-40B4-BE49-F238E27FC236}">
                      <a16:creationId xmlns:a16="http://schemas.microsoft.com/office/drawing/2014/main" id="{00000000-0008-0000-0000-000028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4" name="Shape 14" descr="escudo">
                <a:extLst>
                  <a:ext uri="{FF2B5EF4-FFF2-40B4-BE49-F238E27FC236}">
                    <a16:creationId xmlns:a16="http://schemas.microsoft.com/office/drawing/2014/main" id="{00000000-0008-0000-0000-000022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0</xdr:col>
      <xdr:colOff>29882</xdr:colOff>
      <xdr:row>1</xdr:row>
      <xdr:rowOff>157630</xdr:rowOff>
    </xdr:from>
    <xdr:ext cx="34215294" cy="1390650"/>
    <xdr:grpSp>
      <xdr:nvGrpSpPr>
        <xdr:cNvPr id="41" name="Shape 2">
          <a:extLst>
            <a:ext uri="{FF2B5EF4-FFF2-40B4-BE49-F238E27FC236}">
              <a16:creationId xmlns:a16="http://schemas.microsoft.com/office/drawing/2014/main" id="{00000000-0008-0000-0000-000029000000}"/>
            </a:ext>
          </a:extLst>
        </xdr:cNvPr>
        <xdr:cNvGrpSpPr/>
      </xdr:nvGrpSpPr>
      <xdr:grpSpPr>
        <a:xfrm>
          <a:off x="29882" y="348130"/>
          <a:ext cx="34215294" cy="1390650"/>
          <a:chOff x="0" y="3080238"/>
          <a:chExt cx="10692000" cy="1399525"/>
        </a:xfrm>
      </xdr:grpSpPr>
      <xdr:grpSp>
        <xdr:nvGrpSpPr>
          <xdr:cNvPr id="42" name="Shape 3" title="Dibujo">
            <a:extLst>
              <a:ext uri="{FF2B5EF4-FFF2-40B4-BE49-F238E27FC236}">
                <a16:creationId xmlns:a16="http://schemas.microsoft.com/office/drawing/2014/main" id="{00000000-0008-0000-0000-00002A000000}"/>
              </a:ext>
            </a:extLst>
          </xdr:cNvPr>
          <xdr:cNvGrpSpPr/>
        </xdr:nvGrpSpPr>
        <xdr:grpSpPr>
          <a:xfrm>
            <a:off x="0" y="3080238"/>
            <a:ext cx="10692000" cy="1399525"/>
            <a:chOff x="0" y="3084675"/>
            <a:chExt cx="10692001" cy="1390650"/>
          </a:xfrm>
        </xdr:grpSpPr>
        <xdr:sp macro="" textlink="">
          <xdr:nvSpPr>
            <xdr:cNvPr id="43" name="Shape 4">
              <a:extLst>
                <a:ext uri="{FF2B5EF4-FFF2-40B4-BE49-F238E27FC236}">
                  <a16:creationId xmlns:a16="http://schemas.microsoft.com/office/drawing/2014/main" id="{00000000-0008-0000-0000-00002B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4" name="Shape 5">
              <a:extLst>
                <a:ext uri="{FF2B5EF4-FFF2-40B4-BE49-F238E27FC236}">
                  <a16:creationId xmlns:a16="http://schemas.microsoft.com/office/drawing/2014/main" id="{00000000-0008-0000-0000-00002C000000}"/>
                </a:ext>
              </a:extLst>
            </xdr:cNvPr>
            <xdr:cNvGrpSpPr/>
          </xdr:nvGrpSpPr>
          <xdr:grpSpPr>
            <a:xfrm>
              <a:off x="0" y="3084675"/>
              <a:ext cx="10692001" cy="1390650"/>
              <a:chOff x="0" y="0"/>
              <a:chExt cx="14045925" cy="1186423"/>
            </a:xfrm>
          </xdr:grpSpPr>
          <xdr:sp macro="" textlink="">
            <xdr:nvSpPr>
              <xdr:cNvPr id="45" name="Shape 6">
                <a:extLst>
                  <a:ext uri="{FF2B5EF4-FFF2-40B4-BE49-F238E27FC236}">
                    <a16:creationId xmlns:a16="http://schemas.microsoft.com/office/drawing/2014/main" id="{00000000-0008-0000-0000-00002D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 name="Shape 7">
                <a:extLst>
                  <a:ext uri="{FF2B5EF4-FFF2-40B4-BE49-F238E27FC236}">
                    <a16:creationId xmlns:a16="http://schemas.microsoft.com/office/drawing/2014/main" id="{00000000-0008-0000-0000-00002E000000}"/>
                  </a:ext>
                </a:extLst>
              </xdr:cNvPr>
              <xdr:cNvGrpSpPr/>
            </xdr:nvGrpSpPr>
            <xdr:grpSpPr>
              <a:xfrm>
                <a:off x="0" y="0"/>
                <a:ext cx="14045925" cy="1186423"/>
                <a:chOff x="0" y="0"/>
                <a:chExt cx="814" cy="105"/>
              </a:xfrm>
            </xdr:grpSpPr>
            <xdr:sp macro="" textlink="">
              <xdr:nvSpPr>
                <xdr:cNvPr id="48" name="Shape 8">
                  <a:extLst>
                    <a:ext uri="{FF2B5EF4-FFF2-40B4-BE49-F238E27FC236}">
                      <a16:creationId xmlns:a16="http://schemas.microsoft.com/office/drawing/2014/main" id="{00000000-0008-0000-0000-000030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9" name="Shape 9">
                  <a:extLst>
                    <a:ext uri="{FF2B5EF4-FFF2-40B4-BE49-F238E27FC236}">
                      <a16:creationId xmlns:a16="http://schemas.microsoft.com/office/drawing/2014/main" id="{00000000-0008-0000-0000-000031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0" name="Shape 10">
                  <a:extLst>
                    <a:ext uri="{FF2B5EF4-FFF2-40B4-BE49-F238E27FC236}">
                      <a16:creationId xmlns:a16="http://schemas.microsoft.com/office/drawing/2014/main" id="{00000000-0008-0000-0000-000032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1" name="Shape 11">
                  <a:extLst>
                    <a:ext uri="{FF2B5EF4-FFF2-40B4-BE49-F238E27FC236}">
                      <a16:creationId xmlns:a16="http://schemas.microsoft.com/office/drawing/2014/main" id="{00000000-0008-0000-0000-000033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2" name="Shape 12">
                  <a:extLst>
                    <a:ext uri="{FF2B5EF4-FFF2-40B4-BE49-F238E27FC236}">
                      <a16:creationId xmlns:a16="http://schemas.microsoft.com/office/drawing/2014/main" id="{00000000-0008-0000-0000-000034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3" name="Shape 13">
                  <a:extLst>
                    <a:ext uri="{FF2B5EF4-FFF2-40B4-BE49-F238E27FC236}">
                      <a16:creationId xmlns:a16="http://schemas.microsoft.com/office/drawing/2014/main" id="{00000000-0008-0000-0000-000035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7" name="Shape 14" descr="escudo">
                <a:extLst>
                  <a:ext uri="{FF2B5EF4-FFF2-40B4-BE49-F238E27FC236}">
                    <a16:creationId xmlns:a16="http://schemas.microsoft.com/office/drawing/2014/main" id="{00000000-0008-0000-0000-00002F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5632906" cy="1390650"/>
    <xdr:grpSp>
      <xdr:nvGrpSpPr>
        <xdr:cNvPr id="24" name="Shape 2">
          <a:extLst>
            <a:ext uri="{FF2B5EF4-FFF2-40B4-BE49-F238E27FC236}">
              <a16:creationId xmlns:a16="http://schemas.microsoft.com/office/drawing/2014/main" id="{00000000-0008-0000-0100-000018000000}"/>
            </a:ext>
          </a:extLst>
        </xdr:cNvPr>
        <xdr:cNvGrpSpPr/>
      </xdr:nvGrpSpPr>
      <xdr:grpSpPr>
        <a:xfrm>
          <a:off x="71438" y="0"/>
          <a:ext cx="15632906" cy="1390650"/>
          <a:chOff x="0" y="3080238"/>
          <a:chExt cx="10692000" cy="1399525"/>
        </a:xfrm>
      </xdr:grpSpPr>
      <xdr:grpSp>
        <xdr:nvGrpSpPr>
          <xdr:cNvPr id="25" name="Shape 3" title="Dibujo">
            <a:extLst>
              <a:ext uri="{FF2B5EF4-FFF2-40B4-BE49-F238E27FC236}">
                <a16:creationId xmlns:a16="http://schemas.microsoft.com/office/drawing/2014/main" id="{00000000-0008-0000-0100-000019000000}"/>
              </a:ext>
            </a:extLst>
          </xdr:cNvPr>
          <xdr:cNvGrpSpPr/>
        </xdr:nvGrpSpPr>
        <xdr:grpSpPr>
          <a:xfrm>
            <a:off x="0" y="3080238"/>
            <a:ext cx="10692000" cy="1399525"/>
            <a:chOff x="0" y="3084675"/>
            <a:chExt cx="10692001" cy="1390650"/>
          </a:xfrm>
        </xdr:grpSpPr>
        <xdr:sp macro="" textlink="">
          <xdr:nvSpPr>
            <xdr:cNvPr id="26" name="Shape 4">
              <a:extLst>
                <a:ext uri="{FF2B5EF4-FFF2-40B4-BE49-F238E27FC236}">
                  <a16:creationId xmlns:a16="http://schemas.microsoft.com/office/drawing/2014/main" id="{00000000-0008-0000-0100-00001A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5">
              <a:extLst>
                <a:ext uri="{FF2B5EF4-FFF2-40B4-BE49-F238E27FC236}">
                  <a16:creationId xmlns:a16="http://schemas.microsoft.com/office/drawing/2014/main" id="{00000000-0008-0000-0100-00001B000000}"/>
                </a:ext>
              </a:extLst>
            </xdr:cNvPr>
            <xdr:cNvGrpSpPr/>
          </xdr:nvGrpSpPr>
          <xdr:grpSpPr>
            <a:xfrm>
              <a:off x="0" y="3084675"/>
              <a:ext cx="10692001" cy="1390650"/>
              <a:chOff x="0" y="0"/>
              <a:chExt cx="14045925" cy="1186423"/>
            </a:xfrm>
          </xdr:grpSpPr>
          <xdr:sp macro="" textlink="">
            <xdr:nvSpPr>
              <xdr:cNvPr id="28" name="Shape 6">
                <a:extLst>
                  <a:ext uri="{FF2B5EF4-FFF2-40B4-BE49-F238E27FC236}">
                    <a16:creationId xmlns:a16="http://schemas.microsoft.com/office/drawing/2014/main" id="{00000000-0008-0000-0100-00001C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 name="Shape 7">
                <a:extLst>
                  <a:ext uri="{FF2B5EF4-FFF2-40B4-BE49-F238E27FC236}">
                    <a16:creationId xmlns:a16="http://schemas.microsoft.com/office/drawing/2014/main" id="{00000000-0008-0000-0100-00001D000000}"/>
                  </a:ext>
                </a:extLst>
              </xdr:cNvPr>
              <xdr:cNvGrpSpPr/>
            </xdr:nvGrpSpPr>
            <xdr:grpSpPr>
              <a:xfrm>
                <a:off x="0" y="0"/>
                <a:ext cx="14045925" cy="1186423"/>
                <a:chOff x="0" y="0"/>
                <a:chExt cx="814" cy="105"/>
              </a:xfrm>
            </xdr:grpSpPr>
            <xdr:sp macro="" textlink="">
              <xdr:nvSpPr>
                <xdr:cNvPr id="31" name="Shape 8">
                  <a:extLst>
                    <a:ext uri="{FF2B5EF4-FFF2-40B4-BE49-F238E27FC236}">
                      <a16:creationId xmlns:a16="http://schemas.microsoft.com/office/drawing/2014/main" id="{00000000-0008-0000-0100-00001F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2" name="Shape 9">
                  <a:extLst>
                    <a:ext uri="{FF2B5EF4-FFF2-40B4-BE49-F238E27FC236}">
                      <a16:creationId xmlns:a16="http://schemas.microsoft.com/office/drawing/2014/main" id="{00000000-0008-0000-0100-000020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3" name="Shape 10">
                  <a:extLst>
                    <a:ext uri="{FF2B5EF4-FFF2-40B4-BE49-F238E27FC236}">
                      <a16:creationId xmlns:a16="http://schemas.microsoft.com/office/drawing/2014/main" id="{00000000-0008-0000-0100-000021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4" name="Shape 11">
                  <a:extLst>
                    <a:ext uri="{FF2B5EF4-FFF2-40B4-BE49-F238E27FC236}">
                      <a16:creationId xmlns:a16="http://schemas.microsoft.com/office/drawing/2014/main" id="{00000000-0008-0000-0100-000022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5" name="Shape 12">
                  <a:extLst>
                    <a:ext uri="{FF2B5EF4-FFF2-40B4-BE49-F238E27FC236}">
                      <a16:creationId xmlns:a16="http://schemas.microsoft.com/office/drawing/2014/main" id="{00000000-0008-0000-0100-000023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6" name="Shape 13">
                  <a:extLst>
                    <a:ext uri="{FF2B5EF4-FFF2-40B4-BE49-F238E27FC236}">
                      <a16:creationId xmlns:a16="http://schemas.microsoft.com/office/drawing/2014/main" id="{00000000-0008-0000-0100-000024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0" name="Shape 14" descr="escudo">
                <a:extLst>
                  <a:ext uri="{FF2B5EF4-FFF2-40B4-BE49-F238E27FC236}">
                    <a16:creationId xmlns:a16="http://schemas.microsoft.com/office/drawing/2014/main" id="{00000000-0008-0000-0100-00001E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31749</xdr:colOff>
      <xdr:row>0</xdr:row>
      <xdr:rowOff>0</xdr:rowOff>
    </xdr:from>
    <xdr:ext cx="12285061" cy="1562100"/>
    <xdr:grpSp>
      <xdr:nvGrpSpPr>
        <xdr:cNvPr id="2" name="Shape 2" title="Dibujo">
          <a:extLst>
            <a:ext uri="{FF2B5EF4-FFF2-40B4-BE49-F238E27FC236}">
              <a16:creationId xmlns:a16="http://schemas.microsoft.com/office/drawing/2014/main" id="{BC212B40-6C02-4678-B83F-44AC56F35CAD}"/>
            </a:ext>
          </a:extLst>
        </xdr:cNvPr>
        <xdr:cNvGrpSpPr/>
      </xdr:nvGrpSpPr>
      <xdr:grpSpPr>
        <a:xfrm>
          <a:off x="31749" y="0"/>
          <a:ext cx="12285061" cy="1562100"/>
          <a:chOff x="0" y="3084675"/>
          <a:chExt cx="10692001" cy="1390650"/>
        </a:xfrm>
      </xdr:grpSpPr>
      <xdr:grpSp>
        <xdr:nvGrpSpPr>
          <xdr:cNvPr id="3" name="Shape 3">
            <a:extLst>
              <a:ext uri="{FF2B5EF4-FFF2-40B4-BE49-F238E27FC236}">
                <a16:creationId xmlns:a16="http://schemas.microsoft.com/office/drawing/2014/main" id="{F32C06C0-16C2-EDC1-B8FC-8AE4BC0F79B8}"/>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E07E863A-F8EC-D469-4C0B-A31361B63ECA}"/>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1F58F3A8-BFD3-225C-3F02-6ECF87B19667}"/>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7B4D907B-DE0A-D870-DF25-6AE676E2FCE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BF3B4885-86EF-A052-60DD-40E027BCA2AB}"/>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6F9B9909-232B-C603-333A-9C65682D8326}"/>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2946EF7E-320E-47BD-9267-8DF20757CE15}"/>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FD40F1DC-C251-6122-69AB-598E45D5CEB4}"/>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7E1BF70B-17EE-6057-2150-F85F647F235B}"/>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00C7098E-6D85-2A23-3729-51833609E64C}"/>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ERVIDORDELL\Public\MEDISAM%20LTDA\2010\PROCESOS%20PRINCIPALES\EEI\OT-020-SSPM%20de%20CALI\Entrega%20Definitiva%20Junio%20de%202011\Anexo%206%20-%20Dise&#241;o%20de%20Alcantarillad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SERVIDORDELL/Public/MEDISAM%20LTDA/2010/PROCESOS%20PRINCIPALES/EEI/OT-020-SSPM%20de%20CALI/Entrega%20Definitiva%20Junio%20de%202011/Anexo%206%20-%20Dise&#241;o%20de%20Alcantarill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4AE7F083/aCCIDENTES%20DE%201995%20-%201996.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G:\Desktop\AEROPUERTO%20STA%20ANA\AVENIDA\BALANCE%20ECONOMICO\ACTAS%2017-18\Documents%20and%20Settings\jviteri\Mis%20documentos\jviteri\Presupuestos\a%20%20aaInformaci&#243;n%20GRUPO%204\A%20MInformes%20Mensuales\Informe%20de%20estado%20vial%20ene\aCCIDENTES%20DE%201995%20-%201996.xls?4AE7F083" TargetMode="External"/><Relationship Id="rId1" Type="http://schemas.openxmlformats.org/officeDocument/2006/relationships/externalLinkPath" Target="file:///\\4AE7F083\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Documents\TRABAJO\2024\UAESP\Proyectos%202024\BP%202600%20%20CONSTRUCCI&#211;N%20AP\1.2.1%20LA%20ASCENSI&#211;N\1.2.1%20PTAP%20ASCENCI&#211;N\PTAP%20ASCENSI&#211;N%20Presupuesto.xlsb"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4AE7F083\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Unidades%20compartidas\AGUA_POTABLE\2025\POAI%202025\BP-26005351%20AP\Documentos%20Proyecto\BP-26005350%20SB.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2024/1.%20UAESP/2.%20CONTRATO%202/1.%20AP-SB/1.%20AP-SB/3.%20AGUA%20POTABLE/2.%20BP-26004797_002/BP-26004797_002.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Users\Usuario\Desktop\ISIS\BP-26004800_001.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Users/Manager/Downloads/ALC%20SAN%20ALT%20para%20perfil.xlsx" TargetMode="External"/></Relationships>
</file>

<file path=xl/externalLinks/_rels/externalLink24.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Trv_1/datos%20(e)/COLEGIO%20TOMAS/PRESUPUESTO/APU%20CORTE%205%20definitiv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Memoria/Agua%20Potable%20UASESP/POAI%202024/BP-26004800%20Construcci&#243;n%20SB/Documentos%20Proyecto/BP-26004800%20Ajustado1%20SPT.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Users\William%20Echeverry\Desktop\AV%20SANTA%20ANA\3%20acta%20pacial%20avenida\AV%20SANTA%20ANA\3%20acta%20pacial%20avenida\DOCUME~1\USER05~1\CONFIG~1\TEMP\ADMINISTRACION%20VIAL%20G2\PRESUPUESTOS\Presupuesto%20remoci&#243;n%20de%20derrumbes.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d.docs.live.net/Users/William%20Echeverry/Desktop/AV%20SANTA%20ANA/3%20acta%20pacial%20avenida/AV%20SANTA%20ANA/3%20acta%20pacial%20avenida/DOCUME~1/USER05~1/CONFIG~1/TEMP/ADMINISTRACION%20VIAL%20G2/PRESUPUESTOS/Presupuesto%20remoci&#243;n%20de%20derrumbes.xls?E44FEAE0" TargetMode="External"/><Relationship Id="rId1" Type="http://schemas.openxmlformats.org/officeDocument/2006/relationships/externalLinkPath" Target="file:///\\E44FEAE0\Presupuesto%20remoci&#243;n%20de%20derrumbes.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E42F03EF/DATA%202010"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Desktop\AEROPUERTO%20STA%20ANA\AVENIDA\BALANCE%20ECONOMICO\ACTAS%2017-18\Documents%20and%20Settings\G%20&amp;%20M%20Construcciones\Escritorio\Contrato1646INVIAS\EXPLANAN\Licitaciones%20inv&#237;as\Apu051b.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Documents%20and%20Settings/G%20&amp;%20M%20Construcciones/Escritorio/Contrato1646INVIAS/EXPLANAN/Licitaciones%20inv&#237;as/Apu051b.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Memoria/Agua%20Potable%20UASESP/POAI%202024/BP-26004797%20Construcci&#243;n%20AP/Documentos%20Proyecto/BP-26004797%20Ajustada%20SPT.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192.168.0.1\amezquita\proyectos\HOGARES%20INFANTILES\Presupuestos%20hogares%20infantiles%20PRIMERA%20DAM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192.168.0.1/amezquita/proyectos/HOGARES%20INFANTILES/Presupuestos%20hogares%20infantiles%20PRIMERA%20DAM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doterov\AppData\Local\Microsoft\Windows\Temporary%20Internet%20Files\Content.Outlook\OM8Y1ML0\Montenegro%20Dise&#241;o%20colectores.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Users/doterov/AppData/Local/Microsoft/Windows/Temporary%20Internet%20Files/Content.Outlook/OM8Y1ML0/Montenegro%20Dise&#241;o%20colectores.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Users/AlvaroV/Downloads/Proyectos%20GINCCO%20SAS/LA%20DOLORES/MEMORIAS%20Y%20PRESUPUESTOS%20BOD.%20LA%20DOLORES/PRESUPUESTO%20BODEGA%20LA%20DOLORES_SAGUT.xlsb" TargetMode="External"/></Relationships>
</file>

<file path=xl/externalLinks/_rels/externalLink45.xml.rels><?xml version="1.0" encoding="UTF-8" standalone="yes"?>
<Relationships xmlns="http://schemas.openxmlformats.org/package/2006/relationships"><Relationship Id="rId2" Type="http://schemas.microsoft.com/office/2019/04/relationships/externalLinkLongPath" Target="/Users/estefa/Library/Containers/com.microsoft.Excel/Data/Documents/Users/estefa/Library/Containers/com.microsoft.Excel/Data/Documents/C:/2024/1.%20UAESP/2.%20CONTRATO%202/1.%20AP-SB/1.%20AP-SB/3.%20AGUA%20POTABLE/2.%20BP-26004797_002/BP-26004797_002.xlsx?129DBFEC" TargetMode="External"/><Relationship Id="rId1" Type="http://schemas.openxmlformats.org/officeDocument/2006/relationships/externalLinkPath" Target="file:///\\129DBFEC\BP-26004797_002.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Datos Iniciales"/>
    </sheetNames>
    <sheetDataSet>
      <sheetData sheetId="0"/>
      <sheetData sheetId="1"/>
      <sheetData sheetId="2">
        <row r="1">
          <cell r="G1">
            <v>198810251</v>
          </cell>
        </row>
        <row r="98">
          <cell r="G98">
            <v>150022828</v>
          </cell>
        </row>
        <row r="126">
          <cell r="G126">
            <v>150022828</v>
          </cell>
        </row>
        <row r="127">
          <cell r="F127">
            <v>0.18</v>
          </cell>
        </row>
        <row r="128">
          <cell r="F128">
            <v>0.05</v>
          </cell>
        </row>
        <row r="129">
          <cell r="F129">
            <v>0.08</v>
          </cell>
        </row>
        <row r="131">
          <cell r="F131">
            <v>0.19</v>
          </cell>
        </row>
      </sheetData>
      <sheetData sheetId="3"/>
      <sheetData sheetId="4">
        <row r="1">
          <cell r="M1">
            <v>35000000</v>
          </cell>
        </row>
      </sheetData>
      <sheetData sheetId="5"/>
      <sheetData sheetId="6">
        <row r="10">
          <cell r="BN10">
            <v>0.94999980926513672</v>
          </cell>
        </row>
      </sheetData>
      <sheetData sheetId="7">
        <row r="27">
          <cell r="P27">
            <v>43913</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
      <sheetName val="PPTO DETALLADO  AÑOXXX"/>
      <sheetName val="MYLIST"/>
    </sheetNames>
    <sheetDataSet>
      <sheetData sheetId="0">
        <row r="1">
          <cell r="C1" t="str">
            <v>Centro Gestor</v>
          </cell>
          <cell r="D1" t="str">
            <v>Denominación Centro Gestor</v>
          </cell>
          <cell r="F1" t="str">
            <v>Código Programa PDD</v>
          </cell>
          <cell r="G1" t="str">
            <v>Programa PDD</v>
          </cell>
          <cell r="I1" t="str">
            <v>Meta Plan de Desarrollo</v>
          </cell>
          <cell r="J1">
            <v>0</v>
          </cell>
          <cell r="L1" t="str">
            <v>Metal Plan de Desarrollo Comuna o Corregimiento</v>
          </cell>
          <cell r="M1">
            <v>0</v>
          </cell>
          <cell r="O1" t="str">
            <v>Codigo POSPRE</v>
          </cell>
          <cell r="P1" t="str">
            <v>Denominación POSPRE</v>
          </cell>
          <cell r="AA1" t="str">
            <v>Código del Producto</v>
          </cell>
          <cell r="AB1" t="str">
            <v>Producto</v>
          </cell>
          <cell r="AC1" t="str">
            <v>Código del Indicador de Producto</v>
          </cell>
          <cell r="AD1" t="str">
            <v>Indicador de Producto</v>
          </cell>
          <cell r="AE1" t="str">
            <v>Unidad de medida</v>
          </cell>
        </row>
        <row r="2">
          <cell r="A2" t="str">
            <v>Si</v>
          </cell>
          <cell r="C2">
            <v>4112</v>
          </cell>
          <cell r="D2" t="str">
            <v>Secretaría de Gobierno</v>
          </cell>
          <cell r="F2">
            <v>6101001</v>
          </cell>
          <cell r="G2" t="str">
            <v>Espacios públicos seguros</v>
          </cell>
          <cell r="I2">
            <v>61010010001</v>
          </cell>
          <cell r="J2" t="str">
            <v>Zonas públicas WiFi operando en el Distrito de Santiago de Cali</v>
          </cell>
          <cell r="L2" t="str">
            <v>62020010013-0101</v>
          </cell>
          <cell r="M2" t="str">
            <v>A diciembre de 2027, se han adecuado o rehabilitado 2 parques y zonas verdes para la conservación ambiental de la comuna</v>
          </cell>
          <cell r="O2" t="str">
            <v>NO* 2.3</v>
          </cell>
          <cell r="P2" t="str">
            <v>Inversión</v>
          </cell>
          <cell r="R2" t="str">
            <v>1.2.1.0.00</v>
          </cell>
          <cell r="AA2" t="str">
            <v>0401001</v>
          </cell>
          <cell r="AB2" t="str">
            <v>Bases de datos de la temática de Demografía y Población</v>
          </cell>
          <cell r="AC2" t="str">
            <v>040100100</v>
          </cell>
          <cell r="AD2" t="str">
            <v xml:space="preserve">Bases de datos de la temática de Demografía y Población anonimizadas producidas </v>
          </cell>
          <cell r="AE2" t="str">
            <v>Número</v>
          </cell>
        </row>
        <row r="3">
          <cell r="A3" t="str">
            <v>No</v>
          </cell>
          <cell r="C3">
            <v>4121</v>
          </cell>
          <cell r="D3" t="str">
            <v>Departamento Administrativo de Gestión Jurídica Pública</v>
          </cell>
          <cell r="F3">
            <v>6101002</v>
          </cell>
          <cell r="G3" t="str">
            <v>Prevención y resolución de conflictos</v>
          </cell>
          <cell r="I3">
            <v>61010010002</v>
          </cell>
          <cell r="J3" t="str">
            <v>Alumbrado público modernizado y eficiente</v>
          </cell>
          <cell r="L3" t="str">
            <v>62010040006-0102</v>
          </cell>
          <cell r="M3" t="str">
            <v>A diciembre de 2027, se han capacitado 150 personas en conociemiento ambiental en el marco de la Política Pública de Educacón Ambiental</v>
          </cell>
          <cell r="O3" t="str">
            <v>NO* 2.3.1</v>
          </cell>
          <cell r="P3" t="str">
            <v>Gastos de personal</v>
          </cell>
          <cell r="R3" t="str">
            <v>1.2.1.0.00</v>
          </cell>
          <cell r="AA3" t="str">
            <v>0401004</v>
          </cell>
          <cell r="AB3" t="str">
            <v>Bases de Datos de la temática de Mercado Laboral</v>
          </cell>
          <cell r="AC3" t="str">
            <v>040100400</v>
          </cell>
          <cell r="AD3" t="str">
            <v xml:space="preserve">Bases de datos de la temática de Mercado Laboral producidas en el archivo nacional de datos </v>
          </cell>
          <cell r="AE3" t="str">
            <v>Número</v>
          </cell>
        </row>
        <row r="4">
          <cell r="C4">
            <v>4123</v>
          </cell>
          <cell r="D4" t="str">
            <v>Departamento Administrativo de Control Interno</v>
          </cell>
          <cell r="F4">
            <v>6101003</v>
          </cell>
          <cell r="G4" t="str">
            <v>Proyectos de vida para los jóvenes</v>
          </cell>
          <cell r="I4">
            <v>61010010003</v>
          </cell>
          <cell r="J4" t="str">
            <v>Intervenciones integrales para la mejora del área de espacio público afectada por residuos sólidos realizadas.</v>
          </cell>
          <cell r="L4" t="str">
            <v>62020010011-0103</v>
          </cell>
          <cell r="M4" t="str">
            <v>A diciembre de 2027, se han establecido 27 procesos de restauración en areas de ecosistema</v>
          </cell>
          <cell r="O4" t="str">
            <v>NO* 2.3.1.01</v>
          </cell>
          <cell r="P4" t="str">
            <v>Planta de personal permanente</v>
          </cell>
          <cell r="R4" t="str">
            <v>1.2.2.0.00.01</v>
          </cell>
          <cell r="AA4" t="str">
            <v>0401005</v>
          </cell>
          <cell r="AB4" t="str">
            <v>Bases de Datos de la temática de Pobreza y Condiciones de Vida</v>
          </cell>
          <cell r="AC4" t="str">
            <v>040100500</v>
          </cell>
          <cell r="AD4" t="str">
            <v xml:space="preserve">Bases de Datos de la temática de Pobreza y Condiciones de Vida publicadas </v>
          </cell>
          <cell r="AE4" t="str">
            <v>Número</v>
          </cell>
        </row>
        <row r="5">
          <cell r="C5">
            <v>4124</v>
          </cell>
          <cell r="D5" t="str">
            <v>Departamento Administrativo de Control Disciplinario Interno</v>
          </cell>
          <cell r="F5">
            <v>6101004</v>
          </cell>
          <cell r="G5" t="str">
            <v>Vigilancia y Prevención del Delito</v>
          </cell>
          <cell r="I5">
            <v>61010010004</v>
          </cell>
          <cell r="J5" t="str">
            <v>Luminarias instaladas LED en  fuentes, monumentos y bienes de interés cultural con sistemas de iluminación ornamental conservadas</v>
          </cell>
          <cell r="L5" t="str">
            <v>62020010021-0104</v>
          </cell>
          <cell r="M5" t="str">
            <v>A diciembre de 2027, se han realizado 9 asistencias técnicas en la implementación de alternativas de aprovechamiento de residuos sólidos orgánicos en la comuna</v>
          </cell>
          <cell r="O5" t="str">
            <v>NO* 2.3.1.01.01</v>
          </cell>
          <cell r="P5" t="str">
            <v>Factores constitutivos de salario</v>
          </cell>
          <cell r="R5" t="str">
            <v>1.2.2.0.00.02</v>
          </cell>
          <cell r="AA5" t="str">
            <v>0401006</v>
          </cell>
          <cell r="AB5" t="str">
            <v>Bases de Datos de la temática de Salud</v>
          </cell>
          <cell r="AC5" t="str">
            <v>040100600</v>
          </cell>
          <cell r="AD5" t="str">
            <v xml:space="preserve">Bases de Datos de la temática de Salud publicadas </v>
          </cell>
          <cell r="AE5" t="str">
            <v>Número</v>
          </cell>
        </row>
        <row r="6">
          <cell r="C6">
            <v>4131</v>
          </cell>
          <cell r="D6" t="str">
            <v>Departamento Administrativo de Hacienda</v>
          </cell>
          <cell r="F6">
            <v>6102001</v>
          </cell>
          <cell r="G6" t="str">
            <v>Cali Educada</v>
          </cell>
          <cell r="I6">
            <v>61010010005</v>
          </cell>
          <cell r="J6" t="str">
            <v>Sistema de telegestión para alumbrado públlico implementado</v>
          </cell>
          <cell r="L6" t="str">
            <v>61020030021-0105</v>
          </cell>
          <cell r="M6" t="str">
            <v>A diciembre de 2027, se han vinculado 3200 niñas, niños, adolescentes, jóvenes, adultos y adultos mayores (incluidos con discapacidad) a actividades deportivas y aprovechamiento del tiempo libre.</v>
          </cell>
          <cell r="O6" t="str">
            <v>NO* 2.3.1.01.01.001</v>
          </cell>
          <cell r="P6" t="str">
            <v>Factores salariales comunes</v>
          </cell>
          <cell r="R6" t="str">
            <v>1.2.2.0.00.03</v>
          </cell>
          <cell r="AA6" t="str">
            <v>0401007</v>
          </cell>
          <cell r="AB6" t="str">
            <v>Boletines Técnicos de la Temática Agropecuaria</v>
          </cell>
          <cell r="AC6" t="str">
            <v>040100700</v>
          </cell>
          <cell r="AD6" t="str">
            <v xml:space="preserve">Boletines Técnicos de la Temática Agropecuaria producidos </v>
          </cell>
          <cell r="AE6" t="str">
            <v>Número</v>
          </cell>
        </row>
        <row r="7">
          <cell r="C7">
            <v>4132</v>
          </cell>
          <cell r="D7" t="str">
            <v>Departamento Administrativo de Planeación Municipal</v>
          </cell>
          <cell r="F7">
            <v>6102002</v>
          </cell>
          <cell r="G7" t="str">
            <v>Desarrollo productivo</v>
          </cell>
          <cell r="I7">
            <v>61010020001</v>
          </cell>
          <cell r="J7" t="str">
            <v>Jóvenes asistidos técnicamente en prácticas organizativas en el territorio</v>
          </cell>
          <cell r="L7" t="str">
            <v>62010010014-0106</v>
          </cell>
          <cell r="M7" t="str">
            <v>A diciembre de 2027, se ha realizado 1 intervenciones de adecuación o mantenimiento a escenarios deportivos y recreativos de la comuna  (previo concepto técnico)</v>
          </cell>
          <cell r="O7" t="str">
            <v>NO* 2.3.1.01.01.001.01</v>
          </cell>
          <cell r="P7" t="str">
            <v>Sueldo básico</v>
          </cell>
          <cell r="R7" t="str">
            <v>1.2.2.0.00.04</v>
          </cell>
          <cell r="AA7" t="str">
            <v>0401008</v>
          </cell>
          <cell r="AB7" t="str">
            <v>Boletines Técnicos de la Temática Ambiental</v>
          </cell>
          <cell r="AC7" t="str">
            <v>040100800</v>
          </cell>
          <cell r="AD7" t="str">
            <v xml:space="preserve">Boletines Técnicos de la Temática Ambiental producidos </v>
          </cell>
          <cell r="AE7" t="str">
            <v>Número</v>
          </cell>
        </row>
        <row r="8">
          <cell r="C8">
            <v>4133</v>
          </cell>
          <cell r="D8" t="str">
            <v xml:space="preserve">Departamento Administrativo de Gestión del Medio Ambiente </v>
          </cell>
          <cell r="F8">
            <v>6102003</v>
          </cell>
          <cell r="G8" t="str">
            <v>Cali Distrito Deportivo, Cultural y Turístico</v>
          </cell>
          <cell r="I8">
            <v>61010020002</v>
          </cell>
          <cell r="J8" t="str">
            <v xml:space="preserve">Mujeres víctimas de violencias basadas en género y su núcleo familiar vinculadas a servicios de atención integral </v>
          </cell>
          <cell r="L8" t="str">
            <v>61020030016-0107</v>
          </cell>
          <cell r="M8" t="str">
            <v>A diciembre de 2027, se han realizado 2 eventos deportivos y recreativos en la comuna 1</v>
          </cell>
          <cell r="O8" t="str">
            <v>NO* 2.3.1.01.01.001.01.01</v>
          </cell>
          <cell r="P8" t="str">
            <v>Sueldo básico Docente</v>
          </cell>
          <cell r="R8" t="str">
            <v>1.2.2.0.00.05</v>
          </cell>
          <cell r="AA8" t="str">
            <v>0401010</v>
          </cell>
          <cell r="AB8" t="str">
            <v>Boletines Técnicos Temática Construcción</v>
          </cell>
          <cell r="AC8" t="str">
            <v>040101000</v>
          </cell>
          <cell r="AD8" t="str">
            <v>Boletines Técnicos Temática Construcción producidos</v>
          </cell>
          <cell r="AE8" t="str">
            <v>Número</v>
          </cell>
        </row>
        <row r="9">
          <cell r="C9">
            <v>4134</v>
          </cell>
          <cell r="D9" t="str">
            <v>Departamento Administrativo de Tecnologías de la Información y las Comunicaciones</v>
          </cell>
          <cell r="F9">
            <v>6102004</v>
          </cell>
          <cell r="G9" t="str">
            <v>Salud Integral y de Calidad</v>
          </cell>
          <cell r="I9">
            <v>61010020003</v>
          </cell>
          <cell r="J9" t="str">
            <v>Personas beneficiadas con la oferta de servicios del plan de migrantes y flujos migratorios mixtos</v>
          </cell>
          <cell r="L9" t="str">
            <v>61020020017-0108</v>
          </cell>
          <cell r="M9" t="str">
            <v>A diciembre de 2027, se han fortalecido 300 personas del ecosistema empresarial</v>
          </cell>
          <cell r="O9" t="str">
            <v>2.3.1.01.01.001.01.01.01</v>
          </cell>
          <cell r="P9" t="str">
            <v>Sueldo Docente Csf</v>
          </cell>
          <cell r="R9" t="str">
            <v>1.2.2.0.00.06</v>
          </cell>
          <cell r="AA9" t="str">
            <v>0401011</v>
          </cell>
          <cell r="AB9" t="str">
            <v>Boletines Técnicos Temática Transporte</v>
          </cell>
          <cell r="AC9" t="str">
            <v>040101100</v>
          </cell>
          <cell r="AD9" t="str">
            <v>Boletines Técnicos Temática Transporte producidos</v>
          </cell>
          <cell r="AE9" t="str">
            <v>Número</v>
          </cell>
        </row>
        <row r="10">
          <cell r="C10">
            <v>4135</v>
          </cell>
          <cell r="D10" t="str">
            <v>Departamento Administrativo de Contratación Pública</v>
          </cell>
          <cell r="F10">
            <v>6102005</v>
          </cell>
          <cell r="G10" t="str">
            <v>Hambre Cero</v>
          </cell>
          <cell r="I10">
            <v>61010020004</v>
          </cell>
          <cell r="J10" t="str">
            <v>Personas Jóvenes beneficiadas de servicios de atención integral con enfoque de derechos, poblacional, vocacional e interseccional</v>
          </cell>
          <cell r="L10" t="str">
            <v>61020020019-0109</v>
          </cell>
          <cell r="M10" t="str">
            <v>A diciembre de 2027, se han formado 20 personas de la comuna 1 en competencias laborales para cierre de brechas</v>
          </cell>
          <cell r="O10" t="str">
            <v>2.3.1.01.01.001.01.01.02</v>
          </cell>
          <cell r="P10" t="str">
            <v>Sueldo Docente Ssf</v>
          </cell>
          <cell r="R10" t="str">
            <v>1.2.2.0.00.07</v>
          </cell>
          <cell r="AA10" t="str">
            <v>0401014</v>
          </cell>
          <cell r="AB10" t="str">
            <v>Boletines Técnicos de la Temática Cultura</v>
          </cell>
          <cell r="AC10" t="str">
            <v>040101400</v>
          </cell>
          <cell r="AD10" t="str">
            <v xml:space="preserve">Boletines Técnicos de la Temática Cultura Producidos </v>
          </cell>
          <cell r="AE10" t="str">
            <v>Número</v>
          </cell>
        </row>
        <row r="11">
          <cell r="C11">
            <v>4137</v>
          </cell>
          <cell r="D11" t="str">
            <v>Departamento Administrativo de Desarrollo e Innovación Institucional</v>
          </cell>
          <cell r="F11">
            <v>6102006</v>
          </cell>
          <cell r="G11" t="str">
            <v>Atención integral a poblaciones</v>
          </cell>
          <cell r="I11">
            <v>61010020005</v>
          </cell>
          <cell r="J11" t="str">
            <v xml:space="preserve">Personas vinculadas a estrategias de promoción de derechos y prevención de las violencias basadas en género </v>
          </cell>
          <cell r="L11" t="str">
            <v>61020030031-0110</v>
          </cell>
          <cell r="M11" t="str">
            <v>A diciembre de 2027, se han apoyado 4, iniciativas de turismo de la comuna 1 para el desarrollo local</v>
          </cell>
          <cell r="O11" t="str">
            <v>NO* 2.3.1.01.01.001.01.02</v>
          </cell>
          <cell r="P11" t="str">
            <v>Sueldo básico Directivo Docente</v>
          </cell>
          <cell r="R11" t="str">
            <v>1.2.2.0.00.08</v>
          </cell>
          <cell r="AA11" t="str">
            <v>0401015</v>
          </cell>
          <cell r="AB11" t="str">
            <v>Boletines Técnicos para la temática de servicios</v>
          </cell>
          <cell r="AC11" t="str">
            <v>040101500</v>
          </cell>
          <cell r="AD11" t="str">
            <v xml:space="preserve">Boletines Técnicos Temática Servicio producidos </v>
          </cell>
          <cell r="AE11" t="str">
            <v>Número</v>
          </cell>
        </row>
        <row r="12">
          <cell r="C12">
            <v>4143</v>
          </cell>
          <cell r="D12" t="str">
            <v>Secretaría de Educación</v>
          </cell>
          <cell r="F12">
            <v>6201001</v>
          </cell>
          <cell r="G12" t="str">
            <v>Ordenamiento Territorial e Integración Regional</v>
          </cell>
          <cell r="I12">
            <v>61010020006</v>
          </cell>
          <cell r="J12" t="str">
            <v>Casos atendidos en la ruta de riesgo por amenaza (mujeres en riesgo de feminicidio, líderes y lideresas defensores, DD.HH., víctimas del conflicto armado y población vulnerable amenazada en Cali)</v>
          </cell>
          <cell r="L12" t="str">
            <v>61020010016-0111</v>
          </cell>
          <cell r="M12" t="str">
            <v>A diciembre de 2027, se ha beneficiado con 4 dotaciones a las sedes educativas oficiales de la comuna 1</v>
          </cell>
          <cell r="O12" t="str">
            <v>2.3.1.01.01.001.01.02.01</v>
          </cell>
          <cell r="P12" t="str">
            <v>Sueldo Directivo Docente Csf</v>
          </cell>
          <cell r="R12" t="str">
            <v>1.2.2.0.00.09</v>
          </cell>
          <cell r="AA12" t="str">
            <v>0401017</v>
          </cell>
          <cell r="AB12" t="str">
            <v>Boletines Técnicos de la Temática Educación</v>
          </cell>
          <cell r="AC12" t="str">
            <v>040101700</v>
          </cell>
          <cell r="AD12" t="str">
            <v xml:space="preserve">Boletines Técnicos de la Temática Educación Producidos  </v>
          </cell>
          <cell r="AE12" t="str">
            <v>Número</v>
          </cell>
        </row>
        <row r="13">
          <cell r="C13">
            <v>4145</v>
          </cell>
          <cell r="D13" t="str">
            <v>Secretaría de Salud Pública</v>
          </cell>
          <cell r="F13">
            <v>6201002</v>
          </cell>
          <cell r="G13" t="str">
            <v>Vivienda sostenible, saneamiento básico y servicios públicos</v>
          </cell>
          <cell r="I13">
            <v>61010020007</v>
          </cell>
          <cell r="J13" t="str">
            <v>Personas beneficiadas a través de estrategia para la atención y prevención de violencias basadas en género</v>
          </cell>
          <cell r="L13" t="str">
            <v>61020010018-0112</v>
          </cell>
          <cell r="M13" t="str">
            <v>A diciembre de 2027, se ha realizado 2 intervención de adecuación o mantenimiento, en sede educativa pública de la comuna 1 (previo concepto de viabilidad técnica)</v>
          </cell>
          <cell r="O13" t="str">
            <v>2.3.1.01.01.001.01.02.02</v>
          </cell>
          <cell r="P13" t="str">
            <v>Sueldo Directivo Docente Ssf</v>
          </cell>
          <cell r="R13" t="str">
            <v>1.2.2.0.00.10</v>
          </cell>
          <cell r="AA13" t="str">
            <v>0401019</v>
          </cell>
          <cell r="AB13" t="str">
            <v>Boletines Técnicos de la Temática Industria</v>
          </cell>
          <cell r="AC13" t="str">
            <v>040101900</v>
          </cell>
          <cell r="AD13" t="str">
            <v xml:space="preserve">Boletines Técnicos de la Temática Industria producidos </v>
          </cell>
          <cell r="AE13" t="str">
            <v>Número</v>
          </cell>
        </row>
        <row r="14">
          <cell r="C14">
            <v>4146</v>
          </cell>
          <cell r="D14" t="str">
            <v>Secretaría de Bienestar Social</v>
          </cell>
          <cell r="F14">
            <v>6201003</v>
          </cell>
          <cell r="G14" t="str">
            <v>Movilidad segura y sostenible</v>
          </cell>
          <cell r="I14">
            <v>61010020008</v>
          </cell>
          <cell r="J14" t="str">
            <v>Personas beneficiadas a través de la promoción de los servicios de acceso a la justicia</v>
          </cell>
          <cell r="L14" t="str">
            <v>62010010012-0113</v>
          </cell>
          <cell r="M14" t="str">
            <v>A diciembre de 2027, se ha dotado 1 espacio cultural de la comuna</v>
          </cell>
          <cell r="O14" t="str">
            <v>NO* 2.3.1.01.01.001.01.03</v>
          </cell>
          <cell r="P14" t="str">
            <v>Sueldo básico Administrativo</v>
          </cell>
          <cell r="R14" t="str">
            <v>1.2.2.0.00.11</v>
          </cell>
          <cell r="AA14" t="str">
            <v>0401020</v>
          </cell>
          <cell r="AB14" t="str">
            <v>Boletines Técnicos de la Temática Mercado Laboral</v>
          </cell>
          <cell r="AC14" t="str">
            <v>040102000</v>
          </cell>
          <cell r="AD14" t="str">
            <v xml:space="preserve">Boletines Técnicos de la Temática Mercado Laboral producidos </v>
          </cell>
          <cell r="AE14" t="str">
            <v>Número</v>
          </cell>
        </row>
        <row r="15">
          <cell r="C15">
            <v>4147</v>
          </cell>
          <cell r="D15" t="str">
            <v>Secretaría de Vivienda Social y Hábitat</v>
          </cell>
          <cell r="F15">
            <v>6201004</v>
          </cell>
          <cell r="G15" t="str">
            <v>Planificación para el desarrollo</v>
          </cell>
          <cell r="I15">
            <v>61010020009</v>
          </cell>
          <cell r="J15" t="str">
            <v>Niñas y niños de primera infancia con experiencias en juego, lúdica y recreación beneficiados.</v>
          </cell>
          <cell r="L15" t="str">
            <v>61020030011-0114</v>
          </cell>
          <cell r="M15" t="str">
            <v>A diciembre de 2027, se han vinculado en procesos de educación informal al sector artístico y cultural a 900 personas de diferentes grupos poblacionales de la comuna</v>
          </cell>
          <cell r="O15" t="str">
            <v>2.3.1.01.01.001.01.03.01</v>
          </cell>
          <cell r="P15" t="str">
            <v>Sueldo Administrativo</v>
          </cell>
          <cell r="R15" t="str">
            <v>1.2.2.0.00.12</v>
          </cell>
          <cell r="AA15" t="str">
            <v>0401021</v>
          </cell>
          <cell r="AB15" t="str">
            <v>Boletines Técnicos de la Temática Pobreza y Condiciones de Vida</v>
          </cell>
          <cell r="AC15" t="str">
            <v>040102100</v>
          </cell>
          <cell r="AD15" t="str">
            <v xml:space="preserve">Boletines Técnicos de la Temática Pobreza y Condiciones de Vida Producidos </v>
          </cell>
          <cell r="AE15" t="str">
            <v>Número</v>
          </cell>
        </row>
        <row r="16">
          <cell r="C16">
            <v>4148</v>
          </cell>
          <cell r="D16" t="str">
            <v>Secretaría de Cultura</v>
          </cell>
          <cell r="F16">
            <v>6202001</v>
          </cell>
          <cell r="G16" t="str">
            <v>Protección ambiental y mitigación del  cambio climático</v>
          </cell>
          <cell r="I16">
            <v>61010020010</v>
          </cell>
          <cell r="J16" t="str">
            <v>Niñas, niños de infancia, adolescencia, juventud y sus cuidadores con experiencias en juego, lúdica y recreación  beneficiados .</v>
          </cell>
          <cell r="L16" t="str">
            <v>61020030004-0115</v>
          </cell>
          <cell r="M16" t="str">
            <v>A diciembre de 2027, se han realizado 6 eventos artisticos y culturales para promover la identidad y vocación cultural de la comuna</v>
          </cell>
          <cell r="O16" t="str">
            <v>2.3.1.01.01.001.01.03.02</v>
          </cell>
          <cell r="P16" t="str">
            <v>Incremento Por Antigüedad Administrativo</v>
          </cell>
          <cell r="R16" t="str">
            <v>1.2.2.0.00.13</v>
          </cell>
          <cell r="AA16" t="str">
            <v>0401022</v>
          </cell>
          <cell r="AB16" t="str">
            <v>Boletines Técnicos de la Temática Precios y Costos</v>
          </cell>
          <cell r="AC16" t="str">
            <v>040102200</v>
          </cell>
          <cell r="AD16" t="str">
            <v xml:space="preserve">Boletines Técnicos de la Temática Precios y Costos producidos </v>
          </cell>
          <cell r="AE16" t="str">
            <v>Número</v>
          </cell>
        </row>
        <row r="17">
          <cell r="C17">
            <v>4151</v>
          </cell>
          <cell r="D17" t="str">
            <v>Secretaría de Infraestructura</v>
          </cell>
          <cell r="F17">
            <v>6202002</v>
          </cell>
          <cell r="G17" t="str">
            <v xml:space="preserve">Gestión del Riesgo y Atención de Desastres </v>
          </cell>
          <cell r="I17">
            <v>61010020011</v>
          </cell>
          <cell r="J17" t="str">
            <v xml:space="preserve">Acciones pedagógicas, artísticas y culturales realizadas para el fortalecimiento de buenas prácticas ciudadanas </v>
          </cell>
          <cell r="L17" t="str">
            <v>61020010018-0201</v>
          </cell>
          <cell r="M17" t="str">
            <v>A diciembre de 2027, se ha realizado 10 intervención de adecuación o mantenimiento, en sede educativa pública de la comuna (previo concepto de viabilidad técnica)</v>
          </cell>
          <cell r="O17" t="str">
            <v>NO* 2.3.1.01.01.001.02</v>
          </cell>
          <cell r="P17" t="str">
            <v>Horas extras, dominicales, festivos y recargos</v>
          </cell>
          <cell r="R17" t="str">
            <v>1.2.2.0.00.14</v>
          </cell>
          <cell r="AA17" t="str">
            <v>0401023</v>
          </cell>
          <cell r="AB17" t="str">
            <v>Boletines Técnicos Temática de la Seguridad y Defensa</v>
          </cell>
          <cell r="AC17" t="str">
            <v>040102300</v>
          </cell>
          <cell r="AD17" t="str">
            <v>Boletines Técnicos Temática de la Seguridad y Defensa Producidos</v>
          </cell>
          <cell r="AE17" t="str">
            <v>Número</v>
          </cell>
        </row>
        <row r="18">
          <cell r="C18">
            <v>4152</v>
          </cell>
          <cell r="D18" t="str">
            <v>Secretaría de Movilidad</v>
          </cell>
          <cell r="F18">
            <v>6202003</v>
          </cell>
          <cell r="G18" t="str">
            <v>Protección animal</v>
          </cell>
          <cell r="I18">
            <v>61010020012</v>
          </cell>
          <cell r="J18" t="str">
            <v>Espacios de mediación, diálogo y reconciliación promovidos</v>
          </cell>
          <cell r="L18" t="str">
            <v>61020010016-0202</v>
          </cell>
          <cell r="M18" t="str">
            <v>A diciembre de 2027, se ha beneficiado a 5  sedes educativas oficiales con dotación</v>
          </cell>
          <cell r="O18" t="str">
            <v>2.3.1.01.01.001.02.01</v>
          </cell>
          <cell r="P18" t="str">
            <v>Horas extras, dominicales, festivos y recargos Docente</v>
          </cell>
          <cell r="R18" t="str">
            <v>1.2.2.0.00.15</v>
          </cell>
          <cell r="AA18" t="str">
            <v>0401024</v>
          </cell>
          <cell r="AB18" t="str">
            <v>Boletines Técnicos de la Temática Tecnología e Innovación</v>
          </cell>
          <cell r="AC18" t="str">
            <v>040102400</v>
          </cell>
          <cell r="AD18" t="str">
            <v xml:space="preserve">Boletines Técnicos de la Temática Tecnología e Innovación producidos </v>
          </cell>
          <cell r="AE18" t="str">
            <v>Número</v>
          </cell>
        </row>
        <row r="19">
          <cell r="C19">
            <v>4161</v>
          </cell>
          <cell r="D19" t="str">
            <v>Secretaría de Seguridad y Justicia</v>
          </cell>
          <cell r="F19">
            <v>6301001</v>
          </cell>
          <cell r="G19" t="str">
            <v>Ciudadanía activa</v>
          </cell>
          <cell r="I19">
            <v>61010020013</v>
          </cell>
          <cell r="J19" t="str">
            <v>Iniciativas de promoción de la Cultura Ciudadana, la paz, la reconciliación y la Justicia Comunitaria y Restaurativa apoyadas o creadas</v>
          </cell>
          <cell r="L19" t="str">
            <v>62010040006-0203</v>
          </cell>
          <cell r="M19" t="str">
            <v>A diciembre de 2027, se han capacitado 100 personas en conociemiento ambiental en el marco de la Política Pública de Educacón Ambiental</v>
          </cell>
          <cell r="O19" t="str">
            <v>2.3.1.01.01.001.02.02</v>
          </cell>
          <cell r="P19" t="str">
            <v>Horas extras, dominicales, festivos y recargos Directivo Docente</v>
          </cell>
          <cell r="R19" t="str">
            <v>1.2.2.0.00.16</v>
          </cell>
          <cell r="AA19" t="str">
            <v>0401026</v>
          </cell>
          <cell r="AB19" t="str">
            <v>Cuadros de resultados para la temática agropecuaria</v>
          </cell>
          <cell r="AC19" t="str">
            <v>040102600</v>
          </cell>
          <cell r="AD19" t="str">
            <v>Cuadros de resultados para la temática agropecuaria producidos</v>
          </cell>
          <cell r="AE19" t="str">
            <v>Número</v>
          </cell>
        </row>
        <row r="20">
          <cell r="C20">
            <v>4162</v>
          </cell>
          <cell r="D20" t="str">
            <v>Secretaría del Deporte y la Recreación</v>
          </cell>
          <cell r="F20">
            <v>6301002</v>
          </cell>
          <cell r="G20" t="str">
            <v>Gobierno abierto</v>
          </cell>
          <cell r="I20">
            <v>61010020014</v>
          </cell>
          <cell r="J20" t="str">
            <v>Instancias Territoriales de Promoción de la Cultura Ciudadana, Derechos Humanos y Construcción de Paz fortalecidas</v>
          </cell>
          <cell r="L20" t="str">
            <v>63010020005-0204</v>
          </cell>
          <cell r="M20" t="str">
            <v>A diciembre de 2027, se ha implementado 1 (una) Plataforma tecnológica de monitoreo ambiental y en operación.</v>
          </cell>
          <cell r="O20" t="str">
            <v>2.3.1.01.01.001.02.03</v>
          </cell>
          <cell r="P20" t="str">
            <v>Horas extras, dominicales, festivos y recargos Administrtivo</v>
          </cell>
          <cell r="R20" t="str">
            <v>1.2.2.0.00.17</v>
          </cell>
          <cell r="AA20" t="str">
            <v>0401029</v>
          </cell>
          <cell r="AB20" t="str">
            <v>Cuadros de resultados para la temática de comercio interno</v>
          </cell>
          <cell r="AC20" t="str">
            <v>040102900</v>
          </cell>
          <cell r="AD20" t="str">
            <v>Cuadros de Resultados  Temática Comercio Interno producidos</v>
          </cell>
          <cell r="AE20" t="str">
            <v>Número</v>
          </cell>
        </row>
        <row r="21">
          <cell r="C21">
            <v>4163</v>
          </cell>
          <cell r="D21" t="str">
            <v>Secretaría de Gestión del Riesgo de Emergencias y Desastres</v>
          </cell>
          <cell r="F21">
            <v>6302001</v>
          </cell>
          <cell r="G21" t="str">
            <v>Fortalecimiento institucional</v>
          </cell>
          <cell r="I21">
            <v>61010020015</v>
          </cell>
          <cell r="J21" t="str">
            <v>Personas que participan en procesos pedagógicos de derechos humanos, cultura ciudadana  y construcción de paz</v>
          </cell>
          <cell r="L21" t="str">
            <v>62020010013-0205</v>
          </cell>
          <cell r="M21" t="str">
            <v>A diciembre de 2027, se han adecuado o rehabilitado 6 parques y zonas verdes para la conservación ambiental de la comuna.</v>
          </cell>
          <cell r="O21" t="str">
            <v>NO* 2.3.1.01.01.001.04</v>
          </cell>
          <cell r="P21" t="str">
            <v>Subsidio de alimentación</v>
          </cell>
          <cell r="R21" t="str">
            <v>1.2.2.0.00.18</v>
          </cell>
          <cell r="AA21" t="str">
            <v>0401031</v>
          </cell>
          <cell r="AB21" t="str">
            <v>Cuadros de resultados para la temática de cultura</v>
          </cell>
          <cell r="AC21" t="str">
            <v>040103100</v>
          </cell>
          <cell r="AD21" t="str">
            <v>Cuadros de resultados para la temática de cultura producidos</v>
          </cell>
          <cell r="AE21" t="str">
            <v>Número</v>
          </cell>
        </row>
        <row r="22">
          <cell r="C22">
            <v>4164</v>
          </cell>
          <cell r="D22" t="str">
            <v>Secretaría de Paz y Cultura Ciudadana</v>
          </cell>
          <cell r="F22">
            <v>6302002</v>
          </cell>
          <cell r="G22" t="str">
            <v>Trámites rápidos y sin complicaciones</v>
          </cell>
          <cell r="I22">
            <v>61010020016</v>
          </cell>
          <cell r="J22" t="str">
            <v xml:space="preserve">Política pública de Barrismo formulada y presentada </v>
          </cell>
          <cell r="L22" t="str">
            <v>61020020017-0206</v>
          </cell>
          <cell r="M22" t="str">
            <v>A diciembre de 2027, se han fortalecido 300 personas del ecosistema empresarial.</v>
          </cell>
          <cell r="O22" t="str">
            <v>2.3.1.01.01.001.04.01</v>
          </cell>
          <cell r="P22" t="str">
            <v>Subsidio de alimentación Docente</v>
          </cell>
          <cell r="R22" t="str">
            <v>1.2.2.0.00.19</v>
          </cell>
          <cell r="AA22" t="str">
            <v>0401032</v>
          </cell>
          <cell r="AB22" t="str">
            <v>Cuadros de resultados para la temática de demografía y población</v>
          </cell>
          <cell r="AC22" t="str">
            <v>040103200</v>
          </cell>
          <cell r="AD22" t="str">
            <v>Cuadros de resultados para la temática de demografía y población producidos</v>
          </cell>
          <cell r="AE22" t="str">
            <v>Número</v>
          </cell>
        </row>
        <row r="23">
          <cell r="C23">
            <v>4171</v>
          </cell>
          <cell r="D23" t="str">
            <v>Secretaría de Desarrollo Económico</v>
          </cell>
          <cell r="F23">
            <v>0</v>
          </cell>
          <cell r="G23">
            <v>0</v>
          </cell>
          <cell r="I23">
            <v>61010020017</v>
          </cell>
          <cell r="J23" t="str">
            <v xml:space="preserve">Política pública de Reconciliación para la Paz formulada </v>
          </cell>
          <cell r="L23" t="str">
            <v>61020020019-0207</v>
          </cell>
          <cell r="M23" t="str">
            <v>A diciembre de 2027, se han formado 300 personas de la Comuna en competencias laborales para cierre de brechas.</v>
          </cell>
          <cell r="O23" t="str">
            <v>2.3.1.01.01.001.04.02</v>
          </cell>
          <cell r="P23" t="str">
            <v>Subsidio de alimentación Directivo Docente</v>
          </cell>
          <cell r="R23" t="str">
            <v>1.2.2.0.00.25</v>
          </cell>
          <cell r="AA23" t="str">
            <v>0401033</v>
          </cell>
          <cell r="AB23" t="str">
            <v>Cuadros de Resultados temática Educación</v>
          </cell>
          <cell r="AC23" t="str">
            <v>040103300</v>
          </cell>
          <cell r="AD23" t="str">
            <v>Cuadros de Resultados temática Educación producidos</v>
          </cell>
          <cell r="AE23" t="str">
            <v>Número</v>
          </cell>
        </row>
        <row r="24">
          <cell r="C24">
            <v>4172</v>
          </cell>
          <cell r="D24" t="str">
            <v>Secretaría de Turismo</v>
          </cell>
          <cell r="F24">
            <v>0</v>
          </cell>
          <cell r="G24">
            <v>0</v>
          </cell>
          <cell r="I24">
            <v>61010030001</v>
          </cell>
          <cell r="J24" t="str">
            <v>Adolescentes y/o jóvenes vinculados al Sistema de Responsabilidad Penal atendidos en programas de justicia juvenil restaurativa y terapéutica</v>
          </cell>
          <cell r="L24" t="str">
            <v>61020030031-0208</v>
          </cell>
          <cell r="M24" t="str">
            <v>A diciembre de 2027, se han apoyado 4 iniciativas de turismo  de la comuna para el desarrollo local</v>
          </cell>
          <cell r="O24" t="str">
            <v>2.3.1.01.01.001.04.03</v>
          </cell>
          <cell r="P24" t="str">
            <v>Subsidio de alimentación Administrativo</v>
          </cell>
          <cell r="R24" t="str">
            <v>1.2.2.0.00.27</v>
          </cell>
          <cell r="AA24" t="str">
            <v>0401035</v>
          </cell>
          <cell r="AB24" t="str">
            <v>Cuadros de resultados para la temática de industria</v>
          </cell>
          <cell r="AC24" t="str">
            <v>040103500</v>
          </cell>
          <cell r="AD24" t="str">
            <v>Cuadros de resultados para la temática de industria producidos</v>
          </cell>
          <cell r="AE24" t="str">
            <v>Número</v>
          </cell>
        </row>
        <row r="25">
          <cell r="C25">
            <v>4173</v>
          </cell>
          <cell r="D25" t="str">
            <v>Secretaría de Desarrollo Territorial y Participación Ciudadana</v>
          </cell>
          <cell r="F25">
            <v>0</v>
          </cell>
          <cell r="G25">
            <v>0</v>
          </cell>
          <cell r="I25">
            <v>61010030002</v>
          </cell>
          <cell r="J25" t="str">
            <v>Jóvenes atendidos con enfoque diferencial, territorial y de género en estrategias de prevención social de la violencia</v>
          </cell>
          <cell r="L25" t="str">
            <v>61020060010-0209</v>
          </cell>
          <cell r="M25" t="str">
            <v>A diciembre de 2027, se han beneficiado 300 personas con discapacidad, sus familias y cuidadores con servicios de atención integral en la comuna</v>
          </cell>
          <cell r="O25" t="str">
            <v>NO* 2.3.1.01.01.001.05</v>
          </cell>
          <cell r="P25" t="str">
            <v>Auxilio de transporte</v>
          </cell>
          <cell r="R25" t="str">
            <v>1.2.2.0.00.28</v>
          </cell>
          <cell r="AA25" t="str">
            <v>0401036</v>
          </cell>
          <cell r="AB25" t="str">
            <v>Cuadros de resultados para la temática de mercado laboral</v>
          </cell>
          <cell r="AC25" t="str">
            <v>040103600</v>
          </cell>
          <cell r="AD25" t="str">
            <v>Cuadros de Resultados  temática Mercado Laboral producidos</v>
          </cell>
          <cell r="AE25" t="str">
            <v>Número</v>
          </cell>
        </row>
        <row r="26">
          <cell r="C26">
            <v>4181</v>
          </cell>
          <cell r="D26" t="str">
            <v>Unidad Administrativa Especial de Gestión de Bienes y Servicios</v>
          </cell>
          <cell r="F26">
            <v>0</v>
          </cell>
          <cell r="G26">
            <v>0</v>
          </cell>
          <cell r="I26">
            <v>61010030003</v>
          </cell>
          <cell r="J26" t="str">
            <v>Personas vinculadas a programas de construcción de paz y promoción de la cultura ciudadana para la generación de oportunidades</v>
          </cell>
          <cell r="L26" t="str">
            <v>61020060014-0210</v>
          </cell>
          <cell r="M26" t="str">
            <v xml:space="preserve">A diciembre de 2027, se han beneficiado 300 personas mayores con servicios de atención integral en la comuna
</v>
          </cell>
          <cell r="O26" t="str">
            <v>2.3.1.01.01.001.05.01</v>
          </cell>
          <cell r="P26" t="str">
            <v>Auxilio de transporte Docente</v>
          </cell>
          <cell r="R26" t="str">
            <v>1.2.2.0.00.29</v>
          </cell>
          <cell r="AA26" t="str">
            <v>0401037</v>
          </cell>
          <cell r="AB26" t="str">
            <v>Cuadros de resultados para la temática de pobreza y condiciones de vida</v>
          </cell>
          <cell r="AC26" t="str">
            <v>040103700</v>
          </cell>
          <cell r="AD26" t="str">
            <v>Cuadros de resultados para la temática de pobreza y condiciones de vida producidos</v>
          </cell>
          <cell r="AE26" t="str">
            <v>Número</v>
          </cell>
        </row>
        <row r="27">
          <cell r="C27">
            <v>4182</v>
          </cell>
          <cell r="D27" t="str">
            <v>Unidad Administrativa Especial de Servicios Públicos</v>
          </cell>
          <cell r="F27">
            <v>0</v>
          </cell>
          <cell r="G27">
            <v>0</v>
          </cell>
          <cell r="I27">
            <v>61010040001</v>
          </cell>
          <cell r="J27" t="str">
            <v>Espacios generados para la consolidación del sistema local de justicia de Cali</v>
          </cell>
          <cell r="L27" t="str">
            <v>61010020008-0211</v>
          </cell>
          <cell r="M27" t="str">
            <v>A diciembre de 2027, se han atendido 60 personas en estrategias de prevención social de la violencia</v>
          </cell>
          <cell r="O27" t="str">
            <v>2.3.1.01.01.001.05.02</v>
          </cell>
          <cell r="P27" t="str">
            <v>Auxilio de transporte Directivo Docente</v>
          </cell>
          <cell r="R27" t="str">
            <v>1.2.3.1.01</v>
          </cell>
          <cell r="AA27" t="str">
            <v>0401038</v>
          </cell>
          <cell r="AB27" t="str">
            <v>Cuadros de resultados para la temática de precios y costos</v>
          </cell>
          <cell r="AC27" t="str">
            <v>040103800</v>
          </cell>
          <cell r="AD27" t="str">
            <v>Cuadros de resultados para la temática de precios y costos producidos</v>
          </cell>
          <cell r="AE27" t="str">
            <v>Número</v>
          </cell>
        </row>
        <row r="28">
          <cell r="C28">
            <v>4183</v>
          </cell>
          <cell r="D28" t="str">
            <v>Unidad Administrativa Especial de Protección Animal</v>
          </cell>
          <cell r="F28">
            <v>0</v>
          </cell>
          <cell r="G28">
            <v>0</v>
          </cell>
          <cell r="I28">
            <v>61010040002</v>
          </cell>
          <cell r="J28" t="str">
            <v>Estrategias de fortalecimiento a funciones operativas, forenses, investigación y judicialización de las agencias de seguridad implementadas</v>
          </cell>
          <cell r="L28" t="str">
            <v>62010010014-0212</v>
          </cell>
          <cell r="M28" t="str">
            <v>A diciembre de 2027, se ha realizado 6  intervenciones de adecuación o mantenimiento a escenarios deportivos y recreativos de la comuna (previo concepto técnico).</v>
          </cell>
          <cell r="O28" t="str">
            <v>2.3.1.01.01.001.05.03</v>
          </cell>
          <cell r="P28" t="str">
            <v>Auxilio de transporte Administrativo</v>
          </cell>
          <cell r="R28" t="str">
            <v>1.2.3.1.03.01</v>
          </cell>
          <cell r="AA28" t="str">
            <v>0401039</v>
          </cell>
          <cell r="AB28" t="str">
            <v>Cuadros de resultados para la temática de salud</v>
          </cell>
          <cell r="AC28" t="str">
            <v>040103900</v>
          </cell>
          <cell r="AD28" t="str">
            <v>Cuadros de Resultados  temática Salud producidos</v>
          </cell>
          <cell r="AE28" t="str">
            <v>Número</v>
          </cell>
        </row>
        <row r="29">
          <cell r="C29">
            <v>0</v>
          </cell>
          <cell r="D29">
            <v>0</v>
          </cell>
          <cell r="F29">
            <v>0</v>
          </cell>
          <cell r="G29">
            <v>0</v>
          </cell>
          <cell r="I29">
            <v>61010040003</v>
          </cell>
          <cell r="J29" t="str">
            <v>Estrategias implementadas para la gestión territorial de la seguridad y convivencia</v>
          </cell>
          <cell r="L29" t="str">
            <v>61020030021-0213</v>
          </cell>
          <cell r="M29" t="str">
            <v>A diciembre de 2027, se han vinculado 1500 Niñas, niños, adolescentes, jóvenes, adultos y adultos mayores (incluidos con discapacidad)  a actividades deportivas y aprovechamiento del tiempo libre.</v>
          </cell>
          <cell r="O29" t="str">
            <v>NO* 2.3.1.01.01.001.06</v>
          </cell>
          <cell r="P29" t="str">
            <v>Prima de servicio</v>
          </cell>
          <cell r="R29" t="str">
            <v>1.2.3.1.03.02</v>
          </cell>
          <cell r="AA29" t="str">
            <v>0401040</v>
          </cell>
          <cell r="AB29" t="str">
            <v>Cuadros de resultados para la temática de seguridad y defensa</v>
          </cell>
          <cell r="AC29" t="str">
            <v>040104000</v>
          </cell>
          <cell r="AD29" t="str">
            <v>Cuadros de resultados para la temática de seguridad y defensa producidos</v>
          </cell>
          <cell r="AE29" t="str">
            <v>Número</v>
          </cell>
        </row>
        <row r="30">
          <cell r="C30">
            <v>0</v>
          </cell>
          <cell r="D30">
            <v>0</v>
          </cell>
          <cell r="F30">
            <v>0</v>
          </cell>
          <cell r="G30">
            <v>0</v>
          </cell>
          <cell r="I30">
            <v>61010040004</v>
          </cell>
          <cell r="J30" t="str">
            <v>Estudios técnicos en seguridad y convivencia realizados</v>
          </cell>
          <cell r="L30" t="str">
            <v>61020030016-0214</v>
          </cell>
          <cell r="M30" t="str">
            <v>A diciembre de 2027 se han realizado 4 eventos deportivos y recreativos en la comuna.</v>
          </cell>
          <cell r="O30" t="str">
            <v>2.3.1.01.01.001.06.01</v>
          </cell>
          <cell r="P30" t="str">
            <v>Prima de servicio Docente</v>
          </cell>
          <cell r="R30" t="str">
            <v>1.2.3.1.05.01</v>
          </cell>
          <cell r="AA30" t="str">
            <v>0401041</v>
          </cell>
          <cell r="AB30" t="str">
            <v>Cuadros de resultados para la temática de servicios</v>
          </cell>
          <cell r="AC30" t="str">
            <v>040104100</v>
          </cell>
          <cell r="AD30" t="str">
            <v>Cuadros de resultados para la temática de Servicio producidos</v>
          </cell>
          <cell r="AE30" t="str">
            <v>Número</v>
          </cell>
        </row>
        <row r="31">
          <cell r="C31">
            <v>0</v>
          </cell>
          <cell r="D31">
            <v>0</v>
          </cell>
          <cell r="F31">
            <v>0</v>
          </cell>
          <cell r="G31">
            <v>0</v>
          </cell>
          <cell r="I31">
            <v>61010040005</v>
          </cell>
          <cell r="J31" t="str">
            <v>Infraestructura de seguridad y justicia mejorada</v>
          </cell>
          <cell r="L31" t="str">
            <v>61020020017-0301</v>
          </cell>
          <cell r="M31" t="str">
            <v>A diciembre de 2027, se han fortalecido 400 personas del ecosistema empresarial.</v>
          </cell>
          <cell r="O31" t="str">
            <v>2.3.1.01.01.001.06.02</v>
          </cell>
          <cell r="P31" t="str">
            <v>Prima de servicio Directivo Docente</v>
          </cell>
          <cell r="R31" t="str">
            <v>1.2.3.1.05.02</v>
          </cell>
          <cell r="AA31" t="str">
            <v>0401042</v>
          </cell>
          <cell r="AB31" t="str">
            <v>Cuadros de resultados para la temática de tecnología e innovación</v>
          </cell>
          <cell r="AC31" t="str">
            <v>040104200</v>
          </cell>
          <cell r="AD31" t="str">
            <v>Cuadros de Resultados  temática Tecnología e Innovación producidos</v>
          </cell>
          <cell r="AE31" t="str">
            <v>Número</v>
          </cell>
        </row>
        <row r="32">
          <cell r="C32">
            <v>0</v>
          </cell>
          <cell r="D32">
            <v>0</v>
          </cell>
          <cell r="F32">
            <v>0</v>
          </cell>
          <cell r="G32">
            <v>0</v>
          </cell>
          <cell r="I32">
            <v>61010040006</v>
          </cell>
          <cell r="J32" t="str">
            <v>Personas beneficiadas con estrategia para la atención y garantía de derechos de la población privada de la libertad</v>
          </cell>
          <cell r="L32" t="str">
            <v>61020020019-302</v>
          </cell>
          <cell r="M32" t="str">
            <v>A diciembre de 2027, se han formado 150 personas del corregimiento en competencias laborales para cierre de brechas.</v>
          </cell>
          <cell r="O32" t="str">
            <v>2.3.1.01.01.001.06.03</v>
          </cell>
          <cell r="P32" t="str">
            <v>Prima de servicio Administrativo</v>
          </cell>
          <cell r="R32" t="str">
            <v>1.2.3.1.05.03</v>
          </cell>
          <cell r="AA32" t="str">
            <v>0401043</v>
          </cell>
          <cell r="AB32" t="str">
            <v>Cuadros de resultados para la temática de transporte</v>
          </cell>
          <cell r="AC32" t="str">
            <v>040104300</v>
          </cell>
          <cell r="AD32" t="str">
            <v>Cuadros de resultados para la temática de transporte producidos</v>
          </cell>
          <cell r="AE32" t="str">
            <v>Número</v>
          </cell>
        </row>
        <row r="33">
          <cell r="C33">
            <v>0</v>
          </cell>
          <cell r="D33">
            <v>0</v>
          </cell>
          <cell r="F33">
            <v>0</v>
          </cell>
          <cell r="G33">
            <v>0</v>
          </cell>
          <cell r="I33">
            <v>61010040007</v>
          </cell>
          <cell r="J33" t="str">
            <v>Política Pública de Seguridad y Convivencia Ciudadana formulada y presentada</v>
          </cell>
          <cell r="L33" t="str">
            <v>63010010006-0303</v>
          </cell>
          <cell r="M33" t="str">
            <v>A diciembre de 2027, se han intervenido 4 sedes comunales de propiedad del Distrito.</v>
          </cell>
          <cell r="O33" t="str">
            <v>NO* 2.3.1.01.01.001.07</v>
          </cell>
          <cell r="P33" t="str">
            <v>Bonificación por servicios prestados</v>
          </cell>
          <cell r="R33" t="str">
            <v>1.2.3.1.05.04</v>
          </cell>
          <cell r="AA33" t="str">
            <v>0401060</v>
          </cell>
          <cell r="AB33" t="str">
            <v>Cuadros de Resultados para la temática construcción</v>
          </cell>
          <cell r="AC33" t="str">
            <v>040106000</v>
          </cell>
          <cell r="AD33" t="str">
            <v xml:space="preserve">Cuadros de Resultados para la temática construcción Producidos </v>
          </cell>
          <cell r="AE33" t="str">
            <v>Número</v>
          </cell>
        </row>
        <row r="34">
          <cell r="C34">
            <v>0</v>
          </cell>
          <cell r="D34">
            <v>0</v>
          </cell>
          <cell r="F34">
            <v>0</v>
          </cell>
          <cell r="G34">
            <v>0</v>
          </cell>
          <cell r="I34">
            <v>61010040008</v>
          </cell>
          <cell r="J34" t="str">
            <v>Subsistema de videovigilancia fortalecido y funcionando</v>
          </cell>
          <cell r="L34" t="str">
            <v>61010020012-0304</v>
          </cell>
          <cell r="M34" t="str">
            <v>A diciembre de 2027, se han realizado 4 acciones pedagógicas, artísticas y culturales para el fortalecimiento de buenas prácticas de Cultura Ciudadana en la comuna</v>
          </cell>
          <cell r="O34" t="str">
            <v>2.3.1.01.01.001.07.01</v>
          </cell>
          <cell r="P34" t="str">
            <v>Bonificación por servicios prestados Docente</v>
          </cell>
          <cell r="R34" t="str">
            <v>1.2.3.1.12</v>
          </cell>
          <cell r="AA34" t="str">
            <v>0401061</v>
          </cell>
          <cell r="AB34" t="str">
            <v>Bases de datos de la Temática Agropecuaria</v>
          </cell>
          <cell r="AC34" t="str">
            <v>040106100</v>
          </cell>
          <cell r="AD34" t="str">
            <v>Bases de datos de la Temática Agropecuaria Generadas</v>
          </cell>
          <cell r="AE34" t="str">
            <v>Número</v>
          </cell>
        </row>
        <row r="35">
          <cell r="A35" t="str">
            <v>P.M.51010011: Área de Desarrollo Naranja Ciudad Inteligente – Ciudad Paraíso</v>
          </cell>
          <cell r="C35">
            <v>0</v>
          </cell>
          <cell r="D35">
            <v>0</v>
          </cell>
          <cell r="F35">
            <v>0</v>
          </cell>
          <cell r="G35">
            <v>0</v>
          </cell>
          <cell r="I35">
            <v>61020010001</v>
          </cell>
          <cell r="J35" t="str">
            <v>Personas formadas en el uso y apropiación de tecnologías de la información y las comunicaciones (TIC) en el Distrito de Santiago de Cali</v>
          </cell>
          <cell r="L35" t="str">
            <v>61020030021-0306</v>
          </cell>
          <cell r="M35" t="str">
            <v>A diciembre de 2027, se han vinculado 1890 Niñas, niños, adolescentes, jóvenes, adultos y adultos mayores (incluidos con discapacidad)  a actividades deportivas y aprovechamiento del tiempo libre.</v>
          </cell>
          <cell r="O35" t="str">
            <v>2.3.1.01.01.001.07.02</v>
          </cell>
          <cell r="P35" t="str">
            <v>Bonificación por servicios prestados Directivo Docente</v>
          </cell>
          <cell r="R35" t="str">
            <v>1.2.3.1.14</v>
          </cell>
          <cell r="AA35" t="str">
            <v>0401062</v>
          </cell>
          <cell r="AB35" t="str">
            <v>Bases de datos de la Temática Ambiental</v>
          </cell>
          <cell r="AC35" t="str">
            <v>040106200</v>
          </cell>
          <cell r="AD35" t="str">
            <v>Bases de datos de la Temática Ambiental Generadas</v>
          </cell>
          <cell r="AE35" t="str">
            <v>Número</v>
          </cell>
        </row>
        <row r="36">
          <cell r="A36" t="str">
            <v xml:space="preserve">P.M.51010012: Lo Virtual: otra Dimensión de la Escuela </v>
          </cell>
          <cell r="C36">
            <v>0</v>
          </cell>
          <cell r="D36">
            <v>0</v>
          </cell>
          <cell r="F36">
            <v>0</v>
          </cell>
          <cell r="G36">
            <v>0</v>
          </cell>
          <cell r="I36">
            <v>61020010002</v>
          </cell>
          <cell r="J36" t="str">
            <v xml:space="preserve">
Observatorio de educación en operación</v>
          </cell>
          <cell r="L36" t="str">
            <v>61020030016-0307</v>
          </cell>
          <cell r="M36" t="str">
            <v xml:space="preserve">A diciembre de 2027 se han realizado 7 eventos deportivos y recreativos en la comuna </v>
          </cell>
          <cell r="O36" t="str">
            <v>2.3.1.01.01.001.07.03</v>
          </cell>
          <cell r="P36" t="str">
            <v>Bonificación por servicios prestados Administrativo</v>
          </cell>
          <cell r="R36" t="str">
            <v>1.2.3.1.14.01</v>
          </cell>
          <cell r="AA36" t="str">
            <v>0401064</v>
          </cell>
          <cell r="AB36" t="str">
            <v>Bases de datos de la Temática de Comercio Interno</v>
          </cell>
          <cell r="AC36" t="str">
            <v>040106400</v>
          </cell>
          <cell r="AD36" t="str">
            <v>Bases de datos de la Temática de Comercio interno Generadas</v>
          </cell>
          <cell r="AE36" t="str">
            <v>Número</v>
          </cell>
        </row>
        <row r="37">
          <cell r="A37" t="str">
            <v>P.M.51010013: Sistema Semafórico Inteligente</v>
          </cell>
          <cell r="C37">
            <v>0</v>
          </cell>
          <cell r="D37">
            <v>0</v>
          </cell>
          <cell r="F37">
            <v>0</v>
          </cell>
          <cell r="G37">
            <v>0</v>
          </cell>
          <cell r="I37">
            <v>61020010003</v>
          </cell>
          <cell r="J37" t="str">
            <v>Establecimientos educativos en operación</v>
          </cell>
          <cell r="L37" t="str">
            <v>61020030011-0309</v>
          </cell>
          <cell r="M37" t="str">
            <v>A diciembre de 2027, se han vinculado en procesos de educación informal del sector artistico y cultural a 1442 personas de diferentes grupos poblacionales de la comuna</v>
          </cell>
          <cell r="O37" t="str">
            <v>NO* 2.3.1.01.01.001.08</v>
          </cell>
          <cell r="P37" t="str">
            <v>Prestaciones sociales</v>
          </cell>
          <cell r="R37" t="str">
            <v>1.2.3.1.14.02</v>
          </cell>
          <cell r="AA37" t="str">
            <v>0401065</v>
          </cell>
          <cell r="AB37" t="str">
            <v>Bases de datos de la Temática de Construcción</v>
          </cell>
          <cell r="AC37" t="str">
            <v>040106500</v>
          </cell>
          <cell r="AD37" t="str">
            <v>Bases de datos de la Temática de Construcción Generadas</v>
          </cell>
          <cell r="AE37" t="str">
            <v>Número</v>
          </cell>
        </row>
        <row r="38">
          <cell r="A38" t="str">
            <v>P.M.51020011: Área de Desarrollo Naranja Parque Pacífico: cultura, arte, música, gastronomía, artesanía y diseño.</v>
          </cell>
          <cell r="C38">
            <v>0</v>
          </cell>
          <cell r="D38">
            <v>0</v>
          </cell>
          <cell r="F38">
            <v>0</v>
          </cell>
          <cell r="G38">
            <v>0</v>
          </cell>
          <cell r="I38">
            <v>61020010004</v>
          </cell>
          <cell r="J38" t="str">
            <v>Estudiantes atendidos a traves de  Metodologías Educativas Flexibles para la población en extraedad, educación formal de jóvenes y adultos y apoyo academico especial y emocional</v>
          </cell>
          <cell r="L38" t="str">
            <v>61020030004-0310</v>
          </cell>
          <cell r="M38" t="str">
            <v>A diciembre de 2027, se han realizado 7 eventos artísticos y culturales para promover la identidad y vocación cultural de la comuna</v>
          </cell>
          <cell r="O38" t="str">
            <v>NO* 2.3.1.01.01.001.08.01</v>
          </cell>
          <cell r="P38" t="str">
            <v>Prima de navidad</v>
          </cell>
          <cell r="R38" t="str">
            <v>1.2.3.1.14.03</v>
          </cell>
          <cell r="AA38" t="str">
            <v>0401066</v>
          </cell>
          <cell r="AB38" t="str">
            <v>Bases de datos de la Temática de Cultura</v>
          </cell>
          <cell r="AC38" t="str">
            <v>040106600</v>
          </cell>
          <cell r="AD38" t="str">
            <v>Bases de datos de la Temática de Cultura Generadas</v>
          </cell>
          <cell r="AE38" t="str">
            <v>Número</v>
          </cell>
        </row>
        <row r="39">
          <cell r="A39" t="str">
            <v>P.M.51020012: Área de Desarrollo Naranja Alameda de la Salsa</v>
          </cell>
          <cell r="C39">
            <v>0</v>
          </cell>
          <cell r="D39">
            <v>0</v>
          </cell>
          <cell r="F39">
            <v>0</v>
          </cell>
          <cell r="G39">
            <v>0</v>
          </cell>
          <cell r="I39">
            <v>61020010005</v>
          </cell>
          <cell r="J39" t="str">
            <v>Estudiantes de las IEO con apoyo financiero para el ingreso y permanencia a programas técnicos, técnico profesional, tecnólogicos y/o profesional</v>
          </cell>
          <cell r="L39" t="str">
            <v>61020010018-0312</v>
          </cell>
          <cell r="M39" t="str">
            <v>A diciembre de 2027, se ha realizado 9 intervención de adecuación o mantenimiento  en sedes educativa pública de la comuna (previo concepto de viabilidad técnica)</v>
          </cell>
          <cell r="O39" t="str">
            <v>2.3.1.01.01.001.08.01.01</v>
          </cell>
          <cell r="P39" t="str">
            <v>Prima de Navidad Docente</v>
          </cell>
          <cell r="R39" t="str">
            <v>1.2.3.1.14.04</v>
          </cell>
          <cell r="AA39" t="str">
            <v>0401068</v>
          </cell>
          <cell r="AB39" t="str">
            <v>Bases de datos de la Temática de Educación</v>
          </cell>
          <cell r="AC39" t="str">
            <v>040106800</v>
          </cell>
          <cell r="AD39" t="str">
            <v>Bases de datos de la Temática de Educación Generadas</v>
          </cell>
          <cell r="AE39" t="str">
            <v>Número</v>
          </cell>
        </row>
        <row r="40">
          <cell r="A40" t="str">
            <v>P.M.51020013: Parque Tecnológico de Innovación San Fernando</v>
          </cell>
          <cell r="C40">
            <v>0</v>
          </cell>
          <cell r="D40">
            <v>0</v>
          </cell>
          <cell r="F40">
            <v>0</v>
          </cell>
          <cell r="G40">
            <v>0</v>
          </cell>
          <cell r="I40">
            <v>61020010006</v>
          </cell>
          <cell r="J40" t="str">
            <v xml:space="preserve">Estudiantes de las Instituciones Educativas Oficiales beneficiados con estrategia de Transporte Escolar. </v>
          </cell>
          <cell r="L40" t="str">
            <v>61020020017-0401</v>
          </cell>
          <cell r="M40" t="str">
            <v>A diciembre de 2027, se han fortalecido 480 personas del ecosistema empresarial.</v>
          </cell>
          <cell r="O40" t="str">
            <v>2.3.1.01.01.001.08.01.02</v>
          </cell>
          <cell r="P40" t="str">
            <v>Prima de Navidad Directivo Docente</v>
          </cell>
          <cell r="R40" t="str">
            <v>1.2.3.1.15</v>
          </cell>
          <cell r="AA40" t="str">
            <v>0401069</v>
          </cell>
          <cell r="AB40" t="str">
            <v>Bases de datos de la Temática de Gobierno</v>
          </cell>
          <cell r="AC40" t="str">
            <v>040106900</v>
          </cell>
          <cell r="AD40" t="str">
            <v>Bases de datos de la Temática de Gobierno Generadas</v>
          </cell>
          <cell r="AE40" t="str">
            <v>Número</v>
          </cell>
        </row>
        <row r="41">
          <cell r="A41" t="str">
            <v xml:space="preserve">P.M.51020021: Clúster del Deporte </v>
          </cell>
          <cell r="C41">
            <v>0</v>
          </cell>
          <cell r="D41">
            <v>0</v>
          </cell>
          <cell r="F41">
            <v>0</v>
          </cell>
          <cell r="G41">
            <v>0</v>
          </cell>
          <cell r="I41">
            <v>61020010007</v>
          </cell>
          <cell r="J41" t="str">
            <v xml:space="preserve">Estudiantes pertenecientes a grupos vulnerables atendidos con estrategias de  educación inclusiva </v>
          </cell>
          <cell r="L41" t="str">
            <v>61020020019-0402</v>
          </cell>
          <cell r="M41" t="str">
            <v>A diciembre de 2027, se han formado 150 personas de la Comuna en competencias laborales para cierre de brechas.</v>
          </cell>
          <cell r="O41" t="str">
            <v>2.3.1.01.01.001.08.01.03</v>
          </cell>
          <cell r="P41" t="str">
            <v>Prima de Navidad Administrativo</v>
          </cell>
          <cell r="R41" t="str">
            <v>1.2.3.1.17</v>
          </cell>
          <cell r="AA41" t="str">
            <v>0401070</v>
          </cell>
          <cell r="AB41" t="str">
            <v>Bases de datos de la Temática de Industria</v>
          </cell>
          <cell r="AC41" t="str">
            <v>040107000</v>
          </cell>
          <cell r="AD41" t="str">
            <v>Bases de datos de la Temática de Industria Generadas</v>
          </cell>
          <cell r="AE41" t="str">
            <v>Número</v>
          </cell>
        </row>
        <row r="42">
          <cell r="A42" t="str">
            <v>P.M.51020022: Ciudad Médica</v>
          </cell>
          <cell r="C42">
            <v>0</v>
          </cell>
          <cell r="D42">
            <v>0</v>
          </cell>
          <cell r="F42">
            <v>0</v>
          </cell>
          <cell r="G42">
            <v>0</v>
          </cell>
          <cell r="I42">
            <v>61020010008</v>
          </cell>
          <cell r="J42" t="str">
            <v xml:space="preserve">Etapas para la formulación y adopción del plan decenal para el sector educativo </v>
          </cell>
          <cell r="L42" t="str">
            <v>61020010001-0403</v>
          </cell>
          <cell r="M42" t="str">
            <v>A diciembre de 2027, se han formado 100 personas de la Comuna en el uso y apropiación de tecnologías de la información y las comunicaciones (TIC)</v>
          </cell>
          <cell r="O42" t="str">
            <v>NO* 2.3.1.01.01.001.08.02</v>
          </cell>
          <cell r="P42" t="str">
            <v>Prima de vacaciones</v>
          </cell>
          <cell r="R42" t="str">
            <v>1.2.3.1.18</v>
          </cell>
          <cell r="AA42" t="str">
            <v>0401071</v>
          </cell>
          <cell r="AB42" t="str">
            <v>Bases de datos de la Temática de Precios y Costos</v>
          </cell>
          <cell r="AC42" t="str">
            <v>040107100</v>
          </cell>
          <cell r="AD42" t="str">
            <v>Bases de datos de la Temática de Precios y Costos Generadas</v>
          </cell>
          <cell r="AE42" t="str">
            <v>Número</v>
          </cell>
        </row>
        <row r="43">
          <cell r="A43" t="str">
            <v xml:space="preserve">P.M.51030011: Juegos Panamericanos Junior </v>
          </cell>
          <cell r="C43">
            <v>0</v>
          </cell>
          <cell r="D43">
            <v>0</v>
          </cell>
          <cell r="F43">
            <v>0</v>
          </cell>
          <cell r="G43">
            <v>0</v>
          </cell>
          <cell r="I43">
            <v>61020010009</v>
          </cell>
          <cell r="J43" t="str">
            <v>IEO con estrategias de mejoramiento en competencias comunicativas de lengua extranjera</v>
          </cell>
          <cell r="L43" t="str">
            <v>62010010014-0404</v>
          </cell>
          <cell r="M43" t="str">
            <v>A diciembre de 2027, se ha realizado 3  intervenciones de adecuación o mantenimiento a escenarios deportivos y recreativos de la Comuna (previo concepto técnico).</v>
          </cell>
          <cell r="O43" t="str">
            <v>2.3.1.01.01.001.08.02.01</v>
          </cell>
          <cell r="P43" t="str">
            <v>Prima de Vacaciones Docente</v>
          </cell>
          <cell r="R43" t="str">
            <v>1.2.3.1.18.01</v>
          </cell>
          <cell r="AA43" t="str">
            <v>0401072</v>
          </cell>
          <cell r="AB43" t="str">
            <v>Bases de datos de la Temática de Servicios</v>
          </cell>
          <cell r="AC43" t="str">
            <v>040107200</v>
          </cell>
          <cell r="AD43" t="str">
            <v>Bases de datos de la Temática de Servicios Generadas</v>
          </cell>
          <cell r="AE43" t="str">
            <v>Número</v>
          </cell>
        </row>
        <row r="44">
          <cell r="A44" t="str">
            <v xml:space="preserve">P.M.51030012: Parque de las Aves </v>
          </cell>
          <cell r="C44">
            <v>0</v>
          </cell>
          <cell r="D44">
            <v>0</v>
          </cell>
          <cell r="F44">
            <v>0</v>
          </cell>
          <cell r="G44">
            <v>0</v>
          </cell>
          <cell r="I44">
            <v>61020010010</v>
          </cell>
          <cell r="J44" t="str">
            <v xml:space="preserve">Instituciones Educativas Oficiales con  implementación de la estrategia de  atención integral en convivencia escolar </v>
          </cell>
          <cell r="L44" t="str">
            <v>61020030021-0405</v>
          </cell>
          <cell r="M44" t="str">
            <v>A diciembre de 2027, se han vinculado 1700 Niñas, niños, adolescentes, jóvenes, adultos y adultos mayores (incluidos con discapacidad) a actividades deportivas y aprovechamiento del tiempo libre.</v>
          </cell>
          <cell r="O44" t="str">
            <v>2.3.1.01.01.001.08.02.02</v>
          </cell>
          <cell r="P44" t="str">
            <v>Prima de Vacaciones Directivo Docente</v>
          </cell>
          <cell r="R44" t="str">
            <v>1.2.3.1.18.02</v>
          </cell>
          <cell r="AA44" t="str">
            <v>0401073</v>
          </cell>
          <cell r="AB44" t="str">
            <v>Bases de datos de la Temática de Tecnología e Innovación</v>
          </cell>
          <cell r="AC44" t="str">
            <v>040107300</v>
          </cell>
          <cell r="AD44" t="str">
            <v>Bases de datos de la Temática de Tecnología e Innovación  Generadas</v>
          </cell>
          <cell r="AE44" t="str">
            <v>Número</v>
          </cell>
        </row>
        <row r="45">
          <cell r="A45" t="str">
            <v xml:space="preserve">P.M.51030013: Cali Ciudad Salsa </v>
          </cell>
          <cell r="C45">
            <v>0</v>
          </cell>
          <cell r="D45">
            <v>0</v>
          </cell>
          <cell r="F45">
            <v>0</v>
          </cell>
          <cell r="G45">
            <v>0</v>
          </cell>
          <cell r="I45">
            <v>61020010011</v>
          </cell>
          <cell r="J45" t="str">
            <v>Instituciones Educativas Oficiales con estrategias de innovación curricular</v>
          </cell>
          <cell r="L45" t="str">
            <v>61020030016-0406</v>
          </cell>
          <cell r="M45" t="str">
            <v>A diciembre de 2027 se han realizado 3 eventos deportivos y recreativos en la Comuna.</v>
          </cell>
          <cell r="O45" t="str">
            <v>2.3.1.01.01.001.08.02.03</v>
          </cell>
          <cell r="P45" t="str">
            <v>Prima de Vacaciones Administrativo</v>
          </cell>
          <cell r="R45" t="str">
            <v>1.2.3.1.19.01</v>
          </cell>
          <cell r="AA45" t="str">
            <v>0401074</v>
          </cell>
          <cell r="AB45" t="str">
            <v>Bases de datos de la Temática de Transporte</v>
          </cell>
          <cell r="AC45" t="str">
            <v>040107400</v>
          </cell>
          <cell r="AD45" t="str">
            <v>Bases de datos de la Temática de Transporte Generadas</v>
          </cell>
          <cell r="AE45" t="str">
            <v>Número</v>
          </cell>
        </row>
        <row r="46">
          <cell r="A46" t="str">
            <v>P.M.51040021: Centros para el Emprendimiento y Desarrollo Empresarial y Social</v>
          </cell>
          <cell r="C46">
            <v>0</v>
          </cell>
          <cell r="D46">
            <v>0</v>
          </cell>
          <cell r="F46">
            <v>0</v>
          </cell>
          <cell r="G46">
            <v>0</v>
          </cell>
          <cell r="I46">
            <v>61020010012</v>
          </cell>
          <cell r="J46" t="str">
            <v>Instituciones educativas oficiales fortalecidas en sus condiciones para la atención integral en educación inicial</v>
          </cell>
          <cell r="L46" t="str">
            <v>61020030011-0407</v>
          </cell>
          <cell r="M46" t="str">
            <v>A diciembre de 2027, se han vinculado en procesos de educación informal del sector artistico y cultural a 2258 personas de diferentes grupos poblacionales de la Comuna.</v>
          </cell>
          <cell r="O46" t="str">
            <v>NO* 2.3.1.01.01.002</v>
          </cell>
          <cell r="P46" t="str">
            <v>Factores salariales especiales</v>
          </cell>
          <cell r="R46" t="str">
            <v>1.2.3.1.19.02</v>
          </cell>
          <cell r="AA46" t="str">
            <v>0401087</v>
          </cell>
          <cell r="AB46" t="str">
            <v>Boletines Técnicos de la Cuenta Satélite de Cultura Bogotá</v>
          </cell>
          <cell r="AC46" t="str">
            <v>040108700</v>
          </cell>
          <cell r="AD46" t="str">
            <v>Boletines Técnicos de la Cuenta Satélite de Cultura Bogotá producidos</v>
          </cell>
          <cell r="AE46" t="str">
            <v>Número</v>
          </cell>
        </row>
        <row r="47">
          <cell r="A47" t="str">
            <v>P.M.51050011: Fondo Solidario y de Oportunidades</v>
          </cell>
          <cell r="C47">
            <v>0</v>
          </cell>
          <cell r="D47">
            <v>0</v>
          </cell>
          <cell r="F47">
            <v>0</v>
          </cell>
          <cell r="G47">
            <v>0</v>
          </cell>
          <cell r="I47">
            <v>61020010013</v>
          </cell>
          <cell r="J47" t="str">
            <v xml:space="preserve">Multicampus educativo del oriente de Santiago de Cali en funcionamiento
</v>
          </cell>
          <cell r="L47" t="str">
            <v>61020060010-0408</v>
          </cell>
          <cell r="M47" t="str">
            <v>A diciembre de 2027, se han beneficiado 236 personas con discapacidad, sus familias y cuidadores con servicios de atención integral en la Comuna</v>
          </cell>
          <cell r="O47" t="str">
            <v>NO* 2.3.1.01.01.002.31</v>
          </cell>
          <cell r="P47" t="str">
            <v>Bonificación Pedagógica Docentes Prescolar, Básica y Media</v>
          </cell>
          <cell r="R47" t="str">
            <v>1.2.3.1.19.03</v>
          </cell>
          <cell r="AA47" t="str">
            <v>0401094</v>
          </cell>
          <cell r="AB47" t="str">
            <v>Servicio de asistencia técnica para el fortalecimiento de la capacidad estadística</v>
          </cell>
          <cell r="AC47" t="str">
            <v>040109400</v>
          </cell>
          <cell r="AD47" t="str">
            <v>Entidades del Sistema Estadístico Nacional asistidas técnicamente</v>
          </cell>
          <cell r="AE47" t="str">
            <v>Número</v>
          </cell>
        </row>
        <row r="48">
          <cell r="A48" t="str">
            <v>P.M.51050021: Sistema de Plazas de Mercado Distrital</v>
          </cell>
          <cell r="C48">
            <v>0</v>
          </cell>
          <cell r="D48">
            <v>0</v>
          </cell>
          <cell r="F48">
            <v>0</v>
          </cell>
          <cell r="G48">
            <v>0</v>
          </cell>
          <cell r="I48">
            <v>61020010014</v>
          </cell>
          <cell r="J48" t="str">
            <v>Plan Maestro de Infraestructura Educativa formulado</v>
          </cell>
          <cell r="L48" t="str">
            <v>61020010018-0409</v>
          </cell>
          <cell r="M48" t="str">
            <v>A diciembre de 2027, se ha realizado 8 intervención de adecuación o mantenimiento , en sede educativa pública de la Comuna (previo concepto de viabilidad técnica)</v>
          </cell>
          <cell r="O48" t="str">
            <v>2.3.1.01.01.002.31.01</v>
          </cell>
          <cell r="P48" t="str">
            <v xml:space="preserve">Bonificación Pedagógica Docentes </v>
          </cell>
          <cell r="R48" t="str">
            <v>1.2.3.1.19.04</v>
          </cell>
          <cell r="AA48" t="str">
            <v>0401102</v>
          </cell>
          <cell r="AB48" t="str">
            <v>Servicio de información implementado</v>
          </cell>
          <cell r="AC48" t="str">
            <v>040110200</v>
          </cell>
          <cell r="AD48" t="str">
            <v>Sistemas de información implementados</v>
          </cell>
          <cell r="AE48" t="str">
            <v>Número</v>
          </cell>
        </row>
        <row r="49">
          <cell r="A49" t="str">
            <v>P.M.52010021: Desde Cali Convivimos</v>
          </cell>
          <cell r="C49">
            <v>0</v>
          </cell>
          <cell r="D49">
            <v>0</v>
          </cell>
          <cell r="F49">
            <v>0</v>
          </cell>
          <cell r="G49">
            <v>0</v>
          </cell>
          <cell r="I49">
            <v>61020010015</v>
          </cell>
          <cell r="J49" t="str">
            <v xml:space="preserve">Sedes educativas oficiales beneficiadas con dotación                                                                    </v>
          </cell>
          <cell r="L49" t="str">
            <v>61020010016-0410</v>
          </cell>
          <cell r="M49" t="str">
            <v xml:space="preserve">A diciembre de 2027, se ha beneficiado con 1 dotaciones a las sedes educativas oficiales de la Comuna </v>
          </cell>
          <cell r="O49" t="str">
            <v>2.3.1.01.01.002.31.02</v>
          </cell>
          <cell r="P49" t="str">
            <v>Bonificacion Pedagogica Directivo Docente</v>
          </cell>
          <cell r="R49" t="str">
            <v>1.2.3.1.19.05</v>
          </cell>
          <cell r="AA49" t="str">
            <v>0401103</v>
          </cell>
          <cell r="AB49" t="str">
            <v>Documentos metodológicos</v>
          </cell>
          <cell r="AC49" t="str">
            <v>040110300</v>
          </cell>
          <cell r="AD49" t="str">
            <v>Documentos metodológicos elaborados</v>
          </cell>
          <cell r="AE49" t="str">
            <v>Número</v>
          </cell>
        </row>
        <row r="50">
          <cell r="A50" t="str">
            <v xml:space="preserve">P.M.52010031: Campus de Policía Puro Corazón por Cali. </v>
          </cell>
          <cell r="C50">
            <v>0</v>
          </cell>
          <cell r="D50">
            <v>0</v>
          </cell>
          <cell r="F50">
            <v>0</v>
          </cell>
          <cell r="G50">
            <v>0</v>
          </cell>
          <cell r="I50">
            <v>61020010016</v>
          </cell>
          <cell r="J50" t="str">
            <v>Sedes educativas oficiales con Infraestructura física nueva, adquirida, construida y/o restaurada</v>
          </cell>
          <cell r="L50" t="str">
            <v>61020030011-0501</v>
          </cell>
          <cell r="M50" t="str">
            <v>A, diciembre de 2027, se han vinculado en procesos de educación informal del sector artístico y cultural a 890 personas de diferentes grupos poblacionales de la Comuna.</v>
          </cell>
          <cell r="O50" t="str">
            <v>NO* 2.3.1.01.01.002.32</v>
          </cell>
          <cell r="P50" t="str">
            <v>Sobresueldo docentes y directivos docentes Prescolar, Básica y Media</v>
          </cell>
          <cell r="R50" t="str">
            <v>1.2.3.1.19.06</v>
          </cell>
          <cell r="AA50" t="str">
            <v>0401104</v>
          </cell>
          <cell r="AB50" t="str">
            <v xml:space="preserve">Documentos de estudios técnicos </v>
          </cell>
          <cell r="AC50" t="str">
            <v>040110400</v>
          </cell>
          <cell r="AD50" t="str">
            <v>Documentos de estudios técnicos realizados</v>
          </cell>
          <cell r="AE50" t="str">
            <v>Número</v>
          </cell>
        </row>
        <row r="51">
          <cell r="A51" t="str">
            <v xml:space="preserve">P.M.52010041: Modernización de los servicios de acceso a la justicia con calidad. </v>
          </cell>
          <cell r="C51">
            <v>0</v>
          </cell>
          <cell r="D51">
            <v>0</v>
          </cell>
          <cell r="F51">
            <v>0</v>
          </cell>
          <cell r="G51">
            <v>0</v>
          </cell>
          <cell r="I51">
            <v>61020010017</v>
          </cell>
          <cell r="J51" t="str">
            <v xml:space="preserve">Sedes educativas oficiales con infraestructura mejorada </v>
          </cell>
          <cell r="L51" t="str">
            <v>61020030004-0502</v>
          </cell>
          <cell r="M51" t="str">
            <v>A, diciembre de 2027, se han realizado 6 eventos artísticos y culturales para promover la identidad y vocación cultural de la comuna</v>
          </cell>
          <cell r="O51" t="str">
            <v>2.3.1.01.01.002.32.01</v>
          </cell>
          <cell r="P51" t="str">
            <v>Sobresueldo docentes  Prescolar, Básica y Media</v>
          </cell>
          <cell r="R51" t="str">
            <v>1.2.3.1.19.07</v>
          </cell>
          <cell r="AA51" t="str">
            <v>0401105</v>
          </cell>
          <cell r="AB51" t="str">
            <v>Servicio de estratificación socioeconómica</v>
          </cell>
          <cell r="AC51" t="str">
            <v>040110500</v>
          </cell>
          <cell r="AD51" t="str">
            <v>Predios con estratificación socioeconómica</v>
          </cell>
          <cell r="AE51" t="str">
            <v>Número</v>
          </cell>
        </row>
        <row r="52">
          <cell r="A52" t="str">
            <v xml:space="preserve">P.M.52020011: Sistema Distrital de Atención Integral a la Primera Infancia </v>
          </cell>
          <cell r="C52">
            <v>0</v>
          </cell>
          <cell r="D52">
            <v>0</v>
          </cell>
          <cell r="F52">
            <v>0</v>
          </cell>
          <cell r="G52">
            <v>0</v>
          </cell>
          <cell r="I52">
            <v>61020010018</v>
          </cell>
          <cell r="J52" t="str">
            <v>Sedes educativas oficiales con servicio de conectividad mejorado</v>
          </cell>
          <cell r="L52" t="str">
            <v>61020020017-0503</v>
          </cell>
          <cell r="M52" t="str">
            <v>A,  diciembre de 2027, se han fortalecido 280 personas del ecosistema empresarial.</v>
          </cell>
          <cell r="O52" t="str">
            <v>2.3.1.01.01.002.32.02</v>
          </cell>
          <cell r="P52" t="str">
            <v>Sobresueldo  directivos docentes Prescolar, Básica y Media</v>
          </cell>
          <cell r="R52" t="str">
            <v>1.2.3.1.19.21</v>
          </cell>
          <cell r="AA52" t="str">
            <v>0401106</v>
          </cell>
          <cell r="AB52" t="str">
            <v xml:space="preserve">SERVICIO DE APOYO A LA GESTIÓN DE CONOCIMIENTO Y CONSOLIDACIÓN DE LA CULTURA ESTADÍSTICA </v>
          </cell>
          <cell r="AC52" t="str">
            <v>040110600</v>
          </cell>
          <cell r="AD52" t="str">
            <v>Estrategias implementadas</v>
          </cell>
          <cell r="AE52" t="str">
            <v>Número</v>
          </cell>
        </row>
        <row r="53">
          <cell r="A53" t="str">
            <v>P.M.52020051: Centro de Atención Integral a Personas con Discapacidad</v>
          </cell>
          <cell r="C53">
            <v>0</v>
          </cell>
          <cell r="D53">
            <v>0</v>
          </cell>
          <cell r="F53">
            <v>0</v>
          </cell>
          <cell r="G53">
            <v>0</v>
          </cell>
          <cell r="I53">
            <v>61020020001</v>
          </cell>
          <cell r="J53" t="str">
            <v>Personas naturales y/o jurídicas con asistencia técnica y acompañamiento en la implementación de cambios hacia patrones de producción y consumo sostenible y/o la consolidación como negocios verdes.</v>
          </cell>
          <cell r="L53" t="str">
            <v>61020020019-0504</v>
          </cell>
          <cell r="M53" t="str">
            <v>A, diciembre de 2027, se han formado 90 personas de la comuna en competencias laborales para cierre de brechas.</v>
          </cell>
          <cell r="O53" t="str">
            <v>NO* 2.3.1.01.01.002.33</v>
          </cell>
          <cell r="P53" t="str">
            <v>Bonificacion Educadores de Basica y Media</v>
          </cell>
          <cell r="R53" t="str">
            <v>1.2.3.1.19.22</v>
          </cell>
          <cell r="AA53" t="str">
            <v>0406001</v>
          </cell>
          <cell r="AB53" t="str">
            <v>Servicio de información geográfica, geodésica y cartográfica actualizado</v>
          </cell>
          <cell r="AC53" t="str">
            <v>040600100</v>
          </cell>
          <cell r="AD53" t="str">
            <v>Sistema de información actualizado</v>
          </cell>
          <cell r="AE53" t="str">
            <v>Número</v>
          </cell>
        </row>
        <row r="54">
          <cell r="A54" t="str">
            <v>P.M.52020061: Casa del Pacifico para la vida de la población Afro</v>
          </cell>
          <cell r="C54">
            <v>0</v>
          </cell>
          <cell r="D54">
            <v>0</v>
          </cell>
          <cell r="F54">
            <v>0</v>
          </cell>
          <cell r="G54">
            <v>0</v>
          </cell>
          <cell r="I54">
            <v>61020020002</v>
          </cell>
          <cell r="J54" t="str">
            <v xml:space="preserve">Mujeres vinculadas a procesos de empoderamiento político, social y económico en perspectiva de género </v>
          </cell>
          <cell r="L54" t="str">
            <v>61020030021-0505</v>
          </cell>
          <cell r="M54" t="str">
            <v>A, diciembre de 2027, se han vinculado 450 Niñas, niños, adolescentes, jóvenes, adultos y adultos mayores (incluidos con discapacidad)  a actividades deportivas y aprovechamiento del tiempo libre.</v>
          </cell>
          <cell r="O54" t="str">
            <v>2.3.1.01.01.002.33.01</v>
          </cell>
          <cell r="P54" t="str">
            <v>Bonificacion Educadores de Basica y Media Docente</v>
          </cell>
          <cell r="R54" t="str">
            <v>1.2.3.1.19.41</v>
          </cell>
          <cell r="AA54" t="str">
            <v>0406002</v>
          </cell>
          <cell r="AB54" t="str">
            <v>Servicio de avalúos</v>
          </cell>
          <cell r="AC54" t="str">
            <v>040600200</v>
          </cell>
          <cell r="AD54" t="str">
            <v>Avalúos realizados</v>
          </cell>
          <cell r="AE54" t="str">
            <v>Número</v>
          </cell>
        </row>
        <row r="55">
          <cell r="A55" t="str">
            <v>P.M.52020101: Centro de Servicios Integrales para Habitantes de Calle</v>
          </cell>
          <cell r="C55">
            <v>0</v>
          </cell>
          <cell r="D55">
            <v>0</v>
          </cell>
          <cell r="F55">
            <v>0</v>
          </cell>
          <cell r="G55">
            <v>0</v>
          </cell>
          <cell r="I55">
            <v>61020020003</v>
          </cell>
          <cell r="J55" t="str">
            <v xml:space="preserve">
Empresas participantes de la estrategia de encadenamientos productivos</v>
          </cell>
          <cell r="L55" t="str">
            <v>62010010014-0506</v>
          </cell>
          <cell r="M55" t="str">
            <v>A, diciembre de 2027, se ha realizado 11  intervenciones de adecuación o mantenimiento a escenarios deportivos y recreativos de la comuna (previo concepto técnico).</v>
          </cell>
          <cell r="O55" t="str">
            <v>2.3.1.01.01.002.33.02</v>
          </cell>
          <cell r="P55" t="str">
            <v>Bonificacion Educadores de Basica y Media Directivo Docente</v>
          </cell>
          <cell r="R55" t="str">
            <v>1.2.3.1.19.42</v>
          </cell>
          <cell r="AA55" t="str">
            <v>0406003</v>
          </cell>
          <cell r="AB55" t="str">
            <v>Servicio de conservación catastral</v>
          </cell>
          <cell r="AC55" t="str">
            <v>040600300</v>
          </cell>
          <cell r="AD55" t="str">
            <v>Trámites de conservación catastral realizados</v>
          </cell>
          <cell r="AE55" t="str">
            <v>Número</v>
          </cell>
        </row>
        <row r="56">
          <cell r="A56" t="str">
            <v xml:space="preserve">P.M.52020111: Cali Segura para las Mujeres y las Niñas. </v>
          </cell>
          <cell r="C56">
            <v>0</v>
          </cell>
          <cell r="D56">
            <v>0</v>
          </cell>
          <cell r="F56">
            <v>0</v>
          </cell>
          <cell r="G56">
            <v>0</v>
          </cell>
          <cell r="I56">
            <v>61020020004</v>
          </cell>
          <cell r="J56" t="str">
            <v>Beneficiarios apoyados para el tránsito de informalidad a formalidad</v>
          </cell>
          <cell r="L56" t="str">
            <v>61020030016-0507</v>
          </cell>
          <cell r="M56" t="str">
            <v>A, diciembre de 2027 se han realizado 3  eventos deportivos y recreativos en la comuna .</v>
          </cell>
          <cell r="O56" t="str">
            <v>NO* 2.3.1.01.02</v>
          </cell>
          <cell r="P56" t="str">
            <v>Contribuciones inherentes a la nómina</v>
          </cell>
          <cell r="R56" t="str">
            <v>1.2.3.1.19.43</v>
          </cell>
          <cell r="AA56" t="str">
            <v>0406004</v>
          </cell>
          <cell r="AB56" t="str">
            <v>Servicio de información catastral actualizado</v>
          </cell>
          <cell r="AC56" t="str">
            <v>040600400</v>
          </cell>
          <cell r="AD56" t="str">
            <v>Sistema de Información catastral actualizado</v>
          </cell>
          <cell r="AE56" t="str">
            <v>Número</v>
          </cell>
        </row>
        <row r="57">
          <cell r="A57" t="str">
            <v>P.M.52030011: Política Integral de Prevención y Atención para el Consumo de SPA</v>
          </cell>
          <cell r="C57">
            <v>0</v>
          </cell>
          <cell r="D57">
            <v>0</v>
          </cell>
          <cell r="F57">
            <v>0</v>
          </cell>
          <cell r="G57">
            <v>0</v>
          </cell>
          <cell r="I57">
            <v>61020020005</v>
          </cell>
          <cell r="J57" t="str">
            <v xml:space="preserve">Beneficiarios de recursos de financiación apoyados </v>
          </cell>
          <cell r="L57" t="str">
            <v>61020010016-0508</v>
          </cell>
          <cell r="M57" t="str">
            <v>A diciembre de 2027, se han beneficiado con  dotación a 2  sedes educativas oficiales de la comuna</v>
          </cell>
          <cell r="O57" t="str">
            <v>NO* 2.3.1.01.02.001</v>
          </cell>
          <cell r="P57" t="str">
            <v>Aportes a la seguridad social en pensiones</v>
          </cell>
          <cell r="R57" t="str">
            <v>1.2.3.1.19.44</v>
          </cell>
          <cell r="AA57" t="str">
            <v>0406005</v>
          </cell>
          <cell r="AB57" t="str">
            <v>Servicios de asistencia técnica</v>
          </cell>
          <cell r="AC57" t="str">
            <v>040600500</v>
          </cell>
          <cell r="AD57" t="str">
            <v>Entidades asistidas técnicamente</v>
          </cell>
          <cell r="AE57" t="str">
            <v>Número</v>
          </cell>
        </row>
        <row r="58">
          <cell r="A58" t="str">
            <v xml:space="preserve">P.M.52030051: Ciudad Paraíso </v>
          </cell>
          <cell r="C58">
            <v>0</v>
          </cell>
          <cell r="D58">
            <v>0</v>
          </cell>
          <cell r="F58">
            <v>0</v>
          </cell>
          <cell r="G58">
            <v>0</v>
          </cell>
          <cell r="I58">
            <v>61020020006</v>
          </cell>
          <cell r="J58" t="str">
            <v>Centros para el Emprendimiento y Desarrollo Empresarial y Social CEDES mantenidos</v>
          </cell>
          <cell r="L58" t="str">
            <v>61020010018-0509</v>
          </cell>
          <cell r="M58" t="str">
            <v>A, diciembre de 2027, se ha realizado  intervención de adecuación o mantenimiento, a 2 sedes educativas pública de la comuna  (previo concepto de viabilidad técnica)</v>
          </cell>
          <cell r="O58" t="str">
            <v>2.3.1.01.02.001.01</v>
          </cell>
          <cell r="P58" t="str">
            <v>Aportes a la Seguridad Social en Pensiones Docentes SSF</v>
          </cell>
          <cell r="R58" t="str">
            <v>1.2.3.1.19.45</v>
          </cell>
          <cell r="AA58" t="str">
            <v>0406006</v>
          </cell>
          <cell r="AB58" t="str">
            <v>Documentos normativos</v>
          </cell>
          <cell r="AC58" t="str">
            <v>040600600</v>
          </cell>
          <cell r="AD58" t="str">
            <v>Documentos normativos elaborados</v>
          </cell>
          <cell r="AE58" t="str">
            <v>Número</v>
          </cell>
        </row>
        <row r="59">
          <cell r="A59" t="str">
            <v>P.M.52040021: Universidad Distrital de Santiago de Cali</v>
          </cell>
          <cell r="C59">
            <v>0</v>
          </cell>
          <cell r="D59">
            <v>0</v>
          </cell>
          <cell r="F59">
            <v>0</v>
          </cell>
          <cell r="G59">
            <v>0</v>
          </cell>
          <cell r="I59">
            <v>61020020007</v>
          </cell>
          <cell r="J59" t="str">
            <v>Emprendimientos de cadenas estratégicas fortalecidos</v>
          </cell>
          <cell r="L59" t="str">
            <v>63010010006-0510</v>
          </cell>
          <cell r="M59" t="str">
            <v>A, diciembre de 2027, se han intervenido 6 sedes comunales de propiedad del Distrito.</v>
          </cell>
          <cell r="O59" t="str">
            <v>2.3.1.01.02.001.02</v>
          </cell>
          <cell r="P59" t="str">
            <v>Aportes a la Seguridad Social en Pensiones Directivo Docentes SSF</v>
          </cell>
          <cell r="R59" t="str">
            <v>1.2.3.1.19.46</v>
          </cell>
          <cell r="AA59" t="str">
            <v>0406007</v>
          </cell>
          <cell r="AB59" t="str">
            <v>Documentos metodológicos</v>
          </cell>
          <cell r="AC59" t="str">
            <v>040600700</v>
          </cell>
          <cell r="AD59" t="str">
            <v>Documentos metodológicos realizados</v>
          </cell>
          <cell r="AE59" t="str">
            <v>Número</v>
          </cell>
        </row>
        <row r="60">
          <cell r="A60" t="str">
            <v>P.M.52040031: Cali Distrito Educador</v>
          </cell>
          <cell r="C60">
            <v>0</v>
          </cell>
          <cell r="D60">
            <v>0</v>
          </cell>
          <cell r="F60">
            <v>0</v>
          </cell>
          <cell r="G60">
            <v>0</v>
          </cell>
          <cell r="I60">
            <v>61020020008</v>
          </cell>
          <cell r="J60" t="str">
            <v xml:space="preserve">Empresas de cadenas estratégicas asistidas técnicamente </v>
          </cell>
          <cell r="L60" t="str">
            <v>63010010002-0511</v>
          </cell>
          <cell r="M60" t="str">
            <v>A, diciembre de 2027, se ha intervenido y dotado 1  vez el CALI de la comuna</v>
          </cell>
          <cell r="O60" t="str">
            <v>2.3.1.01.02.001.03</v>
          </cell>
          <cell r="P60" t="str">
            <v>Aportes a la Seguridad Social en Pensiones Aministrativos</v>
          </cell>
          <cell r="R60" t="str">
            <v>1.2.3.1.19.47</v>
          </cell>
          <cell r="AA60" t="str">
            <v>0406008</v>
          </cell>
          <cell r="AB60" t="str">
            <v>Documentos de Investigación</v>
          </cell>
          <cell r="AC60" t="str">
            <v>040600800</v>
          </cell>
          <cell r="AD60" t="str">
            <v>Documentos de Investigación generados</v>
          </cell>
          <cell r="AE60" t="str">
            <v>Número</v>
          </cell>
        </row>
        <row r="61">
          <cell r="A61" t="str">
            <v>P.M.52050011: Recuperación de la Memoria de la Cultura de Cali.</v>
          </cell>
          <cell r="C61">
            <v>0</v>
          </cell>
          <cell r="D61">
            <v>0</v>
          </cell>
          <cell r="F61">
            <v>0</v>
          </cell>
          <cell r="G61">
            <v>0</v>
          </cell>
          <cell r="I61">
            <v>61020020009</v>
          </cell>
          <cell r="J61" t="str">
            <v xml:space="preserve">Estrategias implementadas para el acercamiento entre la oferta y la demanda laboral </v>
          </cell>
          <cell r="L61" t="str">
            <v>63010010001-0512</v>
          </cell>
          <cell r="M61" t="str">
            <v>A, diciembre de 2027, se han implementado  2  estrategias para el fortalecimiento de las instancias de participación Ciudadana y comunitaria, en la comuna</v>
          </cell>
          <cell r="O61" t="str">
            <v>NO* 2.3.1.01.02.002</v>
          </cell>
          <cell r="P61" t="str">
            <v>Aportes a la seguridad social en salud</v>
          </cell>
          <cell r="R61" t="str">
            <v>1.2.3.1.19.48</v>
          </cell>
          <cell r="AA61" t="str">
            <v>0406009</v>
          </cell>
          <cell r="AB61" t="str">
            <v xml:space="preserve">Documentos de estudios técnicos </v>
          </cell>
          <cell r="AC61" t="str">
            <v>040600900</v>
          </cell>
          <cell r="AD61" t="str">
            <v>Documentos de estudios técnicos realizados</v>
          </cell>
          <cell r="AE61" t="str">
            <v>Número</v>
          </cell>
        </row>
        <row r="62">
          <cell r="A62" t="str">
            <v xml:space="preserve">P.M.52050021: Producción Audiovisual con Talento Local. </v>
          </cell>
          <cell r="C62">
            <v>0</v>
          </cell>
          <cell r="D62">
            <v>0</v>
          </cell>
          <cell r="F62">
            <v>0</v>
          </cell>
          <cell r="G62">
            <v>0</v>
          </cell>
          <cell r="I62">
            <v>61020020010</v>
          </cell>
          <cell r="J62" t="str">
            <v>Estrategias para la promoción y posicionamiento de la ciudad a nivel nacional e internacional implementadas</v>
          </cell>
          <cell r="L62" t="str">
            <v>61020010018-0601</v>
          </cell>
          <cell r="M62" t="str">
            <v>A diciembre de 2027, se ha realizado (5) intervención de adecuación o mantenimiento, en sede educativa pública del corregimiento (previo concepto de viabilidad técnica)</v>
          </cell>
          <cell r="O62" t="str">
            <v>2.3.1.01.02.002.01</v>
          </cell>
          <cell r="P62" t="str">
            <v>Aportes a la seguridad social en salud Docente SSF</v>
          </cell>
          <cell r="R62" t="str">
            <v>1.2.3.1.19.49</v>
          </cell>
          <cell r="AA62" t="str">
            <v>0406010</v>
          </cell>
          <cell r="AB62" t="str">
            <v>Información cartográfica actualizada</v>
          </cell>
          <cell r="AC62" t="str">
            <v>040601000</v>
          </cell>
          <cell r="AD62" t="str">
            <v>Área con información cartográfica actualizada</v>
          </cell>
          <cell r="AE62" t="str">
            <v>Hectáreas</v>
          </cell>
        </row>
        <row r="63">
          <cell r="A63" t="str">
            <v>P.M.52050022: Revitalización del Instituto Popular de Cultura</v>
          </cell>
          <cell r="C63">
            <v>0</v>
          </cell>
          <cell r="D63">
            <v>0</v>
          </cell>
          <cell r="F63">
            <v>0</v>
          </cell>
          <cell r="G63">
            <v>0</v>
          </cell>
          <cell r="I63">
            <v>61020020011</v>
          </cell>
          <cell r="J63" t="str">
            <v>Fases de la infraestructura para la apropiación de la ciencia, la tecnología y la innovación construidas</v>
          </cell>
          <cell r="L63" t="str">
            <v>61020010016-0602</v>
          </cell>
          <cell r="M63" t="str">
            <v>A diciembre de 2027, se ha beneficiado con (4) dotaciones a las sedes educativas oficiales del corregimiento</v>
          </cell>
          <cell r="O63" t="str">
            <v>2.3.1.01.02.002.02</v>
          </cell>
          <cell r="P63" t="str">
            <v>Aportes a la seguridad social en salud Directivo Docente SSF</v>
          </cell>
          <cell r="R63" t="str">
            <v>1.2.3.1.19.50</v>
          </cell>
          <cell r="AA63" t="str">
            <v>0406011</v>
          </cell>
          <cell r="AB63" t="str">
            <v>Información geodésica actualizada</v>
          </cell>
          <cell r="AC63" t="str">
            <v>040601100</v>
          </cell>
          <cell r="AD63" t="str">
            <v>Área con información geodésica actualizada</v>
          </cell>
          <cell r="AE63" t="str">
            <v>Hectáreas</v>
          </cell>
        </row>
        <row r="64">
          <cell r="A64" t="str">
            <v xml:space="preserve">P.M.53010011: Ecoparque Corazón de Pance. </v>
          </cell>
          <cell r="C64">
            <v>0</v>
          </cell>
          <cell r="D64">
            <v>0</v>
          </cell>
          <cell r="F64">
            <v>0</v>
          </cell>
          <cell r="G64">
            <v>0</v>
          </cell>
          <cell r="I64">
            <v>61020020012</v>
          </cell>
          <cell r="J64" t="str">
            <v>Infraestructura para la apropiación de la ciencia, la tecnología y la innovación operando</v>
          </cell>
          <cell r="L64" t="str">
            <v>61020030011-0604</v>
          </cell>
          <cell r="M64" t="str">
            <v>A diciembre de 2027, se han vinculado en procesos de educación informal del sector artístico y cultural a (1150) personas de diferentes grupos poblacionales del corregimiento.</v>
          </cell>
          <cell r="O64" t="str">
            <v>2.3.1.01.02.002.03</v>
          </cell>
          <cell r="P64" t="str">
            <v>Aportes a la seguridad social en salud Administrativo</v>
          </cell>
          <cell r="R64" t="str">
            <v>1.2.3.1.19.57</v>
          </cell>
          <cell r="AA64" t="str">
            <v>0406012</v>
          </cell>
          <cell r="AB64" t="str">
            <v>Información básica para suelos generada</v>
          </cell>
          <cell r="AC64" t="str">
            <v>040601200</v>
          </cell>
          <cell r="AD64" t="str">
            <v>Área con información básica para suelos generada</v>
          </cell>
          <cell r="AE64" t="str">
            <v>Hectáreas</v>
          </cell>
        </row>
        <row r="65">
          <cell r="A65" t="str">
            <v>P.M.53010012: Conservación de las Cuencas Hidrográficas</v>
          </cell>
          <cell r="C65">
            <v>0</v>
          </cell>
          <cell r="D65">
            <v>0</v>
          </cell>
          <cell r="F65">
            <v>0</v>
          </cell>
          <cell r="G65">
            <v>0</v>
          </cell>
          <cell r="I65">
            <v>61020020013</v>
          </cell>
          <cell r="J65" t="str">
            <v>Iniciativas implementadas para el fortalecimiento del ecosistema empresarial I+D+i (Investigación, Desarrollo e Innovación)</v>
          </cell>
          <cell r="L65" t="str">
            <v>61020030004-0605</v>
          </cell>
          <cell r="M65" t="str">
            <v>A diciembre de 2027, se han realizado (26) eventos artísticos y culturales para promover la identidad y vocación cultural del corregimiento</v>
          </cell>
          <cell r="O65" t="str">
            <v>NO* 2.3.1.01.02.003</v>
          </cell>
          <cell r="P65" t="str">
            <v xml:space="preserve">Aportes de cesantías </v>
          </cell>
          <cell r="R65" t="str">
            <v>1.2.3.1.19.58</v>
          </cell>
          <cell r="AA65" t="str">
            <v>0406013</v>
          </cell>
          <cell r="AB65" t="str">
            <v>Información agrológica de suelos levantada</v>
          </cell>
          <cell r="AC65" t="str">
            <v>040601300</v>
          </cell>
          <cell r="AD65" t="str">
            <v>Áreas con levantamiento agrológico de suelos</v>
          </cell>
          <cell r="AE65" t="str">
            <v>Hectáreas</v>
          </cell>
        </row>
        <row r="66">
          <cell r="A66" t="str">
            <v xml:space="preserve">P.M.53010021: Parque Lineal Jarillón del Rio Cauca. </v>
          </cell>
          <cell r="C66">
            <v>0</v>
          </cell>
          <cell r="D66">
            <v>0</v>
          </cell>
          <cell r="F66">
            <v>0</v>
          </cell>
          <cell r="G66">
            <v>0</v>
          </cell>
          <cell r="I66">
            <v>61020020014</v>
          </cell>
          <cell r="J66" t="str">
            <v>Investigaciones en matería de economía, politicas públicas,competitividad y empleabilidad elaborados</v>
          </cell>
          <cell r="L66" t="str">
            <v>62010010014-0606</v>
          </cell>
          <cell r="M66" t="str">
            <v>A diciembre de 2027, se ha realizado (9) intervenciones de adecuación o mantenimiento a escenarios deportivos y recreativos de la comuna o del corregimiento (previo concepto técnico).</v>
          </cell>
          <cell r="O66" t="str">
            <v>2.3.1.01.02.003.01</v>
          </cell>
          <cell r="P66" t="str">
            <v>Aportes Cesantias Docentes SSF</v>
          </cell>
          <cell r="R66" t="str">
            <v>1.2.3.2.01</v>
          </cell>
          <cell r="AA66" t="str">
            <v>0406014</v>
          </cell>
          <cell r="AB66" t="str">
            <v>Servicio de análisis químicos, físicos, mineralógicos y biológicos de suelos</v>
          </cell>
          <cell r="AC66" t="str">
            <v>040601400</v>
          </cell>
          <cell r="AD66" t="str">
            <v>Pruebas químicos, físicos, mineralógicos y biológicos de suelos realizadas</v>
          </cell>
          <cell r="AE66" t="str">
            <v>Número</v>
          </cell>
        </row>
        <row r="67">
          <cell r="A67" t="str">
            <v>P.M.53010022: Parque Lineal Rio Cali.</v>
          </cell>
          <cell r="C67">
            <v>0</v>
          </cell>
          <cell r="D67">
            <v>0</v>
          </cell>
          <cell r="F67">
            <v>0</v>
          </cell>
          <cell r="G67">
            <v>0</v>
          </cell>
          <cell r="I67">
            <v>61020020015</v>
          </cell>
          <cell r="J67" t="str">
            <v xml:space="preserve">Personas certificadas en competencias laborales para el cierre de brechas de capital humano </v>
          </cell>
          <cell r="L67" t="str">
            <v>61020030021-0607</v>
          </cell>
          <cell r="M67" t="str">
            <v>A diciembre de 2027, se han vinculado 2.010 Niñas, niños, adolescentes, jóvenes, adultos y adultos mayores (incluidos con discapacidad) vinculados a actividades deportivas y aprovechamiento del tiempo libre.</v>
          </cell>
          <cell r="O67" t="str">
            <v>2.3.1.01.02.003.02</v>
          </cell>
          <cell r="P67" t="str">
            <v>Aportes Cesantias Directivo Docentes SSF</v>
          </cell>
          <cell r="R67" t="str">
            <v>1.2.3.2.02.01</v>
          </cell>
          <cell r="AA67" t="str">
            <v>0406016</v>
          </cell>
          <cell r="AB67" t="str">
            <v>Servicio de actualización catastral con enfoque multipropósito</v>
          </cell>
          <cell r="AC67" t="str">
            <v>040601600</v>
          </cell>
          <cell r="AD67" t="str">
            <v>Área geográfica actualizada catastralmente con enfoque multipropósito</v>
          </cell>
          <cell r="AE67" t="str">
            <v>Número</v>
          </cell>
        </row>
        <row r="68">
          <cell r="A68" t="str">
            <v xml:space="preserve">P.M.53010031: Centro de Atención y Valoración de Fauna Silvestre (CAV Fauna) </v>
          </cell>
          <cell r="C68">
            <v>0</v>
          </cell>
          <cell r="D68">
            <v>0</v>
          </cell>
          <cell r="F68">
            <v>0</v>
          </cell>
          <cell r="G68">
            <v>0</v>
          </cell>
          <cell r="I68">
            <v>61020020016</v>
          </cell>
          <cell r="J68" t="str">
            <v xml:space="preserve">Personas del ecosistema empresarial fortalecidas </v>
          </cell>
          <cell r="L68" t="str">
            <v>61020030016-0608</v>
          </cell>
          <cell r="M68" t="str">
            <v>A diciembre de 2027 se han realizado (4 ) eventos deportivos y recreativos en la comuna o en el corregimiento.</v>
          </cell>
          <cell r="O68" t="str">
            <v>2.3.1.01.02.003.03</v>
          </cell>
          <cell r="P68" t="str">
            <v>Aportes Cesantias Administrativos Fondo Publico</v>
          </cell>
          <cell r="R68" t="str">
            <v>1.2.3.2.02.02</v>
          </cell>
          <cell r="AA68" t="str">
            <v>0406017</v>
          </cell>
          <cell r="AB68" t="str">
            <v>Servicios de Investigación, Desarrollo e Innovación geoespacial</v>
          </cell>
          <cell r="AC68" t="str">
            <v>040601700</v>
          </cell>
          <cell r="AD68" t="str">
            <v>Proyectos de  Investigación, Desarrollo e innovación en tecnologías geoespaciales realizados</v>
          </cell>
          <cell r="AE68" t="str">
            <v>Número</v>
          </cell>
        </row>
        <row r="69">
          <cell r="A69" t="str">
            <v>P.M.53010032: Política Pública de Ética Interespecie y Protección Animal</v>
          </cell>
          <cell r="C69">
            <v>0</v>
          </cell>
          <cell r="D69">
            <v>0</v>
          </cell>
          <cell r="F69">
            <v>0</v>
          </cell>
          <cell r="G69">
            <v>0</v>
          </cell>
          <cell r="I69">
            <v>61020020017</v>
          </cell>
          <cell r="J69" t="str">
            <v>Personas formadas en bilingüismo para el cierre de brechas de capital humano</v>
          </cell>
          <cell r="L69" t="str">
            <v>61020040012-0609</v>
          </cell>
          <cell r="M69" t="str">
            <v>A diciembre de 2027, se han fortalecido (600) estrategias de gestión del riesgo en temas de salud mental en la población residente en el corregimiento</v>
          </cell>
          <cell r="O69" t="str">
            <v>NO* 2.3.1.01.02.003.05</v>
          </cell>
          <cell r="P69" t="str">
            <v>Intereses a las Cesantias</v>
          </cell>
          <cell r="R69" t="str">
            <v>1.2.3.2.02.03</v>
          </cell>
          <cell r="AA69" t="str">
            <v>0406018</v>
          </cell>
          <cell r="AB69" t="str">
            <v>Información Geoespacial Actualizada</v>
          </cell>
          <cell r="AC69" t="str">
            <v>040601800</v>
          </cell>
          <cell r="AD69" t="str">
            <v>Niveles de información geoespacial dispuestos</v>
          </cell>
          <cell r="AE69" t="str">
            <v>Número</v>
          </cell>
        </row>
        <row r="70">
          <cell r="A70" t="str">
            <v>P.M.53010041: Nuestra Huerta, Nuestra Casa</v>
          </cell>
          <cell r="C70">
            <v>0</v>
          </cell>
          <cell r="D70">
            <v>0</v>
          </cell>
          <cell r="F70">
            <v>0</v>
          </cell>
          <cell r="G70">
            <v>0</v>
          </cell>
          <cell r="I70">
            <v>61020020018</v>
          </cell>
          <cell r="J70" t="str">
            <v>Personas formadas en competencias laborales para el cierre de brechas de capital humano</v>
          </cell>
          <cell r="L70" t="str">
            <v>61020040001-0610</v>
          </cell>
          <cell r="M70" t="str">
            <v>A diciembre de 2027, se han capacitado (150) personas con estrategias de promoción para el cuidado de la salud y la vida en el corregimiento</v>
          </cell>
          <cell r="O70" t="str">
            <v>2.3.1.01.02.003.05.03</v>
          </cell>
          <cell r="P70" t="str">
            <v>Intereses de Cesantias Administrativos</v>
          </cell>
          <cell r="R70" t="str">
            <v>1.2.3.2.03</v>
          </cell>
          <cell r="AA70" t="str">
            <v>0406020</v>
          </cell>
          <cell r="AB70" t="str">
            <v>Productos Agrológicos</v>
          </cell>
          <cell r="AC70" t="str">
            <v>040602000</v>
          </cell>
          <cell r="AD70" t="str">
            <v>Productos Agrologicos generados</v>
          </cell>
          <cell r="AE70" t="str">
            <v>Número</v>
          </cell>
        </row>
        <row r="71">
          <cell r="A71" t="str">
            <v xml:space="preserve">P.M.53020011: Reingeniería de la prestación del servicio de aseo. </v>
          </cell>
          <cell r="C71">
            <v>0</v>
          </cell>
          <cell r="D71">
            <v>0</v>
          </cell>
          <cell r="F71">
            <v>0</v>
          </cell>
          <cell r="G71">
            <v>0</v>
          </cell>
          <cell r="I71">
            <v>61020020019</v>
          </cell>
          <cell r="J71" t="str">
            <v>Iniciativas de economia verde implementadas</v>
          </cell>
          <cell r="L71" t="str">
            <v>61020060010-0611</v>
          </cell>
          <cell r="M71" t="str">
            <v>A diciembre de 2027, se han beneficiado (450) personas con discapacidad, sus familias y cuidadores con servicios de atención integral en la comuna</v>
          </cell>
          <cell r="O71" t="str">
            <v>NO* 2.3.1.01.02.004</v>
          </cell>
          <cell r="P71" t="str">
            <v>Aportes a cajas de compensación familiar</v>
          </cell>
          <cell r="R71" t="str">
            <v>1.2.3.2.05.01</v>
          </cell>
          <cell r="AA71" t="str">
            <v>0406021</v>
          </cell>
          <cell r="AB71" t="str">
            <v>Mapas Temáticos</v>
          </cell>
          <cell r="AC71" t="str">
            <v>040602100</v>
          </cell>
          <cell r="AD71" t="str">
            <v>Mapas Temáticos desarrollados</v>
          </cell>
          <cell r="AE71" t="str">
            <v>Número</v>
          </cell>
        </row>
        <row r="72">
          <cell r="A72" t="str">
            <v>P.M.53020012: Parque Ambiental y Tecnológico de Residuos Sólidos</v>
          </cell>
          <cell r="C72">
            <v>0</v>
          </cell>
          <cell r="D72">
            <v>0</v>
          </cell>
          <cell r="F72">
            <v>0</v>
          </cell>
          <cell r="G72">
            <v>0</v>
          </cell>
          <cell r="I72">
            <v>61020030001</v>
          </cell>
          <cell r="J72" t="str">
            <v xml:space="preserve">
Creadores y gestores culturales beneficiados con seguridad social en el marco de la ley 666 de 2001 y decretos reglamentarios
</v>
          </cell>
          <cell r="L72" t="str">
            <v>61020060014-0612</v>
          </cell>
          <cell r="M72" t="str">
            <v>A diciembre de 2027, se han beneficiado (450) personas mayores con servicios de atención integral en la comuna</v>
          </cell>
          <cell r="O72" t="str">
            <v>2.3.1.01.02.004.01</v>
          </cell>
          <cell r="P72" t="str">
            <v>Aportes a cajas de compensación familiar Docente</v>
          </cell>
          <cell r="R72" t="str">
            <v>1.2.3.2.05.02</v>
          </cell>
          <cell r="AA72" t="str">
            <v>0406022</v>
          </cell>
          <cell r="AB72" t="str">
            <v>Documentos de lineamientos técnicos</v>
          </cell>
          <cell r="AC72" t="str">
            <v>040602200</v>
          </cell>
          <cell r="AD72" t="str">
            <v xml:space="preserve">Documentos de lineamientos técnicos elaborados </v>
          </cell>
          <cell r="AE72" t="str">
            <v>Número</v>
          </cell>
        </row>
        <row r="73">
          <cell r="A73" t="str">
            <v xml:space="preserve">P.M.53020041: Sistema de abastecimiento energético a través de fuentes no convencionales. </v>
          </cell>
          <cell r="C73">
            <v>0</v>
          </cell>
          <cell r="D73">
            <v>0</v>
          </cell>
          <cell r="F73">
            <v>0</v>
          </cell>
          <cell r="G73">
            <v>0</v>
          </cell>
          <cell r="I73">
            <v>61020030002</v>
          </cell>
          <cell r="J73" t="str">
            <v>Contenidos artísticos y culturales en circulación</v>
          </cell>
          <cell r="L73" t="str">
            <v>61020060013-0613</v>
          </cell>
          <cell r="M73" t="str">
            <v>A diciembre de 2027, se han beneficiado (200) personas LGBTIQ+ con la atención integral en el marco del enfoque diferencial de diversidad sexual y de género, en la comuna.</v>
          </cell>
          <cell r="O73" t="str">
            <v>2.3.1.01.02.004.02</v>
          </cell>
          <cell r="P73" t="str">
            <v>Aportes a cajas de compensación familiar Directivo Docente</v>
          </cell>
          <cell r="R73" t="str">
            <v>1.2.3.2.05.03</v>
          </cell>
          <cell r="AA73" t="str">
            <v>1202001</v>
          </cell>
          <cell r="AB73" t="str">
            <v>Casas de Justicia en operación</v>
          </cell>
          <cell r="AC73" t="str">
            <v>120200100</v>
          </cell>
          <cell r="AD73" t="str">
            <v>Casas de justicia en operación</v>
          </cell>
          <cell r="AE73" t="str">
            <v>Número</v>
          </cell>
        </row>
        <row r="74">
          <cell r="A74" t="str">
            <v>P.M.53030031:  Repotenciación PTAR Cañaveralejo.</v>
          </cell>
          <cell r="C74">
            <v>0</v>
          </cell>
          <cell r="D74">
            <v>0</v>
          </cell>
          <cell r="F74">
            <v>0</v>
          </cell>
          <cell r="G74">
            <v>0</v>
          </cell>
          <cell r="I74">
            <v>61020030003</v>
          </cell>
          <cell r="J74" t="str">
            <v>Estímulos otorgados en el sector artístico y cultural</v>
          </cell>
          <cell r="L74" t="str">
            <v>61020020003-0614</v>
          </cell>
          <cell r="M74" t="str">
            <v>A diciembre de 2027, se han fortalecido (150) mujeres en procesos de participación política, social y el desarrollo de capacidades que faciliten su autonomía económica en la comuna</v>
          </cell>
          <cell r="O74" t="str">
            <v>2.3.1.01.02.004.03</v>
          </cell>
          <cell r="P74" t="str">
            <v>Aportes a cajas de compensación familiar Administrativo</v>
          </cell>
          <cell r="R74" t="str">
            <v>1.2.3.2.05.04</v>
          </cell>
          <cell r="AA74" t="str">
            <v>1202002</v>
          </cell>
          <cell r="AB74" t="str">
            <v>Servicio de justicia a los ciudadanos</v>
          </cell>
          <cell r="AC74" t="str">
            <v>120200200</v>
          </cell>
          <cell r="AD74" t="str">
            <v>Ciudadanos con servicio de justicia prestado</v>
          </cell>
          <cell r="AE74" t="str">
            <v>Número</v>
          </cell>
        </row>
        <row r="75">
          <cell r="A75" t="str">
            <v>P.M.53030032:  Descontaminación del río Cauca</v>
          </cell>
          <cell r="C75">
            <v>0</v>
          </cell>
          <cell r="D75">
            <v>0</v>
          </cell>
          <cell r="F75">
            <v>0</v>
          </cell>
          <cell r="G75">
            <v>0</v>
          </cell>
          <cell r="I75">
            <v>61020030004</v>
          </cell>
          <cell r="J75" t="str">
            <v>Eventos de promoción de la cultura a nivel local, distrital e internacional realizados</v>
          </cell>
          <cell r="L75" t="str">
            <v>61010020001-0615</v>
          </cell>
          <cell r="M75" t="str">
            <v>A diciembre de 2027, se han asistido (200) Jóvenes, técnicamente en prácticas organizativas en el territorio.</v>
          </cell>
          <cell r="O75" t="str">
            <v>NO* 2.3.1.01.02.005</v>
          </cell>
          <cell r="P75" t="str">
            <v>Aportes generales al sistema de riesgos laborales</v>
          </cell>
          <cell r="R75" t="str">
            <v>1.2.3.2.05.05</v>
          </cell>
          <cell r="AA75" t="str">
            <v>1202003</v>
          </cell>
          <cell r="AB75" t="str">
            <v>Centros de Convivencia Ciudadana en operación</v>
          </cell>
          <cell r="AC75" t="str">
            <v>120200300</v>
          </cell>
          <cell r="AD75" t="str">
            <v>Centros de Convivencia Ciudadana en operación</v>
          </cell>
          <cell r="AE75" t="str">
            <v>Número</v>
          </cell>
        </row>
        <row r="76">
          <cell r="A76" t="str">
            <v xml:space="preserve">P.M.53040021: Sistema de Bicicletas Públicas. </v>
          </cell>
          <cell r="C76">
            <v>0</v>
          </cell>
          <cell r="D76">
            <v>0</v>
          </cell>
          <cell r="F76">
            <v>0</v>
          </cell>
          <cell r="G76">
            <v>0</v>
          </cell>
          <cell r="I76">
            <v>61020030005</v>
          </cell>
          <cell r="J76" t="str">
            <v>Manifestaciones del patrimonio cultural inmaterial salvaguardadas</v>
          </cell>
          <cell r="L76" t="str">
            <v>61020020017-0701</v>
          </cell>
          <cell r="M76" t="str">
            <v>A diciembre de 2027, se han fortalecido 300 personas del ecosistema empresarial.</v>
          </cell>
          <cell r="O76" t="str">
            <v>2.3.1.01.02.005.03</v>
          </cell>
          <cell r="P76" t="str">
            <v>Aportes generales al sistema de riesgos laborales Administrativo</v>
          </cell>
          <cell r="R76" t="str">
            <v>1.2.3.2.05.06</v>
          </cell>
          <cell r="AA76" t="str">
            <v>1202004</v>
          </cell>
          <cell r="AB76" t="str">
            <v>Servicio de asistencia técnica para la articulación de los operadores de los Servicio de justicia</v>
          </cell>
          <cell r="AC76" t="str">
            <v>120200400</v>
          </cell>
          <cell r="AD76" t="str">
            <v>Entidades territoriales asistidas técnicamente</v>
          </cell>
          <cell r="AE76" t="str">
            <v>Número</v>
          </cell>
        </row>
        <row r="77">
          <cell r="A77" t="str">
            <v>P.M.53040031: Estación Central del MIO y Troncal Oriental</v>
          </cell>
          <cell r="C77">
            <v>0</v>
          </cell>
          <cell r="D77">
            <v>0</v>
          </cell>
          <cell r="F77">
            <v>0</v>
          </cell>
          <cell r="G77">
            <v>0</v>
          </cell>
          <cell r="I77">
            <v>61020030006</v>
          </cell>
          <cell r="J77" t="str">
            <v>Patrimonio audiovisual y sonoro conservado</v>
          </cell>
          <cell r="L77" t="str">
            <v>61020010001-0702</v>
          </cell>
          <cell r="M77" t="str">
            <v>A diciembre de 2027, se han formado 120 personas de la comuna en el uso y apropiación de tecnologías de la información y las comunicaciones (TIC)</v>
          </cell>
          <cell r="O77" t="str">
            <v>NO* 2.3.1.01.02.006</v>
          </cell>
          <cell r="P77" t="str">
            <v>Aportes al ICBF</v>
          </cell>
          <cell r="R77" t="str">
            <v>1.2.3.2.06</v>
          </cell>
          <cell r="AA77" t="str">
            <v>1202005</v>
          </cell>
          <cell r="AB77" t="str">
            <v>Servicio de asistencia técnica para la descentralización de los Servicio de justicia en los territorios</v>
          </cell>
          <cell r="AC77" t="str">
            <v>120200500</v>
          </cell>
          <cell r="AD77" t="str">
            <v>Entidades territoriales asistidas técnicamente</v>
          </cell>
          <cell r="AE77" t="str">
            <v>Número</v>
          </cell>
        </row>
        <row r="78">
          <cell r="A78" t="str">
            <v>P.M.53040041: Boulevard de San Antonio.</v>
          </cell>
          <cell r="C78">
            <v>0</v>
          </cell>
          <cell r="D78">
            <v>0</v>
          </cell>
          <cell r="F78">
            <v>0</v>
          </cell>
          <cell r="G78">
            <v>0</v>
          </cell>
          <cell r="I78">
            <v>61020030007</v>
          </cell>
          <cell r="J78" t="str">
            <v>Patrimonio bibliográfico y documental conservado</v>
          </cell>
          <cell r="L78" t="str">
            <v>62010010014-0703</v>
          </cell>
          <cell r="M78" t="str">
            <v>A diciembre de 2027, se ha realizado 6  intervenciones de adecuación o mantenimiento a escenarios deportivos y recreativos de la comuna (previo concepto técnico).</v>
          </cell>
          <cell r="O78" t="str">
            <v>2.3.1.01.02.006.01</v>
          </cell>
          <cell r="P78" t="str">
            <v>Aportes al ICBF Docente</v>
          </cell>
          <cell r="R78" t="str">
            <v>1.2.3.2.06.01</v>
          </cell>
          <cell r="AA78" t="str">
            <v>1202006</v>
          </cell>
          <cell r="AB78" t="str">
            <v>Documentos de planeación</v>
          </cell>
          <cell r="AC78" t="str">
            <v>120200600</v>
          </cell>
          <cell r="AD78" t="str">
            <v>Documentos de planeación realizados</v>
          </cell>
          <cell r="AE78" t="str">
            <v>Número</v>
          </cell>
        </row>
        <row r="79">
          <cell r="A79" t="str">
            <v>P.M.53040042: Intercambiador vial de Sameco.</v>
          </cell>
          <cell r="C79">
            <v>0</v>
          </cell>
          <cell r="D79">
            <v>0</v>
          </cell>
          <cell r="F79">
            <v>0</v>
          </cell>
          <cell r="G79">
            <v>0</v>
          </cell>
          <cell r="I79">
            <v>61020030008</v>
          </cell>
          <cell r="J79" t="str">
            <v>Patrimonio cultural material mueble conservado</v>
          </cell>
          <cell r="L79" t="str">
            <v>61020030021-0704</v>
          </cell>
          <cell r="M79" t="str">
            <v>A diciembre de 2027, se han vinculado 1.200 Niñas, niños, adolescentes, jóvenes, adultos y adultos mayores (incluidos con discapacidad)  a actividades deportivas y aprovechamiento del tiempo libre.</v>
          </cell>
          <cell r="O79" t="str">
            <v>2.3.1.01.02.006.02</v>
          </cell>
          <cell r="P79" t="str">
            <v>Aportes al ICBF Directivo Docente</v>
          </cell>
          <cell r="R79" t="str">
            <v>1.2.3.2.06.02</v>
          </cell>
          <cell r="AA79" t="str">
            <v>1202007</v>
          </cell>
          <cell r="AB79" t="str">
            <v>Servicio de información para orientar al ciudadano en el acceso a la justicia</v>
          </cell>
          <cell r="AC79" t="str">
            <v>120200700</v>
          </cell>
          <cell r="AD79" t="str">
            <v>Visitantes que consultan el sitio web Legal App</v>
          </cell>
          <cell r="AE79" t="str">
            <v>Número</v>
          </cell>
        </row>
        <row r="80">
          <cell r="A80" t="str">
            <v>P.M.53040043: Plan Bicentenario de Mantenimiento y Rehabilitación Vial Eco sostenible.</v>
          </cell>
          <cell r="C80">
            <v>0</v>
          </cell>
          <cell r="D80">
            <v>0</v>
          </cell>
          <cell r="F80">
            <v>0</v>
          </cell>
          <cell r="G80">
            <v>0</v>
          </cell>
          <cell r="I80">
            <v>61020030009</v>
          </cell>
          <cell r="J80" t="str">
            <v>Personas con acceso a la oferta artística y cultural con enfoque poblacional</v>
          </cell>
          <cell r="L80" t="str">
            <v>62010010012-0705</v>
          </cell>
          <cell r="M80" t="str">
            <v>A diciembre de 2027, se ha dotado 3 espacios culturales de la comuna</v>
          </cell>
          <cell r="O80" t="str">
            <v>2.3.1.01.02.006.03</v>
          </cell>
          <cell r="P80" t="str">
            <v>Aportes al ICBF Adminitsrativo</v>
          </cell>
          <cell r="R80" t="str">
            <v>1.2.3.2.06.03</v>
          </cell>
          <cell r="AA80" t="str">
            <v>1202008</v>
          </cell>
          <cell r="AB80" t="str">
            <v>Documentos de investigación</v>
          </cell>
          <cell r="AC80" t="str">
            <v>120200800</v>
          </cell>
          <cell r="AD80" t="str">
            <v>Documentos de investigación Realizados</v>
          </cell>
          <cell r="AE80" t="str">
            <v>Número</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C81">
            <v>0</v>
          </cell>
          <cell r="D81">
            <v>0</v>
          </cell>
          <cell r="F81">
            <v>0</v>
          </cell>
          <cell r="G81">
            <v>0</v>
          </cell>
          <cell r="I81">
            <v>61020030010</v>
          </cell>
          <cell r="J81" t="str">
            <v>Personas con acceso a procesos de educación formal artística y cultural</v>
          </cell>
          <cell r="L81" t="str">
            <v>61020030011-0706</v>
          </cell>
          <cell r="M81" t="str">
            <v>A diciembre de 2027, se han vinculado en procesos de educación informal del sector artistico y cultural a 800 personas de diferentes grupos poblacionales de la comuna</v>
          </cell>
          <cell r="O81" t="str">
            <v>NO* 2.3.1.01.02.007</v>
          </cell>
          <cell r="P81" t="str">
            <v>Aportes al SENA</v>
          </cell>
          <cell r="R81" t="str">
            <v>1.2.3.2.06.04</v>
          </cell>
          <cell r="AA81" t="str">
            <v>1202009</v>
          </cell>
          <cell r="AB81" t="str">
            <v>Documentos metodológicos</v>
          </cell>
          <cell r="AC81" t="str">
            <v>120200900</v>
          </cell>
          <cell r="AD81" t="str">
            <v>Documentos metodológicos Realizados</v>
          </cell>
          <cell r="AE81" t="str">
            <v>Número</v>
          </cell>
        </row>
        <row r="82">
          <cell r="A82" t="str">
            <v>P.M.53040051: Estrategia de convivencia vial: Es Cuestión de Vida.</v>
          </cell>
          <cell r="C82">
            <v>0</v>
          </cell>
          <cell r="D82">
            <v>0</v>
          </cell>
          <cell r="F82">
            <v>0</v>
          </cell>
          <cell r="G82">
            <v>0</v>
          </cell>
          <cell r="I82">
            <v>61020030011</v>
          </cell>
          <cell r="J82" t="str">
            <v>Personas con acceso a procesos de educación informal artística y cultural</v>
          </cell>
          <cell r="L82" t="str">
            <v>61020010016-0707</v>
          </cell>
          <cell r="M82" t="str">
            <v>A diciembre de 2027, se ha beneficiado con 15 dotaciones a las sedes educativas oficiales de la comuna</v>
          </cell>
          <cell r="O82" t="str">
            <v>2.3.1.01.02.007.01</v>
          </cell>
          <cell r="P82" t="str">
            <v>Aportes al SENA Docente</v>
          </cell>
          <cell r="R82" t="str">
            <v>1.2.3.2.06.05</v>
          </cell>
          <cell r="AA82" t="str">
            <v>1202010</v>
          </cell>
          <cell r="AB82" t="str">
            <v>Documentos de lineamientos técnicos</v>
          </cell>
          <cell r="AC82" t="str">
            <v>120201000</v>
          </cell>
          <cell r="AD82" t="str">
            <v>Documentos de lineamientos técnicos realizados</v>
          </cell>
          <cell r="AE82" t="str">
            <v>Número</v>
          </cell>
        </row>
        <row r="83">
          <cell r="A83" t="str">
            <v>P.M.53040052: Plan Maestro de Orientación Comunitaria y Señalización Vial.</v>
          </cell>
          <cell r="C83">
            <v>0</v>
          </cell>
          <cell r="D83">
            <v>0</v>
          </cell>
          <cell r="F83">
            <v>0</v>
          </cell>
          <cell r="G83">
            <v>0</v>
          </cell>
          <cell r="I83">
            <v>61020030012</v>
          </cell>
          <cell r="J83" t="str">
            <v>Usuarios beneficiados de los servicios bibliotecarios</v>
          </cell>
          <cell r="L83" t="str">
            <v>62010030011-0708</v>
          </cell>
          <cell r="M83" t="str">
            <v>A diciembre de 2027, se han intervenido 2 km de vía de la Comuna</v>
          </cell>
          <cell r="O83" t="str">
            <v>2.3.1.01.02.007.02</v>
          </cell>
          <cell r="P83" t="str">
            <v>Aportes al SENA Directivo Docente</v>
          </cell>
          <cell r="R83" t="str">
            <v>1.2.3.2.06.06</v>
          </cell>
          <cell r="AA83" t="str">
            <v>1202011</v>
          </cell>
          <cell r="AB83" t="str">
            <v>Documentos normativos</v>
          </cell>
          <cell r="AC83" t="str">
            <v>120201100</v>
          </cell>
          <cell r="AD83" t="str">
            <v>Documentos normativos realizados</v>
          </cell>
          <cell r="AE83" t="str">
            <v>Número</v>
          </cell>
        </row>
        <row r="84">
          <cell r="A84" t="str">
            <v>P.M.53050011: Centro Integral para la Gestión del Riesgo de Emergencias y Desastres.</v>
          </cell>
          <cell r="C84">
            <v>0</v>
          </cell>
          <cell r="D84">
            <v>0</v>
          </cell>
          <cell r="F84">
            <v>0</v>
          </cell>
          <cell r="G84">
            <v>0</v>
          </cell>
          <cell r="I84">
            <v>61020030013</v>
          </cell>
          <cell r="J84" t="str">
            <v xml:space="preserve"> Personas beneficiadas con carreras y caminatas urbanas y rurales realizadas en Santiago de Cali.</v>
          </cell>
          <cell r="L84" t="str">
            <v>62010030008-0709</v>
          </cell>
          <cell r="M84" t="str">
            <v>A diciembre de 2027, se ha intervenido 1 puente peatonal con adecuación o mantenimiento de la comuna (previo concepto tecnico).</v>
          </cell>
          <cell r="O84" t="str">
            <v>2.3.1.01.02.007.03</v>
          </cell>
          <cell r="P84" t="str">
            <v>Aportes al SENA Administrativo</v>
          </cell>
          <cell r="R84" t="str">
            <v>1.2.3.2.06.07</v>
          </cell>
          <cell r="AA84" t="str">
            <v>1202012</v>
          </cell>
          <cell r="AB84" t="str">
            <v>Servicio de educación informal en temas de acceso a la justicia</v>
          </cell>
          <cell r="AC84" t="str">
            <v>120201200</v>
          </cell>
          <cell r="AD84" t="str">
            <v>Personas capacitadas</v>
          </cell>
          <cell r="AE84" t="str">
            <v>Número</v>
          </cell>
        </row>
        <row r="85">
          <cell r="A85" t="str">
            <v>P.M.53050021: Plan Jarillón del Río Cauca y obras complementarias.</v>
          </cell>
          <cell r="C85">
            <v>0</v>
          </cell>
          <cell r="D85">
            <v>0</v>
          </cell>
          <cell r="F85">
            <v>0</v>
          </cell>
          <cell r="G85">
            <v>0</v>
          </cell>
          <cell r="I85">
            <v>61020030014</v>
          </cell>
          <cell r="J85" t="str">
            <v xml:space="preserve">Acciones para promover la iniciativa "Cali Ciudad Deportiva" en cumplimiento de la Política Pública del Deporte y la Recreación de Santiago de Cali. </v>
          </cell>
          <cell r="L85" t="str">
            <v>62010010014-0801</v>
          </cell>
          <cell r="M85" t="str">
            <v>A diciembre de 2027, se ha realizado 12  intervenciones de adecuación o mantenimiento a escenarios deportivos y recreativos de la comuna 8 (previo concepto técnico).</v>
          </cell>
          <cell r="O85" t="str">
            <v>NO* 2.3.1.01.02.008</v>
          </cell>
          <cell r="P85" t="str">
            <v>Aportes a la ESAP</v>
          </cell>
          <cell r="R85" t="str">
            <v>1.2.3.2.06.08</v>
          </cell>
          <cell r="AA85" t="str">
            <v>1202013</v>
          </cell>
          <cell r="AB85" t="str">
            <v>Casa de justicia dotada</v>
          </cell>
          <cell r="AC85" t="str">
            <v>120201300</v>
          </cell>
          <cell r="AD85" t="str">
            <v>Casas de justicia dotadas</v>
          </cell>
          <cell r="AE85" t="str">
            <v>Número</v>
          </cell>
        </row>
        <row r="86">
          <cell r="A86" t="str">
            <v>P.M.53050022: Viviendas Productivas Rurales</v>
          </cell>
          <cell r="C86">
            <v>0</v>
          </cell>
          <cell r="D86">
            <v>0</v>
          </cell>
          <cell r="F86">
            <v>0</v>
          </cell>
          <cell r="G86">
            <v>0</v>
          </cell>
          <cell r="I86">
            <v>61020030015</v>
          </cell>
          <cell r="J86" t="str">
            <v>Adultos y adultos mayores con gimnasia dirigida, aeróbicos y acondicionamiento físico y recreación  beneficiados</v>
          </cell>
          <cell r="L86" t="str">
            <v>61020030021-0802</v>
          </cell>
          <cell r="M86" t="str">
            <v>A diciembre de 2027, se han vinculado 1500 Niñas, niños, adolescentes, jóvenes, adultos y adultos mayores (incluidos con discapacidad)  a actividades deportivas y aprovechamiento del tiempo libre.</v>
          </cell>
          <cell r="O86" t="str">
            <v>2.3.1.01.02.008.01</v>
          </cell>
          <cell r="P86" t="str">
            <v>Aportes a la ESAP Docente</v>
          </cell>
          <cell r="R86" t="str">
            <v>1.2.3.2.07</v>
          </cell>
          <cell r="AA86" t="str">
            <v>1202014</v>
          </cell>
          <cell r="AB86" t="str">
            <v>Servicio de asistencia técnica en materia de promoción al acceso a la justicia</v>
          </cell>
          <cell r="AC86" t="str">
            <v>120201400</v>
          </cell>
          <cell r="AD86" t="str">
            <v>Entidades territoriales asistidas técnicamente</v>
          </cell>
          <cell r="AE86" t="str">
            <v>Número</v>
          </cell>
        </row>
        <row r="87">
          <cell r="A87" t="str">
            <v>P.M.54010011: Cali Distrito Especial.</v>
          </cell>
          <cell r="C87">
            <v>0</v>
          </cell>
          <cell r="D87">
            <v>0</v>
          </cell>
          <cell r="F87">
            <v>0</v>
          </cell>
          <cell r="G87">
            <v>0</v>
          </cell>
          <cell r="I87">
            <v>61020030016</v>
          </cell>
          <cell r="J87" t="str">
            <v>Beneficiarias con eventos deportivos y recreativos para mujeres de Santiago de Cali.</v>
          </cell>
          <cell r="L87" t="str">
            <v>61020030016-0803</v>
          </cell>
          <cell r="M87" t="str">
            <v>A diciembre de 2027 se han realizado 3 eventos deportivos y recreativos en la comuna 8.</v>
          </cell>
          <cell r="O87" t="str">
            <v>2.3.1.01.02.008.02</v>
          </cell>
          <cell r="P87" t="str">
            <v>Aportes a la ESAP Directivo Docente</v>
          </cell>
          <cell r="R87" t="str">
            <v>1.2.3.2.07.01</v>
          </cell>
          <cell r="AA87" t="str">
            <v>1202015</v>
          </cell>
          <cell r="AB87" t="str">
            <v>Servicio de información actualizado</v>
          </cell>
          <cell r="AC87" t="str">
            <v>120201500</v>
          </cell>
          <cell r="AD87" t="str">
            <v>Sistemas de información actualizados</v>
          </cell>
          <cell r="AE87" t="str">
            <v>Número</v>
          </cell>
        </row>
        <row r="88">
          <cell r="A88" t="str">
            <v>P.M.54010012: Semilleros Itinerantes de Desarrollo Distrital</v>
          </cell>
          <cell r="C88">
            <v>0</v>
          </cell>
          <cell r="D88">
            <v>0</v>
          </cell>
          <cell r="F88">
            <v>0</v>
          </cell>
          <cell r="G88">
            <v>0</v>
          </cell>
          <cell r="I88">
            <v>61020030017</v>
          </cell>
          <cell r="J88" t="str">
            <v xml:space="preserve">Eventos deportivos, recreativos y académicos en el sector deporte realizados. </v>
          </cell>
          <cell r="L88" t="str">
            <v>62010010012-0804</v>
          </cell>
          <cell r="M88" t="str">
            <v>A diciembre de 2027, se ha dotado 1 espacio cultural de la comuna 8</v>
          </cell>
          <cell r="O88" t="str">
            <v>2.3.1.01.02.008.03</v>
          </cell>
          <cell r="P88" t="str">
            <v>Aportes a la ESAP Administrativo</v>
          </cell>
          <cell r="R88" t="str">
            <v>1.2.3.2.07.02</v>
          </cell>
          <cell r="AA88" t="str">
            <v>1202016</v>
          </cell>
          <cell r="AB88" t="str">
            <v>Servicio de información implementado</v>
          </cell>
          <cell r="AC88" t="str">
            <v>120201600</v>
          </cell>
          <cell r="AD88" t="str">
            <v>Sistemas de información implementados</v>
          </cell>
          <cell r="AE88" t="str">
            <v>Número</v>
          </cell>
        </row>
        <row r="89">
          <cell r="A89" t="str">
            <v>P.M.54020011: Laboratorio de Innovación de Administración Pública</v>
          </cell>
          <cell r="C89">
            <v>0</v>
          </cell>
          <cell r="D89">
            <v>0</v>
          </cell>
          <cell r="F89">
            <v>0</v>
          </cell>
          <cell r="G89">
            <v>0</v>
          </cell>
          <cell r="I89">
            <v>61020030018</v>
          </cell>
          <cell r="J89" t="str">
            <v xml:space="preserve">Jovenes vinculados a programa de nuevas tendencias y deportes urbanos.  </v>
          </cell>
          <cell r="L89" t="str">
            <v>61020030011-0805</v>
          </cell>
          <cell r="M89" t="str">
            <v>A diciembre de 2027, se han vinculado en procesos de educación informal del sector artistico y cultural a 750 personas de diferentes grupos poblacionales de la comuna 8.</v>
          </cell>
          <cell r="O89" t="str">
            <v>NO* 2.3.1.01.02.009</v>
          </cell>
          <cell r="P89" t="str">
            <v>Aportes a escuelas industriales e institutos técnicos</v>
          </cell>
          <cell r="R89" t="str">
            <v>1.2.3.2.09.01</v>
          </cell>
          <cell r="AA89" t="str">
            <v>1202017</v>
          </cell>
          <cell r="AB89" t="str">
            <v>Servicios tecnológicos</v>
          </cell>
          <cell r="AC89" t="str">
            <v>120201700</v>
          </cell>
          <cell r="AD89" t="str">
            <v>Porcentaje de capacidad</v>
          </cell>
          <cell r="AE89" t="str">
            <v>Porcentaje</v>
          </cell>
        </row>
        <row r="90">
          <cell r="A90" t="str">
            <v>P.M.54020041 Catastro Multipropósito y Gestor Catastral.</v>
          </cell>
          <cell r="C90">
            <v>0</v>
          </cell>
          <cell r="D90">
            <v>0</v>
          </cell>
          <cell r="F90">
            <v>0</v>
          </cell>
          <cell r="G90">
            <v>0</v>
          </cell>
          <cell r="I90">
            <v>61020030019</v>
          </cell>
          <cell r="J90" t="str">
            <v>Niñas, niños, adolescentes y jóvenes beneficiados con jornadas deportivas escolares y universitarios</v>
          </cell>
          <cell r="L90" t="str">
            <v>61020030004-0806</v>
          </cell>
          <cell r="M90" t="str">
            <v xml:space="preserve">A diciembre de 2027, se han realizado 15 eventos artísticos y culturales para promover la identidad y vocación cultural de la comuna 8. </v>
          </cell>
          <cell r="O90" t="str">
            <v>2.3.1.01.02.009.01</v>
          </cell>
          <cell r="P90" t="str">
            <v>Aportes a escuelas industriales e institutos técnicos Docente</v>
          </cell>
          <cell r="R90" t="str">
            <v>1.2.3.2.09.02</v>
          </cell>
          <cell r="AA90" t="str">
            <v>1202018</v>
          </cell>
          <cell r="AB90" t="str">
            <v>Servicio de apoyo para la promoción al acceso a la justicia</v>
          </cell>
          <cell r="AC90" t="str">
            <v>120201800</v>
          </cell>
          <cell r="AD90" t="str">
            <v>Iniciativas viabilizadas apoyadas</v>
          </cell>
          <cell r="AE90" t="str">
            <v>Número</v>
          </cell>
        </row>
        <row r="91">
          <cell r="A91" t="str">
            <v xml:space="preserve">P.M.54030011: Escuela de Participación Ciudadana. </v>
          </cell>
          <cell r="C91">
            <v>0</v>
          </cell>
          <cell r="D91">
            <v>0</v>
          </cell>
          <cell r="F91">
            <v>0</v>
          </cell>
          <cell r="G91">
            <v>0</v>
          </cell>
          <cell r="I91">
            <v>61020030020</v>
          </cell>
          <cell r="J91" t="str">
            <v>Niñas, niños, adolescentes, jóvenes vinculados a procesos de iniciación y formación deportiva.</v>
          </cell>
          <cell r="L91" t="str">
            <v>62010030001-0807</v>
          </cell>
          <cell r="M91" t="str">
            <v>A diciembre de 2027, se han intervenido 1500 m2 de andenes de la comuna 8.</v>
          </cell>
          <cell r="O91" t="str">
            <v>2.3.1.01.02.009.02</v>
          </cell>
          <cell r="P91" t="str">
            <v>Aportes a escuelas industriales e institutos técnicos Directivo Docente</v>
          </cell>
          <cell r="R91" t="str">
            <v>1.2.3.2.09.03</v>
          </cell>
          <cell r="AA91" t="str">
            <v>1202019</v>
          </cell>
          <cell r="AB91" t="str">
            <v>Servicio de promoción del acceso a la justicia</v>
          </cell>
          <cell r="AC91" t="str">
            <v>120201900</v>
          </cell>
          <cell r="AD91" t="str">
            <v>Estrategias de acceso a la justicia desarrolladas</v>
          </cell>
          <cell r="AE91" t="str">
            <v>Número</v>
          </cell>
        </row>
        <row r="92">
          <cell r="A92" t="str">
            <v>P.M.54030012: Escuela del Buen Gobierno</v>
          </cell>
          <cell r="C92">
            <v>0</v>
          </cell>
          <cell r="D92">
            <v>0</v>
          </cell>
          <cell r="F92">
            <v>0</v>
          </cell>
          <cell r="G92">
            <v>0</v>
          </cell>
          <cell r="I92">
            <v>61020030021</v>
          </cell>
          <cell r="J92" t="str">
            <v>Niñas, niños, adolescentes, jóvenes y adultos (incluidas personas con discapacidad) beneficiados con programa de altos logros deportivos.</v>
          </cell>
          <cell r="L92" t="str">
            <v>62010030011-0808</v>
          </cell>
          <cell r="M92" t="str">
            <v xml:space="preserve">A diciembre de 2027, se han intervenido 3.15 km de vía de la comuna 8. </v>
          </cell>
          <cell r="O92" t="str">
            <v>2.3.1.01.02.009.03</v>
          </cell>
          <cell r="P92" t="str">
            <v>Aportes a escuelas industriales e institutos técnicos Administrativo</v>
          </cell>
          <cell r="R92" t="str">
            <v>1.2.3.2.09.06</v>
          </cell>
          <cell r="AA92" t="str">
            <v>1202020</v>
          </cell>
          <cell r="AB92" t="str">
            <v>Servicio de divulgación para promover el acceso a la Justicia</v>
          </cell>
          <cell r="AC92" t="str">
            <v>120202000</v>
          </cell>
          <cell r="AD92" t="str">
            <v>Campañas de divulgación ejecutadas</v>
          </cell>
          <cell r="AE92" t="str">
            <v>Número</v>
          </cell>
        </row>
        <row r="93">
          <cell r="C93">
            <v>0</v>
          </cell>
          <cell r="D93">
            <v>0</v>
          </cell>
          <cell r="F93">
            <v>0</v>
          </cell>
          <cell r="G93">
            <v>0</v>
          </cell>
          <cell r="I93">
            <v>61020030022</v>
          </cell>
          <cell r="J93" t="str">
            <v>Niñas, niños, adolescentes, jóvenes, adultos y adultos mayores (incluidos con discapacidad) vinculados a actividades deportivas y aprovechamiento del tiempo libre.</v>
          </cell>
          <cell r="L93" t="str">
            <v>61020020017-0809</v>
          </cell>
          <cell r="M93" t="str">
            <v>A diciembre de 2027, se han fortalecido 300 personas del ecosistema empresarial.</v>
          </cell>
          <cell r="O93" t="str">
            <v>NO* 2.3.1.01.03</v>
          </cell>
          <cell r="P93" t="str">
            <v>Remuneraciones no constitutivas de factor salarial</v>
          </cell>
          <cell r="R93" t="str">
            <v>1.2.3.2.10</v>
          </cell>
          <cell r="AA93" t="str">
            <v>1202021</v>
          </cell>
          <cell r="AB93" t="str">
            <v>Servicio de  educación informal para el  acceso a la justicia </v>
          </cell>
          <cell r="AC93" t="str">
            <v>120202100</v>
          </cell>
          <cell r="AD93" t="str">
            <v>Eventos realizados</v>
          </cell>
          <cell r="AE93" t="str">
            <v>Número</v>
          </cell>
        </row>
        <row r="94">
          <cell r="C94">
            <v>0</v>
          </cell>
          <cell r="D94">
            <v>0</v>
          </cell>
          <cell r="F94">
            <v>0</v>
          </cell>
          <cell r="G94">
            <v>0</v>
          </cell>
          <cell r="I94">
            <v>61020030023</v>
          </cell>
          <cell r="J94" t="str">
            <v>Niñas, niños, adolescentes, jóvenes, adultos y adultos mayores con discapacidad y sus cuidadores vinculados en procesos deportivos de formación.</v>
          </cell>
          <cell r="L94" t="str">
            <v>61020020019-0810</v>
          </cell>
          <cell r="M94" t="str">
            <v>A diciembre de 2027, se han formado 150 personas del corregimiento en competencias laborales para cierre de brechas.</v>
          </cell>
          <cell r="O94" t="str">
            <v>NO* 2.3.1.01.03.001</v>
          </cell>
          <cell r="P94" t="str">
            <v>Prestaciones sociales</v>
          </cell>
          <cell r="R94" t="str">
            <v>1.2.3.2.11</v>
          </cell>
          <cell r="AA94" t="str">
            <v>1202023</v>
          </cell>
          <cell r="AB94" t="str">
            <v>Servicio de asistencia técnica en la promoción y articulación de los servicios de justicia</v>
          </cell>
          <cell r="AC94" t="str">
            <v>120202300</v>
          </cell>
          <cell r="AD94" t="str">
            <v>Asistencias técnicas realizadas</v>
          </cell>
          <cell r="AE94" t="str">
            <v>Número</v>
          </cell>
        </row>
        <row r="95">
          <cell r="C95">
            <v>0</v>
          </cell>
          <cell r="D95">
            <v>0</v>
          </cell>
          <cell r="F95">
            <v>0</v>
          </cell>
          <cell r="G95">
            <v>0</v>
          </cell>
          <cell r="I95">
            <v>61020030024</v>
          </cell>
          <cell r="J95" t="str">
            <v>Jornadas de ciclovía realizadas en Santiago de Cali.</v>
          </cell>
          <cell r="L95" t="str">
            <v>61020010001-0811</v>
          </cell>
          <cell r="M95" t="str">
            <v>A diciembre de 2027, se han formado 100 personas de la comuna en el uso y apropiación de tecnologías de la información y las comunicaciones (TIC)</v>
          </cell>
          <cell r="O95" t="str">
            <v>NO* 2.3.1.01.03.001.01</v>
          </cell>
          <cell r="P95" t="str">
            <v>Vacaciones</v>
          </cell>
          <cell r="R95" t="str">
            <v>1.2.3.2.15</v>
          </cell>
          <cell r="AA95" t="str">
            <v>1202024</v>
          </cell>
          <cell r="AB95" t="str">
            <v>Servicio de apoyo financiero para fortalecimiento de la justicia propia</v>
          </cell>
          <cell r="AC95" t="str">
            <v>120202400</v>
          </cell>
          <cell r="AD95" t="str">
            <v>Proyectos apoyados financieramente</v>
          </cell>
          <cell r="AE95" t="str">
            <v>Número</v>
          </cell>
        </row>
        <row r="96">
          <cell r="C96">
            <v>0</v>
          </cell>
          <cell r="D96">
            <v>0</v>
          </cell>
          <cell r="F96">
            <v>0</v>
          </cell>
          <cell r="G96">
            <v>0</v>
          </cell>
          <cell r="I96">
            <v>61020030025</v>
          </cell>
          <cell r="J96" t="str">
            <v xml:space="preserve">Promoción deportiva a través de asistencias técnica o estímulos a ligas, clubes y deportistas. </v>
          </cell>
          <cell r="L96" t="str">
            <v>61010020014-0812</v>
          </cell>
          <cell r="M96" t="str">
            <v xml:space="preserve">A diciembre de 2027, se ha apoyado o creado 9 Iniciativas de promoción de la Cultura Ciudadana, la paz y la reconciliación en la comuna 8. </v>
          </cell>
          <cell r="O96" t="str">
            <v>2.3.1.01.03.001.01.01</v>
          </cell>
          <cell r="P96" t="str">
            <v>Vacaciones Docente</v>
          </cell>
          <cell r="R96" t="str">
            <v>1.2.3.2.21.01</v>
          </cell>
          <cell r="AA96" t="str">
            <v>1202025</v>
          </cell>
          <cell r="AB96" t="str">
            <v>Servicio de asistencia técnica en fortalecimiento de justicia propia</v>
          </cell>
          <cell r="AC96" t="str">
            <v>120202500</v>
          </cell>
          <cell r="AD96" t="str">
            <v>Asistencias técnicas en fortalecimiento de justicia propia realizadas</v>
          </cell>
          <cell r="AE96" t="str">
            <v>Número</v>
          </cell>
        </row>
        <row r="97">
          <cell r="C97">
            <v>0</v>
          </cell>
          <cell r="D97">
            <v>0</v>
          </cell>
          <cell r="F97">
            <v>0</v>
          </cell>
          <cell r="G97">
            <v>0</v>
          </cell>
          <cell r="I97">
            <v>61020030026</v>
          </cell>
          <cell r="J97" t="str">
            <v>Estrategias de apropiación del destino implementadas.</v>
          </cell>
          <cell r="L97" t="str">
            <v>61010020012-0813</v>
          </cell>
          <cell r="M97" t="str">
            <v>A diciembre de 2027, se han realizado 12 acciones pedagógicas, artísticasy culturales para el fortalecimiento de buenas prácticas de Cultura Ciudadana en la comuna 8.</v>
          </cell>
          <cell r="O97" t="str">
            <v>2.3.1.01.03.001.01.02</v>
          </cell>
          <cell r="P97" t="str">
            <v>Vacaciones Directivo Docente</v>
          </cell>
          <cell r="R97" t="str">
            <v>1.2.3.2.21.02</v>
          </cell>
          <cell r="AA97" t="str">
            <v>1202026</v>
          </cell>
          <cell r="AB97" t="str">
            <v>Servicio de atención de justicia itinerante</v>
          </cell>
          <cell r="AC97" t="str">
            <v>120202600</v>
          </cell>
          <cell r="AD97" t="str">
            <v>Jornadas móviles de justicia intinerante realizadas</v>
          </cell>
          <cell r="AE97" t="str">
            <v>Peso m/c</v>
          </cell>
        </row>
        <row r="98">
          <cell r="C98">
            <v>0</v>
          </cell>
          <cell r="D98">
            <v>0</v>
          </cell>
          <cell r="F98">
            <v>0</v>
          </cell>
          <cell r="G98">
            <v>0</v>
          </cell>
          <cell r="I98">
            <v>61020030027</v>
          </cell>
          <cell r="J98" t="str">
            <v>Estrategias promoción y comunicación del destino implementadas.</v>
          </cell>
          <cell r="L98" t="str">
            <v>61010020016-0814</v>
          </cell>
          <cell r="M98" t="str">
            <v xml:space="preserve">A diciembre de 2027, participan 150 personas en procesos pedagógicos de derechos humanos, cultura ciudadana y construcción de paz en la comuna 8. </v>
          </cell>
          <cell r="O98" t="str">
            <v>2.3.1.01.03.001.01.03</v>
          </cell>
          <cell r="P98" t="str">
            <v>Vacaciones Administratvo</v>
          </cell>
          <cell r="R98" t="str">
            <v>1.2.3.2.21.03</v>
          </cell>
          <cell r="AA98" t="str">
            <v>1202027</v>
          </cell>
          <cell r="AB98" t="str">
            <v>Servicio de asistencia técnica en transformación cultural para la adopción de modelos de gestión inclusivos en la justicia</v>
          </cell>
          <cell r="AC98" t="str">
            <v>120202700</v>
          </cell>
          <cell r="AD98" t="str">
            <v xml:space="preserve">Asistencias técnicas en transformación cultural realizadas </v>
          </cell>
          <cell r="AE98" t="str">
            <v>Número</v>
          </cell>
        </row>
        <row r="99">
          <cell r="C99">
            <v>0</v>
          </cell>
          <cell r="D99">
            <v>0</v>
          </cell>
          <cell r="F99">
            <v>0</v>
          </cell>
          <cell r="G99">
            <v>0</v>
          </cell>
          <cell r="I99">
            <v>61020030028</v>
          </cell>
          <cell r="J99" t="str">
            <v>Espacios con vocación turistica dotados</v>
          </cell>
          <cell r="L99" t="str">
            <v>63010010006-0815</v>
          </cell>
          <cell r="M99" t="str">
            <v>A diciembre de 2027, se han intervenido 3 sedes comunales de propiedad del Distrito.</v>
          </cell>
          <cell r="O99" t="str">
            <v>NO* 2.3.1.01.03.001.03</v>
          </cell>
          <cell r="P99" t="str">
            <v>Bonificación especial de recreación</v>
          </cell>
          <cell r="R99" t="str">
            <v>1.2.3.2.21.04</v>
          </cell>
          <cell r="AA99" t="str">
            <v>1202028</v>
          </cell>
          <cell r="AB99" t="str">
            <v xml:space="preserve"> Servicio de acompañamiento técnico para el desarrollo y promoción en la formación jurídica</v>
          </cell>
          <cell r="AC99" t="str">
            <v>120202800</v>
          </cell>
          <cell r="AD99" t="str">
            <v>Estrategias de promoción en formación jurídica implementadas</v>
          </cell>
          <cell r="AE99" t="str">
            <v>Número</v>
          </cell>
        </row>
        <row r="100">
          <cell r="C100">
            <v>0</v>
          </cell>
          <cell r="D100">
            <v>0</v>
          </cell>
          <cell r="F100">
            <v>0</v>
          </cell>
          <cell r="G100">
            <v>0</v>
          </cell>
          <cell r="I100">
            <v>61020030029</v>
          </cell>
          <cell r="J100" t="str">
            <v>Eventos turísticos de ciudad realizados</v>
          </cell>
          <cell r="L100" t="str">
            <v>61020020017-0901</v>
          </cell>
          <cell r="M100" t="str">
            <v>A diciembre de 2027, se han fortalecido 1200 personas del ecosistema empresarial.</v>
          </cell>
          <cell r="O100" t="str">
            <v>2.3.1.01.03.001.03.03</v>
          </cell>
          <cell r="P100" t="str">
            <v>Bonificación especial de recreación Administrativo</v>
          </cell>
          <cell r="R100" t="str">
            <v>1.2.3.2.22.03</v>
          </cell>
          <cell r="AA100" t="str">
            <v>1202029</v>
          </cell>
          <cell r="AB100" t="str">
            <v>Servicio de información para el monitoreo de los servicios de justicia implementado</v>
          </cell>
          <cell r="AC100" t="str">
            <v>120202900</v>
          </cell>
          <cell r="AD100" t="str">
            <v>Informes realizados</v>
          </cell>
          <cell r="AE100" t="str">
            <v>Número</v>
          </cell>
        </row>
        <row r="101">
          <cell r="C101">
            <v>0</v>
          </cell>
          <cell r="D101">
            <v>0</v>
          </cell>
          <cell r="F101">
            <v>0</v>
          </cell>
          <cell r="G101">
            <v>0</v>
          </cell>
          <cell r="I101">
            <v>61020030030</v>
          </cell>
          <cell r="J101" t="str">
            <v xml:space="preserve">Experiencias turísticas innovadoras implementadas
</v>
          </cell>
          <cell r="L101" t="str">
            <v>61020010001-0902</v>
          </cell>
          <cell r="M101" t="str">
            <v>A diciembre de 2027, se han formado 210 personas de la comuna en el uso y apropiación de tecnologías de la información y las comunicaciones (TIC)</v>
          </cell>
          <cell r="O101" t="str">
            <v>NO* 2.3.1.01.03.009</v>
          </cell>
          <cell r="P101" t="str">
            <v>Prima técnica no salarial</v>
          </cell>
          <cell r="R101" t="str">
            <v>1.2.3.2.22.04</v>
          </cell>
          <cell r="AA101" t="str">
            <v>1202030</v>
          </cell>
          <cell r="AB101" t="str">
            <v>Servicio de información para la promoción de los enfoques de la justicia inclusiva implementado</v>
          </cell>
          <cell r="AC101" t="str">
            <v>120203000</v>
          </cell>
          <cell r="AD101" t="str">
            <v>Informes realizados</v>
          </cell>
          <cell r="AE101" t="str">
            <v>Número</v>
          </cell>
        </row>
        <row r="102">
          <cell r="C102">
            <v>0</v>
          </cell>
          <cell r="D102">
            <v>0</v>
          </cell>
          <cell r="F102">
            <v>0</v>
          </cell>
          <cell r="G102">
            <v>0</v>
          </cell>
          <cell r="I102">
            <v>61020030031</v>
          </cell>
          <cell r="J102" t="str">
            <v>Iniciativas de turismo para el desarrollo local fortalecidas.</v>
          </cell>
          <cell r="L102" t="str">
            <v>61020030031-0903</v>
          </cell>
          <cell r="M102" t="str">
            <v>A diciembre de 2027, se han apoyado 3 iniciativas de turismo de la comuna para el desarrollo local</v>
          </cell>
          <cell r="O102" t="str">
            <v>2.3.1.01.03.009.03</v>
          </cell>
          <cell r="P102" t="str">
            <v>Prima técnica no salarial Administrativo</v>
          </cell>
          <cell r="R102" t="str">
            <v>1.2.3.2.22.05</v>
          </cell>
          <cell r="AA102" t="str">
            <v>1202031</v>
          </cell>
          <cell r="AB102" t="str">
            <v>Servicio de educación informal para la gestión administrativa de justicia</v>
          </cell>
          <cell r="AC102" t="str">
            <v>120203100</v>
          </cell>
          <cell r="AD102" t="str">
            <v>Personas capacitadas</v>
          </cell>
          <cell r="AE102" t="str">
            <v>Número</v>
          </cell>
        </row>
        <row r="103">
          <cell r="C103">
            <v>0</v>
          </cell>
          <cell r="D103">
            <v>0</v>
          </cell>
          <cell r="F103">
            <v>0</v>
          </cell>
          <cell r="G103">
            <v>0</v>
          </cell>
          <cell r="I103">
            <v>61020030032</v>
          </cell>
          <cell r="J103" t="str">
            <v>Observatorio turistico fortalecido</v>
          </cell>
          <cell r="L103" t="str">
            <v>61020020019-0904</v>
          </cell>
          <cell r="M103" t="str">
            <v>A diciembre de 2027, se han formado 450 personas de la comuna en competencias laborales para cierre de brechas.</v>
          </cell>
          <cell r="O103" t="str">
            <v>NO* 2.3.1.01.03.083</v>
          </cell>
          <cell r="P103" t="str">
            <v>Auxilio de movilización</v>
          </cell>
          <cell r="R103" t="str">
            <v>1.2.3.2.22.06</v>
          </cell>
          <cell r="AA103" t="str">
            <v>1202032</v>
          </cell>
          <cell r="AB103" t="str">
            <v>Servicio de articulación entre la Rama Ejecutiva y la Rama Judicial</v>
          </cell>
          <cell r="AC103" t="str">
            <v>120203200</v>
          </cell>
          <cell r="AD103" t="str">
            <v>Compromisos suscritos</v>
          </cell>
          <cell r="AE103" t="str">
            <v>Número</v>
          </cell>
        </row>
        <row r="104">
          <cell r="C104">
            <v>0</v>
          </cell>
          <cell r="D104">
            <v>0</v>
          </cell>
          <cell r="F104">
            <v>0</v>
          </cell>
          <cell r="G104">
            <v>0</v>
          </cell>
          <cell r="I104">
            <v>61020030033</v>
          </cell>
          <cell r="J104" t="str">
            <v>Programas de formación y acompañamiento para desarrollar el turismo del destino implementados</v>
          </cell>
          <cell r="L104" t="str">
            <v>61010020001-0905</v>
          </cell>
          <cell r="M104" t="str">
            <v>A diciembre de 2027, se han asistido 300 Jóvenes, técnicamente en prácticas organizativas en el territorio.</v>
          </cell>
          <cell r="O104" t="str">
            <v>2.3.1.01.03.083.01</v>
          </cell>
          <cell r="P104" t="str">
            <v>Auxilio de movilización Docente</v>
          </cell>
          <cell r="R104" t="str">
            <v>1.2.3.2.22.07</v>
          </cell>
          <cell r="AA104" t="str">
            <v>1202033</v>
          </cell>
          <cell r="AB104" t="str">
            <v>Servicio de promoción para la articulación entre las comunidades étnicas y el sistema judicial nacional</v>
          </cell>
          <cell r="AC104" t="str">
            <v>120203300</v>
          </cell>
          <cell r="AD104" t="str">
            <v>Espacios de articulación generados</v>
          </cell>
          <cell r="AE104" t="str">
            <v>Número</v>
          </cell>
        </row>
        <row r="105">
          <cell r="C105">
            <v>0</v>
          </cell>
          <cell r="D105">
            <v>0</v>
          </cell>
          <cell r="F105">
            <v>0</v>
          </cell>
          <cell r="G105">
            <v>0</v>
          </cell>
          <cell r="I105">
            <v>61020030034</v>
          </cell>
          <cell r="J105" t="str">
            <v xml:space="preserve">Espectáculos visuales y luminosos anuales de alumbrado navideño implementados </v>
          </cell>
          <cell r="L105" t="str">
            <v>61020060014-0906</v>
          </cell>
          <cell r="M105" t="str">
            <v xml:space="preserve">A diciembre de 2027, se han beneficiado 600 personas mayores con servicios de atención integral en la comuna
</v>
          </cell>
          <cell r="O105" t="str">
            <v>2.3.1.01.03.083.02</v>
          </cell>
          <cell r="P105" t="str">
            <v>Auxilio de movilización Directivo Docente</v>
          </cell>
          <cell r="R105" t="str">
            <v>1.2.3.2.23.01</v>
          </cell>
          <cell r="AA105" t="str">
            <v>1202034</v>
          </cell>
          <cell r="AB105" t="str">
            <v>Servicio de información para el apoyo a la gestión de operadores de justicia implementado</v>
          </cell>
          <cell r="AC105" t="str">
            <v>120203400</v>
          </cell>
          <cell r="AD105" t="str">
            <v xml:space="preserve">Consultas atendidas </v>
          </cell>
          <cell r="AE105" t="str">
            <v>Número</v>
          </cell>
        </row>
        <row r="106">
          <cell r="C106">
            <v>0</v>
          </cell>
          <cell r="D106">
            <v>0</v>
          </cell>
          <cell r="F106">
            <v>0</v>
          </cell>
          <cell r="G106">
            <v>0</v>
          </cell>
          <cell r="I106">
            <v>61020040001</v>
          </cell>
          <cell r="J106" t="str">
            <v xml:space="preserve">
Instituciones con estrategias de promoción, prevención y hábitos saludables para el fomento del cuidado de la salud y la vida implementadas</v>
          </cell>
          <cell r="L106" t="str">
            <v>61010020008-0907</v>
          </cell>
          <cell r="M106" t="str">
            <v>A diciembre de 2027, se han atendido 1050 personas en estrategias de prevención social de la violencia en la comuna.</v>
          </cell>
          <cell r="O106" t="str">
            <v>NO* 2.3.1.01.03.096</v>
          </cell>
          <cell r="P106" t="str">
            <v>Bonificación Zona de Difícil Acceso docentes Prescolar, Básica y Media</v>
          </cell>
          <cell r="R106" t="str">
            <v>1.2.3.2.24.01</v>
          </cell>
          <cell r="AA106" t="str">
            <v>1203001</v>
          </cell>
          <cell r="AB106" t="str">
            <v>Servicio de divulgación para promover los métodos de resolución de conflictos</v>
          </cell>
          <cell r="AC106" t="str">
            <v>120300100</v>
          </cell>
          <cell r="AD106" t="str">
            <v>Piezas comunicativas elaboradas y difundidas</v>
          </cell>
          <cell r="AE106" t="str">
            <v>Número</v>
          </cell>
        </row>
        <row r="107">
          <cell r="C107">
            <v>0</v>
          </cell>
          <cell r="D107">
            <v>0</v>
          </cell>
          <cell r="F107">
            <v>0</v>
          </cell>
          <cell r="G107">
            <v>0</v>
          </cell>
          <cell r="I107">
            <v>61020040002</v>
          </cell>
          <cell r="J107" t="str">
            <v>Empresas Sociales del Estado de nivel primario de atención fortalecidas en su operación</v>
          </cell>
          <cell r="L107" t="str">
            <v>61020020003-0908</v>
          </cell>
          <cell r="M107" t="str">
            <v>A diciembre de 2027, se han fortalecido 600 mujeres en procesos de participación politica, social  y el desarrollo de capacidades que faciliten su autonomía económica en la comuna</v>
          </cell>
          <cell r="O107" t="str">
            <v>2.3.1.01.03.096.01</v>
          </cell>
          <cell r="P107" t="str">
            <v>Bonificacion Dificil Acceso Docente</v>
          </cell>
          <cell r="R107" t="str">
            <v>1.2.3.2.24.02</v>
          </cell>
          <cell r="AA107" t="str">
            <v>1203002</v>
          </cell>
          <cell r="AB107" t="str">
            <v>Servicio de asistencia técnica para la implementación de los métodos de resolución de conflictos</v>
          </cell>
          <cell r="AC107" t="str">
            <v>120300200</v>
          </cell>
          <cell r="AD107" t="str">
            <v>Instituciones públicas y privadas asistidas técnicamente en métodos de resolución de conflictos</v>
          </cell>
          <cell r="AE107" t="str">
            <v>Número</v>
          </cell>
        </row>
        <row r="108">
          <cell r="C108">
            <v>0</v>
          </cell>
          <cell r="D108">
            <v>0</v>
          </cell>
          <cell r="F108">
            <v>0</v>
          </cell>
          <cell r="G108">
            <v>0</v>
          </cell>
          <cell r="I108">
            <v>61020040003</v>
          </cell>
          <cell r="J108" t="str">
            <v>Gestión del conocimiento con procesos de investigación, modelos asociativos publico privados e innovación fortalecidos</v>
          </cell>
          <cell r="L108" t="str">
            <v>61020040012-0909</v>
          </cell>
          <cell r="M108" t="str">
            <v>A diciembre de 2027, se han fortalecido 6  estrategias de gestión del riesgo en temas de salud mental en la población residente en comuna.</v>
          </cell>
          <cell r="O108" t="str">
            <v>2.3.1.01.03.096.02</v>
          </cell>
          <cell r="P108" t="str">
            <v>Bonificacion Dificil Acceso Directivo Docente</v>
          </cell>
          <cell r="R108" t="str">
            <v>1.2.3.2.24.03</v>
          </cell>
          <cell r="AA108" t="str">
            <v>1203003</v>
          </cell>
          <cell r="AB108" t="str">
            <v>Documentos normativos</v>
          </cell>
          <cell r="AC108" t="str">
            <v>120300300</v>
          </cell>
          <cell r="AD108" t="str">
            <v>Documentos normativos realizados</v>
          </cell>
          <cell r="AE108" t="str">
            <v>Número</v>
          </cell>
        </row>
        <row r="109">
          <cell r="C109">
            <v>0</v>
          </cell>
          <cell r="D109">
            <v>0</v>
          </cell>
          <cell r="F109">
            <v>0</v>
          </cell>
          <cell r="G109">
            <v>0</v>
          </cell>
          <cell r="I109">
            <v>61020040004</v>
          </cell>
          <cell r="J109" t="str">
            <v>Grupos poblacionales vulnerables y diferenciales intervenidos</v>
          </cell>
          <cell r="L109" t="str">
            <v>61020030004-0910</v>
          </cell>
          <cell r="M109" t="str">
            <v>A diciembre de 2027, se han realizado 30 eventos artísticos y culturales para promover la identidad y vocación cultural de la Comuna.</v>
          </cell>
          <cell r="O109" t="str">
            <v>NO* 2.3.1.01.03.097</v>
          </cell>
          <cell r="P109" t="str">
            <v>Bonificación Grado 14 docentes Prescolar, Básica y Media</v>
          </cell>
          <cell r="R109" t="str">
            <v>1.2.3.2.24.04</v>
          </cell>
          <cell r="AA109" t="str">
            <v>1203004</v>
          </cell>
          <cell r="AB109" t="str">
            <v>Documentos de planeación</v>
          </cell>
          <cell r="AC109" t="str">
            <v>120300400</v>
          </cell>
          <cell r="AD109" t="str">
            <v>Documentos de planeación realizados</v>
          </cell>
          <cell r="AE109" t="str">
            <v>Número</v>
          </cell>
        </row>
        <row r="110">
          <cell r="C110">
            <v>0</v>
          </cell>
          <cell r="D110">
            <v>0</v>
          </cell>
          <cell r="F110">
            <v>0</v>
          </cell>
          <cell r="G110">
            <v>0</v>
          </cell>
          <cell r="I110">
            <v>61020040005</v>
          </cell>
          <cell r="J110" t="str">
            <v xml:space="preserve">Instituciones con campañas de gestion del riesgo en salud para optimizar el proceso de atencion en Salud Publica implementadas </v>
          </cell>
          <cell r="L110" t="str">
            <v>61020030011-0911</v>
          </cell>
          <cell r="M110" t="str">
            <v>A diciembre de 2027, se han vinculado en procesos de educación informal del sector artistico y cultural a 1512 personas de diferentes grupos poblacionales de la Comuna.</v>
          </cell>
          <cell r="O110" t="str">
            <v>2.3.1.01.03.097.01</v>
          </cell>
          <cell r="P110" t="str">
            <v>Bonificación Grado 14 docentes Prescolar, Básica y Media Docente</v>
          </cell>
          <cell r="R110" t="str">
            <v>1.2.3.2.24.05</v>
          </cell>
          <cell r="AA110" t="str">
            <v>1203005</v>
          </cell>
          <cell r="AB110" t="str">
            <v>Documentos de investigación</v>
          </cell>
          <cell r="AC110" t="str">
            <v>120300500</v>
          </cell>
          <cell r="AD110" t="str">
            <v>Documentos de investigación realizados</v>
          </cell>
          <cell r="AE110" t="str">
            <v>Número</v>
          </cell>
        </row>
        <row r="111">
          <cell r="C111">
            <v>0</v>
          </cell>
          <cell r="D111">
            <v>0</v>
          </cell>
          <cell r="F111">
            <v>0</v>
          </cell>
          <cell r="G111">
            <v>0</v>
          </cell>
          <cell r="I111">
            <v>61020040006</v>
          </cell>
          <cell r="J111" t="str">
            <v>Personas afiliadas al régimen subsidiado</v>
          </cell>
          <cell r="L111" t="str">
            <v>61020010016-0912</v>
          </cell>
          <cell r="M111" t="str">
            <v>A diciembre de 2027, se ha beneficiado con  12 dotaciones a las sedes educativas oficiales de la Comuna</v>
          </cell>
          <cell r="O111" t="str">
            <v>2.3.1.01.03.097.02</v>
          </cell>
          <cell r="P111" t="str">
            <v>Bonificación Grado 14 docentes Prescolar, Básica y Media Directivo Docente</v>
          </cell>
          <cell r="R111" t="str">
            <v>1.2.3.2.24.06</v>
          </cell>
          <cell r="AA111" t="str">
            <v>1203006</v>
          </cell>
          <cell r="AB111" t="str">
            <v>Documentos metodológicos</v>
          </cell>
          <cell r="AC111" t="str">
            <v>120300600</v>
          </cell>
          <cell r="AD111" t="str">
            <v>Documentos metodológicos realizados</v>
          </cell>
          <cell r="AE111" t="str">
            <v>Número</v>
          </cell>
        </row>
        <row r="112">
          <cell r="C112">
            <v>0</v>
          </cell>
          <cell r="D112">
            <v>0</v>
          </cell>
          <cell r="F112">
            <v>0</v>
          </cell>
          <cell r="G112">
            <v>0</v>
          </cell>
          <cell r="I112">
            <v>61020040007</v>
          </cell>
          <cell r="J112" t="str">
            <v>Personas capacitadas con estrategias intersectoriales para la promoción de la salud, la prevención y la reducción de riesgos y daños asociados al consumo de SPA</v>
          </cell>
          <cell r="L112" t="str">
            <v>62010040006-0913</v>
          </cell>
          <cell r="M112" t="str">
            <v xml:space="preserve">A diciembre 31 del 2027 se cuenta con el diseño e implementación de  6 estrategias para promover la educación ambiental en el marco de la política pública de educación ambiental. </v>
          </cell>
          <cell r="O112" t="str">
            <v>NO* 2.3.1.01.03.098</v>
          </cell>
          <cell r="P112" t="str">
            <v>Reconocimiento Adicional por gestión directivos docentes Prescolar, Básica y Media</v>
          </cell>
          <cell r="R112" t="str">
            <v>1.2.3.2.24.07</v>
          </cell>
          <cell r="AA112" t="str">
            <v>1203007</v>
          </cell>
          <cell r="AB112" t="str">
            <v>Servicio de captura de información para la conciliación, arbitraje y amigable composición</v>
          </cell>
          <cell r="AC112" t="str">
            <v>120300700</v>
          </cell>
          <cell r="AD112" t="str">
            <v xml:space="preserve">Operadores que registran casos en el sistema de información </v>
          </cell>
          <cell r="AE112" t="str">
            <v>Número</v>
          </cell>
        </row>
        <row r="113">
          <cell r="C113">
            <v>0</v>
          </cell>
          <cell r="D113">
            <v>0</v>
          </cell>
          <cell r="F113">
            <v>0</v>
          </cell>
          <cell r="G113">
            <v>0</v>
          </cell>
          <cell r="I113">
            <v>61020040008</v>
          </cell>
          <cell r="J113" t="str">
            <v>Personas con discapacidad intervenidas en salud</v>
          </cell>
          <cell r="L113" t="str">
            <v>62020010013-0914</v>
          </cell>
          <cell r="M113" t="str">
            <v>A diciembre de 2027, se han adecuado o rehabilitado 16 parques y zonas verdes para la conservación ambiental de la comuna.</v>
          </cell>
          <cell r="O113" t="str">
            <v>2.3.1.01.03.098.02</v>
          </cell>
          <cell r="P113" t="str">
            <v>Reconocimiento Adicional por gestión directivos docentes Prescolar, Básica y Media-Directivo Docente</v>
          </cell>
          <cell r="R113" t="str">
            <v>1.2.3.2.24.08</v>
          </cell>
          <cell r="AA113" t="str">
            <v>1203008</v>
          </cell>
          <cell r="AB113" t="str">
            <v>Documentos de lineamientos técnicos</v>
          </cell>
          <cell r="AC113" t="str">
            <v>120300800</v>
          </cell>
          <cell r="AD113" t="str">
            <v>Documentos de lineamientos técnicos realizados</v>
          </cell>
          <cell r="AE113" t="str">
            <v>Número</v>
          </cell>
        </row>
        <row r="114">
          <cell r="C114">
            <v>0</v>
          </cell>
          <cell r="D114">
            <v>0</v>
          </cell>
          <cell r="F114">
            <v>0</v>
          </cell>
          <cell r="G114">
            <v>0</v>
          </cell>
          <cell r="I114">
            <v>61020040009</v>
          </cell>
          <cell r="J114" t="str">
            <v>Población migrante irregular atendida de acuerdo con la normatividad vigente</v>
          </cell>
          <cell r="L114" t="str">
            <v>62020010003-0915</v>
          </cell>
          <cell r="M114" t="str">
            <v>A diciembre de 2027, se ha fortalecido 30 personas en la implementación de técnicas sostenibles para el aprovechamiento eficiente de los recursos naturales y materiales de la Comuna.</v>
          </cell>
          <cell r="O114" t="str">
            <v>2.3.1.01.03.101</v>
          </cell>
          <cell r="P114" t="str">
            <v>Bonificación Zona de Difícil Acceso docentes Prescolar, Básica y Media</v>
          </cell>
          <cell r="R114" t="str">
            <v>1.2.3.2.25.01</v>
          </cell>
          <cell r="AA114" t="str">
            <v>1203009</v>
          </cell>
          <cell r="AB114" t="str">
            <v>Servicio de educación informal en resolución de conflictos</v>
          </cell>
          <cell r="AC114" t="str">
            <v>120300900</v>
          </cell>
          <cell r="AD114" t="str">
            <v>Personas capacitadas</v>
          </cell>
          <cell r="AE114" t="str">
            <v>Número</v>
          </cell>
        </row>
        <row r="115">
          <cell r="C115">
            <v>0</v>
          </cell>
          <cell r="D115">
            <v>0</v>
          </cell>
          <cell r="F115">
            <v>0</v>
          </cell>
          <cell r="G115">
            <v>0</v>
          </cell>
          <cell r="I115">
            <v>61020040010</v>
          </cell>
          <cell r="J115" t="str">
            <v>Prestadores de Servicios de Salud con el  Sistema de Garantía de la Calidad Implementado</v>
          </cell>
          <cell r="L115" t="str">
            <v>62020010013-1001</v>
          </cell>
          <cell r="M115" t="str">
            <v>A diciembre de 2027, se han adecuado o rehabilitado 2 parques y zonas verdes para la conservación ambiental de la comuna.</v>
          </cell>
          <cell r="O115" t="str">
            <v>2.3.1.01.03.101.01</v>
          </cell>
          <cell r="P115" t="str">
            <v>Bonificacion Dificil Acceso Docente</v>
          </cell>
          <cell r="R115" t="str">
            <v>1.2.3.2.25.02</v>
          </cell>
          <cell r="AA115" t="str">
            <v>1203011</v>
          </cell>
          <cell r="AB115" t="str">
            <v>Servicio de asistencia técnica para la implementación de los métodos de solución de conflictos</v>
          </cell>
          <cell r="AC115" t="str">
            <v>120301100</v>
          </cell>
          <cell r="AD115" t="str">
            <v>Asistencias técnicas realizadas</v>
          </cell>
          <cell r="AE115" t="str">
            <v>Número</v>
          </cell>
        </row>
        <row r="116">
          <cell r="C116">
            <v>0</v>
          </cell>
          <cell r="D116">
            <v>0</v>
          </cell>
          <cell r="F116">
            <v>0</v>
          </cell>
          <cell r="G116">
            <v>0</v>
          </cell>
          <cell r="I116">
            <v>61020040011</v>
          </cell>
          <cell r="J116" t="str">
            <v>Programa de Inspeccción, Vigilancia y Control en los establecimientos e instalaciones de interés sanitario,  Implementado.</v>
          </cell>
          <cell r="L116" t="str">
            <v>61020020017-1002</v>
          </cell>
          <cell r="M116" t="str">
            <v>A diciembre de 2027, se han fortalecido 510 personas del ecosistema empresarial.</v>
          </cell>
          <cell r="O116" t="str">
            <v>2.3.1.01.03.101.02</v>
          </cell>
          <cell r="P116" t="str">
            <v>Bonificacion Dificil Acceso Directivo Docente</v>
          </cell>
          <cell r="R116" t="str">
            <v>1.2.3.2.25.03</v>
          </cell>
          <cell r="AA116" t="str">
            <v>1203012</v>
          </cell>
          <cell r="AB116" t="str">
            <v>Servicio de educación informal en métodos alternativos de solución de conflictos</v>
          </cell>
          <cell r="AC116" t="str">
            <v>120301200</v>
          </cell>
          <cell r="AD116" t="str">
            <v>Jornadas de formación realizadas</v>
          </cell>
          <cell r="AE116" t="str">
            <v>Número</v>
          </cell>
        </row>
        <row r="117">
          <cell r="C117">
            <v>0</v>
          </cell>
          <cell r="D117">
            <v>0</v>
          </cell>
          <cell r="F117">
            <v>0</v>
          </cell>
          <cell r="G117">
            <v>0</v>
          </cell>
          <cell r="I117">
            <v>61020040012</v>
          </cell>
          <cell r="J117" t="str">
            <v>Programa de vigilancia y demografia en salud pública implementado para la adecuada gestión integral de la salud</v>
          </cell>
          <cell r="L117" t="str">
            <v>61020020019-1003</v>
          </cell>
          <cell r="M117" t="str">
            <v>A diciembre de 2027, se han formado 300 personas del corregimiento en competencias laborales para cierre de brechas.</v>
          </cell>
          <cell r="O117" t="str">
            <v>NO* 2.3.1.01.03.102</v>
          </cell>
          <cell r="P117" t="str">
            <v>Bonificación Grado 14 docentes Prescolar, Básica y Media</v>
          </cell>
          <cell r="R117" t="str">
            <v>1.2.3.2.25.04</v>
          </cell>
          <cell r="AA117" t="str">
            <v>1203013</v>
          </cell>
          <cell r="AB117" t="str">
            <v>Servicio de información actualizado</v>
          </cell>
          <cell r="AC117" t="str">
            <v>120301300</v>
          </cell>
          <cell r="AD117" t="str">
            <v>Sistemas de información actualizados</v>
          </cell>
          <cell r="AE117" t="str">
            <v>Número</v>
          </cell>
        </row>
        <row r="118">
          <cell r="C118">
            <v>0</v>
          </cell>
          <cell r="D118">
            <v>0</v>
          </cell>
          <cell r="F118">
            <v>0</v>
          </cell>
          <cell r="G118">
            <v>0</v>
          </cell>
          <cell r="I118">
            <v>61020040013</v>
          </cell>
          <cell r="J118" t="str">
            <v>Promoción de conductas saludables y gestión del riesgo en salud mental y la convivencia social desarrolladas</v>
          </cell>
          <cell r="L118" t="str">
            <v>62010010014-1004</v>
          </cell>
          <cell r="M118" t="str">
            <v>A diciembre de 2027, se ha realizado 6 intervenciones de adecuación o mantenimiento a escenarios deportivos y recreativos de la comuna (previo concepto técnico).</v>
          </cell>
          <cell r="O118" t="str">
            <v>2.3.1.01.03.102.01</v>
          </cell>
          <cell r="P118" t="str">
            <v>Bonificación Grado 14 docentes Prescolar, Básica y Media Docente</v>
          </cell>
          <cell r="R118" t="str">
            <v>1.2.3.2.27.01</v>
          </cell>
          <cell r="AA118" t="str">
            <v>1203014</v>
          </cell>
          <cell r="AB118" t="str">
            <v>Servicio de promoción del acceso a la justicia</v>
          </cell>
          <cell r="AC118" t="str">
            <v>120301400</v>
          </cell>
          <cell r="AD118" t="str">
            <v>Eventos de promoción de acceso a la justicia realizados</v>
          </cell>
          <cell r="AE118" t="str">
            <v>Número</v>
          </cell>
        </row>
        <row r="119">
          <cell r="C119">
            <v>0</v>
          </cell>
          <cell r="D119">
            <v>0</v>
          </cell>
          <cell r="F119">
            <v>0</v>
          </cell>
          <cell r="G119">
            <v>0</v>
          </cell>
          <cell r="I119">
            <v>61020040014</v>
          </cell>
          <cell r="J119" t="str">
            <v>Riesgos en salud intervenidos a traves de campañas en el marco de la atencion Primaria en Salud (APS)</v>
          </cell>
          <cell r="L119" t="str">
            <v>61020030021-1005</v>
          </cell>
          <cell r="M119" t="str">
            <v>A diciembre de 2027, se han vinculado 1788 Niñas, niños, adolescentes, jóvenes, adultos y adultos mayores (incluidos con discapacidad) a actividades deportivas y aprovechamiento del tiempo libre.</v>
          </cell>
          <cell r="O119" t="str">
            <v>2.3.1.01.03.102.02</v>
          </cell>
          <cell r="P119" t="str">
            <v>Bonificación Grado 14 docentes Prescolar, Básica y Media Directivo Docente</v>
          </cell>
          <cell r="R119" t="str">
            <v>1.2.3.2.27.02</v>
          </cell>
          <cell r="AA119" t="str">
            <v>1204001</v>
          </cell>
          <cell r="AB119" t="str">
            <v>Servicio de asistencia técnica para la construcción y actualización de mecanismos de justicia transicional</v>
          </cell>
          <cell r="AC119" t="str">
            <v>120400100</v>
          </cell>
          <cell r="AD119" t="str">
            <v>Entidades asistidas técnicamente</v>
          </cell>
          <cell r="AE119" t="str">
            <v>Número</v>
          </cell>
        </row>
        <row r="120">
          <cell r="C120">
            <v>0</v>
          </cell>
          <cell r="D120">
            <v>0</v>
          </cell>
          <cell r="F120">
            <v>0</v>
          </cell>
          <cell r="G120">
            <v>0</v>
          </cell>
          <cell r="I120">
            <v>61020040015</v>
          </cell>
          <cell r="J120" t="str">
            <v xml:space="preserve">Usuarios con derechos en salud restituidos frente a barreras de atención </v>
          </cell>
          <cell r="L120" t="str">
            <v>61020030016-1006</v>
          </cell>
          <cell r="M120" t="str">
            <v>A diciembre de 2027 se han realizado 4 eventos deportivos y recreativos en la comuna.</v>
          </cell>
          <cell r="O120" t="str">
            <v>NO* 2.3.1.01.03.103</v>
          </cell>
          <cell r="P120" t="str">
            <v>Reconocimiento Adicional por gestión directivos docentes Prescolar, Básica y Media</v>
          </cell>
          <cell r="R120" t="str">
            <v>1.2.3.2.27.03</v>
          </cell>
          <cell r="AA120" t="str">
            <v>1204002</v>
          </cell>
          <cell r="AB120" t="str">
            <v>Servicio para la articulación de los mecanismos de justicia transicional</v>
          </cell>
          <cell r="AC120" t="str">
            <v>120400200</v>
          </cell>
          <cell r="AD120" t="str">
            <v>Espacios de articulación interinstitucional celebrados</v>
          </cell>
          <cell r="AE120" t="str">
            <v>Número</v>
          </cell>
        </row>
        <row r="121">
          <cell r="C121">
            <v>0</v>
          </cell>
          <cell r="D121">
            <v>0</v>
          </cell>
          <cell r="F121">
            <v>0</v>
          </cell>
          <cell r="G121">
            <v>0</v>
          </cell>
          <cell r="I121">
            <v>61020050001</v>
          </cell>
          <cell r="J121" t="str">
            <v>Pequeños y Medianos productores rurales con asistencia técnica en producción agroecológica sostenible</v>
          </cell>
          <cell r="L121" t="str">
            <v>62010010012-1007</v>
          </cell>
          <cell r="M121" t="str">
            <v>A diciembre de 2027, se ha dotado 1 espacio cultural de la Comuna</v>
          </cell>
          <cell r="O121" t="str">
            <v>2.3.1.01.03.103.02</v>
          </cell>
          <cell r="P121" t="str">
            <v>Reconocimiento Adicional por gestión directivos docentes Prescolar, Básica y Media-Directivo Docente</v>
          </cell>
          <cell r="R121" t="str">
            <v>1.2.3.2.27.04</v>
          </cell>
          <cell r="AA121" t="str">
            <v>1204003</v>
          </cell>
          <cell r="AB121" t="str">
            <v>Documentos de lineamientos técnicos</v>
          </cell>
          <cell r="AC121" t="str">
            <v>120400300</v>
          </cell>
          <cell r="AD121" t="str">
            <v>Documentos de lineamientos técnicos realizados</v>
          </cell>
          <cell r="AE121" t="str">
            <v>Número</v>
          </cell>
        </row>
        <row r="122">
          <cell r="C122">
            <v>0</v>
          </cell>
          <cell r="D122">
            <v>0</v>
          </cell>
          <cell r="F122">
            <v>0</v>
          </cell>
          <cell r="G122">
            <v>0</v>
          </cell>
          <cell r="I122">
            <v>61020050002</v>
          </cell>
          <cell r="J122" t="str">
            <v>Estudiantes de las IEO que reciben complemento alimentario</v>
          </cell>
          <cell r="L122" t="str">
            <v>61020030011-1008</v>
          </cell>
          <cell r="M122" t="str">
            <v>A diciembre de 2027, se han vinculado en procesos de educación informal del sector artistico y cultural a 1200 personas de diferentes grupos poblacionales del corregimiento.</v>
          </cell>
          <cell r="O122" t="str">
            <v>NO* 2.3.1.01.03.105</v>
          </cell>
          <cell r="P122" t="str">
            <v>Prima de coordinación Academica y Disciplina</v>
          </cell>
          <cell r="R122" t="str">
            <v>1.2.3.2.27.05</v>
          </cell>
          <cell r="AA122" t="str">
            <v>1204005</v>
          </cell>
          <cell r="AB122" t="str">
            <v>Documentos normativos</v>
          </cell>
          <cell r="AC122" t="str">
            <v>120400500</v>
          </cell>
          <cell r="AD122" t="str">
            <v>Documentos normativos realizados</v>
          </cell>
          <cell r="AE122" t="str">
            <v>Número</v>
          </cell>
        </row>
        <row r="123">
          <cell r="C123">
            <v>0</v>
          </cell>
          <cell r="D123">
            <v>0</v>
          </cell>
          <cell r="F123">
            <v>0</v>
          </cell>
          <cell r="G123">
            <v>0</v>
          </cell>
          <cell r="I123">
            <v>61020050003</v>
          </cell>
          <cell r="J123" t="str">
            <v xml:space="preserve">Instituciones de los diferentes entornos con campañas para la promocion, aprovechamiento de alimentos y atencion integral a la malnutricion desarrolladas. </v>
          </cell>
          <cell r="L123" t="str">
            <v>61020030004-1009</v>
          </cell>
          <cell r="M123" t="str">
            <v>A diciembre de 2027, se han realizado 3 eventos artísticos y culturales para promover la identidad y vocación cultural de la comuna.</v>
          </cell>
          <cell r="O123" t="str">
            <v>2.3.1.01.03.105.01</v>
          </cell>
          <cell r="P123" t="str">
            <v>Prima de coordinación Academica y Disciplina Docente</v>
          </cell>
          <cell r="R123" t="str">
            <v>1.2.3.2.27.06</v>
          </cell>
          <cell r="AA123" t="str">
            <v>1204009</v>
          </cell>
          <cell r="AB123" t="str">
            <v>Servicio de educación informal en temas de justicia transicional</v>
          </cell>
          <cell r="AC123" t="str">
            <v>120400900</v>
          </cell>
          <cell r="AD123" t="str">
            <v>Eventos en materia de justicia transicional realizados</v>
          </cell>
          <cell r="AE123" t="str">
            <v>Número</v>
          </cell>
        </row>
        <row r="124">
          <cell r="C124">
            <v>0</v>
          </cell>
          <cell r="D124">
            <v>0</v>
          </cell>
          <cell r="F124">
            <v>0</v>
          </cell>
          <cell r="G124">
            <v>0</v>
          </cell>
          <cell r="I124">
            <v>61020050004</v>
          </cell>
          <cell r="J124" t="str">
            <v>Beneficiarios de la Estrategia de integración social y económica orientada a la superación de la pobreza extrema</v>
          </cell>
          <cell r="L124" t="str">
            <v>61020020003-1010</v>
          </cell>
          <cell r="M124" t="str">
            <v>A diciembre de 2027, se han fortalecido 300 mujeres en procesos de participación politica, social  y el desarrollo de capacidades que faciliten su autonomía económica en la comuna</v>
          </cell>
          <cell r="O124" t="str">
            <v>2.3.1.01.03.105.02</v>
          </cell>
          <cell r="P124" t="str">
            <v>Prima de coordinación Academica y Disciplina Directivo Docente</v>
          </cell>
          <cell r="R124" t="str">
            <v>1.2.3.2.28.01</v>
          </cell>
          <cell r="AA124" t="str">
            <v>1204010</v>
          </cell>
          <cell r="AB124" t="str">
            <v>Documentos metodológicos</v>
          </cell>
          <cell r="AC124" t="str">
            <v>120401000</v>
          </cell>
          <cell r="AD124" t="str">
            <v>Documentos metodológicos elaborados</v>
          </cell>
          <cell r="AE124" t="str">
            <v>Número</v>
          </cell>
        </row>
        <row r="125">
          <cell r="C125">
            <v>0</v>
          </cell>
          <cell r="D125">
            <v>0</v>
          </cell>
          <cell r="F125">
            <v>0</v>
          </cell>
          <cell r="G125">
            <v>0</v>
          </cell>
          <cell r="I125">
            <v>61020050005</v>
          </cell>
          <cell r="J125" t="str">
            <v>Personas beneficiadas con raciones de alimentos en comedores comunitarios y otros modelos de asistencia alimentaria</v>
          </cell>
          <cell r="L125" t="str">
            <v>61020030004-1101</v>
          </cell>
          <cell r="M125" t="str">
            <v>A diciembre de 2027, se han realizado 66 eventos artísticos y culturales para promover la identidad y vocación cultural de la Comuna 11</v>
          </cell>
          <cell r="O125" t="str">
            <v>NO* 2.3.1.02</v>
          </cell>
          <cell r="P125" t="str">
            <v>Personal supernumerario y planta temporal</v>
          </cell>
          <cell r="R125" t="str">
            <v>1.2.3.2.28.02</v>
          </cell>
          <cell r="AA125" t="str">
            <v>1204012</v>
          </cell>
          <cell r="AB125" t="str">
            <v>Servicio de información actualizado</v>
          </cell>
          <cell r="AC125" t="str">
            <v>120401200</v>
          </cell>
          <cell r="AD125" t="str">
            <v>Sistemas de información actualizados</v>
          </cell>
          <cell r="AE125" t="str">
            <v>Número</v>
          </cell>
        </row>
        <row r="126">
          <cell r="C126">
            <v>0</v>
          </cell>
          <cell r="D126">
            <v>0</v>
          </cell>
          <cell r="F126">
            <v>0</v>
          </cell>
          <cell r="G126">
            <v>0</v>
          </cell>
          <cell r="I126">
            <v>61020050006</v>
          </cell>
          <cell r="J126" t="str">
            <v>Plazas de mercado apoyadas</v>
          </cell>
          <cell r="L126" t="str">
            <v>61020030011-1102</v>
          </cell>
          <cell r="M126" t="str">
            <v>A diciembre de 2027, se han vinculado en procesos de educación informal del sector artístico y cultural a 600 personas de diferentes grupos poblacionales de la Comuna 11</v>
          </cell>
          <cell r="O126" t="str">
            <v>NO* 2.3.1.02.01</v>
          </cell>
          <cell r="P126" t="str">
            <v>Factores constitutivos de salario</v>
          </cell>
          <cell r="R126" t="str">
            <v>1.2.3.3.01.01</v>
          </cell>
          <cell r="AA126" t="str">
            <v>1204013</v>
          </cell>
          <cell r="AB126" t="str">
            <v>Servicio de información implementado</v>
          </cell>
          <cell r="AC126" t="str">
            <v>120401300</v>
          </cell>
          <cell r="AD126" t="str">
            <v>Sistemas de información implementados</v>
          </cell>
          <cell r="AE126" t="str">
            <v>Número</v>
          </cell>
        </row>
        <row r="127">
          <cell r="C127">
            <v>0</v>
          </cell>
          <cell r="D127">
            <v>0</v>
          </cell>
          <cell r="F127">
            <v>0</v>
          </cell>
          <cell r="G127">
            <v>0</v>
          </cell>
          <cell r="I127">
            <v>61020050007</v>
          </cell>
          <cell r="J127" t="str">
            <v>Productores rurales con acceso a servicios de acompañamiento empresarial atendidos</v>
          </cell>
          <cell r="L127" t="str">
            <v>62010010011-1103</v>
          </cell>
          <cell r="M127" t="str">
            <v>A diciembre de 2027, se ha realizado 1 mantenimiento o adecuación a la infraestructura cultural de la Comuna 11</v>
          </cell>
          <cell r="O127" t="str">
            <v>NO* 2.3.1.02.01.001</v>
          </cell>
          <cell r="P127" t="str">
            <v>Factores salariales comunes</v>
          </cell>
          <cell r="R127" t="str">
            <v>1.2.3.3.01.02</v>
          </cell>
          <cell r="AA127" t="str">
            <v>1204014</v>
          </cell>
          <cell r="AB127" t="str">
            <v>Documentos de investigación</v>
          </cell>
          <cell r="AC127" t="str">
            <v>120401400</v>
          </cell>
          <cell r="AD127" t="str">
            <v>Documentos de investigación realizados</v>
          </cell>
          <cell r="AE127" t="str">
            <v>Número</v>
          </cell>
        </row>
        <row r="128">
          <cell r="C128">
            <v>0</v>
          </cell>
          <cell r="D128">
            <v>0</v>
          </cell>
          <cell r="F128">
            <v>0</v>
          </cell>
          <cell r="G128">
            <v>0</v>
          </cell>
          <cell r="I128">
            <v>61020050008</v>
          </cell>
          <cell r="J128" t="str">
            <v>Plazas de mercado propiedad del Distrito santiago de Cali mantenidas y/o adecuadas</v>
          </cell>
          <cell r="L128" t="str">
            <v>62010010014-1104</v>
          </cell>
          <cell r="M128" t="str">
            <v>A diciembre de 2027, se ha realizado 18 intervenciones  de  adecuación o mantenimiento a escenarios deportivos y recreativos de la Comuna 11 (previo concepto técnico).</v>
          </cell>
          <cell r="O128" t="str">
            <v>NO* 2.3.1.02.01.001.01</v>
          </cell>
          <cell r="P128" t="str">
            <v>Sueldo básico</v>
          </cell>
          <cell r="R128" t="str">
            <v>1.2.3.3.03</v>
          </cell>
          <cell r="AA128" t="str">
            <v>1204015</v>
          </cell>
          <cell r="AB128" t="str">
            <v>Documentos de planeación</v>
          </cell>
          <cell r="AC128" t="str">
            <v>120401500</v>
          </cell>
          <cell r="AD128" t="str">
            <v>Documentos de planeación elaborados</v>
          </cell>
          <cell r="AE128" t="str">
            <v>Número</v>
          </cell>
        </row>
        <row r="129">
          <cell r="C129">
            <v>0</v>
          </cell>
          <cell r="D129">
            <v>0</v>
          </cell>
          <cell r="F129">
            <v>0</v>
          </cell>
          <cell r="G129">
            <v>0</v>
          </cell>
          <cell r="I129">
            <v>61020060001</v>
          </cell>
          <cell r="J129" t="str">
            <v>Atención integral a niños, niñas y adolescentes en servicios de protección y garantía de derechos</v>
          </cell>
          <cell r="L129" t="str">
            <v>61020030021-1105</v>
          </cell>
          <cell r="M129" t="str">
            <v xml:space="preserve"> A diciembre de 2027, se han vinculados 900 Niñas, niños, adolescentes, jóvenes, adultos y adultos mayores (incluidos con discapacidad),a actividades deportivas y aprovechamiento del tiempo libre.</v>
          </cell>
          <cell r="O129" t="str">
            <v>NO* 2.3.1.02.01.001.01.01</v>
          </cell>
          <cell r="P129" t="str">
            <v>Sueldo básico Docente</v>
          </cell>
          <cell r="R129" t="str">
            <v>1.2.3.3.04.01</v>
          </cell>
          <cell r="AA129" t="str">
            <v>1204016</v>
          </cell>
          <cell r="AB129" t="str">
            <v>Servicio itinerante de oferta interinstitucional en materia de justicia transicional</v>
          </cell>
          <cell r="AC129" t="str">
            <v>120401600</v>
          </cell>
          <cell r="AD129" t="str">
            <v>Jornadas móviles de justicia transicional realizadas</v>
          </cell>
          <cell r="AE129" t="str">
            <v>Número</v>
          </cell>
        </row>
        <row r="130">
          <cell r="C130">
            <v>0</v>
          </cell>
          <cell r="D130">
            <v>0</v>
          </cell>
          <cell r="F130">
            <v>0</v>
          </cell>
          <cell r="G130">
            <v>0</v>
          </cell>
          <cell r="I130">
            <v>61020060002</v>
          </cell>
          <cell r="J130" t="str">
            <v>Beneficiarios atendidos en el marco de la atención integral a la primera infancia</v>
          </cell>
          <cell r="L130" t="str">
            <v>61020030016-1106</v>
          </cell>
          <cell r="M130" t="str">
            <v>A diciembre de 2027, se ha realizado 1 Evento deportivo, recreativo y académico en el sector deporte de la comuna 11</v>
          </cell>
          <cell r="O130" t="str">
            <v>2.3.1.02.01.001.01.01.01</v>
          </cell>
          <cell r="P130" t="str">
            <v>Sueldo  Docente CSF</v>
          </cell>
          <cell r="R130" t="str">
            <v>1.2.3.3.04.03</v>
          </cell>
          <cell r="AA130" t="str">
            <v>1204018</v>
          </cell>
          <cell r="AB130" t="str">
            <v>Servicio de asistencia técnica para la articulación de los mecanismos de justicia transicional</v>
          </cell>
          <cell r="AC130" t="str">
            <v>120401800</v>
          </cell>
          <cell r="AD130" t="str">
            <v>Asistencias técnicas realizadas</v>
          </cell>
          <cell r="AE130" t="str">
            <v>Número</v>
          </cell>
        </row>
        <row r="131">
          <cell r="C131">
            <v>0</v>
          </cell>
          <cell r="D131">
            <v>0</v>
          </cell>
          <cell r="F131">
            <v>0</v>
          </cell>
          <cell r="G131">
            <v>0</v>
          </cell>
          <cell r="I131">
            <v>61020060003</v>
          </cell>
          <cell r="J131" t="str">
            <v>Beneficiarios de comunidades negras, afrocolombianas, raizales y palenqueras atendidos en servicios sociales</v>
          </cell>
          <cell r="L131" t="str">
            <v>61020020017-1107</v>
          </cell>
          <cell r="M131" t="str">
            <v>A diciembre de 2027, se han fortalecido  400 Personas del ecosistema empresarial en la Comuna 11</v>
          </cell>
          <cell r="O131" t="str">
            <v>2.3.1.02.01.001.01.01.02</v>
          </cell>
          <cell r="P131" t="str">
            <v>Sueldo  Docente SSF</v>
          </cell>
          <cell r="R131" t="str">
            <v>1.2.3.3.04.05</v>
          </cell>
          <cell r="AA131" t="str">
            <v>1205004</v>
          </cell>
          <cell r="AB131" t="str">
            <v>Documentos de investigación</v>
          </cell>
          <cell r="AC131" t="str">
            <v>120500400</v>
          </cell>
          <cell r="AD131" t="str">
            <v>Documentos de investigación realizados</v>
          </cell>
          <cell r="AE131" t="str">
            <v>Número</v>
          </cell>
        </row>
        <row r="132">
          <cell r="C132">
            <v>0</v>
          </cell>
          <cell r="D132">
            <v>0</v>
          </cell>
          <cell r="F132">
            <v>0</v>
          </cell>
          <cell r="G132">
            <v>0</v>
          </cell>
          <cell r="I132">
            <v>61020060004</v>
          </cell>
          <cell r="J132" t="str">
            <v>Espacios territoriales  con enfoque de género y diferencial dirigidos a mujeres operando</v>
          </cell>
          <cell r="L132" t="str">
            <v>61020020019-1108</v>
          </cell>
          <cell r="M132" t="str">
            <v>A diciembre de 2027,  se han fortalecido 37 personas en competencias laborales para el cierre de brechas laborales</v>
          </cell>
          <cell r="O132" t="str">
            <v>2.3.1.02.01.001.01.04</v>
          </cell>
          <cell r="P132" t="str">
            <v>Sueldo básico Movilidad</v>
          </cell>
          <cell r="R132" t="str">
            <v>1.2.3.3.04.12</v>
          </cell>
          <cell r="AA132" t="str">
            <v>1205005</v>
          </cell>
          <cell r="AB132" t="str">
            <v>Documentos de lineamientos técnicos</v>
          </cell>
          <cell r="AC132" t="str">
            <v>120500500</v>
          </cell>
          <cell r="AD132" t="str">
            <v>Documentos de lineamientos técnicos realizados</v>
          </cell>
          <cell r="AE132" t="str">
            <v>Número</v>
          </cell>
        </row>
        <row r="133">
          <cell r="C133">
            <v>0</v>
          </cell>
          <cell r="D133">
            <v>0</v>
          </cell>
          <cell r="F133">
            <v>0</v>
          </cell>
          <cell r="G133">
            <v>0</v>
          </cell>
          <cell r="I133">
            <v>61020060005</v>
          </cell>
          <cell r="J133" t="str">
            <v>Habitantes de y en calle atendidos de manera integral con enfoque diferencial, territorial, de género y de derechos</v>
          </cell>
          <cell r="L133" t="str">
            <v>61020010001-1109</v>
          </cell>
          <cell r="M133" t="str">
            <v xml:space="preserve"> A diciembre de 2027,  se han formado 26 personas en el uso y apropiación de tecnologías de la información y las comunicaciones (TIC)</v>
          </cell>
          <cell r="O133" t="str">
            <v>2.3.1.02.01.001.01.05</v>
          </cell>
          <cell r="P133" t="str">
            <v>Sueldo básico Seguridad y Justicia</v>
          </cell>
          <cell r="R133" t="str">
            <v>1.2.3.3.04.13</v>
          </cell>
          <cell r="AA133" t="str">
            <v>1205006</v>
          </cell>
          <cell r="AB133" t="str">
            <v>Documentos normativos</v>
          </cell>
          <cell r="AC133" t="str">
            <v>120500600</v>
          </cell>
          <cell r="AD133" t="str">
            <v>Documentos normativos realizados</v>
          </cell>
          <cell r="AE133" t="str">
            <v>Número</v>
          </cell>
        </row>
        <row r="134">
          <cell r="C134">
            <v>0</v>
          </cell>
          <cell r="D134">
            <v>0</v>
          </cell>
          <cell r="F134">
            <v>0</v>
          </cell>
          <cell r="G134">
            <v>0</v>
          </cell>
          <cell r="I134">
            <v>61020060006</v>
          </cell>
          <cell r="J134" t="str">
            <v>Mujeres cuidadoras vinculadas a CuidARTE - Sistema Distrital del Cuidado</v>
          </cell>
          <cell r="L134" t="str">
            <v>61010020014-1110</v>
          </cell>
          <cell r="M134" t="str">
            <v xml:space="preserve">A diciembre de 2027, se ha apoyado o creado 3 Iniciativas de promoción de la Cultura Ciudadana, la paz y la reconciliación en la Comuna 11 </v>
          </cell>
          <cell r="O134" t="str">
            <v>2.3.1.02.01.001.06.05</v>
          </cell>
          <cell r="P134" t="str">
            <v>Prima de servicio Seguridad y Justicia</v>
          </cell>
          <cell r="R134" t="str">
            <v>1.2.3.3.04.14</v>
          </cell>
          <cell r="AA134" t="str">
            <v>1205007</v>
          </cell>
          <cell r="AB134" t="str">
            <v>Documentos de planeación</v>
          </cell>
          <cell r="AC134" t="str">
            <v>120500700</v>
          </cell>
          <cell r="AD134" t="str">
            <v>Documentos de planeación realizados</v>
          </cell>
          <cell r="AE134" t="str">
            <v>Número</v>
          </cell>
        </row>
        <row r="135">
          <cell r="C135">
            <v>0</v>
          </cell>
          <cell r="D135">
            <v>0</v>
          </cell>
          <cell r="F135">
            <v>0</v>
          </cell>
          <cell r="G135">
            <v>0</v>
          </cell>
          <cell r="I135">
            <v>61020060007</v>
          </cell>
          <cell r="J135" t="str">
            <v>Organismos asistidos con la estrategia de transversalización del enfoque de género dirigido a mujeres</v>
          </cell>
          <cell r="L135" t="str">
            <v>63010010006-1111</v>
          </cell>
          <cell r="M135" t="str">
            <v>A diciembre de 2027, se han intervenido 11 sedes comunales de propiedad del Distrito en la Comuna 11</v>
          </cell>
          <cell r="O135" t="str">
            <v>2.3.1.02.01.001.07.05</v>
          </cell>
          <cell r="P135" t="str">
            <v>Bonificación por servicios prestados Seguridad y Justicia</v>
          </cell>
          <cell r="R135" t="str">
            <v>1.2.3.3.04.15</v>
          </cell>
          <cell r="AA135" t="str">
            <v>1206001</v>
          </cell>
          <cell r="AB135" t="str">
            <v>Infraestructura penitenciaria y carcelaria construida</v>
          </cell>
          <cell r="AC135" t="str">
            <v>120600100</v>
          </cell>
          <cell r="AD135" t="str">
            <v xml:space="preserve">Cupos penitenciarios y carcelarios entregados (nacionales y territoriales) </v>
          </cell>
          <cell r="AE135" t="str">
            <v>Número</v>
          </cell>
        </row>
        <row r="136">
          <cell r="C136">
            <v>0</v>
          </cell>
          <cell r="D136">
            <v>0</v>
          </cell>
          <cell r="F136">
            <v>0</v>
          </cell>
          <cell r="G136">
            <v>0</v>
          </cell>
          <cell r="I136">
            <v>61020060008</v>
          </cell>
          <cell r="J136" t="str">
            <v>Personas asistidas en los centros y puntos de orientación dirigidos a las víctimas del conflicto armado</v>
          </cell>
          <cell r="L136" t="str">
            <v>61010020012-1112</v>
          </cell>
          <cell r="M136" t="str">
            <v>A diciembre de 2027, se  han realizado  4 Acciones pedagógicas, artísticas y culturales para el fortalecimiento de buenas prácticas de Cultura Ciudadana en la Comuna 11</v>
          </cell>
          <cell r="O136" t="str">
            <v>2.3.1.02.01.001.08.01.05</v>
          </cell>
          <cell r="P136" t="str">
            <v>Prima de navidad Seguridad y Justicia</v>
          </cell>
          <cell r="R136" t="str">
            <v>1.2.3.3.04.16</v>
          </cell>
          <cell r="AA136" t="str">
            <v>1206002</v>
          </cell>
          <cell r="AB136" t="str">
            <v>Infraestructura penitenciaria y carcelaria con mantenimiento</v>
          </cell>
          <cell r="AC136" t="str">
            <v>120600200</v>
          </cell>
          <cell r="AD136" t="str">
            <v>Establecimientos de reclusión (nacionales y territoriales) con mantenimiento</v>
          </cell>
          <cell r="AE136" t="str">
            <v>Número</v>
          </cell>
        </row>
        <row r="137">
          <cell r="C137">
            <v>0</v>
          </cell>
          <cell r="D137">
            <v>0</v>
          </cell>
          <cell r="F137">
            <v>0</v>
          </cell>
          <cell r="G137">
            <v>0</v>
          </cell>
          <cell r="I137">
            <v>61020060009</v>
          </cell>
          <cell r="J137" t="str">
            <v>Personas beneficiadas de procesos de promoción de derechos y prevención de vulneraciones</v>
          </cell>
          <cell r="L137" t="str">
            <v>62010030011-1113</v>
          </cell>
          <cell r="M137" t="str">
            <v>A diciembre de 2027, se han intervenido  2,34 km de vías, previo concepto de viabilidad técnica</v>
          </cell>
          <cell r="O137" t="str">
            <v>2.3.1.02.01.001.08.02.05</v>
          </cell>
          <cell r="P137" t="str">
            <v>Prima de vacaciones Seguridad y Justicia</v>
          </cell>
          <cell r="R137" t="str">
            <v>1.2.3.3.04.17</v>
          </cell>
          <cell r="AA137" t="str">
            <v>1206003</v>
          </cell>
          <cell r="AB137" t="str">
            <v>Infraestructura penitenciaria y carcelaria con mejoramiento</v>
          </cell>
          <cell r="AC137" t="str">
            <v>120600300</v>
          </cell>
          <cell r="AD137" t="str">
            <v>Establecimiento de reclusión (nacionales y territoriales) con mejoramiento</v>
          </cell>
          <cell r="AE137" t="str">
            <v>Número</v>
          </cell>
        </row>
        <row r="138">
          <cell r="C138">
            <v>0</v>
          </cell>
          <cell r="D138">
            <v>0</v>
          </cell>
          <cell r="F138">
            <v>0</v>
          </cell>
          <cell r="G138">
            <v>0</v>
          </cell>
          <cell r="I138">
            <v>61020060010</v>
          </cell>
          <cell r="J138" t="str">
            <v>Personas beneficiadas mediante la atención de programas de Prosperidad Social</v>
          </cell>
          <cell r="L138" t="str">
            <v>62010030001-1114</v>
          </cell>
          <cell r="M138" t="str">
            <v xml:space="preserve">A diciembre de 2027, se han  intervenido 469,41m2 de Andenes en la Comuna11, con criterios de accesibilidad en espacio público </v>
          </cell>
          <cell r="O138" t="str">
            <v>NO* 2.3.1.02.01.001.02</v>
          </cell>
          <cell r="P138" t="str">
            <v>Horas extras, dominicales, festivos y recargos</v>
          </cell>
          <cell r="R138" t="str">
            <v>1.2.3.3.04.19</v>
          </cell>
          <cell r="AA138" t="str">
            <v>1206004</v>
          </cell>
          <cell r="AB138" t="str">
            <v>Servicio de vigilancia carcelaria y penitenciaria</v>
          </cell>
          <cell r="AC138" t="str">
            <v>120600400</v>
          </cell>
          <cell r="AD138" t="str">
            <v>Establecimientos de reclusión que cuentan con la planta de custodia y vigilancia mínima requerida</v>
          </cell>
          <cell r="AE138" t="str">
            <v>Número</v>
          </cell>
        </row>
        <row r="139">
          <cell r="C139">
            <v>0</v>
          </cell>
          <cell r="D139">
            <v>0</v>
          </cell>
          <cell r="F139">
            <v>0</v>
          </cell>
          <cell r="G139">
            <v>0</v>
          </cell>
          <cell r="I139">
            <v>61020060011</v>
          </cell>
          <cell r="J139" t="str">
            <v>Personas con discapacidad y cuidadores beneficiados con servicios de atención integral</v>
          </cell>
          <cell r="L139" t="str">
            <v>62010030008-1115</v>
          </cell>
          <cell r="M139" t="str">
            <v>A diciembre de 2027,  se ha intervenido 1 puente peatonal con adecuación o mantenimiento,  de la Comuna 11, previo concepto de viabilidad técnica</v>
          </cell>
          <cell r="O139" t="str">
            <v>2.3.1.02.01.001.02.01</v>
          </cell>
          <cell r="P139" t="str">
            <v>Horas extras, dominicales, festivos y recargos Docente</v>
          </cell>
          <cell r="R139" t="str">
            <v>1.2.3.3.04.20</v>
          </cell>
          <cell r="AA139" t="str">
            <v>1206005</v>
          </cell>
          <cell r="AB139" t="str">
            <v>Servicio de resocialización de personas privadas de la libertad</v>
          </cell>
          <cell r="AC139" t="str">
            <v>120600500</v>
          </cell>
          <cell r="AD139" t="str">
            <v>Personas privadas de la libertad (PPL) que reciben Servicio de resocialización</v>
          </cell>
          <cell r="AE139" t="str">
            <v>Número</v>
          </cell>
        </row>
        <row r="140">
          <cell r="C140">
            <v>0</v>
          </cell>
          <cell r="D140">
            <v>0</v>
          </cell>
          <cell r="F140">
            <v>0</v>
          </cell>
          <cell r="G140">
            <v>0</v>
          </cell>
          <cell r="I140">
            <v>61020060012</v>
          </cell>
          <cell r="J140" t="str">
            <v>Personas de las comunidades indigenas beneficiadas con la implementación de los Planes de Vida</v>
          </cell>
          <cell r="L140" t="str">
            <v>61020030021-1201</v>
          </cell>
          <cell r="M140" t="str">
            <v>A diciembre de 2027, se han vinculado 1570 Niñas, niños, adolescentes, jóvenes, adultos y adultos mayores (incluidos con discapacidad) a actividades deportivas y aprovechamiento del tiempo libre.</v>
          </cell>
          <cell r="O140" t="str">
            <v>2.3.1.02.01.001.02.04</v>
          </cell>
          <cell r="P140" t="str">
            <v>Horas extras, dominicales, festivos y recargos Movilidad</v>
          </cell>
          <cell r="R140" t="str">
            <v>1.2.3.3.07.01</v>
          </cell>
          <cell r="AA140" t="str">
            <v>1206006</v>
          </cell>
          <cell r="AB140" t="str">
            <v>Servicio de información penitenciaria y carcelaria para la toma de decisiones</v>
          </cell>
          <cell r="AC140" t="str">
            <v>120600600</v>
          </cell>
          <cell r="AD140" t="str">
            <v>Boletines de información penitenciaria y carcelaria elaborados</v>
          </cell>
          <cell r="AE140" t="str">
            <v>Número</v>
          </cell>
        </row>
        <row r="141">
          <cell r="C141">
            <v>0</v>
          </cell>
          <cell r="D141">
            <v>0</v>
          </cell>
          <cell r="F141">
            <v>0</v>
          </cell>
          <cell r="G141">
            <v>0</v>
          </cell>
          <cell r="I141">
            <v>61020060013</v>
          </cell>
          <cell r="J141" t="str">
            <v>Personas en riesgo de habitar la calle asistidas con acciones preventivas y de apoyo social</v>
          </cell>
          <cell r="L141" t="str">
            <v>61020030016-1202</v>
          </cell>
          <cell r="M141" t="str">
            <v>A diciembre de 2027 se han realizado 4 eventos deportivos y recreativos para el adulto mayor y la población con dicapacidad en la comuna 12</v>
          </cell>
          <cell r="O141" t="str">
            <v>NO* 2.3.1.02.01.001.04</v>
          </cell>
          <cell r="P141" t="str">
            <v>Subsidio de alimentación</v>
          </cell>
          <cell r="R141" t="str">
            <v>1.2.3.3.07.02</v>
          </cell>
          <cell r="AA141" t="str">
            <v>1206007</v>
          </cell>
          <cell r="AB141" t="str">
            <v>Servicio de bienestar a la población privada de libertad</v>
          </cell>
          <cell r="AC141" t="str">
            <v>120600700</v>
          </cell>
          <cell r="AD141" t="str">
            <v>Personas privadas de la libertad con Servicio de bienestar</v>
          </cell>
          <cell r="AE141" t="str">
            <v>Número</v>
          </cell>
        </row>
        <row r="142">
          <cell r="C142">
            <v>0</v>
          </cell>
          <cell r="D142">
            <v>0</v>
          </cell>
          <cell r="F142">
            <v>0</v>
          </cell>
          <cell r="G142">
            <v>0</v>
          </cell>
          <cell r="I142">
            <v>61020060014</v>
          </cell>
          <cell r="J142" t="str">
            <v>Personas LGBTIQ+ beneficiadas con la atención integral en el marco del enfoque diferencial de diversidad sexual y de género</v>
          </cell>
          <cell r="L142" t="str">
            <v>61020040012-1203</v>
          </cell>
          <cell r="M142" t="str">
            <v>A diciembre de 2027, se han fortalecido 2 estrategias de gestión del riesgo en temas de salud mental en la población residente en la comuna</v>
          </cell>
          <cell r="O142" t="str">
            <v>2.3.1.02.01.001.04.01</v>
          </cell>
          <cell r="P142" t="str">
            <v>Subsidio de alimentación Docente</v>
          </cell>
          <cell r="R142" t="str">
            <v>1.2.3.3.07.03</v>
          </cell>
          <cell r="AA142" t="str">
            <v>1206008</v>
          </cell>
          <cell r="AB142" t="str">
            <v>Infraestructura penitenciaria y carcelaria dotada</v>
          </cell>
          <cell r="AC142" t="str">
            <v>120600800</v>
          </cell>
          <cell r="AD142" t="str">
            <v>Establecimientos de reclusión (nacionales y territoriales) dotados</v>
          </cell>
          <cell r="AE142" t="str">
            <v>Número</v>
          </cell>
        </row>
        <row r="143">
          <cell r="C143">
            <v>0</v>
          </cell>
          <cell r="D143">
            <v>0</v>
          </cell>
          <cell r="F143">
            <v>0</v>
          </cell>
          <cell r="G143">
            <v>0</v>
          </cell>
          <cell r="I143">
            <v>61020060015</v>
          </cell>
          <cell r="J143" t="str">
            <v xml:space="preserve">Personas mayores beneficiadas con servicios de atención integral </v>
          </cell>
          <cell r="L143" t="str">
            <v>61020040001-1204</v>
          </cell>
          <cell r="M143" t="str">
            <v>A diciembre de 2027, se han capacitado 50 personas con estrategias de promoción para el cuidado de la salud y la vida en la comuna</v>
          </cell>
          <cell r="O143" t="str">
            <v>NO* 2.3.1.02.01.001.05</v>
          </cell>
          <cell r="P143" t="str">
            <v>Auxilio de transporte</v>
          </cell>
          <cell r="R143" t="str">
            <v>1.2.3.3.07.04</v>
          </cell>
          <cell r="AA143" t="str">
            <v>1206009</v>
          </cell>
          <cell r="AB143" t="str">
            <v>Servicios de información implementado</v>
          </cell>
          <cell r="AC143" t="str">
            <v>120600900</v>
          </cell>
          <cell r="AD143" t="str">
            <v>Sistemas de Información Implementados</v>
          </cell>
          <cell r="AE143" t="str">
            <v>Número</v>
          </cell>
        </row>
        <row r="144">
          <cell r="C144">
            <v>0</v>
          </cell>
          <cell r="D144">
            <v>0</v>
          </cell>
          <cell r="F144">
            <v>0</v>
          </cell>
          <cell r="G144">
            <v>0</v>
          </cell>
          <cell r="I144">
            <v>61020060016</v>
          </cell>
          <cell r="J144" t="str">
            <v>Personas mayores beneficiadas con servicios de atención integral en los centros de promoción y protección social</v>
          </cell>
          <cell r="L144" t="str">
            <v>61020010018-1205</v>
          </cell>
          <cell r="M144" t="str">
            <v>A diciembre de 2027, se ha realizado 3 intervención de adecuación o mantenimiento , en sede educativa pública de la comuna (previo concepto de viabilidad técnica)</v>
          </cell>
          <cell r="O144" t="str">
            <v>2.3.1.02.01.001.05.01</v>
          </cell>
          <cell r="P144" t="str">
            <v>Auxilio de transporte Docente</v>
          </cell>
          <cell r="R144" t="str">
            <v>1.2.3.3.08.01</v>
          </cell>
          <cell r="AA144" t="str">
            <v>1206010</v>
          </cell>
          <cell r="AB144" t="str">
            <v>Infraestructura penitenciaria y carcelaria construida y dotada</v>
          </cell>
          <cell r="AC144" t="str">
            <v>120601000</v>
          </cell>
          <cell r="AD144" t="str">
            <v>Cupos penitenciarios y carcelarios entregados (nacionales y territoriales)</v>
          </cell>
          <cell r="AE144" t="str">
            <v>Número</v>
          </cell>
        </row>
        <row r="145">
          <cell r="C145">
            <v>0</v>
          </cell>
          <cell r="D145">
            <v>0</v>
          </cell>
          <cell r="F145">
            <v>0</v>
          </cell>
          <cell r="G145">
            <v>0</v>
          </cell>
          <cell r="I145">
            <v>61020060017</v>
          </cell>
          <cell r="J145" t="str">
            <v>Personas orientadas en procesos de transversalización del enfoque de orientaciones sexuales e identidades de género diversas</v>
          </cell>
          <cell r="L145" t="str">
            <v>61020010016-1206</v>
          </cell>
          <cell r="M145" t="str">
            <v>A diciembre de 2027, se ha beneficiado con 3 dotaciones a las sedes educativas oficiales de la comuna</v>
          </cell>
          <cell r="O145" t="str">
            <v>NO* 2.3.1.02.01.001.06</v>
          </cell>
          <cell r="P145" t="str">
            <v>Prima de servicio</v>
          </cell>
          <cell r="R145" t="str">
            <v>1.2.3.3.11.01</v>
          </cell>
          <cell r="AA145" t="str">
            <v>1206011</v>
          </cell>
          <cell r="AB145" t="str">
            <v>Documentos de planeación</v>
          </cell>
          <cell r="AC145" t="str">
            <v>120601100</v>
          </cell>
          <cell r="AD145" t="str">
            <v>Documentos de planeación realizados</v>
          </cell>
          <cell r="AE145" t="str">
            <v>Número</v>
          </cell>
        </row>
        <row r="146">
          <cell r="C146">
            <v>0</v>
          </cell>
          <cell r="D146">
            <v>0</v>
          </cell>
          <cell r="F146">
            <v>0</v>
          </cell>
          <cell r="G146">
            <v>0</v>
          </cell>
          <cell r="I146">
            <v>61020060018</v>
          </cell>
          <cell r="J146" t="str">
            <v>Población indigena fortalecida en procesos de promoción de derechos, prácticas, cosmovisión y saberes ancestrales</v>
          </cell>
          <cell r="L146" t="str">
            <v>62010010012-1207</v>
          </cell>
          <cell r="M146" t="str">
            <v>A diciembre de 2027, se ha dotado 1 espacio cultural de la comuna</v>
          </cell>
          <cell r="O146" t="str">
            <v>2.3.1.02.01.001.06.01</v>
          </cell>
          <cell r="P146" t="str">
            <v>Prima de servicio Docente</v>
          </cell>
          <cell r="R146" t="str">
            <v>1.2.3.3.11.02</v>
          </cell>
          <cell r="AA146" t="str">
            <v>1206012</v>
          </cell>
          <cell r="AB146" t="str">
            <v>Servicio de educación informal para la gestión Administrativa de los Establecimientos de Reclusión del Orden Nacional- ERON</v>
          </cell>
          <cell r="AC146" t="str">
            <v>120601200</v>
          </cell>
          <cell r="AD146" t="str">
            <v>Personas capacitadas</v>
          </cell>
          <cell r="AE146" t="str">
            <v>Número</v>
          </cell>
        </row>
        <row r="147">
          <cell r="C147">
            <v>0</v>
          </cell>
          <cell r="D147">
            <v>0</v>
          </cell>
          <cell r="F147">
            <v>0</v>
          </cell>
          <cell r="G147">
            <v>0</v>
          </cell>
          <cell r="I147">
            <v>61020060019</v>
          </cell>
          <cell r="J147" t="str">
            <v>Víctimas del conflicto armado asistidas con mecanismos de reparación desde un enfoque transformador</v>
          </cell>
          <cell r="L147" t="str">
            <v>61020030004-1208</v>
          </cell>
          <cell r="M147" t="str">
            <v>A diciembre de 2027, se han realizado 8 eventos artísticos y culturales para promover la identidad y vocación cultural de la comuna.</v>
          </cell>
          <cell r="O147" t="str">
            <v>2.3.1.02.01.001.06.04</v>
          </cell>
          <cell r="P147" t="str">
            <v>Prima de servicio Movilidad</v>
          </cell>
          <cell r="R147" t="str">
            <v>1.2.3.3.18.01</v>
          </cell>
          <cell r="AA147" t="str">
            <v>1206014</v>
          </cell>
          <cell r="AB147" t="str">
            <v>Servicio de educación para el trabajo y el desarrollo humano</v>
          </cell>
          <cell r="AC147" t="str">
            <v>120601400</v>
          </cell>
          <cell r="AD147" t="str">
            <v>Personas beneficiarias de procesos de formación para el trabajo y el desarrollo humano</v>
          </cell>
          <cell r="AE147" t="str">
            <v>Número</v>
          </cell>
        </row>
        <row r="148">
          <cell r="C148">
            <v>0</v>
          </cell>
          <cell r="D148">
            <v>0</v>
          </cell>
          <cell r="F148">
            <v>0</v>
          </cell>
          <cell r="G148">
            <v>0</v>
          </cell>
          <cell r="I148">
            <v>61020060020</v>
          </cell>
          <cell r="J148" t="str">
            <v>Víctimas del conflicto armado atendidas con ayuda y atención humanitaria</v>
          </cell>
          <cell r="L148" t="str">
            <v>61020060010-1209</v>
          </cell>
          <cell r="M148" t="str">
            <v>A diciembre de 2027, se han beneficiado 300 personas con discapacidad, sus familias y cuidadores con servicios de atención integral en la comuna</v>
          </cell>
          <cell r="O148" t="str">
            <v>NO* 2.3.1.02.01.001.07</v>
          </cell>
          <cell r="P148" t="str">
            <v>Bonificación por servicios prestados</v>
          </cell>
          <cell r="R148" t="str">
            <v>1.2.3.3.18.02</v>
          </cell>
          <cell r="AA148" t="str">
            <v>1206015</v>
          </cell>
          <cell r="AB148" t="str">
            <v>Infraestructura penitenciaria y carcelaria adecuada</v>
          </cell>
          <cell r="AC148" t="str">
            <v>120601500</v>
          </cell>
          <cell r="AD148" t="str">
            <v>Instalaciones adecuadas</v>
          </cell>
          <cell r="AE148" t="str">
            <v>Número</v>
          </cell>
        </row>
        <row r="149">
          <cell r="C149">
            <v>0</v>
          </cell>
          <cell r="D149">
            <v>0</v>
          </cell>
          <cell r="F149">
            <v>0</v>
          </cell>
          <cell r="G149">
            <v>0</v>
          </cell>
          <cell r="I149">
            <v>61020060021</v>
          </cell>
          <cell r="J149" t="str">
            <v>Víctimas del conflicto armado vinculadas a la participación efectiva en la Mesa Distrital</v>
          </cell>
          <cell r="L149" t="str">
            <v>61020060014-1210</v>
          </cell>
          <cell r="M149" t="str">
            <v xml:space="preserve">A diciembre de 2027, se han beneficiado 100 personas mayores con servicios de atención integral en la comuna
</v>
          </cell>
          <cell r="O149" t="str">
            <v>2.3.1.02.01.001.07.04</v>
          </cell>
          <cell r="P149" t="str">
            <v>Bonificación por servicios prestados Movilidad</v>
          </cell>
          <cell r="R149" t="str">
            <v>1.2.3.4.02</v>
          </cell>
          <cell r="AA149" t="str">
            <v>1206016</v>
          </cell>
          <cell r="AB149" t="str">
            <v>Servicio de asistencia técnica y acompañamiento productivo y empresarial</v>
          </cell>
          <cell r="AC149" t="str">
            <v>120601600</v>
          </cell>
          <cell r="AD149" t="str">
            <v>Personas beneficiadas</v>
          </cell>
          <cell r="AE149" t="str">
            <v>Número</v>
          </cell>
        </row>
        <row r="150">
          <cell r="C150">
            <v>0</v>
          </cell>
          <cell r="D150">
            <v>0</v>
          </cell>
          <cell r="F150">
            <v>0</v>
          </cell>
          <cell r="G150">
            <v>0</v>
          </cell>
          <cell r="I150">
            <v>61020060022</v>
          </cell>
          <cell r="J150" t="str">
            <v>Personas en riesgo social con enfoque diferencial, étnico y de género  con actividades deportivas y recreativas beneficiadas.</v>
          </cell>
          <cell r="L150" t="str">
            <v>61020060013-1211</v>
          </cell>
          <cell r="M150" t="str">
            <v>A diciembre de 2027, se han beneficiado 230 personas LGBTIQ+  con la atención integral en el marco del enfoque diferencial de diversidad sexual y de género, en la comuna.</v>
          </cell>
          <cell r="O150" t="str">
            <v>NO* 2.3.1.02.01.001.08</v>
          </cell>
          <cell r="P150" t="str">
            <v>Prestaciones sociales</v>
          </cell>
          <cell r="R150" t="str">
            <v>1.2.4.1.01.01</v>
          </cell>
          <cell r="AA150" t="str">
            <v>1206018</v>
          </cell>
          <cell r="AB150" t="str">
            <v>Servicio de asistencia técnica para la resocialización e inclusión social</v>
          </cell>
          <cell r="AC150" t="str">
            <v>120601800</v>
          </cell>
          <cell r="AD150" t="str">
            <v>Asistencias técnicas en resocialización inclusión social realizadas</v>
          </cell>
          <cell r="AE150" t="str">
            <v>Número</v>
          </cell>
        </row>
        <row r="151">
          <cell r="C151">
            <v>0</v>
          </cell>
          <cell r="D151">
            <v>0</v>
          </cell>
          <cell r="F151">
            <v>0</v>
          </cell>
          <cell r="G151">
            <v>0</v>
          </cell>
          <cell r="I151">
            <v>61020060023</v>
          </cell>
          <cell r="J151" t="str">
            <v>Víctimas del conflicto armado con experiencias en deporte y recreación  beneficiados .</v>
          </cell>
          <cell r="L151" t="str">
            <v>61010020001-1212</v>
          </cell>
          <cell r="M151" t="str">
            <v>A diciembre de 2027, se han asistido 300 Jóvenes, técnicamente en prácticas organizativas en el territorio.</v>
          </cell>
          <cell r="O151" t="str">
            <v>NO* 2.3.1.02.01.001.08.01</v>
          </cell>
          <cell r="P151" t="str">
            <v>Prima de navidad</v>
          </cell>
          <cell r="R151" t="str">
            <v>1.2.4.1.01.02</v>
          </cell>
          <cell r="AA151" t="str">
            <v>1207002</v>
          </cell>
          <cell r="AB151" t="str">
            <v>Documentos de planeación</v>
          </cell>
          <cell r="AC151" t="str">
            <v>120700200</v>
          </cell>
          <cell r="AD151" t="str">
            <v>Documentos de planeación realizados</v>
          </cell>
          <cell r="AE151" t="str">
            <v>Número</v>
          </cell>
        </row>
        <row r="152">
          <cell r="C152">
            <v>0</v>
          </cell>
          <cell r="D152">
            <v>0</v>
          </cell>
          <cell r="F152">
            <v>0</v>
          </cell>
          <cell r="G152">
            <v>0</v>
          </cell>
          <cell r="I152">
            <v>61020060024</v>
          </cell>
          <cell r="J152" t="str">
            <v>Casas de la reconciliación para la paz y las memorias del conflicto adecuadas y en funcionamiento</v>
          </cell>
          <cell r="L152" t="str">
            <v>61010020008-1213</v>
          </cell>
          <cell r="M152" t="str">
            <v>A diciembre de 2027, se han atendido 150 personas en estrategias de prevención social de la violencia</v>
          </cell>
          <cell r="O152" t="str">
            <v>2.3.1.02.01.001.08.01.01</v>
          </cell>
          <cell r="P152" t="str">
            <v>Prima de navidad Docente</v>
          </cell>
          <cell r="R152" t="str">
            <v>1.2.4.1.01.03</v>
          </cell>
          <cell r="AA152" t="str">
            <v>1207003</v>
          </cell>
          <cell r="AB152" t="str">
            <v>Documentos de investigación</v>
          </cell>
          <cell r="AC152" t="str">
            <v>120700300</v>
          </cell>
          <cell r="AD152" t="str">
            <v>Documentos de investigación realizados</v>
          </cell>
          <cell r="AE152" t="str">
            <v>Número</v>
          </cell>
        </row>
        <row r="153">
          <cell r="C153">
            <v>0</v>
          </cell>
          <cell r="D153">
            <v>0</v>
          </cell>
          <cell r="F153">
            <v>0</v>
          </cell>
          <cell r="G153">
            <v>0</v>
          </cell>
          <cell r="I153">
            <v>61020060025</v>
          </cell>
          <cell r="J153" t="str">
            <v>Estrategias de prevención y promoción de los derechos humanos y cultura ciudadana realizadas, para sujetos de especial protección constitucional bajo los enfoques diferencial y territorial</v>
          </cell>
          <cell r="L153" t="str">
            <v>61020030021-1301</v>
          </cell>
          <cell r="M153" t="str">
            <v>A diciembre de 2027, se han vinculado 870 Niñas, niños, adolescentes, jóvenes, adultos y adultos mayores (incluidos con discapacidad)  a actividades deportivas y aprovechamiento del tiempo libre.</v>
          </cell>
          <cell r="O153" t="str">
            <v>2.3.1.02.01.001.08.01.04</v>
          </cell>
          <cell r="P153" t="str">
            <v>Prima de navidad Movilidad</v>
          </cell>
          <cell r="R153" t="str">
            <v>1.2.4.1.03</v>
          </cell>
          <cell r="AA153" t="str">
            <v>1207004</v>
          </cell>
          <cell r="AB153" t="str">
            <v>Documentos metodológicos</v>
          </cell>
          <cell r="AC153" t="str">
            <v>120700400</v>
          </cell>
          <cell r="AD153" t="str">
            <v>Documentos metodológicos</v>
          </cell>
          <cell r="AE153" t="str">
            <v>Número</v>
          </cell>
        </row>
        <row r="154">
          <cell r="C154">
            <v>0</v>
          </cell>
          <cell r="D154">
            <v>0</v>
          </cell>
          <cell r="F154">
            <v>0</v>
          </cell>
          <cell r="G154">
            <v>0</v>
          </cell>
          <cell r="I154">
            <v>61020060026</v>
          </cell>
          <cell r="J154" t="str">
            <v>Estrategias implementadas para personas en proceso de reincorporación, reintegración, desvinculados del conflicto armado, comparecientes de la Fuerza Pública ante la JEP y sus familias con atención a situaciones de riesgo, oferta de servicios y reconciliación comunitaria</v>
          </cell>
          <cell r="L154" t="str">
            <v>62010010014-1302</v>
          </cell>
          <cell r="M154" t="str">
            <v>A diciembre de 2027, se ha realizado 5  intervenciones de adecuación o mantenimiento a escenarios deportivos y recreativos de la comuna (previo concepto técnico).</v>
          </cell>
          <cell r="O154" t="str">
            <v>NO* 2.3.1.02.01.001.08.02</v>
          </cell>
          <cell r="P154" t="str">
            <v>Prima de vacaciones</v>
          </cell>
          <cell r="R154" t="str">
            <v>1.2.4.1.04</v>
          </cell>
          <cell r="AA154" t="str">
            <v>1207005</v>
          </cell>
          <cell r="AB154" t="str">
            <v>Documentos de lineamientos técnicos</v>
          </cell>
          <cell r="AC154" t="str">
            <v>120700500</v>
          </cell>
          <cell r="AD154" t="str">
            <v>Documentos de lineamientos técnicos realizados</v>
          </cell>
          <cell r="AE154" t="str">
            <v>Número</v>
          </cell>
        </row>
        <row r="155">
          <cell r="C155">
            <v>0</v>
          </cell>
          <cell r="D155">
            <v>0</v>
          </cell>
          <cell r="F155">
            <v>0</v>
          </cell>
          <cell r="G155">
            <v>0</v>
          </cell>
          <cell r="I155">
            <v>62010010001</v>
          </cell>
          <cell r="J155" t="str">
            <v>Documento de avances de proyectos estratégicos elaborado y actualizado</v>
          </cell>
          <cell r="L155" t="str">
            <v>61020030016-1303</v>
          </cell>
          <cell r="M155" t="str">
            <v>A diciembre de 2027 se han realizado 4 eventos deportivos y recreativos en la comuna.</v>
          </cell>
          <cell r="O155" t="str">
            <v>2.3.1.02.01.001.08.02.01</v>
          </cell>
          <cell r="P155" t="str">
            <v>Prima de vacaciones Docente</v>
          </cell>
          <cell r="R155" t="str">
            <v>1.2.4.2.01.01</v>
          </cell>
          <cell r="AA155" t="str">
            <v>1207006</v>
          </cell>
          <cell r="AB155" t="str">
            <v>Servicio para incorporar el enfoque de género en la Política Criminal y Penitenciaria</v>
          </cell>
          <cell r="AC155" t="str">
            <v>120700600</v>
          </cell>
          <cell r="AD155" t="str">
            <v>Estrategia de transversalización del enfoque de género en la Dirección de Política Criminal y Penitenciaria elaborada</v>
          </cell>
          <cell r="AE155" t="str">
            <v>Número</v>
          </cell>
        </row>
        <row r="156">
          <cell r="C156">
            <v>0</v>
          </cell>
          <cell r="D156">
            <v>0</v>
          </cell>
          <cell r="F156">
            <v>0</v>
          </cell>
          <cell r="G156">
            <v>0</v>
          </cell>
          <cell r="I156">
            <v>62010010002</v>
          </cell>
          <cell r="J156" t="str">
            <v>Documentos elaborados para la implementación del Plan de Ordenamiento Territorial</v>
          </cell>
          <cell r="L156" t="str">
            <v>62020010013-1304</v>
          </cell>
          <cell r="M156" t="str">
            <v>A diciembre de 2027, se han adecuado o rehabilitado 6 parques y zonas verdes para la conservación ambiental de la comuna.</v>
          </cell>
          <cell r="O156" t="str">
            <v>2.3.1.02.01.001.08.02.04</v>
          </cell>
          <cell r="P156" t="str">
            <v>Prima de vacaciones Movilidad</v>
          </cell>
          <cell r="R156" t="str">
            <v>1.2.4.2.01.02</v>
          </cell>
          <cell r="AA156" t="str">
            <v>1207007</v>
          </cell>
          <cell r="AB156" t="str">
            <v>Servicio para incorporar los enfoques diferenciales en la política criminal y penitenciaria (Etáreo, étnico, condiciones especiales.)</v>
          </cell>
          <cell r="AC156" t="str">
            <v>120700700</v>
          </cell>
          <cell r="AD156" t="str">
            <v>Documento de recomendaciones para incorporar enfoques diferenciales en la política criminal elaborado</v>
          </cell>
          <cell r="AE156" t="str">
            <v>Número</v>
          </cell>
        </row>
        <row r="157">
          <cell r="C157">
            <v>0</v>
          </cell>
          <cell r="D157">
            <v>0</v>
          </cell>
          <cell r="F157">
            <v>0</v>
          </cell>
          <cell r="G157">
            <v>0</v>
          </cell>
          <cell r="I157">
            <v>62010010003</v>
          </cell>
          <cell r="J157" t="str">
            <v>Documentos elaborados para la revisión y ajuste del Plan de Ordenamiento Territorial</v>
          </cell>
          <cell r="L157" t="str">
            <v>62020010011-1305</v>
          </cell>
          <cell r="M157" t="str">
            <v>A diciembre de 2027, se han recupera 160 ha de humedales en la comuna</v>
          </cell>
          <cell r="O157" t="str">
            <v>NO* 2.3.1.02.01.002</v>
          </cell>
          <cell r="P157" t="str">
            <v>Factores salariales especiales</v>
          </cell>
          <cell r="R157" t="str">
            <v>1.2.4.2.02.01</v>
          </cell>
          <cell r="AA157" t="str">
            <v>1207008</v>
          </cell>
          <cell r="AB157" t="str">
            <v>Documentos normativos</v>
          </cell>
          <cell r="AC157" t="str">
            <v>120700800</v>
          </cell>
          <cell r="AD157" t="str">
            <v>Documentos normativos realizados</v>
          </cell>
          <cell r="AE157" t="str">
            <v>Número</v>
          </cell>
        </row>
        <row r="158">
          <cell r="C158">
            <v>0</v>
          </cell>
          <cell r="D158">
            <v>0</v>
          </cell>
          <cell r="F158">
            <v>0</v>
          </cell>
          <cell r="G158">
            <v>0</v>
          </cell>
          <cell r="I158">
            <v>62010010004</v>
          </cell>
          <cell r="J158" t="str">
            <v>Documentos que consoliden los estudios de pre factibilidad, factibilidad o definitivos elaborados para la ejecución de proyectos de espacio público</v>
          </cell>
          <cell r="L158" t="str">
            <v>62010040006-1306</v>
          </cell>
          <cell r="M158" t="str">
            <v>A diciembre de 2027, se han capacitado 93 personas en conociemiento ambiental en el marco de la Política Pública de Educacón Ambiental</v>
          </cell>
          <cell r="O158" t="str">
            <v>NO* 2.3.1.02.01.002.34</v>
          </cell>
          <cell r="P158" t="str">
            <v>Bonificacion Educadores de Basica y Media</v>
          </cell>
          <cell r="R158" t="str">
            <v>1.2.4.2.02.02</v>
          </cell>
          <cell r="AA158" t="str">
            <v>1207009</v>
          </cell>
          <cell r="AB158" t="str">
            <v>Servicio de información para la política criminal</v>
          </cell>
          <cell r="AC158" t="str">
            <v>120700900</v>
          </cell>
          <cell r="AD158" t="str">
            <v>Informes de seguimiento periódico a temáticas relevantes de la Política Criminal elaborados</v>
          </cell>
          <cell r="AE158" t="str">
            <v>Número</v>
          </cell>
        </row>
        <row r="159">
          <cell r="C159">
            <v>0</v>
          </cell>
          <cell r="D159">
            <v>0</v>
          </cell>
          <cell r="F159">
            <v>0</v>
          </cell>
          <cell r="G159">
            <v>0</v>
          </cell>
          <cell r="I159">
            <v>62010010005</v>
          </cell>
          <cell r="J159" t="str">
            <v>Documentos técnicos elaborados para la conformación de Cali Distrito</v>
          </cell>
          <cell r="L159" t="str">
            <v>62020010003-1307</v>
          </cell>
          <cell r="M159" t="str">
            <v>A diciembre de 2027, se ha fortalecido 225 personas en la implementación de técnicas sostenibles para el aprovechamiento eficiente de los recursos naturales y materiales del corregimiento</v>
          </cell>
          <cell r="O159" t="str">
            <v>2.3.1.02.01.002.34.01</v>
          </cell>
          <cell r="P159" t="str">
            <v>Bonificacion Educadores de Basica y Media Docente</v>
          </cell>
          <cell r="R159" t="str">
            <v>1.2.4.3.01.01</v>
          </cell>
          <cell r="AA159" t="str">
            <v>1207010</v>
          </cell>
          <cell r="AB159" t="str">
            <v>Servicio de educación informal en temas de política criminal</v>
          </cell>
          <cell r="AC159" t="str">
            <v>120701000</v>
          </cell>
          <cell r="AD159" t="str">
            <v>Personas capacitadas</v>
          </cell>
          <cell r="AE159" t="str">
            <v>Número</v>
          </cell>
        </row>
        <row r="160">
          <cell r="C160">
            <v>0</v>
          </cell>
          <cell r="D160">
            <v>0</v>
          </cell>
          <cell r="F160">
            <v>0</v>
          </cell>
          <cell r="G160">
            <v>0</v>
          </cell>
          <cell r="I160">
            <v>62010010006</v>
          </cell>
          <cell r="J160" t="str">
            <v>Documentos técnicos elaborados para la creación, institucionalización y reglamentación del Área Metropolitana del Sur Occidente de Colombia</v>
          </cell>
          <cell r="L160" t="str">
            <v>61020020017-1308</v>
          </cell>
          <cell r="M160" t="str">
            <v>A diciembre de 2027, se han fortalecido 310 personas del ecosistema empresarial.</v>
          </cell>
          <cell r="O160" t="str">
            <v>NO* 2.3.1.02.02</v>
          </cell>
          <cell r="P160" t="str">
            <v>Contribuciones inherentes a la nómina</v>
          </cell>
          <cell r="R160" t="str">
            <v>1.2.4.3.01.02</v>
          </cell>
          <cell r="AA160" t="str">
            <v>1207011</v>
          </cell>
          <cell r="AB160" t="str">
            <v>Servicio de apoyo para el fortalecimiento de la política criminal</v>
          </cell>
          <cell r="AC160" t="str">
            <v>120701100</v>
          </cell>
          <cell r="AD160" t="str">
            <v xml:space="preserve">Proyectos viabilizados apoyados </v>
          </cell>
          <cell r="AE160" t="str">
            <v>Número</v>
          </cell>
        </row>
        <row r="161">
          <cell r="C161">
            <v>0</v>
          </cell>
          <cell r="D161">
            <v>0</v>
          </cell>
          <cell r="F161">
            <v>0</v>
          </cell>
          <cell r="G161">
            <v>0</v>
          </cell>
          <cell r="I161">
            <v>62010010007</v>
          </cell>
          <cell r="J161" t="str">
            <v>Servicios de información actualizados para la planificación territorial</v>
          </cell>
          <cell r="L161" t="str">
            <v>61020030031-1309</v>
          </cell>
          <cell r="M161" t="str">
            <v>A diciembre de 2027, se han apoyado 8 iniciativas de turismo del corregimiento para el desarrollo local</v>
          </cell>
          <cell r="O161" t="str">
            <v>NO* 2.3.1.02.02.001</v>
          </cell>
          <cell r="P161" t="str">
            <v>Aportes a la seguridad social en pensiones</v>
          </cell>
          <cell r="R161" t="str">
            <v>1.2.4.3.02.01</v>
          </cell>
          <cell r="AA161" t="str">
            <v>1207012</v>
          </cell>
          <cell r="AB161" t="str">
            <v>Servicio de asistencia técnica para la coordinación de la política criminal</v>
          </cell>
          <cell r="AC161" t="str">
            <v>120701200</v>
          </cell>
          <cell r="AD161" t="str">
            <v>Entidades territoriales asistidas técnicamente en materia de política criminal</v>
          </cell>
          <cell r="AE161" t="str">
            <v>Número</v>
          </cell>
        </row>
        <row r="162">
          <cell r="C162">
            <v>0</v>
          </cell>
          <cell r="D162">
            <v>0</v>
          </cell>
          <cell r="F162">
            <v>0</v>
          </cell>
          <cell r="G162">
            <v>0</v>
          </cell>
          <cell r="I162">
            <v>62010010008</v>
          </cell>
          <cell r="J162" t="str">
            <v>Instrumentos de planeación y regulación elaborados para la gobernabilidad ambiental de Santiago de Cali</v>
          </cell>
          <cell r="L162" t="str">
            <v>61020020019-1310</v>
          </cell>
          <cell r="M162" t="str">
            <v>A diciembre de 2027, se han formado 254 personas del corregimiento en competencias laborales para cierre de brechas.</v>
          </cell>
          <cell r="O162" t="str">
            <v>2.3.1.02.02.001.01</v>
          </cell>
          <cell r="P162" t="str">
            <v>Aportes a la seguridad social en pensiones Docente SSF</v>
          </cell>
          <cell r="R162" t="str">
            <v>1.2.4.3.02.02</v>
          </cell>
          <cell r="AA162" t="str">
            <v>1207013</v>
          </cell>
          <cell r="AB162" t="str">
            <v>Servicio de educación informal en resocialización e inclusión social</v>
          </cell>
          <cell r="AC162" t="str">
            <v>120701300</v>
          </cell>
          <cell r="AD162" t="str">
            <v>Jornadas de formación realizados</v>
          </cell>
          <cell r="AE162" t="str">
            <v>Número</v>
          </cell>
        </row>
        <row r="163">
          <cell r="C163">
            <v>0</v>
          </cell>
          <cell r="D163">
            <v>0</v>
          </cell>
          <cell r="F163">
            <v>0</v>
          </cell>
          <cell r="G163">
            <v>0</v>
          </cell>
          <cell r="I163">
            <v>62010010009</v>
          </cell>
          <cell r="J163" t="str">
            <v>Laboratorios de Innovación Digital, Puntos de Apropiación Digital operando al servicio de la ciudadanía del Distrito de Santiago de Cali</v>
          </cell>
          <cell r="L163" t="str">
            <v>61020030004-1311</v>
          </cell>
          <cell r="M163" t="str">
            <v>A diciembre de 2027, se han realizado 30 eventos artísticos y culturales para promover la identidad y vocación cultural del corregimiento</v>
          </cell>
          <cell r="O163" t="str">
            <v>NO* 2.3.1.02.02.001.04</v>
          </cell>
          <cell r="P163" t="str">
            <v>Fondo de Pensiones</v>
          </cell>
          <cell r="R163" t="str">
            <v>1.2.4.3.03.01</v>
          </cell>
          <cell r="AA163" t="str">
            <v>1207014</v>
          </cell>
          <cell r="AB163" t="str">
            <v>Servicio de asistencia técnica para la resocialización e inclusión social</v>
          </cell>
          <cell r="AC163" t="str">
            <v>120701400</v>
          </cell>
          <cell r="AD163" t="str">
            <v>Asistencias técnicas en resocialización inclusión social realizadas</v>
          </cell>
          <cell r="AE163" t="str">
            <v>Número</v>
          </cell>
        </row>
        <row r="164">
          <cell r="C164">
            <v>0</v>
          </cell>
          <cell r="D164">
            <v>0</v>
          </cell>
          <cell r="F164">
            <v>0</v>
          </cell>
          <cell r="G164">
            <v>0</v>
          </cell>
          <cell r="I164">
            <v>62010010010</v>
          </cell>
          <cell r="J164" t="str">
            <v>Infraestructura Cultural construida</v>
          </cell>
          <cell r="L164" t="str">
            <v>61020030011-1312</v>
          </cell>
          <cell r="M164" t="str">
            <v>A diciembre de 2027, se han vinculado en procesos de educación informal del sector artistico y cultural a 1365 personas de diferentes grupos poblacionales del corregimiento.</v>
          </cell>
          <cell r="O164" t="str">
            <v>2.3.1.02.02.001.04.01</v>
          </cell>
          <cell r="P164" t="str">
            <v>Fondo de Pensiones Publico Movilidad</v>
          </cell>
          <cell r="R164" t="str">
            <v>1.2.4.3.03.02</v>
          </cell>
          <cell r="AA164" t="str">
            <v>1207015</v>
          </cell>
          <cell r="AB164" t="str">
            <v>Servicio de apoyo financiero para el fortalecimiento de los sistemas de justicia propia</v>
          </cell>
          <cell r="AC164" t="str">
            <v>120701500</v>
          </cell>
          <cell r="AD164" t="str">
            <v xml:space="preserve">Centros de armonización apoyados financieramente  </v>
          </cell>
          <cell r="AE164" t="str">
            <v>Número</v>
          </cell>
        </row>
        <row r="165">
          <cell r="C165">
            <v>0</v>
          </cell>
          <cell r="D165">
            <v>0</v>
          </cell>
          <cell r="F165">
            <v>0</v>
          </cell>
          <cell r="G165">
            <v>0</v>
          </cell>
          <cell r="I165">
            <v>62010010011</v>
          </cell>
          <cell r="J165" t="str">
            <v>Infraestructura Cultural del Distrito con mantenimiento y/o adecuaciones</v>
          </cell>
          <cell r="L165" t="str">
            <v>62010010011-1313</v>
          </cell>
          <cell r="M165" t="str">
            <v>A diciembre de 2027, se han realizado se ha realizado 2 mantenimiento o adecuación a la infraestructura cultural del corregimiento, (previo concepto técnico).</v>
          </cell>
          <cell r="O165" t="str">
            <v>2.3.1.02.02.001.04.02</v>
          </cell>
          <cell r="P165" t="str">
            <v>Fondo de Pensiones Privado Movilidad</v>
          </cell>
          <cell r="R165" t="str">
            <v>1.2.4.4.01.01</v>
          </cell>
          <cell r="AA165" t="str">
            <v>1207016</v>
          </cell>
          <cell r="AB165" t="str">
            <v>Servicio de asistencia técnica de enfoques diferenciales en los sistemas penales</v>
          </cell>
          <cell r="AC165" t="str">
            <v>120701600</v>
          </cell>
          <cell r="AD165" t="str">
            <v>Asistencias técnicas en en enfoque diferencial realizadas</v>
          </cell>
          <cell r="AE165" t="str">
            <v>Número</v>
          </cell>
        </row>
        <row r="166">
          <cell r="C166">
            <v>0</v>
          </cell>
          <cell r="D166">
            <v>0</v>
          </cell>
          <cell r="F166">
            <v>0</v>
          </cell>
          <cell r="G166">
            <v>0</v>
          </cell>
          <cell r="I166">
            <v>62010010012</v>
          </cell>
          <cell r="J166" t="str">
            <v>Infraestructura cultural dotada</v>
          </cell>
          <cell r="L166" t="str">
            <v>61020010016-1314</v>
          </cell>
          <cell r="M166" t="str">
            <v>A diciembre de 2027, se ha beneficiado con 6 dotaciones a las sedes educativas oficiales del corregimiento</v>
          </cell>
          <cell r="O166" t="str">
            <v>NO* 2.3.1.02.02.001.05</v>
          </cell>
          <cell r="P166" t="str">
            <v>Fondo de Pensiones Público Seguridad y Justicia</v>
          </cell>
          <cell r="R166" t="str">
            <v>1.2.4.4.01.02</v>
          </cell>
          <cell r="AA166" t="str">
            <v>1207017</v>
          </cell>
          <cell r="AB166" t="str">
            <v>Servicio de asistencia técnica en prevención del delito</v>
          </cell>
          <cell r="AC166" t="str">
            <v>120701700</v>
          </cell>
          <cell r="AD166" t="str">
            <v>Asistencias técnicas en prevención del delito realizadas</v>
          </cell>
          <cell r="AE166" t="str">
            <v>Número</v>
          </cell>
        </row>
        <row r="167">
          <cell r="C167">
            <v>0</v>
          </cell>
          <cell r="D167">
            <v>0</v>
          </cell>
          <cell r="F167">
            <v>0</v>
          </cell>
          <cell r="G167">
            <v>0</v>
          </cell>
          <cell r="I167">
            <v>62010010013</v>
          </cell>
          <cell r="J167" t="str">
            <v>Diligencias realizadas para la inspección, vigilancia y control del espacio público</v>
          </cell>
          <cell r="L167" t="str">
            <v>61020010018-1315</v>
          </cell>
          <cell r="M167" t="str">
            <v>A diciembre de 2027, se ha realizado 6 intervención de adecuación o mantenimiento , en sede educativa pública del corregimiento (previo concepto de viabilidad técnica)</v>
          </cell>
          <cell r="O167" t="str">
            <v>2.3.1.02.02.001.05.01</v>
          </cell>
          <cell r="P167" t="str">
            <v>Fondo de Pensiones Público Seguridad y Justicia</v>
          </cell>
          <cell r="R167" t="str">
            <v>1.2.4.4.03.01</v>
          </cell>
          <cell r="AA167" t="str">
            <v>1207018</v>
          </cell>
          <cell r="AB167" t="str">
            <v>Servicio de asistencia técnica en justicia restaurativa</v>
          </cell>
          <cell r="AC167" t="str">
            <v>120701800</v>
          </cell>
          <cell r="AD167" t="str">
            <v>Asistencias técnicas en justicia restaurativa realizadas</v>
          </cell>
          <cell r="AE167" t="str">
            <v>Número</v>
          </cell>
        </row>
        <row r="168">
          <cell r="C168">
            <v>0</v>
          </cell>
          <cell r="D168">
            <v>0</v>
          </cell>
          <cell r="F168">
            <v>0</v>
          </cell>
          <cell r="G168">
            <v>0</v>
          </cell>
          <cell r="I168">
            <v>62010010014</v>
          </cell>
          <cell r="J168" t="str">
            <v>Escenarios deportivos y recreativos de Santiago de Cali  adecuados, intervenidos y construidos</v>
          </cell>
          <cell r="L168" t="str">
            <v>61020030016-1401</v>
          </cell>
          <cell r="M168" t="str">
            <v>A diciembre de 2027 se han realizado 3 eventos deportivos y recreativos en la comuna</v>
          </cell>
          <cell r="O168" t="str">
            <v>2.3.1.02.02.001.05.02</v>
          </cell>
          <cell r="P168" t="str">
            <v>Fondo de Pensiones Privado Seguridad y Justicia</v>
          </cell>
          <cell r="R168" t="str">
            <v>1.2.4.6.00.01</v>
          </cell>
          <cell r="AA168" t="str">
            <v>1207019</v>
          </cell>
          <cell r="AB168" t="str">
            <v xml:space="preserve">Servicio de educación informal en justicia restaurativa </v>
          </cell>
          <cell r="AC168" t="str">
            <v>120701900</v>
          </cell>
          <cell r="AD168" t="str">
            <v>Jornadas de formación realizados</v>
          </cell>
          <cell r="AE168" t="str">
            <v>Número</v>
          </cell>
        </row>
        <row r="169">
          <cell r="C169">
            <v>0</v>
          </cell>
          <cell r="D169">
            <v>0</v>
          </cell>
          <cell r="F169">
            <v>0</v>
          </cell>
          <cell r="G169">
            <v>0</v>
          </cell>
          <cell r="I169">
            <v>62010010015</v>
          </cell>
          <cell r="J169" t="str">
            <v>Instrumentos de Planificación para la Gestión del Riesgo realizados y actualizados</v>
          </cell>
          <cell r="L169" t="str">
            <v>61020030021-1402</v>
          </cell>
          <cell r="M169" t="str">
            <v>A diciembre de 2027, se han vinculado 2280 Niñas, niños, adolescentes, jóvenes, adultos y adultos mayores (incluidos con discapacidad)  a actividades deportivas y aprovechamiento del tiempo libre.</v>
          </cell>
          <cell r="O169" t="str">
            <v>NO* 2.3.1.02.02.002</v>
          </cell>
          <cell r="P169" t="str">
            <v>Aportes a la seguridad social en salud</v>
          </cell>
          <cell r="R169" t="str">
            <v>1.2.4.6.00.02</v>
          </cell>
          <cell r="AA169" t="str">
            <v>1207023</v>
          </cell>
          <cell r="AB169" t="str">
            <v>Servicio de educación informal en alternatividad penal</v>
          </cell>
          <cell r="AC169" t="str">
            <v>120702300</v>
          </cell>
          <cell r="AD169" t="str">
            <v>Personas capacitadas</v>
          </cell>
          <cell r="AE169" t="str">
            <v>Número</v>
          </cell>
        </row>
        <row r="170">
          <cell r="C170">
            <v>0</v>
          </cell>
          <cell r="D170">
            <v>0</v>
          </cell>
          <cell r="F170">
            <v>0</v>
          </cell>
          <cell r="G170">
            <v>0</v>
          </cell>
          <cell r="I170">
            <v>62010010016</v>
          </cell>
          <cell r="J170" t="str">
            <v xml:space="preserve">Estrategias de innovación institucional para la diversificación del portafolio de servicios implementadas </v>
          </cell>
          <cell r="L170" t="str">
            <v>62010010014-1403</v>
          </cell>
          <cell r="M170" t="str">
            <v>A diciembre de 2027, se ha realizado 15  intervenciones de adecuación o mantenimiento a escenarios deportivos y recreativos de la comuna (previo concepto técnico).</v>
          </cell>
          <cell r="O170" t="str">
            <v>2.3.1.02.02.002.01</v>
          </cell>
          <cell r="P170" t="str">
            <v>Aportes a la seguridad social en salud Docente SSF</v>
          </cell>
          <cell r="R170" t="str">
            <v>1.3.1.1.01.01</v>
          </cell>
          <cell r="AA170" t="str">
            <v>1207024</v>
          </cell>
          <cell r="AB170" t="str">
            <v>Servicio de asistencia técnica en alternatividad penal</v>
          </cell>
          <cell r="AC170" t="str">
            <v>120702400</v>
          </cell>
          <cell r="AD170" t="str">
            <v xml:space="preserve">Asistencias técnicas en alternatividad penal realizadas </v>
          </cell>
          <cell r="AE170" t="str">
            <v>Número</v>
          </cell>
        </row>
        <row r="171">
          <cell r="C171">
            <v>0</v>
          </cell>
          <cell r="D171">
            <v>0</v>
          </cell>
          <cell r="F171">
            <v>0</v>
          </cell>
          <cell r="G171">
            <v>0</v>
          </cell>
          <cell r="I171">
            <v>62010010017</v>
          </cell>
          <cell r="J171" t="str">
            <v>Capacidad instalada de generación de energia electrica a partir de Fuentes NO Convencionales de Energia Renovable -FNCER</v>
          </cell>
          <cell r="L171" t="str">
            <v>61020020017-1404</v>
          </cell>
          <cell r="M171" t="str">
            <v>A diciembre de 2027, se han fortalecido 330 personas del ecosistema empresarial.</v>
          </cell>
          <cell r="O171" t="str">
            <v>2.3.1.02.02.002.04</v>
          </cell>
          <cell r="P171" t="str">
            <v>Entidades Promotoras en Salud ( EPS ) Movilidad</v>
          </cell>
          <cell r="R171" t="str">
            <v>1.3.1.1.01.02</v>
          </cell>
          <cell r="AA171" t="str">
            <v>1207025</v>
          </cell>
          <cell r="AB171" t="str">
            <v>Servicio de educación informal en prevención del delito</v>
          </cell>
          <cell r="AC171" t="str">
            <v>120702500</v>
          </cell>
          <cell r="AD171" t="str">
            <v>Personas capacitadas</v>
          </cell>
          <cell r="AE171" t="str">
            <v>Número</v>
          </cell>
        </row>
        <row r="172">
          <cell r="C172">
            <v>0</v>
          </cell>
          <cell r="D172">
            <v>0</v>
          </cell>
          <cell r="F172">
            <v>0</v>
          </cell>
          <cell r="G172">
            <v>0</v>
          </cell>
          <cell r="I172">
            <v>62010010018</v>
          </cell>
          <cell r="J172" t="str">
            <v>Clientes con acceso a internet en fibra óptica en Santiago de Cali</v>
          </cell>
          <cell r="L172" t="str">
            <v>61020020019-1405</v>
          </cell>
          <cell r="M172" t="str">
            <v>A diciembre de 2027, se han formado 60 personas del corregimiento en competencias laborales para cierre de brechas.</v>
          </cell>
          <cell r="O172" t="str">
            <v>2.3.1.02.02.002.05</v>
          </cell>
          <cell r="P172" t="str">
            <v>Entidades Promotoras En Salud (EPS ) Seguridad Y Justicia</v>
          </cell>
          <cell r="R172" t="str">
            <v>1.3.1.1.02.01</v>
          </cell>
          <cell r="AA172" t="str">
            <v>1207029</v>
          </cell>
          <cell r="AB172" t="str">
            <v>Servicio de información de los sistemas penales implementado</v>
          </cell>
          <cell r="AC172" t="str">
            <v>120702900</v>
          </cell>
          <cell r="AD172" t="str">
            <v>Informes realizados</v>
          </cell>
          <cell r="AE172" t="str">
            <v>Número</v>
          </cell>
        </row>
        <row r="173">
          <cell r="C173">
            <v>0</v>
          </cell>
          <cell r="D173">
            <v>0</v>
          </cell>
          <cell r="F173">
            <v>0</v>
          </cell>
          <cell r="G173">
            <v>0</v>
          </cell>
          <cell r="I173">
            <v>62010010019</v>
          </cell>
          <cell r="J173" t="str">
            <v>Kilómetros de fibra óptica instalada en el Distrito de Santiago de Cali</v>
          </cell>
          <cell r="L173" t="str">
            <v>61020030031-1406</v>
          </cell>
          <cell r="M173" t="str">
            <v>A diciembre de 2027, se han apoyado 2 iniciativas de turismo en la comuna para el desarrollo local</v>
          </cell>
          <cell r="O173" t="str">
            <v>NO* 2.3.1.02.02.003</v>
          </cell>
          <cell r="P173" t="str">
            <v xml:space="preserve">Aportes de cesantías </v>
          </cell>
          <cell r="R173" t="str">
            <v>1.3.1.1.02.02</v>
          </cell>
          <cell r="AA173" t="str">
            <v>1507036</v>
          </cell>
          <cell r="AB173" t="str">
            <v>Servicio de apoyo financiero para la formación en mantenimiento y reparación de aeronaves comerciales</v>
          </cell>
          <cell r="AC173" t="str">
            <v>150703600</v>
          </cell>
          <cell r="AD173" t="str">
            <v>Personas apoyadas</v>
          </cell>
          <cell r="AE173" t="str">
            <v>Número</v>
          </cell>
        </row>
        <row r="174">
          <cell r="C174">
            <v>0</v>
          </cell>
          <cell r="D174">
            <v>0</v>
          </cell>
          <cell r="F174">
            <v>0</v>
          </cell>
          <cell r="G174">
            <v>0</v>
          </cell>
          <cell r="I174">
            <v>62010020001</v>
          </cell>
          <cell r="J174" t="str">
            <v>Asentamientos humanos precarios para la legalización intervenidos con enfoque de Barrios de paz y comunidades energéticas</v>
          </cell>
          <cell r="L174" t="str">
            <v>61020030004-1407</v>
          </cell>
          <cell r="M174" t="str">
            <v>A diciembre de 2027, se han realizado 13 eventos artísticos y culturales para promover la identidad y vocación cultural de la comuna</v>
          </cell>
          <cell r="O174" t="str">
            <v>2.3.1.02.02.003.01</v>
          </cell>
          <cell r="P174" t="str">
            <v>Aportes de cesantías Docentes SSF</v>
          </cell>
          <cell r="R174" t="str">
            <v>1.3.1.1.03</v>
          </cell>
          <cell r="AA174" t="str">
            <v>1507037</v>
          </cell>
          <cell r="AB174" t="str">
            <v>Equipos y herramientas para el diseño y producción aeronáutica adquiridos</v>
          </cell>
          <cell r="AC174" t="str">
            <v>150703700</v>
          </cell>
          <cell r="AD174" t="str">
            <v>Equipos y herramientas para el diseño y producción aeronáutica adquiridos</v>
          </cell>
          <cell r="AE174" t="str">
            <v>Número</v>
          </cell>
        </row>
        <row r="175">
          <cell r="C175">
            <v>0</v>
          </cell>
          <cell r="D175">
            <v>0</v>
          </cell>
          <cell r="F175">
            <v>0</v>
          </cell>
          <cell r="G175">
            <v>0</v>
          </cell>
          <cell r="I175">
            <v>62010020002</v>
          </cell>
          <cell r="J175" t="str">
            <v xml:space="preserve">Hogares con mejoramiento de vivienda  beneficiados </v>
          </cell>
          <cell r="L175" t="str">
            <v>61020030011-1408</v>
          </cell>
          <cell r="M175" t="str">
            <v>A diciembre de 2027, se han vinculado en procesos de educación informal del sector artistico y cultural a 500 personas de diferentes grupos poblacionales de la comuna.</v>
          </cell>
          <cell r="O175" t="str">
            <v>NO* 2.3.1.02.02.003.04</v>
          </cell>
          <cell r="P175" t="str">
            <v xml:space="preserve">Fondos de Cesantias </v>
          </cell>
          <cell r="R175" t="str">
            <v>1.3.1.1.05</v>
          </cell>
          <cell r="AA175" t="str">
            <v>1507038</v>
          </cell>
          <cell r="AB175" t="str">
            <v>Servicio de apoyo financiero para la formación en el diseño y desarrollo de aeronaves tripuladas y no tripuladas</v>
          </cell>
          <cell r="AC175" t="str">
            <v>150703800</v>
          </cell>
          <cell r="AD175" t="str">
            <v>Personas apoyadas</v>
          </cell>
          <cell r="AE175" t="str">
            <v>Número</v>
          </cell>
        </row>
        <row r="176">
          <cell r="C176">
            <v>0</v>
          </cell>
          <cell r="D176">
            <v>0</v>
          </cell>
          <cell r="F176">
            <v>0</v>
          </cell>
          <cell r="G176">
            <v>0</v>
          </cell>
          <cell r="I176">
            <v>62010020003</v>
          </cell>
          <cell r="J176" t="str">
            <v>Intervenciones para el mejoramiento integral del hábitat realizadas</v>
          </cell>
          <cell r="L176" t="str">
            <v>62010010012-1409</v>
          </cell>
          <cell r="M176" t="str">
            <v xml:space="preserve">A diciembre de 2027, se ha dotado 1 espacio cultural de la comuna </v>
          </cell>
          <cell r="O176" t="str">
            <v>2.3.1.02.02.003.04.01</v>
          </cell>
          <cell r="P176" t="str">
            <v>Aportes de cesantías Fondo Publico Movilidad</v>
          </cell>
          <cell r="R176" t="str">
            <v>1.3.1.1.06.01</v>
          </cell>
          <cell r="AA176" t="str">
            <v>1702001</v>
          </cell>
          <cell r="AB176" t="str">
            <v>Casas comunitarias campesinas adecuadas</v>
          </cell>
          <cell r="AC176" t="str">
            <v>170200100</v>
          </cell>
          <cell r="AD176" t="str">
            <v>Casas comunitarias campesinas adecuadas</v>
          </cell>
          <cell r="AE176" t="str">
            <v>Número</v>
          </cell>
        </row>
        <row r="177">
          <cell r="C177">
            <v>0</v>
          </cell>
          <cell r="D177">
            <v>0</v>
          </cell>
          <cell r="F177">
            <v>0</v>
          </cell>
          <cell r="G177">
            <v>0</v>
          </cell>
          <cell r="I177">
            <v>62010020004</v>
          </cell>
          <cell r="J177" t="str">
            <v>Predios del distrito de Santiago de Cali saneados, titulados y transferidos.</v>
          </cell>
          <cell r="L177" t="str">
            <v>63010010006-1410</v>
          </cell>
          <cell r="M177" t="str">
            <v>A diciembre de 2027, se han intervenido 6 sedes comunales de propiedad del Distrito.</v>
          </cell>
          <cell r="O177" t="str">
            <v>2.3.1.02.02.003.04.02</v>
          </cell>
          <cell r="P177" t="str">
            <v>Aportes de cesantías Fondo Privado Movilidad</v>
          </cell>
          <cell r="R177" t="str">
            <v>1.3.1.1.07.01</v>
          </cell>
          <cell r="AA177" t="str">
            <v>1702002</v>
          </cell>
          <cell r="AB177" t="str">
            <v>Casas comunitarias campesinas ampliadas</v>
          </cell>
          <cell r="AC177" t="str">
            <v>170200200</v>
          </cell>
          <cell r="AD177" t="str">
            <v>Casas comunitarias campesinas ampliadas</v>
          </cell>
          <cell r="AE177" t="str">
            <v>Número</v>
          </cell>
        </row>
        <row r="178">
          <cell r="C178">
            <v>0</v>
          </cell>
          <cell r="D178">
            <v>0</v>
          </cell>
          <cell r="F178">
            <v>0</v>
          </cell>
          <cell r="G178">
            <v>0</v>
          </cell>
          <cell r="I178">
            <v>62010020005</v>
          </cell>
          <cell r="J178" t="str">
            <v>Soluciones habitacionales generadas.</v>
          </cell>
          <cell r="L178" t="str">
            <v>63010010001-1411</v>
          </cell>
          <cell r="M178" t="str">
            <v>A diciembre de 2027, se han implementado  1  estrategia para el fortalecimiento de las instancias de participación Ciudadana y comunitaria, en la comuna</v>
          </cell>
          <cell r="O178" t="str">
            <v>2.3.1.02.02.003.04.03</v>
          </cell>
          <cell r="P178" t="str">
            <v>Aportes de cesantías Definitivas Anualizado Movilidad</v>
          </cell>
          <cell r="R178" t="str">
            <v>1.3.1.1.07.02</v>
          </cell>
          <cell r="AA178" t="str">
            <v>1702003</v>
          </cell>
          <cell r="AB178" t="str">
            <v>Casas comunitarias campesinas con reforzamiento estructural</v>
          </cell>
          <cell r="AC178" t="str">
            <v>170200300</v>
          </cell>
          <cell r="AD178" t="str">
            <v>Casas comunitarias campesinas con reforzamiento estructural</v>
          </cell>
          <cell r="AE178" t="str">
            <v>Número</v>
          </cell>
        </row>
        <row r="179">
          <cell r="C179">
            <v>0</v>
          </cell>
          <cell r="D179">
            <v>0</v>
          </cell>
          <cell r="F179">
            <v>0</v>
          </cell>
          <cell r="G179">
            <v>0</v>
          </cell>
          <cell r="I179">
            <v>62010020006</v>
          </cell>
          <cell r="J179" t="str">
            <v>Suelo para la mitigacion del riesgo por inundacion a lo largo del Jarillon del rio Cauca recuperado</v>
          </cell>
          <cell r="L179" t="str">
            <v>63010010011-1412</v>
          </cell>
          <cell r="M179" t="str">
            <v>A diciembre de 2027, se ha realizado fortalecimiento y capacitaciones a 24 Organismos de primer grado y segundo grado legalmente constituidos en la comuna</v>
          </cell>
          <cell r="O179" t="str">
            <v>NO* 2.3.1.02.02.003.05</v>
          </cell>
          <cell r="P179" t="str">
            <v>Intereses de Cesantias</v>
          </cell>
          <cell r="R179" t="str">
            <v>1.3.1.1.07.03</v>
          </cell>
          <cell r="AA179" t="str">
            <v>1702004</v>
          </cell>
          <cell r="AB179" t="str">
            <v>Casas comunitarias campesinas construidas</v>
          </cell>
          <cell r="AC179" t="str">
            <v>170200400</v>
          </cell>
          <cell r="AD179" t="str">
            <v>Casas comunitarias campesinas construidas</v>
          </cell>
          <cell r="AE179" t="str">
            <v>Número</v>
          </cell>
        </row>
        <row r="180">
          <cell r="C180">
            <v>0</v>
          </cell>
          <cell r="D180">
            <v>0</v>
          </cell>
          <cell r="F180">
            <v>0</v>
          </cell>
          <cell r="G180">
            <v>0</v>
          </cell>
          <cell r="I180">
            <v>62010020007</v>
          </cell>
          <cell r="J180" t="str">
            <v>Beneficiarios del programa de agua potable mínimo vital en comunidades seleccionadas.</v>
          </cell>
          <cell r="L180" t="str">
            <v>62020010021-1413</v>
          </cell>
          <cell r="M180" t="str">
            <v>A diciembre de 2027, se han realizado 2 asistencias técnicas en la implementación de alternativas de aprovechamiento de residuos sólidos orgánicos en la comuna</v>
          </cell>
          <cell r="O180" t="str">
            <v>2.3.1.02.02.003.05.04</v>
          </cell>
          <cell r="P180" t="str">
            <v>Intereses de Cesantias Movilidad</v>
          </cell>
          <cell r="R180" t="str">
            <v>1.3.1.1.07.04</v>
          </cell>
          <cell r="AA180" t="str">
            <v>1702005</v>
          </cell>
          <cell r="AB180" t="str">
            <v>Casas comunitarias campesinas modificadas</v>
          </cell>
          <cell r="AC180" t="str">
            <v>170200500</v>
          </cell>
          <cell r="AD180" t="str">
            <v>Casas comunitarias campesinas modificadas</v>
          </cell>
          <cell r="AE180" t="str">
            <v>Número</v>
          </cell>
        </row>
        <row r="181">
          <cell r="C181">
            <v>0</v>
          </cell>
          <cell r="D181">
            <v>0</v>
          </cell>
          <cell r="F181">
            <v>0</v>
          </cell>
          <cell r="G181">
            <v>0</v>
          </cell>
          <cell r="I181">
            <v>62010020008</v>
          </cell>
          <cell r="J181" t="str">
            <v>Beneficiarios del programa Fondo de Solidaridad y Redistribución de Ingreso</v>
          </cell>
          <cell r="L181" t="str">
            <v>62010040006-1414</v>
          </cell>
          <cell r="M181" t="str">
            <v xml:space="preserve">A diciembre de 2027, se ha implementado 1 politica para provover la participación activa de la comuna en la generación y aplicación del conocimiento </v>
          </cell>
          <cell r="O181" t="str">
            <v>2.3.1.02.02.003.05.05</v>
          </cell>
          <cell r="P181" t="str">
            <v>Intereses de Cesantias Seguridad y Justicia</v>
          </cell>
          <cell r="R181" t="str">
            <v>1.3.1.1.07.05</v>
          </cell>
          <cell r="AA181" t="str">
            <v>1702006</v>
          </cell>
          <cell r="AB181" t="str">
            <v>Casas comunitarias campesinas restauradas</v>
          </cell>
          <cell r="AC181" t="str">
            <v>170200600</v>
          </cell>
          <cell r="AD181" t="str">
            <v>Casas comunitarias campesinas restauradas</v>
          </cell>
          <cell r="AE181" t="str">
            <v>Número</v>
          </cell>
        </row>
        <row r="182">
          <cell r="C182">
            <v>0</v>
          </cell>
          <cell r="D182">
            <v>0</v>
          </cell>
          <cell r="F182">
            <v>0</v>
          </cell>
          <cell r="G182">
            <v>0</v>
          </cell>
          <cell r="I182">
            <v>62010020009</v>
          </cell>
          <cell r="J182" t="str">
            <v xml:space="preserve">Sistemas de agua potable y/o saneamiento básico en áreas rurales gestionados </v>
          </cell>
          <cell r="L182" t="str">
            <v>62020010003-1415</v>
          </cell>
          <cell r="M182" t="str">
            <v>A diciembre de 2027, se ha fortalecido 120 personas en la implementación de técnicas sostenibles para el aprovechamiento eficiente de los recursos naturales y materiales de la comuna</v>
          </cell>
          <cell r="O182" t="str">
            <v>NO* 2.3.1.02.02.003.06</v>
          </cell>
          <cell r="P182" t="str">
            <v/>
          </cell>
          <cell r="R182" t="str">
            <v>1.3.1.1.07.06</v>
          </cell>
          <cell r="AA182" t="str">
            <v>1702007</v>
          </cell>
          <cell r="AB182" t="str">
            <v>Servicio de apoyo financiero para proyectos productivos</v>
          </cell>
          <cell r="AC182" t="str">
            <v>170200700</v>
          </cell>
          <cell r="AD182" t="str">
            <v>Proyectos productivos cofinanciados</v>
          </cell>
          <cell r="AE182" t="str">
            <v>Número</v>
          </cell>
        </row>
        <row r="183">
          <cell r="C183">
            <v>0</v>
          </cell>
          <cell r="D183">
            <v>0</v>
          </cell>
          <cell r="F183">
            <v>0</v>
          </cell>
          <cell r="G183">
            <v>0</v>
          </cell>
          <cell r="I183">
            <v>62010020010</v>
          </cell>
          <cell r="J183" t="str">
            <v>Componentes de las plantas de tratamiento de aguas residuales ampliados u optimizados</v>
          </cell>
          <cell r="L183" t="str">
            <v>61020030021-1501</v>
          </cell>
          <cell r="M183" t="str">
            <v>A diciembre de 2027, se han vinculado 4.500 Niñas, niños, adolescentes, jóvenes, adultos y adultos mayores (incluidos con discapacidad) vinculados a actividades deportivas y aprovechamiento del tiempo libre.</v>
          </cell>
          <cell r="O183" t="str">
            <v>2.3.1.02.02.003.06.01</v>
          </cell>
          <cell r="P183" t="str">
            <v>Aportes De Cesantías Fondo Público Seguridad Y Justicia</v>
          </cell>
          <cell r="R183" t="str">
            <v>1.3.1.1.07.07</v>
          </cell>
          <cell r="AA183" t="str">
            <v>1702008</v>
          </cell>
          <cell r="AB183" t="str">
            <v>Servicio de apoyo financiero para educación en carreras agropecuarias o afines</v>
          </cell>
          <cell r="AC183" t="str">
            <v>170200800</v>
          </cell>
          <cell r="AD183" t="str">
            <v>Jóvenes rurales apoyados para el acceso a la educación superior en temas agropecuarios</v>
          </cell>
          <cell r="AE183" t="str">
            <v>Número</v>
          </cell>
        </row>
        <row r="184">
          <cell r="C184">
            <v>0</v>
          </cell>
          <cell r="D184">
            <v>0</v>
          </cell>
          <cell r="F184">
            <v>0</v>
          </cell>
          <cell r="G184">
            <v>0</v>
          </cell>
          <cell r="I184">
            <v>62010020011</v>
          </cell>
          <cell r="J184" t="str">
            <v>Componentes del sistema de potabilización optimizados para asegurar el suministro de agua potable</v>
          </cell>
          <cell r="L184" t="str">
            <v>62010010014-1502</v>
          </cell>
          <cell r="M184" t="str">
            <v>A diciembre de 2027, se ha realizado 5  intervenciones de adecuación o mantenimiento a escenarios deportivos y recreativos de la comuna (previo concepto técnico).</v>
          </cell>
          <cell r="O184" t="str">
            <v>2.3.1.02.02.003.06.02</v>
          </cell>
          <cell r="P184" t="str">
            <v>Aportes De Cesantías Fondo Privado Seguridad Y Justicia</v>
          </cell>
          <cell r="R184" t="str">
            <v>1.3.1.1.07.08</v>
          </cell>
          <cell r="AA184" t="str">
            <v>1702009</v>
          </cell>
          <cell r="AB184" t="str">
            <v>Servicio de apoyo financiero para el acceso a activos productivos y de comercialización</v>
          </cell>
          <cell r="AC184" t="str">
            <v>170200900</v>
          </cell>
          <cell r="AD184" t="str">
            <v>Productores apoyados con activos productivos y de comercialización</v>
          </cell>
          <cell r="AE184" t="str">
            <v>Número</v>
          </cell>
        </row>
        <row r="185">
          <cell r="C185">
            <v>0</v>
          </cell>
          <cell r="D185">
            <v>0</v>
          </cell>
          <cell r="F185">
            <v>0</v>
          </cell>
          <cell r="G185">
            <v>0</v>
          </cell>
          <cell r="I185">
            <v>62010020012</v>
          </cell>
          <cell r="J185" t="str">
            <v>Componentes del sistema de saneamiento y drenaje pluvial optimizado</v>
          </cell>
          <cell r="L185" t="str">
            <v>61020030016-1503</v>
          </cell>
          <cell r="M185" t="str">
            <v>A diciembre de 2027 se han realizado 3 eventos deportivos y recreativos en la comuna.</v>
          </cell>
          <cell r="O185" t="str">
            <v>2.3.1.02.02.003.06.03</v>
          </cell>
          <cell r="P185" t="str">
            <v>Aportes De Cesantías Definitivas Anualizado Seguridad Yjusticia</v>
          </cell>
          <cell r="R185" t="str">
            <v>1.3.1.1.07.09</v>
          </cell>
          <cell r="AA185" t="str">
            <v>1702010</v>
          </cell>
          <cell r="AB185" t="str">
            <v>Servicio de asistencia técnica agropecuaria dirigida a pequeños productores</v>
          </cell>
          <cell r="AC185" t="str">
            <v>170201000</v>
          </cell>
          <cell r="AD185" t="str">
            <v>Pequeños productores rurales asistidos técnicamente</v>
          </cell>
          <cell r="AE185" t="str">
            <v>Número</v>
          </cell>
        </row>
        <row r="186">
          <cell r="C186">
            <v>0</v>
          </cell>
          <cell r="D186">
            <v>0</v>
          </cell>
          <cell r="F186">
            <v>0</v>
          </cell>
          <cell r="G186">
            <v>0</v>
          </cell>
          <cell r="I186">
            <v>62010020013</v>
          </cell>
          <cell r="J186" t="str">
            <v xml:space="preserve">Redes de acueducto optimizadas </v>
          </cell>
          <cell r="L186" t="str">
            <v>61020020017-1504</v>
          </cell>
          <cell r="M186" t="str">
            <v>A diciembre de 2027, se han fortalecido 413 personas del ecosistema empresarial.</v>
          </cell>
          <cell r="O186" t="str">
            <v>NO* 2.3.1.02.02.004</v>
          </cell>
          <cell r="P186" t="str">
            <v>Aportes a cajas de compensación familiar</v>
          </cell>
          <cell r="R186" t="str">
            <v>1.3.1.1.07.10</v>
          </cell>
          <cell r="AA186" t="str">
            <v>1702011</v>
          </cell>
          <cell r="AB186" t="str">
            <v>Servicio de asesoría para el fortalecimiento de la asociatividad</v>
          </cell>
          <cell r="AC186" t="str">
            <v>170201100</v>
          </cell>
          <cell r="AD186" t="str">
            <v>Asociaciones fortalecidas</v>
          </cell>
          <cell r="AE186" t="str">
            <v>Número</v>
          </cell>
        </row>
        <row r="187">
          <cell r="C187">
            <v>0</v>
          </cell>
          <cell r="D187">
            <v>0</v>
          </cell>
          <cell r="F187">
            <v>0</v>
          </cell>
          <cell r="G187">
            <v>0</v>
          </cell>
          <cell r="I187">
            <v>62010020014</v>
          </cell>
          <cell r="J187" t="str">
            <v xml:space="preserve">Redes de alcantarillado optimizadas </v>
          </cell>
          <cell r="L187" t="str">
            <v>61020020019-1505</v>
          </cell>
          <cell r="M187" t="str">
            <v>A diciembre de 2027, se han formado 210 personas del corregimiento en competencias laborales para cierre de brechas.</v>
          </cell>
          <cell r="O187" t="str">
            <v>2.3.1.02.02.004.01</v>
          </cell>
          <cell r="P187" t="str">
            <v>Aportes a cajas de compensación familiar Docente</v>
          </cell>
          <cell r="R187" t="str">
            <v>1.3.1.1.07.11</v>
          </cell>
          <cell r="AA187" t="str">
            <v>1702012</v>
          </cell>
          <cell r="AB187" t="str">
            <v>Servicio de educación informal en temas administrativos y de gestión financiera a pequeños productores</v>
          </cell>
          <cell r="AC187" t="str">
            <v>170201200</v>
          </cell>
          <cell r="AD187" t="str">
            <v xml:space="preserve">Formas organizativas capacitadas </v>
          </cell>
          <cell r="AE187" t="str">
            <v>Número</v>
          </cell>
        </row>
        <row r="188">
          <cell r="C188">
            <v>0</v>
          </cell>
          <cell r="D188">
            <v>0</v>
          </cell>
          <cell r="F188">
            <v>0</v>
          </cell>
          <cell r="G188">
            <v>0</v>
          </cell>
          <cell r="I188">
            <v>62010030001</v>
          </cell>
          <cell r="J188" t="str">
            <v>Andenes intervenidos con criterios de accesibilidad</v>
          </cell>
          <cell r="L188" t="str">
            <v>61020030031-1506</v>
          </cell>
          <cell r="M188" t="str">
            <v>A diciembre de 2027, se han apoyado 3 iniciativas de turismo del corregimiento para el desarrollo local</v>
          </cell>
          <cell r="O188" t="str">
            <v>2.3.1.02.02.004.04</v>
          </cell>
          <cell r="P188" t="str">
            <v>Aportes a cajas de compensación familiar Movilidad</v>
          </cell>
          <cell r="R188" t="str">
            <v>1.3.1.1.08.01</v>
          </cell>
          <cell r="AA188" t="str">
            <v>1702014</v>
          </cell>
          <cell r="AB188" t="str">
            <v>Servicio de apoyo para el acceso a maquinaria y equipos</v>
          </cell>
          <cell r="AC188" t="str">
            <v>170201400</v>
          </cell>
          <cell r="AD188" t="str">
            <v>Productores beneficiados con acceso a maquinaria y equipo</v>
          </cell>
          <cell r="AE188" t="str">
            <v>Número</v>
          </cell>
        </row>
        <row r="189">
          <cell r="C189">
            <v>0</v>
          </cell>
          <cell r="D189">
            <v>0</v>
          </cell>
          <cell r="F189">
            <v>0</v>
          </cell>
          <cell r="G189">
            <v>0</v>
          </cell>
          <cell r="I189">
            <v>62010030002</v>
          </cell>
          <cell r="J189" t="str">
            <v>Ciclo infraestructura construida</v>
          </cell>
          <cell r="L189" t="str">
            <v>61020060010-1507</v>
          </cell>
          <cell r="M189" t="str">
            <v>A diciembre de 2027, se han beneficiado 340 personas con discapacidad, sus familias y cuidadores con servicios de atención integral en la comuna</v>
          </cell>
          <cell r="O189" t="str">
            <v>2.3.1.02.02.004.05</v>
          </cell>
          <cell r="P189" t="str">
            <v>Aportes a Cajas de Compensación Familiar Seguridad Y Justicia</v>
          </cell>
          <cell r="R189" t="str">
            <v>1.3.1.1.08.02</v>
          </cell>
          <cell r="AA189" t="str">
            <v>1702016</v>
          </cell>
          <cell r="AB189" t="str">
            <v>Servicio de apoyo para el fomento de la asociatividad</v>
          </cell>
          <cell r="AC189" t="str">
            <v>170201600</v>
          </cell>
          <cell r="AD189" t="str">
            <v>Asociaciones apoyadas</v>
          </cell>
          <cell r="AE189" t="str">
            <v>Número</v>
          </cell>
        </row>
        <row r="190">
          <cell r="C190">
            <v>0</v>
          </cell>
          <cell r="D190">
            <v>0</v>
          </cell>
          <cell r="F190">
            <v>0</v>
          </cell>
          <cell r="G190">
            <v>0</v>
          </cell>
          <cell r="I190">
            <v>62010030003</v>
          </cell>
          <cell r="J190" t="str">
            <v>Ciclo infraestructura Intervenida</v>
          </cell>
          <cell r="L190" t="str">
            <v>61020060014-1508</v>
          </cell>
          <cell r="M190" t="str">
            <v>A diciembre de 2027, se han beneficiado 340 personas mayores con servicios de atención integral en la comuna</v>
          </cell>
          <cell r="O190" t="str">
            <v>NO* 2.3.1.02.02.005</v>
          </cell>
          <cell r="P190" t="str">
            <v>Aportes generales al sistema de riesgos laborales</v>
          </cell>
          <cell r="R190" t="str">
            <v>1.3.1.1.08.03</v>
          </cell>
          <cell r="AA190" t="str">
            <v>1702017</v>
          </cell>
          <cell r="AB190" t="str">
            <v>Servicio de apoyo para el fomento organizativo de la Agricultura Campesina, Familiar y Comunitaria</v>
          </cell>
          <cell r="AC190" t="str">
            <v>170201700</v>
          </cell>
          <cell r="AD190" t="str">
            <v>Productores agropecuarios apoyados</v>
          </cell>
          <cell r="AE190" t="str">
            <v>Número</v>
          </cell>
        </row>
        <row r="191">
          <cell r="C191">
            <v>0</v>
          </cell>
          <cell r="D191">
            <v>0</v>
          </cell>
          <cell r="F191">
            <v>0</v>
          </cell>
          <cell r="G191">
            <v>0</v>
          </cell>
          <cell r="I191">
            <v>62010030004</v>
          </cell>
          <cell r="J191" t="str">
            <v>Estudios y Diseños para la intervención y desarrollo de infraestructura vial realizados</v>
          </cell>
          <cell r="L191" t="str">
            <v>61020020003-1509</v>
          </cell>
          <cell r="M191" t="str">
            <v>A diciembre de 2027, se han fortalecido 342 mujeres en procesos de participación politica, social  y el desarrollo de capacidades que faciliten su autonomía económica en la comuna</v>
          </cell>
          <cell r="O191" t="str">
            <v>2.3.1.02.02.005.04</v>
          </cell>
          <cell r="P191" t="str">
            <v>Aportes generales al sistema de riesgos laborales Movilidad</v>
          </cell>
          <cell r="R191" t="str">
            <v>1.3.1.1.09</v>
          </cell>
          <cell r="AA191" t="str">
            <v>1702018</v>
          </cell>
          <cell r="AB191" t="str">
            <v>Documentos de lineamientos técnicos</v>
          </cell>
          <cell r="AC191" t="str">
            <v>170201800</v>
          </cell>
          <cell r="AD191" t="str">
            <v>Documentos de lineamientos técnicos elaborados</v>
          </cell>
          <cell r="AE191" t="str">
            <v>Número</v>
          </cell>
        </row>
        <row r="192">
          <cell r="C192">
            <v>0</v>
          </cell>
          <cell r="D192">
            <v>0</v>
          </cell>
          <cell r="F192">
            <v>0</v>
          </cell>
          <cell r="G192">
            <v>0</v>
          </cell>
          <cell r="I192">
            <v>62010030005</v>
          </cell>
          <cell r="J192" t="str">
            <v xml:space="preserve">Frentes de trabajo de las 21 Megaobras mediante el sistema de contribución por valorización ejecutados </v>
          </cell>
          <cell r="L192" t="str">
            <v>61010020012-1510</v>
          </cell>
          <cell r="M192" t="str">
            <v>A diciembre de 2027, se han realizado 18 acciones pedagógicas, artísticasy culturales para el fortalecimiento de buenas prácticas de Cultura Ciudadana en la comuna</v>
          </cell>
          <cell r="O192" t="str">
            <v>2.3.1.02.02.005.05</v>
          </cell>
          <cell r="P192" t="str">
            <v xml:space="preserve">Aportes Generales al Sistema de Riesgos Laborales Seguridad Y Justicia </v>
          </cell>
          <cell r="R192" t="str">
            <v>1.3.1.1.09.01</v>
          </cell>
          <cell r="AA192" t="str">
            <v>1702019</v>
          </cell>
          <cell r="AB192" t="str">
            <v>Documentos metodológicos</v>
          </cell>
          <cell r="AC192" t="str">
            <v>170201900</v>
          </cell>
          <cell r="AD192" t="str">
            <v>Documentos metodológicos elaborados</v>
          </cell>
          <cell r="AE192" t="str">
            <v>Número</v>
          </cell>
        </row>
        <row r="193">
          <cell r="C193">
            <v>0</v>
          </cell>
          <cell r="D193">
            <v>0</v>
          </cell>
          <cell r="F193">
            <v>0</v>
          </cell>
          <cell r="G193">
            <v>0</v>
          </cell>
          <cell r="I193">
            <v>62010030006</v>
          </cell>
          <cell r="J193" t="str">
            <v>Mantenimiento rutinario vías rurales realizados</v>
          </cell>
          <cell r="L193" t="str">
            <v>63010010006-1511</v>
          </cell>
          <cell r="M193" t="str">
            <v>A diciembre de 2027, se han intervenido 6 sedes comunales de propiedad del Distrito.</v>
          </cell>
          <cell r="O193" t="str">
            <v>NO* 2.3.1.02.02.006</v>
          </cell>
          <cell r="P193" t="str">
            <v>Aportes al ICBF</v>
          </cell>
          <cell r="R193" t="str">
            <v>1.3.1.1.09.02</v>
          </cell>
          <cell r="AA193" t="str">
            <v>1702021</v>
          </cell>
          <cell r="AB193" t="str">
            <v>Servicio de acompañamiento productivo y empresarial</v>
          </cell>
          <cell r="AC193" t="str">
            <v>170202100</v>
          </cell>
          <cell r="AD193" t="str">
            <v>Unidades productivas beneficiadas</v>
          </cell>
          <cell r="AE193" t="str">
            <v>Número</v>
          </cell>
        </row>
        <row r="194">
          <cell r="C194">
            <v>0</v>
          </cell>
          <cell r="D194">
            <v>0</v>
          </cell>
          <cell r="F194">
            <v>0</v>
          </cell>
          <cell r="G194">
            <v>0</v>
          </cell>
          <cell r="I194">
            <v>62010030007</v>
          </cell>
          <cell r="J194" t="str">
            <v>Puentes construidos</v>
          </cell>
          <cell r="L194" t="str">
            <v>61010020014-1512</v>
          </cell>
          <cell r="M194" t="str">
            <v>A diciembre de 2027, se ha apoyado o creado 3 Iniciativas de promoción de la Cultura Ciudadana, la paz y la reconciliación en la comuna</v>
          </cell>
          <cell r="O194" t="str">
            <v>2.3.1.02.02.006.01</v>
          </cell>
          <cell r="P194" t="str">
            <v>Aportes al ICBF Docente</v>
          </cell>
          <cell r="R194" t="str">
            <v>1.3.1.1.10.01</v>
          </cell>
          <cell r="AA194" t="str">
            <v>1702022</v>
          </cell>
          <cell r="AB194" t="str">
            <v>Estudios de preinversión</v>
          </cell>
          <cell r="AC194" t="str">
            <v>170202200</v>
          </cell>
          <cell r="AD194" t="str">
            <v>Estudios de preinversión realizados</v>
          </cell>
          <cell r="AE194" t="str">
            <v>Número</v>
          </cell>
        </row>
        <row r="195">
          <cell r="C195">
            <v>0</v>
          </cell>
          <cell r="D195">
            <v>0</v>
          </cell>
          <cell r="F195">
            <v>0</v>
          </cell>
          <cell r="G195">
            <v>0</v>
          </cell>
          <cell r="I195">
            <v>62010030008</v>
          </cell>
          <cell r="J195" t="str">
            <v>Puentes peatonales intervenidos</v>
          </cell>
          <cell r="L195" t="str">
            <v>62020010013-1513</v>
          </cell>
          <cell r="M195" t="str">
            <v>A diciembre de 2027, se han adecuado o rehabilitado 4 parques y zonas verdes para la conservación ambiental de la comuna.</v>
          </cell>
          <cell r="O195" t="str">
            <v>2.3.1.02.02.006.04</v>
          </cell>
          <cell r="P195" t="str">
            <v>Aportes al ICBF Movilidad</v>
          </cell>
          <cell r="R195" t="str">
            <v>1.3.1.1.11</v>
          </cell>
          <cell r="AA195" t="str">
            <v>1702023</v>
          </cell>
          <cell r="AB195" t="str">
            <v>Documentos de planeación</v>
          </cell>
          <cell r="AC195" t="str">
            <v>170202300</v>
          </cell>
          <cell r="AD195" t="str">
            <v>Documentos de planeación elaborados</v>
          </cell>
          <cell r="AE195" t="str">
            <v>Número</v>
          </cell>
        </row>
        <row r="196">
          <cell r="C196">
            <v>0</v>
          </cell>
          <cell r="D196">
            <v>0</v>
          </cell>
          <cell r="F196">
            <v>0</v>
          </cell>
          <cell r="G196">
            <v>0</v>
          </cell>
          <cell r="I196">
            <v>62010030009</v>
          </cell>
          <cell r="J196" t="str">
            <v>Puentes y equipamientos vehiculares intervenidos</v>
          </cell>
          <cell r="L196" t="str">
            <v>62020010011-1514</v>
          </cell>
          <cell r="M196" t="str">
            <v>A diciembre de 2027, se han recupera 3 ha de humedales en la comuna</v>
          </cell>
          <cell r="O196" t="str">
            <v>2.3.1.02.02.006.05</v>
          </cell>
          <cell r="P196" t="str">
            <v>Aportes al ICBF Seguridad y Justicia</v>
          </cell>
          <cell r="R196" t="str">
            <v>1.3.1.1.11.01</v>
          </cell>
          <cell r="AA196" t="str">
            <v>1702024</v>
          </cell>
          <cell r="AB196" t="str">
            <v>Servicios de acompañamiento en la implementaciónde Planes de desarrollo agropecuario y rural</v>
          </cell>
          <cell r="AC196" t="str">
            <v>170202400</v>
          </cell>
          <cell r="AD196" t="str">
            <v>Planes de Desarrollo Agropecuario y Rural acompañados</v>
          </cell>
          <cell r="AE196" t="str">
            <v>Número</v>
          </cell>
        </row>
        <row r="197">
          <cell r="C197">
            <v>0</v>
          </cell>
          <cell r="D197">
            <v>0</v>
          </cell>
          <cell r="F197">
            <v>0</v>
          </cell>
          <cell r="G197">
            <v>0</v>
          </cell>
          <cell r="I197">
            <v>62010030010</v>
          </cell>
          <cell r="J197" t="str">
            <v>Tren de Cercanías Construido</v>
          </cell>
          <cell r="L197" t="str">
            <v>62020010021-1515</v>
          </cell>
          <cell r="M197" t="str">
            <v>A diciembre de 2027, se han realizado 3 asistencias técnicas en la implementación de alternativas de aprovechamiento de residuos sólidos orgánicos en la comuna</v>
          </cell>
          <cell r="O197" t="str">
            <v>NO* 2.3.1.02.02.007</v>
          </cell>
          <cell r="P197" t="str">
            <v>Aportes al SENA</v>
          </cell>
          <cell r="R197" t="str">
            <v>1.3.1.1.11.04</v>
          </cell>
          <cell r="AA197" t="str">
            <v>1702025</v>
          </cell>
          <cell r="AB197" t="str">
            <v>Servicio de apoyo en la formulación y estructuración de proyectos</v>
          </cell>
          <cell r="AC197" t="str">
            <v>170202500</v>
          </cell>
          <cell r="AD197" t="str">
            <v>Proyectos estructrurados</v>
          </cell>
          <cell r="AE197" t="str">
            <v>Número</v>
          </cell>
        </row>
        <row r="198">
          <cell r="C198">
            <v>0</v>
          </cell>
          <cell r="D198">
            <v>0</v>
          </cell>
          <cell r="F198">
            <v>0</v>
          </cell>
          <cell r="G198">
            <v>0</v>
          </cell>
          <cell r="I198">
            <v>62010030011</v>
          </cell>
          <cell r="J198" t="str">
            <v>Vías urbanas y rurales intervenidas</v>
          </cell>
          <cell r="L198" t="str">
            <v>62020010013-1601</v>
          </cell>
          <cell r="M198" t="str">
            <v>A diciembre de 2027, se han adecuado o rehabilitado 2 parques y zonas verdes para la conservación ambiental de la comuna.</v>
          </cell>
          <cell r="O198" t="str">
            <v>2.3.1.02.02.007.01</v>
          </cell>
          <cell r="P198" t="str">
            <v>Aportes al SENA Docente</v>
          </cell>
          <cell r="R198" t="str">
            <v>1.3.1.1.11.07</v>
          </cell>
          <cell r="AA198" t="str">
            <v>1702027</v>
          </cell>
          <cell r="AB198" t="str">
            <v>Terminal pesquero adecuado</v>
          </cell>
          <cell r="AC198" t="str">
            <v>170202700</v>
          </cell>
          <cell r="AD198" t="str">
            <v>Terminales pesqueros adecuados</v>
          </cell>
          <cell r="AE198" t="str">
            <v>Número</v>
          </cell>
        </row>
        <row r="199">
          <cell r="C199">
            <v>0</v>
          </cell>
          <cell r="D199">
            <v>0</v>
          </cell>
          <cell r="F199">
            <v>0</v>
          </cell>
          <cell r="G199">
            <v>0</v>
          </cell>
          <cell r="I199">
            <v>62010030012</v>
          </cell>
          <cell r="J199" t="str">
            <v>Vías y obras de infraestructura hidraulica en la zona urbana y rural construidas</v>
          </cell>
          <cell r="L199" t="str">
            <v>62010040006-1602</v>
          </cell>
          <cell r="M199" t="str">
            <v>A diciembre 31 del 2027 se cuenta con el diseño e implementación de  3 estrategias para promover la educación ambiental en el marco de la política pública de educación ambiental.</v>
          </cell>
          <cell r="O199" t="str">
            <v>2.3.1.02.02.007.04</v>
          </cell>
          <cell r="P199" t="str">
            <v>Aportes al SENA Movilidad</v>
          </cell>
          <cell r="R199" t="str">
            <v>1.3.1.1.11.08</v>
          </cell>
          <cell r="AA199" t="str">
            <v>1702028</v>
          </cell>
          <cell r="AB199" t="str">
            <v>Alevinos</v>
          </cell>
          <cell r="AC199" t="str">
            <v>170202800</v>
          </cell>
          <cell r="AD199" t="str">
            <v>Alevinos producidos</v>
          </cell>
          <cell r="AE199" t="str">
            <v>Número</v>
          </cell>
        </row>
        <row r="200">
          <cell r="C200">
            <v>0</v>
          </cell>
          <cell r="D200">
            <v>0</v>
          </cell>
          <cell r="F200">
            <v>0</v>
          </cell>
          <cell r="G200">
            <v>0</v>
          </cell>
          <cell r="I200">
            <v>62010030013</v>
          </cell>
          <cell r="J200" t="str">
            <v xml:space="preserve">Ciclo-infraestructura en calzada implementados </v>
          </cell>
          <cell r="L200" t="str">
            <v>62020010011-1603</v>
          </cell>
          <cell r="M200" t="str">
            <v>A diciembre de 2027, se ha establecido 1 proceso de restauración en áreas de ecosistema</v>
          </cell>
          <cell r="O200" t="str">
            <v>2.3.1.02.02.007.05</v>
          </cell>
          <cell r="P200" t="str">
            <v>Aportes al SENA Seguridad y Justicia</v>
          </cell>
          <cell r="R200" t="str">
            <v>1.3.1.1.11.09</v>
          </cell>
          <cell r="AA200" t="str">
            <v>1702030</v>
          </cell>
          <cell r="AB200" t="str">
            <v>Centros de acopio adecuados</v>
          </cell>
          <cell r="AC200" t="str">
            <v>170203000</v>
          </cell>
          <cell r="AD200" t="str">
            <v>Centros de acopio adecuados</v>
          </cell>
          <cell r="AE200" t="str">
            <v>Número</v>
          </cell>
        </row>
        <row r="201">
          <cell r="C201">
            <v>0</v>
          </cell>
          <cell r="D201">
            <v>0</v>
          </cell>
          <cell r="F201">
            <v>0</v>
          </cell>
          <cell r="G201">
            <v>0</v>
          </cell>
          <cell r="I201">
            <v>62010030014</v>
          </cell>
          <cell r="J201" t="str">
            <v xml:space="preserve">Cupos en Ciclo-parqueaderos en la ciudad instalados </v>
          </cell>
          <cell r="L201" t="str">
            <v>61020030021-1604</v>
          </cell>
          <cell r="M201" t="str">
            <v>A diciembre de 2027, se han vinculado 1700 Niñas, niños, adolescentes, jóvenes, adultos y adultos mayores (incluidos con discapacidad) a actividades deportivas y aprovechamiento del tiempo libre.</v>
          </cell>
          <cell r="O201" t="str">
            <v>NO* 2.3.1.02.02.008</v>
          </cell>
          <cell r="P201" t="str">
            <v>Aportes a la ESAP</v>
          </cell>
          <cell r="R201" t="str">
            <v>1.3.1.1.11.10</v>
          </cell>
          <cell r="AA201" t="str">
            <v>1702031</v>
          </cell>
          <cell r="AB201" t="str">
            <v>Cuartos fríos adecuados</v>
          </cell>
          <cell r="AC201" t="str">
            <v>170203100</v>
          </cell>
          <cell r="AD201" t="str">
            <v>Cuartos fríos adecuados</v>
          </cell>
          <cell r="AE201" t="str">
            <v>Número</v>
          </cell>
        </row>
        <row r="202">
          <cell r="C202">
            <v>0</v>
          </cell>
          <cell r="D202">
            <v>0</v>
          </cell>
          <cell r="F202">
            <v>0</v>
          </cell>
          <cell r="G202">
            <v>0</v>
          </cell>
          <cell r="I202">
            <v>62010030015</v>
          </cell>
          <cell r="J202" t="str">
            <v>Espacios de participacion e interaccion con actores viales y comunidad fortalecidos</v>
          </cell>
          <cell r="L202" t="str">
            <v>62010010014-1605</v>
          </cell>
          <cell r="M202" t="str">
            <v>A diciembre de 2027, se ha realizado 2  intervenciones de adecuación o mantenimiento a escenarios deportivos y recreativos de la comuna (previo concepto técnico).</v>
          </cell>
          <cell r="O202" t="str">
            <v>2.3.1.02.02.008.01</v>
          </cell>
          <cell r="P202" t="str">
            <v>Aportes a la ESAP Docente</v>
          </cell>
          <cell r="R202" t="str">
            <v>1.3.1.1.11.11</v>
          </cell>
          <cell r="AA202" t="str">
            <v>1702032</v>
          </cell>
          <cell r="AB202" t="str">
            <v>Servicios de apoyo al fomento de la pesca y la acuicultura</v>
          </cell>
          <cell r="AC202" t="str">
            <v>170203200</v>
          </cell>
          <cell r="AD202" t="str">
            <v>Asociaciones u organizaciones apoyadas</v>
          </cell>
          <cell r="AE202" t="str">
            <v>Número</v>
          </cell>
        </row>
        <row r="203">
          <cell r="C203">
            <v>0</v>
          </cell>
          <cell r="D203">
            <v>0</v>
          </cell>
          <cell r="F203">
            <v>0</v>
          </cell>
          <cell r="G203">
            <v>0</v>
          </cell>
          <cell r="I203">
            <v>62010030016</v>
          </cell>
          <cell r="J203" t="str">
            <v>Estrategia  de cultura ciudadana orientada a la movilidad  segura, sostenible y accesible fortalecida</v>
          </cell>
          <cell r="L203" t="str">
            <v>61020030016-1606</v>
          </cell>
          <cell r="M203" t="str">
            <v>A diciembre de 2027 se han realizado 3 eventos deportivos y recreativos en la comuna.</v>
          </cell>
          <cell r="O203" t="str">
            <v>2.3.1.02.02.008.04</v>
          </cell>
          <cell r="P203" t="str">
            <v>Aportes a la ESAP Movilidad</v>
          </cell>
          <cell r="R203" t="str">
            <v>1.3.1.1.11.12</v>
          </cell>
          <cell r="AA203" t="str">
            <v>1702033</v>
          </cell>
          <cell r="AB203" t="str">
            <v>Servicio de información para las alianzas productivas</v>
          </cell>
          <cell r="AC203" t="str">
            <v>170203300</v>
          </cell>
          <cell r="AD203" t="str">
            <v>Sistema de información de alianzas productivas implementado</v>
          </cell>
          <cell r="AE203" t="str">
            <v>Número</v>
          </cell>
        </row>
        <row r="204">
          <cell r="C204">
            <v>0</v>
          </cell>
          <cell r="D204">
            <v>0</v>
          </cell>
          <cell r="F204">
            <v>0</v>
          </cell>
          <cell r="G204">
            <v>0</v>
          </cell>
          <cell r="I204">
            <v>62010030017</v>
          </cell>
          <cell r="J204" t="str">
            <v>Estrategia de Fomento a la movilidad sostenible Implementada</v>
          </cell>
          <cell r="L204" t="str">
            <v>61020010016-1607</v>
          </cell>
          <cell r="M204" t="str">
            <v>A diciembre de 2027, se ha beneficiado con 6 dotaciones a las sedes educativas oficiales de la comuna.</v>
          </cell>
          <cell r="O204" t="str">
            <v>2.3.1.02.02.008.05</v>
          </cell>
          <cell r="P204" t="str">
            <v>Aportes a la ESAP Seguridad y Justicia</v>
          </cell>
          <cell r="R204" t="str">
            <v>1.3.1.1.11.13</v>
          </cell>
          <cell r="AA204" t="str">
            <v>1702034</v>
          </cell>
          <cell r="AB204" t="str">
            <v>Servicio de apoyo financieroa la reforestación</v>
          </cell>
          <cell r="AC204" t="str">
            <v>170203400</v>
          </cell>
          <cell r="AD204" t="str">
            <v>Hectáreas reforestadas apoyadas</v>
          </cell>
          <cell r="AE204" t="str">
            <v>Hectáreas</v>
          </cell>
        </row>
        <row r="205">
          <cell r="C205">
            <v>0</v>
          </cell>
          <cell r="D205">
            <v>0</v>
          </cell>
          <cell r="F205">
            <v>0</v>
          </cell>
          <cell r="G205">
            <v>0</v>
          </cell>
          <cell r="I205">
            <v>62010030018</v>
          </cell>
          <cell r="J205" t="str">
            <v>Estrategia de Planificacion, Control y seguridad vial implementada</v>
          </cell>
          <cell r="L205" t="str">
            <v>61020010018-1608</v>
          </cell>
          <cell r="M205" t="str">
            <v>A diciembre de 2027, se ha realizado 5 intervención de adecuación o mantenimiento , en sede educativa pública de la comuna (previo concepto de viabilidad técnica)</v>
          </cell>
          <cell r="O205" t="str">
            <v>NO* 2.3.1.02.02.009</v>
          </cell>
          <cell r="P205" t="str">
            <v>Aportes a escuelas industriales e institutos técnicos</v>
          </cell>
          <cell r="R205" t="str">
            <v>1.3.1.1.11.14</v>
          </cell>
          <cell r="AA205" t="str">
            <v>1702035</v>
          </cell>
          <cell r="AB205" t="str">
            <v>Servicio de educación informal en Buenas Prácticas Agrícolas y producción sostenible</v>
          </cell>
          <cell r="AC205" t="str">
            <v>170203500</v>
          </cell>
          <cell r="AD205" t="str">
            <v>Personas capacitadas</v>
          </cell>
          <cell r="AE205" t="str">
            <v>Número</v>
          </cell>
        </row>
        <row r="206">
          <cell r="C206">
            <v>0</v>
          </cell>
          <cell r="D206">
            <v>0</v>
          </cell>
          <cell r="F206">
            <v>0</v>
          </cell>
          <cell r="G206">
            <v>0</v>
          </cell>
          <cell r="I206">
            <v>62010030019</v>
          </cell>
          <cell r="J206" t="str">
            <v>Intersecciones semáforicas  inteligentes operando</v>
          </cell>
          <cell r="L206" t="str">
            <v>61020040012-1609</v>
          </cell>
          <cell r="M206" t="str">
            <v>A diciembre de 2027, se han fortalecido 3 estrategias de gestión del riesgo en temas de salud mental en la población residente en la cmuna</v>
          </cell>
          <cell r="O206" t="str">
            <v>2.3.1.02.02.009.01</v>
          </cell>
          <cell r="P206" t="str">
            <v>Aportes a escuelas industriales e institutos técnicos Docente</v>
          </cell>
          <cell r="R206" t="str">
            <v>1.3.1.1.11.15</v>
          </cell>
          <cell r="AA206" t="str">
            <v>1702036</v>
          </cell>
          <cell r="AB206" t="str">
            <v>Servicio de apoyo financiero para la inclusión financiera</v>
          </cell>
          <cell r="AC206" t="str">
            <v>170203600</v>
          </cell>
          <cell r="AD206" t="str">
            <v>Familias beneficiarias</v>
          </cell>
          <cell r="AE206" t="str">
            <v>Número</v>
          </cell>
        </row>
        <row r="207">
          <cell r="C207">
            <v>0</v>
          </cell>
          <cell r="D207">
            <v>0</v>
          </cell>
          <cell r="F207">
            <v>0</v>
          </cell>
          <cell r="G207">
            <v>0</v>
          </cell>
          <cell r="I207">
            <v>62010030020</v>
          </cell>
          <cell r="J207" t="str">
            <v>Mejoramiento de la  Red semaforizada del Distrito de Santiago de Cali  realizado</v>
          </cell>
          <cell r="L207" t="str">
            <v>61020040001-1610</v>
          </cell>
          <cell r="M207" t="str">
            <v xml:space="preserve">A diciembre de 2027, se han capacitado 450 personas con estrategias de promoción para el cuidado de la salud y la vida en la comuna </v>
          </cell>
          <cell r="O207" t="str">
            <v>2.3.1.02.02.009.04</v>
          </cell>
          <cell r="P207" t="str">
            <v>Aportes a escuelas industriales e institutos técnicos Movilidad</v>
          </cell>
          <cell r="R207" t="str">
            <v>1.3.1.1.11.16</v>
          </cell>
          <cell r="AA207" t="str">
            <v>1702037</v>
          </cell>
          <cell r="AB207" t="str">
            <v>Servicio de fortalecimiento de capacidades locales</v>
          </cell>
          <cell r="AC207" t="str">
            <v>170203700</v>
          </cell>
          <cell r="AD207" t="str">
            <v>Grupos fortalecidos</v>
          </cell>
          <cell r="AE207" t="str">
            <v>Número</v>
          </cell>
        </row>
        <row r="208">
          <cell r="C208">
            <v>0</v>
          </cell>
          <cell r="D208">
            <v>0</v>
          </cell>
          <cell r="F208">
            <v>0</v>
          </cell>
          <cell r="G208">
            <v>0</v>
          </cell>
          <cell r="I208">
            <v>62010030021</v>
          </cell>
          <cell r="J208" t="str">
            <v>Recursos para la oferta de servicios del transporte público ejecutados</v>
          </cell>
          <cell r="L208" t="str">
            <v>61020050003-1611</v>
          </cell>
          <cell r="M208" t="str">
            <v>A diciembre de 2027, se ha realizado 1 campaña de aprovachamiento de los alimentos para gestuinar la mal nutrición en la comuna</v>
          </cell>
          <cell r="O208" t="str">
            <v>2.3.1.02.02.009.05</v>
          </cell>
          <cell r="P208" t="str">
            <v>AportEscuelasIndustrEInstitutosTécnicosSeguriYJust</v>
          </cell>
          <cell r="R208" t="str">
            <v>1.3.1.1.11.17</v>
          </cell>
          <cell r="AA208" t="str">
            <v>1702038</v>
          </cell>
          <cell r="AB208" t="str">
            <v>Servicio de apoyo a la comercialización</v>
          </cell>
          <cell r="AC208" t="str">
            <v>170203800</v>
          </cell>
          <cell r="AD208" t="str">
            <v>Organizaciones de productores formales apoyadas</v>
          </cell>
          <cell r="AE208" t="str">
            <v>Número</v>
          </cell>
        </row>
        <row r="209">
          <cell r="C209">
            <v>0</v>
          </cell>
          <cell r="D209">
            <v>0</v>
          </cell>
          <cell r="F209">
            <v>0</v>
          </cell>
          <cell r="G209">
            <v>0</v>
          </cell>
          <cell r="I209">
            <v>62010030022</v>
          </cell>
          <cell r="J209" t="str">
            <v>Recursos FESDE para la operación del Sistema de Transporte Masivo ejecutados</v>
          </cell>
          <cell r="L209" t="str">
            <v>61020030011-1612</v>
          </cell>
          <cell r="M209" t="str">
            <v>A diciembre de 2027, se han vinculado en procesos de educación informal del sector artistico y cultural a 2700 personas de diferentes grupos poblacionales de la comuna.</v>
          </cell>
          <cell r="O209" t="str">
            <v>NO* 2.3.1.02.03</v>
          </cell>
          <cell r="P209" t="str">
            <v>Remuneraciones no constitutivas de factor salarial</v>
          </cell>
          <cell r="R209" t="str">
            <v>1.3.1.1.11.21</v>
          </cell>
          <cell r="AA209" t="str">
            <v>1702039</v>
          </cell>
          <cell r="AB209" t="str">
            <v>Servicios de educación informal en comercialización</v>
          </cell>
          <cell r="AC209" t="str">
            <v>170203900</v>
          </cell>
          <cell r="AD209" t="str">
            <v>Productores con transferencia de conocimiento en el uso  de información comercial atendidos</v>
          </cell>
          <cell r="AE209" t="str">
            <v>Número</v>
          </cell>
        </row>
        <row r="210">
          <cell r="C210">
            <v>0</v>
          </cell>
          <cell r="D210">
            <v>0</v>
          </cell>
          <cell r="F210">
            <v>0</v>
          </cell>
          <cell r="G210">
            <v>0</v>
          </cell>
          <cell r="I210">
            <v>62010030023</v>
          </cell>
          <cell r="J210" t="str">
            <v>Señalizacion de las Vias del Distrito de Santiago de Cali  realizada</v>
          </cell>
          <cell r="L210" t="str">
            <v>61020030004-1613</v>
          </cell>
          <cell r="M210" t="str">
            <v>A diciembre de 2027, se han realizado 2 eventos artísticos y culturales para promover la identidad y vocación cultural de la comuna.</v>
          </cell>
          <cell r="O210" t="str">
            <v>NO* 2.3.1.02.03.001</v>
          </cell>
          <cell r="P210" t="str">
            <v>Prestaciones sociales</v>
          </cell>
          <cell r="R210" t="str">
            <v>1.3.1.1.11.22</v>
          </cell>
          <cell r="AA210" t="str">
            <v>1702040</v>
          </cell>
          <cell r="AB210" t="str">
            <v>Servicio de fomento a la asociatividad</v>
          </cell>
          <cell r="AC210" t="str">
            <v>170204000</v>
          </cell>
          <cell r="AD210" t="str">
            <v>Productores beneficiados con estrategias de fomento a la asociatividad</v>
          </cell>
          <cell r="AE210" t="str">
            <v>Número</v>
          </cell>
        </row>
        <row r="211">
          <cell r="C211">
            <v>0</v>
          </cell>
          <cell r="D211">
            <v>0</v>
          </cell>
          <cell r="F211">
            <v>0</v>
          </cell>
          <cell r="G211">
            <v>0</v>
          </cell>
          <cell r="I211">
            <v>62010030024</v>
          </cell>
          <cell r="J211" t="str">
            <v xml:space="preserve">Sistema de Bicicletas Públicas operando </v>
          </cell>
          <cell r="L211" t="str">
            <v>62010010011-1614</v>
          </cell>
          <cell r="M211" t="str">
            <v>A diciembre de 2027, se han realizado se ha realizado 3 mantenimientos o adecuación a la infraestructura cultural de la comuna, (previo concepto técnico).</v>
          </cell>
          <cell r="O211" t="str">
            <v>NO* 2.3.1.02.03.001.01</v>
          </cell>
          <cell r="P211" t="str">
            <v>Vacaciones</v>
          </cell>
          <cell r="R211" t="str">
            <v>1.3.1.1.11.23</v>
          </cell>
          <cell r="AA211" t="str">
            <v>1702041</v>
          </cell>
          <cell r="AB211" t="str">
            <v>Documentos de evaluación</v>
          </cell>
          <cell r="AC211" t="str">
            <v>170204100</v>
          </cell>
          <cell r="AD211" t="str">
            <v>Documentos de evaluación elaborados</v>
          </cell>
          <cell r="AE211" t="str">
            <v>Número</v>
          </cell>
        </row>
        <row r="212">
          <cell r="C212">
            <v>0</v>
          </cell>
          <cell r="D212">
            <v>0</v>
          </cell>
          <cell r="F212">
            <v>0</v>
          </cell>
          <cell r="G212">
            <v>0</v>
          </cell>
          <cell r="I212">
            <v>62010030025</v>
          </cell>
          <cell r="J212" t="str">
            <v>Sistema integrado inteligente de Transporte Público Implementado</v>
          </cell>
          <cell r="L212" t="str">
            <v>62010030011-1701</v>
          </cell>
          <cell r="M212" t="str">
            <v>A diciembre de 2027, se han intervenido 4,2 kms de vía de la comuna</v>
          </cell>
          <cell r="O212" t="str">
            <v>2.3.1.02.03.001.01.01</v>
          </cell>
          <cell r="P212" t="str">
            <v>Vacaciones Docente</v>
          </cell>
          <cell r="R212" t="str">
            <v>1.3.1.1.11.24</v>
          </cell>
          <cell r="AA212" t="str">
            <v>1702042</v>
          </cell>
          <cell r="AB212" t="str">
            <v>Servicio de información implementado</v>
          </cell>
          <cell r="AC212" t="str">
            <v>170204200</v>
          </cell>
          <cell r="AD212" t="str">
            <v>Sistemas de información implementados</v>
          </cell>
          <cell r="AE212" t="str">
            <v>Número</v>
          </cell>
        </row>
        <row r="213">
          <cell r="C213">
            <v>0</v>
          </cell>
          <cell r="D213">
            <v>0</v>
          </cell>
          <cell r="F213">
            <v>0</v>
          </cell>
          <cell r="G213">
            <v>0</v>
          </cell>
          <cell r="I213">
            <v>62010030026</v>
          </cell>
          <cell r="J213" t="str">
            <v>Usuarios del Centro de enseñanza automovilística de Distrito de Cali certificados</v>
          </cell>
          <cell r="L213" t="str">
            <v>61020020017-1702</v>
          </cell>
          <cell r="M213" t="str">
            <v>A diciembre de 2027, se han fortalecido 632 personas del ecosistema empresarial.</v>
          </cell>
          <cell r="O213" t="str">
            <v>2.3.1.02.03.001.01.04</v>
          </cell>
          <cell r="P213" t="str">
            <v>Vacaciones Movilidad</v>
          </cell>
          <cell r="R213" t="str">
            <v>1.3.1.1.11.25</v>
          </cell>
          <cell r="AA213" t="str">
            <v>1702044</v>
          </cell>
          <cell r="AB213" t="str">
            <v xml:space="preserve"> Servicio de apoyo financiero para el acceso a la educación en áreas agropecuarias y de desarrollo rural</v>
          </cell>
          <cell r="AC213" t="str">
            <v>170204400</v>
          </cell>
          <cell r="AD213" t="str">
            <v>Jóvenes apoyados</v>
          </cell>
          <cell r="AE213" t="str">
            <v>Número</v>
          </cell>
        </row>
        <row r="214">
          <cell r="C214">
            <v>0</v>
          </cell>
          <cell r="D214">
            <v>0</v>
          </cell>
          <cell r="F214">
            <v>0</v>
          </cell>
          <cell r="G214">
            <v>0</v>
          </cell>
          <cell r="I214">
            <v>62010030027</v>
          </cell>
          <cell r="J214" t="str">
            <v>Zonas de Estacionamiento Regulado implementadas</v>
          </cell>
          <cell r="L214" t="str">
            <v>61020020019-1703</v>
          </cell>
          <cell r="M214" t="str">
            <v>A diciembre de 2027, se han formado 150 personas del corregimiento en competencias laborales para cierre de brechas.</v>
          </cell>
          <cell r="O214" t="str">
            <v>2.3.1.02.03.001.01.05</v>
          </cell>
          <cell r="P214" t="str">
            <v>Vacaciones Seguridad y Justicia</v>
          </cell>
          <cell r="R214" t="str">
            <v>1.3.2.1.07</v>
          </cell>
          <cell r="AA214" t="str">
            <v>1703001</v>
          </cell>
          <cell r="AB214" t="str">
            <v>Documentos de lineamientos técnicos</v>
          </cell>
          <cell r="AC214" t="str">
            <v>170300100</v>
          </cell>
          <cell r="AD214" t="str">
            <v>Documentos de lineamientos técnicos elaborados</v>
          </cell>
          <cell r="AE214" t="str">
            <v>Número</v>
          </cell>
        </row>
        <row r="215">
          <cell r="C215">
            <v>0</v>
          </cell>
          <cell r="D215">
            <v>0</v>
          </cell>
          <cell r="F215">
            <v>0</v>
          </cell>
          <cell r="G215">
            <v>0</v>
          </cell>
          <cell r="I215">
            <v>62010030028</v>
          </cell>
          <cell r="J215" t="str">
            <v>Corredores del SITM-MIO intervenidos</v>
          </cell>
          <cell r="L215" t="str">
            <v>61020030031-1704</v>
          </cell>
          <cell r="M215" t="str">
            <v>A diciembre de 2027, se han apoyado 3 iniciativas de turismo de la comuna para el desarrollo local</v>
          </cell>
          <cell r="O215" t="str">
            <v>NO* 2.3.1.02.03.001.03</v>
          </cell>
          <cell r="P215" t="str">
            <v>Bonificación especial de recreación</v>
          </cell>
          <cell r="R215" t="str">
            <v>1.3.2.1.09.01</v>
          </cell>
          <cell r="AA215" t="str">
            <v>1703002</v>
          </cell>
          <cell r="AB215" t="str">
            <v>Documentos metodológicos</v>
          </cell>
          <cell r="AC215" t="str">
            <v>170300200</v>
          </cell>
          <cell r="AD215" t="str">
            <v>Documentos Metodológicos elaborados</v>
          </cell>
          <cell r="AE215" t="str">
            <v>Número</v>
          </cell>
        </row>
        <row r="216">
          <cell r="C216">
            <v>0</v>
          </cell>
          <cell r="D216">
            <v>0</v>
          </cell>
          <cell r="F216">
            <v>0</v>
          </cell>
          <cell r="G216">
            <v>0</v>
          </cell>
          <cell r="I216">
            <v>62010030029</v>
          </cell>
          <cell r="J216" t="str">
            <v>Flota pública del SITM vinculada</v>
          </cell>
          <cell r="L216" t="str">
            <v>62010010014-1705</v>
          </cell>
          <cell r="M216" t="str">
            <v>A diciembre de 2027, se ha realizado 9  intervenciones de adecuación o mantenimiento a escenarios deportivos y recreativos de la comuna  (previo concepto técnico).</v>
          </cell>
          <cell r="O216" t="str">
            <v>2.3.1.02.03.001.03.04</v>
          </cell>
          <cell r="P216" t="str">
            <v>Bonificación especial de recreación Movilidad</v>
          </cell>
          <cell r="R216" t="str">
            <v>1.3.2.1.09.02</v>
          </cell>
          <cell r="AA216" t="str">
            <v>1703006</v>
          </cell>
          <cell r="AB216" t="str">
            <v>Servicio de apoyo financiero para el acceso al crédito agropecuario y rural</v>
          </cell>
          <cell r="AC216" t="str">
            <v>170300600</v>
          </cell>
          <cell r="AD216" t="str">
            <v>Productores  con acceso a crédito agropecuario y rural</v>
          </cell>
          <cell r="AE216" t="str">
            <v>Número</v>
          </cell>
        </row>
        <row r="217">
          <cell r="C217">
            <v>0</v>
          </cell>
          <cell r="D217">
            <v>0</v>
          </cell>
          <cell r="F217">
            <v>0</v>
          </cell>
          <cell r="G217">
            <v>0</v>
          </cell>
          <cell r="I217">
            <v>62010030030</v>
          </cell>
          <cell r="J217" t="str">
            <v>Modelo de transporte 4 etapas actualizado</v>
          </cell>
          <cell r="L217" t="str">
            <v>61020030021-1706</v>
          </cell>
          <cell r="M217" t="str">
            <v>A diciembre de 2027, se han vinculado 2450 Niñas, niños, adolescentes, jóvenes, adultos y adultos mayores (incluidos con discapacidad)  a actividades deportivas y aprovechamiento del tiempo libre.</v>
          </cell>
          <cell r="O217" t="str">
            <v>2.3.1.02.03.001.03.05</v>
          </cell>
          <cell r="P217" t="str">
            <v>BonificaciónEspecialDeRecreaciónSeguridadYJusticia</v>
          </cell>
          <cell r="R217" t="str">
            <v>1.3.2.1.09.03</v>
          </cell>
          <cell r="AA217" t="str">
            <v>1703009</v>
          </cell>
          <cell r="AB217" t="str">
            <v>Servicio de apoyo financiero para la gestión de riesgos agropecuarios</v>
          </cell>
          <cell r="AC217" t="str">
            <v>170300900</v>
          </cell>
          <cell r="AD217" t="str">
            <v>Productores beneficiarios de nuevos esquemas e instrumentos financieros para la gestión de riesgos agropecuarios.</v>
          </cell>
          <cell r="AE217" t="str">
            <v>Número</v>
          </cell>
        </row>
        <row r="218">
          <cell r="C218">
            <v>0</v>
          </cell>
          <cell r="D218">
            <v>0</v>
          </cell>
          <cell r="F218">
            <v>0</v>
          </cell>
          <cell r="G218">
            <v>0</v>
          </cell>
          <cell r="I218">
            <v>62010030031</v>
          </cell>
          <cell r="J218" t="str">
            <v>Sistemas de monitoreo de seguridad en flota del SITM implementado</v>
          </cell>
          <cell r="L218" t="str">
            <v>61020030016-1707</v>
          </cell>
          <cell r="M218" t="str">
            <v>A diciembre de 2027 se han realizado 2 eventos deportivos y recreativos en la comuna 17</v>
          </cell>
          <cell r="O218" t="str">
            <v>NO* 2.3.1.02.03.084</v>
          </cell>
          <cell r="P218" t="str">
            <v>Bonificación Zona de Difícil Acceso docentes Prescolar, Básica y Media</v>
          </cell>
          <cell r="R218" t="str">
            <v>1.3.2.1.09.04</v>
          </cell>
          <cell r="AA218" t="str">
            <v>1703010</v>
          </cell>
          <cell r="AB218" t="str">
            <v>Servicio de divulgación</v>
          </cell>
          <cell r="AC218" t="str">
            <v>170301000</v>
          </cell>
          <cell r="AD218" t="str">
            <v>Jornadas de divulgación realizadas</v>
          </cell>
          <cell r="AE218" t="str">
            <v>Número</v>
          </cell>
        </row>
        <row r="219">
          <cell r="C219">
            <v>0</v>
          </cell>
          <cell r="D219">
            <v>0</v>
          </cell>
          <cell r="F219">
            <v>0</v>
          </cell>
          <cell r="G219">
            <v>0</v>
          </cell>
          <cell r="I219">
            <v>62010030032</v>
          </cell>
          <cell r="J219" t="str">
            <v>Tecnología de recaudo del SITM modernizada</v>
          </cell>
          <cell r="L219" t="str">
            <v>61020030011-1708</v>
          </cell>
          <cell r="M219" t="str">
            <v>A diciembre de 2027, se han vinculado en procesos de educación informal del sector artistico y cultural a 1300 personas de diferentes grupos poblacionales de la comuna</v>
          </cell>
          <cell r="O219" t="str">
            <v>2.3.1.02.03.084.01</v>
          </cell>
          <cell r="P219" t="str">
            <v>Bonificacion Dificil Acceso Docente</v>
          </cell>
          <cell r="R219" t="str">
            <v>1.3.2.1.09.05</v>
          </cell>
          <cell r="AA219" t="str">
            <v>1703011</v>
          </cell>
          <cell r="AB219" t="str">
            <v>Documento de lineamientos técnicos</v>
          </cell>
          <cell r="AC219" t="str">
            <v>170301100</v>
          </cell>
          <cell r="AD219" t="str">
            <v xml:space="preserve">Documentos de lineamientos técnicos elaborados </v>
          </cell>
          <cell r="AE219" t="str">
            <v>Número</v>
          </cell>
        </row>
        <row r="220">
          <cell r="C220">
            <v>0</v>
          </cell>
          <cell r="D220">
            <v>0</v>
          </cell>
          <cell r="F220">
            <v>0</v>
          </cell>
          <cell r="G220">
            <v>0</v>
          </cell>
          <cell r="I220">
            <v>62010030033</v>
          </cell>
          <cell r="J220" t="str">
            <v>Terminales y estaciones del SITM-MIO mantenidas</v>
          </cell>
          <cell r="L220" t="str">
            <v>61020030004-1709</v>
          </cell>
          <cell r="M220" t="str">
            <v>A diciembre de 2027, se han realizado 3 eventos artísticos y culturales para promover la identidad y vocación cultural de la comuna</v>
          </cell>
          <cell r="O220" t="str">
            <v>2.3.1.02.03.094</v>
          </cell>
          <cell r="P220" t="str">
            <v>Bonificación Zona de Difícil Acceso docentes Prescolar, Básica y Media</v>
          </cell>
          <cell r="R220" t="str">
            <v>1.3.2.1.09.06</v>
          </cell>
          <cell r="AA220" t="str">
            <v>1703012</v>
          </cell>
          <cell r="AB220" t="str">
            <v>Servicios de educación informal en inclusión financiera</v>
          </cell>
          <cell r="AC220" t="str">
            <v>170301200</v>
          </cell>
          <cell r="AD220" t="str">
            <v>Personas capacitadas</v>
          </cell>
          <cell r="AE220" t="str">
            <v>Número</v>
          </cell>
        </row>
        <row r="221">
          <cell r="C221">
            <v>0</v>
          </cell>
          <cell r="D221">
            <v>0</v>
          </cell>
          <cell r="F221">
            <v>0</v>
          </cell>
          <cell r="G221">
            <v>0</v>
          </cell>
          <cell r="I221">
            <v>62010030034</v>
          </cell>
          <cell r="J221" t="str">
            <v>Terminales y Estaciones del SITM-MIO Operando</v>
          </cell>
          <cell r="L221" t="str">
            <v>62020010013-1710</v>
          </cell>
          <cell r="M221" t="str">
            <v>A diciembre de 2027, se han adecuado o rehabilitado 2 parques y zonas verdes para la conservación ambiental de la comuna.</v>
          </cell>
          <cell r="O221" t="str">
            <v>2.3.1.02.03.094.01</v>
          </cell>
          <cell r="P221" t="str">
            <v>Bonificacion Dificil Acceso Docente</v>
          </cell>
          <cell r="R221" t="str">
            <v>1.3.2.1.10</v>
          </cell>
          <cell r="AA221" t="str">
            <v>1703013</v>
          </cell>
          <cell r="AB221" t="str">
            <v>Servicio de apoyo a la implementación de mecanismos y herramientas para el conocimiento, reducción y manejo de riesgos agropecuarios</v>
          </cell>
          <cell r="AC221" t="str">
            <v>170301300</v>
          </cell>
          <cell r="AD221" t="str">
            <v>Personas beneficiadas</v>
          </cell>
          <cell r="AE221" t="str">
            <v>Número</v>
          </cell>
        </row>
        <row r="222">
          <cell r="C222">
            <v>0</v>
          </cell>
          <cell r="D222">
            <v>0</v>
          </cell>
          <cell r="F222">
            <v>0</v>
          </cell>
          <cell r="G222">
            <v>0</v>
          </cell>
          <cell r="I222">
            <v>62010030035</v>
          </cell>
          <cell r="J222" t="str">
            <v>Estaciones de recarga para vehiculos eléctricos instaladas</v>
          </cell>
          <cell r="L222" t="str">
            <v>62020010011-1711</v>
          </cell>
          <cell r="M222" t="str">
            <v>A diciembre de 2027, se han establecido 90 procesos de restauración en áreas de ecosistema</v>
          </cell>
          <cell r="O222" t="str">
            <v>2.3.1.02.03.096</v>
          </cell>
          <cell r="P222" t="str">
            <v>Reconocimiento Adicional por gestión directivos docentes Prescolar, Básica y Media</v>
          </cell>
          <cell r="R222" t="str">
            <v>1.3.2.1.21.01</v>
          </cell>
          <cell r="AA222" t="str">
            <v>1704001</v>
          </cell>
          <cell r="AB222" t="str">
            <v>Cartografía de zonificación y evaluación de tierras</v>
          </cell>
          <cell r="AC222" t="str">
            <v>170400100</v>
          </cell>
          <cell r="AD222" t="str">
            <v>Mapas de zonificación elaborados</v>
          </cell>
          <cell r="AE222" t="str">
            <v>Número</v>
          </cell>
        </row>
        <row r="223">
          <cell r="C223">
            <v>0</v>
          </cell>
          <cell r="D223">
            <v>0</v>
          </cell>
          <cell r="F223">
            <v>0</v>
          </cell>
          <cell r="G223">
            <v>0</v>
          </cell>
          <cell r="I223">
            <v>62010040001</v>
          </cell>
          <cell r="J223" t="str">
            <v>Estudios socioeconómicos y lineamientos para la generación de información estadística elaborados</v>
          </cell>
          <cell r="L223" t="str">
            <v>62010040006-1712</v>
          </cell>
          <cell r="M223" t="str">
            <v>A diciembre de 2027, se han capacitado 210 personas en conociemiento ambiental en el marco de la Política Pública de Educacón Ambiental</v>
          </cell>
          <cell r="O223" t="str">
            <v>2.3.1.02.03.098</v>
          </cell>
          <cell r="P223" t="str">
            <v>Reconocimiento Adicional por gestión directivos docentes Prescolar, Básica y Media</v>
          </cell>
          <cell r="R223" t="str">
            <v>1.3.2.1.21.02</v>
          </cell>
          <cell r="AA223" t="str">
            <v>1704003</v>
          </cell>
          <cell r="AB223" t="str">
            <v>Documentos de planeación</v>
          </cell>
          <cell r="AC223" t="str">
            <v>170400300</v>
          </cell>
          <cell r="AD223" t="str">
            <v>Documentos de planeación elaborados</v>
          </cell>
          <cell r="AE223" t="str">
            <v>Número</v>
          </cell>
        </row>
        <row r="224">
          <cell r="C224">
            <v>0</v>
          </cell>
          <cell r="D224">
            <v>0</v>
          </cell>
          <cell r="F224">
            <v>0</v>
          </cell>
          <cell r="G224">
            <v>0</v>
          </cell>
          <cell r="I224">
            <v>62010040002</v>
          </cell>
          <cell r="J224" t="str">
            <v>Fuentes de información integradas para orientar la toma de decisiones de Política Pública</v>
          </cell>
          <cell r="L224" t="str">
            <v>61020030021-1801</v>
          </cell>
          <cell r="M224" t="str">
            <v>A diciembre de 2027, se han vinculado 4150 Niñas, niños, adolescentes, jóvenes, adultos y adultos mayores (incluidos con discapacidad)  a escuelas de formación y deportes urbanos.</v>
          </cell>
          <cell r="O224" t="str">
            <v>NO* 2.3.2</v>
          </cell>
          <cell r="P224" t="str">
            <v>Adquisición de bienes y servicios</v>
          </cell>
          <cell r="R224" t="str">
            <v>1.3.2.1.21.03</v>
          </cell>
          <cell r="AA224" t="str">
            <v>1704006</v>
          </cell>
          <cell r="AB224" t="str">
            <v>Servicio de información para la planificación agropecuaria</v>
          </cell>
          <cell r="AC224" t="str">
            <v>170400600</v>
          </cell>
          <cell r="AD224" t="str">
            <v xml:space="preserve">Usuarios del sistema </v>
          </cell>
          <cell r="AE224" t="str">
            <v>Número</v>
          </cell>
        </row>
        <row r="225">
          <cell r="C225">
            <v>0</v>
          </cell>
          <cell r="D225">
            <v>0</v>
          </cell>
          <cell r="F225">
            <v>0</v>
          </cell>
          <cell r="G225">
            <v>0</v>
          </cell>
          <cell r="I225">
            <v>62010040003</v>
          </cell>
          <cell r="J225" t="str">
            <v>Hogares encuestados bajo la modalidad de demanda para la focalización del gasto público - Sisbén</v>
          </cell>
          <cell r="L225" t="str">
            <v>62010010014-1802</v>
          </cell>
          <cell r="M225" t="str">
            <v>A diciembre de 2027, se ha realizado 10  intervenciones de adecuación o mantenimiento a escenarios deportivos y recreativos de la comuna (previo concepto técnico).</v>
          </cell>
          <cell r="O225" t="str">
            <v>NO* 2.3.2.01</v>
          </cell>
          <cell r="P225" t="str">
            <v>Adquisición de activos no financieros</v>
          </cell>
          <cell r="R225" t="str">
            <v>1.3.2.1.21.04</v>
          </cell>
          <cell r="AA225" t="str">
            <v>1704010</v>
          </cell>
          <cell r="AB225" t="str">
            <v>Servicio de apoyo financiero para la formalización de la propiedad</v>
          </cell>
          <cell r="AC225" t="str">
            <v>170401000</v>
          </cell>
          <cell r="AD225" t="str">
            <v>Predios formalizados o regularizados para el desarrollo rural</v>
          </cell>
          <cell r="AE225" t="str">
            <v>Número</v>
          </cell>
        </row>
        <row r="226">
          <cell r="C226">
            <v>0</v>
          </cell>
          <cell r="D226">
            <v>0</v>
          </cell>
          <cell r="F226">
            <v>0</v>
          </cell>
          <cell r="G226">
            <v>0</v>
          </cell>
          <cell r="I226">
            <v>62010040004</v>
          </cell>
          <cell r="J226" t="str">
            <v>Instrumentos implementados para la sostenibilidad del espacio público</v>
          </cell>
          <cell r="L226" t="str">
            <v>61020030016-1803</v>
          </cell>
          <cell r="M226" t="str">
            <v>A diciembre de 2027 se han realizado 4 eventos deportivos y recreativos en la Comuna 18.</v>
          </cell>
          <cell r="O226" t="str">
            <v>NO* 2.3.2.01.01</v>
          </cell>
          <cell r="P226" t="str">
            <v>Activos fijos</v>
          </cell>
          <cell r="R226" t="str">
            <v>1.3.2.1.22.01</v>
          </cell>
          <cell r="AA226" t="str">
            <v>1704014</v>
          </cell>
          <cell r="AB226" t="str">
            <v>Servicio de apoyo financiero para la formalización de la propiedad privada rural</v>
          </cell>
          <cell r="AC226" t="str">
            <v>170401400</v>
          </cell>
          <cell r="AD226" t="str">
            <v xml:space="preserve">Predios de pequeña propiedad privada rural formalizados  </v>
          </cell>
          <cell r="AE226" t="str">
            <v>Número</v>
          </cell>
        </row>
        <row r="227">
          <cell r="C227">
            <v>0</v>
          </cell>
          <cell r="D227">
            <v>0</v>
          </cell>
          <cell r="F227">
            <v>0</v>
          </cell>
          <cell r="G227">
            <v>0</v>
          </cell>
          <cell r="I227">
            <v>62010040005</v>
          </cell>
          <cell r="J227" t="str">
            <v>Organismos asistidos tecnicamente para el adecuado seguimiento y evaluación de políticas públicas</v>
          </cell>
          <cell r="L227" t="str">
            <v>62010030011-1804</v>
          </cell>
          <cell r="M227" t="str">
            <v>A diciembre de 2027, se han intervenido 9 km de vía de la Comuna 18 (previo concepto tecnico).</v>
          </cell>
          <cell r="O227" t="str">
            <v>NO* 2.3.2.01.01.001</v>
          </cell>
          <cell r="P227" t="str">
            <v>Edificaciones y estructuras</v>
          </cell>
          <cell r="R227" t="str">
            <v>1.3.2.1.22.02</v>
          </cell>
          <cell r="AA227" t="str">
            <v>1704017</v>
          </cell>
          <cell r="AB227" t="str">
            <v>Servicio de apoyo para el fomento de la formalidad</v>
          </cell>
          <cell r="AC227" t="str">
            <v>170401700</v>
          </cell>
          <cell r="AD227" t="str">
            <v xml:space="preserve">Personas sensibilizadas en la formalización </v>
          </cell>
          <cell r="AE227" t="str">
            <v>Número</v>
          </cell>
        </row>
        <row r="228">
          <cell r="C228">
            <v>0</v>
          </cell>
          <cell r="D228">
            <v>0</v>
          </cell>
          <cell r="F228">
            <v>0</v>
          </cell>
          <cell r="G228">
            <v>0</v>
          </cell>
          <cell r="I228">
            <v>62010040006</v>
          </cell>
          <cell r="J228" t="str">
            <v>Política Pública de Educación Ambiental Municipal implementada para promover la participación activa de la comunidad en la generación, difusión y aplicación del conocimiento</v>
          </cell>
          <cell r="L228" t="str">
            <v>62010030001-1805</v>
          </cell>
          <cell r="M228" t="str">
            <v>A diciembre de 2027, se han intervenido 2000 m2 de andenes de la Comuna 18 (previo concepto tecnico).</v>
          </cell>
          <cell r="O228" t="str">
            <v>NO* 2.3.2.01.01.001.01</v>
          </cell>
          <cell r="P228" t="str">
            <v>Viviendas</v>
          </cell>
          <cell r="R228" t="str">
            <v>1.3.2.1.22.03</v>
          </cell>
          <cell r="AA228" t="str">
            <v>1704023</v>
          </cell>
          <cell r="AB228" t="str">
            <v>Servicio de análisis de información para la planificación agropecuaria</v>
          </cell>
          <cell r="AC228" t="str">
            <v>170402300</v>
          </cell>
          <cell r="AD228" t="str">
            <v>Análisis generados</v>
          </cell>
          <cell r="AE228" t="str">
            <v>Número</v>
          </cell>
        </row>
        <row r="229">
          <cell r="C229">
            <v>0</v>
          </cell>
          <cell r="D229">
            <v>0</v>
          </cell>
          <cell r="F229">
            <v>0</v>
          </cell>
          <cell r="G229">
            <v>0</v>
          </cell>
          <cell r="I229">
            <v>62010040007</v>
          </cell>
          <cell r="J229" t="str">
            <v>Modelo de transición a Cali distrito elaborado</v>
          </cell>
          <cell r="L229" t="str">
            <v>62010030012-1806</v>
          </cell>
          <cell r="M229" t="str">
            <v>A diciembre de 2027, se han construido  3 km  de obras de infraestructura hidraulica de la comuna 18 (previo concepto tecnico).</v>
          </cell>
          <cell r="O229" t="str">
            <v>2.3.2.01.01.001.01.01</v>
          </cell>
          <cell r="P229" t="str">
            <v>Edificios utilizados para residencia</v>
          </cell>
          <cell r="R229" t="str">
            <v>1.3.2.1.22.04</v>
          </cell>
          <cell r="AA229" t="str">
            <v>1704024</v>
          </cell>
          <cell r="AB229" t="str">
            <v>Servicio de gestión de información para la planificación agropecuaria</v>
          </cell>
          <cell r="AC229" t="str">
            <v>170402400</v>
          </cell>
          <cell r="AD229" t="str">
            <v>Bases de datos producidos</v>
          </cell>
          <cell r="AE229" t="str">
            <v>Número</v>
          </cell>
        </row>
        <row r="230">
          <cell r="C230">
            <v>0</v>
          </cell>
          <cell r="D230">
            <v>0</v>
          </cell>
          <cell r="F230">
            <v>0</v>
          </cell>
          <cell r="G230">
            <v>0</v>
          </cell>
          <cell r="I230">
            <v>62010040008</v>
          </cell>
          <cell r="J230" t="str">
            <v>Investigación, difusión y gestión del conocimiento en el sector del deporte y la recreación</v>
          </cell>
          <cell r="L230" t="str">
            <v>62010030008-1807</v>
          </cell>
          <cell r="M230" t="str">
            <v>A diciembre de 2027, se ha intervenido 2 puente peatonal con adecuación o mantenimiento de la Comuna 18 (previo concepto tecnico).</v>
          </cell>
          <cell r="O230" t="str">
            <v>2.3.2.01.01.001.01.02</v>
          </cell>
          <cell r="P230" t="str">
            <v xml:space="preserve">Casas flotantes </v>
          </cell>
          <cell r="R230" t="str">
            <v>1.3.2.1.22.05</v>
          </cell>
          <cell r="AA230" t="str">
            <v>1704046</v>
          </cell>
          <cell r="AB230" t="str">
            <v>Servicio de asistencia técnica</v>
          </cell>
          <cell r="AC230" t="str">
            <v>170404600</v>
          </cell>
          <cell r="AD230" t="str">
            <v>Asistencias técnicas realizadas</v>
          </cell>
          <cell r="AE230" t="str">
            <v>Número</v>
          </cell>
        </row>
        <row r="231">
          <cell r="C231">
            <v>0</v>
          </cell>
          <cell r="D231">
            <v>0</v>
          </cell>
          <cell r="F231">
            <v>0</v>
          </cell>
          <cell r="G231">
            <v>0</v>
          </cell>
          <cell r="I231">
            <v>62010040009</v>
          </cell>
          <cell r="J231" t="str">
            <v xml:space="preserve">Observatorio de Cultura Ciudadana, Derechos Humanos y construcción de Paz  en funcionamiento fortalecido. </v>
          </cell>
          <cell r="L231" t="str">
            <v>61020010018-1808</v>
          </cell>
          <cell r="M231" t="str">
            <v>A diciembre de 2027, se ha realizado 7  intervención de adecuación o mantenimiento , en sede educativa pública de la Comuna 18 (previo concepto de viabilidad técnica)</v>
          </cell>
          <cell r="O231" t="str">
            <v>2.3.2.01.01.001.01.03</v>
          </cell>
          <cell r="P231" t="str">
            <v xml:space="preserve">Barcazas </v>
          </cell>
          <cell r="R231" t="str">
            <v>1.3.2.1.22.06</v>
          </cell>
          <cell r="AA231" t="str">
            <v>1704059</v>
          </cell>
          <cell r="AB231" t="str">
            <v>Servicio de asistencia técnica y jurídica para la formalización de la propiedad</v>
          </cell>
          <cell r="AC231" t="str">
            <v>170405900</v>
          </cell>
          <cell r="AD231" t="str">
            <v>Asistencias técnicas y jurídicas realizadas</v>
          </cell>
          <cell r="AE231" t="str">
            <v>Número</v>
          </cell>
        </row>
        <row r="232">
          <cell r="C232">
            <v>0</v>
          </cell>
          <cell r="D232">
            <v>0</v>
          </cell>
          <cell r="F232">
            <v>0</v>
          </cell>
          <cell r="G232">
            <v>0</v>
          </cell>
          <cell r="I232">
            <v>62010040010</v>
          </cell>
          <cell r="J232" t="str">
            <v>Estrategias para la gestión y desarrollo del turismo sostenible implementadas</v>
          </cell>
          <cell r="L232" t="str">
            <v>61020010016-1809</v>
          </cell>
          <cell r="M232" t="str">
            <v>A diciembre de 2027, se ha beneficiado con 6  dotaciones a las sedes educativas oficiales de la Comuna 18</v>
          </cell>
          <cell r="O232" t="str">
            <v>2.3.2.01.01.001.01.04</v>
          </cell>
          <cell r="P232" t="str">
            <v>Viviendas móviles</v>
          </cell>
          <cell r="R232" t="str">
            <v>1.3.2.2.01</v>
          </cell>
          <cell r="AA232" t="str">
            <v>1706001</v>
          </cell>
          <cell r="AB232" t="str">
            <v>Documentos de lineamientos técnicos</v>
          </cell>
          <cell r="AC232" t="str">
            <v>170600100</v>
          </cell>
          <cell r="AD232" t="str">
            <v>Documentos de lineamientos técnicos elaborados</v>
          </cell>
          <cell r="AE232" t="str">
            <v>Número</v>
          </cell>
        </row>
        <row r="233">
          <cell r="C233">
            <v>0</v>
          </cell>
          <cell r="D233">
            <v>0</v>
          </cell>
          <cell r="F233">
            <v>0</v>
          </cell>
          <cell r="G233">
            <v>0</v>
          </cell>
          <cell r="I233">
            <v>62010040011</v>
          </cell>
          <cell r="J233" t="str">
            <v>Plan de intervención  en los TIOS formulado,  concertado con monitoreo y seguimiento</v>
          </cell>
          <cell r="L233" t="str">
            <v>62020010021-1810</v>
          </cell>
          <cell r="M233" t="str">
            <v>A diciembre de 2027, se han realizado 6 asistencias técnicas en la implementación de alternativas de aprovechamiento de residuos sólidos orgánicos en la Comuna 18.</v>
          </cell>
          <cell r="O233" t="str">
            <v>2.3.2.01.01.001.01.05</v>
          </cell>
          <cell r="P233" t="str">
            <v>Coches habitación</v>
          </cell>
          <cell r="R233" t="str">
            <v>1.3.2.2.03</v>
          </cell>
          <cell r="AA233" t="str">
            <v>1706002</v>
          </cell>
          <cell r="AB233" t="str">
            <v>Documentos de planeación</v>
          </cell>
          <cell r="AC233" t="str">
            <v>170600200</v>
          </cell>
          <cell r="AD233" t="str">
            <v>Documentos de planeación elaborados</v>
          </cell>
          <cell r="AE233" t="str">
            <v>Número</v>
          </cell>
        </row>
        <row r="234">
          <cell r="C234">
            <v>0</v>
          </cell>
          <cell r="D234">
            <v>0</v>
          </cell>
          <cell r="F234">
            <v>0</v>
          </cell>
          <cell r="G234">
            <v>0</v>
          </cell>
          <cell r="I234">
            <v>62010040012</v>
          </cell>
          <cell r="J234" t="str">
            <v>Estudios y diseños elaborados para la planeación de los servicios de acueducto y alcantarillado</v>
          </cell>
          <cell r="L234" t="str">
            <v>62020010013-1811</v>
          </cell>
          <cell r="M234" t="str">
            <v>A diciembre de 2027, se han adecuado o rehabilitado 2 parques y zonas verdes para la conservación ambiental de la Comuna 18.</v>
          </cell>
          <cell r="O234" t="str">
            <v>2.3.2.01.01.001.01.06</v>
          </cell>
          <cell r="P234" t="str">
            <v>Monumentos públicos considerados principalmente como viviendas</v>
          </cell>
          <cell r="R234" t="str">
            <v>1.3.2.2.06</v>
          </cell>
          <cell r="AA234" t="str">
            <v>1706004</v>
          </cell>
          <cell r="AB234" t="str">
            <v>Servicio de apoyo financiero para la participación en Ferias nacionales e internacionales</v>
          </cell>
          <cell r="AC234" t="str">
            <v>170600400</v>
          </cell>
          <cell r="AD234" t="str">
            <v>Participaciones en ferias nacionales e internacionales</v>
          </cell>
          <cell r="AE234" t="str">
            <v>Número</v>
          </cell>
        </row>
        <row r="235">
          <cell r="C235">
            <v>0</v>
          </cell>
          <cell r="D235">
            <v>0</v>
          </cell>
          <cell r="F235">
            <v>0</v>
          </cell>
          <cell r="G235">
            <v>0</v>
          </cell>
          <cell r="I235">
            <v>62010040013</v>
          </cell>
          <cell r="J235" t="str">
            <v>Política Pública de Desarrollo Rural formulada y presentada</v>
          </cell>
          <cell r="L235" t="str">
            <v>62020010011-1812</v>
          </cell>
          <cell r="M235" t="str">
            <v>A diciembre de 2027, se han establecido 9  procesos de restauración en áreas de ecosistema</v>
          </cell>
          <cell r="O235" t="str">
            <v>2.3.2.01.01.001.01.08</v>
          </cell>
          <cell r="P235" t="str">
            <v xml:space="preserve">Construcciones prefabricadas </v>
          </cell>
          <cell r="R235" t="str">
            <v>1.3.2.2.08.01</v>
          </cell>
          <cell r="AA235" t="str">
            <v>1706005</v>
          </cell>
          <cell r="AB235" t="str">
            <v>Servicio de asesoría para certificación en comercio exterior</v>
          </cell>
          <cell r="AC235" t="str">
            <v>170600500</v>
          </cell>
          <cell r="AD235" t="str">
            <v>Actores beneficiados en acompañamiento para la certificación en comercio exterior</v>
          </cell>
          <cell r="AE235" t="str">
            <v>Número</v>
          </cell>
        </row>
        <row r="236">
          <cell r="C236">
            <v>0</v>
          </cell>
          <cell r="D236">
            <v>0</v>
          </cell>
          <cell r="F236">
            <v>0</v>
          </cell>
          <cell r="G236">
            <v>0</v>
          </cell>
          <cell r="I236">
            <v>62020010001</v>
          </cell>
          <cell r="J236" t="str">
            <v>Arbolado urbano mejorado en el marco del Plan de Silvicultura Urbana (PSU)</v>
          </cell>
          <cell r="L236" t="str">
            <v>61020040012-1813</v>
          </cell>
          <cell r="M236" t="str">
            <v>A diciembre de 2027, se han fortalecido 3 estrategias de gestión del riesgo en temas de salud mental en la población residente en la Comuna 18</v>
          </cell>
          <cell r="O236" t="str">
            <v>2.3.2.01.01.001.01.09</v>
          </cell>
          <cell r="P236" t="str">
            <v>Otros edificios utilizados como residencia</v>
          </cell>
          <cell r="R236" t="str">
            <v>1.3.2.2.08.02</v>
          </cell>
          <cell r="AA236" t="str">
            <v>1706007</v>
          </cell>
          <cell r="AB236" t="str">
            <v>Servicio de divulgación de información de comercio exterior agropecuario</v>
          </cell>
          <cell r="AC236" t="str">
            <v>170600700</v>
          </cell>
          <cell r="AD236" t="str">
            <v>Actores atendidos</v>
          </cell>
          <cell r="AE236" t="str">
            <v>Número</v>
          </cell>
        </row>
        <row r="237">
          <cell r="C237">
            <v>0</v>
          </cell>
          <cell r="D237">
            <v>0</v>
          </cell>
          <cell r="F237">
            <v>0</v>
          </cell>
          <cell r="G237">
            <v>0</v>
          </cell>
          <cell r="I237">
            <v>62020010002</v>
          </cell>
          <cell r="J237" t="str">
            <v>Áreas de conservación y protección ambiental de la Estructura Ecológica Principal con estrategias implementadas para garantizar su mantenimiento y oferta de servicios ecosistémicos.</v>
          </cell>
          <cell r="L237" t="str">
            <v>61020040001-1814</v>
          </cell>
          <cell r="M237" t="str">
            <v>A diciembre de 2027, se han capacitado 100 personas con estrategias de promoción para el cuidado de la salud y la vida en la Comuna 18.</v>
          </cell>
          <cell r="O237" t="str">
            <v>NO* 2.3.2.01.01.001.02</v>
          </cell>
          <cell r="P237" t="str">
            <v>Edificaciones distintas a viviendas</v>
          </cell>
          <cell r="R237" t="str">
            <v>1.3.2.2.08.03</v>
          </cell>
          <cell r="AA237" t="str">
            <v>1706008</v>
          </cell>
          <cell r="AB237" t="str">
            <v>Servicio de apoyo financiero para la organización de ferias nacionales e internacionales</v>
          </cell>
          <cell r="AC237" t="str">
            <v>170600800</v>
          </cell>
          <cell r="AD237" t="str">
            <v>Ferias nacionales e internacionales organizadas</v>
          </cell>
          <cell r="AE237" t="str">
            <v>Número</v>
          </cell>
        </row>
        <row r="238">
          <cell r="C238">
            <v>0</v>
          </cell>
          <cell r="D238">
            <v>0</v>
          </cell>
          <cell r="F238">
            <v>0</v>
          </cell>
          <cell r="G238">
            <v>0</v>
          </cell>
          <cell r="I238">
            <v>62020010003</v>
          </cell>
          <cell r="J238" t="str">
            <v>Comunidad con fortalecimiento de capacidades en la implementación de técnicas sostenibles que aprovechen eficientemente los recursos naturales y materiales</v>
          </cell>
          <cell r="L238" t="str">
            <v>61020050003-1815</v>
          </cell>
          <cell r="M238" t="str">
            <v>A diciembre de 2027, se ha realizado 3 campaña de aprovechamiento de los alimentos para gestionar la mal nutrición en la Comuna 18.</v>
          </cell>
          <cell r="O238" t="str">
            <v>2.3.2.01.01.001.02.01</v>
          </cell>
          <cell r="P238" t="str">
            <v>Monumentos públicos no residenciales</v>
          </cell>
          <cell r="R238" t="str">
            <v>1.3.2.2.09</v>
          </cell>
          <cell r="AA238" t="str">
            <v>1706009</v>
          </cell>
          <cell r="AB238" t="str">
            <v>Documentos de investigación</v>
          </cell>
          <cell r="AC238" t="str">
            <v>170600900</v>
          </cell>
          <cell r="AD238" t="str">
            <v>Documentos de investigación realizados</v>
          </cell>
          <cell r="AE238" t="str">
            <v>Número</v>
          </cell>
        </row>
        <row r="239">
          <cell r="C239">
            <v>0</v>
          </cell>
          <cell r="D239">
            <v>0</v>
          </cell>
          <cell r="F239">
            <v>0</v>
          </cell>
          <cell r="G239">
            <v>0</v>
          </cell>
          <cell r="I239">
            <v>62020010004</v>
          </cell>
          <cell r="J239" t="str">
            <v>Corredores ambientales para la generación de conectividad ecológica adecuados</v>
          </cell>
          <cell r="L239" t="str">
            <v>61020030021-1901</v>
          </cell>
          <cell r="M239" t="str">
            <v>A diciembre de 2027, se han beneficiado 3600 Niñas, niños, adolescentes, jóvenes, adultos y adultos mayores (incluidos con discapacidad) a actividades deportivas y aprovechamiento del tiempo libre.</v>
          </cell>
          <cell r="O239" t="str">
            <v>2.3.2.01.01.001.02.02</v>
          </cell>
          <cell r="P239" t="str">
            <v>Edificios industriales</v>
          </cell>
          <cell r="R239" t="str">
            <v>1.3.2.2.11.02</v>
          </cell>
          <cell r="AA239" t="str">
            <v>1707001</v>
          </cell>
          <cell r="AB239" t="str">
            <v>Documentos de lineamientos técnicos</v>
          </cell>
          <cell r="AC239" t="str">
            <v>170700100</v>
          </cell>
          <cell r="AD239" t="str">
            <v>Documentos de lineamientos técnicos Elaborados</v>
          </cell>
          <cell r="AE239" t="str">
            <v>Número</v>
          </cell>
        </row>
        <row r="240">
          <cell r="C240">
            <v>0</v>
          </cell>
          <cell r="D240">
            <v>0</v>
          </cell>
          <cell r="F240">
            <v>0</v>
          </cell>
          <cell r="G240">
            <v>0</v>
          </cell>
          <cell r="I240">
            <v>62020010005</v>
          </cell>
          <cell r="J240" t="str">
            <v>Esquemas de pago por servicios ambientales-PSA implementados en el distrito de Santiago de Cali para mejorar la oferta ecosistémica y de biodiversidad en el territorio.</v>
          </cell>
          <cell r="L240" t="str">
            <v>61020030016-1902</v>
          </cell>
          <cell r="M240" t="str">
            <v>A diciembre de 2027, se han realizado 6 eventos deportivos, recreativos deporte realizados.</v>
          </cell>
          <cell r="O240" t="str">
            <v>2.3.2.01.01.001.02.03</v>
          </cell>
          <cell r="P240" t="str">
            <v>Edificios comerciales</v>
          </cell>
          <cell r="R240" t="str">
            <v>1.3.2.2.13</v>
          </cell>
          <cell r="AA240" t="str">
            <v>1707002</v>
          </cell>
          <cell r="AB240" t="str">
            <v>Documentos normativos</v>
          </cell>
          <cell r="AC240" t="str">
            <v>170700200</v>
          </cell>
          <cell r="AD240" t="str">
            <v>Documentos normativos elaborados</v>
          </cell>
          <cell r="AE240" t="str">
            <v>Número</v>
          </cell>
        </row>
        <row r="241">
          <cell r="C241">
            <v>0</v>
          </cell>
          <cell r="D241">
            <v>0</v>
          </cell>
          <cell r="F241">
            <v>0</v>
          </cell>
          <cell r="G241">
            <v>0</v>
          </cell>
          <cell r="I241">
            <v>62020010006</v>
          </cell>
          <cell r="J241" t="str">
            <v>Estrategias diseñadas e implementadas para el control efectivo de especies invasoras de fauna silvestre  en espacios públicos urbanos (Hormiga Arriera, Caracol Africano,entre otros)</v>
          </cell>
          <cell r="L241" t="str">
            <v>61020020017-1903</v>
          </cell>
          <cell r="M241" t="str">
            <v>A diciembre de 2027, se han fortalecido 375 personas del ecosistema empresarial.</v>
          </cell>
          <cell r="O241" t="str">
            <v>2.3.2.01.01.001.02.04</v>
          </cell>
          <cell r="P241" t="str">
            <v>Edificios públicos de entretenimiento</v>
          </cell>
          <cell r="R241" t="str">
            <v>1.3.2.3.01.01</v>
          </cell>
          <cell r="AA241" t="str">
            <v>1707003</v>
          </cell>
          <cell r="AB241" t="str">
            <v>Laboratorios de análisis y diagnóstico animal, vegetal e inocuidad adecuados</v>
          </cell>
          <cell r="AC241" t="str">
            <v>170700300</v>
          </cell>
          <cell r="AD241" t="str">
            <v>Laboratorios de análisis y diagnóstico animal, vegetal e inocuidad adecuados</v>
          </cell>
          <cell r="AE241" t="str">
            <v>Número</v>
          </cell>
        </row>
        <row r="242">
          <cell r="C242">
            <v>0</v>
          </cell>
          <cell r="D242">
            <v>0</v>
          </cell>
          <cell r="F242">
            <v>0</v>
          </cell>
          <cell r="G242">
            <v>0</v>
          </cell>
          <cell r="I242">
            <v>62020010007</v>
          </cell>
          <cell r="J242" t="str">
            <v>Estrategias para el incremento de áreas ambientales que mejoren los servicios ecosistémicos del Distrito de Santiago de Cali, diseñadas e implementas</v>
          </cell>
          <cell r="L242" t="str">
            <v>61020010001-1904</v>
          </cell>
          <cell r="M242" t="str">
            <v>A diciembre de 2027, se han formado 174 personas de la comuna en competencias laborales para cierre de brechas.</v>
          </cell>
          <cell r="O242" t="str">
            <v>2.3.2.01.01.001.02.05</v>
          </cell>
          <cell r="P242" t="str">
            <v>Edificios de hoteles</v>
          </cell>
          <cell r="R242" t="str">
            <v>1.3.2.3.01.02</v>
          </cell>
          <cell r="AA242" t="str">
            <v>1707004</v>
          </cell>
          <cell r="AB242" t="str">
            <v>Laboratorios de análisis y diagnóstico animal, vegetal e inocuidad ampliados</v>
          </cell>
          <cell r="AC242" t="str">
            <v>170700400</v>
          </cell>
          <cell r="AD242" t="str">
            <v>Laboratorios de análisis y diagnóstico animal, vegetal e inocuidad ampliados</v>
          </cell>
          <cell r="AE242" t="str">
            <v>Número</v>
          </cell>
        </row>
        <row r="243">
          <cell r="C243">
            <v>0</v>
          </cell>
          <cell r="D243">
            <v>0</v>
          </cell>
          <cell r="F243">
            <v>0</v>
          </cell>
          <cell r="G243">
            <v>0</v>
          </cell>
          <cell r="I243">
            <v>62020010008</v>
          </cell>
          <cell r="J243" t="str">
            <v>Estudios técnicos elaborados para la gestión de Adaptación y mitigación del Cambio Climático y de la gestión del riesgo en Santiago de Cali</v>
          </cell>
          <cell r="L243" t="str">
            <v>61020030031-1905</v>
          </cell>
          <cell r="M243" t="str">
            <v>A diciembre de 2027, se han apoyado 6 iniciativas de turismo de la comuna para el desarrollo local</v>
          </cell>
          <cell r="O243" t="str">
            <v>2.3.2.01.01.001.02.06</v>
          </cell>
          <cell r="P243" t="str">
            <v>Restaurantes</v>
          </cell>
          <cell r="R243" t="str">
            <v>1.3.2.3.01.03</v>
          </cell>
          <cell r="AA243" t="str">
            <v>1707005</v>
          </cell>
          <cell r="AB243" t="str">
            <v>Laboratorios de análisis y diagnóstico animal, vegetal e inocuidad con mantenimiento</v>
          </cell>
          <cell r="AC243" t="str">
            <v>170700500</v>
          </cell>
          <cell r="AD243" t="str">
            <v>Laboratorios de análisis y diagnóstico animal, vegetal e inocuidad con mantenimiento</v>
          </cell>
          <cell r="AE243" t="str">
            <v>Número</v>
          </cell>
        </row>
        <row r="244">
          <cell r="C244">
            <v>0</v>
          </cell>
          <cell r="D244">
            <v>0</v>
          </cell>
          <cell r="F244">
            <v>0</v>
          </cell>
          <cell r="G244">
            <v>0</v>
          </cell>
          <cell r="I244">
            <v>62020010009</v>
          </cell>
          <cell r="J244" t="str">
            <v xml:space="preserve">Laboratorio Ambiental del DAGMA mejorado, en operación y acreditado  </v>
          </cell>
          <cell r="L244" t="str">
            <v>62020010013-1906</v>
          </cell>
          <cell r="M244" t="str">
            <v>A diciembre de 2027, se han adecuado o rehabilitado 6 parques y zonas verdes para la conservación ambiental de la comuna.</v>
          </cell>
          <cell r="O244" t="str">
            <v>2.3.2.01.01.001.02.07</v>
          </cell>
          <cell r="P244" t="str">
            <v>Edificios educativos</v>
          </cell>
          <cell r="R244" t="str">
            <v>1.3.2.3.01.04</v>
          </cell>
          <cell r="AA244" t="str">
            <v>1707006</v>
          </cell>
          <cell r="AB244" t="str">
            <v>Laboratorios de análisis y diagnóstico animal, vegetal e inocuidad con reforzamiento estructural</v>
          </cell>
          <cell r="AC244" t="str">
            <v>170700600</v>
          </cell>
          <cell r="AD244" t="str">
            <v>Laboratorios de análisis y diagnóstico animal, vegetal e inocuidad con reforzamiento estructural</v>
          </cell>
          <cell r="AE244" t="str">
            <v>Número</v>
          </cell>
        </row>
        <row r="245">
          <cell r="C245">
            <v>0</v>
          </cell>
          <cell r="D245">
            <v>0</v>
          </cell>
          <cell r="F245">
            <v>0</v>
          </cell>
          <cell r="G245">
            <v>0</v>
          </cell>
          <cell r="I245">
            <v>62020010010</v>
          </cell>
          <cell r="J245" t="str">
            <v>Medidas de acción a corto plazo del Plan Integral de Mitigación y Adaptación al Cambio Climático de Santiago de Cali ejecutadas</v>
          </cell>
          <cell r="L245" t="str">
            <v>63010010006-1907</v>
          </cell>
          <cell r="M245" t="str">
            <v>A diciembre de 2027, se han intervenido 3 sedes comunales de propiedad del Distrito.</v>
          </cell>
          <cell r="O245" t="str">
            <v>2.3.2.01.01.001.02.08</v>
          </cell>
          <cell r="P245" t="str">
            <v>Edificios relacionados con salud</v>
          </cell>
          <cell r="R245" t="str">
            <v>1.3.2.3.01.05</v>
          </cell>
          <cell r="AA245" t="str">
            <v>1707007</v>
          </cell>
          <cell r="AB245" t="str">
            <v>Laboratorios de análisis y diagnóstico animal, vegetal e inocuidad construidos</v>
          </cell>
          <cell r="AC245" t="str">
            <v>170700700</v>
          </cell>
          <cell r="AD245" t="str">
            <v>Laboratorios de análisis y diagnóstico animal, vegetal e inocuidad construidos</v>
          </cell>
          <cell r="AE245" t="str">
            <v>Número</v>
          </cell>
        </row>
        <row r="246">
          <cell r="C246">
            <v>0</v>
          </cell>
          <cell r="D246">
            <v>0</v>
          </cell>
          <cell r="F246">
            <v>0</v>
          </cell>
          <cell r="G246">
            <v>0</v>
          </cell>
          <cell r="I246">
            <v>62020010011</v>
          </cell>
          <cell r="J246" t="str">
            <v>Nuevas Áreas ambientalmente estratégicas para la conservación y generación de conectividad ecológica en el Distrito de Santiago de Cali, incorporadas, adecuadas y reconocidas por el SIMAP</v>
          </cell>
          <cell r="L246" t="str">
            <v>63010010002-1908</v>
          </cell>
          <cell r="M246" t="str">
            <v>A diciembre de 2027, se ha intervenido y dotado 3 veces el CALI de la comuna 19</v>
          </cell>
          <cell r="O246" t="str">
            <v>2.3.2.01.01.001.02.11</v>
          </cell>
          <cell r="P246" t="str">
            <v>Instalaciones recreativas</v>
          </cell>
          <cell r="R246" t="str">
            <v>1.3.2.3.01.06</v>
          </cell>
          <cell r="AA246" t="str">
            <v>1707008</v>
          </cell>
          <cell r="AB246" t="str">
            <v>Laboratorios de análisis y diagnóstico animal, vegetal e inocuidad modificados</v>
          </cell>
          <cell r="AC246" t="str">
            <v>170700800</v>
          </cell>
          <cell r="AD246" t="str">
            <v>Laboratorios de análisis y diagnóstico animal, vegetal e inocuidad modificados</v>
          </cell>
          <cell r="AE246" t="str">
            <v>Número</v>
          </cell>
        </row>
        <row r="247">
          <cell r="C247">
            <v>0</v>
          </cell>
          <cell r="D247">
            <v>0</v>
          </cell>
          <cell r="F247">
            <v>0</v>
          </cell>
          <cell r="G247">
            <v>0</v>
          </cell>
          <cell r="I247">
            <v>62020010012</v>
          </cell>
          <cell r="J247" t="str">
            <v>Obras e intervenciones ejecutadas para el mejoramiento del recurso hídrico</v>
          </cell>
          <cell r="L247" t="str">
            <v>61020040012-1909</v>
          </cell>
          <cell r="M247" t="str">
            <v>A diciembre de 2027, se han fortalecido 3 estrategias de gestión del riesgo en temas de salud mental en la población residente en la Comuna</v>
          </cell>
          <cell r="O247" t="str">
            <v>2.3.2.01.01.001.02.12</v>
          </cell>
          <cell r="P247" t="str">
            <v>Centros de convenciones y congresos</v>
          </cell>
          <cell r="R247" t="str">
            <v>1.3.2.3.01.07</v>
          </cell>
          <cell r="AA247" t="str">
            <v>1707009</v>
          </cell>
          <cell r="AB247" t="str">
            <v>Laboratorios de análisis y diagnóstico animal, vegetal e inocuidad restaurados</v>
          </cell>
          <cell r="AC247" t="str">
            <v>170700900</v>
          </cell>
          <cell r="AD247" t="str">
            <v>Laboratorios de análisis y diagnóstico animal, vegetal e inocuidad restaurados</v>
          </cell>
          <cell r="AE247" t="str">
            <v>Número</v>
          </cell>
        </row>
        <row r="248">
          <cell r="C248">
            <v>0</v>
          </cell>
          <cell r="D248">
            <v>0</v>
          </cell>
          <cell r="F248">
            <v>0</v>
          </cell>
          <cell r="G248">
            <v>0</v>
          </cell>
          <cell r="I248">
            <v>62020010013</v>
          </cell>
          <cell r="J248" t="str">
            <v>Parques, zonas verdes y canales de agua lluvia del Distrito de Santiago de Cali, adecuados rehabilitados o con mantenimiento para conservación de fauna y flora, la percepción de seguridad y de mejoramiento de la calidad ambiental</v>
          </cell>
          <cell r="L248" t="str">
            <v>61020040001-1910</v>
          </cell>
          <cell r="M248" t="str">
            <v>A diciembre de 2027, se han implementado 3 campañas de hábitos saludables en la comuna</v>
          </cell>
          <cell r="O248" t="str">
            <v>2.3.2.01.01.001.02.13</v>
          </cell>
          <cell r="P248" t="str">
            <v>Edificios agrícolas no residenciales</v>
          </cell>
          <cell r="R248" t="str">
            <v>1.3.2.3.01.08</v>
          </cell>
          <cell r="AA248" t="str">
            <v>1707017</v>
          </cell>
          <cell r="AB248" t="str">
            <v>Servicio de trazabilidad animal implementados</v>
          </cell>
          <cell r="AC248" t="str">
            <v>170701700</v>
          </cell>
          <cell r="AD248" t="str">
            <v>Subsistemas implementados</v>
          </cell>
          <cell r="AE248" t="str">
            <v>Número</v>
          </cell>
        </row>
        <row r="249">
          <cell r="C249">
            <v>0</v>
          </cell>
          <cell r="D249">
            <v>0</v>
          </cell>
          <cell r="F249">
            <v>0</v>
          </cell>
          <cell r="G249">
            <v>0</v>
          </cell>
          <cell r="I249">
            <v>62020010014</v>
          </cell>
          <cell r="J249" t="str">
            <v>Proyectos de instrumentos de planificación del recurso hídrico superficial y subterráneo en proceso de ejecución</v>
          </cell>
          <cell r="L249" t="str">
            <v>61020040012-2001</v>
          </cell>
          <cell r="M249" t="str">
            <v>A diciembre de 2027, se han fortalecido 3 estrategias de gestión del riesgo en temas de salud mental en la población residente en la comuna 20</v>
          </cell>
          <cell r="O249" t="str">
            <v>2.3.2.01.01.001.02.14</v>
          </cell>
          <cell r="P249" t="str">
            <v>Otros edificios no residenciales</v>
          </cell>
          <cell r="R249" t="str">
            <v>1.3.2.3.01.09</v>
          </cell>
          <cell r="AA249" t="str">
            <v>1707018</v>
          </cell>
          <cell r="AB249" t="str">
            <v>Servicio de análisis y diagnóstico sanitario, fitosanitario e inocuidad</v>
          </cell>
          <cell r="AC249" t="str">
            <v>170701800</v>
          </cell>
          <cell r="AD249" t="str">
            <v>Análisis y diagnósticos realizados</v>
          </cell>
          <cell r="AE249" t="str">
            <v>Número</v>
          </cell>
        </row>
        <row r="250">
          <cell r="C250">
            <v>0</v>
          </cell>
          <cell r="D250">
            <v>0</v>
          </cell>
          <cell r="F250">
            <v>0</v>
          </cell>
          <cell r="G250">
            <v>0</v>
          </cell>
          <cell r="I250">
            <v>62020010015</v>
          </cell>
          <cell r="J250" t="str">
            <v>Redes de monitoreo ambiental de Santiago de Cali fortalecidas y en operación para la generación de conocimiento y toma de decisiones</v>
          </cell>
          <cell r="L250" t="str">
            <v>61020040001-2002</v>
          </cell>
          <cell r="M250" t="str">
            <v xml:space="preserve">A diciembre de 2027, se han capacitado 100 personas con estrategias de promoción para el cuidado de la salud y la vida en la comuna 20 </v>
          </cell>
          <cell r="O250" t="str">
            <v>NO* 2.3.2.01.01.001.03</v>
          </cell>
          <cell r="P250" t="str">
            <v>Otras estructuras</v>
          </cell>
          <cell r="R250" t="str">
            <v>1.3.2.3.01.10</v>
          </cell>
          <cell r="AA250" t="str">
            <v>1707019</v>
          </cell>
          <cell r="AB250" t="str">
            <v>Servicio de atención a brotes de enfermedades en animales</v>
          </cell>
          <cell r="AC250" t="str">
            <v>170701900</v>
          </cell>
          <cell r="AD250" t="str">
            <v>Brotes de enfermedades animales controlados</v>
          </cell>
          <cell r="AE250" t="str">
            <v>Número</v>
          </cell>
        </row>
        <row r="251">
          <cell r="C251">
            <v>0</v>
          </cell>
          <cell r="D251">
            <v>0</v>
          </cell>
          <cell r="F251">
            <v>0</v>
          </cell>
          <cell r="G251">
            <v>0</v>
          </cell>
          <cell r="I251">
            <v>62020010016</v>
          </cell>
          <cell r="J251" t="str">
            <v>Servicios de inspección, vigilancia y control ejercidos por la Autoridad Ambiental de acuerdo a la normativa vigente para controlar la contaminación del medio ambiente y el uso irracional de los recursos naturales.</v>
          </cell>
          <cell r="L251" t="str">
            <v>61020040001-2003</v>
          </cell>
          <cell r="M251" t="str">
            <v xml:space="preserve">A diciembre de 2027, se ha implementado 1 campaña de hábitos saludables en la comuna 20 </v>
          </cell>
          <cell r="O251" t="str">
            <v>2.3.2.01.01.001.03.01</v>
          </cell>
          <cell r="P251" t="str">
            <v xml:space="preserve">Monumentos públicos </v>
          </cell>
          <cell r="R251" t="str">
            <v>1.3.2.3.01.11</v>
          </cell>
          <cell r="AA251" t="str">
            <v>1707020</v>
          </cell>
          <cell r="AB251" t="str">
            <v>Servicio de atención a brotes poblacionales de plagas en cultivos</v>
          </cell>
          <cell r="AC251" t="str">
            <v>170702000</v>
          </cell>
          <cell r="AD251" t="str">
            <v>Brotes de plagas controlados</v>
          </cell>
          <cell r="AE251" t="str">
            <v>Número</v>
          </cell>
        </row>
        <row r="252">
          <cell r="C252">
            <v>0</v>
          </cell>
          <cell r="D252">
            <v>0</v>
          </cell>
          <cell r="F252">
            <v>0</v>
          </cell>
          <cell r="G252">
            <v>0</v>
          </cell>
          <cell r="I252">
            <v>62020010017</v>
          </cell>
          <cell r="J252" t="str">
            <v>Vivero Distrital de Santiago de Cali y red de viveros del DAGMA en operación y en transición a negocio verde</v>
          </cell>
          <cell r="L252" t="str">
            <v>61020010018-2004</v>
          </cell>
          <cell r="M252" t="str">
            <v>A diciembre de 2027, se ha realizado 4 intervención de adecuación o mantenimiento , en sede educativa pública de la comuna 20 (previo concepto de viabilidad técnica)</v>
          </cell>
          <cell r="O252" t="str">
            <v>2.3.2.01.01.001.03.02</v>
          </cell>
          <cell r="P252" t="str">
            <v>Autopistas, carreteras, calles</v>
          </cell>
          <cell r="R252" t="str">
            <v>1.3.2.3.01.12</v>
          </cell>
          <cell r="AA252" t="str">
            <v>1707024</v>
          </cell>
          <cell r="AB252" t="str">
            <v>Servicio de control a la movilización de animales</v>
          </cell>
          <cell r="AC252" t="str">
            <v>170702400</v>
          </cell>
          <cell r="AD252" t="str">
            <v>Guías de movilización expedidas</v>
          </cell>
          <cell r="AE252" t="str">
            <v>Número</v>
          </cell>
        </row>
        <row r="253">
          <cell r="C253">
            <v>0</v>
          </cell>
          <cell r="D253">
            <v>0</v>
          </cell>
          <cell r="F253">
            <v>0</v>
          </cell>
          <cell r="G253">
            <v>0</v>
          </cell>
          <cell r="I253">
            <v>62020010018</v>
          </cell>
          <cell r="J253" t="str">
            <v>Programa de gestión de enfermedades transmitidas por vectores y zoonosis para la gestión integral del riesgo implementado</v>
          </cell>
          <cell r="L253" t="str">
            <v>61020010016-2005</v>
          </cell>
          <cell r="M253" t="str">
            <v>A diciembre de 2027, se ha beneficiado con 1 dotaciones a las sedes educativas oficiales de la comuna 20</v>
          </cell>
          <cell r="O253" t="str">
            <v>2.3.2.01.01.001.03.03</v>
          </cell>
          <cell r="P253" t="str">
            <v>Ferrocarriles</v>
          </cell>
          <cell r="R253" t="str">
            <v>1.3.2.3.01.13</v>
          </cell>
          <cell r="AA253" t="str">
            <v>1707027</v>
          </cell>
          <cell r="AB253" t="str">
            <v>Servicio de divulgación del riesgo sanitario y fitosanitario</v>
          </cell>
          <cell r="AC253" t="str">
            <v>170702700</v>
          </cell>
          <cell r="AD253" t="str">
            <v>Plan de comunicación de riesgos sanitarios y fitosanitarios implementado</v>
          </cell>
          <cell r="AE253" t="str">
            <v>Número</v>
          </cell>
        </row>
        <row r="254">
          <cell r="C254">
            <v>0</v>
          </cell>
          <cell r="D254">
            <v>0</v>
          </cell>
          <cell r="F254">
            <v>0</v>
          </cell>
          <cell r="G254">
            <v>0</v>
          </cell>
          <cell r="I254">
            <v>62020010019</v>
          </cell>
          <cell r="J254" t="str">
            <v>Territorios y entornos de vida cotidiana priorizados con estrategias integrales e intersectoriales para reducir las inequidades sociales en salud y mejorar la calidad de vida de la población, implementadas</v>
          </cell>
          <cell r="L254" t="str">
            <v>61020030021-2006</v>
          </cell>
          <cell r="M254" t="str">
            <v>A diciembre de 2027, se han vinculado 1500 Niñas, niños, adolescentes, jóvenes, adultos y adultos mayores (incluidos con discapacidad)  a actividades deportivas y aprovechamiento del tiempo libre.</v>
          </cell>
          <cell r="O254" t="str">
            <v>2.3.2.01.01.001.03.04</v>
          </cell>
          <cell r="P254" t="str">
            <v>Pistas de aterrizaje</v>
          </cell>
          <cell r="R254" t="str">
            <v>1.3.2.3.01.14</v>
          </cell>
          <cell r="AA254" t="str">
            <v>1707031</v>
          </cell>
          <cell r="AB254" t="str">
            <v>Servicio de identificación de riesgos de plagas para cultivos</v>
          </cell>
          <cell r="AC254" t="str">
            <v>170703100</v>
          </cell>
          <cell r="AD254" t="str">
            <v>Riesgos de plagas para cultivos identificados</v>
          </cell>
          <cell r="AE254" t="str">
            <v>Número</v>
          </cell>
        </row>
        <row r="255">
          <cell r="C255">
            <v>0</v>
          </cell>
          <cell r="D255">
            <v>0</v>
          </cell>
          <cell r="F255">
            <v>0</v>
          </cell>
          <cell r="G255">
            <v>0</v>
          </cell>
          <cell r="I255">
            <v>62020010020</v>
          </cell>
          <cell r="J255" t="str">
            <v>Modelo diseñado e implementado para el control, protección y recuperación del Parque Nacional Natural Farallones y los ecosistemas de Cali</v>
          </cell>
          <cell r="L255" t="str">
            <v>62010010014-2007</v>
          </cell>
          <cell r="M255" t="str">
            <v>A diciembre de 2027, se ha realizado 6 intervenciones de adecuación o mantenimiento a escenarios deportivos y recreativos de la comuna 20 (previo concepto técnico).</v>
          </cell>
          <cell r="O255" t="str">
            <v>2.3.2.01.01.001.03.05</v>
          </cell>
          <cell r="P255" t="str">
            <v>Puentes</v>
          </cell>
          <cell r="R255" t="str">
            <v>1.3.2.3.01.15</v>
          </cell>
          <cell r="AA255" t="str">
            <v>1707037</v>
          </cell>
          <cell r="AB255" t="str">
            <v>Servicio de registro a productores y predios agropecuarios</v>
          </cell>
          <cell r="AC255" t="str">
            <v>170703700</v>
          </cell>
          <cell r="AD255" t="str">
            <v>Productores agropecuarios registrados</v>
          </cell>
          <cell r="AE255" t="str">
            <v>Número</v>
          </cell>
        </row>
        <row r="256">
          <cell r="C256">
            <v>0</v>
          </cell>
          <cell r="D256">
            <v>0</v>
          </cell>
          <cell r="F256">
            <v>0</v>
          </cell>
          <cell r="G256">
            <v>0</v>
          </cell>
          <cell r="I256">
            <v>62020010021</v>
          </cell>
          <cell r="J256" t="str">
            <v xml:space="preserve">Aumento en el aprovechamiento de residuos sólidos orgánicos mediante tecnologias de compostaje.
</v>
          </cell>
          <cell r="L256" t="str">
            <v>61020030016-2008</v>
          </cell>
          <cell r="M256" t="str">
            <v>A diciembre de 2027 se han realizado 3 eventos deportivos y recreativos en la comuna o en el corregimiento.</v>
          </cell>
          <cell r="O256" t="str">
            <v>2.3.2.01.01.001.03.06</v>
          </cell>
          <cell r="P256" t="str">
            <v>Carreteras elevadas</v>
          </cell>
          <cell r="R256" t="str">
            <v>1.3.2.3.01.16</v>
          </cell>
          <cell r="AA256" t="str">
            <v>1707039</v>
          </cell>
          <cell r="AB256" t="str">
            <v>Servicio de seguimiento a la sanidad de los predios agrícolas registrados ante el ICA</v>
          </cell>
          <cell r="AC256" t="str">
            <v>170703900</v>
          </cell>
          <cell r="AD256" t="str">
            <v>Área productora protegida de riesgos fitosanitarios</v>
          </cell>
          <cell r="AE256" t="str">
            <v>Número</v>
          </cell>
        </row>
        <row r="257">
          <cell r="C257">
            <v>0</v>
          </cell>
          <cell r="D257">
            <v>0</v>
          </cell>
          <cell r="F257">
            <v>0</v>
          </cell>
          <cell r="G257">
            <v>0</v>
          </cell>
          <cell r="I257">
            <v>62020010022</v>
          </cell>
          <cell r="J257" t="str">
            <v>Gestión para la Infraestructura integral de los residuos sólidos en el distrito realizada</v>
          </cell>
          <cell r="L257" t="str">
            <v>61020060014-2009</v>
          </cell>
          <cell r="M257" t="str">
            <v>A diciembre de 2027, se han beneficiado 350 personas mayores con servicios de atención integral en la comuna</v>
          </cell>
          <cell r="O257" t="str">
            <v>2.3.2.01.01.001.03.07</v>
          </cell>
          <cell r="P257" t="str">
            <v>Túneles</v>
          </cell>
          <cell r="R257" t="str">
            <v>1.3.2.3.01.17</v>
          </cell>
          <cell r="AA257" t="str">
            <v>1707042</v>
          </cell>
          <cell r="AB257" t="str">
            <v>Servicios de vacunación para especies animales de interés agropecuario</v>
          </cell>
          <cell r="AC257" t="str">
            <v>170704200</v>
          </cell>
          <cell r="AD257" t="str">
            <v>Animales vacunados</v>
          </cell>
          <cell r="AE257" t="str">
            <v>Número</v>
          </cell>
        </row>
        <row r="258">
          <cell r="C258">
            <v>0</v>
          </cell>
          <cell r="D258">
            <v>0</v>
          </cell>
          <cell r="F258">
            <v>0</v>
          </cell>
          <cell r="G258">
            <v>0</v>
          </cell>
          <cell r="I258">
            <v>62020010023</v>
          </cell>
          <cell r="J258" t="str">
            <v>Implementación  del esquema de Aprovechamiento de Residuos de Construcción y Demolición en el Distrito de Cali</v>
          </cell>
          <cell r="L258" t="str">
            <v>61020060010-2010</v>
          </cell>
          <cell r="M258" t="str">
            <v>A diciembre de 2027, se han beneficiado 335 personas con discapacidad, sus familias y cuidadores con servicios de atención integral en la comuna</v>
          </cell>
          <cell r="O258" t="str">
            <v>2.3.2.01.01.001.03.08</v>
          </cell>
          <cell r="P258" t="str">
            <v>Acueductos y otros conductos de suministros de aguas, excepto gasoductos</v>
          </cell>
          <cell r="R258" t="str">
            <v>1.3.2.3.01.18</v>
          </cell>
          <cell r="AA258" t="str">
            <v>1707043</v>
          </cell>
          <cell r="AB258" t="str">
            <v>Servicios de control de parásitos para especies de interés agropecuario</v>
          </cell>
          <cell r="AC258" t="str">
            <v>170704300</v>
          </cell>
          <cell r="AD258" t="str">
            <v>Animales atendidos</v>
          </cell>
          <cell r="AE258" t="str">
            <v>Número</v>
          </cell>
        </row>
        <row r="259">
          <cell r="C259">
            <v>0</v>
          </cell>
          <cell r="D259">
            <v>0</v>
          </cell>
          <cell r="F259">
            <v>0</v>
          </cell>
          <cell r="G259">
            <v>0</v>
          </cell>
          <cell r="I259">
            <v>62020010024</v>
          </cell>
          <cell r="J259" t="str">
            <v xml:space="preserve">Implementación de Rutas selectivas de residuos inorgánicos en el marco del fortalecimiento a las organizaciones de recicladores de oficio - ORO.
</v>
          </cell>
          <cell r="L259" t="str">
            <v>61010020001-2011</v>
          </cell>
          <cell r="M259" t="str">
            <v>A diciembre de 2027, se han asistido 50 Jóvenes, técnicamente en prácticas organizativas en el territorio</v>
          </cell>
          <cell r="O259" t="str">
            <v>2.3.2.01.01.001.03.09</v>
          </cell>
          <cell r="P259" t="str">
            <v>Puertos, vías navegables e instalaciones conexas</v>
          </cell>
          <cell r="R259" t="str">
            <v>1.3.2.3.01.19</v>
          </cell>
          <cell r="AA259" t="str">
            <v>1707050</v>
          </cell>
          <cell r="AB259" t="str">
            <v>Servicio de prevención y control de enfermedades</v>
          </cell>
          <cell r="AC259" t="str">
            <v>170705000</v>
          </cell>
          <cell r="AD259" t="str">
            <v>Focos de enfermedades animales controlados</v>
          </cell>
          <cell r="AE259" t="str">
            <v>Número</v>
          </cell>
        </row>
        <row r="260">
          <cell r="C260">
            <v>0</v>
          </cell>
          <cell r="D260">
            <v>0</v>
          </cell>
          <cell r="F260">
            <v>0</v>
          </cell>
          <cell r="G260">
            <v>0</v>
          </cell>
          <cell r="I260">
            <v>62020010025</v>
          </cell>
          <cell r="J260" t="str">
            <v>Mediciones de emisiones contaminantes en el antiguo vertedero de Navarro realizadas</v>
          </cell>
          <cell r="L260" t="str">
            <v>61020020017-2012</v>
          </cell>
          <cell r="M260" t="str">
            <v>A diciembre de 2027, se han fortalecido 150 personas del ecosistema empresarial.</v>
          </cell>
          <cell r="O260" t="str">
            <v>2.3.2.01.01.001.03.10</v>
          </cell>
          <cell r="P260" t="str">
            <v>Represas</v>
          </cell>
          <cell r="R260" t="str">
            <v>1.3.2.3.01.20</v>
          </cell>
          <cell r="AA260" t="str">
            <v>1707051</v>
          </cell>
          <cell r="AB260" t="str">
            <v>Servicio de vigilancia epidemiológica veterinaria</v>
          </cell>
          <cell r="AC260" t="str">
            <v>170705100</v>
          </cell>
          <cell r="AD260" t="str">
            <v>Boletines epidemiológicos publicados</v>
          </cell>
          <cell r="AE260" t="str">
            <v>Número</v>
          </cell>
        </row>
        <row r="261">
          <cell r="C261">
            <v>0</v>
          </cell>
          <cell r="D261">
            <v>0</v>
          </cell>
          <cell r="F261">
            <v>0</v>
          </cell>
          <cell r="G261">
            <v>0</v>
          </cell>
          <cell r="I261">
            <v>62020010026</v>
          </cell>
          <cell r="J261" t="str">
            <v xml:space="preserve">Seguimiento a la implementación de los Sistemas de Gestión Integral de Residuos Sólidos - SGIRS </v>
          </cell>
          <cell r="L261" t="str">
            <v>61020020019-2013</v>
          </cell>
          <cell r="M261" t="str">
            <v>A diciembre de 2027, se han formado 330  personas de la comuna en competencias laborales para cierre de brechas.</v>
          </cell>
          <cell r="O261" t="str">
            <v>2.3.2.01.01.001.03.11</v>
          </cell>
          <cell r="P261" t="str">
            <v>Sistemas de riego y obras hidráulicas</v>
          </cell>
          <cell r="R261" t="str">
            <v>1.3.2.3.01.21</v>
          </cell>
          <cell r="AA261" t="str">
            <v>1707056</v>
          </cell>
          <cell r="AB261" t="str">
            <v>Servicio de vigilancia epidemiológica fitosanitaria</v>
          </cell>
          <cell r="AC261" t="str">
            <v>170705600</v>
          </cell>
          <cell r="AD261" t="str">
            <v>Registro de la identificación de plagas presentes reportados</v>
          </cell>
          <cell r="AE261" t="str">
            <v>Número</v>
          </cell>
        </row>
        <row r="262">
          <cell r="C262">
            <v>0</v>
          </cell>
          <cell r="D262">
            <v>0</v>
          </cell>
          <cell r="F262">
            <v>0</v>
          </cell>
          <cell r="G262">
            <v>0</v>
          </cell>
          <cell r="I262">
            <v>62020010027</v>
          </cell>
          <cell r="J262" t="str">
            <v>Sistema de tratamiento de lixiviados en el antiguo vertedero de Navarro en operación</v>
          </cell>
          <cell r="L262" t="str">
            <v>61020030031-2014</v>
          </cell>
          <cell r="M262" t="str">
            <v>A diciembre de 2027, se han apoyado 3 iniciativas de turismo de la comuna 20 para el desarrollo local</v>
          </cell>
          <cell r="O262" t="str">
            <v>2.3.2.01.01.001.03.12</v>
          </cell>
          <cell r="P262" t="str">
            <v>Tuberías de larga distancia</v>
          </cell>
          <cell r="R262" t="str">
            <v>1.3.2.3.01.22</v>
          </cell>
          <cell r="AA262" t="str">
            <v>1707060</v>
          </cell>
          <cell r="AB262" t="str">
            <v>Estudios de preinversión</v>
          </cell>
          <cell r="AC262" t="str">
            <v>170706000</v>
          </cell>
          <cell r="AD262" t="str">
            <v xml:space="preserve">Estudios y diseños realizados </v>
          </cell>
          <cell r="AE262" t="str">
            <v>Número</v>
          </cell>
        </row>
        <row r="263">
          <cell r="C263">
            <v>0</v>
          </cell>
          <cell r="D263">
            <v>0</v>
          </cell>
          <cell r="F263">
            <v>0</v>
          </cell>
          <cell r="G263">
            <v>0</v>
          </cell>
          <cell r="I263">
            <v>62020020001</v>
          </cell>
          <cell r="J263" t="str">
            <v>Obras de mitigación y reducción del riesgo por amenazas de origen natural y socionatural diseñadas y construidas</v>
          </cell>
          <cell r="L263" t="str">
            <v>61020040012-2101</v>
          </cell>
          <cell r="M263" t="str">
            <v>A diciembre de 2027, se han fortalecido 4 estrategias de gestión del riesgo en temas de salud mental en la población residente la comuna</v>
          </cell>
          <cell r="O263" t="str">
            <v>2.3.2.01.01.001.03.13</v>
          </cell>
          <cell r="P263" t="str">
            <v>Obras para la comunicación de larga distancia y las líneas eléctricas (cables)</v>
          </cell>
          <cell r="R263" t="str">
            <v>1.3.2.3.01.23</v>
          </cell>
          <cell r="AA263" t="str">
            <v>1707061</v>
          </cell>
          <cell r="AB263" t="str">
            <v>Servicio de prevención y control de plagas</v>
          </cell>
          <cell r="AC263" t="str">
            <v>170706100</v>
          </cell>
          <cell r="AD263" t="str">
            <v>Focos de plagas controlados</v>
          </cell>
          <cell r="AE263" t="str">
            <v>Número</v>
          </cell>
        </row>
        <row r="264">
          <cell r="C264">
            <v>0</v>
          </cell>
          <cell r="D264">
            <v>0</v>
          </cell>
          <cell r="F264">
            <v>0</v>
          </cell>
          <cell r="G264">
            <v>0</v>
          </cell>
          <cell r="I264">
            <v>62020020002</v>
          </cell>
          <cell r="J264" t="str">
            <v>Personas remitidas por el Centro Regulador de Urgencias y Emergencias - CRUE</v>
          </cell>
          <cell r="L264" t="str">
            <v>61020040001-2102</v>
          </cell>
          <cell r="M264" t="str">
            <v>A diciembre de 2027, se ha implementado 4 campaña de habitos saludables en la comuna</v>
          </cell>
          <cell r="O264" t="str">
            <v>2.3.2.01.01.001.03.14</v>
          </cell>
          <cell r="P264" t="str">
            <v>Gasoductos y oleoductos</v>
          </cell>
          <cell r="R264" t="str">
            <v>1.3.2.3.01.25</v>
          </cell>
          <cell r="AA264" t="str">
            <v>1707065</v>
          </cell>
          <cell r="AB264" t="str">
            <v>Servicio de registro de la actividad pesquera y acuícola</v>
          </cell>
          <cell r="AC264" t="str">
            <v>170706500</v>
          </cell>
          <cell r="AD264" t="str">
            <v>Bases de datos generadas</v>
          </cell>
          <cell r="AE264" t="str">
            <v>Número</v>
          </cell>
        </row>
        <row r="265">
          <cell r="C265">
            <v>0</v>
          </cell>
          <cell r="D265">
            <v>0</v>
          </cell>
          <cell r="F265">
            <v>0</v>
          </cell>
          <cell r="G265">
            <v>0</v>
          </cell>
          <cell r="I265">
            <v>62020020003</v>
          </cell>
          <cell r="J265" t="str">
            <v>Servicios de urgencias, cirugia plastica, Transporte Asistencial basico y medicalizado y ginecologia oncologica certificados</v>
          </cell>
          <cell r="L265" t="str">
            <v>61020030011-2103</v>
          </cell>
          <cell r="M265" t="str">
            <v>A diciembre de 2027, se han vinculado en procesos de educación informal del sector artistico y cultural a 1058 personas de diferentes grupos poblacionales de la comuna</v>
          </cell>
          <cell r="O265" t="str">
            <v>2.3.2.01.01.001.03.15</v>
          </cell>
          <cell r="P265" t="str">
            <v>Cables locales y obras conexas</v>
          </cell>
          <cell r="R265" t="str">
            <v>1.3.2.3.01.26</v>
          </cell>
          <cell r="AA265" t="str">
            <v>1707068</v>
          </cell>
          <cell r="AB265" t="str">
            <v>Documentos de evaluación</v>
          </cell>
          <cell r="AC265" t="str">
            <v>170706800</v>
          </cell>
          <cell r="AD265" t="str">
            <v>Documentos de evaluación elaborados</v>
          </cell>
          <cell r="AE265" t="str">
            <v>Número</v>
          </cell>
        </row>
        <row r="266">
          <cell r="C266">
            <v>0</v>
          </cell>
          <cell r="D266">
            <v>0</v>
          </cell>
          <cell r="F266">
            <v>0</v>
          </cell>
          <cell r="G266">
            <v>0</v>
          </cell>
          <cell r="I266">
            <v>62020020004</v>
          </cell>
          <cell r="J266" t="str">
            <v xml:space="preserve">Intervenciones de apoyo al Plan Jarillón realizadas </v>
          </cell>
          <cell r="L266" t="str">
            <v>61020030004-2104</v>
          </cell>
          <cell r="M266" t="str">
            <v xml:space="preserve">A diciembre de 2027, se han realizado 10 eventos artísticos y culturales para promover la identidad y vocación cultural de la comuna </v>
          </cell>
          <cell r="O266" t="str">
            <v>2.3.2.01.01.001.03.16</v>
          </cell>
          <cell r="P266" t="str">
            <v>Alcantarillas y plantas de tratamiento de agua</v>
          </cell>
          <cell r="R266" t="str">
            <v>1.3.2.3.01.27</v>
          </cell>
          <cell r="AA266" t="str">
            <v>1707069</v>
          </cell>
          <cell r="AB266" t="str">
            <v>Servicio de divulgación y socialización</v>
          </cell>
          <cell r="AC266" t="str">
            <v>170706900</v>
          </cell>
          <cell r="AD266" t="str">
            <v>Eventos realizados</v>
          </cell>
          <cell r="AE266" t="str">
            <v>Número</v>
          </cell>
        </row>
        <row r="267">
          <cell r="C267">
            <v>0</v>
          </cell>
          <cell r="D267">
            <v>0</v>
          </cell>
          <cell r="F267">
            <v>0</v>
          </cell>
          <cell r="G267">
            <v>0</v>
          </cell>
          <cell r="I267">
            <v>62020020005</v>
          </cell>
          <cell r="J267" t="str">
            <v xml:space="preserve"> Entidades públicas, privadas y comunitarias asesoradas en  Planes de Gestión del Riesgo de Desastres   </v>
          </cell>
          <cell r="L267" t="str">
            <v>61020060010-2105</v>
          </cell>
          <cell r="M267" t="str">
            <v>A diciembre de 2027, se han beneficiado 240 personas con discapacidad, sus familias y cuidadores con servicios de atención integral en la comuna</v>
          </cell>
          <cell r="O267" t="str">
            <v>2.3.2.01.01.001.03.17</v>
          </cell>
          <cell r="P267" t="str">
            <v>Construcciones en minas y plantas industriales</v>
          </cell>
          <cell r="R267" t="str">
            <v>1.3.2.3.01.28</v>
          </cell>
          <cell r="AA267" t="str">
            <v>1707070</v>
          </cell>
          <cell r="AB267" t="str">
            <v>Documentos de política</v>
          </cell>
          <cell r="AC267" t="str">
            <v>170707000</v>
          </cell>
          <cell r="AD267" t="str">
            <v>Documentos de política elaborados</v>
          </cell>
          <cell r="AE267" t="str">
            <v>Número</v>
          </cell>
        </row>
        <row r="268">
          <cell r="C268">
            <v>0</v>
          </cell>
          <cell r="D268">
            <v>0</v>
          </cell>
          <cell r="F268">
            <v>0</v>
          </cell>
          <cell r="G268">
            <v>0</v>
          </cell>
          <cell r="I268">
            <v>62020020006</v>
          </cell>
          <cell r="J268" t="str">
            <v xml:space="preserve"> Personas sensibilizadas en Gestión del Riesgo de Desastres en Santiago de Cali</v>
          </cell>
          <cell r="L268" t="str">
            <v>61020060014-2106</v>
          </cell>
          <cell r="M268" t="str">
            <v xml:space="preserve">A diciembre de 2027, se han beneficiado 300 personas mayores con servicios de atención integral en la comuna
</v>
          </cell>
          <cell r="O268" t="str">
            <v>2.3.2.01.01.001.03.18</v>
          </cell>
          <cell r="P268" t="str">
            <v>Construcciones deportivas al aire libre</v>
          </cell>
          <cell r="R268" t="str">
            <v>1.3.2.3.01.29</v>
          </cell>
          <cell r="AA268" t="str">
            <v>1707071</v>
          </cell>
          <cell r="AB268" t="str">
            <v>Servicio de trazabilidad vegetal</v>
          </cell>
          <cell r="AC268" t="str">
            <v>170707100</v>
          </cell>
          <cell r="AD268" t="str">
            <v>Subsistemas implementados</v>
          </cell>
          <cell r="AE268" t="str">
            <v>Número</v>
          </cell>
        </row>
        <row r="269">
          <cell r="C269">
            <v>0</v>
          </cell>
          <cell r="D269">
            <v>0</v>
          </cell>
          <cell r="F269">
            <v>0</v>
          </cell>
          <cell r="G269">
            <v>0</v>
          </cell>
          <cell r="I269">
            <v>62020020007</v>
          </cell>
          <cell r="J269" t="str">
            <v>Acciones correctivas para la reducción del Riesgo de Desastre implementadas</v>
          </cell>
          <cell r="L269" t="str">
            <v>61020020003-2107</v>
          </cell>
          <cell r="M269" t="str">
            <v>A diciembre de 2027, se han fortalecido 400 mujeres en procesos de participación politica, social  y el desarrollo de capacidades que faciliten su autonomía económica en la comuna</v>
          </cell>
          <cell r="O269" t="str">
            <v>2.3.2.01.01.001.03.19</v>
          </cell>
          <cell r="P269" t="str">
            <v>Otras obras de ingeniería civil</v>
          </cell>
          <cell r="R269" t="str">
            <v>1.3.2.3.01.30</v>
          </cell>
          <cell r="AA269" t="str">
            <v>1707073</v>
          </cell>
          <cell r="AB269" t="str">
            <v>Servicios de apoyo al fomento de la pesca y la acuicultura</v>
          </cell>
          <cell r="AC269" t="str">
            <v>170707300</v>
          </cell>
          <cell r="AD269" t="str">
            <v>Organizaciones atendidas</v>
          </cell>
          <cell r="AE269" t="str">
            <v>Número</v>
          </cell>
        </row>
        <row r="270">
          <cell r="C270">
            <v>0</v>
          </cell>
          <cell r="D270">
            <v>0</v>
          </cell>
          <cell r="F270">
            <v>0</v>
          </cell>
          <cell r="G270">
            <v>0</v>
          </cell>
          <cell r="I270">
            <v>62020020008</v>
          </cell>
          <cell r="J270" t="str">
            <v>Acciones para la implementación del Sistema de comunicación y control integral para el manejo de emergencias y desastres en Santiago de cali realizadas</v>
          </cell>
          <cell r="L270" t="str">
            <v>61010020001-2108</v>
          </cell>
          <cell r="M270" t="str">
            <v>A diciembre de 2027, se han asistido 320 Jóvenes, técnicamente en prácticas organizativas en el territorio.</v>
          </cell>
          <cell r="O270" t="str">
            <v>2.3.2.01.01.001.04</v>
          </cell>
          <cell r="P270" t="str">
            <v>Mejoras de tierras y terrenos</v>
          </cell>
          <cell r="R270" t="str">
            <v>1.3.2.3.01.31</v>
          </cell>
          <cell r="AA270" t="str">
            <v>1707075</v>
          </cell>
          <cell r="AB270" t="str">
            <v>Servicio de inspección, vigilancia y control de la pesca y la acuicultura</v>
          </cell>
          <cell r="AC270" t="str">
            <v>170707500</v>
          </cell>
          <cell r="AD270" t="str">
            <v>Operativos de inspección, vigilancia y control realizados</v>
          </cell>
          <cell r="AE270" t="str">
            <v>Número</v>
          </cell>
        </row>
        <row r="271">
          <cell r="C271">
            <v>0</v>
          </cell>
          <cell r="D271">
            <v>0</v>
          </cell>
          <cell r="F271">
            <v>0</v>
          </cell>
          <cell r="G271">
            <v>0</v>
          </cell>
          <cell r="I271">
            <v>62020020009</v>
          </cell>
          <cell r="J271" t="str">
            <v>Equipos de primera respuesta del Sistema de Gestión del Riesgo articulados y fortalecidos</v>
          </cell>
          <cell r="L271" t="str">
            <v>62010010014-2109</v>
          </cell>
          <cell r="M271" t="str">
            <v>A diciembre de 2027, se ha realizado 12  intervenciones de adecuación o mantenimiento a escenarios deportivos y recreativos de la comuna  (previo concepto técnico).</v>
          </cell>
          <cell r="O271" t="str">
            <v>NO* 2.3.2.01.01.003</v>
          </cell>
          <cell r="P271" t="str">
            <v>Maquinaria y equipo</v>
          </cell>
          <cell r="R271" t="str">
            <v>1.3.2.3.01.32</v>
          </cell>
          <cell r="AA271" t="str">
            <v>1707077</v>
          </cell>
          <cell r="AB271" t="str">
            <v>Servicio de aplicación de sustancias para el manejo integrado de plagas y enfermedades en cultivos agrícolas</v>
          </cell>
          <cell r="AC271" t="str">
            <v>170707700</v>
          </cell>
          <cell r="AD271" t="str">
            <v>Área intervenida</v>
          </cell>
          <cell r="AE271" t="str">
            <v>Hectáreas</v>
          </cell>
        </row>
        <row r="272">
          <cell r="C272">
            <v>0</v>
          </cell>
          <cell r="D272">
            <v>0</v>
          </cell>
          <cell r="F272">
            <v>0</v>
          </cell>
          <cell r="G272">
            <v>0</v>
          </cell>
          <cell r="I272">
            <v>62020020010</v>
          </cell>
          <cell r="J272" t="str">
            <v xml:space="preserve">Estrategia de Gobernanza para la protección y uso adecuado de zonas de riesgo no mitigable implementada. </v>
          </cell>
          <cell r="L272" t="str">
            <v>61020030021-2110</v>
          </cell>
          <cell r="M272" t="str">
            <v>A diciembre de 2027, se han vinculado 2000 Niñas, niños, adolescentes, jóvenes, adultos y adultos mayores (incluidos con discapacidad)  a actividades deportivas y aprovechamiento del tiempo libre.</v>
          </cell>
          <cell r="O272" t="str">
            <v>NO* 2.3.2.01.01.003.01</v>
          </cell>
          <cell r="P272" t="str">
            <v>Maquinaria para uso general</v>
          </cell>
          <cell r="R272" t="str">
            <v>1.3.2.3.01.33</v>
          </cell>
          <cell r="AA272" t="str">
            <v>1707078</v>
          </cell>
          <cell r="AB272" t="str">
            <v>Servicio de apoyo para la certificación de predios agropecuarios</v>
          </cell>
          <cell r="AC272" t="str">
            <v>170707800</v>
          </cell>
          <cell r="AD272" t="str">
            <v>Predios apoyados para la certificación</v>
          </cell>
          <cell r="AE272" t="str">
            <v>Número</v>
          </cell>
        </row>
        <row r="273">
          <cell r="C273">
            <v>0</v>
          </cell>
          <cell r="D273">
            <v>0</v>
          </cell>
          <cell r="F273">
            <v>0</v>
          </cell>
          <cell r="G273">
            <v>0</v>
          </cell>
          <cell r="I273">
            <v>62020020011</v>
          </cell>
          <cell r="J273" t="str">
            <v>Fases del Sistema de Información de la Gestión del Riesgo de Santiago de Cali implementadas</v>
          </cell>
          <cell r="L273" t="str">
            <v>61020030016-2111</v>
          </cell>
          <cell r="M273" t="str">
            <v>A diciembre de 2027 se han realizado 4 eventos deportivos y recreativos en la comuna</v>
          </cell>
          <cell r="O273" t="str">
            <v>2.3.2.01.01.003.01.01</v>
          </cell>
          <cell r="P273" t="str">
            <v>Motores y turbinas y sus partes</v>
          </cell>
          <cell r="R273" t="str">
            <v>1.3.2.3.01.34</v>
          </cell>
          <cell r="AA273" t="str">
            <v>1707079</v>
          </cell>
          <cell r="AB273" t="str">
            <v>Centros para la atención de animales de producción agropecuaria construidos y dotados</v>
          </cell>
          <cell r="AC273" t="str">
            <v>170707900</v>
          </cell>
          <cell r="AD273" t="str">
            <v>Centros para la atención de animales de producción agropecuaria construidos y dotados</v>
          </cell>
          <cell r="AE273" t="str">
            <v>Número</v>
          </cell>
        </row>
        <row r="274">
          <cell r="C274">
            <v>0</v>
          </cell>
          <cell r="D274">
            <v>0</v>
          </cell>
          <cell r="F274">
            <v>0</v>
          </cell>
          <cell r="G274">
            <v>0</v>
          </cell>
          <cell r="I274">
            <v>62020020012</v>
          </cell>
          <cell r="J274" t="str">
            <v>Fases del Centro Integral de Emergencias de la Ciudad de Cali implementadas</v>
          </cell>
          <cell r="L274" t="str">
            <v>63010010006-2112</v>
          </cell>
          <cell r="M274" t="str">
            <v>A diciembre de 2027, se han intervenido 2 sedes comunales de propiedad del Distrito.</v>
          </cell>
          <cell r="O274" t="str">
            <v>2.3.2.01.01.003.01.02</v>
          </cell>
          <cell r="P274" t="str">
            <v>Bombas, compresores, motores de fuerza hidráulica y motores de potencia neumática y válvulas y sus partes y piezas</v>
          </cell>
          <cell r="R274" t="str">
            <v>1.3.2.3.01.35</v>
          </cell>
          <cell r="AA274" t="str">
            <v>1708001</v>
          </cell>
          <cell r="AB274" t="str">
            <v>Bancos de germoplasma adecuados</v>
          </cell>
          <cell r="AC274" t="str">
            <v>170800100</v>
          </cell>
          <cell r="AD274" t="str">
            <v>Bancos de germoplasma animal, vegetal y microorganismos adecuados</v>
          </cell>
          <cell r="AE274" t="str">
            <v>Número</v>
          </cell>
        </row>
        <row r="275">
          <cell r="C275">
            <v>0</v>
          </cell>
          <cell r="D275">
            <v>0</v>
          </cell>
          <cell r="F275">
            <v>0</v>
          </cell>
          <cell r="G275">
            <v>0</v>
          </cell>
          <cell r="I275">
            <v>62020020013</v>
          </cell>
          <cell r="J275" t="str">
            <v>Hogares localizados en zonas de riesgo no mitigable reasentados en zonas urbanas y rurales con procesos de concertación y garantía de derechos</v>
          </cell>
          <cell r="L275" t="str">
            <v>63010010002-2113</v>
          </cell>
          <cell r="M275" t="str">
            <v>A diciembre de 2027, se ha intervenido y dotado 1 vez el CALI de la comuna</v>
          </cell>
          <cell r="O275" t="str">
            <v>2.3.2.01.01.003.01.03</v>
          </cell>
          <cell r="P275" t="str">
            <v>Cojines, engranajes, ruedas de ficción y elementos de transmisión y sus partes y piezas</v>
          </cell>
          <cell r="R275" t="str">
            <v>1.3.2.3.01.36</v>
          </cell>
          <cell r="AA275" t="str">
            <v>1708002</v>
          </cell>
          <cell r="AB275" t="str">
            <v>Bancos de germoplasma ampliados</v>
          </cell>
          <cell r="AC275" t="str">
            <v>170800200</v>
          </cell>
          <cell r="AD275" t="str">
            <v>Bancos de germoplasma animal, vegetal y microorganismos ampliados</v>
          </cell>
          <cell r="AE275" t="str">
            <v>Número</v>
          </cell>
        </row>
        <row r="276">
          <cell r="C276">
            <v>0</v>
          </cell>
          <cell r="D276">
            <v>0</v>
          </cell>
          <cell r="F276">
            <v>0</v>
          </cell>
          <cell r="G276">
            <v>0</v>
          </cell>
          <cell r="I276">
            <v>62020020014</v>
          </cell>
          <cell r="J276" t="str">
            <v>Sistema de Alertas Tempranas de Santiago de Cali implementado</v>
          </cell>
          <cell r="L276" t="str">
            <v>61010020016-2201</v>
          </cell>
          <cell r="M276" t="str">
            <v>A diciembre de 2027, participan 20 personas en procesos pedagógicos de derechos humanos, cultura ciudadana y construcción de paz</v>
          </cell>
          <cell r="O276" t="str">
            <v>2.3.2.01.01.003.01.04</v>
          </cell>
          <cell r="P276" t="str">
            <v>Hornos y quemadores para alimentación de hogares y sus partes y piezas</v>
          </cell>
          <cell r="R276" t="str">
            <v>1.3.2.3.01.37</v>
          </cell>
          <cell r="AA276" t="str">
            <v>1708003</v>
          </cell>
          <cell r="AB276" t="str">
            <v>Bancos de germoplasma con mantenimiento</v>
          </cell>
          <cell r="AC276" t="str">
            <v>170800300</v>
          </cell>
          <cell r="AD276" t="str">
            <v>Bancos de germoplasma con mantenimiento</v>
          </cell>
          <cell r="AE276" t="str">
            <v>Número</v>
          </cell>
        </row>
        <row r="277">
          <cell r="C277">
            <v>0</v>
          </cell>
          <cell r="D277">
            <v>0</v>
          </cell>
          <cell r="F277">
            <v>0</v>
          </cell>
          <cell r="G277">
            <v>0</v>
          </cell>
          <cell r="I277">
            <v>62020030001</v>
          </cell>
          <cell r="J277" t="str">
            <v>Centros de Atención y Valoración de fauna y flora silvestre adecuados y en operación</v>
          </cell>
          <cell r="L277" t="str">
            <v>61010020012-2202</v>
          </cell>
          <cell r="M277" t="str">
            <v>A diciembre de 2027, se han realizado 4 acciones pedagógicas, artísticasy culturales para el fortalecimiento de buenas prácticas de Cultura Ciudadana en la comuna</v>
          </cell>
          <cell r="O277" t="str">
            <v>2.3.2.01.01.003.01.05</v>
          </cell>
          <cell r="P277" t="str">
            <v>Equipos de elevación y manipulación y sus partes y piezas</v>
          </cell>
          <cell r="R277" t="str">
            <v>1.3.2.3.01.38</v>
          </cell>
          <cell r="AA277" t="str">
            <v>1708004</v>
          </cell>
          <cell r="AB277" t="str">
            <v>Bancos de germoplasma con reforzamiento estructural</v>
          </cell>
          <cell r="AC277" t="str">
            <v>170800400</v>
          </cell>
          <cell r="AD277" t="str">
            <v>Bancos de germoplasma animal, vegetal y microorganismos con reforzamiento estructural</v>
          </cell>
          <cell r="AE277" t="str">
            <v>Número</v>
          </cell>
        </row>
        <row r="278">
          <cell r="C278">
            <v>0</v>
          </cell>
          <cell r="D278">
            <v>0</v>
          </cell>
          <cell r="F278">
            <v>0</v>
          </cell>
          <cell r="G278">
            <v>0</v>
          </cell>
          <cell r="I278">
            <v>62020030002</v>
          </cell>
          <cell r="J278" t="str">
            <v>Centros de Atención y Valoración de fauna y flora silvestre diseñados, construidos y dotados</v>
          </cell>
          <cell r="L278" t="str">
            <v>63010010002-2203</v>
          </cell>
          <cell r="M278" t="str">
            <v>A diciembre de 2027, se ha intervenido y dotado 3 veces el CALI de la comuna</v>
          </cell>
          <cell r="O278" t="str">
            <v>2.3.2.01.01.003.01.06</v>
          </cell>
          <cell r="P278" t="str">
            <v>Otras máquinas para usos generales y sus partes y piezas</v>
          </cell>
          <cell r="R278" t="str">
            <v>1.3.2.3.01.39</v>
          </cell>
          <cell r="AA278" t="str">
            <v>1708005</v>
          </cell>
          <cell r="AB278" t="str">
            <v>Bancos de germoplasma construidos</v>
          </cell>
          <cell r="AC278" t="str">
            <v>170800500</v>
          </cell>
          <cell r="AD278" t="str">
            <v>Bancos de germoplasma animal, vegetal y microorganismos construidos</v>
          </cell>
          <cell r="AE278" t="str">
            <v>Número</v>
          </cell>
        </row>
        <row r="279">
          <cell r="C279">
            <v>0</v>
          </cell>
          <cell r="D279">
            <v>0</v>
          </cell>
          <cell r="F279">
            <v>0</v>
          </cell>
          <cell r="G279">
            <v>0</v>
          </cell>
          <cell r="I279">
            <v>62020030003</v>
          </cell>
          <cell r="J279" t="str">
            <v>Acciones para la prevención y mitigación del maltrato animal en el distrito de Santiago de Cali realizadas</v>
          </cell>
          <cell r="L279" t="str">
            <v>61020060014-2204</v>
          </cell>
          <cell r="M279" t="str">
            <v xml:space="preserve">A diciembre de 2027, se han beneficiado 120 personas mayores con servicios de atención integral en la comuna
</v>
          </cell>
          <cell r="O279" t="str">
            <v>NO* 2.3.2.01.01.003.02</v>
          </cell>
          <cell r="P279" t="str">
            <v>Maquinaria para usos especiales</v>
          </cell>
          <cell r="R279" t="str">
            <v>1.3.2.3.01.40</v>
          </cell>
          <cell r="AA279" t="str">
            <v>1708006</v>
          </cell>
          <cell r="AB279" t="str">
            <v>Bancos de germoplasma modificados</v>
          </cell>
          <cell r="AC279" t="str">
            <v>170800600</v>
          </cell>
          <cell r="AD279" t="str">
            <v>Bancos de germoplasma animal, vegetal y microorganismos modificados</v>
          </cell>
          <cell r="AE279" t="str">
            <v>Número</v>
          </cell>
        </row>
        <row r="280">
          <cell r="C280">
            <v>0</v>
          </cell>
          <cell r="D280">
            <v>0</v>
          </cell>
          <cell r="F280">
            <v>0</v>
          </cell>
          <cell r="G280">
            <v>0</v>
          </cell>
          <cell r="I280">
            <v>62020030004</v>
          </cell>
          <cell r="J280" t="str">
            <v>Animales domésticos adoptados</v>
          </cell>
          <cell r="L280" t="str">
            <v>61010040005-2205</v>
          </cell>
          <cell r="M280" t="str">
            <v>A diciembre de 2027, se han realizado 4 intervenciones en equipamientos de infraestructura de seguridad y justicia en la comuna</v>
          </cell>
          <cell r="O280" t="str">
            <v>2.3.2.01.01.003.02.01</v>
          </cell>
          <cell r="P280" t="str">
            <v>Maquinaria agropecuaria o silvícola y sus partes y piezas</v>
          </cell>
          <cell r="R280" t="str">
            <v>1.3.2.3.01.41</v>
          </cell>
          <cell r="AA280" t="str">
            <v>1708007</v>
          </cell>
          <cell r="AB280" t="str">
            <v>Bancos de germoplasma restaurados</v>
          </cell>
          <cell r="AC280" t="str">
            <v>170800700</v>
          </cell>
          <cell r="AD280" t="str">
            <v>Bancos de germoplasma animal, vegetal y microorganismos restaurados</v>
          </cell>
          <cell r="AE280" t="str">
            <v>Número</v>
          </cell>
        </row>
        <row r="281">
          <cell r="C281">
            <v>0</v>
          </cell>
          <cell r="D281">
            <v>0</v>
          </cell>
          <cell r="F281">
            <v>0</v>
          </cell>
          <cell r="G281">
            <v>0</v>
          </cell>
          <cell r="I281">
            <v>62020030005</v>
          </cell>
          <cell r="J281" t="str">
            <v>Atención veterinaria de animales domésticos realizada</v>
          </cell>
          <cell r="L281" t="str">
            <v>62010010014-2206</v>
          </cell>
          <cell r="M281" t="str">
            <v>A diciembre de 2027, se ha realizado 3  intervenciones de adecuación o mantenimiento a escenarios deportivos y recreativos de la comuna (previo concepto técnico).</v>
          </cell>
          <cell r="O281" t="str">
            <v>2.3.2.01.01.003.02.02</v>
          </cell>
          <cell r="P281" t="str">
            <v>Máquinas herramientas y sus partes, piezas y accesorios</v>
          </cell>
          <cell r="R281" t="str">
            <v>1.3.2.3.01.42</v>
          </cell>
          <cell r="AA281" t="str">
            <v>1708015</v>
          </cell>
          <cell r="AB281" t="str">
            <v>Documentos de investigación</v>
          </cell>
          <cell r="AC281" t="str">
            <v>170801500</v>
          </cell>
          <cell r="AD281" t="str">
            <v>Documentos de investigación elaborados</v>
          </cell>
          <cell r="AE281" t="str">
            <v>Número</v>
          </cell>
        </row>
        <row r="282">
          <cell r="C282">
            <v>0</v>
          </cell>
          <cell r="D282">
            <v>0</v>
          </cell>
          <cell r="F282">
            <v>0</v>
          </cell>
          <cell r="G282">
            <v>0</v>
          </cell>
          <cell r="I282">
            <v>62020030006</v>
          </cell>
          <cell r="J282" t="str">
            <v>Denuncias atentidas por presunto maltrato animal</v>
          </cell>
          <cell r="L282" t="str">
            <v>61020030021-2207</v>
          </cell>
          <cell r="M282" t="str">
            <v>A diciembre de 2027, se han vinculado 820 Niñas, niños, adolescentes, jóvenes, adultos y adultos mayores (incluidos con discapacidad) a actividades deportivas y aprovechamiento del tiempo libre.</v>
          </cell>
          <cell r="O282" t="str">
            <v>2.3.2.01.01.003.02.03</v>
          </cell>
          <cell r="P282" t="str">
            <v>Maquinaria para la industria metalúrgica y sus partes y piezas</v>
          </cell>
          <cell r="R282" t="str">
            <v>1.3.2.3.01.43</v>
          </cell>
          <cell r="AA282" t="str">
            <v>1708016</v>
          </cell>
          <cell r="AB282" t="str">
            <v>Documentos de lineamientos técnicos</v>
          </cell>
          <cell r="AC282" t="str">
            <v>170801600</v>
          </cell>
          <cell r="AD282" t="str">
            <v>Documentos de lineamientos técnicos elaborados</v>
          </cell>
          <cell r="AE282" t="str">
            <v>Número</v>
          </cell>
        </row>
        <row r="283">
          <cell r="C283">
            <v>0</v>
          </cell>
          <cell r="D283">
            <v>0</v>
          </cell>
          <cell r="F283">
            <v>0</v>
          </cell>
          <cell r="G283">
            <v>0</v>
          </cell>
          <cell r="I283">
            <v>62020030007</v>
          </cell>
          <cell r="J283" t="str">
            <v>Hogar de Paso de Fauna Silvestre en operación</v>
          </cell>
          <cell r="L283" t="str">
            <v>61020030016-2208</v>
          </cell>
          <cell r="M283" t="str">
            <v>A diciembre de 2027 se han realizado 4 eventos deportivos y recreativos en la comuna.</v>
          </cell>
          <cell r="O283" t="str">
            <v>2.3.2.01.01.003.02.06</v>
          </cell>
          <cell r="P283" t="str">
            <v>Maquinaria para la fabricación de textiles, prendas de vestir y artículos de cuero, y sus partes y piezas</v>
          </cell>
          <cell r="R283" t="str">
            <v>1.3.2.3.01.44</v>
          </cell>
          <cell r="AA283" t="str">
            <v>1708017</v>
          </cell>
          <cell r="AB283" t="str">
            <v>Documentos metodológicos</v>
          </cell>
          <cell r="AC283" t="str">
            <v>170801700</v>
          </cell>
          <cell r="AD283" t="str">
            <v>Guías Metodológicas</v>
          </cell>
          <cell r="AE283" t="str">
            <v>Número</v>
          </cell>
        </row>
        <row r="284">
          <cell r="C284">
            <v>0</v>
          </cell>
          <cell r="D284">
            <v>0</v>
          </cell>
          <cell r="F284">
            <v>0</v>
          </cell>
          <cell r="G284">
            <v>0</v>
          </cell>
          <cell r="I284">
            <v>62020030008</v>
          </cell>
          <cell r="J284" t="str">
            <v>Mantenimiento y adecuación del Centro de Bienestar Animal realizado</v>
          </cell>
          <cell r="L284" t="str">
            <v>61020030011-2209</v>
          </cell>
          <cell r="M284" t="str">
            <v>A diciembre de 2027, se han vinculado en procesos de educación informal del sector artistico y cultural a 410 personas de diferentes grupos poblacionales de la Comuna.</v>
          </cell>
          <cell r="O284" t="str">
            <v>2.3.2.01.01.003.02.08</v>
          </cell>
          <cell r="P284" t="str">
            <v>Otra maquinaria para usos especiales y sus partes y piezas</v>
          </cell>
          <cell r="R284" t="str">
            <v>1.3.2.3.01.45</v>
          </cell>
          <cell r="AA284" t="str">
            <v>1708018</v>
          </cell>
          <cell r="AB284" t="str">
            <v>Especies animales y vegetales mejoradas</v>
          </cell>
          <cell r="AC284" t="str">
            <v>170801800</v>
          </cell>
          <cell r="AD284" t="str">
            <v xml:space="preserve">Especies trabajadas a nivel genético </v>
          </cell>
          <cell r="AE284" t="str">
            <v>Número</v>
          </cell>
        </row>
        <row r="285">
          <cell r="C285">
            <v>0</v>
          </cell>
          <cell r="D285">
            <v>0</v>
          </cell>
          <cell r="F285">
            <v>0</v>
          </cell>
          <cell r="G285">
            <v>0</v>
          </cell>
          <cell r="I285">
            <v>63010010001</v>
          </cell>
          <cell r="J285" t="str">
            <v xml:space="preserve">
Estrategia para el fortalecimiento de la  participación Ciudadana y comunitaria implementada
</v>
          </cell>
          <cell r="L285" t="str">
            <v>61020030004-2210</v>
          </cell>
          <cell r="M285" t="str">
            <v>A diciembre de 2027, se han realizado 3 eventos artísticos y culturales para promover la identidad y vocación cultural de la Comuna.</v>
          </cell>
          <cell r="O285" t="str">
            <v>NO* 2.3.2.01.01.003.03</v>
          </cell>
          <cell r="P285" t="str">
            <v>Maquinaria de oficina, contabilidad e informática</v>
          </cell>
          <cell r="R285" t="str">
            <v>1.3.2.3.01.51</v>
          </cell>
          <cell r="AA285" t="str">
            <v>1708019</v>
          </cell>
          <cell r="AB285" t="str">
            <v>Estaciones experimentales para uso investigativo agrícola y pecuario adecuadas</v>
          </cell>
          <cell r="AC285" t="str">
            <v>170801900</v>
          </cell>
          <cell r="AD285" t="str">
            <v>Estaciones experimentales para uso investigativo agrícola y pecuario adecuadas</v>
          </cell>
          <cell r="AE285" t="str">
            <v>Número</v>
          </cell>
        </row>
        <row r="286">
          <cell r="C286">
            <v>0</v>
          </cell>
          <cell r="D286">
            <v>0</v>
          </cell>
          <cell r="F286">
            <v>0</v>
          </cell>
          <cell r="G286">
            <v>0</v>
          </cell>
          <cell r="I286">
            <v>63010010002</v>
          </cell>
          <cell r="J286" t="str">
            <v xml:space="preserve">
Equipamientos institucionales a cargo que reciben intervención de mantenimiento correctivo, preventivo y/o de dotación. </v>
          </cell>
          <cell r="L286" t="str">
            <v>63010020005-2211</v>
          </cell>
          <cell r="M286" t="str">
            <v>A diciembre de 2027 se ha puesto en operación o actualizado 1 Plataforma tecnológica de monitoreo ambiental.</v>
          </cell>
          <cell r="O286" t="str">
            <v>2.3.2.01.01.003.03.01</v>
          </cell>
          <cell r="P286" t="str">
            <v>Máquinas para oficina y contabilidad, y sus partes y accesorios</v>
          </cell>
          <cell r="R286" t="str">
            <v>1.3.2.3.01.52</v>
          </cell>
          <cell r="AA286" t="str">
            <v>1708020</v>
          </cell>
          <cell r="AB286" t="str">
            <v>Estaciones experimentales para uso investigativo agrícola y pecuario ampliadas</v>
          </cell>
          <cell r="AC286" t="str">
            <v>170802000</v>
          </cell>
          <cell r="AD286" t="str">
            <v>Estaciones experimentales para uso  investigativo agrícola y pecuario ampliadas</v>
          </cell>
          <cell r="AE286" t="str">
            <v>Número</v>
          </cell>
        </row>
        <row r="287">
          <cell r="C287">
            <v>0</v>
          </cell>
          <cell r="D287">
            <v>0</v>
          </cell>
          <cell r="F287">
            <v>0</v>
          </cell>
          <cell r="G287">
            <v>0</v>
          </cell>
          <cell r="I287">
            <v>63010010003</v>
          </cell>
          <cell r="J287" t="str">
            <v xml:space="preserve">Canales de atención con cultura del servicio orientado al ciudadano, operando
</v>
          </cell>
          <cell r="L287" t="str">
            <v>62020010011-2212</v>
          </cell>
          <cell r="M287" t="str">
            <v>A diciembre de 2027, se han establecido 3 procesos de restauración en áreas de ecosistema y recuperación de humedales y sus alrededores en la comuna</v>
          </cell>
          <cell r="O287" t="str">
            <v>2.3.2.01.01.003.03.02</v>
          </cell>
          <cell r="P287" t="str">
            <v>Maquinaria de informática y sus partes, piezas y accesorios</v>
          </cell>
          <cell r="R287" t="str">
            <v>1.3.2.3.01.53</v>
          </cell>
          <cell r="AA287" t="str">
            <v>1708021</v>
          </cell>
          <cell r="AB287" t="str">
            <v>Estaciones experimentales para uso investigativo agrícola y pecuario con reforzamiento estructural</v>
          </cell>
          <cell r="AC287" t="str">
            <v>170802100</v>
          </cell>
          <cell r="AD287" t="str">
            <v>Estaciones experimentales para uso  investigativo agrícola y pecuario con reforzamiento estructural</v>
          </cell>
          <cell r="AE287" t="str">
            <v>Número</v>
          </cell>
        </row>
        <row r="288">
          <cell r="C288">
            <v>0</v>
          </cell>
          <cell r="D288">
            <v>0</v>
          </cell>
          <cell r="F288">
            <v>0</v>
          </cell>
          <cell r="G288">
            <v>0</v>
          </cell>
          <cell r="I288">
            <v>63010010004</v>
          </cell>
          <cell r="J288" t="str">
            <v>Certificación del proceso de participación ciudadana y gestión comunitaria mantenida</v>
          </cell>
          <cell r="L288" t="str">
            <v>62020010013-2213</v>
          </cell>
          <cell r="M288" t="str">
            <v>A diciembre de 2027, se han adecuado o rehabilitado 2 parques y zonas verdes para la conservación ambiental de la comuna.</v>
          </cell>
          <cell r="O288" t="str">
            <v>NO* 2.3.2.01.01.003.04</v>
          </cell>
          <cell r="P288" t="str">
            <v>Maquinaria y aparatos eléctricos</v>
          </cell>
          <cell r="R288" t="str">
            <v>1.3.2.3.01.54</v>
          </cell>
          <cell r="AA288" t="str">
            <v>1708022</v>
          </cell>
          <cell r="AB288" t="str">
            <v>Estaciones experimentales para uso investigativo agrícola y pecuario construidas</v>
          </cell>
          <cell r="AC288" t="str">
            <v>170802200</v>
          </cell>
          <cell r="AD288" t="str">
            <v>Estaciones experimentales para uso  investigativo agrícola y pecuario construidas</v>
          </cell>
          <cell r="AE288" t="str">
            <v>Número</v>
          </cell>
        </row>
        <row r="289">
          <cell r="C289">
            <v>0</v>
          </cell>
          <cell r="D289">
            <v>0</v>
          </cell>
          <cell r="F289">
            <v>0</v>
          </cell>
          <cell r="G289">
            <v>0</v>
          </cell>
          <cell r="I289">
            <v>63010010005</v>
          </cell>
          <cell r="J289" t="str">
            <v>Entornos de ciudad con procesos de gobernanza y participación ciudadana, intersectorialmente apoyados</v>
          </cell>
          <cell r="L289" t="str">
            <v>61020030021-5101</v>
          </cell>
          <cell r="M289" t="str">
            <v>A diciembre de 2027, se han vinculado 400 Niñas, niños, adolescentes, jóvenes, adultos y adultos mayores (incluidos con discapacidad)  a actividades deportivas y aprovechamiento del tiempo libre.</v>
          </cell>
          <cell r="O289" t="str">
            <v>2.3.2.01.01.003.04.01</v>
          </cell>
          <cell r="P289" t="str">
            <v>Motores, generadores y transformadores eléctricos y sus partes y piezas</v>
          </cell>
          <cell r="R289" t="str">
            <v>1.3.2.3.01.55</v>
          </cell>
          <cell r="AA289" t="str">
            <v>1708023</v>
          </cell>
          <cell r="AB289" t="str">
            <v>Estaciones experimentales para uso investigativo agrícola y pecuario modificadas</v>
          </cell>
          <cell r="AC289" t="str">
            <v>170802300</v>
          </cell>
          <cell r="AD289" t="str">
            <v>Estaciones experimentales para uso  investigativo agrícola y pecuario modificadas</v>
          </cell>
          <cell r="AE289" t="str">
            <v>Número</v>
          </cell>
        </row>
        <row r="290">
          <cell r="C290">
            <v>0</v>
          </cell>
          <cell r="D290">
            <v>0</v>
          </cell>
          <cell r="F290">
            <v>0</v>
          </cell>
          <cell r="G290">
            <v>0</v>
          </cell>
          <cell r="I290">
            <v>63010010006</v>
          </cell>
          <cell r="J290" t="str">
            <v>Equipamientos comunitarios a cargo que reciben intervención de mantenimiento correctivo, preventivo y/o de dotación.</v>
          </cell>
          <cell r="L290" t="str">
            <v>62010010014-5102</v>
          </cell>
          <cell r="M290" t="str">
            <v>A diciembre de 2027, se ha realizado 3 intervenciones de adecuación o mantenimiento a escenarios deportivos y recreativos del corregimiento (previo concepto técnico).</v>
          </cell>
          <cell r="O290" t="str">
            <v>2.3.2.01.01.003.04.02</v>
          </cell>
          <cell r="P290" t="str">
            <v>Aparatos de control eléctrico y distribución de electricidad y sus partes y piezas</v>
          </cell>
          <cell r="R290" t="str">
            <v>1.3.2.3.01.56</v>
          </cell>
          <cell r="AA290" t="str">
            <v>1708024</v>
          </cell>
          <cell r="AB290" t="str">
            <v>Estaciones experimentales para uso investigativo agrícola y pecuario restauradas</v>
          </cell>
          <cell r="AC290" t="str">
            <v>170802400</v>
          </cell>
          <cell r="AD290" t="str">
            <v>Estaciones experimentales para uso  investigativo agrícola y pecuario restauradas</v>
          </cell>
          <cell r="AE290" t="str">
            <v>Número</v>
          </cell>
        </row>
        <row r="291">
          <cell r="C291">
            <v>0</v>
          </cell>
          <cell r="D291">
            <v>0</v>
          </cell>
          <cell r="F291">
            <v>0</v>
          </cell>
          <cell r="G291">
            <v>0</v>
          </cell>
          <cell r="I291">
            <v>63010010007</v>
          </cell>
          <cell r="J291" t="str">
            <v>Escuela de Participación Ciudadana implementada</v>
          </cell>
          <cell r="L291" t="str">
            <v>61020030016-5103</v>
          </cell>
          <cell r="M291" t="str">
            <v>A diciembre de 2027 se han realizado 3 eventos deportivos y recreativos en el corregimiento.</v>
          </cell>
          <cell r="O291" t="str">
            <v>2.3.2.01.01.003.04.03</v>
          </cell>
          <cell r="P291" t="str">
            <v>Hilos y cables aislados; cable de fibra óptica</v>
          </cell>
          <cell r="R291" t="str">
            <v>1.3.2.3.01.57</v>
          </cell>
          <cell r="AA291" t="str">
            <v>1708025</v>
          </cell>
          <cell r="AB291" t="str">
            <v>Laboratorios de investigación agropecuaria Ampliados</v>
          </cell>
          <cell r="AC291" t="str">
            <v>170802500</v>
          </cell>
          <cell r="AD291" t="str">
            <v>Laboratorios de investigación agropecuaria  Ampliados</v>
          </cell>
          <cell r="AE291" t="str">
            <v>Número</v>
          </cell>
        </row>
        <row r="292">
          <cell r="C292">
            <v>0</v>
          </cell>
          <cell r="D292">
            <v>0</v>
          </cell>
          <cell r="F292">
            <v>0</v>
          </cell>
          <cell r="G292">
            <v>0</v>
          </cell>
          <cell r="I292">
            <v>63010010008</v>
          </cell>
          <cell r="J292" t="str">
            <v xml:space="preserve">
Política pública de libertad religiosa formulada y presentada</v>
          </cell>
          <cell r="L292" t="str">
            <v>61020010016-5104</v>
          </cell>
          <cell r="M292" t="str">
            <v>A diciembre de 2027, se ha beneficiado con 3 dotaciones a las sedes educativas oficiales del corregimiento</v>
          </cell>
          <cell r="O292" t="str">
            <v>2.3.2.01.01.003.04.04</v>
          </cell>
          <cell r="P292" t="str">
            <v>Acumuladores, pilas y baterías primarias y sus partes y piezas</v>
          </cell>
          <cell r="R292" t="str">
            <v>1.3.2.3.01.58</v>
          </cell>
          <cell r="AA292" t="str">
            <v>1708026</v>
          </cell>
          <cell r="AB292" t="str">
            <v>Laboratorios de investigación agropecuaria con reforzamiento estructural</v>
          </cell>
          <cell r="AC292" t="str">
            <v>170802600</v>
          </cell>
          <cell r="AD292" t="str">
            <v>Laboratorios de investigación agropecuaria  con reforzamiento estructural</v>
          </cell>
          <cell r="AE292" t="str">
            <v>Número</v>
          </cell>
        </row>
        <row r="293">
          <cell r="C293">
            <v>0</v>
          </cell>
          <cell r="D293">
            <v>0</v>
          </cell>
          <cell r="F293">
            <v>0</v>
          </cell>
          <cell r="G293">
            <v>0</v>
          </cell>
          <cell r="I293">
            <v>63010010009</v>
          </cell>
          <cell r="J293" t="str">
            <v xml:space="preserve">Iniciativas de participación comunitarias  en Territorios de Inclusión y Oportunidades fortalecidas </v>
          </cell>
          <cell r="L293" t="str">
            <v>61020030004-5105</v>
          </cell>
          <cell r="M293" t="str">
            <v>A diciembre de 2027, se han realizado 4 eventos artísticos y culturales para promover la identidad y vocación cultural del corregimiento</v>
          </cell>
          <cell r="O293" t="str">
            <v>2.3.2.01.01.003.04.05</v>
          </cell>
          <cell r="P293" t="str">
            <v>Lámparas eléctricas de incandescencia o descarga; lámparas de arco, equipo para alumbrado eléctrico; sus partes y piezas</v>
          </cell>
          <cell r="R293" t="str">
            <v>1.3.2.3.01.59</v>
          </cell>
          <cell r="AA293" t="str">
            <v>1708027</v>
          </cell>
          <cell r="AB293" t="str">
            <v>Laboratorios de investigación agropecuaria Adecuados</v>
          </cell>
          <cell r="AC293" t="str">
            <v>170802700</v>
          </cell>
          <cell r="AD293" t="str">
            <v>Laboratorios de investigación agropecuaria Adecuados</v>
          </cell>
          <cell r="AE293" t="str">
            <v>Número</v>
          </cell>
        </row>
        <row r="294">
          <cell r="C294">
            <v>0</v>
          </cell>
          <cell r="D294">
            <v>0</v>
          </cell>
          <cell r="F294">
            <v>0</v>
          </cell>
          <cell r="G294">
            <v>0</v>
          </cell>
          <cell r="I294">
            <v>63010010010</v>
          </cell>
          <cell r="J294" t="str">
            <v>Instancias de participación ciudadana con planes de acción funcionando</v>
          </cell>
          <cell r="L294" t="str">
            <v>61020030011-5106</v>
          </cell>
          <cell r="M294" t="str">
            <v>A diciembre de 2027, se han vinculado en procesos de educación informal del sector artistico y cultural a 200 personas de diferentes grupos poblacionales del corregimiento.</v>
          </cell>
          <cell r="O294" t="str">
            <v>2.3.2.01.01.003.04.06</v>
          </cell>
          <cell r="P294" t="str">
            <v>Otro equipo eléctrico y sus partes y piezas</v>
          </cell>
          <cell r="R294" t="str">
            <v>1.3.2.3.01.60</v>
          </cell>
          <cell r="AA294" t="str">
            <v>1708028</v>
          </cell>
          <cell r="AB294" t="str">
            <v>Laboratorios de investigación agropecuaria con mantenimiento</v>
          </cell>
          <cell r="AC294" t="str">
            <v>170802800</v>
          </cell>
          <cell r="AD294" t="str">
            <v>Laboratorios de investigación agropecuaria con mantenimiento</v>
          </cell>
          <cell r="AE294" t="str">
            <v>Número</v>
          </cell>
        </row>
        <row r="295">
          <cell r="C295">
            <v>0</v>
          </cell>
          <cell r="D295">
            <v>0</v>
          </cell>
          <cell r="F295">
            <v>0</v>
          </cell>
          <cell r="G295">
            <v>0</v>
          </cell>
          <cell r="I295">
            <v>63010010011</v>
          </cell>
          <cell r="J295" t="str">
            <v xml:space="preserve">Organismos comunales de primer y segundo grado constituidos en Santiago de Cali con  cumplimiento en la normatividad comunal vigente, Inspeccionados, Vigilados y Controlados.
</v>
          </cell>
          <cell r="L295" t="str">
            <v>61020020017-5107</v>
          </cell>
          <cell r="M295" t="str">
            <v>A diciembre de 2027, se han fortalecido 200 personas del ecosistema empresarial.</v>
          </cell>
          <cell r="O295" t="str">
            <v>NO* 2.3.2.01.01.003.05</v>
          </cell>
          <cell r="P295" t="str">
            <v>Equipo y aparatos de radio, televisión y comunicaciones</v>
          </cell>
          <cell r="R295" t="str">
            <v>1.3.2.3.01.61</v>
          </cell>
          <cell r="AA295" t="str">
            <v>1708029</v>
          </cell>
          <cell r="AB295" t="str">
            <v>Laboratorios de investigación agropecuaria construidos</v>
          </cell>
          <cell r="AC295" t="str">
            <v>170802900</v>
          </cell>
          <cell r="AD295" t="str">
            <v>Laboratorios de investigación agropecuaria construidos</v>
          </cell>
          <cell r="AE295" t="str">
            <v>Número</v>
          </cell>
        </row>
        <row r="296">
          <cell r="C296">
            <v>0</v>
          </cell>
          <cell r="D296">
            <v>0</v>
          </cell>
          <cell r="F296">
            <v>0</v>
          </cell>
          <cell r="G296">
            <v>0</v>
          </cell>
          <cell r="I296">
            <v>63010010012</v>
          </cell>
          <cell r="J296" t="str">
            <v>Personas atendidas para la integración social, económica y de fortalecimiento comunitario a través de la estrategia TIOs</v>
          </cell>
          <cell r="L296" t="str">
            <v>62020010011-5108</v>
          </cell>
          <cell r="M296" t="str">
            <v>A diciembre de 2027, se han recuperado 3 ha de humedales en el Corregimiento</v>
          </cell>
          <cell r="O296" t="str">
            <v>2.3.2.01.01.003.05.01</v>
          </cell>
          <cell r="P296" t="str">
            <v>Válvulas y tubos electrónicos; componentes electrónicos; sus partes y piezas</v>
          </cell>
          <cell r="R296" t="str">
            <v>1.3.2.3.01.62</v>
          </cell>
          <cell r="AA296" t="str">
            <v>1708030</v>
          </cell>
          <cell r="AB296" t="str">
            <v>Laboratorios de investigación agropecuaria modificados</v>
          </cell>
          <cell r="AC296" t="str">
            <v>170803000</v>
          </cell>
          <cell r="AD296" t="str">
            <v>Laboratorios de investigación agropecuaria modificados</v>
          </cell>
          <cell r="AE296" t="str">
            <v>Número</v>
          </cell>
        </row>
        <row r="297">
          <cell r="C297">
            <v>0</v>
          </cell>
          <cell r="D297">
            <v>0</v>
          </cell>
          <cell r="F297">
            <v>0</v>
          </cell>
          <cell r="G297">
            <v>0</v>
          </cell>
          <cell r="I297">
            <v>63010020001</v>
          </cell>
          <cell r="J297" t="str">
            <v>Entidades u organismos asistidos técnicamente para disminuir los riesgos de corrupción y promover una cultura de probidad</v>
          </cell>
          <cell r="L297" t="str">
            <v>62020010011-5109</v>
          </cell>
          <cell r="M297" t="str">
            <v>A diciembre de 2027, se han establecido 2 procesos de restauración en áreas de ecosistema</v>
          </cell>
          <cell r="O297" t="str">
            <v>2.3.2.01.01.003.05.02</v>
          </cell>
          <cell r="P297" t="str">
            <v>Aparatos transmisores de televisión y radio; televisión, video y cámaras digitales; teléfonos</v>
          </cell>
          <cell r="R297" t="str">
            <v>1.3.2.3.01.63</v>
          </cell>
          <cell r="AA297" t="str">
            <v>1708031</v>
          </cell>
          <cell r="AB297" t="str">
            <v>Laboratorios de investigación agropecuaria restaurados</v>
          </cell>
          <cell r="AC297" t="str">
            <v>170803100</v>
          </cell>
          <cell r="AD297" t="str">
            <v>Laboratorios de investigación agropecuaria restaurados</v>
          </cell>
          <cell r="AE297" t="str">
            <v>Número</v>
          </cell>
        </row>
        <row r="298">
          <cell r="C298">
            <v>0</v>
          </cell>
          <cell r="D298">
            <v>0</v>
          </cell>
          <cell r="F298">
            <v>0</v>
          </cell>
          <cell r="G298">
            <v>0</v>
          </cell>
          <cell r="I298">
            <v>63010020002</v>
          </cell>
          <cell r="J298" t="str">
            <v>Estrategia de comunicación implementada para el mejoramiento de la gestión institucional</v>
          </cell>
          <cell r="L298" t="str">
            <v>61020030021-5201</v>
          </cell>
          <cell r="M298" t="str">
            <v>A diciembre de 2027, se han vinculado 1000 Niñas, niños, adolescentes, jóvenes, adultos y adultos mayores (incluidos con discapacidad) a actividades deportivas y aprovechamiento del tiempo libre.</v>
          </cell>
          <cell r="O298" t="str">
            <v>2.3.2.01.01.003.05.03</v>
          </cell>
          <cell r="P298" t="str">
            <v>Radiorreceptores y receptores de televisión; aparatos para la grabación y reproducción de sonido y video; micrófonos, altavoces, amplificadores, etc.</v>
          </cell>
          <cell r="R298" t="str">
            <v>1.3.2.3.01.64</v>
          </cell>
          <cell r="AA298" t="str">
            <v>1708032</v>
          </cell>
          <cell r="AB298" t="str">
            <v>Parcelas, módulos y unidades demostrativas adecuadas</v>
          </cell>
          <cell r="AC298" t="str">
            <v>170803200</v>
          </cell>
          <cell r="AD298" t="str">
            <v>Parcelas, módulos y unidades demostrativas adecuadas</v>
          </cell>
          <cell r="AE298" t="str">
            <v>Número</v>
          </cell>
        </row>
        <row r="299">
          <cell r="C299">
            <v>0</v>
          </cell>
          <cell r="D299">
            <v>0</v>
          </cell>
          <cell r="F299">
            <v>0</v>
          </cell>
          <cell r="G299">
            <v>0</v>
          </cell>
          <cell r="I299">
            <v>63010020003</v>
          </cell>
          <cell r="J299" t="str">
            <v>Personas capacitadas en buen gobierno para una gobernanza transparente y eficaz</v>
          </cell>
          <cell r="L299" t="str">
            <v>61020030016-5202</v>
          </cell>
          <cell r="M299" t="str">
            <v>A diciembre de 2027 se han realizado 3 eventos deportivos y recreativos en el corregimiento.</v>
          </cell>
          <cell r="O299" t="str">
            <v>2.3.2.01.01.003.05.04</v>
          </cell>
          <cell r="P299" t="str">
            <v>Partes y piezas de los productos de las clases 4721 a 4733 y 4822</v>
          </cell>
          <cell r="R299" t="str">
            <v>1.3.2.3.01.65</v>
          </cell>
          <cell r="AA299" t="str">
            <v>1708033</v>
          </cell>
          <cell r="AB299" t="str">
            <v>Parcelas, módulos y unidades demostrativas ampliadas</v>
          </cell>
          <cell r="AC299" t="str">
            <v>170803300</v>
          </cell>
          <cell r="AD299" t="str">
            <v>Parcelas, módulos y unidades demostrativas ampliadas</v>
          </cell>
          <cell r="AE299" t="str">
            <v>Número</v>
          </cell>
        </row>
        <row r="300">
          <cell r="C300">
            <v>0</v>
          </cell>
          <cell r="D300">
            <v>0</v>
          </cell>
          <cell r="F300">
            <v>0</v>
          </cell>
          <cell r="G300">
            <v>0</v>
          </cell>
          <cell r="I300">
            <v>63010020004</v>
          </cell>
          <cell r="J300" t="str">
            <v>Sitio web de transparencia rediseñado de manera accesible, con lenguaje claro y con información disponible en formatos abiertos, y actualización de contenidos en el mismo</v>
          </cell>
          <cell r="L300" t="str">
            <v>61020030011-5203</v>
          </cell>
          <cell r="M300" t="str">
            <v>A diciembre de 2027, se han vinculado en procesos de educación informal del sector artistico y cultural a 400  personas de diferentes grupos poblacionales del corregimiento.</v>
          </cell>
          <cell r="O300" t="str">
            <v>2.3.2.01.01.003.05.05</v>
          </cell>
          <cell r="P300" t="str">
            <v>Discos, cintas, dispositivos de almacenamiento en estado sólido no volátiles y otros medios, no grabados</v>
          </cell>
          <cell r="R300" t="str">
            <v>1.3.2.3.01.66</v>
          </cell>
          <cell r="AA300" t="str">
            <v>1708034</v>
          </cell>
          <cell r="AB300" t="str">
            <v>Parcelas, módulos y unidades demostrativas con reforzamiento estructural</v>
          </cell>
          <cell r="AC300" t="str">
            <v>170803400</v>
          </cell>
          <cell r="AD300" t="str">
            <v>Parcelas, módulos y unidades demostrativas con reforzamiento estructural</v>
          </cell>
          <cell r="AE300" t="str">
            <v>Número</v>
          </cell>
        </row>
        <row r="301">
          <cell r="C301">
            <v>0</v>
          </cell>
          <cell r="D301">
            <v>0</v>
          </cell>
          <cell r="F301">
            <v>0</v>
          </cell>
          <cell r="G301">
            <v>0</v>
          </cell>
          <cell r="I301">
            <v>63010020005</v>
          </cell>
          <cell r="J301" t="str">
            <v>Plataforma tecnológica de monitoreo ambiental, actualizada y en operación.</v>
          </cell>
          <cell r="L301" t="str">
            <v>61020030004-5204</v>
          </cell>
          <cell r="M301" t="str">
            <v>A diciembre de 2027, se han realizado 3 eventos artísticos y culturales para promover la identidad y vocación cultural del corregimiento</v>
          </cell>
          <cell r="O301" t="str">
            <v>2.3.2.01.01.003.05.06</v>
          </cell>
          <cell r="P301" t="str">
            <v>Grabaciones de audio, video y otros discos, cintas y otros medios físicos</v>
          </cell>
          <cell r="R301" t="str">
            <v>1.3.2.3.01.68</v>
          </cell>
          <cell r="AA301" t="str">
            <v>1708035</v>
          </cell>
          <cell r="AB301" t="str">
            <v>Parcelas, módulos y unidades demostrativas construidas</v>
          </cell>
          <cell r="AC301" t="str">
            <v>170803500</v>
          </cell>
          <cell r="AD301" t="str">
            <v>Parcelas, módulos y unidades demostrativas construidas</v>
          </cell>
          <cell r="AE301" t="str">
            <v>Número</v>
          </cell>
        </row>
        <row r="302">
          <cell r="C302">
            <v>0</v>
          </cell>
          <cell r="D302">
            <v>0</v>
          </cell>
          <cell r="F302">
            <v>0</v>
          </cell>
          <cell r="G302">
            <v>0</v>
          </cell>
          <cell r="I302">
            <v>63010020006</v>
          </cell>
          <cell r="J302" t="str">
            <v>Actores de la compra publica formados a través de la Estrategia "Escuela Cali Contrata"</v>
          </cell>
          <cell r="L302" t="str">
            <v>61020020017-5205</v>
          </cell>
          <cell r="M302" t="str">
            <v>A diciembre de 2027, se han fortalecido 150 personas del ecosistema empresarial.</v>
          </cell>
          <cell r="O302" t="str">
            <v>2.3.2.01.01.003.05.07</v>
          </cell>
          <cell r="P302" t="str">
            <v>Tarjetas con bandas magnéticas o plaquetas (chip)</v>
          </cell>
          <cell r="R302" t="str">
            <v>1.3.2.3.01.69</v>
          </cell>
          <cell r="AA302" t="str">
            <v>1708036</v>
          </cell>
          <cell r="AB302" t="str">
            <v>Parcelas, módulos y unidades demostrativas modificadas</v>
          </cell>
          <cell r="AC302" t="str">
            <v>170803600</v>
          </cell>
          <cell r="AD302" t="str">
            <v>Parcelas, módulos y unidades demostrativas modificadas</v>
          </cell>
          <cell r="AE302" t="str">
            <v>Número</v>
          </cell>
        </row>
        <row r="303">
          <cell r="C303">
            <v>0</v>
          </cell>
          <cell r="D303">
            <v>0</v>
          </cell>
          <cell r="F303">
            <v>0</v>
          </cell>
          <cell r="G303">
            <v>0</v>
          </cell>
          <cell r="I303">
            <v>63010020007</v>
          </cell>
          <cell r="J303" t="str">
            <v>Sistema de información para la gestión de la infraestructura vial implementado</v>
          </cell>
          <cell r="L303" t="str">
            <v>61020020019-5206</v>
          </cell>
          <cell r="M303" t="str">
            <v>A diciembre de 2027, se han formado 90 personas del corregimiento en competencias laborales para cierre de brechas.</v>
          </cell>
          <cell r="O303" t="str">
            <v>NO* 2.3.2.01.01.003.07</v>
          </cell>
          <cell r="P303" t="str">
            <v>Equipo de transporte</v>
          </cell>
          <cell r="R303" t="str">
            <v>1.3.2.3.01.70</v>
          </cell>
          <cell r="AA303" t="str">
            <v>1708037</v>
          </cell>
          <cell r="AB303" t="str">
            <v>Parcelas, módulos y unidades demostrativas restauradas</v>
          </cell>
          <cell r="AC303" t="str">
            <v>170803700</v>
          </cell>
          <cell r="AD303" t="str">
            <v>Parcelas, módulos y unidades demostrativas restauradas</v>
          </cell>
          <cell r="AE303" t="str">
            <v>Número</v>
          </cell>
        </row>
        <row r="304">
          <cell r="C304">
            <v>0</v>
          </cell>
          <cell r="D304">
            <v>0</v>
          </cell>
          <cell r="F304">
            <v>0</v>
          </cell>
          <cell r="G304">
            <v>0</v>
          </cell>
          <cell r="I304">
            <v>63020010001</v>
          </cell>
          <cell r="J304" t="str">
            <v>Estrategia de acción internacional implementada</v>
          </cell>
          <cell r="L304" t="str">
            <v>61020030031-5207</v>
          </cell>
          <cell r="M304" t="str">
            <v>A diciembre de 2027, se han apoyado 3 iniciativas de turismo del corregimiento para el desarrollo local</v>
          </cell>
          <cell r="O304" t="str">
            <v>2.3.2.01.01.003.07.01</v>
          </cell>
          <cell r="P304" t="str">
            <v>Vehículos automotores, remolques y semirremolques; y sus partes, piezas y accesorios</v>
          </cell>
          <cell r="R304" t="str">
            <v>1.3.2.3.01.76</v>
          </cell>
          <cell r="AA304" t="str">
            <v>1708039</v>
          </cell>
          <cell r="AB304" t="str">
            <v>Servicio de conservación y mantenimiento de especies animales, vegetales y microbiales en bancos de germoplasma</v>
          </cell>
          <cell r="AC304" t="str">
            <v>170803900</v>
          </cell>
          <cell r="AD304" t="str">
            <v xml:space="preserve">Recursos genéticos Conservados y mantenidos en los bancos </v>
          </cell>
          <cell r="AE304" t="str">
            <v>Número</v>
          </cell>
        </row>
        <row r="305">
          <cell r="C305">
            <v>0</v>
          </cell>
          <cell r="D305">
            <v>0</v>
          </cell>
          <cell r="F305">
            <v>0</v>
          </cell>
          <cell r="G305">
            <v>0</v>
          </cell>
          <cell r="I305">
            <v>63020010002</v>
          </cell>
          <cell r="J305" t="str">
            <v>Documentos de lineamientos institucionales que describen, explican y contienen las condiciones necesarias para un adecuado ciclo de defensa jurídica, mejora normativa y prevención del daño antijurídico</v>
          </cell>
          <cell r="L305" t="str">
            <v>62020010003-5208</v>
          </cell>
          <cell r="M305" t="str">
            <v>A diciembre de 2027, se ha fortalecido 60 personas en la implementación de técnicas sostenibles para el aprovechamiento eficiente de los recursos naturales y materiales del corregimiento</v>
          </cell>
          <cell r="O305" t="str">
            <v>2.3.2.01.01.003.07.02</v>
          </cell>
          <cell r="P305" t="str">
            <v>Carrocerías (incluso cabinas) para vehículos automotores; remolques y semirremolques; y sus partes, piezas y accesorios</v>
          </cell>
          <cell r="R305" t="str">
            <v>1.3.2.3.01.78</v>
          </cell>
          <cell r="AA305" t="str">
            <v>1708040</v>
          </cell>
          <cell r="AB305" t="str">
            <v>Servicio de divulgación de transferencia de tecnología</v>
          </cell>
          <cell r="AC305" t="str">
            <v>170804000</v>
          </cell>
          <cell r="AD305" t="str">
            <v>Productores beneficiados con transferencia de tecnología</v>
          </cell>
          <cell r="AE305" t="str">
            <v>Número</v>
          </cell>
        </row>
        <row r="306">
          <cell r="C306">
            <v>0</v>
          </cell>
          <cell r="D306">
            <v>0</v>
          </cell>
          <cell r="F306">
            <v>0</v>
          </cell>
          <cell r="G306">
            <v>0</v>
          </cell>
          <cell r="I306">
            <v>63020010003</v>
          </cell>
          <cell r="J306" t="str">
            <v xml:space="preserve">Estructuración e implementación de Legaltech Para el Fortalecimiento de la Gestión Jurídica Administrativa. </v>
          </cell>
          <cell r="L306" t="str">
            <v>61020050001-5209</v>
          </cell>
          <cell r="M306" t="str">
            <v>A diciembre de 2027. se ha brindado asistencia técnica a 75 pequeños y medianos productores rurales en producción agroecologica sostenible, con enfoque diferencial y de género en el corregimiento.</v>
          </cell>
          <cell r="O306" t="str">
            <v>2.3.2.01.01.003.07.03</v>
          </cell>
          <cell r="P306" t="str">
            <v>Buques</v>
          </cell>
          <cell r="R306" t="str">
            <v>1.3.2.3.01.79</v>
          </cell>
          <cell r="AA306" t="str">
            <v>1708041</v>
          </cell>
          <cell r="AB306" t="str">
            <v>Servicio de extensión agropecuaria</v>
          </cell>
          <cell r="AC306" t="str">
            <v>170804100</v>
          </cell>
          <cell r="AD306" t="str">
            <v>Productores atendidos con servicio de extensión agropecuaria</v>
          </cell>
          <cell r="AE306" t="str">
            <v>Número</v>
          </cell>
        </row>
        <row r="307">
          <cell r="C307">
            <v>0</v>
          </cell>
          <cell r="D307">
            <v>0</v>
          </cell>
          <cell r="F307">
            <v>0</v>
          </cell>
          <cell r="G307">
            <v>0</v>
          </cell>
          <cell r="I307">
            <v>63020010004</v>
          </cell>
          <cell r="J307" t="str">
            <v>Estrategias en la entidad para fomentar la cultura del control con enfoque hacia la prevención de riesgos en la gestión</v>
          </cell>
          <cell r="L307" t="str">
            <v>62020010021-5210</v>
          </cell>
          <cell r="M307" t="str">
            <v>A diciembre de 2027, se han realizado 2 asistencias técnicas en la implementación de alternativas de aprovechamiento de residuos sólidos orgánicos en el corregimiento</v>
          </cell>
          <cell r="O307" t="str">
            <v>2.3.2.01.01.003.07.04</v>
          </cell>
          <cell r="P307" t="str">
            <v>Embarcaciones para deportes y recreo</v>
          </cell>
          <cell r="R307" t="str">
            <v>1.3.2.3.01.80</v>
          </cell>
          <cell r="AA307" t="str">
            <v>1708047</v>
          </cell>
          <cell r="AB307" t="str">
            <v>Servicio de Educación Informal en Extensión Agropecuaria</v>
          </cell>
          <cell r="AC307" t="str">
            <v>170804700</v>
          </cell>
          <cell r="AD307" t="str">
            <v>Capacitaciones realizadas  en Extensión Agropecuaria</v>
          </cell>
          <cell r="AE307" t="str">
            <v>Número</v>
          </cell>
        </row>
        <row r="308">
          <cell r="C308">
            <v>0</v>
          </cell>
          <cell r="D308">
            <v>0</v>
          </cell>
          <cell r="F308">
            <v>0</v>
          </cell>
          <cell r="G308">
            <v>0</v>
          </cell>
          <cell r="I308">
            <v>63020010005</v>
          </cell>
          <cell r="J308" t="str">
            <v xml:space="preserve">Expedientes  activos de los procesos disciplinarios  de vogencias anteriores terminados </v>
          </cell>
          <cell r="L308" t="str">
            <v>62010030012-5301</v>
          </cell>
          <cell r="M308" t="str">
            <v>A diciembre de 2027, se han construido  3.4 km  de obras de infraestructura hidraulica del corregimiento</v>
          </cell>
          <cell r="O308" t="str">
            <v>2.3.2.01.01.003.07.05</v>
          </cell>
          <cell r="P308" t="str">
            <v>Locomotoras y material rodante de ferrocarril y tranvía, y sus partes y piezas</v>
          </cell>
          <cell r="R308" t="str">
            <v>1.3.2.3.01.81</v>
          </cell>
          <cell r="AA308" t="str">
            <v>1708049</v>
          </cell>
          <cell r="AB308" t="str">
            <v>Servicio de análisis de Información para la planificación pesquera y de la acuicultura</v>
          </cell>
          <cell r="AC308" t="str">
            <v>170804900</v>
          </cell>
          <cell r="AD308" t="str">
            <v>Análisis generados</v>
          </cell>
          <cell r="AE308" t="str">
            <v>Número</v>
          </cell>
        </row>
        <row r="309">
          <cell r="C309">
            <v>0</v>
          </cell>
          <cell r="D309">
            <v>0</v>
          </cell>
          <cell r="F309">
            <v>0</v>
          </cell>
          <cell r="G309">
            <v>0</v>
          </cell>
          <cell r="I309">
            <v>63020010006</v>
          </cell>
          <cell r="J309" t="str">
            <v xml:space="preserve">Investigaciones  de la conducta oficial del servidor público  realizadas </v>
          </cell>
          <cell r="L309" t="str">
            <v>61020030031-5302</v>
          </cell>
          <cell r="M309" t="str">
            <v>A diciembre de 2027, se han apoyado 2 iniciativas de turismo del corregimiento para el desarrollo local</v>
          </cell>
          <cell r="O309" t="str">
            <v>2.3.2.01.01.003.07.06</v>
          </cell>
          <cell r="P309" t="str">
            <v>Aeronaves y naves espaciales, y sus partes y piezas</v>
          </cell>
          <cell r="R309" t="str">
            <v>1.3.2.3.01.82</v>
          </cell>
          <cell r="AA309" t="str">
            <v>1708050</v>
          </cell>
          <cell r="AB309" t="str">
            <v>Servicio de gestión de información para la planificación pesquera y de la acuicultura</v>
          </cell>
          <cell r="AC309" t="str">
            <v>170805000</v>
          </cell>
          <cell r="AD309" t="str">
            <v>Bases de datos producidos</v>
          </cell>
          <cell r="AE309" t="str">
            <v>Número</v>
          </cell>
        </row>
        <row r="310">
          <cell r="C310">
            <v>0</v>
          </cell>
          <cell r="D310">
            <v>0</v>
          </cell>
          <cell r="F310">
            <v>0</v>
          </cell>
          <cell r="G310">
            <v>0</v>
          </cell>
          <cell r="I310">
            <v>63020010007</v>
          </cell>
          <cell r="J310" t="str">
            <v>Servidores públicos  de la administracion distrital (organismos ) y ciudadanos del distrito de santiago de cali sensibilizados en la ley disciplinaria vigente</v>
          </cell>
          <cell r="L310" t="str">
            <v>61020010018-5303</v>
          </cell>
          <cell r="M310" t="str">
            <v>A diciembre de 2027, se ha realizado 2 intervención de adecuación o mantenimiento , en sede educativa pública del corregimiento (previo concepto de viabilidad técnica)</v>
          </cell>
          <cell r="O310" t="str">
            <v>NO* 2.3.2.01.01.003.07.07</v>
          </cell>
          <cell r="P310" t="str">
            <v>Otro equipo de transporte, y sus partes y piezas</v>
          </cell>
          <cell r="R310" t="str">
            <v>1.3.2.3.01.83</v>
          </cell>
          <cell r="AA310" t="str">
            <v>1708051</v>
          </cell>
          <cell r="AB310" t="str">
            <v>Servicio de información actualizado</v>
          </cell>
          <cell r="AC310" t="str">
            <v>170805100</v>
          </cell>
          <cell r="AD310" t="str">
            <v>Sistemas de información actualizados</v>
          </cell>
          <cell r="AE310" t="str">
            <v>Número</v>
          </cell>
        </row>
        <row r="311">
          <cell r="C311">
            <v>0</v>
          </cell>
          <cell r="D311">
            <v>0</v>
          </cell>
          <cell r="F311">
            <v>0</v>
          </cell>
          <cell r="G311">
            <v>0</v>
          </cell>
          <cell r="I311">
            <v>63020010008</v>
          </cell>
          <cell r="J311" t="str">
            <v>Cartera  de santiago de cali recuperada</v>
          </cell>
          <cell r="L311" t="str">
            <v>62010010014-5304</v>
          </cell>
          <cell r="M311" t="str">
            <v>A diciembre de 2027, se ha realizado 2  intervenciones de adecuación o mantenimiento a escenarios deportivos y recreativos del corregimiento (previo concepto técnico).</v>
          </cell>
          <cell r="O311" t="str">
            <v>2.3.2.01.01.003.07.07.01</v>
          </cell>
          <cell r="P311" t="str">
            <v>Motocicletas y sidecares (vehículos laterales a las motocicletas)</v>
          </cell>
          <cell r="R311" t="str">
            <v>1.3.2.3.01.84</v>
          </cell>
          <cell r="AA311" t="str">
            <v>1708052</v>
          </cell>
          <cell r="AB311" t="str">
            <v>Documentos de planeación</v>
          </cell>
          <cell r="AC311" t="str">
            <v>170805200</v>
          </cell>
          <cell r="AD311" t="str">
            <v>Documentos de planeación elaborados</v>
          </cell>
          <cell r="AE311" t="str">
            <v>Número</v>
          </cell>
        </row>
        <row r="312">
          <cell r="C312">
            <v>0</v>
          </cell>
          <cell r="D312">
            <v>0</v>
          </cell>
          <cell r="F312">
            <v>0</v>
          </cell>
          <cell r="G312">
            <v>0</v>
          </cell>
          <cell r="I312">
            <v>63020010009</v>
          </cell>
          <cell r="J312" t="str">
            <v>Estrategias implementadas en el proceso de gestión tributaria para incrementar el recaudo</v>
          </cell>
          <cell r="L312" t="str">
            <v>63010020005-5401</v>
          </cell>
          <cell r="M312" t="str">
            <v>A diciembre de 2027 se ha puesto en operación o actualizado 1 Plataforma tecnológica de monitoreo ambiental.</v>
          </cell>
          <cell r="O312" t="str">
            <v>2.3.2.01.01.003.07.07.02</v>
          </cell>
          <cell r="P312" t="str">
            <v>Bicicletas y sillones de ruedas para discapacitados</v>
          </cell>
          <cell r="R312" t="str">
            <v>1.3.2.3.01.85</v>
          </cell>
          <cell r="AA312" t="str">
            <v>1708053</v>
          </cell>
          <cell r="AB312" t="str">
            <v>Servicio de apoyo técnico para el uso eficiente de recursos naturales en ecosistemas estratégicos</v>
          </cell>
          <cell r="AC312" t="str">
            <v>170805300</v>
          </cell>
          <cell r="AD312" t="str">
            <v>Personas apoyadas</v>
          </cell>
          <cell r="AE312" t="str">
            <v>Número</v>
          </cell>
        </row>
        <row r="313">
          <cell r="C313">
            <v>0</v>
          </cell>
          <cell r="D313">
            <v>0</v>
          </cell>
          <cell r="F313">
            <v>0</v>
          </cell>
          <cell r="G313">
            <v>0</v>
          </cell>
          <cell r="I313">
            <v>63020010010</v>
          </cell>
          <cell r="J313" t="str">
            <v xml:space="preserve">Información catastral conservada de acuerdo a los cambios sufridos en los predios.
</v>
          </cell>
          <cell r="L313" t="str">
            <v>61020050001-5402</v>
          </cell>
          <cell r="M313" t="str">
            <v>A diciembre de 2027.se ha brindado asistencia técnica a 171 pequeños y medianos productores rurales en producción agroecologica sostenible, con enfoque diferencial y de género en el corregimiento.</v>
          </cell>
          <cell r="O313" t="str">
            <v>2.3.2.01.01.003.07.07.03</v>
          </cell>
          <cell r="P313" t="str">
            <v>Vehículos n.c.p. sin propulsión mecánica</v>
          </cell>
          <cell r="R313" t="str">
            <v>1.3.2.3.01.86</v>
          </cell>
          <cell r="AA313" t="str">
            <v>1708055</v>
          </cell>
          <cell r="AB313" t="str">
            <v>Servicio de integración tecnológica para la producción agropecuaria y agroindustrial</v>
          </cell>
          <cell r="AC313" t="str">
            <v>170805500</v>
          </cell>
          <cell r="AD313" t="str">
            <v>Paquetes tecnológicos implementados</v>
          </cell>
          <cell r="AE313" t="str">
            <v>Número</v>
          </cell>
        </row>
        <row r="314">
          <cell r="C314">
            <v>0</v>
          </cell>
          <cell r="D314">
            <v>0</v>
          </cell>
          <cell r="F314">
            <v>0</v>
          </cell>
          <cell r="G314">
            <v>0</v>
          </cell>
          <cell r="I314">
            <v>63020010011</v>
          </cell>
          <cell r="J314" t="str">
            <v>Observatorio de hacienda pública distrital operando como herramienta de consulta para la administración central y la ciudadanía a través de herramientas tecnológicas.</v>
          </cell>
          <cell r="L314" t="str">
            <v>62020010021-5403</v>
          </cell>
          <cell r="M314" t="str">
            <v>A diciembre de 2027, se han realizado 3 asistencias técnicas en la implementación de alternativas de aprovechamiento de residuos sólidos orgánicos en el corregimiento</v>
          </cell>
          <cell r="O314" t="str">
            <v>2.3.2.01.01.003.07.07.04</v>
          </cell>
          <cell r="P314" t="str">
            <v>Partes y piezas para los productos de las clases 4991 y 4992</v>
          </cell>
          <cell r="R314" t="str">
            <v>1.3.2.3.01.87</v>
          </cell>
          <cell r="AA314" t="str">
            <v>1708056</v>
          </cell>
          <cell r="AB314" t="str">
            <v>Servicio de implementación de rutas agroecológicas</v>
          </cell>
          <cell r="AC314" t="str">
            <v>170805600</v>
          </cell>
          <cell r="AD314" t="str">
            <v>Rutas agroecológicas implementadas</v>
          </cell>
          <cell r="AE314" t="str">
            <v>Número</v>
          </cell>
        </row>
        <row r="315">
          <cell r="C315">
            <v>0</v>
          </cell>
          <cell r="D315">
            <v>0</v>
          </cell>
          <cell r="F315">
            <v>0</v>
          </cell>
          <cell r="G315">
            <v>0</v>
          </cell>
          <cell r="I315">
            <v>63020010012</v>
          </cell>
          <cell r="J315" t="str">
            <v>Observatorio inmobiliario catastral operando como herramienta para el monitoreo de la dinamica inmobiliaria de la ciudad.</v>
          </cell>
          <cell r="L315" t="str">
            <v>61020020017-5404</v>
          </cell>
          <cell r="M315" t="str">
            <v>A diciembre de 2027, se han fortalecido 271 personas del ecosistema empresarial.</v>
          </cell>
          <cell r="O315" t="str">
            <v>NO* 2.3.2.01.01.004</v>
          </cell>
          <cell r="P315" t="str">
            <v>Activos fijos no clasificados como maquinaria y equipo</v>
          </cell>
          <cell r="R315" t="str">
            <v>1.3.2.3.01.88</v>
          </cell>
          <cell r="AA315" t="str">
            <v>1708057</v>
          </cell>
          <cell r="AB315" t="str">
            <v>Estudios de preinversión</v>
          </cell>
          <cell r="AC315" t="str">
            <v>170805700</v>
          </cell>
          <cell r="AD315" t="str">
            <v>Estudios de preinversión realizados</v>
          </cell>
          <cell r="AE315" t="str">
            <v>Número</v>
          </cell>
        </row>
        <row r="316">
          <cell r="C316">
            <v>0</v>
          </cell>
          <cell r="D316">
            <v>0</v>
          </cell>
          <cell r="F316">
            <v>0</v>
          </cell>
          <cell r="G316">
            <v>0</v>
          </cell>
          <cell r="I316">
            <v>63020010013</v>
          </cell>
          <cell r="J316" t="str">
            <v>Predios urbanos y rurales de la ciudad actualizados con enfoque multipropósito</v>
          </cell>
          <cell r="L316" t="str">
            <v>61020030031-5405</v>
          </cell>
          <cell r="M316" t="str">
            <v>A diciembre de 2027, se han apoyado 9 iniciativas de turismo del corregimiento para el desarrollo local</v>
          </cell>
          <cell r="O316" t="str">
            <v>NO* 2.3.2.01.01.004.01</v>
          </cell>
          <cell r="P316" t="str">
            <v>Muebles, instrumentos musicales, artículos de deporte y antigüedades</v>
          </cell>
          <cell r="R316" t="str">
            <v>1.3.2.3.01.89</v>
          </cell>
          <cell r="AA316" t="str">
            <v>1708058</v>
          </cell>
          <cell r="AB316" t="str">
            <v>Documentos de evaluación</v>
          </cell>
          <cell r="AC316" t="str">
            <v>170805800</v>
          </cell>
          <cell r="AD316" t="str">
            <v>Documentos de evaluación elaborados</v>
          </cell>
          <cell r="AE316" t="str">
            <v>Número</v>
          </cell>
        </row>
        <row r="317">
          <cell r="C317">
            <v>0</v>
          </cell>
          <cell r="D317">
            <v>0</v>
          </cell>
          <cell r="F317">
            <v>0</v>
          </cell>
          <cell r="G317">
            <v>0</v>
          </cell>
          <cell r="I317">
            <v>63020010014</v>
          </cell>
          <cell r="J317" t="str">
            <v>Recaudo de la vigencia corriente de Santiago de Cali administrado</v>
          </cell>
          <cell r="L317" t="str">
            <v>62010010014-5406</v>
          </cell>
          <cell r="M317" t="str">
            <v>A diciembre de 2027, se ha realizado 6  intervenciones de adecuación o mantenimiento a escenarios deportivos y recreativos del corregimiento (previo concepto técnico).</v>
          </cell>
          <cell r="O317" t="str">
            <v>NO* 2.3.2.01.01.004.01.01</v>
          </cell>
          <cell r="P317" t="str">
            <v>Gastos por adquisición de muebles.</v>
          </cell>
          <cell r="R317" t="str">
            <v>1.3.2.3.01.90</v>
          </cell>
          <cell r="AA317" t="str">
            <v>1709001</v>
          </cell>
          <cell r="AB317" t="str">
            <v>Alevinos</v>
          </cell>
          <cell r="AC317" t="str">
            <v>170900100</v>
          </cell>
          <cell r="AD317" t="str">
            <v>alevinos utilizados en actividades de repoblamiento</v>
          </cell>
          <cell r="AE317" t="str">
            <v>Número</v>
          </cell>
        </row>
        <row r="318">
          <cell r="C318">
            <v>0</v>
          </cell>
          <cell r="D318">
            <v>0</v>
          </cell>
          <cell r="F318">
            <v>0</v>
          </cell>
          <cell r="G318">
            <v>0</v>
          </cell>
          <cell r="I318">
            <v>63020010015</v>
          </cell>
          <cell r="J318" t="str">
            <v>Sistema de información catastral con enfoque multipropósito operando</v>
          </cell>
          <cell r="L318" t="str">
            <v>61020030004-5407</v>
          </cell>
          <cell r="M318" t="str">
            <v>A diciembre de 2027, se han realizado 3 eventos artísticos y culturales para promover la identidad y vocación cultural del corregimiento</v>
          </cell>
          <cell r="O318" t="str">
            <v>2.3.2.01.01.004.01.01.01</v>
          </cell>
          <cell r="P318" t="str">
            <v>Asientos</v>
          </cell>
          <cell r="R318" t="str">
            <v>1.3.2.3.01.91</v>
          </cell>
          <cell r="AA318" t="str">
            <v>1709002</v>
          </cell>
          <cell r="AB318" t="str">
            <v>Astilleros adecuados</v>
          </cell>
          <cell r="AC318" t="str">
            <v>170900200</v>
          </cell>
          <cell r="AD318" t="str">
            <v>Astilleros adecuados</v>
          </cell>
          <cell r="AE318" t="str">
            <v>Número</v>
          </cell>
        </row>
        <row r="319">
          <cell r="C319">
            <v>0</v>
          </cell>
          <cell r="D319">
            <v>0</v>
          </cell>
          <cell r="F319">
            <v>0</v>
          </cell>
          <cell r="G319">
            <v>0</v>
          </cell>
          <cell r="I319">
            <v>63020010016</v>
          </cell>
          <cell r="J319" t="str">
            <v>Estrategia para el fortalecimiento admnistrativo y financiero de Corfecali elaborada e implementada</v>
          </cell>
          <cell r="L319" t="str">
            <v>62010030011-5501</v>
          </cell>
          <cell r="M319" t="str">
            <v>A diciembre de 2027, se han intervenido 0.35 km de vía del corregimiento</v>
          </cell>
          <cell r="O319" t="str">
            <v>2.3.2.01.01.004.01.01.02</v>
          </cell>
          <cell r="P319" t="str">
            <v>Muebles del tipo utilizado en la oficina</v>
          </cell>
          <cell r="R319" t="str">
            <v>1.3.2.3.01.92</v>
          </cell>
          <cell r="AA319" t="str">
            <v>1709003</v>
          </cell>
          <cell r="AB319" t="str">
            <v>Astilleros ampliados</v>
          </cell>
          <cell r="AC319" t="str">
            <v>170900300</v>
          </cell>
          <cell r="AD319" t="str">
            <v>Astilleros ampliados</v>
          </cell>
          <cell r="AE319" t="str">
            <v>Número</v>
          </cell>
        </row>
        <row r="320">
          <cell r="C320">
            <v>0</v>
          </cell>
          <cell r="D320">
            <v>0</v>
          </cell>
          <cell r="F320">
            <v>0</v>
          </cell>
          <cell r="G320">
            <v>0</v>
          </cell>
          <cell r="I320">
            <v>63020010017</v>
          </cell>
          <cell r="J320" t="str">
            <v>Plan de Desarrollo Distrital y Planes de Desarrollo de Comunas y Corregimientos con seguimiento realizado</v>
          </cell>
          <cell r="L320" t="str">
            <v>62010030008-5502</v>
          </cell>
          <cell r="M320" t="str">
            <v>A diciembre de 2027, se ha intervenido 1 puente peatonal con adecuación o mantenimiento del corregimiento (previo concepto tecnico).</v>
          </cell>
          <cell r="O320" t="str">
            <v>2.3.2.01.01.004.01.01.03</v>
          </cell>
          <cell r="P320" t="str">
            <v>Muebles de madera, del tipo usado en la cocina</v>
          </cell>
          <cell r="R320" t="str">
            <v>1.3.2.3.01.93</v>
          </cell>
          <cell r="AA320" t="str">
            <v>1709004</v>
          </cell>
          <cell r="AB320" t="str">
            <v>Astilleros con reforzamiento estructural</v>
          </cell>
          <cell r="AC320" t="str">
            <v>170900400</v>
          </cell>
          <cell r="AD320" t="str">
            <v>Astilleros con reforzamiento estructural</v>
          </cell>
          <cell r="AE320" t="str">
            <v>Número</v>
          </cell>
        </row>
        <row r="321">
          <cell r="C321">
            <v>0</v>
          </cell>
          <cell r="D321">
            <v>0</v>
          </cell>
          <cell r="F321">
            <v>0</v>
          </cell>
          <cell r="G321">
            <v>0</v>
          </cell>
          <cell r="I321">
            <v>63020010018</v>
          </cell>
          <cell r="J321" t="str">
            <v>Modelo integrado de Planeación y Gestión de la Autoridad Ambiental en implementación conforme a los requerimientos de las políticas institucionales y administrativas vigentes</v>
          </cell>
          <cell r="L321" t="str">
            <v>62010030012-5503</v>
          </cell>
          <cell r="M321" t="str">
            <v>A diciembre de 2027, se han construido 2,78  km  de obras de infraestructura hidraulica del corregimiento</v>
          </cell>
          <cell r="O321" t="str">
            <v>2.3.2.01.01.004.01.01.04</v>
          </cell>
          <cell r="P321" t="str">
            <v>Otros muebles N.C.P.</v>
          </cell>
          <cell r="R321" t="str">
            <v>1.3.2.3.01.94</v>
          </cell>
          <cell r="AA321" t="str">
            <v>1709007</v>
          </cell>
          <cell r="AB321" t="str">
            <v>Astilleros restaurados</v>
          </cell>
          <cell r="AC321" t="str">
            <v>170900700</v>
          </cell>
          <cell r="AD321" t="str">
            <v>Astilleros restaurados</v>
          </cell>
          <cell r="AE321" t="str">
            <v>Número</v>
          </cell>
        </row>
        <row r="322">
          <cell r="C322">
            <v>0</v>
          </cell>
          <cell r="D322">
            <v>0</v>
          </cell>
          <cell r="F322">
            <v>0</v>
          </cell>
          <cell r="G322">
            <v>0</v>
          </cell>
          <cell r="I322">
            <v>63020010019</v>
          </cell>
          <cell r="J322" t="str">
            <v>Sedes del DAGMA reformadas y mejoradas para optimizar los servicios prestados por la Autoridad Ambiental</v>
          </cell>
          <cell r="L322" t="str">
            <v>61020020017-5504</v>
          </cell>
          <cell r="M322" t="str">
            <v>A diciembre de 2027, se han fortalecido 60 personas del ecosistema empresarial.</v>
          </cell>
          <cell r="O322" t="str">
            <v>2.3.2.01.01.004.01.01.05</v>
          </cell>
          <cell r="P322" t="str">
            <v>Somieres, colchones con muebles, rellenos o guarnecidos interiormente con cualquier material, de caucho o plásticos celulares, recubiertos o no</v>
          </cell>
          <cell r="R322" t="str">
            <v>1.3.2.3.01.95</v>
          </cell>
          <cell r="AA322" t="str">
            <v>1709008</v>
          </cell>
          <cell r="AB322" t="str">
            <v>Centrales de abastos ampliadas</v>
          </cell>
          <cell r="AC322" t="str">
            <v>170900800</v>
          </cell>
          <cell r="AD322" t="str">
            <v>Centrales de abastos ampliadas</v>
          </cell>
          <cell r="AE322" t="str">
            <v>Número</v>
          </cell>
        </row>
        <row r="323">
          <cell r="C323">
            <v>0</v>
          </cell>
          <cell r="D323">
            <v>0</v>
          </cell>
          <cell r="F323">
            <v>0</v>
          </cell>
          <cell r="G323">
            <v>0</v>
          </cell>
          <cell r="I323">
            <v>63020010020</v>
          </cell>
          <cell r="J323" t="str">
            <v>Estrategias de uso y apropiacion para la promocion y adopcion de las TIC en el Distrito de Santiago de Cali Implementadas</v>
          </cell>
          <cell r="L323" t="str">
            <v>61020030031-5505</v>
          </cell>
          <cell r="M323" t="str">
            <v>A diciembre de 2027, se han apoyado 4 iniciativas de turismo del corregimiento para el desarrollo local</v>
          </cell>
          <cell r="O323" t="str">
            <v>2.3.2.01.01.004.01.01.06</v>
          </cell>
          <cell r="P323" t="str">
            <v>Partes y piezas de muebles</v>
          </cell>
          <cell r="R323" t="str">
            <v>1.3.2.3.01.96</v>
          </cell>
          <cell r="AA323" t="str">
            <v>1709009</v>
          </cell>
          <cell r="AB323" t="str">
            <v>Centrales de abastos con reforzamiento estructural</v>
          </cell>
          <cell r="AC323" t="str">
            <v>170900900</v>
          </cell>
          <cell r="AD323" t="str">
            <v>Centrales de abastos con reforzamiento estructural</v>
          </cell>
          <cell r="AE323" t="str">
            <v>Número</v>
          </cell>
        </row>
        <row r="324">
          <cell r="C324">
            <v>0</v>
          </cell>
          <cell r="D324">
            <v>0</v>
          </cell>
          <cell r="F324">
            <v>0</v>
          </cell>
          <cell r="G324">
            <v>0</v>
          </cell>
          <cell r="I324">
            <v>63020010021</v>
          </cell>
          <cell r="J324" t="str">
            <v>Infraestructura Tecnológica de la Administración Municipal con índice de disponibilidad consolidado</v>
          </cell>
          <cell r="L324" t="str">
            <v>62020010021-5506</v>
          </cell>
          <cell r="M324" t="str">
            <v>A diciembre de 2027, se han realizado 3 asistencias técnicas en la implementación de alternativas de aprovechamiento de residuos sólidos orgánicos en el corregimiento</v>
          </cell>
          <cell r="O324" t="str">
            <v>2.3.2.01.01.004.01.02</v>
          </cell>
          <cell r="P324" t="str">
            <v>Instrumentos musicales</v>
          </cell>
          <cell r="R324" t="str">
            <v>1.3.2.3.01.97</v>
          </cell>
          <cell r="AA324" t="str">
            <v>1709011</v>
          </cell>
          <cell r="AB324" t="str">
            <v>Centrales de abastos modificadas</v>
          </cell>
          <cell r="AC324" t="str">
            <v>170901100</v>
          </cell>
          <cell r="AD324" t="str">
            <v>Centrales de abastos modificadas</v>
          </cell>
          <cell r="AE324" t="str">
            <v>Número</v>
          </cell>
        </row>
        <row r="325">
          <cell r="C325">
            <v>0</v>
          </cell>
          <cell r="D325">
            <v>0</v>
          </cell>
          <cell r="F325">
            <v>0</v>
          </cell>
          <cell r="G325">
            <v>0</v>
          </cell>
          <cell r="I325">
            <v>63020010022</v>
          </cell>
          <cell r="J325" t="str">
            <v xml:space="preserve">Modelo Integrado de Planeación y Gestión para el fortalecimiento de los procesos institucionales en DATIC consolidado </v>
          </cell>
          <cell r="L325" t="str">
            <v>61020050001-5507</v>
          </cell>
          <cell r="M325" t="str">
            <v>A diciembre de 2027.se ha brindado asistencia técnica a 90 pequeños y medianos productores rurales en producción agroecologica sostenible, con enfoque diferencial y de género en el corregimiento.</v>
          </cell>
          <cell r="O325" t="str">
            <v>2.3.2.01.01.004.01.03</v>
          </cell>
          <cell r="P325" t="str">
            <v>Artículos de deporte</v>
          </cell>
          <cell r="R325" t="str">
            <v>1.3.2.3.01.98</v>
          </cell>
          <cell r="AA325" t="str">
            <v>1709012</v>
          </cell>
          <cell r="AB325" t="str">
            <v>Centrales de abastos restauradas</v>
          </cell>
          <cell r="AC325" t="str">
            <v>170901200</v>
          </cell>
          <cell r="AD325" t="str">
            <v>Centrales de abasto restauradas</v>
          </cell>
          <cell r="AE325" t="str">
            <v>Número</v>
          </cell>
        </row>
        <row r="326">
          <cell r="C326">
            <v>0</v>
          </cell>
          <cell r="D326">
            <v>0</v>
          </cell>
          <cell r="F326">
            <v>0</v>
          </cell>
          <cell r="G326">
            <v>0</v>
          </cell>
          <cell r="I326">
            <v>63020010023</v>
          </cell>
          <cell r="J326" t="str">
            <v>Puntos de Concentración de la REMI habilitados en el Distrito de Santiago de Cali</v>
          </cell>
          <cell r="L326" t="str">
            <v>62010030011-5601</v>
          </cell>
          <cell r="M326" t="str">
            <v>A diciembre de 2027, se han intervenido 0.99 km de vía del corregimiento</v>
          </cell>
          <cell r="O326" t="str">
            <v>2.3.2.01.01.004.01.04</v>
          </cell>
          <cell r="P326" t="str">
            <v>Antigüedades u otros objetos de arte</v>
          </cell>
          <cell r="R326" t="str">
            <v>1.3.2.3.01.99</v>
          </cell>
          <cell r="AA326" t="str">
            <v>1709013</v>
          </cell>
          <cell r="AB326" t="str">
            <v>Centros de acopio adecuados</v>
          </cell>
          <cell r="AC326" t="str">
            <v>170901300</v>
          </cell>
          <cell r="AD326" t="str">
            <v>Centros de acopio adecuados</v>
          </cell>
          <cell r="AE326" t="str">
            <v>Número</v>
          </cell>
        </row>
        <row r="327">
          <cell r="C327">
            <v>0</v>
          </cell>
          <cell r="D327">
            <v>0</v>
          </cell>
          <cell r="F327">
            <v>0</v>
          </cell>
          <cell r="G327">
            <v>0</v>
          </cell>
          <cell r="I327">
            <v>63020010024</v>
          </cell>
          <cell r="J327" t="str">
            <v>Soluciones basadas en diferentes tecnologías, entre ellas inteligencia artificial, para necesidades relacionadas con Gobierno Digital adoptadas en el Distrito de Santiago de Cali</v>
          </cell>
          <cell r="L327" t="str">
            <v>61020030031-5602</v>
          </cell>
          <cell r="M327" t="str">
            <v>A diciembre de 2027, se han apoyado 3 iniciativas de turismo del corregimiento para el desarrollo local</v>
          </cell>
          <cell r="O327" t="str">
            <v>NO* 2.3.2.01.01.005</v>
          </cell>
          <cell r="P327" t="str">
            <v>Otros activos fijos</v>
          </cell>
          <cell r="R327" t="str">
            <v>1.3.2.3.01.100</v>
          </cell>
          <cell r="AA327" t="str">
            <v>1709014</v>
          </cell>
          <cell r="AB327" t="str">
            <v>Centros de acopio ampliados</v>
          </cell>
          <cell r="AC327" t="str">
            <v>170901400</v>
          </cell>
          <cell r="AD327" t="str">
            <v>Centros de acopio ampliados</v>
          </cell>
          <cell r="AE327" t="str">
            <v>Número</v>
          </cell>
        </row>
        <row r="328">
          <cell r="C328">
            <v>0</v>
          </cell>
          <cell r="D328">
            <v>0</v>
          </cell>
          <cell r="F328">
            <v>0</v>
          </cell>
          <cell r="G328">
            <v>0</v>
          </cell>
          <cell r="I328">
            <v>63020010025</v>
          </cell>
          <cell r="J328" t="str">
            <v>Estudios para la construcción del archivo central de la Alcaldía Distrital de Santiago de Cali elaborados</v>
          </cell>
          <cell r="L328" t="str">
            <v>61020030016-5603</v>
          </cell>
          <cell r="M328" t="str">
            <v>A diciembre de 2027 se han realizado 3 eventos deportivos, recreativos y académicos en el sector deporte realizados en el corregimiento.</v>
          </cell>
          <cell r="O328" t="str">
            <v>NO* 2.3.2.01.01.005.01</v>
          </cell>
          <cell r="P328" t="str">
            <v>Recursos biológicos cultivados</v>
          </cell>
          <cell r="R328" t="str">
            <v>1.3.2.3.01.101</v>
          </cell>
          <cell r="AA328" t="str">
            <v>1709015</v>
          </cell>
          <cell r="AB328" t="str">
            <v>Centros de acopio con reforzamiento estructural</v>
          </cell>
          <cell r="AC328" t="str">
            <v>170901500</v>
          </cell>
          <cell r="AD328" t="str">
            <v>Centros de acopio con reforzamiento estructural</v>
          </cell>
          <cell r="AE328" t="str">
            <v>Número</v>
          </cell>
        </row>
        <row r="329">
          <cell r="C329">
            <v>0</v>
          </cell>
          <cell r="D329">
            <v>0</v>
          </cell>
          <cell r="F329">
            <v>0</v>
          </cell>
          <cell r="G329">
            <v>0</v>
          </cell>
          <cell r="I329">
            <v>63020010026</v>
          </cell>
          <cell r="J329" t="str">
            <v>Modelo Distrital de la Gestión Estratégica del Talento Humano implementada</v>
          </cell>
          <cell r="L329" t="str">
            <v>61020030004-5604</v>
          </cell>
          <cell r="M329" t="str">
            <v>A diciembre de 2027, se han realizado 3 eventos artísticos y culturales para promover la identidad y vocación cultural del corregimiento</v>
          </cell>
          <cell r="O329" t="str">
            <v>NO* 2.3.2.01.01.005.01.01</v>
          </cell>
          <cell r="P329" t="str">
            <v xml:space="preserve">Recursos animales que generan productos en forma repetida  </v>
          </cell>
          <cell r="R329" t="str">
            <v>1.3.2.3.01.102</v>
          </cell>
          <cell r="AA329" t="str">
            <v>1709016</v>
          </cell>
          <cell r="AB329" t="str">
            <v>Centros de acopio construidos</v>
          </cell>
          <cell r="AC329" t="str">
            <v>170901600</v>
          </cell>
          <cell r="AD329" t="str">
            <v>Centros de acopio construidos</v>
          </cell>
          <cell r="AE329" t="str">
            <v>Número</v>
          </cell>
        </row>
        <row r="330">
          <cell r="C330">
            <v>0</v>
          </cell>
          <cell r="D330">
            <v>0</v>
          </cell>
          <cell r="F330">
            <v>0</v>
          </cell>
          <cell r="G330">
            <v>0</v>
          </cell>
          <cell r="I330">
            <v>63020010027</v>
          </cell>
          <cell r="J330" t="str">
            <v>Oficina de relacionamiento Estado - ciudadanía implementada</v>
          </cell>
          <cell r="L330" t="str">
            <v>61020010016-5605</v>
          </cell>
          <cell r="M330" t="str">
            <v>A diciembre de 2027, se ha beneficiado con 3 dotaciones a las sedes educativas oficiales del corregimiento</v>
          </cell>
          <cell r="O330" t="str">
            <v>2.3.2.01.01.005.01.01.01</v>
          </cell>
          <cell r="P330" t="str">
            <v>Animales de cría</v>
          </cell>
          <cell r="R330" t="str">
            <v>1.3.2.3.01.103</v>
          </cell>
          <cell r="AA330" t="str">
            <v>1709017</v>
          </cell>
          <cell r="AB330" t="str">
            <v>Centros de acopio modificados</v>
          </cell>
          <cell r="AC330" t="str">
            <v>170901700</v>
          </cell>
          <cell r="AD330" t="str">
            <v>Centros de acopio modificados</v>
          </cell>
          <cell r="AE330" t="str">
            <v>Número</v>
          </cell>
        </row>
        <row r="331">
          <cell r="C331">
            <v>0</v>
          </cell>
          <cell r="D331">
            <v>0</v>
          </cell>
          <cell r="F331">
            <v>0</v>
          </cell>
          <cell r="G331">
            <v>0</v>
          </cell>
          <cell r="I331">
            <v>63020010028</v>
          </cell>
          <cell r="J331" t="str">
            <v>Módulos del sistema de información  del sector salud interoperables, integrados y en producción</v>
          </cell>
          <cell r="L331" t="str">
            <v>62010030011-5701</v>
          </cell>
          <cell r="M331" t="str">
            <v>A diciembre de 2027, se han intervenido 0.66 km de vía del corregimiento</v>
          </cell>
          <cell r="O331" t="str">
            <v>2.3.2.01.01.005.01.01.02</v>
          </cell>
          <cell r="P331" t="str">
            <v>Ganado lechero</v>
          </cell>
          <cell r="R331" t="str">
            <v>1.3.2.3.01.104</v>
          </cell>
          <cell r="AA331" t="str">
            <v>1709018</v>
          </cell>
          <cell r="AB331" t="str">
            <v>Centros de acopio restaurados</v>
          </cell>
          <cell r="AC331" t="str">
            <v>170901800</v>
          </cell>
          <cell r="AD331" t="str">
            <v>Centros de acopio restaurados</v>
          </cell>
          <cell r="AE331" t="str">
            <v>Número</v>
          </cell>
        </row>
        <row r="332">
          <cell r="C332">
            <v>0</v>
          </cell>
          <cell r="D332">
            <v>0</v>
          </cell>
          <cell r="F332">
            <v>0</v>
          </cell>
          <cell r="G332">
            <v>0</v>
          </cell>
          <cell r="I332">
            <v>63020010029</v>
          </cell>
          <cell r="J332" t="str">
            <v>Sedes de salud mejoradas y dotadas</v>
          </cell>
          <cell r="L332" t="str">
            <v>62010030012-5702</v>
          </cell>
          <cell r="M332" t="str">
            <v>A diciembre de 2027, se han construido  0.68 km  de obras de infraestructura hidraulica del corregimiento</v>
          </cell>
          <cell r="O332" t="str">
            <v>2.3.2.01.01.005.01.01.03</v>
          </cell>
          <cell r="P332" t="str">
            <v>Animales de tiro</v>
          </cell>
          <cell r="R332" t="str">
            <v>1.3.2.3.01.105</v>
          </cell>
          <cell r="AA332" t="str">
            <v>1709019</v>
          </cell>
          <cell r="AB332" t="str">
            <v>Centros logísticos agropecuarios adecuados</v>
          </cell>
          <cell r="AC332" t="str">
            <v>170901900</v>
          </cell>
          <cell r="AD332" t="str">
            <v>Centros logísticos agropecuarios adecuados</v>
          </cell>
          <cell r="AE332" t="str">
            <v>Número</v>
          </cell>
        </row>
        <row r="333">
          <cell r="C333">
            <v>0</v>
          </cell>
          <cell r="D333">
            <v>0</v>
          </cell>
          <cell r="F333">
            <v>0</v>
          </cell>
          <cell r="G333">
            <v>0</v>
          </cell>
          <cell r="I333">
            <v>63020010030</v>
          </cell>
          <cell r="J333" t="str">
            <v>Procesos institucionales fortalecidos en el marco de la planeación estratégica del MIPG</v>
          </cell>
          <cell r="L333" t="str">
            <v>61020020017-5703</v>
          </cell>
          <cell r="M333" t="str">
            <v>A diciembre de 2027, se han fortalecido 135 personas del ecosistema empresarial.</v>
          </cell>
          <cell r="O333" t="str">
            <v>2.3.2.01.01.005.01.01.04</v>
          </cell>
          <cell r="P333" t="str">
            <v>Animales utilizados para la producción de lana</v>
          </cell>
          <cell r="R333" t="str">
            <v>1.3.2.3.01.106</v>
          </cell>
          <cell r="AA333" t="str">
            <v>1709020</v>
          </cell>
          <cell r="AB333" t="str">
            <v>Centros logísticos agropecuarios ampliados</v>
          </cell>
          <cell r="AC333" t="str">
            <v>170902000</v>
          </cell>
          <cell r="AD333" t="str">
            <v>Centros logísticos agropecuarios ampliados</v>
          </cell>
          <cell r="AE333" t="str">
            <v>Número</v>
          </cell>
        </row>
        <row r="334">
          <cell r="C334">
            <v>0</v>
          </cell>
          <cell r="D334">
            <v>0</v>
          </cell>
          <cell r="F334">
            <v>0</v>
          </cell>
          <cell r="G334">
            <v>0</v>
          </cell>
          <cell r="I334">
            <v>63020010031</v>
          </cell>
          <cell r="J334" t="str">
            <v>Cartera saneada y normalizada por credito de vivienda VIP y VIS.</v>
          </cell>
          <cell r="L334" t="str">
            <v>61020030031-5704</v>
          </cell>
          <cell r="M334" t="str">
            <v>A diciembre de 2027, se han apoyado 4 iniciativas de turismo del corregimiento para el desarrollo local</v>
          </cell>
          <cell r="O334" t="str">
            <v>2.3.2.01.01.005.01.01.05</v>
          </cell>
          <cell r="P334" t="str">
            <v>Animales empleados para el transporte</v>
          </cell>
          <cell r="R334" t="str">
            <v>1.3.2.3.01.107</v>
          </cell>
          <cell r="AA334" t="str">
            <v>1709021</v>
          </cell>
          <cell r="AB334" t="str">
            <v>Centros logísticos agropecuarios con reforzamiento estructural</v>
          </cell>
          <cell r="AC334" t="str">
            <v>170902100</v>
          </cell>
          <cell r="AD334" t="str">
            <v>Centros logísticos agropecuarios con reforzamiento estructural</v>
          </cell>
          <cell r="AE334" t="str">
            <v>Número</v>
          </cell>
        </row>
        <row r="335">
          <cell r="C335">
            <v>0</v>
          </cell>
          <cell r="D335">
            <v>0</v>
          </cell>
          <cell r="F335">
            <v>0</v>
          </cell>
          <cell r="G335">
            <v>0</v>
          </cell>
          <cell r="I335">
            <v>63020010032</v>
          </cell>
          <cell r="J335" t="str">
            <v>Sistemas de informacion integrados e implementados</v>
          </cell>
          <cell r="L335" t="str">
            <v>62010010014-5705</v>
          </cell>
          <cell r="M335" t="str">
            <v>A diciembre de 2027, se ha realizado 2  intervenciones de adecuación o mantenimiento a escenarios deportivos y recreativos del corregimiento (previo concepto técnico).</v>
          </cell>
          <cell r="O335" t="str">
            <v>2.3.2.01.01.005.01.01.06</v>
          </cell>
          <cell r="P335" t="str">
            <v>Animales empleados para las carreras</v>
          </cell>
          <cell r="R335" t="str">
            <v>1.3.2.3.01.108</v>
          </cell>
          <cell r="AA335" t="str">
            <v>1709022</v>
          </cell>
          <cell r="AB335" t="str">
            <v>Centros logísticos agropecuarios construidos</v>
          </cell>
          <cell r="AC335" t="str">
            <v>170902200</v>
          </cell>
          <cell r="AD335" t="str">
            <v>Centros logísticos agropecuarios construidos</v>
          </cell>
          <cell r="AE335" t="str">
            <v>Número</v>
          </cell>
        </row>
        <row r="336">
          <cell r="C336">
            <v>0</v>
          </cell>
          <cell r="D336">
            <v>0</v>
          </cell>
          <cell r="F336">
            <v>0</v>
          </cell>
          <cell r="G336">
            <v>0</v>
          </cell>
          <cell r="I336">
            <v>63020010033</v>
          </cell>
          <cell r="J336" t="str">
            <v>Procesos Institucionales del Sector Cultural fortalecidos</v>
          </cell>
          <cell r="L336" t="str">
            <v>62010010012-5706</v>
          </cell>
          <cell r="M336" t="str">
            <v>A diciembre de 2027, se ha dotado 1 espacio cultural del corregimiento</v>
          </cell>
          <cell r="O336" t="str">
            <v>2.3.2.01.01.005.01.01.07</v>
          </cell>
          <cell r="P336" t="str">
            <v>Animales empleados para el esparcimiento</v>
          </cell>
          <cell r="R336" t="str">
            <v>1.3.2.3.01.109</v>
          </cell>
          <cell r="AA336" t="str">
            <v>1709023</v>
          </cell>
          <cell r="AB336" t="str">
            <v>Centros logísticos agropecuarios modificados</v>
          </cell>
          <cell r="AC336" t="str">
            <v>170902300</v>
          </cell>
          <cell r="AD336" t="str">
            <v>Centros logísticos agropecuarios modificados</v>
          </cell>
          <cell r="AE336" t="str">
            <v>Número</v>
          </cell>
        </row>
        <row r="337">
          <cell r="C337">
            <v>0</v>
          </cell>
          <cell r="D337">
            <v>0</v>
          </cell>
          <cell r="F337">
            <v>0</v>
          </cell>
          <cell r="G337">
            <v>0</v>
          </cell>
          <cell r="I337">
            <v>63020010034</v>
          </cell>
          <cell r="J337" t="str">
            <v>Cartera RDI ( Registro Distrital de Infracciones) recuperada</v>
          </cell>
          <cell r="L337" t="str">
            <v>61020010018-5707</v>
          </cell>
          <cell r="M337" t="str">
            <v>A diciembre de 2027, se ha realizado 1 intervención de adecuación o mantenimiento , en sede educativa pública del corregimiento (previo concepto de viabilidad técnica)</v>
          </cell>
          <cell r="O337" t="str">
            <v>2.3.2.01.01.005.01.01.08</v>
          </cell>
          <cell r="P337" t="str">
            <v>Otros animales que generan productos en forma repetida</v>
          </cell>
          <cell r="R337" t="str">
            <v>1.3.2.3.01.110</v>
          </cell>
          <cell r="AA337" t="str">
            <v>1709024</v>
          </cell>
          <cell r="AB337" t="str">
            <v>Centros logísticos agropecuarios restaurados</v>
          </cell>
          <cell r="AC337" t="str">
            <v>170902400</v>
          </cell>
          <cell r="AD337" t="str">
            <v>Centros logísticos agropecuarios restaurados</v>
          </cell>
          <cell r="AE337" t="str">
            <v>Número</v>
          </cell>
        </row>
        <row r="338">
          <cell r="C338">
            <v>0</v>
          </cell>
          <cell r="D338">
            <v>0</v>
          </cell>
          <cell r="F338">
            <v>0</v>
          </cell>
          <cell r="G338">
            <v>0</v>
          </cell>
          <cell r="I338">
            <v>63020010035</v>
          </cell>
          <cell r="J338" t="str">
            <v>Infraestructura física y tecnológica para la atención a usuarios de la Secretaria de Movildad adecuada</v>
          </cell>
          <cell r="L338" t="str">
            <v>61020030004-5708</v>
          </cell>
          <cell r="M338" t="str">
            <v>A diciembre de 2027, se han realizado 3 eventos artísticos y culturales para promover la identidad y vocación cultural del corregimiento</v>
          </cell>
          <cell r="O338" t="str">
            <v>NO* 2.3.2.01.01.005.01.02</v>
          </cell>
          <cell r="P338" t="str">
            <v xml:space="preserve">Árboles, cultivos y plantas que generan productos en forma repetida </v>
          </cell>
          <cell r="R338" t="str">
            <v>1.3.2.3.01.111</v>
          </cell>
          <cell r="AA338" t="str">
            <v>1709025</v>
          </cell>
          <cell r="AB338" t="str">
            <v>Cuartos Fríos adecuados</v>
          </cell>
          <cell r="AC338" t="str">
            <v>170902500</v>
          </cell>
          <cell r="AD338" t="str">
            <v>Cuartos Fríos adecuados</v>
          </cell>
          <cell r="AE338" t="str">
            <v>Número</v>
          </cell>
        </row>
        <row r="339">
          <cell r="C339">
            <v>0</v>
          </cell>
          <cell r="D339">
            <v>0</v>
          </cell>
          <cell r="F339">
            <v>0</v>
          </cell>
          <cell r="G339">
            <v>0</v>
          </cell>
          <cell r="I339">
            <v>63020010036</v>
          </cell>
          <cell r="J339" t="str">
            <v>Proceso de gestión del transito y transporte   actualizado</v>
          </cell>
          <cell r="L339" t="str">
            <v>62010010014-5801</v>
          </cell>
          <cell r="M339" t="str">
            <v>A diciembre de 2027, se ha realizado 2  intervenciones de adecuación o mantenimiento a escenarios deportivos y recreativos del corregimiento (previo concepto técnico).</v>
          </cell>
          <cell r="O339" t="str">
            <v>2.3.2.01.01.005.01.02.01</v>
          </cell>
          <cell r="P339" t="str">
            <v>Árboles frutales</v>
          </cell>
          <cell r="R339" t="str">
            <v>1.3.2.3.01.112</v>
          </cell>
          <cell r="AA339" t="str">
            <v>1709026</v>
          </cell>
          <cell r="AB339" t="str">
            <v>Cuartos Fríos ampliados</v>
          </cell>
          <cell r="AC339" t="str">
            <v>170902600</v>
          </cell>
          <cell r="AD339" t="str">
            <v>Cuartos Fríos ampliados</v>
          </cell>
          <cell r="AE339" t="str">
            <v>Número</v>
          </cell>
        </row>
        <row r="340">
          <cell r="C340">
            <v>0</v>
          </cell>
          <cell r="D340">
            <v>0</v>
          </cell>
          <cell r="F340">
            <v>0</v>
          </cell>
          <cell r="G340">
            <v>0</v>
          </cell>
          <cell r="I340">
            <v>63020010037</v>
          </cell>
          <cell r="J340" t="str">
            <v>Estrategias desarrolladas para el mejoramiento de la convivencia a través de la ejecución de acciones de inspección, vigilancia y control</v>
          </cell>
          <cell r="L340" t="str">
            <v>61020010018-5802</v>
          </cell>
          <cell r="M340" t="str">
            <v>A diciembre de 2027, se ha realizado 1 intervención de adecuación o mantenimiento , en sede educativa pública del corregimiento (previo concepto de viabilidad técnica)</v>
          </cell>
          <cell r="O340" t="str">
            <v>2.3.2.01.01.005.01.02.02</v>
          </cell>
          <cell r="P340" t="str">
            <v>Árboles cultivados por sus nueces</v>
          </cell>
          <cell r="R340" t="str">
            <v>1.3.2.3.01.113</v>
          </cell>
          <cell r="AA340" t="str">
            <v>1709027</v>
          </cell>
          <cell r="AB340" t="str">
            <v>Cuartos Fríos con reforzamiento estructural</v>
          </cell>
          <cell r="AC340" t="str">
            <v>170902700</v>
          </cell>
          <cell r="AD340" t="str">
            <v>Cuartos Fríos con reforzamiento estructural</v>
          </cell>
          <cell r="AE340" t="str">
            <v>Número</v>
          </cell>
        </row>
        <row r="341">
          <cell r="C341">
            <v>0</v>
          </cell>
          <cell r="D341">
            <v>0</v>
          </cell>
          <cell r="F341">
            <v>0</v>
          </cell>
          <cell r="G341">
            <v>0</v>
          </cell>
          <cell r="I341">
            <v>63020010038</v>
          </cell>
          <cell r="J341" t="str">
            <v>Sistema de gestión y de desempeño institucional implementado en el marco del Modelo Integrado de Planeación y Gestión - MIPG</v>
          </cell>
          <cell r="L341" t="str">
            <v>61020030031-5803</v>
          </cell>
          <cell r="M341" t="str">
            <v>A diciembre de 2027, se han apoyado 1 iniciativas de turismo del corregimiento para el desarrollo local</v>
          </cell>
          <cell r="O341" t="str">
            <v>2.3.2.01.01.005.01.02.03</v>
          </cell>
          <cell r="P341" t="str">
            <v>Árboles cultivados por su savia</v>
          </cell>
          <cell r="R341" t="str">
            <v>1.3.2.3.01.114</v>
          </cell>
          <cell r="AA341" t="str">
            <v>1709028</v>
          </cell>
          <cell r="AB341" t="str">
            <v>Cuartos Fríos construidos</v>
          </cell>
          <cell r="AC341" t="str">
            <v>170902800</v>
          </cell>
          <cell r="AD341" t="str">
            <v>Cuartos Fríos construidos</v>
          </cell>
          <cell r="AE341" t="str">
            <v>Número</v>
          </cell>
        </row>
        <row r="342">
          <cell r="C342">
            <v>0</v>
          </cell>
          <cell r="D342">
            <v>0</v>
          </cell>
          <cell r="F342">
            <v>0</v>
          </cell>
          <cell r="G342">
            <v>0</v>
          </cell>
          <cell r="I342">
            <v>63020010039</v>
          </cell>
          <cell r="J342" t="str">
            <v>Sistema de gestión del servicio de deporte y recreación fortalecido</v>
          </cell>
          <cell r="L342" t="str">
            <v>61020020017-5804</v>
          </cell>
          <cell r="M342" t="str">
            <v>A diciembre de 2027, se han fortalecido 50 personas del ecosistema empresarial.</v>
          </cell>
          <cell r="O342" t="str">
            <v>2.3.2.01.01.005.01.02.04</v>
          </cell>
          <cell r="P342" t="str">
            <v>Árboles cultivados por su resina</v>
          </cell>
          <cell r="R342" t="str">
            <v>1.3.2.3.01.115</v>
          </cell>
          <cell r="AA342" t="str">
            <v>1709029</v>
          </cell>
          <cell r="AB342" t="str">
            <v>Cuartos Fríos modificados</v>
          </cell>
          <cell r="AC342" t="str">
            <v>170902900</v>
          </cell>
          <cell r="AD342" t="str">
            <v>Cuartos Fríos modificados</v>
          </cell>
          <cell r="AE342" t="str">
            <v>Número</v>
          </cell>
        </row>
        <row r="343">
          <cell r="C343">
            <v>0</v>
          </cell>
          <cell r="D343">
            <v>0</v>
          </cell>
          <cell r="F343">
            <v>0</v>
          </cell>
          <cell r="G343">
            <v>0</v>
          </cell>
          <cell r="I343">
            <v>63020010040</v>
          </cell>
          <cell r="J343" t="str">
            <v>Líneas de servicios certificadas del proceso Gestión de Paz y Cultura Ciudadana bajo la norma técnica de gestión de Calidad ISO 9001:2015</v>
          </cell>
          <cell r="L343" t="str">
            <v>62010030011-5805</v>
          </cell>
          <cell r="M343" t="str">
            <v>A diciembre de 2027, se han intervenido 0.52 km de vía del corregimiento</v>
          </cell>
          <cell r="O343" t="str">
            <v>2.3.2.01.01.005.01.02.05</v>
          </cell>
          <cell r="P343" t="str">
            <v>Árboles cultivados por su corteza u hojas</v>
          </cell>
          <cell r="R343" t="str">
            <v>1.3.2.3.01.116</v>
          </cell>
          <cell r="AA343" t="str">
            <v>1709030</v>
          </cell>
          <cell r="AB343" t="str">
            <v>Cuartos Fríos restaurados</v>
          </cell>
          <cell r="AC343" t="str">
            <v>170903000</v>
          </cell>
          <cell r="AD343" t="str">
            <v>Cuartos Fríos restaurados</v>
          </cell>
          <cell r="AE343" t="str">
            <v>Número</v>
          </cell>
        </row>
        <row r="344">
          <cell r="C344">
            <v>0</v>
          </cell>
          <cell r="D344">
            <v>0</v>
          </cell>
          <cell r="F344">
            <v>0</v>
          </cell>
          <cell r="G344">
            <v>0</v>
          </cell>
          <cell r="I344">
            <v>63020010041</v>
          </cell>
          <cell r="J344" t="str">
            <v xml:space="preserve">Proceso de desarrollo económico y competitividad implementado </v>
          </cell>
          <cell r="L344" t="str">
            <v>62010030012-5806</v>
          </cell>
          <cell r="M344" t="str">
            <v>A diciembre de 2027, se han construido  1.38 km  de obras de infraestructura hidraulica del corregimiento</v>
          </cell>
          <cell r="O344" t="str">
            <v>2.3.2.01.01.005.01.02.06</v>
          </cell>
          <cell r="P344" t="str">
            <v>Otros árboles, cultivos y plantas que generan productos en forma repetida</v>
          </cell>
          <cell r="R344" t="str">
            <v>1.3.2.3.01.117</v>
          </cell>
          <cell r="AA344" t="str">
            <v>1709034</v>
          </cell>
          <cell r="AB344" t="str">
            <v>Infraestructura de pos cosecha adecuada</v>
          </cell>
          <cell r="AC344" t="str">
            <v>170903400</v>
          </cell>
          <cell r="AD344" t="str">
            <v>Infraestructura de pos cosecha adecuada</v>
          </cell>
          <cell r="AE344" t="str">
            <v>Número</v>
          </cell>
        </row>
        <row r="345">
          <cell r="C345">
            <v>0</v>
          </cell>
          <cell r="D345">
            <v>0</v>
          </cell>
          <cell r="F345">
            <v>0</v>
          </cell>
          <cell r="G345">
            <v>0</v>
          </cell>
          <cell r="I345">
            <v>63020010042</v>
          </cell>
          <cell r="J345" t="str">
            <v>Edificaciones propiedad del Distrito mejoradas y/o adecuadas</v>
          </cell>
          <cell r="L345" t="str">
            <v>61020030021-5901</v>
          </cell>
          <cell r="M345" t="str">
            <v>A diciembre de 2027, se han vinculado 300 Niñas, niños, adolescentes, jóvenes, adultos y adultos mayores (incluidos con discapacidad) a actividades deportivas y aprovechamiento del tiempo libre.</v>
          </cell>
          <cell r="O345" t="str">
            <v>NO* 2.3.2.01.01.005.02</v>
          </cell>
          <cell r="P345" t="str">
            <v>Productos de la propiedad intelectual</v>
          </cell>
          <cell r="R345" t="str">
            <v>1.3.2.3.01.118</v>
          </cell>
          <cell r="AA345" t="str">
            <v>1709035</v>
          </cell>
          <cell r="AB345" t="str">
            <v>Infraestructura de pos cosecha ampliada</v>
          </cell>
          <cell r="AC345" t="str">
            <v>170903500</v>
          </cell>
          <cell r="AD345" t="str">
            <v>Infraestructura de pos cosecha ampliada</v>
          </cell>
          <cell r="AE345" t="str">
            <v>Número</v>
          </cell>
        </row>
        <row r="346">
          <cell r="C346">
            <v>0</v>
          </cell>
          <cell r="D346">
            <v>0</v>
          </cell>
          <cell r="F346">
            <v>0</v>
          </cell>
          <cell r="G346">
            <v>0</v>
          </cell>
          <cell r="I346">
            <v>63020010043</v>
          </cell>
          <cell r="J346" t="str">
            <v xml:space="preserve">Fortalecimiento del Inventario de bienes muebles y automotores del Distrito </v>
          </cell>
          <cell r="L346" t="str">
            <v>62010010012-5902</v>
          </cell>
          <cell r="M346" t="str">
            <v>A diciembre de 2027, se ha dotado 3 espacio cultural del corregimiento</v>
          </cell>
          <cell r="O346" t="str">
            <v>2.3.2.01.01.005.02.01</v>
          </cell>
          <cell r="P346" t="str">
            <v>Investigación y desarrollo</v>
          </cell>
          <cell r="R346" t="str">
            <v>1.3.2.3.01.119</v>
          </cell>
          <cell r="AA346" t="str">
            <v>1709036</v>
          </cell>
          <cell r="AB346" t="str">
            <v>Infraestructura de pos cosecha con reforzamiento estructural</v>
          </cell>
          <cell r="AC346" t="str">
            <v>170903600</v>
          </cell>
          <cell r="AD346" t="str">
            <v>Infraestructura de pos cosecha con reforzamiento estructural</v>
          </cell>
          <cell r="AE346" t="str">
            <v>Número</v>
          </cell>
        </row>
        <row r="347">
          <cell r="C347">
            <v>0</v>
          </cell>
          <cell r="D347">
            <v>0</v>
          </cell>
          <cell r="F347">
            <v>0</v>
          </cell>
          <cell r="G347">
            <v>0</v>
          </cell>
          <cell r="I347">
            <v>63020010044</v>
          </cell>
          <cell r="J347" t="str">
            <v>Levantamiento de información predial del inventario de bienes inmuebles del Distrito</v>
          </cell>
          <cell r="L347" t="str">
            <v>61020030011-5903</v>
          </cell>
          <cell r="M347" t="str">
            <v>A diciembre de 2027, se han vinculado en procesos de educación informal del sector artistico y cultural a 240 personas de diferentes grupos poblacionales del corregimiento.</v>
          </cell>
          <cell r="O347" t="str">
            <v>NO* 2.3.2.01.01.005.02.03</v>
          </cell>
          <cell r="P347" t="str">
            <v>Programas de informática y bases de datos</v>
          </cell>
          <cell r="R347" t="str">
            <v>1.3.2.3.01.120</v>
          </cell>
          <cell r="AA347" t="str">
            <v>1709037</v>
          </cell>
          <cell r="AB347" t="str">
            <v>Infraestructura de pos cosecha construida</v>
          </cell>
          <cell r="AC347" t="str">
            <v>170903700</v>
          </cell>
          <cell r="AD347" t="str">
            <v>Infraestructura de pos cosecha construida</v>
          </cell>
          <cell r="AE347" t="str">
            <v>Número</v>
          </cell>
        </row>
        <row r="348">
          <cell r="C348">
            <v>0</v>
          </cell>
          <cell r="D348">
            <v>0</v>
          </cell>
          <cell r="F348">
            <v>0</v>
          </cell>
          <cell r="G348">
            <v>0</v>
          </cell>
          <cell r="I348">
            <v>63020010045</v>
          </cell>
          <cell r="J348" t="str">
            <v>Líneas de servicios del Proceso Servicios Públicos certificadas bajo la ISO 9001:2015</v>
          </cell>
          <cell r="L348" t="str">
            <v>61020030004-5904</v>
          </cell>
          <cell r="M348" t="str">
            <v>A diciembre de 2027, se han realizado 3 eventos artísticos y culturales para promover la identidad y vocación cultural del corregimiento</v>
          </cell>
          <cell r="O348" t="str">
            <v>NO* 2.3.2.01.01.005.02.03.01</v>
          </cell>
          <cell r="P348" t="str">
            <v>Programas de informática</v>
          </cell>
          <cell r="R348" t="str">
            <v>1.3.2.3.01.121</v>
          </cell>
          <cell r="AA348" t="str">
            <v>1709038</v>
          </cell>
          <cell r="AB348" t="str">
            <v>Infraestructura de pos cosecha modificada</v>
          </cell>
          <cell r="AC348" t="str">
            <v>170903800</v>
          </cell>
          <cell r="AD348" t="str">
            <v>Infraestructura de pos cosecha modificada</v>
          </cell>
          <cell r="AE348" t="str">
            <v>Número</v>
          </cell>
        </row>
        <row r="349">
          <cell r="C349">
            <v>0</v>
          </cell>
          <cell r="D349">
            <v>0</v>
          </cell>
          <cell r="F349">
            <v>0</v>
          </cell>
          <cell r="G349">
            <v>0</v>
          </cell>
          <cell r="I349">
            <v>63020020001</v>
          </cell>
          <cell r="J349" t="str">
            <v>Trámites automatizados o racionalizados</v>
          </cell>
          <cell r="L349" t="str">
            <v>61020010016-5905</v>
          </cell>
          <cell r="M349" t="str">
            <v>A diciembre de 2027, se ha beneficiado con 3 dotaciones a las sedes educativas oficiales del corregimiento</v>
          </cell>
          <cell r="O349" t="str">
            <v>2.3.2.01.01.005.02.03.01.01</v>
          </cell>
          <cell r="P349" t="str">
            <v>Paquetes de software</v>
          </cell>
          <cell r="R349" t="str">
            <v>1.3.2.3.01.122</v>
          </cell>
          <cell r="AA349" t="str">
            <v>1709039</v>
          </cell>
          <cell r="AB349" t="str">
            <v>Infraestructura de pos cosecha restaurada</v>
          </cell>
          <cell r="AC349" t="str">
            <v>170903900</v>
          </cell>
          <cell r="AD349" t="str">
            <v>Infraestructura de pos cosecha restaurada</v>
          </cell>
          <cell r="AE349" t="str">
            <v>Número</v>
          </cell>
        </row>
        <row r="350">
          <cell r="C350">
            <v>0</v>
          </cell>
          <cell r="D350">
            <v>0</v>
          </cell>
          <cell r="F350">
            <v>0</v>
          </cell>
          <cell r="G350">
            <v>0</v>
          </cell>
          <cell r="I350">
            <v>63020020002</v>
          </cell>
          <cell r="J350" t="str">
            <v>Trámites ambientales racionalizados</v>
          </cell>
          <cell r="L350" t="str">
            <v>61020040012-5906</v>
          </cell>
          <cell r="M350" t="str">
            <v>A diciembre de 2027, se han fortalecido 3 estrategias de gestión del riesgo en temas de salud mental en la población residente en el corregimiento</v>
          </cell>
          <cell r="O350" t="str">
            <v>2.3.2.01.01.005.02.03.01.02</v>
          </cell>
          <cell r="P350" t="str">
            <v>Gastos de desarrollo</v>
          </cell>
          <cell r="R350" t="str">
            <v>1.3.2.3.01.123</v>
          </cell>
          <cell r="AA350" t="str">
            <v>1709040</v>
          </cell>
          <cell r="AB350" t="str">
            <v>Infraestructura de producción agrícola adecuada</v>
          </cell>
          <cell r="AC350" t="str">
            <v>170904000</v>
          </cell>
          <cell r="AD350" t="str">
            <v>Infraestructura de producción agrícola adecuada</v>
          </cell>
          <cell r="AE350" t="str">
            <v>Número</v>
          </cell>
        </row>
        <row r="351">
          <cell r="C351">
            <v>0</v>
          </cell>
          <cell r="D351">
            <v>0</v>
          </cell>
          <cell r="F351">
            <v>0</v>
          </cell>
          <cell r="G351">
            <v>0</v>
          </cell>
          <cell r="I351">
            <v>63020020003</v>
          </cell>
          <cell r="J351" t="str">
            <v>Trámites y Servicios ambientales atendidos de manera eficiente para el uso y aprovechamiento de los recursos naturales</v>
          </cell>
          <cell r="L351" t="str">
            <v>62010030011-5907</v>
          </cell>
          <cell r="M351" t="str">
            <v>A diciembre de 2027, se han intervenido 0.73  km de vía del corregimiento</v>
          </cell>
          <cell r="O351" t="str">
            <v>2.3.2.01.01.005.02.03.02</v>
          </cell>
          <cell r="P351" t="str">
            <v>Bases de datos</v>
          </cell>
          <cell r="R351" t="str">
            <v>1.3.2.3.01.124</v>
          </cell>
          <cell r="AA351" t="str">
            <v>1709041</v>
          </cell>
          <cell r="AB351" t="str">
            <v>Infraestructura de producción agrícola ampliada</v>
          </cell>
          <cell r="AC351" t="str">
            <v>170904100</v>
          </cell>
          <cell r="AD351" t="str">
            <v>Infraestructura de producción agrícola ampliada</v>
          </cell>
          <cell r="AE351" t="str">
            <v>Número</v>
          </cell>
        </row>
        <row r="352">
          <cell r="C352">
            <v>0</v>
          </cell>
          <cell r="D352">
            <v>0</v>
          </cell>
          <cell r="F352">
            <v>0</v>
          </cell>
          <cell r="G352">
            <v>0</v>
          </cell>
          <cell r="I352">
            <v>63020020004</v>
          </cell>
          <cell r="J352" t="str">
            <v>Trámites en la sede electrónica del Distrito de Santiago de Cali integrados</v>
          </cell>
          <cell r="L352" t="str">
            <v>62010030012-5908</v>
          </cell>
          <cell r="M352" t="str">
            <v>A diciembre de 2027, se han construido  0.76 km  de obras de infraestructura hidraulica del corregimiento</v>
          </cell>
          <cell r="O352" t="str">
            <v>2.3.2.01.01.005.02.04</v>
          </cell>
          <cell r="P352" t="str">
            <v>Originales de entretenimiento, literatura y arte</v>
          </cell>
          <cell r="R352" t="str">
            <v>1.3.2.3.01.125</v>
          </cell>
          <cell r="AA352" t="str">
            <v>1709042</v>
          </cell>
          <cell r="AB352" t="str">
            <v>Infraestructura de producción agrícola con reforzamiento estructural</v>
          </cell>
          <cell r="AC352" t="str">
            <v>170904200</v>
          </cell>
          <cell r="AD352" t="str">
            <v>Infraestructura de producción agrícola con reforzamiento estructural</v>
          </cell>
          <cell r="AE352" t="str">
            <v>Número</v>
          </cell>
        </row>
        <row r="353">
          <cell r="C353">
            <v>0</v>
          </cell>
          <cell r="D353">
            <v>0</v>
          </cell>
          <cell r="F353">
            <v>0</v>
          </cell>
          <cell r="G353">
            <v>0</v>
          </cell>
          <cell r="I353">
            <v>63020020005</v>
          </cell>
          <cell r="J353" t="str">
            <v>Acciones para la racionalización de trámites y servicios implementadas</v>
          </cell>
          <cell r="L353" t="str">
            <v>61020030031-6001</v>
          </cell>
          <cell r="M353" t="str">
            <v>A diciembre de 2027, se han apoyado 3 iniciativas de turismo del corregimiento para el desarrollo local</v>
          </cell>
          <cell r="O353" t="str">
            <v>2.3.2.01.01.005.02.05</v>
          </cell>
          <cell r="P353" t="str">
            <v>Otros productos de propiedad intelectual</v>
          </cell>
          <cell r="R353" t="str">
            <v>1.3.2.3.01.126</v>
          </cell>
          <cell r="AA353" t="str">
            <v>1709043</v>
          </cell>
          <cell r="AB353" t="str">
            <v>Infraestructura de producción agrícola construida</v>
          </cell>
          <cell r="AC353" t="str">
            <v>170904300</v>
          </cell>
          <cell r="AD353" t="str">
            <v>Infraestructura de producción agrícola construida</v>
          </cell>
          <cell r="AE353" t="str">
            <v>Número</v>
          </cell>
        </row>
        <row r="354">
          <cell r="C354">
            <v>0</v>
          </cell>
          <cell r="D354">
            <v>0</v>
          </cell>
          <cell r="F354">
            <v>0</v>
          </cell>
          <cell r="G354">
            <v>0</v>
          </cell>
          <cell r="I354">
            <v>63020020006</v>
          </cell>
          <cell r="J354" t="str">
            <v xml:space="preserve">Archivo de la Alcaldía distrital de Santiago de Cali optimizado </v>
          </cell>
          <cell r="L354" t="str">
            <v>61020050001-6002</v>
          </cell>
          <cell r="M354" t="str">
            <v>A diciembre de 2027.se ha brindado asistencia técnica a 75 pequeños y medianos productores rurales en producción agroecologica sostenible, con enfoque diferencial y de género en el corregimiento.</v>
          </cell>
          <cell r="O354" t="str">
            <v>NO* 2.3.2.01.02</v>
          </cell>
          <cell r="P354" t="str">
            <v>Objetos de valor</v>
          </cell>
          <cell r="R354" t="str">
            <v>1.3.2.3.01.127</v>
          </cell>
          <cell r="AA354" t="str">
            <v>1709044</v>
          </cell>
          <cell r="AB354" t="str">
            <v>Infraestructura de producción agrícola modificada</v>
          </cell>
          <cell r="AC354" t="str">
            <v>170904400</v>
          </cell>
          <cell r="AD354" t="str">
            <v>Infraestructura de producción agrícola modificada</v>
          </cell>
          <cell r="AE354" t="str">
            <v>Número</v>
          </cell>
        </row>
        <row r="355">
          <cell r="C355">
            <v>0</v>
          </cell>
          <cell r="D355">
            <v>0</v>
          </cell>
          <cell r="F355">
            <v>0</v>
          </cell>
          <cell r="G355">
            <v>0</v>
          </cell>
          <cell r="I355">
            <v>0</v>
          </cell>
          <cell r="J355">
            <v>0</v>
          </cell>
          <cell r="L355" t="str">
            <v>62020010021-6003</v>
          </cell>
          <cell r="M355" t="str">
            <v>A diciembre de 2027, se han realizado 1 asistencias técnicas en la implementación de alternativas de aprovechamiento de residuos sólidos orgánicos en el corregimiento</v>
          </cell>
          <cell r="O355" t="str">
            <v>2.3.2.01.02.001</v>
          </cell>
          <cell r="P355" t="str">
            <v>Joyas y artículos conexos</v>
          </cell>
          <cell r="R355" t="str">
            <v>1.3.2.3.01.128</v>
          </cell>
          <cell r="AA355" t="str">
            <v>1709045</v>
          </cell>
          <cell r="AB355" t="str">
            <v>Infraestructura de producción agrícola restaurada</v>
          </cell>
          <cell r="AC355" t="str">
            <v>170904500</v>
          </cell>
          <cell r="AD355" t="str">
            <v>Infraestructura de producción agrícola restaurada</v>
          </cell>
          <cell r="AE355" t="str">
            <v>Número</v>
          </cell>
        </row>
        <row r="356">
          <cell r="C356">
            <v>0</v>
          </cell>
          <cell r="D356">
            <v>0</v>
          </cell>
          <cell r="F356">
            <v>0</v>
          </cell>
          <cell r="G356">
            <v>0</v>
          </cell>
          <cell r="I356">
            <v>0</v>
          </cell>
          <cell r="J356">
            <v>0</v>
          </cell>
          <cell r="L356" t="str">
            <v>62010010014-6004</v>
          </cell>
          <cell r="M356" t="str">
            <v>A diciembre de 2027, se ha realizado 2 intervenciones de adecuación o mantenimiento a escenarios deportivos y recreativos del corregimiento (previo concepto técnico).</v>
          </cell>
          <cell r="O356" t="str">
            <v>2.3.2.01.02.002</v>
          </cell>
          <cell r="P356" t="str">
            <v>Antigüedades u otros objetos de arte</v>
          </cell>
          <cell r="R356" t="str">
            <v>1.3.2.3.02.01</v>
          </cell>
          <cell r="AA356" t="str">
            <v>1709046</v>
          </cell>
          <cell r="AB356" t="str">
            <v>Infraestructura de producción pecuaria adecuada</v>
          </cell>
          <cell r="AC356" t="str">
            <v>170904600</v>
          </cell>
          <cell r="AD356" t="str">
            <v>Infraestructura de producción pecuaria adecuada</v>
          </cell>
          <cell r="AE356" t="str">
            <v>Número</v>
          </cell>
        </row>
        <row r="357">
          <cell r="C357">
            <v>0</v>
          </cell>
          <cell r="D357">
            <v>0</v>
          </cell>
          <cell r="F357">
            <v>0</v>
          </cell>
          <cell r="G357">
            <v>0</v>
          </cell>
          <cell r="I357">
            <v>0</v>
          </cell>
          <cell r="J357">
            <v>0</v>
          </cell>
          <cell r="L357" t="str">
            <v>61020030016-6005</v>
          </cell>
          <cell r="M357" t="str">
            <v>A diciembre de 2027 se han realizado 2 eventos deportivos y recreativos en el corregimiento.</v>
          </cell>
          <cell r="O357" t="str">
            <v>2.3.2.01.02.003</v>
          </cell>
          <cell r="P357" t="str">
            <v>Otros objetos valiosos</v>
          </cell>
          <cell r="R357" t="str">
            <v>1.3.2.3.11.01</v>
          </cell>
          <cell r="AA357" t="str">
            <v>1709047</v>
          </cell>
          <cell r="AB357" t="str">
            <v>Infraestructura de producción pecuaria ampliada</v>
          </cell>
          <cell r="AC357" t="str">
            <v>170904700</v>
          </cell>
          <cell r="AD357" t="str">
            <v>Infraestructura de producción pecuaria ampliada</v>
          </cell>
          <cell r="AE357" t="str">
            <v>Número</v>
          </cell>
        </row>
        <row r="358">
          <cell r="C358">
            <v>0</v>
          </cell>
          <cell r="D358">
            <v>0</v>
          </cell>
          <cell r="F358">
            <v>0</v>
          </cell>
          <cell r="G358">
            <v>0</v>
          </cell>
          <cell r="I358">
            <v>0</v>
          </cell>
          <cell r="J358">
            <v>0</v>
          </cell>
          <cell r="L358" t="str">
            <v>61020030011-6008</v>
          </cell>
          <cell r="M358" t="str">
            <v>A diciembre de 2027, se han vinculado en procesos de educación informal del sector artistico y cultural a 750 personas de diferentes grupos poblacionales del corregimiento.</v>
          </cell>
          <cell r="O358" t="str">
            <v>NO* 2.3.2.01.03</v>
          </cell>
          <cell r="P358" t="str">
            <v>Activos no producidos</v>
          </cell>
          <cell r="R358" t="str">
            <v>1.3.2.3.11.02</v>
          </cell>
          <cell r="AA358" t="str">
            <v>1709048</v>
          </cell>
          <cell r="AB358" t="str">
            <v>Infraestructura de producción pecuaria con reforzamiento estructural</v>
          </cell>
          <cell r="AC358" t="str">
            <v>170904800</v>
          </cell>
          <cell r="AD358" t="str">
            <v>Infraestructura de producción pecuaria con reforzamiento estructural</v>
          </cell>
          <cell r="AE358" t="str">
            <v>Número</v>
          </cell>
        </row>
        <row r="359">
          <cell r="C359">
            <v>0</v>
          </cell>
          <cell r="D359">
            <v>0</v>
          </cell>
          <cell r="F359">
            <v>0</v>
          </cell>
          <cell r="G359">
            <v>0</v>
          </cell>
          <cell r="I359">
            <v>0</v>
          </cell>
          <cell r="J359">
            <v>0</v>
          </cell>
          <cell r="L359" t="str">
            <v>61020030004-6007</v>
          </cell>
          <cell r="M359" t="str">
            <v>A diciembre de 2027, se han realizado 3 eventos artísticos y culturales para promover la identidad y vocación cultural del corregimiento</v>
          </cell>
          <cell r="O359" t="str">
            <v>2.3.2.01.03.001</v>
          </cell>
          <cell r="P359" t="str">
            <v>Tierras y terrenos</v>
          </cell>
          <cell r="R359" t="str">
            <v>1.3.2.3.11.03</v>
          </cell>
          <cell r="AA359" t="str">
            <v>1709049</v>
          </cell>
          <cell r="AB359" t="str">
            <v>Infraestructura de producción pecuaria construida</v>
          </cell>
          <cell r="AC359" t="str">
            <v>170904900</v>
          </cell>
          <cell r="AD359" t="str">
            <v>Infraestructura de producción pecuaria construida</v>
          </cell>
          <cell r="AE359" t="str">
            <v>Número</v>
          </cell>
        </row>
        <row r="360">
          <cell r="C360">
            <v>0</v>
          </cell>
          <cell r="D360">
            <v>0</v>
          </cell>
          <cell r="F360">
            <v>0</v>
          </cell>
          <cell r="G360">
            <v>0</v>
          </cell>
          <cell r="I360">
            <v>0</v>
          </cell>
          <cell r="J360">
            <v>0</v>
          </cell>
          <cell r="L360" t="str">
            <v>61020010016-6006</v>
          </cell>
          <cell r="M360" t="str">
            <v>A diciembre de 2027, se ha beneficiado con 2 dotaciones a las sedes educativas oficiales del corregimiento</v>
          </cell>
          <cell r="O360" t="str">
            <v>2.3.2.01.03.002</v>
          </cell>
          <cell r="P360" t="str">
            <v>Recursos biológicos no cultivados</v>
          </cell>
          <cell r="R360" t="str">
            <v>1.3.3.0.00.00</v>
          </cell>
          <cell r="AA360" t="str">
            <v>1709050</v>
          </cell>
          <cell r="AB360" t="str">
            <v>Infraestructura de producción pecuaria modificada</v>
          </cell>
          <cell r="AC360" t="str">
            <v>170905000</v>
          </cell>
          <cell r="AD360" t="str">
            <v>Infraestructura de producción pecuaria modificada</v>
          </cell>
          <cell r="AE360" t="str">
            <v>Número</v>
          </cell>
        </row>
        <row r="361">
          <cell r="C361">
            <v>0</v>
          </cell>
          <cell r="D361">
            <v>0</v>
          </cell>
          <cell r="F361">
            <v>0</v>
          </cell>
          <cell r="G361">
            <v>0</v>
          </cell>
          <cell r="I361">
            <v>0</v>
          </cell>
          <cell r="J361">
            <v>0</v>
          </cell>
          <cell r="L361" t="str">
            <v>61020020017-6101</v>
          </cell>
          <cell r="M361" t="str">
            <v>A diciembre de 2027, se han fortalecido 80 personas del ecosistema empresarial.</v>
          </cell>
          <cell r="O361" t="str">
            <v>NO* 2.3.2.02</v>
          </cell>
          <cell r="P361" t="str">
            <v>Adquisiciones diferentes de activos</v>
          </cell>
          <cell r="R361" t="str">
            <v>1.3.3.0.00.00</v>
          </cell>
          <cell r="AA361" t="str">
            <v>1709051</v>
          </cell>
          <cell r="AB361" t="str">
            <v>Infraestructura de producción pecuaria restaurada</v>
          </cell>
          <cell r="AC361" t="str">
            <v>170905100</v>
          </cell>
          <cell r="AD361" t="str">
            <v>Infraestructura de producción pecuaria restaurada</v>
          </cell>
          <cell r="AE361" t="str">
            <v>Número</v>
          </cell>
        </row>
        <row r="362">
          <cell r="C362">
            <v>0</v>
          </cell>
          <cell r="D362">
            <v>0</v>
          </cell>
          <cell r="F362">
            <v>0</v>
          </cell>
          <cell r="G362">
            <v>0</v>
          </cell>
          <cell r="I362">
            <v>0</v>
          </cell>
          <cell r="J362">
            <v>0</v>
          </cell>
          <cell r="L362" t="str">
            <v>62010030011-6102</v>
          </cell>
          <cell r="M362" t="str">
            <v>A diciembre de 2027, se han intervenido 0,9 km de vía del corregimiento</v>
          </cell>
          <cell r="O362" t="str">
            <v>NO* 2.3.2.02.01</v>
          </cell>
          <cell r="P362" t="str">
            <v>Materiales y suministros</v>
          </cell>
          <cell r="R362" t="str">
            <v>1.3.3.0.00.01</v>
          </cell>
          <cell r="AA362" t="str">
            <v>1709052</v>
          </cell>
          <cell r="AB362" t="str">
            <v>Infraestructura para el almacenamiento adecuada</v>
          </cell>
          <cell r="AC362" t="str">
            <v>170905200</v>
          </cell>
          <cell r="AD362" t="str">
            <v>Infraestructura para el almacenamiento adecuada</v>
          </cell>
          <cell r="AE362" t="str">
            <v>Número</v>
          </cell>
        </row>
        <row r="363">
          <cell r="C363">
            <v>0</v>
          </cell>
          <cell r="D363">
            <v>0</v>
          </cell>
          <cell r="F363">
            <v>0</v>
          </cell>
          <cell r="G363">
            <v>0</v>
          </cell>
          <cell r="I363">
            <v>0</v>
          </cell>
          <cell r="J363">
            <v>0</v>
          </cell>
          <cell r="L363" t="str">
            <v>62010030012-6103</v>
          </cell>
          <cell r="M363" t="str">
            <v>A diciembre de 2027, se han construido  2,07 Km  de obras de infraestructura hidraulica del corregimiento</v>
          </cell>
          <cell r="O363" t="str">
            <v>2.3.2.02.01.000</v>
          </cell>
          <cell r="P363" t="str">
            <v>Agricultura, silvicultura y productos de la pesca</v>
          </cell>
          <cell r="R363" t="str">
            <v>1.3.3.0.00.02</v>
          </cell>
          <cell r="AA363" t="str">
            <v>1709053</v>
          </cell>
          <cell r="AB363" t="str">
            <v>Infraestructura para el almacenamiento ampliada</v>
          </cell>
          <cell r="AC363" t="str">
            <v>170905300</v>
          </cell>
          <cell r="AD363" t="str">
            <v>Infraestructura para el almacenamiento ampliada</v>
          </cell>
          <cell r="AE363" t="str">
            <v>Número</v>
          </cell>
        </row>
        <row r="364">
          <cell r="C364">
            <v>0</v>
          </cell>
          <cell r="D364">
            <v>0</v>
          </cell>
          <cell r="F364">
            <v>0</v>
          </cell>
          <cell r="G364">
            <v>0</v>
          </cell>
          <cell r="I364">
            <v>0</v>
          </cell>
          <cell r="J364">
            <v>0</v>
          </cell>
          <cell r="L364" t="str">
            <v>61020030011-6104</v>
          </cell>
          <cell r="M364" t="str">
            <v>A diciembre de 2027, se han vinculado en procesos de educación informal del sector artistico y cultural a 220 personas de diferentes grupos poblacionales del corregimiento.</v>
          </cell>
          <cell r="O364" t="str">
            <v>2.3.2.02.01.001</v>
          </cell>
          <cell r="P364" t="str">
            <v>Minerales; electricidad, gas y agua</v>
          </cell>
          <cell r="R364" t="str">
            <v>1.3.3.0.00.03</v>
          </cell>
          <cell r="AA364" t="str">
            <v>1709054</v>
          </cell>
          <cell r="AB364" t="str">
            <v>Infraestructura para el almacenamiento con reforzamiento estructural</v>
          </cell>
          <cell r="AC364" t="str">
            <v>170905400</v>
          </cell>
          <cell r="AD364" t="str">
            <v>Infraestructura para el almacenamiento con reforzamiento estructural</v>
          </cell>
          <cell r="AE364" t="str">
            <v>Número</v>
          </cell>
        </row>
        <row r="365">
          <cell r="C365">
            <v>0</v>
          </cell>
          <cell r="D365">
            <v>0</v>
          </cell>
          <cell r="F365">
            <v>0</v>
          </cell>
          <cell r="G365">
            <v>0</v>
          </cell>
          <cell r="I365">
            <v>0</v>
          </cell>
          <cell r="J365">
            <v>0</v>
          </cell>
          <cell r="L365" t="str">
            <v>61020010018-6105</v>
          </cell>
          <cell r="M365" t="str">
            <v>A diciembre de 2027, se ha realizado 4 intervención de adecuación o mantenimiento , en sede educativa pública del corregimiento (previo concepto de viabilidad técnica)</v>
          </cell>
          <cell r="O365" t="str">
            <v>2.3.2.02.01.002</v>
          </cell>
          <cell r="P365" t="str">
            <v>Productos alimenticios, bebidas y tabaco; textiles, prendas de vestir y productos de cuero</v>
          </cell>
          <cell r="R365" t="str">
            <v>1.3.3.0.00.04</v>
          </cell>
          <cell r="AA365" t="str">
            <v>1709055</v>
          </cell>
          <cell r="AB365" t="str">
            <v>Infraestructura para el almacenamiento construida</v>
          </cell>
          <cell r="AC365" t="str">
            <v>170905500</v>
          </cell>
          <cell r="AD365" t="str">
            <v>Infraestructura para el almacenamiento construida</v>
          </cell>
          <cell r="AE365" t="str">
            <v>Número</v>
          </cell>
        </row>
        <row r="366">
          <cell r="C366">
            <v>0</v>
          </cell>
          <cell r="D366">
            <v>0</v>
          </cell>
          <cell r="F366">
            <v>0</v>
          </cell>
          <cell r="G366">
            <v>0</v>
          </cell>
          <cell r="I366">
            <v>0</v>
          </cell>
          <cell r="J366">
            <v>0</v>
          </cell>
          <cell r="L366" t="str">
            <v>61020010016-6106</v>
          </cell>
          <cell r="M366" t="str">
            <v>A diciembre de 2027, se ha beneficiado con 3 dotaciones a las sedes educativas oficiales del corregimiento</v>
          </cell>
          <cell r="O366" t="str">
            <v>2.3.2.02.01.003</v>
          </cell>
          <cell r="P366" t="str">
            <v>Otros bienes transportables (excepto productos metálicos, maquinaria y equipo)</v>
          </cell>
          <cell r="R366" t="str">
            <v>1.3.3.0.00.05</v>
          </cell>
          <cell r="AA366" t="str">
            <v>1709057</v>
          </cell>
          <cell r="AB366" t="str">
            <v>Infraestructura para el almacenamiento modificada</v>
          </cell>
          <cell r="AC366" t="str">
            <v>170905700</v>
          </cell>
          <cell r="AD366" t="str">
            <v>Infraestructura para el almacenamiento modificada</v>
          </cell>
          <cell r="AE366" t="str">
            <v>Número</v>
          </cell>
        </row>
        <row r="367">
          <cell r="C367">
            <v>0</v>
          </cell>
          <cell r="D367">
            <v>0</v>
          </cell>
          <cell r="F367">
            <v>0</v>
          </cell>
          <cell r="G367">
            <v>0</v>
          </cell>
          <cell r="I367">
            <v>0</v>
          </cell>
          <cell r="J367">
            <v>0</v>
          </cell>
          <cell r="L367" t="str">
            <v>61020030021-6201</v>
          </cell>
          <cell r="M367" t="str">
            <v>A diciembre de 2027, se han vinculado 300 Niñas, niños, adolescentes, jóvenes, adultos y adultos mayores (incluidos con discapacidad)  a actividades deportivas y aprovechamiento del tiempo libre.</v>
          </cell>
          <cell r="O367" t="str">
            <v>2.3.2.02.01.004</v>
          </cell>
          <cell r="P367" t="str">
            <v>Productos metálicos y paquetes de software</v>
          </cell>
          <cell r="R367" t="str">
            <v>1.3.3.0.00.06</v>
          </cell>
          <cell r="AA367" t="str">
            <v>1709058</v>
          </cell>
          <cell r="AB367" t="str">
            <v>Infraestructura para el almacenamiento restaurada</v>
          </cell>
          <cell r="AC367" t="str">
            <v>170905800</v>
          </cell>
          <cell r="AD367" t="str">
            <v>Infraestructura para el almacenamiento restaurada</v>
          </cell>
          <cell r="AE367" t="str">
            <v>Número</v>
          </cell>
        </row>
        <row r="368">
          <cell r="C368">
            <v>0</v>
          </cell>
          <cell r="D368">
            <v>0</v>
          </cell>
          <cell r="F368">
            <v>0</v>
          </cell>
          <cell r="G368">
            <v>0</v>
          </cell>
          <cell r="I368">
            <v>0</v>
          </cell>
          <cell r="J368">
            <v>0</v>
          </cell>
          <cell r="L368" t="str">
            <v>61020030016-6202</v>
          </cell>
          <cell r="M368" t="str">
            <v>A diciembre de 2027 se han realizado 3 eventos deportivos, recreativos y académicos en el sector deporte realizados en el corregimiento.</v>
          </cell>
          <cell r="O368" t="str">
            <v>NO* 2.3.2.02.02</v>
          </cell>
          <cell r="P368" t="str">
            <v>Adquisición de servicios</v>
          </cell>
          <cell r="R368" t="str">
            <v>1.3.3.0.00.07</v>
          </cell>
          <cell r="AA368" t="str">
            <v>1709059</v>
          </cell>
          <cell r="AB368" t="str">
            <v>Infraestructura para la transformación de productos agropecuarios adecuada</v>
          </cell>
          <cell r="AC368" t="str">
            <v>170905900</v>
          </cell>
          <cell r="AD368" t="str">
            <v>Infraestructura para la transformación de productos agropecuarios adecuada</v>
          </cell>
          <cell r="AE368" t="str">
            <v>Número</v>
          </cell>
        </row>
        <row r="369">
          <cell r="C369">
            <v>0</v>
          </cell>
          <cell r="D369">
            <v>0</v>
          </cell>
          <cell r="F369">
            <v>0</v>
          </cell>
          <cell r="G369">
            <v>0</v>
          </cell>
          <cell r="I369">
            <v>0</v>
          </cell>
          <cell r="J369">
            <v>0</v>
          </cell>
          <cell r="L369" t="str">
            <v>61020010018-6203</v>
          </cell>
          <cell r="M369" t="str">
            <v>A diciembre de 2027, se ha realizado 1 intervención de adecuación o mantenimiento , en sede educativa pública del corregimiento (previo concepto de viabilidad técnica)</v>
          </cell>
          <cell r="O369" t="str">
            <v>2.3.2.02.02.005</v>
          </cell>
          <cell r="P369" t="str">
            <v>Servicios de la construcción</v>
          </cell>
          <cell r="R369" t="str">
            <v>1.3.3.0.00.08</v>
          </cell>
          <cell r="AA369" t="str">
            <v>1709060</v>
          </cell>
          <cell r="AB369" t="str">
            <v>Infraestructura para la transformación de productos agropecuarios ampliada</v>
          </cell>
          <cell r="AC369" t="str">
            <v>170906000</v>
          </cell>
          <cell r="AD369" t="str">
            <v>Infraestructura para la transformación de productos agropecuarios ampliada</v>
          </cell>
          <cell r="AE369" t="str">
            <v>Número</v>
          </cell>
        </row>
        <row r="370">
          <cell r="C370">
            <v>0</v>
          </cell>
          <cell r="D370">
            <v>0</v>
          </cell>
          <cell r="F370">
            <v>0</v>
          </cell>
          <cell r="G370">
            <v>0</v>
          </cell>
          <cell r="I370">
            <v>0</v>
          </cell>
          <cell r="J370">
            <v>0</v>
          </cell>
          <cell r="L370" t="str">
            <v>61020010016-6204</v>
          </cell>
          <cell r="M370" t="str">
            <v>A diciembre de 2027, se ha beneficiado con 2 dotaciones a las sedes educativas oficiales del corregimiento</v>
          </cell>
          <cell r="O370" t="str">
            <v>2.3.2.02.02.006</v>
          </cell>
          <cell r="P370" t="str">
            <v>Servicios de alojamiento; servicios de suministro de comidas y bebidas; servicios de transporte; y servicios de distribución de electricidad, gas y agua</v>
          </cell>
          <cell r="R370" t="str">
            <v>1.3.3.0.00.09</v>
          </cell>
          <cell r="AA370" t="str">
            <v>1709061</v>
          </cell>
          <cell r="AB370" t="str">
            <v>Infraestructura para la transformación de productos agropecuarios con reforzamiento estructural</v>
          </cell>
          <cell r="AC370" t="str">
            <v>170906100</v>
          </cell>
          <cell r="AD370" t="str">
            <v>Infraestructura para la transformación de productos agropecuarios con reforzamiento estructural</v>
          </cell>
          <cell r="AE370" t="str">
            <v>Número</v>
          </cell>
        </row>
        <row r="371">
          <cell r="C371">
            <v>0</v>
          </cell>
          <cell r="D371">
            <v>0</v>
          </cell>
          <cell r="F371">
            <v>0</v>
          </cell>
          <cell r="G371">
            <v>0</v>
          </cell>
          <cell r="I371">
            <v>0</v>
          </cell>
          <cell r="J371">
            <v>0</v>
          </cell>
          <cell r="L371" t="str">
            <v>61020030011-6205</v>
          </cell>
          <cell r="M371" t="str">
            <v>A diciembre de 2027, se han vinculado en procesos de educación informal del sector artistico y cultural a 80 personas de diferentes grupos poblacionales del corregimiento.</v>
          </cell>
          <cell r="O371" t="str">
            <v>2.3.2.02.02.007</v>
          </cell>
          <cell r="P371" t="str">
            <v>Servicios financieros y servicios conexos, servicios inmobiliarios y servicios de leasing</v>
          </cell>
          <cell r="R371" t="str">
            <v>1.3.3.0.00.10</v>
          </cell>
          <cell r="AA371" t="str">
            <v>1709062</v>
          </cell>
          <cell r="AB371" t="str">
            <v>Infraestructura para la transformación de productos agropecuarios construida</v>
          </cell>
          <cell r="AC371" t="str">
            <v>170906200</v>
          </cell>
          <cell r="AD371" t="str">
            <v>Infraestructura para la transformación de productos agropecuarios construida</v>
          </cell>
          <cell r="AE371" t="str">
            <v>Número</v>
          </cell>
        </row>
        <row r="372">
          <cell r="C372">
            <v>0</v>
          </cell>
          <cell r="D372">
            <v>0</v>
          </cell>
          <cell r="F372">
            <v>0</v>
          </cell>
          <cell r="G372">
            <v>0</v>
          </cell>
          <cell r="I372">
            <v>0</v>
          </cell>
          <cell r="J372">
            <v>0</v>
          </cell>
          <cell r="L372" t="str">
            <v>61020030004-6206</v>
          </cell>
          <cell r="M372" t="str">
            <v>A diciembre de 2027, se han realizado 3 eventos artísticos y culturales para promover la identidad y vocación cultural del corregimiento</v>
          </cell>
          <cell r="O372" t="str">
            <v>2.3.2.02.02.008</v>
          </cell>
          <cell r="P372" t="str">
            <v xml:space="preserve">Servicios prestados a las empresas y servicios de producción </v>
          </cell>
          <cell r="R372" t="str">
            <v>1.3.3.0.00.11</v>
          </cell>
          <cell r="AA372" t="str">
            <v>1709063</v>
          </cell>
          <cell r="AB372" t="str">
            <v>Infraestructura para la transformación de productos agropecuarios modificada</v>
          </cell>
          <cell r="AC372" t="str">
            <v>170906300</v>
          </cell>
          <cell r="AD372" t="str">
            <v>Infraestructura para la transformación de productos agropecuarios modificada</v>
          </cell>
          <cell r="AE372" t="str">
            <v>Número</v>
          </cell>
        </row>
        <row r="373">
          <cell r="C373">
            <v>0</v>
          </cell>
          <cell r="D373">
            <v>0</v>
          </cell>
          <cell r="F373">
            <v>0</v>
          </cell>
          <cell r="G373">
            <v>0</v>
          </cell>
          <cell r="I373">
            <v>0</v>
          </cell>
          <cell r="J373">
            <v>0</v>
          </cell>
          <cell r="L373" t="str">
            <v>61020020017-6207</v>
          </cell>
          <cell r="M373" t="str">
            <v>A diciembre de 2027, se han fortalecido 150 personas del ecosistema empresarial.</v>
          </cell>
          <cell r="O373" t="str">
            <v>2.3.2.02.02.009</v>
          </cell>
          <cell r="P373" t="str">
            <v>Servicios para la comunidad, sociales y personales</v>
          </cell>
          <cell r="R373" t="str">
            <v>1.3.3.0.00.12</v>
          </cell>
          <cell r="AA373" t="str">
            <v>1709064</v>
          </cell>
          <cell r="AB373" t="str">
            <v>Infraestructura para la transformación de productos agropecuarios restaurada</v>
          </cell>
          <cell r="AC373" t="str">
            <v>170906400</v>
          </cell>
          <cell r="AD373" t="str">
            <v>Infraestructura para la transformación de productos agropecuarios restaurada</v>
          </cell>
          <cell r="AE373" t="str">
            <v>Número</v>
          </cell>
        </row>
        <row r="374">
          <cell r="C374">
            <v>0</v>
          </cell>
          <cell r="D374">
            <v>0</v>
          </cell>
          <cell r="F374">
            <v>0</v>
          </cell>
          <cell r="G374">
            <v>0</v>
          </cell>
          <cell r="I374">
            <v>0</v>
          </cell>
          <cell r="J374">
            <v>0</v>
          </cell>
          <cell r="L374" t="str">
            <v>61020030031-6208</v>
          </cell>
          <cell r="M374" t="str">
            <v>A diciembre de 2027, se han apoyado 3 iniciativas de turismo del corregimiento para el desarrollo local</v>
          </cell>
          <cell r="O374" t="str">
            <v>2.3.2.02.02.010</v>
          </cell>
          <cell r="P374" t="str">
            <v>Viáticos de los funcionarios en comisión</v>
          </cell>
          <cell r="R374" t="str">
            <v>1.3.3.0.00.13</v>
          </cell>
          <cell r="AA374" t="str">
            <v>1709065</v>
          </cell>
          <cell r="AB374" t="str">
            <v>Plantas de beneficio animal adecuadas</v>
          </cell>
          <cell r="AC374" t="str">
            <v>170906500</v>
          </cell>
          <cell r="AD374" t="str">
            <v>Plantas de beneficio animal adecuadas</v>
          </cell>
          <cell r="AE374" t="str">
            <v>Número</v>
          </cell>
        </row>
        <row r="375">
          <cell r="C375">
            <v>0</v>
          </cell>
          <cell r="D375">
            <v>0</v>
          </cell>
          <cell r="F375">
            <v>0</v>
          </cell>
          <cell r="G375">
            <v>0</v>
          </cell>
          <cell r="I375">
            <v>0</v>
          </cell>
          <cell r="J375">
            <v>0</v>
          </cell>
          <cell r="L375" t="str">
            <v>62010030011-6209</v>
          </cell>
          <cell r="M375" t="str">
            <v>A diciembre de 2027, se han intervenido 0.5 km de vía del corregimiento</v>
          </cell>
          <cell r="O375" t="str">
            <v>NO* 2.3.3</v>
          </cell>
          <cell r="P375" t="str">
            <v>Transferencias corrientes</v>
          </cell>
          <cell r="R375" t="str">
            <v>1.3.3.0.00.14</v>
          </cell>
          <cell r="AA375" t="str">
            <v>1709066</v>
          </cell>
          <cell r="AB375" t="str">
            <v>Plantas de beneficio animal ampliadas</v>
          </cell>
          <cell r="AC375" t="str">
            <v>170906600</v>
          </cell>
          <cell r="AD375" t="str">
            <v>Plantas de beneficio animal ampliadas</v>
          </cell>
          <cell r="AE375" t="str">
            <v>Número</v>
          </cell>
        </row>
        <row r="376">
          <cell r="C376">
            <v>0</v>
          </cell>
          <cell r="D376">
            <v>0</v>
          </cell>
          <cell r="F376">
            <v>0</v>
          </cell>
          <cell r="G376">
            <v>0</v>
          </cell>
          <cell r="I376">
            <v>0</v>
          </cell>
          <cell r="J376">
            <v>0</v>
          </cell>
          <cell r="L376" t="str">
            <v>62010030012-6210</v>
          </cell>
          <cell r="M376" t="str">
            <v>A diciembre de 2027, se han construido  0,71 km  de obras de infraestructura hidraulica del corregimiento</v>
          </cell>
          <cell r="O376" t="str">
            <v>NO* 2.3.3.01</v>
          </cell>
          <cell r="P376" t="str">
            <v>Subvenciones</v>
          </cell>
          <cell r="R376" t="str">
            <v>1.3.3.0.00.15</v>
          </cell>
          <cell r="AA376" t="str">
            <v>1709067</v>
          </cell>
          <cell r="AB376" t="str">
            <v>Plantas de beneficio animal con reforzamiento estructural</v>
          </cell>
          <cell r="AC376" t="str">
            <v>170906700</v>
          </cell>
          <cell r="AD376" t="str">
            <v>Plantas de beneficio animal con reforzamiento estructural</v>
          </cell>
          <cell r="AE376" t="str">
            <v>Número</v>
          </cell>
        </row>
        <row r="377">
          <cell r="C377">
            <v>0</v>
          </cell>
          <cell r="D377">
            <v>0</v>
          </cell>
          <cell r="F377">
            <v>0</v>
          </cell>
          <cell r="G377">
            <v>0</v>
          </cell>
          <cell r="I377">
            <v>0</v>
          </cell>
          <cell r="J377">
            <v>0</v>
          </cell>
          <cell r="L377" t="str">
            <v>62010030011-6301</v>
          </cell>
          <cell r="M377" t="str">
            <v>A diciembre de 2027, se han intervenido 1,131 km de vía del corregimiento</v>
          </cell>
          <cell r="O377" t="str">
            <v>NO* 2.3.3.01.02</v>
          </cell>
          <cell r="P377" t="str">
            <v xml:space="preserve">A empresas públicas no financieras </v>
          </cell>
          <cell r="R377" t="str">
            <v>1.3.3.0.00.16</v>
          </cell>
          <cell r="AA377" t="str">
            <v>1709068</v>
          </cell>
          <cell r="AB377" t="str">
            <v>Plantas de beneficio animal construidas</v>
          </cell>
          <cell r="AC377" t="str">
            <v>170906800</v>
          </cell>
          <cell r="AD377" t="str">
            <v>Plantas de beneficio animal construidas</v>
          </cell>
          <cell r="AE377" t="str">
            <v>Número</v>
          </cell>
        </row>
        <row r="378">
          <cell r="C378">
            <v>0</v>
          </cell>
          <cell r="D378">
            <v>0</v>
          </cell>
          <cell r="F378">
            <v>0</v>
          </cell>
          <cell r="G378">
            <v>0</v>
          </cell>
          <cell r="I378">
            <v>0</v>
          </cell>
          <cell r="J378">
            <v>0</v>
          </cell>
          <cell r="L378" t="str">
            <v>62010030012-6302</v>
          </cell>
          <cell r="M378" t="str">
            <v>A diciembre de 2027, se han construido  1.99 km  de obras de infraestructura hidraulica del corregimiento</v>
          </cell>
          <cell r="O378" t="str">
            <v>2.3.3.01.02.003</v>
          </cell>
          <cell r="P378" t="str">
            <v>Subvenciones a empresas de transporte masivo</v>
          </cell>
          <cell r="R378" t="str">
            <v>1.3.3.0.00.17</v>
          </cell>
          <cell r="AA378" t="str">
            <v>1709069</v>
          </cell>
          <cell r="AB378" t="str">
            <v>Plantas de beneficio animal modificadas</v>
          </cell>
          <cell r="AC378" t="str">
            <v>170906900</v>
          </cell>
          <cell r="AD378" t="str">
            <v>Plantas de beneficio animal modificadas</v>
          </cell>
          <cell r="AE378" t="str">
            <v>Número</v>
          </cell>
        </row>
        <row r="379">
          <cell r="C379">
            <v>0</v>
          </cell>
          <cell r="D379">
            <v>0</v>
          </cell>
          <cell r="F379">
            <v>0</v>
          </cell>
          <cell r="G379">
            <v>0</v>
          </cell>
          <cell r="I379">
            <v>0</v>
          </cell>
          <cell r="J379">
            <v>0</v>
          </cell>
          <cell r="L379" t="str">
            <v>61020020017-6303</v>
          </cell>
          <cell r="M379" t="str">
            <v>A diciembre de 2027, se han fortalecido 90 personas del ecosistema empresarial.</v>
          </cell>
          <cell r="O379" t="str">
            <v>2.3.3.01.02.004</v>
          </cell>
          <cell r="P379" t="str">
            <v>Subvenciones para servicios públicos domiciliarios de agua potable y saneamiento básico</v>
          </cell>
          <cell r="R379" t="str">
            <v>1.3.3.0.00.18</v>
          </cell>
          <cell r="AA379" t="str">
            <v>1709070</v>
          </cell>
          <cell r="AB379" t="str">
            <v>Plantas de beneficio animal restauradas</v>
          </cell>
          <cell r="AC379" t="str">
            <v>170907000</v>
          </cell>
          <cell r="AD379" t="str">
            <v>Plantas de beneficio animal restauradas</v>
          </cell>
          <cell r="AE379" t="str">
            <v>Número</v>
          </cell>
        </row>
        <row r="380">
          <cell r="C380">
            <v>0</v>
          </cell>
          <cell r="D380">
            <v>0</v>
          </cell>
          <cell r="F380">
            <v>0</v>
          </cell>
          <cell r="G380">
            <v>0</v>
          </cell>
          <cell r="I380">
            <v>0</v>
          </cell>
          <cell r="J380">
            <v>0</v>
          </cell>
          <cell r="L380" t="str">
            <v>61020030031-6304</v>
          </cell>
          <cell r="M380" t="str">
            <v>A diciembre de 2027, se han apoyado 3 iniciativas de turismo del corregimiento para el desarrollo local</v>
          </cell>
          <cell r="O380" t="str">
            <v>2.3.3.01.02.004.01</v>
          </cell>
          <cell r="P380" t="str">
            <v>Subsidios de acueducto</v>
          </cell>
          <cell r="R380" t="str">
            <v>1.3.3.0.00.19</v>
          </cell>
          <cell r="AA380" t="str">
            <v>1709071</v>
          </cell>
          <cell r="AB380" t="str">
            <v>Plataformas logísticas</v>
          </cell>
          <cell r="AC380" t="str">
            <v>170907100</v>
          </cell>
          <cell r="AD380" t="str">
            <v>Plataformas logísticas entregadas</v>
          </cell>
          <cell r="AE380" t="str">
            <v>Número</v>
          </cell>
        </row>
        <row r="381">
          <cell r="C381">
            <v>0</v>
          </cell>
          <cell r="D381">
            <v>0</v>
          </cell>
          <cell r="F381">
            <v>0</v>
          </cell>
          <cell r="G381">
            <v>0</v>
          </cell>
          <cell r="I381">
            <v>0</v>
          </cell>
          <cell r="J381">
            <v>0</v>
          </cell>
          <cell r="L381" t="str">
            <v>61020030016-6305</v>
          </cell>
          <cell r="M381" t="str">
            <v>A diciembre de 2027 se han realizado 3 eventos deportivos y recreativos en el corregimiento.</v>
          </cell>
          <cell r="O381" t="str">
            <v>2.3.3.01.02.004.02</v>
          </cell>
          <cell r="P381" t="str">
            <v>Subsidios de alcantarillado</v>
          </cell>
          <cell r="R381" t="str">
            <v>1.3.3.0.00.20</v>
          </cell>
          <cell r="AA381" t="str">
            <v>1709072</v>
          </cell>
          <cell r="AB381" t="str">
            <v>Plaza de Ferias adecuada</v>
          </cell>
          <cell r="AC381" t="str">
            <v>170907200</v>
          </cell>
          <cell r="AD381" t="str">
            <v>Plaza de Ferias adecuada</v>
          </cell>
          <cell r="AE381" t="str">
            <v>Número</v>
          </cell>
        </row>
        <row r="382">
          <cell r="C382">
            <v>0</v>
          </cell>
          <cell r="D382">
            <v>0</v>
          </cell>
          <cell r="F382">
            <v>0</v>
          </cell>
          <cell r="G382">
            <v>0</v>
          </cell>
          <cell r="I382">
            <v>0</v>
          </cell>
          <cell r="J382">
            <v>0</v>
          </cell>
          <cell r="L382" t="str">
            <v>62010010011-6306</v>
          </cell>
          <cell r="M382" t="str">
            <v>A diciembre de 2027, se han realizado se ha realizado 1 mantenimiento o adecuación a la infraestructura cultural del corregimiento, (previo concepto técnico).</v>
          </cell>
          <cell r="O382" t="str">
            <v>2.3.3.01.02.004.03</v>
          </cell>
          <cell r="P382" t="str">
            <v>Subsidios de aseo</v>
          </cell>
          <cell r="R382" t="str">
            <v>1.3.3.0.00.21</v>
          </cell>
          <cell r="AA382" t="str">
            <v>1709073</v>
          </cell>
          <cell r="AB382" t="str">
            <v>Plaza de Ferias ampliada</v>
          </cell>
          <cell r="AC382" t="str">
            <v>170907300</v>
          </cell>
          <cell r="AD382" t="str">
            <v>Plaza de Ferias ampliada</v>
          </cell>
          <cell r="AE382" t="str">
            <v>Número</v>
          </cell>
        </row>
        <row r="383">
          <cell r="C383">
            <v>0</v>
          </cell>
          <cell r="D383">
            <v>0</v>
          </cell>
          <cell r="F383">
            <v>0</v>
          </cell>
          <cell r="G383">
            <v>0</v>
          </cell>
          <cell r="I383">
            <v>0</v>
          </cell>
          <cell r="J383">
            <v>0</v>
          </cell>
          <cell r="L383" t="str">
            <v>61020010016-6307</v>
          </cell>
          <cell r="M383" t="str">
            <v>A diciembre de 2027, se ha beneficiado con 3 dotaciones a las sedes educativas oficiales del corregimiento</v>
          </cell>
          <cell r="O383" t="str">
            <v>2.3.3.01.02.004.04</v>
          </cell>
          <cell r="P383" t="str">
            <v>Mínimo vital</v>
          </cell>
          <cell r="R383" t="str">
            <v>1.3.3.0.00.22</v>
          </cell>
          <cell r="AA383" t="str">
            <v>1709074</v>
          </cell>
          <cell r="AB383" t="str">
            <v>Plaza de Ferias con reforzamiento estructural</v>
          </cell>
          <cell r="AC383" t="str">
            <v>170907400</v>
          </cell>
          <cell r="AD383" t="str">
            <v>Plaza de Ferias con reforzamiento estructural</v>
          </cell>
          <cell r="AE383" t="str">
            <v>Número</v>
          </cell>
        </row>
        <row r="384">
          <cell r="C384">
            <v>0</v>
          </cell>
          <cell r="D384">
            <v>0</v>
          </cell>
          <cell r="F384">
            <v>0</v>
          </cell>
          <cell r="G384">
            <v>0</v>
          </cell>
          <cell r="I384">
            <v>0</v>
          </cell>
          <cell r="J384">
            <v>0</v>
          </cell>
          <cell r="L384" t="str">
            <v>62010010014-6401</v>
          </cell>
          <cell r="M384" t="str">
            <v>A diciembre de 2027, se ha realizado 3  intervenciones de adecuación o mantenimiento a escenarios deportivos y recreativos del corregimiento (previo concepto técnico).</v>
          </cell>
          <cell r="O384" t="str">
            <v>2.3.3.01.02.005</v>
          </cell>
          <cell r="P384" t="str">
            <v>Transferencias para Empresas Sociales del Estado</v>
          </cell>
          <cell r="R384" t="str">
            <v>1.3.3.0.00.23</v>
          </cell>
          <cell r="AA384" t="str">
            <v>1709075</v>
          </cell>
          <cell r="AB384" t="str">
            <v>Plaza de Ferias construida</v>
          </cell>
          <cell r="AC384" t="str">
            <v>170907500</v>
          </cell>
          <cell r="AD384" t="str">
            <v>Plaza de Ferias construida</v>
          </cell>
          <cell r="AE384" t="str">
            <v>Número</v>
          </cell>
        </row>
        <row r="385">
          <cell r="C385">
            <v>0</v>
          </cell>
          <cell r="D385">
            <v>0</v>
          </cell>
          <cell r="F385">
            <v>0</v>
          </cell>
          <cell r="G385">
            <v>0</v>
          </cell>
          <cell r="I385">
            <v>0</v>
          </cell>
          <cell r="J385">
            <v>0</v>
          </cell>
          <cell r="L385" t="str">
            <v>61020030021-6402</v>
          </cell>
          <cell r="M385" t="str">
            <v>A diciembre de 2027, se han vinculado 1200 Niñas, niños, adolescentes, jóvenes, adultos y adultos mayores (incluidos con discapacidad)  a actividades deportivas y aprovechamiento del tiempo libre.</v>
          </cell>
          <cell r="O385" t="str">
            <v>NO* 2.3.3.01.04</v>
          </cell>
          <cell r="P385" t="str">
            <v>A empresas privadas no financieras</v>
          </cell>
          <cell r="R385" t="str">
            <v>1.3.3.0.00.24</v>
          </cell>
          <cell r="AA385" t="str">
            <v>1709076</v>
          </cell>
          <cell r="AB385" t="str">
            <v>Plaza de Ferias modificada</v>
          </cell>
          <cell r="AC385" t="str">
            <v>170907600</v>
          </cell>
          <cell r="AD385" t="str">
            <v>Plaza de Ferias modificada</v>
          </cell>
          <cell r="AE385" t="str">
            <v>Número</v>
          </cell>
        </row>
        <row r="386">
          <cell r="C386">
            <v>0</v>
          </cell>
          <cell r="D386">
            <v>0</v>
          </cell>
          <cell r="F386">
            <v>0</v>
          </cell>
          <cell r="G386">
            <v>0</v>
          </cell>
          <cell r="I386">
            <v>0</v>
          </cell>
          <cell r="J386">
            <v>0</v>
          </cell>
          <cell r="L386" t="str">
            <v>61020030011-6403</v>
          </cell>
          <cell r="M386" t="str">
            <v>A diciembre de 2027, se han vinculado en procesos de educación informal del sector artistico y cultural a 480 personas de diferentes grupos poblacionales del corregimiento.</v>
          </cell>
          <cell r="O386" t="str">
            <v>2.3.3.01.04.004</v>
          </cell>
          <cell r="P386" t="str">
            <v>Subvenciones para servicios públicos domiciliarios de agua potable y saneamiento básico</v>
          </cell>
          <cell r="R386" t="str">
            <v>1.3.3.0.00.25</v>
          </cell>
          <cell r="AA386" t="str">
            <v>1709077</v>
          </cell>
          <cell r="AB386" t="str">
            <v>Plaza de Ferias restructurada</v>
          </cell>
          <cell r="AC386" t="str">
            <v>170907700</v>
          </cell>
          <cell r="AD386" t="str">
            <v>Plaza de ferias restructurada</v>
          </cell>
          <cell r="AE386" t="str">
            <v>Número</v>
          </cell>
        </row>
        <row r="387">
          <cell r="C387">
            <v>0</v>
          </cell>
          <cell r="D387">
            <v>0</v>
          </cell>
          <cell r="F387">
            <v>0</v>
          </cell>
          <cell r="G387">
            <v>0</v>
          </cell>
          <cell r="I387">
            <v>0</v>
          </cell>
          <cell r="J387">
            <v>0</v>
          </cell>
          <cell r="L387" t="str">
            <v>62010010011-6404</v>
          </cell>
          <cell r="M387" t="str">
            <v>A diciembre de 2027, se han realizado se ha realizado 1 mantenimiento o adecuación a la infraestructura cultural del corregimiento, (previo concepto técnico).</v>
          </cell>
          <cell r="O387" t="str">
            <v>2.3.3.01.04.004.01</v>
          </cell>
          <cell r="P387" t="str">
            <v>Subsidios de acueducto</v>
          </cell>
          <cell r="R387" t="str">
            <v>1.3.3.1.00</v>
          </cell>
          <cell r="AA387" t="str">
            <v>1709078</v>
          </cell>
          <cell r="AB387" t="str">
            <v>Plaza de mercado adecuadas</v>
          </cell>
          <cell r="AC387" t="str">
            <v>170907800</v>
          </cell>
          <cell r="AD387" t="str">
            <v>Plazas de mercado adecuadas</v>
          </cell>
          <cell r="AE387" t="str">
            <v>Número</v>
          </cell>
        </row>
        <row r="388">
          <cell r="C388">
            <v>0</v>
          </cell>
          <cell r="D388">
            <v>0</v>
          </cell>
          <cell r="F388">
            <v>0</v>
          </cell>
          <cell r="G388">
            <v>0</v>
          </cell>
          <cell r="I388">
            <v>0</v>
          </cell>
          <cell r="J388">
            <v>0</v>
          </cell>
          <cell r="L388" t="str">
            <v>61020010018-6405</v>
          </cell>
          <cell r="M388" t="str">
            <v>A diciembre de 2027, se ha realizado 3 adecuaciones o mantenimientos de espacios en las sedes educativas públicas del corregimiento (previo concepto de viabilidad técnica).</v>
          </cell>
          <cell r="O388" t="str">
            <v>2.3.3.01.04.004.02</v>
          </cell>
          <cell r="P388" t="str">
            <v>Subsidios de alcantarillado</v>
          </cell>
          <cell r="R388" t="str">
            <v>1.3.3.1.01</v>
          </cell>
          <cell r="AA388" t="str">
            <v>1709079</v>
          </cell>
          <cell r="AB388" t="str">
            <v>Plaza de mercado ampliadas</v>
          </cell>
          <cell r="AC388" t="str">
            <v>170907900</v>
          </cell>
          <cell r="AD388" t="str">
            <v>Plaza de mercado ampliadas</v>
          </cell>
          <cell r="AE388" t="str">
            <v>Número</v>
          </cell>
        </row>
        <row r="389">
          <cell r="C389">
            <v>0</v>
          </cell>
          <cell r="D389">
            <v>0</v>
          </cell>
          <cell r="F389">
            <v>0</v>
          </cell>
          <cell r="G389">
            <v>0</v>
          </cell>
          <cell r="I389">
            <v>0</v>
          </cell>
          <cell r="J389">
            <v>0</v>
          </cell>
          <cell r="L389" t="str">
            <v>61020020017-6406</v>
          </cell>
          <cell r="M389" t="str">
            <v>A diciembre de 2027, se han fortalecido 75 personas del ecosistema empresarial.</v>
          </cell>
          <cell r="O389" t="str">
            <v>2.3.3.01.04.004.03</v>
          </cell>
          <cell r="P389" t="str">
            <v>Subsidios de aseo</v>
          </cell>
          <cell r="R389" t="str">
            <v>1.3.3.1.12</v>
          </cell>
          <cell r="AA389" t="str">
            <v>1709080</v>
          </cell>
          <cell r="AB389" t="str">
            <v>Plaza de mercado con reforzamiento estructural</v>
          </cell>
          <cell r="AC389" t="str">
            <v>170908000</v>
          </cell>
          <cell r="AD389" t="str">
            <v>Plazas de mercado con reforzamiento estructural</v>
          </cell>
          <cell r="AE389" t="str">
            <v>Número</v>
          </cell>
        </row>
        <row r="390">
          <cell r="C390">
            <v>0</v>
          </cell>
          <cell r="D390">
            <v>0</v>
          </cell>
          <cell r="F390">
            <v>0</v>
          </cell>
          <cell r="G390">
            <v>0</v>
          </cell>
          <cell r="I390">
            <v>0</v>
          </cell>
          <cell r="J390">
            <v>0</v>
          </cell>
          <cell r="L390" t="str">
            <v>61020030031-6407</v>
          </cell>
          <cell r="M390" t="str">
            <v>A diciembre de 2027, se han apoyado 3 iniciativas de turismo del corregimiento para el desarrollo local</v>
          </cell>
          <cell r="O390" t="str">
            <v>2.3.3.01.04.004.04</v>
          </cell>
          <cell r="P390" t="str">
            <v>Mínimo vital</v>
          </cell>
          <cell r="R390" t="str">
            <v>1.3.3.1.14.01</v>
          </cell>
          <cell r="AA390" t="str">
            <v>1709081</v>
          </cell>
          <cell r="AB390" t="str">
            <v>Plaza de mercado construidas</v>
          </cell>
          <cell r="AC390" t="str">
            <v>170908100</v>
          </cell>
          <cell r="AD390" t="str">
            <v>Plazas de mercado construidas</v>
          </cell>
          <cell r="AE390" t="str">
            <v>Número</v>
          </cell>
        </row>
        <row r="391">
          <cell r="C391">
            <v>0</v>
          </cell>
          <cell r="D391">
            <v>0</v>
          </cell>
          <cell r="F391">
            <v>0</v>
          </cell>
          <cell r="G391">
            <v>0</v>
          </cell>
          <cell r="I391">
            <v>0</v>
          </cell>
          <cell r="J391">
            <v>0</v>
          </cell>
          <cell r="L391" t="str">
            <v>62010010009-6408</v>
          </cell>
          <cell r="M391" t="str">
            <v>A diciembre de 2027, se ha realiado 1 dotación a el laboratorio de innovación digital del corregimiento</v>
          </cell>
          <cell r="O391" t="str">
            <v>NO* 2.3.3.02</v>
          </cell>
          <cell r="P391" t="str">
            <v>A empresas diferente de subvenciones</v>
          </cell>
          <cell r="R391" t="str">
            <v>1.3.3.1.14.02</v>
          </cell>
          <cell r="AA391" t="str">
            <v>1709082</v>
          </cell>
          <cell r="AB391" t="str">
            <v>Plaza de mercado modificadas</v>
          </cell>
          <cell r="AC391" t="str">
            <v>170908200</v>
          </cell>
          <cell r="AD391" t="str">
            <v>Plazas de mercado modificadas</v>
          </cell>
          <cell r="AE391" t="str">
            <v>Número</v>
          </cell>
        </row>
        <row r="392">
          <cell r="C392">
            <v>0</v>
          </cell>
          <cell r="D392">
            <v>0</v>
          </cell>
          <cell r="F392">
            <v>0</v>
          </cell>
          <cell r="G392">
            <v>0</v>
          </cell>
          <cell r="I392">
            <v>0</v>
          </cell>
          <cell r="J392">
            <v>0</v>
          </cell>
          <cell r="L392" t="str">
            <v>61020050001-6409</v>
          </cell>
          <cell r="M392" t="str">
            <v>A diciembre de 2027. se ha brindado asistencia técnica a 15 pequeños y medianos productores rurales en producción agroecologica sostenible, con enfoque diferencial y de género en el corregimiento.</v>
          </cell>
          <cell r="O392" t="str">
            <v>NO* 2.3.3.02.01</v>
          </cell>
          <cell r="P392" t="str">
            <v>Actividades de atención a la salud humana y de asistencia social</v>
          </cell>
          <cell r="R392" t="str">
            <v>1.3.3.1.14.03</v>
          </cell>
          <cell r="AA392" t="str">
            <v>1709083</v>
          </cell>
          <cell r="AB392" t="str">
            <v>Plaza de mercado restauradas</v>
          </cell>
          <cell r="AC392" t="str">
            <v>170908300</v>
          </cell>
          <cell r="AD392" t="str">
            <v>Plazas de mercado restauradas</v>
          </cell>
          <cell r="AE392" t="str">
            <v>Número</v>
          </cell>
        </row>
        <row r="393">
          <cell r="C393">
            <v>0</v>
          </cell>
          <cell r="D393">
            <v>0</v>
          </cell>
          <cell r="F393">
            <v>0</v>
          </cell>
          <cell r="G393">
            <v>0</v>
          </cell>
          <cell r="I393">
            <v>0</v>
          </cell>
          <cell r="J393">
            <v>0</v>
          </cell>
          <cell r="L393" t="str">
            <v>62020010021-6410</v>
          </cell>
          <cell r="M393" t="str">
            <v>A diciembre de 2027, se han realizado 2 asistencias técnicas en la implementación de alternativas de aprovechamiento de residuos sólidos orgánicos en el corregimiento</v>
          </cell>
          <cell r="O393" t="str">
            <v>2.3.3.02.01.001</v>
          </cell>
          <cell r="P393" t="str">
            <v>Campana y control antituberculosis</v>
          </cell>
          <cell r="R393" t="str">
            <v>1.3.3.1.14.04</v>
          </cell>
          <cell r="AA393" t="str">
            <v>1709084</v>
          </cell>
          <cell r="AB393" t="str">
            <v>Servicio de educación informal para la administración, operación y conservación de los distritos de adecuación de tierras</v>
          </cell>
          <cell r="AC393" t="str">
            <v>170908400</v>
          </cell>
          <cell r="AD393" t="str">
            <v xml:space="preserve">Asociaciones capacitadas </v>
          </cell>
          <cell r="AE393" t="str">
            <v>Número</v>
          </cell>
        </row>
        <row r="394">
          <cell r="C394">
            <v>0</v>
          </cell>
          <cell r="D394">
            <v>0</v>
          </cell>
          <cell r="F394">
            <v>0</v>
          </cell>
          <cell r="G394">
            <v>0</v>
          </cell>
          <cell r="I394">
            <v>0</v>
          </cell>
          <cell r="J394">
            <v>0</v>
          </cell>
          <cell r="L394" t="str">
            <v>62010030012-6501</v>
          </cell>
          <cell r="M394" t="str">
            <v>A diciembre de 2027, se han construido  4.8 Km de obras de infraestructura hidraulica del corregimiento</v>
          </cell>
          <cell r="O394" t="str">
            <v>2.3.3.02.01.003</v>
          </cell>
          <cell r="P394" t="str">
            <v>Programa emergencia sanitaria</v>
          </cell>
          <cell r="R394" t="str">
            <v>1.3.3.1.15</v>
          </cell>
          <cell r="AA394" t="str">
            <v>1709085</v>
          </cell>
          <cell r="AB394" t="str">
            <v>Terminal pesquero adecuado</v>
          </cell>
          <cell r="AC394" t="str">
            <v>170908500</v>
          </cell>
          <cell r="AD394" t="str">
            <v>Terminal pesquero adecuado</v>
          </cell>
          <cell r="AE394" t="str">
            <v>Número</v>
          </cell>
        </row>
        <row r="395">
          <cell r="C395">
            <v>0</v>
          </cell>
          <cell r="D395">
            <v>0</v>
          </cell>
          <cell r="F395">
            <v>0</v>
          </cell>
          <cell r="G395">
            <v>0</v>
          </cell>
          <cell r="I395">
            <v>0</v>
          </cell>
          <cell r="J395">
            <v>0</v>
          </cell>
          <cell r="L395" t="str">
            <v>61020020017-6502</v>
          </cell>
          <cell r="M395" t="str">
            <v>A diciembre de 2027, se han fortalecido 260 personas del ecosistema empresarial.</v>
          </cell>
          <cell r="O395" t="str">
            <v>NO* 2.3.3.03</v>
          </cell>
          <cell r="P395" t="str">
            <v>A gobiernos  y organizaciones internacionales</v>
          </cell>
          <cell r="R395" t="str">
            <v>1.3.3.1.18</v>
          </cell>
          <cell r="AA395" t="str">
            <v>1709086</v>
          </cell>
          <cell r="AB395" t="str">
            <v>Terminal pesquero ampliado</v>
          </cell>
          <cell r="AC395" t="str">
            <v>170908600</v>
          </cell>
          <cell r="AD395" t="str">
            <v>Terminal pesquero ampliado</v>
          </cell>
          <cell r="AE395" t="str">
            <v>Número</v>
          </cell>
        </row>
        <row r="396">
          <cell r="C396">
            <v>0</v>
          </cell>
          <cell r="D396">
            <v>0</v>
          </cell>
          <cell r="F396">
            <v>0</v>
          </cell>
          <cell r="G396">
            <v>0</v>
          </cell>
          <cell r="I396">
            <v>0</v>
          </cell>
          <cell r="J396">
            <v>0</v>
          </cell>
          <cell r="L396" t="str">
            <v>61020030031-6503</v>
          </cell>
          <cell r="M396" t="str">
            <v>A diciembre de 2027, se han apoyado 3 iniciativas de turismo del corregimiento para el desarrollo local</v>
          </cell>
          <cell r="O396" t="str">
            <v>NO* 2.3.3.03.03</v>
          </cell>
          <cell r="P396" t="str">
            <v>A otras organizaciones internacionales</v>
          </cell>
          <cell r="R396" t="str">
            <v>1.3.3.1.19.01</v>
          </cell>
          <cell r="AA396" t="str">
            <v>1709087</v>
          </cell>
          <cell r="AB396" t="str">
            <v>Terminal pesquero con reforzamiento estructural</v>
          </cell>
          <cell r="AC396" t="str">
            <v>170908700</v>
          </cell>
          <cell r="AD396" t="str">
            <v>Terminal pesquero con reforzamiento estructural</v>
          </cell>
          <cell r="AE396" t="str">
            <v>Número</v>
          </cell>
        </row>
        <row r="397">
          <cell r="C397">
            <v>0</v>
          </cell>
          <cell r="D397">
            <v>0</v>
          </cell>
          <cell r="F397">
            <v>0</v>
          </cell>
          <cell r="G397">
            <v>0</v>
          </cell>
          <cell r="I397">
            <v>0</v>
          </cell>
          <cell r="J397">
            <v>0</v>
          </cell>
          <cell r="L397" t="str">
            <v>61020030016-6504</v>
          </cell>
          <cell r="M397" t="str">
            <v>A diciembre de 2027 se han realizado 4 eventos deportivos, recreativos y académicos en el sector deporte realizados en el corregimiento.</v>
          </cell>
          <cell r="O397" t="str">
            <v>2.3.3.03.03.01</v>
          </cell>
          <cell r="P397" t="str">
            <v>Membresías</v>
          </cell>
          <cell r="R397" t="str">
            <v>1.3.3.1.19.02</v>
          </cell>
          <cell r="AA397" t="str">
            <v>1709088</v>
          </cell>
          <cell r="AB397" t="str">
            <v>Terminal pesquero construido</v>
          </cell>
          <cell r="AC397" t="str">
            <v>170908800</v>
          </cell>
          <cell r="AD397" t="str">
            <v>Terminal pesquero construido</v>
          </cell>
          <cell r="AE397" t="str">
            <v>Número</v>
          </cell>
        </row>
        <row r="398">
          <cell r="C398">
            <v>0</v>
          </cell>
          <cell r="D398">
            <v>0</v>
          </cell>
          <cell r="F398">
            <v>0</v>
          </cell>
          <cell r="G398">
            <v>0</v>
          </cell>
          <cell r="I398">
            <v>0</v>
          </cell>
          <cell r="J398">
            <v>0</v>
          </cell>
          <cell r="L398" t="str">
            <v>61020030011-6505</v>
          </cell>
          <cell r="M398" t="str">
            <v>A diciembre de 2027, se han vinculado en procesos de educación informal del sector artistico y cultural a 400 personas de diferentes grupos poblacionales del corregimiento.</v>
          </cell>
          <cell r="O398" t="str">
            <v>NO* 2.3.3.05</v>
          </cell>
          <cell r="P398" t="str">
            <v>A entidades del gobierno</v>
          </cell>
          <cell r="R398" t="str">
            <v>1.3.3.1.19.03</v>
          </cell>
          <cell r="AA398" t="str">
            <v>1709089</v>
          </cell>
          <cell r="AB398" t="str">
            <v>Terminal pesquero modificado</v>
          </cell>
          <cell r="AC398" t="str">
            <v>170908900</v>
          </cell>
          <cell r="AD398" t="str">
            <v>Terminal pesquero modificado</v>
          </cell>
          <cell r="AE398" t="str">
            <v>Número</v>
          </cell>
        </row>
        <row r="399">
          <cell r="C399">
            <v>0</v>
          </cell>
          <cell r="D399">
            <v>0</v>
          </cell>
          <cell r="F399">
            <v>0</v>
          </cell>
          <cell r="G399">
            <v>0</v>
          </cell>
          <cell r="I399">
            <v>0</v>
          </cell>
          <cell r="J399">
            <v>0</v>
          </cell>
          <cell r="L399" t="str">
            <v>61020010018-6506</v>
          </cell>
          <cell r="M399" t="str">
            <v>A diciembre de 2027, se ha realizado 1 intervención de adecuación o mantenimiento , en sede educativa pública del corregimiento (previo concepto de viabilidad técnica)</v>
          </cell>
          <cell r="O399" t="str">
            <v>2.3.3.05.08</v>
          </cell>
          <cell r="P399" t="str">
            <v>A esquemas asociativos</v>
          </cell>
          <cell r="R399" t="str">
            <v>1.3.3.1.19.04</v>
          </cell>
          <cell r="AA399" t="str">
            <v>1709090</v>
          </cell>
          <cell r="AB399" t="str">
            <v>Terminal pesquero restructurado</v>
          </cell>
          <cell r="AC399" t="str">
            <v>170909000</v>
          </cell>
          <cell r="AD399" t="str">
            <v>Terminal pesquero restructurado</v>
          </cell>
          <cell r="AE399" t="str">
            <v>Número</v>
          </cell>
        </row>
        <row r="400">
          <cell r="C400">
            <v>0</v>
          </cell>
          <cell r="D400">
            <v>0</v>
          </cell>
          <cell r="F400">
            <v>0</v>
          </cell>
          <cell r="G400">
            <v>0</v>
          </cell>
          <cell r="I400">
            <v>0</v>
          </cell>
          <cell r="J400">
            <v>0</v>
          </cell>
          <cell r="L400">
            <v>0</v>
          </cell>
          <cell r="M400">
            <v>0</v>
          </cell>
          <cell r="O400" t="str">
            <v>NO* 2.3.3.05.08.007</v>
          </cell>
          <cell r="P400" t="str">
            <v>Regiones de Planeación y Gestión</v>
          </cell>
          <cell r="R400" t="str">
            <v>1.3.3.1.19.05</v>
          </cell>
          <cell r="AA400" t="str">
            <v>1709091</v>
          </cell>
          <cell r="AB400" t="str">
            <v>Infraestructura de trapiche panelero construida y dotada</v>
          </cell>
          <cell r="AC400" t="str">
            <v>170909100</v>
          </cell>
          <cell r="AD400" t="str">
            <v>Trapiches paneleros construidos y dotados</v>
          </cell>
          <cell r="AE400" t="str">
            <v>Número</v>
          </cell>
        </row>
        <row r="401">
          <cell r="C401">
            <v>0</v>
          </cell>
          <cell r="D401">
            <v>0</v>
          </cell>
          <cell r="F401">
            <v>0</v>
          </cell>
          <cell r="G401">
            <v>0</v>
          </cell>
          <cell r="I401">
            <v>0</v>
          </cell>
          <cell r="J401">
            <v>0</v>
          </cell>
          <cell r="L401">
            <v>0</v>
          </cell>
          <cell r="M401">
            <v>0</v>
          </cell>
          <cell r="O401" t="str">
            <v>2.3.3.05.08.007.01</v>
          </cell>
          <cell r="P401" t="str">
            <v>Autoridad Regional de Transporte - ART de la Aglomeración del Suroccidente de Colombia en el Valle del Cauca - ASOVC”.</v>
          </cell>
          <cell r="R401" t="str">
            <v>1.3.3.1.19.06</v>
          </cell>
          <cell r="AA401" t="str">
            <v>1709092</v>
          </cell>
          <cell r="AB401" t="str">
            <v>Infraestructura de trapiche panelero con mantenimiento</v>
          </cell>
          <cell r="AC401" t="str">
            <v>170909200</v>
          </cell>
          <cell r="AD401" t="str">
            <v>Trapiches paneleros con mantenimiento</v>
          </cell>
          <cell r="AE401" t="str">
            <v>Número</v>
          </cell>
        </row>
        <row r="402">
          <cell r="C402">
            <v>0</v>
          </cell>
          <cell r="D402">
            <v>0</v>
          </cell>
          <cell r="F402">
            <v>0</v>
          </cell>
          <cell r="G402">
            <v>0</v>
          </cell>
          <cell r="I402">
            <v>0</v>
          </cell>
          <cell r="J402">
            <v>0</v>
          </cell>
          <cell r="L402">
            <v>0</v>
          </cell>
          <cell r="M402">
            <v>0</v>
          </cell>
          <cell r="O402" t="str">
            <v>NO* 2.3.3.05.09</v>
          </cell>
          <cell r="P402" t="str">
            <v>A otras entidades del gobierno general</v>
          </cell>
          <cell r="R402" t="str">
            <v>1.3.3.1.19.21</v>
          </cell>
          <cell r="AA402" t="str">
            <v>1709093</v>
          </cell>
          <cell r="AB402" t="str">
            <v>Servicio de procesamiento de caña panelera</v>
          </cell>
          <cell r="AC402" t="str">
            <v>170909300</v>
          </cell>
          <cell r="AD402" t="str">
            <v>Trapiches paneleros con servicio de procesamiento de caña.</v>
          </cell>
          <cell r="AE402" t="str">
            <v>Número</v>
          </cell>
        </row>
        <row r="403">
          <cell r="C403">
            <v>0</v>
          </cell>
          <cell r="D403">
            <v>0</v>
          </cell>
          <cell r="F403">
            <v>0</v>
          </cell>
          <cell r="G403">
            <v>0</v>
          </cell>
          <cell r="I403">
            <v>0</v>
          </cell>
          <cell r="J403">
            <v>0</v>
          </cell>
          <cell r="L403">
            <v>0</v>
          </cell>
          <cell r="M403">
            <v>0</v>
          </cell>
          <cell r="O403" t="str">
            <v>2.3.3.05.09.045</v>
          </cell>
          <cell r="P403" t="str">
            <v xml:space="preserve">Aseguramiento en salud S.S.F. (Leyes 100 de 1993, 1122 de 2007, 1393 de 2010, 1438 de 2011 y 1607 de 2012) </v>
          </cell>
          <cell r="R403" t="str">
            <v>1.3.3.1.19.22</v>
          </cell>
          <cell r="AA403" t="str">
            <v>1709094</v>
          </cell>
          <cell r="AB403" t="str">
            <v>Servicio de beneficio de animales destinados para el consumo humano</v>
          </cell>
          <cell r="AC403" t="str">
            <v>170909400</v>
          </cell>
          <cell r="AD403" t="str">
            <v>Animales sacrificados</v>
          </cell>
          <cell r="AE403" t="str">
            <v>Número</v>
          </cell>
        </row>
        <row r="404">
          <cell r="C404">
            <v>0</v>
          </cell>
          <cell r="D404">
            <v>0</v>
          </cell>
          <cell r="F404">
            <v>0</v>
          </cell>
          <cell r="G404">
            <v>0</v>
          </cell>
          <cell r="I404">
            <v>0</v>
          </cell>
          <cell r="J404">
            <v>0</v>
          </cell>
          <cell r="L404">
            <v>0</v>
          </cell>
          <cell r="M404">
            <v>0</v>
          </cell>
          <cell r="O404" t="str">
            <v>2.3.3.05.09.053</v>
          </cell>
          <cell r="P404" t="str">
            <v>Fondos de Servicios Educativos de las Instituciones de Preescolar, Básica y Media</v>
          </cell>
          <cell r="R404" t="str">
            <v>1.3.3.1.19.41</v>
          </cell>
          <cell r="AA404" t="str">
            <v>1709095</v>
          </cell>
          <cell r="AB404" t="str">
            <v>Plantas de beneficio animal con mantenimiento</v>
          </cell>
          <cell r="AC404" t="str">
            <v>170909500</v>
          </cell>
          <cell r="AD404" t="str">
            <v xml:space="preserve">Plantas de beneficio animal con mantenimiento </v>
          </cell>
          <cell r="AE404" t="str">
            <v>Número</v>
          </cell>
        </row>
        <row r="405">
          <cell r="C405">
            <v>0</v>
          </cell>
          <cell r="D405">
            <v>0</v>
          </cell>
          <cell r="F405">
            <v>0</v>
          </cell>
          <cell r="G405">
            <v>0</v>
          </cell>
          <cell r="I405">
            <v>0</v>
          </cell>
          <cell r="J405">
            <v>0</v>
          </cell>
          <cell r="L405">
            <v>0</v>
          </cell>
          <cell r="M405">
            <v>0</v>
          </cell>
          <cell r="O405" t="str">
            <v>2.3.3.05.09.054</v>
          </cell>
          <cell r="P405" t="str">
            <v>A establecimientos públicos y unidades administrativas especiales</v>
          </cell>
          <cell r="R405" t="str">
            <v>1.3.3.1.19.42</v>
          </cell>
          <cell r="AA405" t="str">
            <v>1709096</v>
          </cell>
          <cell r="AB405" t="str">
            <v>Estudios de preinversión</v>
          </cell>
          <cell r="AC405" t="str">
            <v>170909600</v>
          </cell>
          <cell r="AD405" t="str">
            <v xml:space="preserve">Estudios de preinversión realizados </v>
          </cell>
          <cell r="AE405" t="str">
            <v>Número</v>
          </cell>
        </row>
        <row r="406">
          <cell r="C406">
            <v>0</v>
          </cell>
          <cell r="D406">
            <v>0</v>
          </cell>
          <cell r="F406">
            <v>0</v>
          </cell>
          <cell r="G406">
            <v>0</v>
          </cell>
          <cell r="I406">
            <v>0</v>
          </cell>
          <cell r="J406">
            <v>0</v>
          </cell>
          <cell r="L406">
            <v>0</v>
          </cell>
          <cell r="M406">
            <v>0</v>
          </cell>
          <cell r="O406" t="str">
            <v>NO* 2.3.3.07</v>
          </cell>
          <cell r="P406" t="str">
            <v>Prestaciones para cubrir riesgos sociales</v>
          </cell>
          <cell r="R406" t="str">
            <v>1.3.3.1.19.43</v>
          </cell>
          <cell r="AA406" t="str">
            <v>1709097</v>
          </cell>
          <cell r="AB406" t="str">
            <v>Estudios de preinversión para adecuación de tierras</v>
          </cell>
          <cell r="AC406" t="str">
            <v>170909700</v>
          </cell>
          <cell r="AD406" t="str">
            <v xml:space="preserve">Área con estudios de preinversión para adecuación de tierras elaborados </v>
          </cell>
          <cell r="AE406" t="str">
            <v>Hectáreas</v>
          </cell>
        </row>
        <row r="407">
          <cell r="C407">
            <v>0</v>
          </cell>
          <cell r="D407">
            <v>0</v>
          </cell>
          <cell r="F407">
            <v>0</v>
          </cell>
          <cell r="G407">
            <v>0</v>
          </cell>
          <cell r="I407">
            <v>0</v>
          </cell>
          <cell r="J407">
            <v>0</v>
          </cell>
          <cell r="L407">
            <v>0</v>
          </cell>
          <cell r="M407">
            <v>0</v>
          </cell>
          <cell r="O407" t="str">
            <v>NO* 2.3.3.07.01</v>
          </cell>
          <cell r="P407" t="str">
            <v>Prestaciones de asistencia social</v>
          </cell>
          <cell r="R407" t="str">
            <v>1.3.3.1.19.44</v>
          </cell>
          <cell r="AA407" t="str">
            <v>1709099</v>
          </cell>
          <cell r="AB407" t="str">
            <v>Distritos de adecuación de tierras construidos y ampliados</v>
          </cell>
          <cell r="AC407" t="str">
            <v>170909900</v>
          </cell>
          <cell r="AD407" t="str">
            <v>Hectáreas con distritos de adecuación de tierras construidos y ampliados</v>
          </cell>
          <cell r="AE407" t="str">
            <v>Hectáreas</v>
          </cell>
        </row>
        <row r="408">
          <cell r="C408">
            <v>0</v>
          </cell>
          <cell r="D408">
            <v>0</v>
          </cell>
          <cell r="F408">
            <v>0</v>
          </cell>
          <cell r="G408">
            <v>0</v>
          </cell>
          <cell r="I408">
            <v>0</v>
          </cell>
          <cell r="J408">
            <v>0</v>
          </cell>
          <cell r="L408">
            <v>0</v>
          </cell>
          <cell r="M408">
            <v>0</v>
          </cell>
          <cell r="O408" t="str">
            <v>2.3.3.07.01.002</v>
          </cell>
          <cell r="P408" t="str">
            <v>Transferencia a Colpensiones para administración beneficios económicos periódicos (de pensiones)</v>
          </cell>
          <cell r="R408" t="str">
            <v>1.3.3.1.19.45</v>
          </cell>
          <cell r="AA408" t="str">
            <v>1709100</v>
          </cell>
          <cell r="AB408" t="str">
            <v>Distritos de adecuación de tierras rehabilitados, complementados y modernizados</v>
          </cell>
          <cell r="AC408" t="str">
            <v>170910000</v>
          </cell>
          <cell r="AD408" t="str">
            <v xml:space="preserve">Hectáreas con distritos de adecuación de tierras rehabilitados, complementados y modernizados </v>
          </cell>
          <cell r="AE408" t="str">
            <v>Hectáreas</v>
          </cell>
        </row>
        <row r="409">
          <cell r="C409">
            <v>0</v>
          </cell>
          <cell r="D409">
            <v>0</v>
          </cell>
          <cell r="F409">
            <v>0</v>
          </cell>
          <cell r="G409">
            <v>0</v>
          </cell>
          <cell r="I409">
            <v>0</v>
          </cell>
          <cell r="J409">
            <v>0</v>
          </cell>
          <cell r="L409">
            <v>0</v>
          </cell>
          <cell r="M409">
            <v>0</v>
          </cell>
          <cell r="O409" t="str">
            <v>NO* 2.3.3.07.02</v>
          </cell>
          <cell r="P409" t="str">
            <v>Prestaciones sociales relacionadas con el empleo</v>
          </cell>
          <cell r="R409" t="str">
            <v>1.3.3.1.19.46</v>
          </cell>
          <cell r="AA409" t="str">
            <v>1709101</v>
          </cell>
          <cell r="AB409" t="str">
            <v>Servicio de administración, operación y conservación de distritos de adecuación de tierras de propiedad del estado</v>
          </cell>
          <cell r="AC409" t="str">
            <v>170910100</v>
          </cell>
          <cell r="AD409" t="str">
            <v>Distritos de adecuación de tierras con servicio de Administración, Operación y Conservación</v>
          </cell>
          <cell r="AE409" t="str">
            <v>Número</v>
          </cell>
        </row>
        <row r="410">
          <cell r="C410">
            <v>0</v>
          </cell>
          <cell r="D410">
            <v>0</v>
          </cell>
          <cell r="F410">
            <v>0</v>
          </cell>
          <cell r="G410">
            <v>0</v>
          </cell>
          <cell r="I410">
            <v>0</v>
          </cell>
          <cell r="J410">
            <v>0</v>
          </cell>
          <cell r="L410">
            <v>0</v>
          </cell>
          <cell r="M410">
            <v>0</v>
          </cell>
          <cell r="O410" t="str">
            <v>NO* 2.3.3.07.02.001</v>
          </cell>
          <cell r="P410" t="str">
            <v>Mesadas pensionales (de pensiones)</v>
          </cell>
          <cell r="R410" t="str">
            <v>1.3.3.1.19.47</v>
          </cell>
          <cell r="AA410" t="str">
            <v>1709102</v>
          </cell>
          <cell r="AB410" t="str">
            <v>Servicio de acompañamiento a la prestación del servicio público de adecuación de tierras</v>
          </cell>
          <cell r="AC410" t="str">
            <v>170910200</v>
          </cell>
          <cell r="AD410" t="str">
            <v>Distritos de adecuación de tierras acompañados en la prestación del servicio público</v>
          </cell>
          <cell r="AE410" t="str">
            <v>Número</v>
          </cell>
        </row>
        <row r="411">
          <cell r="C411">
            <v>0</v>
          </cell>
          <cell r="D411">
            <v>0</v>
          </cell>
          <cell r="F411">
            <v>0</v>
          </cell>
          <cell r="G411">
            <v>0</v>
          </cell>
          <cell r="I411">
            <v>0</v>
          </cell>
          <cell r="J411">
            <v>0</v>
          </cell>
          <cell r="L411">
            <v>0</v>
          </cell>
          <cell r="M411">
            <v>0</v>
          </cell>
          <cell r="O411" t="str">
            <v>2.3.3.07.02.001.01</v>
          </cell>
          <cell r="P411" t="str">
            <v>Mesadas pensionales con cargo a reservas (de pensiones)</v>
          </cell>
          <cell r="R411" t="str">
            <v>1.3.3.1.19.48</v>
          </cell>
          <cell r="AA411" t="str">
            <v>1709103</v>
          </cell>
          <cell r="AB411" t="str">
            <v>Servicio de trámites legales de asociaciones de usuarios de distritos de adecuación de tierras</v>
          </cell>
          <cell r="AC411" t="str">
            <v>170910300</v>
          </cell>
          <cell r="AD411" t="str">
            <v>Trámites legales de asociaciones de usuarios realizados</v>
          </cell>
          <cell r="AE411" t="str">
            <v>Número</v>
          </cell>
        </row>
        <row r="412">
          <cell r="C412">
            <v>0</v>
          </cell>
          <cell r="D412">
            <v>0</v>
          </cell>
          <cell r="F412">
            <v>0</v>
          </cell>
          <cell r="G412">
            <v>0</v>
          </cell>
          <cell r="I412">
            <v>0</v>
          </cell>
          <cell r="J412">
            <v>0</v>
          </cell>
          <cell r="L412">
            <v>0</v>
          </cell>
          <cell r="M412">
            <v>0</v>
          </cell>
          <cell r="O412" t="str">
            <v>2.3.3.07.02.001.02</v>
          </cell>
          <cell r="P412" t="str">
            <v>Mesadas pensionales a cargo de la entidad (de pensiones)</v>
          </cell>
          <cell r="R412" t="str">
            <v>1.3.3.1.19.49</v>
          </cell>
          <cell r="AA412" t="str">
            <v>1709104</v>
          </cell>
          <cell r="AB412" t="str">
            <v>Documentos de lineamientos técnicos</v>
          </cell>
          <cell r="AC412" t="str">
            <v>170910400</v>
          </cell>
          <cell r="AD412" t="str">
            <v>Documentos de lineamientos técnicos elaborados</v>
          </cell>
          <cell r="AE412" t="str">
            <v>Número</v>
          </cell>
        </row>
        <row r="413">
          <cell r="C413">
            <v>0</v>
          </cell>
          <cell r="D413">
            <v>0</v>
          </cell>
          <cell r="F413">
            <v>0</v>
          </cell>
          <cell r="G413">
            <v>0</v>
          </cell>
          <cell r="I413">
            <v>0</v>
          </cell>
          <cell r="J413">
            <v>0</v>
          </cell>
          <cell r="L413">
            <v>0</v>
          </cell>
          <cell r="M413">
            <v>0</v>
          </cell>
          <cell r="O413" t="str">
            <v>NO* 2.3.3.08</v>
          </cell>
          <cell r="P413" t="str">
            <v xml:space="preserve">A los hogares diferentes de prestaciones sociales </v>
          </cell>
          <cell r="R413" t="str">
            <v>1.3.3.1.19.50</v>
          </cell>
          <cell r="AA413" t="str">
            <v>1709105</v>
          </cell>
          <cell r="AB413" t="str">
            <v>Servicio de apoyo a la producción de las cadenas agrícolas, forestales, pecuarias, pesqueras y acuícolas</v>
          </cell>
          <cell r="AC413" t="str">
            <v>170910500</v>
          </cell>
          <cell r="AD413" t="str">
            <v>Cadenas productivas apoyadas</v>
          </cell>
          <cell r="AE413" t="str">
            <v>Número</v>
          </cell>
        </row>
        <row r="414">
          <cell r="C414">
            <v>0</v>
          </cell>
          <cell r="D414">
            <v>0</v>
          </cell>
          <cell r="F414">
            <v>0</v>
          </cell>
          <cell r="G414">
            <v>0</v>
          </cell>
          <cell r="I414">
            <v>0</v>
          </cell>
          <cell r="J414">
            <v>0</v>
          </cell>
          <cell r="L414">
            <v>0</v>
          </cell>
          <cell r="M414">
            <v>0</v>
          </cell>
          <cell r="O414" t="str">
            <v>2.3.3.08.04</v>
          </cell>
          <cell r="P414" t="str">
            <v>Actividades de promoción y desarrollo de la cultura</v>
          </cell>
          <cell r="R414" t="str">
            <v>1.3.3.1.19.51</v>
          </cell>
          <cell r="AA414" t="str">
            <v>1709106</v>
          </cell>
          <cell r="AB414" t="str">
            <v>Servicio de apoyo a la comercialización de las cadenas agrícolas, forestales, pecuarias, pesqueras y acuícolas</v>
          </cell>
          <cell r="AC414" t="str">
            <v>170910600</v>
          </cell>
          <cell r="AD414" t="str">
            <v>Cadenas productivas apoyadas</v>
          </cell>
          <cell r="AE414" t="str">
            <v>Número</v>
          </cell>
        </row>
        <row r="415">
          <cell r="C415">
            <v>0</v>
          </cell>
          <cell r="D415">
            <v>0</v>
          </cell>
          <cell r="F415">
            <v>0</v>
          </cell>
          <cell r="G415">
            <v>0</v>
          </cell>
          <cell r="I415">
            <v>0</v>
          </cell>
          <cell r="J415">
            <v>0</v>
          </cell>
          <cell r="L415">
            <v>0</v>
          </cell>
          <cell r="M415">
            <v>0</v>
          </cell>
          <cell r="O415" t="str">
            <v>2.3.3.08.06</v>
          </cell>
          <cell r="P415" t="str">
            <v>Estímulos y beneficios a los deportistas</v>
          </cell>
          <cell r="R415" t="str">
            <v>1.3.3.1.19.52</v>
          </cell>
          <cell r="AA415" t="str">
            <v>1709107</v>
          </cell>
          <cell r="AB415" t="str">
            <v>Servicio de promoción al consumo</v>
          </cell>
          <cell r="AC415" t="str">
            <v>170910700</v>
          </cell>
          <cell r="AD415" t="str">
            <v>Cadenas productivas apoyadas con servicio de promoción al consumo</v>
          </cell>
          <cell r="AE415" t="str">
            <v>Número</v>
          </cell>
        </row>
        <row r="416">
          <cell r="C416">
            <v>0</v>
          </cell>
          <cell r="D416">
            <v>0</v>
          </cell>
          <cell r="F416">
            <v>0</v>
          </cell>
          <cell r="G416">
            <v>0</v>
          </cell>
          <cell r="I416">
            <v>0</v>
          </cell>
          <cell r="J416">
            <v>0</v>
          </cell>
          <cell r="L416">
            <v>0</v>
          </cell>
          <cell r="M416">
            <v>0</v>
          </cell>
          <cell r="O416" t="str">
            <v>2.3.3.08.07</v>
          </cell>
          <cell r="P416" t="str">
            <v>Recursos para las Mesas de Participación de Víctimas</v>
          </cell>
          <cell r="R416" t="str">
            <v>1.3.3.1.19.53</v>
          </cell>
          <cell r="AA416" t="str">
            <v>1709108</v>
          </cell>
          <cell r="AB416" t="str">
            <v>Documentos de política</v>
          </cell>
          <cell r="AC416" t="str">
            <v>170910800</v>
          </cell>
          <cell r="AD416" t="str">
            <v>Documentos de políticas elaborados</v>
          </cell>
          <cell r="AE416" t="str">
            <v>Número</v>
          </cell>
        </row>
        <row r="417">
          <cell r="C417">
            <v>0</v>
          </cell>
          <cell r="D417">
            <v>0</v>
          </cell>
          <cell r="F417">
            <v>0</v>
          </cell>
          <cell r="G417">
            <v>0</v>
          </cell>
          <cell r="I417">
            <v>0</v>
          </cell>
          <cell r="J417">
            <v>0</v>
          </cell>
          <cell r="L417">
            <v>0</v>
          </cell>
          <cell r="M417">
            <v>0</v>
          </cell>
          <cell r="O417" t="str">
            <v>2.3.3.08.08</v>
          </cell>
          <cell r="P417" t="str">
            <v>Recursos para el mejoramiento de vivienda urbana y rural</v>
          </cell>
          <cell r="R417" t="str">
            <v>1.3.3.1.19.54</v>
          </cell>
          <cell r="AA417" t="str">
            <v>1709109</v>
          </cell>
          <cell r="AB417" t="str">
            <v>Servicio de información actualizado</v>
          </cell>
          <cell r="AC417" t="str">
            <v>170910900</v>
          </cell>
          <cell r="AD417" t="str">
            <v>Sistemas de información actualizados</v>
          </cell>
          <cell r="AE417" t="str">
            <v>Número</v>
          </cell>
        </row>
        <row r="418">
          <cell r="C418">
            <v>0</v>
          </cell>
          <cell r="D418">
            <v>0</v>
          </cell>
          <cell r="F418">
            <v>0</v>
          </cell>
          <cell r="G418">
            <v>0</v>
          </cell>
          <cell r="I418">
            <v>0</v>
          </cell>
          <cell r="J418">
            <v>0</v>
          </cell>
          <cell r="L418">
            <v>0</v>
          </cell>
          <cell r="M418">
            <v>0</v>
          </cell>
          <cell r="O418" t="str">
            <v>NO* 2.3.3.09</v>
          </cell>
          <cell r="P418" t="str">
            <v>A instituciones sin ánimo de lucro que sirven a los hogares</v>
          </cell>
          <cell r="R418" t="str">
            <v>1.3.3.1.19.55</v>
          </cell>
          <cell r="AA418" t="str">
            <v>1709110</v>
          </cell>
          <cell r="AB418" t="str">
            <v>Servicio de apoyo financiero para la reforestación comercial</v>
          </cell>
          <cell r="AC418" t="str">
            <v>170911000</v>
          </cell>
          <cell r="AD418" t="str">
            <v xml:space="preserve">Hectáreas reforestadas y con mantenimiento apoyadas </v>
          </cell>
          <cell r="AE418" t="str">
            <v>Número</v>
          </cell>
        </row>
        <row r="419">
          <cell r="C419">
            <v>0</v>
          </cell>
          <cell r="D419">
            <v>0</v>
          </cell>
          <cell r="F419">
            <v>0</v>
          </cell>
          <cell r="G419">
            <v>0</v>
          </cell>
          <cell r="I419">
            <v>0</v>
          </cell>
          <cell r="J419">
            <v>0</v>
          </cell>
          <cell r="L419">
            <v>0</v>
          </cell>
          <cell r="M419">
            <v>0</v>
          </cell>
          <cell r="O419" t="str">
            <v>2.3.3.09.16</v>
          </cell>
          <cell r="P419" t="str">
            <v>Sobretasa bomberil - Cuerpos de Bomberos Voluntarios</v>
          </cell>
          <cell r="R419" t="str">
            <v>1.3.3.1.19.56</v>
          </cell>
          <cell r="AA419" t="str">
            <v>1709111</v>
          </cell>
          <cell r="AB419" t="str">
            <v>Documentos de planeación</v>
          </cell>
          <cell r="AC419" t="str">
            <v>170911100</v>
          </cell>
          <cell r="AD419" t="str">
            <v>Documentos de planeación elaborados</v>
          </cell>
          <cell r="AE419" t="str">
            <v>Número</v>
          </cell>
        </row>
        <row r="420">
          <cell r="C420">
            <v>0</v>
          </cell>
          <cell r="D420">
            <v>0</v>
          </cell>
          <cell r="F420">
            <v>0</v>
          </cell>
          <cell r="G420">
            <v>0</v>
          </cell>
          <cell r="I420">
            <v>0</v>
          </cell>
          <cell r="J420">
            <v>0</v>
          </cell>
          <cell r="L420">
            <v>0</v>
          </cell>
          <cell r="M420">
            <v>0</v>
          </cell>
          <cell r="O420" t="str">
            <v>2.3.3.09.17</v>
          </cell>
          <cell r="P420" t="str">
            <v>Actividades de promoción y desarrollo del Deporte</v>
          </cell>
          <cell r="R420" t="str">
            <v>1.3.3.2.00.28</v>
          </cell>
          <cell r="AA420" t="str">
            <v>1709112</v>
          </cell>
          <cell r="AB420" t="str">
            <v>Plazas de mercado mantenida</v>
          </cell>
          <cell r="AC420" t="str">
            <v>170911200</v>
          </cell>
          <cell r="AD420" t="str">
            <v>Plazas de mercado mantenida</v>
          </cell>
          <cell r="AE420" t="str">
            <v>Número</v>
          </cell>
        </row>
        <row r="421">
          <cell r="C421">
            <v>0</v>
          </cell>
          <cell r="D421">
            <v>0</v>
          </cell>
          <cell r="F421">
            <v>0</v>
          </cell>
          <cell r="G421">
            <v>0</v>
          </cell>
          <cell r="I421">
            <v>0</v>
          </cell>
          <cell r="J421">
            <v>0</v>
          </cell>
          <cell r="L421">
            <v>0</v>
          </cell>
          <cell r="M421">
            <v>0</v>
          </cell>
          <cell r="O421" t="str">
            <v>NO* 2.3.3.12</v>
          </cell>
          <cell r="P421" t="str">
            <v>A productores de mercado que distribuyen directamente a los hogares</v>
          </cell>
          <cell r="R421" t="str">
            <v>1.3.3.2.00.29</v>
          </cell>
          <cell r="AA421" t="str">
            <v>1709113</v>
          </cell>
          <cell r="AB421" t="str">
            <v>Plazas de mercado dotada</v>
          </cell>
          <cell r="AC421" t="str">
            <v>170911300</v>
          </cell>
          <cell r="AD421" t="str">
            <v>Plazas de mercado dotada</v>
          </cell>
          <cell r="AE421" t="str">
            <v>Número</v>
          </cell>
        </row>
        <row r="422">
          <cell r="C422">
            <v>0</v>
          </cell>
          <cell r="D422">
            <v>0</v>
          </cell>
          <cell r="F422">
            <v>0</v>
          </cell>
          <cell r="G422">
            <v>0</v>
          </cell>
          <cell r="I422">
            <v>0</v>
          </cell>
          <cell r="J422">
            <v>0</v>
          </cell>
          <cell r="L422">
            <v>0</v>
          </cell>
          <cell r="M422">
            <v>0</v>
          </cell>
          <cell r="O422" t="str">
            <v>2.3.3.12.03</v>
          </cell>
          <cell r="P422" t="str">
            <v>Recursos para el mejoramiento de vivienda urbana y rural</v>
          </cell>
          <cell r="R422" t="str">
            <v>1.3.3.10.00.01</v>
          </cell>
          <cell r="AA422" t="str">
            <v>1709114</v>
          </cell>
          <cell r="AB422" t="str">
            <v>Bancos de maquinaria y equipos para la producción agropecuaria dotado</v>
          </cell>
          <cell r="AC422" t="str">
            <v>170911400</v>
          </cell>
          <cell r="AD422" t="str">
            <v>Maquinaria y equipos para la producción agropecuaria adquiridos</v>
          </cell>
          <cell r="AE422" t="str">
            <v>Número</v>
          </cell>
        </row>
        <row r="423">
          <cell r="C423">
            <v>0</v>
          </cell>
          <cell r="D423">
            <v>0</v>
          </cell>
          <cell r="F423">
            <v>0</v>
          </cell>
          <cell r="G423">
            <v>0</v>
          </cell>
          <cell r="I423">
            <v>0</v>
          </cell>
          <cell r="J423">
            <v>0</v>
          </cell>
          <cell r="L423">
            <v>0</v>
          </cell>
          <cell r="M423">
            <v>0</v>
          </cell>
          <cell r="O423" t="str">
            <v>NO* 2.3.3.13</v>
          </cell>
          <cell r="P423" t="str">
            <v>Sentencias y conciliaciones</v>
          </cell>
          <cell r="R423" t="str">
            <v>1.3.3.10.00.02</v>
          </cell>
          <cell r="AA423" t="str">
            <v>1709116</v>
          </cell>
          <cell r="AB423" t="str">
            <v>Servicio de apoyo financiero para proyectos de adecuación de tierras</v>
          </cell>
          <cell r="AC423" t="str">
            <v>170911600</v>
          </cell>
          <cell r="AD423" t="str">
            <v>Proyectos financiados y cofinanciados</v>
          </cell>
          <cell r="AE423" t="str">
            <v>Número</v>
          </cell>
        </row>
        <row r="424">
          <cell r="C424">
            <v>0</v>
          </cell>
          <cell r="D424">
            <v>0</v>
          </cell>
          <cell r="F424">
            <v>0</v>
          </cell>
          <cell r="G424">
            <v>0</v>
          </cell>
          <cell r="I424">
            <v>0</v>
          </cell>
          <cell r="J424">
            <v>0</v>
          </cell>
          <cell r="L424">
            <v>0</v>
          </cell>
          <cell r="M424">
            <v>0</v>
          </cell>
          <cell r="O424" t="str">
            <v>NO* 2.3.3.13.01</v>
          </cell>
          <cell r="P424" t="str">
            <v>Fallos nacionales</v>
          </cell>
          <cell r="R424" t="str">
            <v>1.3.3.11.01.01</v>
          </cell>
          <cell r="AA424" t="str">
            <v>1709119</v>
          </cell>
          <cell r="AB424" t="str">
            <v>Servicio de repoblamiento ictiológico realizado</v>
          </cell>
          <cell r="AC424" t="str">
            <v>170911900</v>
          </cell>
          <cell r="AD424" t="str">
            <v>Repoblamientos realizados</v>
          </cell>
          <cell r="AE424" t="str">
            <v>Número</v>
          </cell>
        </row>
        <row r="425">
          <cell r="C425">
            <v>0</v>
          </cell>
          <cell r="D425">
            <v>0</v>
          </cell>
          <cell r="F425">
            <v>0</v>
          </cell>
          <cell r="G425">
            <v>0</v>
          </cell>
          <cell r="I425">
            <v>0</v>
          </cell>
          <cell r="J425">
            <v>0</v>
          </cell>
          <cell r="L425">
            <v>0</v>
          </cell>
          <cell r="M425">
            <v>0</v>
          </cell>
          <cell r="O425" t="str">
            <v>2.3.3.13.01.001</v>
          </cell>
          <cell r="P425" t="str">
            <v>Sentencias</v>
          </cell>
          <cell r="R425" t="str">
            <v>1.3.3.11.01.02</v>
          </cell>
          <cell r="AA425" t="str">
            <v>1709120</v>
          </cell>
          <cell r="AB425" t="str">
            <v>Planta de beneficio animal dotada</v>
          </cell>
          <cell r="AC425" t="str">
            <v>170912000</v>
          </cell>
          <cell r="AD425" t="str">
            <v>Plantas de beneficio animal dotadas</v>
          </cell>
          <cell r="AE425" t="str">
            <v>Número</v>
          </cell>
        </row>
        <row r="426">
          <cell r="C426">
            <v>0</v>
          </cell>
          <cell r="D426">
            <v>0</v>
          </cell>
          <cell r="F426">
            <v>0</v>
          </cell>
          <cell r="G426">
            <v>0</v>
          </cell>
          <cell r="I426">
            <v>0</v>
          </cell>
          <cell r="J426">
            <v>0</v>
          </cell>
          <cell r="L426">
            <v>0</v>
          </cell>
          <cell r="M426">
            <v>0</v>
          </cell>
          <cell r="O426" t="str">
            <v>2.3.3.13.01.002</v>
          </cell>
          <cell r="P426" t="str">
            <v>Conciliaciones</v>
          </cell>
          <cell r="R426" t="str">
            <v>1.3.3.11.02.01</v>
          </cell>
          <cell r="AA426" t="str">
            <v>1709121</v>
          </cell>
          <cell r="AB426" t="str">
            <v>Infraestructura construida para la comercialización de productos agropecuarios y pesqueros ofrecidos mediante servicios de restaurante</v>
          </cell>
          <cell r="AC426" t="str">
            <v>170912100</v>
          </cell>
          <cell r="AD426" t="str">
            <v xml:space="preserve"> Infraestructura para el servicio de restaurante construida </v>
          </cell>
          <cell r="AE426" t="str">
            <v>Número</v>
          </cell>
        </row>
        <row r="427">
          <cell r="C427">
            <v>0</v>
          </cell>
          <cell r="D427">
            <v>0</v>
          </cell>
          <cell r="F427">
            <v>0</v>
          </cell>
          <cell r="G427">
            <v>0</v>
          </cell>
          <cell r="I427">
            <v>0</v>
          </cell>
          <cell r="J427">
            <v>0</v>
          </cell>
          <cell r="L427">
            <v>0</v>
          </cell>
          <cell r="M427">
            <v>0</v>
          </cell>
          <cell r="O427" t="str">
            <v>2.3.3.13.01.003</v>
          </cell>
          <cell r="P427" t="str">
            <v>Laudos arbitrales</v>
          </cell>
          <cell r="R427" t="str">
            <v>1.3.3.11.02.02</v>
          </cell>
          <cell r="AA427" t="str">
            <v>1709122</v>
          </cell>
          <cell r="AB427" t="str">
            <v>Infraestructura ampliada para la comercialización de productos agropecuarios y pesqueros ofrecidos mediante servicios de restaurante</v>
          </cell>
          <cell r="AC427" t="str">
            <v>170912200</v>
          </cell>
          <cell r="AD427" t="str">
            <v>Infraestructura para el servicio de restaurante ampliada</v>
          </cell>
          <cell r="AE427" t="str">
            <v>Número</v>
          </cell>
        </row>
        <row r="428">
          <cell r="C428">
            <v>0</v>
          </cell>
          <cell r="D428">
            <v>0</v>
          </cell>
          <cell r="F428">
            <v>0</v>
          </cell>
          <cell r="G428">
            <v>0</v>
          </cell>
          <cell r="I428">
            <v>0</v>
          </cell>
          <cell r="J428">
            <v>0</v>
          </cell>
          <cell r="L428">
            <v>0</v>
          </cell>
          <cell r="M428">
            <v>0</v>
          </cell>
          <cell r="O428" t="str">
            <v>NO* 2.3.4</v>
          </cell>
          <cell r="P428" t="str">
            <v>Transferencia de Capital</v>
          </cell>
          <cell r="R428" t="str">
            <v>1.3.3.11.03</v>
          </cell>
          <cell r="AA428" t="str">
            <v>1709123</v>
          </cell>
          <cell r="AB428" t="str">
            <v>Infraestructura adecuada para la comercialización de productos agropecuarios y pesqueros ofrecidos mediante servicios de restaurante</v>
          </cell>
          <cell r="AC428" t="str">
            <v>170912300</v>
          </cell>
          <cell r="AD428" t="str">
            <v>Infraestructura para el servicio de restaurante adecuada</v>
          </cell>
          <cell r="AE428" t="str">
            <v>Número</v>
          </cell>
        </row>
        <row r="429">
          <cell r="C429">
            <v>0</v>
          </cell>
          <cell r="D429">
            <v>0</v>
          </cell>
          <cell r="F429">
            <v>0</v>
          </cell>
          <cell r="G429">
            <v>0</v>
          </cell>
          <cell r="I429">
            <v>0</v>
          </cell>
          <cell r="J429">
            <v>0</v>
          </cell>
          <cell r="L429">
            <v>0</v>
          </cell>
          <cell r="M429">
            <v>0</v>
          </cell>
          <cell r="O429" t="str">
            <v>2.3.4.02</v>
          </cell>
          <cell r="P429" t="str">
            <v>Entidades del gobierno general</v>
          </cell>
          <cell r="R429" t="str">
            <v>1.3.3.11.05</v>
          </cell>
          <cell r="AA429" t="str">
            <v>1709124</v>
          </cell>
          <cell r="AB429" t="str">
            <v>Infraestructura modificada para la comercialización de productos agropecuarios y pesqueros ofrecidos mediante servicios de restaurante</v>
          </cell>
          <cell r="AC429" t="str">
            <v>170912400</v>
          </cell>
          <cell r="AD429" t="str">
            <v>Infraestructura para el servicio de restaurante modificada</v>
          </cell>
          <cell r="AE429" t="str">
            <v>Número</v>
          </cell>
        </row>
        <row r="430">
          <cell r="C430">
            <v>0</v>
          </cell>
          <cell r="D430">
            <v>0</v>
          </cell>
          <cell r="F430">
            <v>0</v>
          </cell>
          <cell r="G430">
            <v>0</v>
          </cell>
          <cell r="I430">
            <v>0</v>
          </cell>
          <cell r="J430">
            <v>0</v>
          </cell>
          <cell r="L430">
            <v>0</v>
          </cell>
          <cell r="M430">
            <v>0</v>
          </cell>
          <cell r="O430" t="str">
            <v>2.3.4.02.04</v>
          </cell>
          <cell r="P430" t="str">
            <v>Entidades del gobierno general</v>
          </cell>
          <cell r="R430" t="str">
            <v>1.3.3.11.06</v>
          </cell>
          <cell r="AA430" t="str">
            <v>1709125</v>
          </cell>
          <cell r="AB430" t="str">
            <v>Infraestructura restaurada para la comercialización de productos agropecuarios y pesqueros ofrecidos mediante servicios de restaurante</v>
          </cell>
          <cell r="AC430" t="str">
            <v>170912500</v>
          </cell>
          <cell r="AD430" t="str">
            <v>Infraestructura para el servicio de restaurante restaurada</v>
          </cell>
          <cell r="AE430" t="str">
            <v>Número</v>
          </cell>
        </row>
        <row r="431">
          <cell r="C431">
            <v>0</v>
          </cell>
          <cell r="D431">
            <v>0</v>
          </cell>
          <cell r="F431">
            <v>0</v>
          </cell>
          <cell r="G431">
            <v>0</v>
          </cell>
          <cell r="I431">
            <v>0</v>
          </cell>
          <cell r="J431">
            <v>0</v>
          </cell>
          <cell r="L431">
            <v>0</v>
          </cell>
          <cell r="M431">
            <v>0</v>
          </cell>
          <cell r="O431" t="str">
            <v>NO* 2.3.7</v>
          </cell>
          <cell r="P431" t="str">
            <v>Disminución de pasivos</v>
          </cell>
          <cell r="R431" t="str">
            <v>1.3.3.11.06.01</v>
          </cell>
          <cell r="AA431" t="str">
            <v>1709126</v>
          </cell>
          <cell r="AB431" t="str">
            <v>Infraestructura con reforzamiento estructural para la comercialización de productos agropecuarios y pesqueros ofrecidos mediante servicios de restaurante</v>
          </cell>
          <cell r="AC431" t="str">
            <v>170912600</v>
          </cell>
          <cell r="AD431" t="str">
            <v>Infraestructura para el servicio de restaurante con reforzamiento estructural</v>
          </cell>
          <cell r="AE431" t="str">
            <v>Número</v>
          </cell>
        </row>
        <row r="432">
          <cell r="C432">
            <v>0</v>
          </cell>
          <cell r="D432">
            <v>0</v>
          </cell>
          <cell r="F432">
            <v>0</v>
          </cell>
          <cell r="G432">
            <v>0</v>
          </cell>
          <cell r="I432">
            <v>0</v>
          </cell>
          <cell r="J432">
            <v>0</v>
          </cell>
          <cell r="L432">
            <v>0</v>
          </cell>
          <cell r="M432">
            <v>0</v>
          </cell>
          <cell r="O432" t="str">
            <v>NO* 2.3.7.01</v>
          </cell>
          <cell r="P432" t="str">
            <v>Cesantías</v>
          </cell>
          <cell r="R432" t="str">
            <v>1.3.3.11.06.02</v>
          </cell>
          <cell r="AA432" t="str">
            <v>1709127</v>
          </cell>
          <cell r="AB432" t="str">
            <v>Infraestructura dotada para la comercialización de productos agropecuarios y pesqueros ofrecidos mediante servicios de restaurante</v>
          </cell>
          <cell r="AC432" t="str">
            <v>170912700</v>
          </cell>
          <cell r="AD432" t="str">
            <v>Infraestructura para el servicio de restaurante dotada</v>
          </cell>
          <cell r="AE432" t="str">
            <v>Número</v>
          </cell>
        </row>
        <row r="433">
          <cell r="C433">
            <v>0</v>
          </cell>
          <cell r="D433">
            <v>0</v>
          </cell>
          <cell r="F433">
            <v>0</v>
          </cell>
          <cell r="G433">
            <v>0</v>
          </cell>
          <cell r="I433">
            <v>0</v>
          </cell>
          <cell r="J433">
            <v>0</v>
          </cell>
          <cell r="L433">
            <v>0</v>
          </cell>
          <cell r="M433">
            <v>0</v>
          </cell>
          <cell r="O433" t="str">
            <v>NO* 2.3.7.01.01</v>
          </cell>
          <cell r="P433" t="str">
            <v>Cesantías definitivas</v>
          </cell>
          <cell r="R433" t="str">
            <v>1.3.3.11.07.01</v>
          </cell>
          <cell r="AA433" t="str">
            <v>1903001</v>
          </cell>
          <cell r="AB433" t="str">
            <v>Documentos de lineamientos técnicos</v>
          </cell>
          <cell r="AC433" t="str">
            <v>190300100</v>
          </cell>
          <cell r="AD433" t="str">
            <v>Documentos técnicos publicados y/o socializados</v>
          </cell>
          <cell r="AE433" t="str">
            <v>Número</v>
          </cell>
        </row>
        <row r="434">
          <cell r="C434">
            <v>0</v>
          </cell>
          <cell r="D434">
            <v>0</v>
          </cell>
          <cell r="F434">
            <v>0</v>
          </cell>
          <cell r="G434">
            <v>0</v>
          </cell>
          <cell r="I434">
            <v>0</v>
          </cell>
          <cell r="J434">
            <v>0</v>
          </cell>
          <cell r="L434">
            <v>0</v>
          </cell>
          <cell r="M434">
            <v>0</v>
          </cell>
          <cell r="O434" t="str">
            <v>2.3.7.01.01.001</v>
          </cell>
          <cell r="P434" t="str">
            <v>Cesantias Definitivas  Docentes SSF</v>
          </cell>
          <cell r="R434" t="str">
            <v>1.3.3.11.07.02</v>
          </cell>
          <cell r="AA434" t="str">
            <v>1903002</v>
          </cell>
          <cell r="AB434" t="str">
            <v>Serviciode apoyo financiero para dotar el servicios de salud conforme con estándares de habilitación</v>
          </cell>
          <cell r="AC434" t="str">
            <v>190300200</v>
          </cell>
          <cell r="AD434" t="str">
            <v>Dotación de conformidad con estándares de habilitación</v>
          </cell>
          <cell r="AE434" t="str">
            <v>Número</v>
          </cell>
        </row>
        <row r="435">
          <cell r="C435">
            <v>0</v>
          </cell>
          <cell r="D435">
            <v>0</v>
          </cell>
          <cell r="F435">
            <v>0</v>
          </cell>
          <cell r="G435">
            <v>0</v>
          </cell>
          <cell r="I435">
            <v>0</v>
          </cell>
          <cell r="J435">
            <v>0</v>
          </cell>
          <cell r="L435">
            <v>0</v>
          </cell>
          <cell r="M435">
            <v>0</v>
          </cell>
          <cell r="O435" t="str">
            <v>2.3.7.01.01.002</v>
          </cell>
          <cell r="P435" t="str">
            <v>Cesantias Definitivas  Directivo Docentes SSF</v>
          </cell>
          <cell r="R435" t="str">
            <v>1.3.3.11.07.03</v>
          </cell>
          <cell r="AA435" t="str">
            <v>1903003</v>
          </cell>
          <cell r="AB435" t="str">
            <v>Servicio de apoyo financiero para dotar con bienes y Servicio de interés para la salud pública</v>
          </cell>
          <cell r="AC435" t="str">
            <v>190300300</v>
          </cell>
          <cell r="AD435" t="str">
            <v>Cumplimiento de indicador ponderado de suministro de bienes y Servicio de interés para la salud pública en una vigencia determinada</v>
          </cell>
          <cell r="AE435" t="str">
            <v>Porcentaje</v>
          </cell>
        </row>
        <row r="436">
          <cell r="C436">
            <v>0</v>
          </cell>
          <cell r="D436">
            <v>0</v>
          </cell>
          <cell r="F436">
            <v>0</v>
          </cell>
          <cell r="G436">
            <v>0</v>
          </cell>
          <cell r="I436">
            <v>0</v>
          </cell>
          <cell r="J436">
            <v>0</v>
          </cell>
          <cell r="L436">
            <v>0</v>
          </cell>
          <cell r="M436">
            <v>0</v>
          </cell>
          <cell r="O436" t="str">
            <v>2.3.7.01.01.003</v>
          </cell>
          <cell r="P436" t="str">
            <v xml:space="preserve">Cesantias Definitivas  Administrativos </v>
          </cell>
          <cell r="R436" t="str">
            <v>1.3.3.11.07.04</v>
          </cell>
          <cell r="AA436" t="str">
            <v>1903006</v>
          </cell>
          <cell r="AB436" t="str">
            <v>Servicio de evaluación del riesgo de toxicidad de plaguicidas</v>
          </cell>
          <cell r="AC436" t="str">
            <v>190300600</v>
          </cell>
          <cell r="AD436" t="str">
            <v>Solicitudes evaluadas en la vigencia/solicitudes recibidas en la vigencia</v>
          </cell>
          <cell r="AE436" t="str">
            <v>Porcentaje</v>
          </cell>
        </row>
        <row r="437">
          <cell r="C437">
            <v>0</v>
          </cell>
          <cell r="D437">
            <v>0</v>
          </cell>
          <cell r="F437">
            <v>0</v>
          </cell>
          <cell r="G437">
            <v>0</v>
          </cell>
          <cell r="I437">
            <v>0</v>
          </cell>
          <cell r="J437">
            <v>0</v>
          </cell>
          <cell r="L437">
            <v>0</v>
          </cell>
          <cell r="M437">
            <v>0</v>
          </cell>
          <cell r="O437" t="str">
            <v>2.3.7.01.01.004</v>
          </cell>
          <cell r="P437" t="str">
            <v>Cesantias Definitivas  Movilidad</v>
          </cell>
          <cell r="R437" t="str">
            <v>1.3.3.11.07.05</v>
          </cell>
          <cell r="AA437" t="str">
            <v>1903007</v>
          </cell>
          <cell r="AB437" t="str">
            <v>Servicio de análisis de laboratorio de estándares sanitarios</v>
          </cell>
          <cell r="AC437" t="str">
            <v>190300700</v>
          </cell>
          <cell r="AD437" t="str">
            <v>Análisis realizados</v>
          </cell>
          <cell r="AE437" t="str">
            <v>Número</v>
          </cell>
        </row>
        <row r="438">
          <cell r="C438">
            <v>0</v>
          </cell>
          <cell r="D438">
            <v>0</v>
          </cell>
          <cell r="F438">
            <v>0</v>
          </cell>
          <cell r="G438">
            <v>0</v>
          </cell>
          <cell r="I438">
            <v>0</v>
          </cell>
          <cell r="J438">
            <v>0</v>
          </cell>
          <cell r="L438">
            <v>0</v>
          </cell>
          <cell r="M438">
            <v>0</v>
          </cell>
          <cell r="O438" t="str">
            <v>NO* 2.3.7.01.02</v>
          </cell>
          <cell r="P438" t="str">
            <v>Cesantías parciales</v>
          </cell>
          <cell r="R438" t="str">
            <v>1.3.3.11.07.06</v>
          </cell>
          <cell r="AA438" t="str">
            <v>1903009</v>
          </cell>
          <cell r="AB438" t="str">
            <v>Servicio de registro sanitario</v>
          </cell>
          <cell r="AC438" t="str">
            <v>190300900</v>
          </cell>
          <cell r="AD438" t="str">
            <v>registros sanitarios expedidos</v>
          </cell>
          <cell r="AE438" t="str">
            <v>Número</v>
          </cell>
        </row>
        <row r="439">
          <cell r="C439">
            <v>0</v>
          </cell>
          <cell r="D439">
            <v>0</v>
          </cell>
          <cell r="F439">
            <v>0</v>
          </cell>
          <cell r="G439">
            <v>0</v>
          </cell>
          <cell r="I439">
            <v>0</v>
          </cell>
          <cell r="J439">
            <v>0</v>
          </cell>
          <cell r="L439">
            <v>0</v>
          </cell>
          <cell r="M439">
            <v>0</v>
          </cell>
          <cell r="O439" t="str">
            <v>2.3.7.01.02.001</v>
          </cell>
          <cell r="P439" t="str">
            <v>Cesantias Parciales  Docentes SSF</v>
          </cell>
          <cell r="R439" t="str">
            <v>1.3.3.11.07.07</v>
          </cell>
          <cell r="AA439" t="str">
            <v>1903010</v>
          </cell>
          <cell r="AB439" t="str">
            <v>Servicio de certificaciones en buenas practicas</v>
          </cell>
          <cell r="AC439" t="str">
            <v>190301000</v>
          </cell>
          <cell r="AD439" t="str">
            <v>certificaciones expedidas</v>
          </cell>
          <cell r="AE439" t="str">
            <v>Número</v>
          </cell>
        </row>
        <row r="440">
          <cell r="C440">
            <v>0</v>
          </cell>
          <cell r="D440">
            <v>0</v>
          </cell>
          <cell r="F440">
            <v>0</v>
          </cell>
          <cell r="G440">
            <v>0</v>
          </cell>
          <cell r="I440">
            <v>0</v>
          </cell>
          <cell r="J440">
            <v>0</v>
          </cell>
          <cell r="L440">
            <v>0</v>
          </cell>
          <cell r="M440">
            <v>0</v>
          </cell>
          <cell r="O440" t="str">
            <v>2.3.7.01.02.002</v>
          </cell>
          <cell r="P440" t="str">
            <v>Cesantias Parciales  Directivo Docentes SSF</v>
          </cell>
          <cell r="R440" t="str">
            <v>1.3.3.11.07.08</v>
          </cell>
          <cell r="AA440" t="str">
            <v>1903011</v>
          </cell>
          <cell r="AB440" t="str">
            <v>Servicio de inspección, vigilancia y control</v>
          </cell>
          <cell r="AC440" t="str">
            <v>190301100</v>
          </cell>
          <cell r="AD440" t="str">
            <v>visitas realizadas</v>
          </cell>
          <cell r="AE440" t="str">
            <v>Número</v>
          </cell>
        </row>
        <row r="441">
          <cell r="C441">
            <v>0</v>
          </cell>
          <cell r="D441">
            <v>0</v>
          </cell>
          <cell r="F441">
            <v>0</v>
          </cell>
          <cell r="G441">
            <v>0</v>
          </cell>
          <cell r="I441">
            <v>0</v>
          </cell>
          <cell r="J441">
            <v>0</v>
          </cell>
          <cell r="L441">
            <v>0</v>
          </cell>
          <cell r="M441">
            <v>0</v>
          </cell>
          <cell r="O441" t="str">
            <v>2.3.7.01.02.003</v>
          </cell>
          <cell r="P441" t="str">
            <v xml:space="preserve">Cesantias Parciales  Administrativos </v>
          </cell>
          <cell r="R441" t="str">
            <v>1.3.3.11.07.09</v>
          </cell>
          <cell r="AA441" t="str">
            <v>1903012</v>
          </cell>
          <cell r="AB441" t="str">
            <v>Servicio de análisis de laboratorio</v>
          </cell>
          <cell r="AC441" t="str">
            <v>190301200</v>
          </cell>
          <cell r="AD441" t="str">
            <v>Análisis realizados</v>
          </cell>
          <cell r="AE441" t="str">
            <v>Número</v>
          </cell>
        </row>
        <row r="442">
          <cell r="C442">
            <v>0</v>
          </cell>
          <cell r="D442">
            <v>0</v>
          </cell>
          <cell r="F442">
            <v>0</v>
          </cell>
          <cell r="G442">
            <v>0</v>
          </cell>
          <cell r="I442">
            <v>0</v>
          </cell>
          <cell r="J442">
            <v>0</v>
          </cell>
          <cell r="L442">
            <v>0</v>
          </cell>
          <cell r="M442">
            <v>0</v>
          </cell>
          <cell r="O442" t="str">
            <v>2.3.7.01.02.004</v>
          </cell>
          <cell r="P442" t="str">
            <v>Cesantias Parciales  Movilidad</v>
          </cell>
          <cell r="R442" t="str">
            <v>1.3.3.11.07.10</v>
          </cell>
          <cell r="AA442" t="str">
            <v>1903014</v>
          </cell>
          <cell r="AB442" t="str">
            <v>Servicio de acompañamiento para la destrucción de medicamentos</v>
          </cell>
          <cell r="AC442" t="str">
            <v>190301400</v>
          </cell>
          <cell r="AD442" t="str">
            <v>Procesos de destrucción acompañados / Número de Procesos de destrucción programados</v>
          </cell>
          <cell r="AE442" t="str">
            <v>Porcentaje</v>
          </cell>
        </row>
        <row r="443">
          <cell r="C443">
            <v>0</v>
          </cell>
          <cell r="D443">
            <v>0</v>
          </cell>
          <cell r="F443">
            <v>0</v>
          </cell>
          <cell r="G443">
            <v>0</v>
          </cell>
          <cell r="I443">
            <v>0</v>
          </cell>
          <cell r="J443">
            <v>0</v>
          </cell>
          <cell r="L443">
            <v>0</v>
          </cell>
          <cell r="M443">
            <v>0</v>
          </cell>
          <cell r="O443" t="str">
            <v>NO* 2.3.7.05</v>
          </cell>
          <cell r="P443" t="str">
            <v>Programas de saneamiento fiscal y financiero</v>
          </cell>
          <cell r="R443" t="str">
            <v>1.3.3.11.08.01</v>
          </cell>
          <cell r="AA443" t="str">
            <v>1903015</v>
          </cell>
          <cell r="AB443" t="str">
            <v>Servicio de adopción y seguimiento de acciones y medidas especiales</v>
          </cell>
          <cell r="AC443" t="str">
            <v>190301500</v>
          </cell>
          <cell r="AD443" t="str">
            <v>acciones y medidas especiales ejecutadas</v>
          </cell>
          <cell r="AE443" t="str">
            <v>Número</v>
          </cell>
        </row>
        <row r="444">
          <cell r="C444">
            <v>0</v>
          </cell>
          <cell r="D444">
            <v>0</v>
          </cell>
          <cell r="F444">
            <v>0</v>
          </cell>
          <cell r="G444">
            <v>0</v>
          </cell>
          <cell r="I444">
            <v>0</v>
          </cell>
          <cell r="J444">
            <v>0</v>
          </cell>
          <cell r="L444">
            <v>0</v>
          </cell>
          <cell r="M444">
            <v>0</v>
          </cell>
          <cell r="O444" t="str">
            <v>2.3.7.05.02</v>
          </cell>
          <cell r="P444" t="str">
            <v>Pago de indemnizaciones originadas en programas de saneamiento fiscal y financiero</v>
          </cell>
          <cell r="R444" t="str">
            <v>1.3.3.11.08.02</v>
          </cell>
          <cell r="AA444" t="str">
            <v>1903016</v>
          </cell>
          <cell r="AB444" t="str">
            <v>Servicio de auditoría y visitas inspectivas</v>
          </cell>
          <cell r="AC444" t="str">
            <v>190301600</v>
          </cell>
          <cell r="AD444" t="str">
            <v>auditorías y visitas inspectivas realizadas</v>
          </cell>
          <cell r="AE444" t="str">
            <v>Número</v>
          </cell>
        </row>
        <row r="445">
          <cell r="C445">
            <v>0</v>
          </cell>
          <cell r="D445">
            <v>0</v>
          </cell>
          <cell r="F445">
            <v>0</v>
          </cell>
          <cell r="G445">
            <v>0</v>
          </cell>
          <cell r="I445">
            <v>0</v>
          </cell>
          <cell r="J445">
            <v>0</v>
          </cell>
          <cell r="L445">
            <v>0</v>
          </cell>
          <cell r="M445">
            <v>0</v>
          </cell>
          <cell r="O445" t="str">
            <v>2.3.7.05.03</v>
          </cell>
          <cell r="P445" t="str">
            <v>Pago de déficit fiscal, de pasivo laboral y prestacional en programas de saneamiento fiscal y financiero</v>
          </cell>
          <cell r="R445" t="str">
            <v>1.3.3.11.08.03</v>
          </cell>
          <cell r="AA445" t="str">
            <v>1903019</v>
          </cell>
          <cell r="AB445" t="str">
            <v>Servicio del ejercicio del procedimiento administrativo sancionatorio</v>
          </cell>
          <cell r="AC445" t="str">
            <v>190301900</v>
          </cell>
          <cell r="AD445" t="str">
            <v xml:space="preserve">procesos con aplicación del procedimiento administrativo sancionatorio tramitados </v>
          </cell>
          <cell r="AE445" t="str">
            <v>Número</v>
          </cell>
        </row>
        <row r="446">
          <cell r="C446">
            <v>0</v>
          </cell>
          <cell r="D446">
            <v>0</v>
          </cell>
          <cell r="F446">
            <v>0</v>
          </cell>
          <cell r="G446">
            <v>0</v>
          </cell>
          <cell r="I446">
            <v>0</v>
          </cell>
          <cell r="J446">
            <v>0</v>
          </cell>
          <cell r="L446">
            <v>0</v>
          </cell>
          <cell r="M446">
            <v>0</v>
          </cell>
          <cell r="O446" t="str">
            <v>NO* 2.3.7.06</v>
          </cell>
          <cell r="P446" t="str">
            <v>Financiación de déficit fiscal</v>
          </cell>
          <cell r="R446" t="str">
            <v>1.3.3.11.08.04</v>
          </cell>
          <cell r="AA446" t="str">
            <v>1903020</v>
          </cell>
          <cell r="AB446" t="str">
            <v>Servicio de diseño de metodologías, instrumentos y estrategias de inspección, vigilancia y control</v>
          </cell>
          <cell r="AC446" t="str">
            <v>190302000</v>
          </cell>
          <cell r="AD446" t="str">
            <v xml:space="preserve">Metodologías instrumentos y políticas de Inspección Vigilancia y Control diseñadas </v>
          </cell>
          <cell r="AE446" t="str">
            <v>Número</v>
          </cell>
        </row>
        <row r="447">
          <cell r="C447">
            <v>0</v>
          </cell>
          <cell r="D447">
            <v>0</v>
          </cell>
          <cell r="F447">
            <v>0</v>
          </cell>
          <cell r="G447">
            <v>0</v>
          </cell>
          <cell r="I447">
            <v>0</v>
          </cell>
          <cell r="J447">
            <v>0</v>
          </cell>
          <cell r="L447">
            <v>0</v>
          </cell>
          <cell r="M447">
            <v>0</v>
          </cell>
          <cell r="O447" t="str">
            <v>2.3.7.06.01</v>
          </cell>
          <cell r="P447" t="str">
            <v>Gastos de personal</v>
          </cell>
          <cell r="R447" t="str">
            <v>1.3.3.11.08.05</v>
          </cell>
          <cell r="AA447" t="str">
            <v>1903022</v>
          </cell>
          <cell r="AB447" t="str">
            <v>Servicio de aprobación de planes voluntarios de salud</v>
          </cell>
          <cell r="AC447" t="str">
            <v>190302200</v>
          </cell>
          <cell r="AD447" t="str">
            <v>solicitudes de aprobación de Planes voluntarios de salud aprobadas</v>
          </cell>
          <cell r="AE447" t="str">
            <v>Número</v>
          </cell>
        </row>
        <row r="448">
          <cell r="C448">
            <v>0</v>
          </cell>
          <cell r="D448">
            <v>0</v>
          </cell>
          <cell r="F448">
            <v>0</v>
          </cell>
          <cell r="G448">
            <v>0</v>
          </cell>
          <cell r="I448">
            <v>0</v>
          </cell>
          <cell r="J448">
            <v>0</v>
          </cell>
          <cell r="L448">
            <v>0</v>
          </cell>
          <cell r="M448">
            <v>0</v>
          </cell>
          <cell r="O448" t="str">
            <v>2.3.7.06.02</v>
          </cell>
          <cell r="P448" t="str">
            <v>Adquisición de bienes y servicios</v>
          </cell>
          <cell r="R448" t="str">
            <v>1.3.3.11.08.06</v>
          </cell>
          <cell r="AA448" t="str">
            <v>1903023</v>
          </cell>
          <cell r="AB448" t="str">
            <v>Servicio de asistencia técnica en inspección, vigilancia y control</v>
          </cell>
          <cell r="AC448" t="str">
            <v>190302300</v>
          </cell>
          <cell r="AD448" t="str">
            <v>asistencias técnica en Inspección, Vigilancia y Control realizadas</v>
          </cell>
          <cell r="AE448" t="str">
            <v>Número</v>
          </cell>
        </row>
        <row r="449">
          <cell r="C449">
            <v>0</v>
          </cell>
          <cell r="D449">
            <v>0</v>
          </cell>
          <cell r="F449">
            <v>0</v>
          </cell>
          <cell r="G449">
            <v>0</v>
          </cell>
          <cell r="I449">
            <v>0</v>
          </cell>
          <cell r="J449">
            <v>0</v>
          </cell>
          <cell r="L449">
            <v>0</v>
          </cell>
          <cell r="M449">
            <v>0</v>
          </cell>
          <cell r="O449" t="str">
            <v>2.3.7.06.03</v>
          </cell>
          <cell r="P449" t="str">
            <v>Transferencias corrientes</v>
          </cell>
          <cell r="R449" t="str">
            <v>1.3.3.11.08.07</v>
          </cell>
          <cell r="AA449" t="str">
            <v>1903024</v>
          </cell>
          <cell r="AB449" t="str">
            <v>Servicio de seguimiento a entidades en liquidación voluntaria</v>
          </cell>
          <cell r="AC449" t="str">
            <v>190302400</v>
          </cell>
          <cell r="AD449" t="str">
            <v>informes de seguimiento a entidades en liquidación voluntaria realizados</v>
          </cell>
          <cell r="AE449" t="str">
            <v>Número</v>
          </cell>
        </row>
        <row r="450">
          <cell r="C450">
            <v>0</v>
          </cell>
          <cell r="D450">
            <v>0</v>
          </cell>
          <cell r="F450">
            <v>0</v>
          </cell>
          <cell r="G450">
            <v>0</v>
          </cell>
          <cell r="I450">
            <v>0</v>
          </cell>
          <cell r="J450">
            <v>0</v>
          </cell>
          <cell r="L450">
            <v>0</v>
          </cell>
          <cell r="M450">
            <v>0</v>
          </cell>
          <cell r="O450" t="str">
            <v>2.3.7.06.04</v>
          </cell>
          <cell r="P450" t="str">
            <v>Transferencias de capital</v>
          </cell>
          <cell r="R450" t="str">
            <v>1.3.3.11.09</v>
          </cell>
          <cell r="AA450" t="str">
            <v>1903025</v>
          </cell>
          <cell r="AB450" t="str">
            <v>Servicio de implementación de estrategias para el fortalecimiento del control social en salud</v>
          </cell>
          <cell r="AC450" t="str">
            <v>190302500</v>
          </cell>
          <cell r="AD450" t="str">
            <v>estrategias para el fortalecimiento del control social en salud implementadas</v>
          </cell>
          <cell r="AE450" t="str">
            <v>Número</v>
          </cell>
        </row>
        <row r="451">
          <cell r="C451">
            <v>0</v>
          </cell>
          <cell r="D451">
            <v>0</v>
          </cell>
          <cell r="F451">
            <v>0</v>
          </cell>
          <cell r="G451">
            <v>0</v>
          </cell>
          <cell r="I451">
            <v>0</v>
          </cell>
          <cell r="J451">
            <v>0</v>
          </cell>
          <cell r="L451">
            <v>0</v>
          </cell>
          <cell r="M451">
            <v>0</v>
          </cell>
          <cell r="O451" t="str">
            <v>2.3.7.06.05</v>
          </cell>
          <cell r="P451" t="str">
            <v>Adquisición de activos financieros</v>
          </cell>
          <cell r="R451" t="str">
            <v>1.3.3.11.09.01</v>
          </cell>
          <cell r="AA451" t="str">
            <v>1903026</v>
          </cell>
          <cell r="AB451" t="str">
            <v>Servicio de evaluación, aprobación y seguimiento de acuerdos de reestructuración de pasivos para instituciones prestadoras de Servicio de salud</v>
          </cell>
          <cell r="AC451" t="str">
            <v>190302600</v>
          </cell>
          <cell r="AD451" t="str">
            <v>informes de evaluación, aprobación y seguimiento de acuerdos de reestructuración de pasivos para Instituciones Prestadores de Servicio de Salud realizados</v>
          </cell>
          <cell r="AE451" t="str">
            <v>Número</v>
          </cell>
        </row>
        <row r="452">
          <cell r="C452">
            <v>0</v>
          </cell>
          <cell r="D452">
            <v>0</v>
          </cell>
          <cell r="F452">
            <v>0</v>
          </cell>
          <cell r="G452">
            <v>0</v>
          </cell>
          <cell r="I452">
            <v>0</v>
          </cell>
          <cell r="J452">
            <v>0</v>
          </cell>
          <cell r="L452">
            <v>0</v>
          </cell>
          <cell r="M452">
            <v>0</v>
          </cell>
          <cell r="O452" t="str">
            <v>2.3.7.06.06</v>
          </cell>
          <cell r="P452" t="str">
            <v>Gastos por tributos, tasas, derechos, multas, sanciones e intereses de mora</v>
          </cell>
          <cell r="R452" t="str">
            <v>1.3.3.11.09.02</v>
          </cell>
          <cell r="AA452" t="str">
            <v>1903027</v>
          </cell>
          <cell r="AB452" t="str">
            <v>Servicio de evaluación, aprobación y seguimiento de planes de gestión integral del riesgo</v>
          </cell>
          <cell r="AC452" t="str">
            <v>190302700</v>
          </cell>
          <cell r="AD452" t="str">
            <v>informes de evaluación, aprobación y seguimiento de Planes de Gestión Integral de Riesgo realizados</v>
          </cell>
          <cell r="AE452" t="str">
            <v>Número</v>
          </cell>
        </row>
        <row r="453">
          <cell r="C453">
            <v>0</v>
          </cell>
          <cell r="D453">
            <v>0</v>
          </cell>
          <cell r="F453">
            <v>0</v>
          </cell>
          <cell r="G453">
            <v>0</v>
          </cell>
          <cell r="I453">
            <v>0</v>
          </cell>
          <cell r="J453">
            <v>0</v>
          </cell>
          <cell r="L453">
            <v>0</v>
          </cell>
          <cell r="M453">
            <v>0</v>
          </cell>
          <cell r="O453" t="str">
            <v>2.3.7.06.07</v>
          </cell>
          <cell r="P453" t="str">
            <v>Gastos de Comercialización y Producción</v>
          </cell>
          <cell r="R453" t="str">
            <v>1.3.3.11.09.03</v>
          </cell>
          <cell r="AA453" t="str">
            <v>1903028</v>
          </cell>
          <cell r="AB453" t="str">
            <v>Servicio de gestión de peticiones, quejas, reclamos y denuncias</v>
          </cell>
          <cell r="AC453" t="str">
            <v>190302800</v>
          </cell>
          <cell r="AD453" t="str">
            <v xml:space="preserve"> Preguntas Quejas Reclamos y Denuncias Gestionadas</v>
          </cell>
          <cell r="AE453" t="str">
            <v>Número</v>
          </cell>
        </row>
        <row r="454">
          <cell r="C454">
            <v>0</v>
          </cell>
          <cell r="D454">
            <v>0</v>
          </cell>
          <cell r="F454">
            <v>0</v>
          </cell>
          <cell r="G454">
            <v>0</v>
          </cell>
          <cell r="I454">
            <v>0</v>
          </cell>
          <cell r="J454">
            <v>0</v>
          </cell>
          <cell r="L454">
            <v>0</v>
          </cell>
          <cell r="M454">
            <v>0</v>
          </cell>
          <cell r="O454" t="str">
            <v>NO* 2.3.8</v>
          </cell>
          <cell r="P454" t="str">
            <v>Gastos por tributos, tasas, contribuciones, multas, sanciones e intereses de mora</v>
          </cell>
          <cell r="R454" t="str">
            <v>1.3.3.11.10.01</v>
          </cell>
          <cell r="AA454" t="str">
            <v>1903030</v>
          </cell>
          <cell r="AB454" t="str">
            <v>Servicio de registro de interventores, liquidadores y contralores</v>
          </cell>
          <cell r="AC454" t="str">
            <v>190303000</v>
          </cell>
          <cell r="AD454" t="str">
            <v>interventores, liquidadores y contralores registrados</v>
          </cell>
          <cell r="AE454" t="str">
            <v>Número</v>
          </cell>
        </row>
        <row r="455">
          <cell r="C455">
            <v>0</v>
          </cell>
          <cell r="D455">
            <v>0</v>
          </cell>
          <cell r="F455">
            <v>0</v>
          </cell>
          <cell r="G455">
            <v>0</v>
          </cell>
          <cell r="I455">
            <v>0</v>
          </cell>
          <cell r="J455">
            <v>0</v>
          </cell>
          <cell r="L455">
            <v>0</v>
          </cell>
          <cell r="M455">
            <v>0</v>
          </cell>
          <cell r="O455" t="str">
            <v>NO* 2.3.8.01</v>
          </cell>
          <cell r="P455" t="str">
            <v>Impuestos</v>
          </cell>
          <cell r="R455" t="str">
            <v>1.3.3.11.10.02</v>
          </cell>
          <cell r="AA455" t="str">
            <v>1903031</v>
          </cell>
          <cell r="AB455" t="str">
            <v>Servicio de información de vigilancia epidemiológica</v>
          </cell>
          <cell r="AC455" t="str">
            <v>190303100</v>
          </cell>
          <cell r="AD455" t="str">
            <v>Informes de evento generados en la vigencia</v>
          </cell>
          <cell r="AE455" t="str">
            <v>Número</v>
          </cell>
        </row>
        <row r="456">
          <cell r="C456">
            <v>0</v>
          </cell>
          <cell r="D456">
            <v>0</v>
          </cell>
          <cell r="F456">
            <v>0</v>
          </cell>
          <cell r="G456">
            <v>0</v>
          </cell>
          <cell r="I456">
            <v>0</v>
          </cell>
          <cell r="J456">
            <v>0</v>
          </cell>
          <cell r="L456">
            <v>0</v>
          </cell>
          <cell r="M456">
            <v>0</v>
          </cell>
          <cell r="O456" t="str">
            <v>2.3.8.01.09</v>
          </cell>
          <cell r="P456" t="str">
            <v>Impuesto nacional al consumo</v>
          </cell>
          <cell r="R456" t="str">
            <v>1.3.3.11.11</v>
          </cell>
          <cell r="AA456" t="str">
            <v>1903032</v>
          </cell>
          <cell r="AB456" t="str">
            <v>Servicios de evaluación de riesgo de toxicidad de plaguicidas</v>
          </cell>
          <cell r="AC456" t="str">
            <v>190303200</v>
          </cell>
          <cell r="AD456" t="str">
            <v xml:space="preserve">Solicitudes evaluadas en la vigencia </v>
          </cell>
          <cell r="AE456" t="str">
            <v>Número</v>
          </cell>
        </row>
        <row r="457">
          <cell r="C457">
            <v>0</v>
          </cell>
          <cell r="D457">
            <v>0</v>
          </cell>
          <cell r="F457">
            <v>0</v>
          </cell>
          <cell r="G457">
            <v>0</v>
          </cell>
          <cell r="I457">
            <v>0</v>
          </cell>
          <cell r="J457">
            <v>0</v>
          </cell>
          <cell r="L457">
            <v>0</v>
          </cell>
          <cell r="M457">
            <v>0</v>
          </cell>
          <cell r="O457" t="str">
            <v>2.3.8.01.10</v>
          </cell>
          <cell r="P457" t="str">
            <v>Impuesto de remate y adjudicaciones</v>
          </cell>
          <cell r="R457" t="str">
            <v>1.3.3.11.11.01</v>
          </cell>
          <cell r="AA457" t="str">
            <v>1903033</v>
          </cell>
          <cell r="AB457" t="str">
            <v>Servicio de verificación de técnicas de análisis</v>
          </cell>
          <cell r="AC457" t="str">
            <v>190303300</v>
          </cell>
          <cell r="AD457" t="str">
            <v>Instituciones bajo control</v>
          </cell>
          <cell r="AE457" t="str">
            <v>Número</v>
          </cell>
        </row>
        <row r="458">
          <cell r="C458">
            <v>0</v>
          </cell>
          <cell r="D458">
            <v>0</v>
          </cell>
          <cell r="F458">
            <v>0</v>
          </cell>
          <cell r="G458">
            <v>0</v>
          </cell>
          <cell r="I458">
            <v>0</v>
          </cell>
          <cell r="J458">
            <v>0</v>
          </cell>
          <cell r="L458">
            <v>0</v>
          </cell>
          <cell r="M458">
            <v>0</v>
          </cell>
          <cell r="O458" t="str">
            <v>2.3.8.01.13</v>
          </cell>
          <cell r="P458" t="str">
            <v>Impuesto sobre aduanas y recargos</v>
          </cell>
          <cell r="R458" t="str">
            <v>1.3.3.11.11.02</v>
          </cell>
          <cell r="AA458" t="str">
            <v>1903034</v>
          </cell>
          <cell r="AB458" t="str">
            <v>Servicio deasistencia técnica</v>
          </cell>
          <cell r="AC458" t="str">
            <v>190303400</v>
          </cell>
          <cell r="AD458" t="str">
            <v>Asistencias técnicas realizadas</v>
          </cell>
          <cell r="AE458" t="str">
            <v>Número</v>
          </cell>
        </row>
        <row r="459">
          <cell r="C459">
            <v>0</v>
          </cell>
          <cell r="D459">
            <v>0</v>
          </cell>
          <cell r="F459">
            <v>0</v>
          </cell>
          <cell r="G459">
            <v>0</v>
          </cell>
          <cell r="I459">
            <v>0</v>
          </cell>
          <cell r="J459">
            <v>0</v>
          </cell>
          <cell r="L459">
            <v>0</v>
          </cell>
          <cell r="M459">
            <v>0</v>
          </cell>
          <cell r="O459" t="str">
            <v>2.3.8.01.14</v>
          </cell>
          <cell r="P459" t="str">
            <v>Gravamen a los movimientos financieros</v>
          </cell>
          <cell r="R459" t="str">
            <v>1.3.3.11.11.03</v>
          </cell>
          <cell r="AA459" t="str">
            <v>1903035</v>
          </cell>
          <cell r="AB459" t="str">
            <v>Servicio de inspección, vigilancia y control de los factores del riesgo del ambiente que afectan la salud humana</v>
          </cell>
          <cell r="AC459" t="str">
            <v>190303500</v>
          </cell>
          <cell r="AD459" t="str">
            <v>Distritos con acciones de Inspección Vigilancia y Control  reales y efectivas  de los factores del riesgo del ambiente que afectan la salud humana  realizados</v>
          </cell>
          <cell r="AE459" t="str">
            <v>Número</v>
          </cell>
        </row>
        <row r="460">
          <cell r="C460">
            <v>0</v>
          </cell>
          <cell r="D460">
            <v>0</v>
          </cell>
          <cell r="F460">
            <v>0</v>
          </cell>
          <cell r="G460">
            <v>0</v>
          </cell>
          <cell r="I460">
            <v>0</v>
          </cell>
          <cell r="J460">
            <v>0</v>
          </cell>
          <cell r="L460">
            <v>0</v>
          </cell>
          <cell r="M460">
            <v>0</v>
          </cell>
          <cell r="O460" t="str">
            <v>2.3.8.01.51</v>
          </cell>
          <cell r="P460" t="str">
            <v>Impuesto sobre vehículos automotores</v>
          </cell>
          <cell r="R460" t="str">
            <v>1.3.3.11.11.04</v>
          </cell>
          <cell r="AA460" t="str">
            <v>1903040</v>
          </cell>
          <cell r="AB460" t="str">
            <v>Servicio de vigilancia de calidad del agua para consumo humano, recolección, transporte y disposición final de residuos sólidos; manejo y disposición final de radiaciones ionizantes, excretas, residuos líquidos y aguas servidas y calidad del aire.</v>
          </cell>
          <cell r="AC460" t="str">
            <v>190304000</v>
          </cell>
          <cell r="AD460" t="str">
            <v>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v>
          </cell>
          <cell r="AE460" t="str">
            <v>Número</v>
          </cell>
        </row>
        <row r="461">
          <cell r="C461">
            <v>0</v>
          </cell>
          <cell r="D461">
            <v>0</v>
          </cell>
          <cell r="F461">
            <v>0</v>
          </cell>
          <cell r="G461">
            <v>0</v>
          </cell>
          <cell r="I461">
            <v>0</v>
          </cell>
          <cell r="J461">
            <v>0</v>
          </cell>
          <cell r="L461">
            <v>0</v>
          </cell>
          <cell r="M461">
            <v>0</v>
          </cell>
          <cell r="O461" t="str">
            <v>2.3.8.01.52</v>
          </cell>
          <cell r="P461" t="str">
            <v>Impuesto predial unificado</v>
          </cell>
          <cell r="R461" t="str">
            <v>1.3.3.11.11.05</v>
          </cell>
          <cell r="AA461" t="str">
            <v>1903041</v>
          </cell>
          <cell r="AB461" t="str">
            <v>Servicio de vigilancia sanitaria e Inspección Vigilancia y Control del Sistema General de Seguridad Social en Salud</v>
          </cell>
          <cell r="AC461" t="str">
            <v>190304100</v>
          </cell>
          <cell r="AD461" t="str">
            <v>Distritos que realizan la vigilancia sanitaria e Inspección Vigilancia y Control  de la gestión del Sistema general de Seguridad Social en Salud  en su jurisdicción real y efectivamente  realizados</v>
          </cell>
          <cell r="AE461" t="str">
            <v>Número</v>
          </cell>
        </row>
        <row r="462">
          <cell r="C462">
            <v>0</v>
          </cell>
          <cell r="D462">
            <v>0</v>
          </cell>
          <cell r="F462">
            <v>0</v>
          </cell>
          <cell r="G462">
            <v>0</v>
          </cell>
          <cell r="I462">
            <v>0</v>
          </cell>
          <cell r="J462">
            <v>0</v>
          </cell>
          <cell r="L462">
            <v>0</v>
          </cell>
          <cell r="M462">
            <v>0</v>
          </cell>
          <cell r="O462" t="str">
            <v>2.3.8.01.99</v>
          </cell>
          <cell r="P462" t="str">
            <v>Impuestos a favor de gobiernos extranjeros</v>
          </cell>
          <cell r="R462" t="str">
            <v>1.3.3.11.11.06</v>
          </cell>
          <cell r="AA462" t="str">
            <v>1903042</v>
          </cell>
          <cell r="AB462" t="str">
            <v>Servicio de vigilancia y control sanitario de los factores de riesgo para la salud, en los establecimientos y espacios que pueden generar riesgos para la población.</v>
          </cell>
          <cell r="AC462" t="str">
            <v>190304200</v>
          </cell>
          <cell r="AD462" t="str">
            <v>Municipios especiales 1,2 y 3 con vigilancia y control sanitario real y efectivo en su jurisdicción, sobre los factores de riesgo para la salud, en los establecimientos y espacios que pueden generar riesgos para la población  realizados</v>
          </cell>
          <cell r="AE462" t="str">
            <v>Número</v>
          </cell>
        </row>
        <row r="463">
          <cell r="C463">
            <v>0</v>
          </cell>
          <cell r="D463">
            <v>0</v>
          </cell>
          <cell r="F463">
            <v>0</v>
          </cell>
          <cell r="G463">
            <v>0</v>
          </cell>
          <cell r="I463">
            <v>0</v>
          </cell>
          <cell r="J463">
            <v>0</v>
          </cell>
          <cell r="L463">
            <v>0</v>
          </cell>
          <cell r="M463">
            <v>0</v>
          </cell>
          <cell r="O463" t="str">
            <v>2.3.8.02</v>
          </cell>
          <cell r="P463" t="str">
            <v>Estampillas</v>
          </cell>
          <cell r="R463" t="str">
            <v>1.3.3.11.11.07</v>
          </cell>
          <cell r="AA463" t="str">
            <v>1903043</v>
          </cell>
          <cell r="AB463" t="str">
            <v>Infraestructura de laboratorios construida y dotada</v>
          </cell>
          <cell r="AC463" t="str">
            <v>190304300</v>
          </cell>
          <cell r="AD463" t="str">
            <v>Laboratorios construidos</v>
          </cell>
          <cell r="AE463" t="str">
            <v>Número</v>
          </cell>
        </row>
        <row r="464">
          <cell r="C464">
            <v>0</v>
          </cell>
          <cell r="D464">
            <v>0</v>
          </cell>
          <cell r="F464">
            <v>0</v>
          </cell>
          <cell r="G464">
            <v>0</v>
          </cell>
          <cell r="I464">
            <v>0</v>
          </cell>
          <cell r="J464">
            <v>0</v>
          </cell>
          <cell r="L464">
            <v>0</v>
          </cell>
          <cell r="M464">
            <v>0</v>
          </cell>
          <cell r="O464" t="str">
            <v>2.3.8.03</v>
          </cell>
          <cell r="P464" t="str">
            <v>Tasas y derechos administrativos</v>
          </cell>
          <cell r="R464" t="str">
            <v>1.3.3.11.11.08</v>
          </cell>
          <cell r="AA464" t="str">
            <v>1903044</v>
          </cell>
          <cell r="AB464" t="str">
            <v>Estudios y diseños de infraestructura de laboratorios</v>
          </cell>
          <cell r="AC464" t="str">
            <v>190304400</v>
          </cell>
          <cell r="AD464" t="str">
            <v>Estudios y diseños de infraestructura de laboratorios elaborados</v>
          </cell>
          <cell r="AE464" t="str">
            <v>Número</v>
          </cell>
        </row>
        <row r="465">
          <cell r="C465">
            <v>0</v>
          </cell>
          <cell r="D465">
            <v>0</v>
          </cell>
          <cell r="F465">
            <v>0</v>
          </cell>
          <cell r="G465">
            <v>0</v>
          </cell>
          <cell r="I465">
            <v>0</v>
          </cell>
          <cell r="J465">
            <v>0</v>
          </cell>
          <cell r="L465">
            <v>0</v>
          </cell>
          <cell r="M465">
            <v>0</v>
          </cell>
          <cell r="O465" t="str">
            <v>2.3.8.03.01</v>
          </cell>
          <cell r="P465" t="str">
            <v>Tasa Superintendencia Nacional de Salud por acciones de IVC Territorial</v>
          </cell>
          <cell r="R465" t="str">
            <v>1.3.3.11.11.09</v>
          </cell>
          <cell r="AA465" t="str">
            <v>1903045</v>
          </cell>
          <cell r="AB465" t="str">
            <v>Servicio de información para la gestión de la inspección, vigilancia y control sanitario</v>
          </cell>
          <cell r="AC465" t="str">
            <v>190304500</v>
          </cell>
          <cell r="AD465" t="str">
            <v>Usuarios del sistema</v>
          </cell>
          <cell r="AE465" t="str">
            <v>Número</v>
          </cell>
        </row>
        <row r="466">
          <cell r="C466">
            <v>0</v>
          </cell>
          <cell r="D466">
            <v>0</v>
          </cell>
          <cell r="F466">
            <v>0</v>
          </cell>
          <cell r="G466">
            <v>0</v>
          </cell>
          <cell r="I466">
            <v>0</v>
          </cell>
          <cell r="J466">
            <v>0</v>
          </cell>
          <cell r="L466">
            <v>0</v>
          </cell>
          <cell r="M466">
            <v>0</v>
          </cell>
          <cell r="O466" t="str">
            <v>2.3.8.03.02</v>
          </cell>
          <cell r="P466" t="str">
            <v xml:space="preserve">Tasa de Seguridad y Convivencia-Gobernacion del Valle </v>
          </cell>
          <cell r="R466" t="str">
            <v>1.3.3.11.11.10</v>
          </cell>
          <cell r="AA466" t="str">
            <v>1903046</v>
          </cell>
          <cell r="AB466" t="str">
            <v>Documentos metodológicos</v>
          </cell>
          <cell r="AC466" t="str">
            <v>190304600</v>
          </cell>
          <cell r="AD466" t="str">
            <v>Documentos metodológicos elaborados</v>
          </cell>
          <cell r="AE466" t="str">
            <v>Número</v>
          </cell>
        </row>
        <row r="467">
          <cell r="C467">
            <v>0</v>
          </cell>
          <cell r="D467">
            <v>0</v>
          </cell>
          <cell r="F467">
            <v>0</v>
          </cell>
          <cell r="G467">
            <v>0</v>
          </cell>
          <cell r="I467">
            <v>0</v>
          </cell>
          <cell r="J467">
            <v>0</v>
          </cell>
          <cell r="L467">
            <v>0</v>
          </cell>
          <cell r="M467">
            <v>0</v>
          </cell>
          <cell r="O467" t="str">
            <v>2.3.8.03.03</v>
          </cell>
          <cell r="P467" t="str">
            <v>Tasas y derechos de registro</v>
          </cell>
          <cell r="R467" t="str">
            <v>1.3.3.11.11.11</v>
          </cell>
          <cell r="AA467" t="str">
            <v>1903047</v>
          </cell>
          <cell r="AB467" t="str">
            <v>Servicios de comunicación y divulgación en inspección, vigilancia y control</v>
          </cell>
          <cell r="AC467" t="str">
            <v>190304700</v>
          </cell>
          <cell r="AD467" t="str">
            <v>Productos de comunicación difundidos</v>
          </cell>
          <cell r="AE467" t="str">
            <v>Número</v>
          </cell>
        </row>
        <row r="468">
          <cell r="C468">
            <v>0</v>
          </cell>
          <cell r="D468">
            <v>0</v>
          </cell>
          <cell r="F468">
            <v>0</v>
          </cell>
          <cell r="G468">
            <v>0</v>
          </cell>
          <cell r="I468">
            <v>0</v>
          </cell>
          <cell r="J468">
            <v>0</v>
          </cell>
          <cell r="L468">
            <v>0</v>
          </cell>
          <cell r="M468">
            <v>0</v>
          </cell>
          <cell r="O468" t="str">
            <v>NO* 2.3.8.04</v>
          </cell>
          <cell r="P468" t="str">
            <v>Contribuciones</v>
          </cell>
          <cell r="R468" t="str">
            <v>1.3.3.11.11.14</v>
          </cell>
          <cell r="AA468" t="str">
            <v>1903049</v>
          </cell>
          <cell r="AB468" t="str">
            <v>Infraestructura de laboratorios dotada</v>
          </cell>
          <cell r="AC468" t="str">
            <v>190304900</v>
          </cell>
          <cell r="AD468" t="str">
            <v>Laboratorios dotados</v>
          </cell>
          <cell r="AE468" t="str">
            <v>Número</v>
          </cell>
        </row>
        <row r="469">
          <cell r="C469">
            <v>0</v>
          </cell>
          <cell r="D469">
            <v>0</v>
          </cell>
          <cell r="F469">
            <v>0</v>
          </cell>
          <cell r="G469">
            <v>0</v>
          </cell>
          <cell r="I469">
            <v>0</v>
          </cell>
          <cell r="J469">
            <v>0</v>
          </cell>
          <cell r="L469">
            <v>0</v>
          </cell>
          <cell r="M469">
            <v>0</v>
          </cell>
          <cell r="O469" t="str">
            <v>2.3.8.04.01</v>
          </cell>
          <cell r="P469" t="str">
            <v>Cuota de fiscalización y auditaje</v>
          </cell>
          <cell r="R469" t="str">
            <v>1.3.3.11.13</v>
          </cell>
          <cell r="AA469" t="str">
            <v>1903051</v>
          </cell>
          <cell r="AB469" t="str">
            <v>Documentos de planeación</v>
          </cell>
          <cell r="AC469" t="str">
            <v>190305100</v>
          </cell>
          <cell r="AD469" t="str">
            <v>Documentos de planeación realizados</v>
          </cell>
          <cell r="AE469" t="str">
            <v>Número</v>
          </cell>
        </row>
        <row r="470">
          <cell r="C470">
            <v>0</v>
          </cell>
          <cell r="D470">
            <v>0</v>
          </cell>
          <cell r="F470">
            <v>0</v>
          </cell>
          <cell r="G470">
            <v>0</v>
          </cell>
          <cell r="I470">
            <v>0</v>
          </cell>
          <cell r="J470">
            <v>0</v>
          </cell>
          <cell r="L470">
            <v>0</v>
          </cell>
          <cell r="M470">
            <v>0</v>
          </cell>
          <cell r="O470" t="str">
            <v>2.3.8.04.02</v>
          </cell>
          <cell r="P470" t="str">
            <v>Contribución - Superintendencia Financiera de Colombia</v>
          </cell>
          <cell r="R470" t="str">
            <v>1.3.3.12.01.01</v>
          </cell>
          <cell r="AA470" t="str">
            <v>1903052</v>
          </cell>
          <cell r="AB470" t="str">
            <v>Documentos de evaluación</v>
          </cell>
          <cell r="AC470" t="str">
            <v>190305200</v>
          </cell>
          <cell r="AD470" t="str">
            <v>Documentos de evaluación realizados</v>
          </cell>
          <cell r="AE470" t="str">
            <v>Número</v>
          </cell>
        </row>
        <row r="471">
          <cell r="C471">
            <v>0</v>
          </cell>
          <cell r="D471">
            <v>0</v>
          </cell>
          <cell r="F471">
            <v>0</v>
          </cell>
          <cell r="G471">
            <v>0</v>
          </cell>
          <cell r="I471">
            <v>0</v>
          </cell>
          <cell r="J471">
            <v>0</v>
          </cell>
          <cell r="L471">
            <v>0</v>
          </cell>
          <cell r="M471">
            <v>0</v>
          </cell>
          <cell r="O471" t="str">
            <v>2.3.8.04.03</v>
          </cell>
          <cell r="P471" t="str">
            <v>Contribución de valorización</v>
          </cell>
          <cell r="R471" t="str">
            <v>1.3.3.12.02.01</v>
          </cell>
          <cell r="AA471" t="str">
            <v>1903057</v>
          </cell>
          <cell r="AB471" t="str">
            <v>Servicio de promoción, prevención, vigilancia y control de vectores y zoonosis</v>
          </cell>
          <cell r="AC471" t="str">
            <v>190305700</v>
          </cell>
          <cell r="AD471" t="str">
            <v>Municipios con acciones de promoción, prevención, vigilancia  y control de vectores y zoonosis realizadas</v>
          </cell>
          <cell r="AE471" t="str">
            <v>Número</v>
          </cell>
        </row>
        <row r="472">
          <cell r="C472">
            <v>0</v>
          </cell>
          <cell r="D472">
            <v>0</v>
          </cell>
          <cell r="F472">
            <v>0</v>
          </cell>
          <cell r="G472">
            <v>0</v>
          </cell>
          <cell r="I472">
            <v>0</v>
          </cell>
          <cell r="J472">
            <v>0</v>
          </cell>
          <cell r="L472">
            <v>0</v>
          </cell>
          <cell r="M472">
            <v>0</v>
          </cell>
          <cell r="O472" t="str">
            <v>2.3.8.04.04</v>
          </cell>
          <cell r="P472" t="str">
            <v>Contribución sector eléctrico</v>
          </cell>
          <cell r="R472" t="str">
            <v>1.3.3.12.05.01</v>
          </cell>
          <cell r="AA472" t="str">
            <v>1905001</v>
          </cell>
          <cell r="AB472" t="str">
            <v>Cementerios ampliados</v>
          </cell>
          <cell r="AC472" t="str">
            <v>190500100</v>
          </cell>
          <cell r="AD472" t="str">
            <v>Cementerios ampliados</v>
          </cell>
          <cell r="AE472" t="str">
            <v>Número</v>
          </cell>
        </row>
        <row r="473">
          <cell r="C473">
            <v>0</v>
          </cell>
          <cell r="D473">
            <v>0</v>
          </cell>
          <cell r="F473">
            <v>0</v>
          </cell>
          <cell r="G473">
            <v>0</v>
          </cell>
          <cell r="I473">
            <v>0</v>
          </cell>
          <cell r="J473">
            <v>0</v>
          </cell>
          <cell r="L473">
            <v>0</v>
          </cell>
          <cell r="M473">
            <v>0</v>
          </cell>
          <cell r="O473" t="str">
            <v>NO* 2.3.8.05</v>
          </cell>
          <cell r="P473" t="str">
            <v>Multas, sanciones e intereses de mora</v>
          </cell>
          <cell r="R473" t="str">
            <v>1.3.3.12.05.02</v>
          </cell>
          <cell r="AA473" t="str">
            <v>1905002</v>
          </cell>
          <cell r="AB473" t="str">
            <v>Cementerios construidos</v>
          </cell>
          <cell r="AC473" t="str">
            <v>190500200</v>
          </cell>
          <cell r="AD473" t="str">
            <v>Cementerios construidos</v>
          </cell>
          <cell r="AE473" t="str">
            <v>Número</v>
          </cell>
        </row>
        <row r="474">
          <cell r="C474">
            <v>0</v>
          </cell>
          <cell r="D474">
            <v>0</v>
          </cell>
          <cell r="F474">
            <v>0</v>
          </cell>
          <cell r="G474">
            <v>0</v>
          </cell>
          <cell r="I474">
            <v>0</v>
          </cell>
          <cell r="J474">
            <v>0</v>
          </cell>
          <cell r="L474">
            <v>0</v>
          </cell>
          <cell r="M474">
            <v>0</v>
          </cell>
          <cell r="O474" t="str">
            <v>NO* 2.3.8.05.01</v>
          </cell>
          <cell r="P474" t="str">
            <v>Multas y sanciones</v>
          </cell>
          <cell r="R474" t="str">
            <v>1.3.3.12.05.03</v>
          </cell>
          <cell r="AA474" t="str">
            <v>1905003</v>
          </cell>
          <cell r="AB474" t="str">
            <v>Cementerios habilitados</v>
          </cell>
          <cell r="AC474" t="str">
            <v>190500300</v>
          </cell>
          <cell r="AD474" t="str">
            <v>Cementerios habilitados</v>
          </cell>
          <cell r="AE474" t="str">
            <v>Número</v>
          </cell>
        </row>
        <row r="475">
          <cell r="C475">
            <v>0</v>
          </cell>
          <cell r="D475">
            <v>0</v>
          </cell>
          <cell r="F475">
            <v>0</v>
          </cell>
          <cell r="G475">
            <v>0</v>
          </cell>
          <cell r="I475">
            <v>0</v>
          </cell>
          <cell r="J475">
            <v>0</v>
          </cell>
          <cell r="L475">
            <v>0</v>
          </cell>
          <cell r="M475">
            <v>0</v>
          </cell>
          <cell r="O475" t="str">
            <v>2.3.8.05.01.001</v>
          </cell>
          <cell r="P475" t="str">
            <v>Multas Superintendencias</v>
          </cell>
          <cell r="R475" t="str">
            <v>1.3.3.12.05.04</v>
          </cell>
          <cell r="AA475" t="str">
            <v>1905004</v>
          </cell>
          <cell r="AB475" t="str">
            <v>Cementerios remodelados</v>
          </cell>
          <cell r="AC475" t="str">
            <v>190500400</v>
          </cell>
          <cell r="AD475" t="str">
            <v>Cementerios remodelados</v>
          </cell>
          <cell r="AE475" t="str">
            <v>Número</v>
          </cell>
        </row>
        <row r="476">
          <cell r="C476">
            <v>0</v>
          </cell>
          <cell r="D476">
            <v>0</v>
          </cell>
          <cell r="F476">
            <v>0</v>
          </cell>
          <cell r="G476">
            <v>0</v>
          </cell>
          <cell r="I476">
            <v>0</v>
          </cell>
          <cell r="J476">
            <v>0</v>
          </cell>
          <cell r="L476">
            <v>0</v>
          </cell>
          <cell r="M476">
            <v>0</v>
          </cell>
          <cell r="O476">
            <v>0</v>
          </cell>
          <cell r="P476">
            <v>0</v>
          </cell>
          <cell r="R476" t="str">
            <v>1.3.3.12.05.05</v>
          </cell>
          <cell r="AA476" t="str">
            <v>1905005</v>
          </cell>
          <cell r="AB476" t="str">
            <v>Centros reguladores de urgencias, emergencias y desastres adecuados</v>
          </cell>
          <cell r="AC476" t="str">
            <v>190500500</v>
          </cell>
          <cell r="AD476" t="str">
            <v>Centros reguladores de urgencias, emergencias y desastres adecuados</v>
          </cell>
          <cell r="AE476" t="str">
            <v>Número</v>
          </cell>
        </row>
        <row r="477">
          <cell r="C477">
            <v>0</v>
          </cell>
          <cell r="D477">
            <v>0</v>
          </cell>
          <cell r="F477">
            <v>0</v>
          </cell>
          <cell r="G477">
            <v>0</v>
          </cell>
          <cell r="I477">
            <v>0</v>
          </cell>
          <cell r="J477">
            <v>0</v>
          </cell>
          <cell r="L477">
            <v>0</v>
          </cell>
          <cell r="M477">
            <v>0</v>
          </cell>
          <cell r="O477">
            <v>0</v>
          </cell>
          <cell r="P477">
            <v>0</v>
          </cell>
          <cell r="R477" t="str">
            <v>1.3.3.12.05.06</v>
          </cell>
          <cell r="AA477" t="str">
            <v>1905006</v>
          </cell>
          <cell r="AB477" t="str">
            <v>Centros reguladores de urgencias, emergencias y desastres ampliados</v>
          </cell>
          <cell r="AC477" t="str">
            <v>190500600</v>
          </cell>
          <cell r="AD477" t="str">
            <v>Centros reguladores de urgencias, emergencias y desastres ampliados</v>
          </cell>
          <cell r="AE477" t="str">
            <v>Número</v>
          </cell>
        </row>
        <row r="478">
          <cell r="C478">
            <v>0</v>
          </cell>
          <cell r="D478">
            <v>0</v>
          </cell>
          <cell r="F478">
            <v>0</v>
          </cell>
          <cell r="G478">
            <v>0</v>
          </cell>
          <cell r="I478">
            <v>0</v>
          </cell>
          <cell r="J478">
            <v>0</v>
          </cell>
          <cell r="L478">
            <v>0</v>
          </cell>
          <cell r="M478">
            <v>0</v>
          </cell>
          <cell r="O478">
            <v>0</v>
          </cell>
          <cell r="P478">
            <v>0</v>
          </cell>
          <cell r="R478" t="str">
            <v>1.3.3.12.05.07</v>
          </cell>
          <cell r="AA478" t="str">
            <v>1905007</v>
          </cell>
          <cell r="AB478" t="str">
            <v>Centros reguladores de urgencias, emergencias y desastres con reforzamiento estructural</v>
          </cell>
          <cell r="AC478" t="str">
            <v>190500700</v>
          </cell>
          <cell r="AD478" t="str">
            <v>Centros reguladores de urgencias, emergencias y desastres con reforzamiento estructural</v>
          </cell>
          <cell r="AE478" t="str">
            <v>Número</v>
          </cell>
        </row>
        <row r="479">
          <cell r="C479">
            <v>0</v>
          </cell>
          <cell r="D479">
            <v>0</v>
          </cell>
          <cell r="F479">
            <v>0</v>
          </cell>
          <cell r="G479">
            <v>0</v>
          </cell>
          <cell r="I479">
            <v>0</v>
          </cell>
          <cell r="J479">
            <v>0</v>
          </cell>
          <cell r="L479">
            <v>0</v>
          </cell>
          <cell r="M479">
            <v>0</v>
          </cell>
          <cell r="O479">
            <v>0</v>
          </cell>
          <cell r="P479">
            <v>0</v>
          </cell>
          <cell r="R479" t="str">
            <v>1.3.3.12.05.08</v>
          </cell>
          <cell r="AA479" t="str">
            <v>1905008</v>
          </cell>
          <cell r="AB479" t="str">
            <v>Centros reguladores de urgencias, emergencias y desastres construidos y dotados</v>
          </cell>
          <cell r="AC479" t="str">
            <v>190500800</v>
          </cell>
          <cell r="AD479" t="str">
            <v>Centros reguladores de urgencias, emergencias y desastres construidos y dotados</v>
          </cell>
          <cell r="AE479" t="str">
            <v>Número</v>
          </cell>
        </row>
        <row r="480">
          <cell r="C480">
            <v>0</v>
          </cell>
          <cell r="D480">
            <v>0</v>
          </cell>
          <cell r="F480">
            <v>0</v>
          </cell>
          <cell r="G480">
            <v>0</v>
          </cell>
          <cell r="I480">
            <v>0</v>
          </cell>
          <cell r="J480">
            <v>0</v>
          </cell>
          <cell r="L480">
            <v>0</v>
          </cell>
          <cell r="M480">
            <v>0</v>
          </cell>
          <cell r="O480">
            <v>0</v>
          </cell>
          <cell r="P480">
            <v>0</v>
          </cell>
          <cell r="R480" t="str">
            <v>1.3.3.12.05.09</v>
          </cell>
          <cell r="AA480" t="str">
            <v>1905009</v>
          </cell>
          <cell r="AB480" t="str">
            <v>Centros reguladores de urgencias, emergencias y desastres dotados</v>
          </cell>
          <cell r="AC480" t="str">
            <v>190500900</v>
          </cell>
          <cell r="AD480" t="str">
            <v>Centros reguladores de urgencias, emergencias y desastres dotados</v>
          </cell>
          <cell r="AE480" t="str">
            <v>Número</v>
          </cell>
        </row>
        <row r="481">
          <cell r="C481">
            <v>0</v>
          </cell>
          <cell r="D481">
            <v>0</v>
          </cell>
          <cell r="F481">
            <v>0</v>
          </cell>
          <cell r="G481">
            <v>0</v>
          </cell>
          <cell r="I481">
            <v>0</v>
          </cell>
          <cell r="J481">
            <v>0</v>
          </cell>
          <cell r="L481">
            <v>0</v>
          </cell>
          <cell r="M481">
            <v>0</v>
          </cell>
          <cell r="O481">
            <v>0</v>
          </cell>
          <cell r="P481">
            <v>0</v>
          </cell>
          <cell r="R481" t="str">
            <v>1.3.3.12.05.10</v>
          </cell>
          <cell r="AA481" t="str">
            <v>1905010</v>
          </cell>
          <cell r="AB481" t="str">
            <v>Centros reguladores de urgencias, emergencias y desastres modificados</v>
          </cell>
          <cell r="AC481" t="str">
            <v>190501000</v>
          </cell>
          <cell r="AD481" t="str">
            <v>Centros reguladores de urgencias, emergencias y desastres modificados</v>
          </cell>
          <cell r="AE481" t="str">
            <v>Número</v>
          </cell>
        </row>
        <row r="482">
          <cell r="C482">
            <v>0</v>
          </cell>
          <cell r="D482">
            <v>0</v>
          </cell>
          <cell r="F482">
            <v>0</v>
          </cell>
          <cell r="G482">
            <v>0</v>
          </cell>
          <cell r="I482">
            <v>0</v>
          </cell>
          <cell r="J482">
            <v>0</v>
          </cell>
          <cell r="L482">
            <v>0</v>
          </cell>
          <cell r="M482">
            <v>0</v>
          </cell>
          <cell r="O482">
            <v>0</v>
          </cell>
          <cell r="P482">
            <v>0</v>
          </cell>
          <cell r="R482" t="str">
            <v>1.3.3.12.05.11</v>
          </cell>
          <cell r="AA482" t="str">
            <v>1905011</v>
          </cell>
          <cell r="AB482" t="str">
            <v>Centros reguladores de urgencias, emergencias y desastres restaurados</v>
          </cell>
          <cell r="AC482" t="str">
            <v>190501100</v>
          </cell>
          <cell r="AD482" t="str">
            <v>Centros reguladores de urgencias, emergencias y desastres restaurados</v>
          </cell>
          <cell r="AE482" t="str">
            <v>Número</v>
          </cell>
        </row>
        <row r="483">
          <cell r="C483">
            <v>0</v>
          </cell>
          <cell r="D483">
            <v>0</v>
          </cell>
          <cell r="F483">
            <v>0</v>
          </cell>
          <cell r="G483">
            <v>0</v>
          </cell>
          <cell r="I483">
            <v>0</v>
          </cell>
          <cell r="J483">
            <v>0</v>
          </cell>
          <cell r="L483">
            <v>0</v>
          </cell>
          <cell r="M483">
            <v>0</v>
          </cell>
          <cell r="O483">
            <v>0</v>
          </cell>
          <cell r="P483">
            <v>0</v>
          </cell>
          <cell r="R483" t="str">
            <v>1.3.3.12.05.12</v>
          </cell>
          <cell r="AA483" t="str">
            <v>1905012</v>
          </cell>
          <cell r="AB483" t="str">
            <v>Cuartos fríos adecuados</v>
          </cell>
          <cell r="AC483" t="str">
            <v>190501200</v>
          </cell>
          <cell r="AD483" t="str">
            <v>Cuartos fríos adecuados</v>
          </cell>
          <cell r="AE483" t="str">
            <v>Número</v>
          </cell>
        </row>
        <row r="484">
          <cell r="C484">
            <v>0</v>
          </cell>
          <cell r="D484">
            <v>0</v>
          </cell>
          <cell r="F484">
            <v>0</v>
          </cell>
          <cell r="G484">
            <v>0</v>
          </cell>
          <cell r="I484">
            <v>0</v>
          </cell>
          <cell r="J484">
            <v>0</v>
          </cell>
          <cell r="L484">
            <v>0</v>
          </cell>
          <cell r="M484">
            <v>0</v>
          </cell>
          <cell r="O484">
            <v>0</v>
          </cell>
          <cell r="P484">
            <v>0</v>
          </cell>
          <cell r="R484" t="str">
            <v>1.3.3.12.05.13</v>
          </cell>
          <cell r="AA484" t="str">
            <v>1905013</v>
          </cell>
          <cell r="AB484" t="str">
            <v>Cuartos fríos con mantenimiento</v>
          </cell>
          <cell r="AC484" t="str">
            <v>190501300</v>
          </cell>
          <cell r="AD484" t="str">
            <v>Cuartos fríos con mantenimiento</v>
          </cell>
          <cell r="AE484" t="str">
            <v>Número</v>
          </cell>
        </row>
        <row r="485">
          <cell r="C485">
            <v>0</v>
          </cell>
          <cell r="D485">
            <v>0</v>
          </cell>
          <cell r="F485">
            <v>0</v>
          </cell>
          <cell r="G485">
            <v>0</v>
          </cell>
          <cell r="I485">
            <v>0</v>
          </cell>
          <cell r="J485">
            <v>0</v>
          </cell>
          <cell r="L485">
            <v>0</v>
          </cell>
          <cell r="M485">
            <v>0</v>
          </cell>
          <cell r="O485">
            <v>0</v>
          </cell>
          <cell r="P485">
            <v>0</v>
          </cell>
          <cell r="R485" t="str">
            <v>1.3.3.12.05.14</v>
          </cell>
          <cell r="AA485" t="str">
            <v>1905014</v>
          </cell>
          <cell r="AB485" t="str">
            <v>Documentos de lineamientos técnicos</v>
          </cell>
          <cell r="AC485" t="str">
            <v>190501400</v>
          </cell>
          <cell r="AD485" t="str">
            <v>Documentos de lineamientos técnicos elaborados</v>
          </cell>
          <cell r="AE485" t="str">
            <v>Número</v>
          </cell>
        </row>
        <row r="486">
          <cell r="C486">
            <v>0</v>
          </cell>
          <cell r="D486">
            <v>0</v>
          </cell>
          <cell r="F486">
            <v>0</v>
          </cell>
          <cell r="G486">
            <v>0</v>
          </cell>
          <cell r="I486">
            <v>0</v>
          </cell>
          <cell r="J486">
            <v>0</v>
          </cell>
          <cell r="L486">
            <v>0</v>
          </cell>
          <cell r="M486">
            <v>0</v>
          </cell>
          <cell r="O486">
            <v>0</v>
          </cell>
          <cell r="P486">
            <v>0</v>
          </cell>
          <cell r="R486" t="str">
            <v>1.3.3.12.05.15</v>
          </cell>
          <cell r="AA486" t="str">
            <v>1905015</v>
          </cell>
          <cell r="AB486" t="str">
            <v>Documentos de planeación</v>
          </cell>
          <cell r="AC486" t="str">
            <v>190501500</v>
          </cell>
          <cell r="AD486" t="str">
            <v>Documentos de planeación elaborados</v>
          </cell>
          <cell r="AE486" t="str">
            <v>Número</v>
          </cell>
        </row>
        <row r="487">
          <cell r="C487">
            <v>0</v>
          </cell>
          <cell r="D487">
            <v>0</v>
          </cell>
          <cell r="F487">
            <v>0</v>
          </cell>
          <cell r="G487">
            <v>0</v>
          </cell>
          <cell r="I487">
            <v>0</v>
          </cell>
          <cell r="J487">
            <v>0</v>
          </cell>
          <cell r="L487">
            <v>0</v>
          </cell>
          <cell r="M487">
            <v>0</v>
          </cell>
          <cell r="O487">
            <v>0</v>
          </cell>
          <cell r="P487">
            <v>0</v>
          </cell>
          <cell r="R487" t="str">
            <v>1.3.3.12.05.16</v>
          </cell>
          <cell r="AA487" t="str">
            <v>1905016</v>
          </cell>
          <cell r="AB487" t="str">
            <v>Estudios de preinversión</v>
          </cell>
          <cell r="AC487" t="str">
            <v>190501600</v>
          </cell>
          <cell r="AD487" t="str">
            <v>Estudios de preinversión realizados</v>
          </cell>
          <cell r="AE487" t="str">
            <v>Número</v>
          </cell>
        </row>
        <row r="488">
          <cell r="C488">
            <v>0</v>
          </cell>
          <cell r="D488">
            <v>0</v>
          </cell>
          <cell r="F488">
            <v>0</v>
          </cell>
          <cell r="G488">
            <v>0</v>
          </cell>
          <cell r="I488">
            <v>0</v>
          </cell>
          <cell r="J488">
            <v>0</v>
          </cell>
          <cell r="L488">
            <v>0</v>
          </cell>
          <cell r="M488">
            <v>0</v>
          </cell>
          <cell r="O488">
            <v>0</v>
          </cell>
          <cell r="P488">
            <v>0</v>
          </cell>
          <cell r="R488" t="str">
            <v>1.3.3.12.05.17</v>
          </cell>
          <cell r="AA488" t="str">
            <v>1905017</v>
          </cell>
          <cell r="AB488" t="str">
            <v>Morgues construidas y dotadas</v>
          </cell>
          <cell r="AC488" t="str">
            <v>190501700</v>
          </cell>
          <cell r="AD488" t="str">
            <v>Morgues construidas y dotadas</v>
          </cell>
          <cell r="AE488" t="str">
            <v>Número</v>
          </cell>
        </row>
        <row r="489">
          <cell r="C489">
            <v>0</v>
          </cell>
          <cell r="D489">
            <v>0</v>
          </cell>
          <cell r="F489">
            <v>0</v>
          </cell>
          <cell r="G489">
            <v>0</v>
          </cell>
          <cell r="I489">
            <v>0</v>
          </cell>
          <cell r="J489">
            <v>0</v>
          </cell>
          <cell r="L489">
            <v>0</v>
          </cell>
          <cell r="M489">
            <v>0</v>
          </cell>
          <cell r="O489">
            <v>0</v>
          </cell>
          <cell r="P489">
            <v>0</v>
          </cell>
          <cell r="R489" t="str">
            <v>1.3.3.12.05.18</v>
          </cell>
          <cell r="AA489" t="str">
            <v>1905018</v>
          </cell>
          <cell r="AB489" t="str">
            <v>Morgues dotadas</v>
          </cell>
          <cell r="AC489" t="str">
            <v>190501800</v>
          </cell>
          <cell r="AD489" t="str">
            <v>Morgues dotadas</v>
          </cell>
          <cell r="AE489" t="str">
            <v>Número</v>
          </cell>
        </row>
        <row r="490">
          <cell r="C490">
            <v>0</v>
          </cell>
          <cell r="D490">
            <v>0</v>
          </cell>
          <cell r="F490">
            <v>0</v>
          </cell>
          <cell r="G490">
            <v>0</v>
          </cell>
          <cell r="I490">
            <v>0</v>
          </cell>
          <cell r="J490">
            <v>0</v>
          </cell>
          <cell r="L490">
            <v>0</v>
          </cell>
          <cell r="M490">
            <v>0</v>
          </cell>
          <cell r="O490">
            <v>0</v>
          </cell>
          <cell r="P490">
            <v>0</v>
          </cell>
          <cell r="R490" t="str">
            <v>1.3.3.12.05.19</v>
          </cell>
          <cell r="AA490" t="str">
            <v>1905019</v>
          </cell>
          <cell r="AB490" t="str">
            <v>Servicio de educación informal en temas de salud pública</v>
          </cell>
          <cell r="AC490" t="str">
            <v>190501900</v>
          </cell>
          <cell r="AD490" t="str">
            <v>Personas capacitadas</v>
          </cell>
          <cell r="AE490" t="str">
            <v>Número</v>
          </cell>
        </row>
        <row r="491">
          <cell r="C491">
            <v>0</v>
          </cell>
          <cell r="D491">
            <v>0</v>
          </cell>
          <cell r="F491">
            <v>0</v>
          </cell>
          <cell r="G491">
            <v>0</v>
          </cell>
          <cell r="I491">
            <v>0</v>
          </cell>
          <cell r="J491">
            <v>0</v>
          </cell>
          <cell r="L491">
            <v>0</v>
          </cell>
          <cell r="M491">
            <v>0</v>
          </cell>
          <cell r="O491">
            <v>0</v>
          </cell>
          <cell r="P491">
            <v>0</v>
          </cell>
          <cell r="R491" t="str">
            <v>1.3.3.12.05.20</v>
          </cell>
          <cell r="AA491" t="str">
            <v>1905020</v>
          </cell>
          <cell r="AB491" t="str">
            <v>Servicio de gestión del riesgo en temas de consumo de sustancias psicoactivas</v>
          </cell>
          <cell r="AC491" t="str">
            <v>190502000</v>
          </cell>
          <cell r="AD491" t="str">
            <v>Campañas de gestión del riesgo en temas de consumo de sustancias psicoactivas implementadas</v>
          </cell>
          <cell r="AE491" t="str">
            <v>Minutos</v>
          </cell>
        </row>
        <row r="492">
          <cell r="C492">
            <v>0</v>
          </cell>
          <cell r="D492">
            <v>0</v>
          </cell>
          <cell r="F492">
            <v>0</v>
          </cell>
          <cell r="G492">
            <v>0</v>
          </cell>
          <cell r="I492">
            <v>0</v>
          </cell>
          <cell r="J492">
            <v>0</v>
          </cell>
          <cell r="L492">
            <v>0</v>
          </cell>
          <cell r="M492">
            <v>0</v>
          </cell>
          <cell r="O492">
            <v>0</v>
          </cell>
          <cell r="P492">
            <v>0</v>
          </cell>
          <cell r="R492" t="str">
            <v>1.3.3.12.05.21</v>
          </cell>
          <cell r="AA492" t="str">
            <v>1905021</v>
          </cell>
          <cell r="AB492" t="str">
            <v>Servicio de gestión del riesgo en temas de salud sexual y reproductiva</v>
          </cell>
          <cell r="AC492" t="str">
            <v>190502100</v>
          </cell>
          <cell r="AD492" t="str">
            <v>Campañas de gestión del riesgo en temas de salud sexual y reproductiva implementadas</v>
          </cell>
          <cell r="AE492" t="str">
            <v>Número</v>
          </cell>
        </row>
        <row r="493">
          <cell r="C493">
            <v>0</v>
          </cell>
          <cell r="D493">
            <v>0</v>
          </cell>
          <cell r="F493">
            <v>0</v>
          </cell>
          <cell r="G493">
            <v>0</v>
          </cell>
          <cell r="I493">
            <v>0</v>
          </cell>
          <cell r="J493">
            <v>0</v>
          </cell>
          <cell r="L493">
            <v>0</v>
          </cell>
          <cell r="M493">
            <v>0</v>
          </cell>
          <cell r="O493">
            <v>0</v>
          </cell>
          <cell r="P493">
            <v>0</v>
          </cell>
          <cell r="R493" t="str">
            <v>1.3.3.12.05.22</v>
          </cell>
          <cell r="AA493" t="str">
            <v>1905022</v>
          </cell>
          <cell r="AB493" t="str">
            <v>Servicio de gestión del riesgo en temas de trastornos mentales</v>
          </cell>
          <cell r="AC493" t="str">
            <v>190502200</v>
          </cell>
          <cell r="AD493" t="str">
            <v>Campañas de gestión del riesgo en temas de trastornos mentales implementadas</v>
          </cell>
          <cell r="AE493" t="str">
            <v>Número</v>
          </cell>
        </row>
        <row r="494">
          <cell r="C494">
            <v>0</v>
          </cell>
          <cell r="D494">
            <v>0</v>
          </cell>
          <cell r="F494">
            <v>0</v>
          </cell>
          <cell r="G494">
            <v>0</v>
          </cell>
          <cell r="I494">
            <v>0</v>
          </cell>
          <cell r="J494">
            <v>0</v>
          </cell>
          <cell r="L494">
            <v>0</v>
          </cell>
          <cell r="M494">
            <v>0</v>
          </cell>
          <cell r="O494">
            <v>0</v>
          </cell>
          <cell r="P494">
            <v>0</v>
          </cell>
          <cell r="R494" t="str">
            <v>1.3.3.12.05.23</v>
          </cell>
          <cell r="AA494" t="str">
            <v>1905023</v>
          </cell>
          <cell r="AB494" t="str">
            <v>Servicio de gestión del riesgo para abordar condiciones crónicas prevalentes</v>
          </cell>
          <cell r="AC494" t="str">
            <v>190502300</v>
          </cell>
          <cell r="AD494" t="str">
            <v>Campañas de gestión del riesgo para abordar condiciones crónicas prevalentes implementadas</v>
          </cell>
          <cell r="AE494" t="str">
            <v>Número</v>
          </cell>
        </row>
        <row r="495">
          <cell r="C495">
            <v>0</v>
          </cell>
          <cell r="D495">
            <v>0</v>
          </cell>
          <cell r="F495">
            <v>0</v>
          </cell>
          <cell r="G495">
            <v>0</v>
          </cell>
          <cell r="I495">
            <v>0</v>
          </cell>
          <cell r="J495">
            <v>0</v>
          </cell>
          <cell r="L495">
            <v>0</v>
          </cell>
          <cell r="M495">
            <v>0</v>
          </cell>
          <cell r="O495">
            <v>0</v>
          </cell>
          <cell r="P495">
            <v>0</v>
          </cell>
          <cell r="R495" t="str">
            <v>1.3.3.12.05.25</v>
          </cell>
          <cell r="AA495" t="str">
            <v>1905024</v>
          </cell>
          <cell r="AB495" t="str">
            <v>Servicio de gestión del riesgo para abordar situaciones de salud relacionadas con condiciones ambientales</v>
          </cell>
          <cell r="AC495" t="str">
            <v>190502400</v>
          </cell>
          <cell r="AD495" t="str">
            <v>Campañas de gestión del riesgo para abordar situaciones de salud relacionadas con condiciones ambientales implementadas</v>
          </cell>
          <cell r="AE495" t="str">
            <v>Número</v>
          </cell>
        </row>
        <row r="496">
          <cell r="C496">
            <v>0</v>
          </cell>
          <cell r="D496">
            <v>0</v>
          </cell>
          <cell r="F496">
            <v>0</v>
          </cell>
          <cell r="G496">
            <v>0</v>
          </cell>
          <cell r="I496">
            <v>0</v>
          </cell>
          <cell r="J496">
            <v>0</v>
          </cell>
          <cell r="L496">
            <v>0</v>
          </cell>
          <cell r="M496">
            <v>0</v>
          </cell>
          <cell r="O496">
            <v>0</v>
          </cell>
          <cell r="P496">
            <v>0</v>
          </cell>
          <cell r="R496" t="str">
            <v>1.3.3.12.05.26</v>
          </cell>
          <cell r="AA496" t="str">
            <v>1905025</v>
          </cell>
          <cell r="AB496" t="str">
            <v>Servicio de gestión del riesgo para abordar situaciones prevalentes de origen laboral</v>
          </cell>
          <cell r="AC496" t="str">
            <v>190502500</v>
          </cell>
          <cell r="AD496" t="str">
            <v>Campañas de gestión del riesgo para abordar situaciones prevalentes de origen laboral implementadas</v>
          </cell>
          <cell r="AE496" t="str">
            <v>Número</v>
          </cell>
        </row>
        <row r="497">
          <cell r="C497">
            <v>0</v>
          </cell>
          <cell r="D497">
            <v>0</v>
          </cell>
          <cell r="F497">
            <v>0</v>
          </cell>
          <cell r="G497">
            <v>0</v>
          </cell>
          <cell r="I497">
            <v>0</v>
          </cell>
          <cell r="J497">
            <v>0</v>
          </cell>
          <cell r="L497">
            <v>0</v>
          </cell>
          <cell r="M497">
            <v>0</v>
          </cell>
          <cell r="O497">
            <v>0</v>
          </cell>
          <cell r="P497">
            <v>0</v>
          </cell>
          <cell r="R497" t="str">
            <v>1.3.3.12.05.27</v>
          </cell>
          <cell r="AA497" t="str">
            <v>1905026</v>
          </cell>
          <cell r="AB497" t="str">
            <v>Servicio de gestión del riesgo para enfermedades emergentes, reemergentes y desatendidas</v>
          </cell>
          <cell r="AC497" t="str">
            <v>190502600</v>
          </cell>
          <cell r="AD497" t="str">
            <v>Campañas de gestión del riesgo para enfermedades emergentes, reemergentes y desatendidas implementadas</v>
          </cell>
          <cell r="AE497" t="str">
            <v>Número</v>
          </cell>
        </row>
        <row r="498">
          <cell r="C498">
            <v>0</v>
          </cell>
          <cell r="D498">
            <v>0</v>
          </cell>
          <cell r="F498">
            <v>0</v>
          </cell>
          <cell r="G498">
            <v>0</v>
          </cell>
          <cell r="I498">
            <v>0</v>
          </cell>
          <cell r="J498">
            <v>0</v>
          </cell>
          <cell r="L498">
            <v>0</v>
          </cell>
          <cell r="M498">
            <v>0</v>
          </cell>
          <cell r="O498">
            <v>0</v>
          </cell>
          <cell r="P498">
            <v>0</v>
          </cell>
          <cell r="R498" t="str">
            <v>1.3.3.12.05.28</v>
          </cell>
          <cell r="AA498" t="str">
            <v>1905027</v>
          </cell>
          <cell r="AB498" t="str">
            <v>Servicio de gestión del riesgo para enfermedades inmunoprevenibles</v>
          </cell>
          <cell r="AC498" t="str">
            <v>190502700</v>
          </cell>
          <cell r="AD498" t="str">
            <v>Campañas de gestión del riesgo para enfermedades inmunoprevenibles  implementadas</v>
          </cell>
          <cell r="AE498" t="str">
            <v>Número</v>
          </cell>
        </row>
        <row r="499">
          <cell r="C499">
            <v>0</v>
          </cell>
          <cell r="D499">
            <v>0</v>
          </cell>
          <cell r="F499">
            <v>0</v>
          </cell>
          <cell r="G499">
            <v>0</v>
          </cell>
          <cell r="I499">
            <v>0</v>
          </cell>
          <cell r="J499">
            <v>0</v>
          </cell>
          <cell r="L499">
            <v>0</v>
          </cell>
          <cell r="M499">
            <v>0</v>
          </cell>
          <cell r="O499">
            <v>0</v>
          </cell>
          <cell r="P499">
            <v>0</v>
          </cell>
          <cell r="R499" t="str">
            <v>1.3.3.12.05.29</v>
          </cell>
          <cell r="AA499" t="str">
            <v>1905028</v>
          </cell>
          <cell r="AB499" t="str">
            <v>Servicio de gestión del riesgo para temas de consumo, aprovechamiento biológico, calidad e inocuidad de los alimentos</v>
          </cell>
          <cell r="AC499" t="str">
            <v>190502800</v>
          </cell>
          <cell r="AD499" t="str">
            <v>Campañas de gestión del riesgo para temas de consumo, aprovechamiento biológico, calidad e inocuidad de los alimentos implementadas</v>
          </cell>
          <cell r="AE499" t="str">
            <v>Número</v>
          </cell>
        </row>
        <row r="500">
          <cell r="C500">
            <v>0</v>
          </cell>
          <cell r="D500">
            <v>0</v>
          </cell>
          <cell r="F500">
            <v>0</v>
          </cell>
          <cell r="G500">
            <v>0</v>
          </cell>
          <cell r="I500">
            <v>0</v>
          </cell>
          <cell r="J500">
            <v>0</v>
          </cell>
          <cell r="L500">
            <v>0</v>
          </cell>
          <cell r="M500">
            <v>0</v>
          </cell>
          <cell r="O500">
            <v>0</v>
          </cell>
          <cell r="P500">
            <v>0</v>
          </cell>
          <cell r="R500" t="str">
            <v>1.3.3.12.05.30</v>
          </cell>
          <cell r="AA500" t="str">
            <v>1905029</v>
          </cell>
          <cell r="AB500" t="str">
            <v>Servicio de suministro de insumos para el manejo de eventos de interés en salud pública</v>
          </cell>
          <cell r="AC500" t="str">
            <v>190502900</v>
          </cell>
          <cell r="AD500" t="str">
            <v>Entidades territoriales con servicio de suministro de insumos para el manejo de eventos de interés en salud pública</v>
          </cell>
          <cell r="AE500" t="str">
            <v>Número</v>
          </cell>
        </row>
        <row r="501">
          <cell r="C501">
            <v>0</v>
          </cell>
          <cell r="D501">
            <v>0</v>
          </cell>
          <cell r="F501">
            <v>0</v>
          </cell>
          <cell r="G501">
            <v>0</v>
          </cell>
          <cell r="I501">
            <v>0</v>
          </cell>
          <cell r="J501">
            <v>0</v>
          </cell>
          <cell r="L501">
            <v>0</v>
          </cell>
          <cell r="M501">
            <v>0</v>
          </cell>
          <cell r="O501">
            <v>0</v>
          </cell>
          <cell r="P501">
            <v>0</v>
          </cell>
          <cell r="R501" t="str">
            <v>1.3.3.12.05.31</v>
          </cell>
          <cell r="AA501" t="str">
            <v>1905030</v>
          </cell>
          <cell r="AB501" t="str">
            <v>Servicio de atención en salud pública en situaciones de emergencias y desastres</v>
          </cell>
          <cell r="AC501" t="str">
            <v>190503000</v>
          </cell>
          <cell r="AD501" t="str">
            <v>Personas en capacidad de ser atendidas</v>
          </cell>
          <cell r="AE501" t="str">
            <v>Número</v>
          </cell>
        </row>
        <row r="502">
          <cell r="C502">
            <v>0</v>
          </cell>
          <cell r="D502">
            <v>0</v>
          </cell>
          <cell r="F502">
            <v>0</v>
          </cell>
          <cell r="G502">
            <v>0</v>
          </cell>
          <cell r="I502">
            <v>0</v>
          </cell>
          <cell r="J502">
            <v>0</v>
          </cell>
          <cell r="L502">
            <v>0</v>
          </cell>
          <cell r="M502">
            <v>0</v>
          </cell>
          <cell r="O502">
            <v>0</v>
          </cell>
          <cell r="P502">
            <v>0</v>
          </cell>
          <cell r="R502" t="str">
            <v>1.3.3.12.05.32</v>
          </cell>
          <cell r="AA502" t="str">
            <v>1905031</v>
          </cell>
          <cell r="AB502" t="str">
            <v>Servicio de promoción de la salud y prevención de riesgos asociados a condiciones no transmisibles</v>
          </cell>
          <cell r="AC502" t="str">
            <v>190503100</v>
          </cell>
          <cell r="AD502" t="str">
            <v>Campañas de promoción de la salud  y prevención de riesgos asociados a condiciones no transmisibles implementadas</v>
          </cell>
          <cell r="AE502" t="str">
            <v>Número</v>
          </cell>
        </row>
        <row r="503">
          <cell r="C503">
            <v>0</v>
          </cell>
          <cell r="D503">
            <v>0</v>
          </cell>
          <cell r="F503">
            <v>0</v>
          </cell>
          <cell r="G503">
            <v>0</v>
          </cell>
          <cell r="I503">
            <v>0</v>
          </cell>
          <cell r="J503">
            <v>0</v>
          </cell>
          <cell r="L503">
            <v>0</v>
          </cell>
          <cell r="M503">
            <v>0</v>
          </cell>
          <cell r="O503">
            <v>0</v>
          </cell>
          <cell r="P503">
            <v>0</v>
          </cell>
          <cell r="R503" t="str">
            <v>1.3.3.12.05.33</v>
          </cell>
          <cell r="AA503" t="str">
            <v>1905032</v>
          </cell>
          <cell r="AB503" t="str">
            <v>Servicio de suministro de sangre y componentes sanguíneos</v>
          </cell>
          <cell r="AC503" t="str">
            <v>190503200</v>
          </cell>
          <cell r="AD503" t="str">
            <v>Unidades de sangre disponibles</v>
          </cell>
          <cell r="AE503" t="str">
            <v>Número</v>
          </cell>
        </row>
        <row r="504">
          <cell r="C504">
            <v>0</v>
          </cell>
          <cell r="D504">
            <v>0</v>
          </cell>
          <cell r="F504">
            <v>0</v>
          </cell>
          <cell r="G504">
            <v>0</v>
          </cell>
          <cell r="I504">
            <v>0</v>
          </cell>
          <cell r="J504">
            <v>0</v>
          </cell>
          <cell r="L504">
            <v>0</v>
          </cell>
          <cell r="M504">
            <v>0</v>
          </cell>
          <cell r="O504">
            <v>0</v>
          </cell>
          <cell r="P504">
            <v>0</v>
          </cell>
          <cell r="R504" t="str">
            <v>1.3.3.12.05.34</v>
          </cell>
          <cell r="AA504" t="str">
            <v>1905033</v>
          </cell>
          <cell r="AB504" t="str">
            <v>Servicio médico legal y de ciencia forense</v>
          </cell>
          <cell r="AC504" t="str">
            <v>190503300</v>
          </cell>
          <cell r="AD504" t="str">
            <v>Informes médicos periciales elaborados</v>
          </cell>
          <cell r="AE504" t="str">
            <v>Número</v>
          </cell>
        </row>
        <row r="505">
          <cell r="C505">
            <v>0</v>
          </cell>
          <cell r="D505">
            <v>0</v>
          </cell>
          <cell r="F505">
            <v>0</v>
          </cell>
          <cell r="G505">
            <v>0</v>
          </cell>
          <cell r="I505">
            <v>0</v>
          </cell>
          <cell r="J505">
            <v>0</v>
          </cell>
          <cell r="L505">
            <v>0</v>
          </cell>
          <cell r="M505">
            <v>0</v>
          </cell>
          <cell r="O505">
            <v>0</v>
          </cell>
          <cell r="P505">
            <v>0</v>
          </cell>
          <cell r="R505" t="str">
            <v>1.3.3.12.05.35</v>
          </cell>
          <cell r="AA505" t="str">
            <v>1905035</v>
          </cell>
          <cell r="AB505" t="str">
            <v>Servicio de gestión territorial para atención en salud -pandemias- a población afectada por emergencias o desastres</v>
          </cell>
          <cell r="AC505" t="str">
            <v>190503500</v>
          </cell>
          <cell r="AD505" t="str">
            <v>Personas en capacidad de ser atendidas</v>
          </cell>
          <cell r="AE505" t="str">
            <v>Número</v>
          </cell>
        </row>
        <row r="506">
          <cell r="C506">
            <v>0</v>
          </cell>
          <cell r="D506">
            <v>0</v>
          </cell>
          <cell r="F506">
            <v>0</v>
          </cell>
          <cell r="G506">
            <v>0</v>
          </cell>
          <cell r="I506">
            <v>0</v>
          </cell>
          <cell r="J506">
            <v>0</v>
          </cell>
          <cell r="L506">
            <v>0</v>
          </cell>
          <cell r="M506">
            <v>0</v>
          </cell>
          <cell r="O506">
            <v>0</v>
          </cell>
          <cell r="P506">
            <v>0</v>
          </cell>
          <cell r="R506" t="str">
            <v>1.3.3.12.05.36</v>
          </cell>
          <cell r="AA506" t="str">
            <v>1905036</v>
          </cell>
          <cell r="AB506" t="str">
            <v>Documentos metodológicos</v>
          </cell>
          <cell r="AC506" t="str">
            <v>190503600</v>
          </cell>
          <cell r="AD506" t="str">
            <v>Documentos metodológicos realizados</v>
          </cell>
          <cell r="AE506" t="str">
            <v>Número</v>
          </cell>
        </row>
        <row r="507">
          <cell r="C507">
            <v>0</v>
          </cell>
          <cell r="D507">
            <v>0</v>
          </cell>
          <cell r="F507">
            <v>0</v>
          </cell>
          <cell r="G507">
            <v>0</v>
          </cell>
          <cell r="I507">
            <v>0</v>
          </cell>
          <cell r="J507">
            <v>0</v>
          </cell>
          <cell r="L507">
            <v>0</v>
          </cell>
          <cell r="M507">
            <v>0</v>
          </cell>
          <cell r="O507">
            <v>0</v>
          </cell>
          <cell r="P507">
            <v>0</v>
          </cell>
          <cell r="R507" t="str">
            <v>1.3.3.12.05.37</v>
          </cell>
          <cell r="AA507" t="str">
            <v>1905037</v>
          </cell>
          <cell r="AB507" t="str">
            <v>Documentos de investigación</v>
          </cell>
          <cell r="AC507" t="str">
            <v>190503700</v>
          </cell>
          <cell r="AD507" t="str">
            <v>Documentos de investigación elaborados</v>
          </cell>
          <cell r="AE507" t="str">
            <v>Número</v>
          </cell>
        </row>
        <row r="508">
          <cell r="C508">
            <v>0</v>
          </cell>
          <cell r="D508">
            <v>0</v>
          </cell>
          <cell r="F508">
            <v>0</v>
          </cell>
          <cell r="G508">
            <v>0</v>
          </cell>
          <cell r="I508">
            <v>0</v>
          </cell>
          <cell r="J508">
            <v>0</v>
          </cell>
          <cell r="L508">
            <v>0</v>
          </cell>
          <cell r="M508">
            <v>0</v>
          </cell>
          <cell r="O508">
            <v>0</v>
          </cell>
          <cell r="P508">
            <v>0</v>
          </cell>
          <cell r="R508" t="str">
            <v>1.3.3.12.05.38</v>
          </cell>
          <cell r="AA508" t="str">
            <v>1905038</v>
          </cell>
          <cell r="AB508" t="str">
            <v>Servicio de investigación, desarrollo e innovación tecnológica en salud</v>
          </cell>
          <cell r="AC508" t="str">
            <v>190503800</v>
          </cell>
          <cell r="AD508" t="str">
            <v>Investigaciones en salud realizadas</v>
          </cell>
          <cell r="AE508" t="str">
            <v>Número</v>
          </cell>
        </row>
        <row r="509">
          <cell r="C509">
            <v>0</v>
          </cell>
          <cell r="D509">
            <v>0</v>
          </cell>
          <cell r="F509">
            <v>0</v>
          </cell>
          <cell r="G509">
            <v>0</v>
          </cell>
          <cell r="I509">
            <v>0</v>
          </cell>
          <cell r="J509">
            <v>0</v>
          </cell>
          <cell r="L509">
            <v>0</v>
          </cell>
          <cell r="M509">
            <v>0</v>
          </cell>
          <cell r="O509">
            <v>0</v>
          </cell>
          <cell r="P509">
            <v>0</v>
          </cell>
          <cell r="R509" t="str">
            <v>1.3.3.12.05.39</v>
          </cell>
          <cell r="AA509" t="str">
            <v>1905039</v>
          </cell>
          <cell r="AB509" t="str">
            <v>Servicio de apoyo financiero para la investigación, desarrollo e innovación tecnológica en Salud</v>
          </cell>
          <cell r="AC509" t="str">
            <v>190503900</v>
          </cell>
          <cell r="AD509" t="str">
            <v>Proyectos de investigación, desarrollo e innovación tecnológica en salud financiados</v>
          </cell>
          <cell r="AE509" t="str">
            <v>Número</v>
          </cell>
        </row>
        <row r="510">
          <cell r="C510">
            <v>0</v>
          </cell>
          <cell r="D510">
            <v>0</v>
          </cell>
          <cell r="F510">
            <v>0</v>
          </cell>
          <cell r="G510">
            <v>0</v>
          </cell>
          <cell r="I510">
            <v>0</v>
          </cell>
          <cell r="J510">
            <v>0</v>
          </cell>
          <cell r="L510">
            <v>0</v>
          </cell>
          <cell r="M510">
            <v>0</v>
          </cell>
          <cell r="O510">
            <v>0</v>
          </cell>
          <cell r="P510">
            <v>0</v>
          </cell>
          <cell r="R510" t="str">
            <v>1.3.3.12.05.40</v>
          </cell>
          <cell r="AA510" t="str">
            <v>1905040</v>
          </cell>
          <cell r="AB510" t="str">
            <v>Servicio de certificación de discapacidad para las personas con discapacidad</v>
          </cell>
          <cell r="AC510" t="str">
            <v>190504000</v>
          </cell>
          <cell r="AD510" t="str">
            <v>Personas con servicio de certificación de discapacidad</v>
          </cell>
          <cell r="AE510" t="str">
            <v>Número</v>
          </cell>
        </row>
        <row r="511">
          <cell r="C511">
            <v>0</v>
          </cell>
          <cell r="D511">
            <v>0</v>
          </cell>
          <cell r="F511">
            <v>0</v>
          </cell>
          <cell r="G511">
            <v>0</v>
          </cell>
          <cell r="I511">
            <v>0</v>
          </cell>
          <cell r="J511">
            <v>0</v>
          </cell>
          <cell r="L511">
            <v>0</v>
          </cell>
          <cell r="M511">
            <v>0</v>
          </cell>
          <cell r="O511">
            <v>0</v>
          </cell>
          <cell r="P511">
            <v>0</v>
          </cell>
          <cell r="R511" t="str">
            <v>1.3.3.12.05.41</v>
          </cell>
          <cell r="AA511" t="str">
            <v>1905041</v>
          </cell>
          <cell r="AB511" t="str">
            <v>Servicio de atención psicosocial a víctimas del conflicto armado</v>
          </cell>
          <cell r="AC511" t="str">
            <v>190504100</v>
          </cell>
          <cell r="AD511" t="str">
            <v>Personas víctimas del conflicto armado atendidas con atención psicosocial</v>
          </cell>
          <cell r="AE511" t="str">
            <v>Número</v>
          </cell>
        </row>
        <row r="512">
          <cell r="C512">
            <v>0</v>
          </cell>
          <cell r="D512">
            <v>0</v>
          </cell>
          <cell r="F512">
            <v>0</v>
          </cell>
          <cell r="G512">
            <v>0</v>
          </cell>
          <cell r="I512">
            <v>0</v>
          </cell>
          <cell r="J512">
            <v>0</v>
          </cell>
          <cell r="L512">
            <v>0</v>
          </cell>
          <cell r="M512">
            <v>0</v>
          </cell>
          <cell r="O512">
            <v>0</v>
          </cell>
          <cell r="P512">
            <v>0</v>
          </cell>
          <cell r="R512" t="str">
            <v>1.3.3.12.05.42</v>
          </cell>
          <cell r="AA512" t="str">
            <v>1905042</v>
          </cell>
          <cell r="AB512" t="str">
            <v>Servicio de atención en centros reguladores de urgencias, emergencias y desastres</v>
          </cell>
          <cell r="AC512" t="str">
            <v>190504200</v>
          </cell>
          <cell r="AD512" t="str">
            <v>Personas atendidas en centros reguladores de urgencias, emergencias y desastres</v>
          </cell>
          <cell r="AE512" t="str">
            <v>Número</v>
          </cell>
        </row>
        <row r="513">
          <cell r="C513">
            <v>0</v>
          </cell>
          <cell r="D513">
            <v>0</v>
          </cell>
          <cell r="F513">
            <v>0</v>
          </cell>
          <cell r="G513">
            <v>0</v>
          </cell>
          <cell r="I513">
            <v>0</v>
          </cell>
          <cell r="J513">
            <v>0</v>
          </cell>
          <cell r="L513">
            <v>0</v>
          </cell>
          <cell r="M513">
            <v>0</v>
          </cell>
          <cell r="O513">
            <v>0</v>
          </cell>
          <cell r="P513">
            <v>0</v>
          </cell>
          <cell r="R513" t="str">
            <v>1.3.3.12.05.43</v>
          </cell>
          <cell r="AA513" t="str">
            <v>1905043</v>
          </cell>
          <cell r="AB513" t="str">
            <v>Servicio de gestión del riesgo para abordar situaciones situaciones endemo-epidémicas</v>
          </cell>
          <cell r="AC513" t="str">
            <v>190504300</v>
          </cell>
          <cell r="AD513" t="str">
            <v>Campañas de gestión del riesgo para abordar situaciones situaciones endemo-epidémicas implementadas</v>
          </cell>
          <cell r="AE513" t="str">
            <v>Número</v>
          </cell>
        </row>
        <row r="514">
          <cell r="C514">
            <v>0</v>
          </cell>
          <cell r="D514">
            <v>0</v>
          </cell>
          <cell r="F514">
            <v>0</v>
          </cell>
          <cell r="G514">
            <v>0</v>
          </cell>
          <cell r="I514">
            <v>0</v>
          </cell>
          <cell r="J514">
            <v>0</v>
          </cell>
          <cell r="L514">
            <v>0</v>
          </cell>
          <cell r="M514">
            <v>0</v>
          </cell>
          <cell r="O514">
            <v>0</v>
          </cell>
          <cell r="P514">
            <v>0</v>
          </cell>
          <cell r="R514" t="str">
            <v>1.3.3.12.05.44</v>
          </cell>
          <cell r="AA514" t="str">
            <v>1905044</v>
          </cell>
          <cell r="AB514" t="str">
            <v>Infraestructura de laboratorios de salud pública dotada</v>
          </cell>
          <cell r="AC514" t="str">
            <v>190504400</v>
          </cell>
          <cell r="AD514" t="str">
            <v>Laboratorios de salud pública dotados</v>
          </cell>
          <cell r="AE514" t="str">
            <v>Número</v>
          </cell>
        </row>
        <row r="515">
          <cell r="C515">
            <v>0</v>
          </cell>
          <cell r="D515">
            <v>0</v>
          </cell>
          <cell r="F515">
            <v>0</v>
          </cell>
          <cell r="G515">
            <v>0</v>
          </cell>
          <cell r="I515">
            <v>0</v>
          </cell>
          <cell r="J515">
            <v>0</v>
          </cell>
          <cell r="L515">
            <v>0</v>
          </cell>
          <cell r="M515">
            <v>0</v>
          </cell>
          <cell r="O515">
            <v>0</v>
          </cell>
          <cell r="P515">
            <v>0</v>
          </cell>
          <cell r="R515" t="str">
            <v>1.3.3.12.05.45</v>
          </cell>
          <cell r="AA515" t="str">
            <v>1905046</v>
          </cell>
          <cell r="AB515" t="str">
            <v>Infraestructura de laboratorios de salud pública construida y dotada</v>
          </cell>
          <cell r="AC515" t="str">
            <v>190504600</v>
          </cell>
          <cell r="AD515" t="str">
            <v>Laboratorios construidos</v>
          </cell>
          <cell r="AE515" t="str">
            <v>Número</v>
          </cell>
        </row>
        <row r="516">
          <cell r="C516">
            <v>0</v>
          </cell>
          <cell r="D516">
            <v>0</v>
          </cell>
          <cell r="F516">
            <v>0</v>
          </cell>
          <cell r="G516">
            <v>0</v>
          </cell>
          <cell r="I516">
            <v>0</v>
          </cell>
          <cell r="J516">
            <v>0</v>
          </cell>
          <cell r="L516">
            <v>0</v>
          </cell>
          <cell r="M516">
            <v>0</v>
          </cell>
          <cell r="O516">
            <v>0</v>
          </cell>
          <cell r="P516">
            <v>0</v>
          </cell>
          <cell r="R516" t="str">
            <v>1.3.3.12.05.46</v>
          </cell>
          <cell r="AA516" t="str">
            <v>1905048</v>
          </cell>
          <cell r="AB516" t="str">
            <v>Infraestructura de laboratorios de salud pública mantenida</v>
          </cell>
          <cell r="AC516" t="str">
            <v>190504800</v>
          </cell>
          <cell r="AD516" t="str">
            <v>Laboratorios mantenidos</v>
          </cell>
          <cell r="AE516" t="str">
            <v>Número</v>
          </cell>
        </row>
        <row r="517">
          <cell r="C517">
            <v>0</v>
          </cell>
          <cell r="D517">
            <v>0</v>
          </cell>
          <cell r="F517">
            <v>0</v>
          </cell>
          <cell r="G517">
            <v>0</v>
          </cell>
          <cell r="I517">
            <v>0</v>
          </cell>
          <cell r="J517">
            <v>0</v>
          </cell>
          <cell r="L517">
            <v>0</v>
          </cell>
          <cell r="M517">
            <v>0</v>
          </cell>
          <cell r="O517">
            <v>0</v>
          </cell>
          <cell r="P517">
            <v>0</v>
          </cell>
          <cell r="R517" t="str">
            <v>1.3.3.12.05.47</v>
          </cell>
          <cell r="AA517" t="str">
            <v>1905049</v>
          </cell>
          <cell r="AB517" t="str">
            <v>Servicio de promoción de la participación social en salud</v>
          </cell>
          <cell r="AC517" t="str">
            <v>190504900</v>
          </cell>
          <cell r="AD517" t="str">
            <v>Estrategias de promoción de la participación social en salud implementadas</v>
          </cell>
          <cell r="AE517" t="str">
            <v>Número</v>
          </cell>
        </row>
        <row r="518">
          <cell r="C518">
            <v>0</v>
          </cell>
          <cell r="D518">
            <v>0</v>
          </cell>
          <cell r="F518">
            <v>0</v>
          </cell>
          <cell r="G518">
            <v>0</v>
          </cell>
          <cell r="I518">
            <v>0</v>
          </cell>
          <cell r="J518">
            <v>0</v>
          </cell>
          <cell r="L518">
            <v>0</v>
          </cell>
          <cell r="M518">
            <v>0</v>
          </cell>
          <cell r="O518">
            <v>0</v>
          </cell>
          <cell r="P518">
            <v>0</v>
          </cell>
          <cell r="R518" t="str">
            <v>1.3.3.12.05.48</v>
          </cell>
          <cell r="AA518" t="str">
            <v>1905050</v>
          </cell>
          <cell r="AB518" t="str">
            <v>Servicio de asistencia técnica</v>
          </cell>
          <cell r="AC518" t="str">
            <v>190505000</v>
          </cell>
          <cell r="AD518" t="str">
            <v>Asistencias técnicas realizadas</v>
          </cell>
          <cell r="AE518" t="str">
            <v>Número</v>
          </cell>
        </row>
        <row r="519">
          <cell r="C519">
            <v>0</v>
          </cell>
          <cell r="D519">
            <v>0</v>
          </cell>
          <cell r="F519">
            <v>0</v>
          </cell>
          <cell r="G519">
            <v>0</v>
          </cell>
          <cell r="I519">
            <v>0</v>
          </cell>
          <cell r="J519">
            <v>0</v>
          </cell>
          <cell r="L519">
            <v>0</v>
          </cell>
          <cell r="M519">
            <v>0</v>
          </cell>
          <cell r="O519">
            <v>0</v>
          </cell>
          <cell r="P519">
            <v>0</v>
          </cell>
          <cell r="R519" t="str">
            <v>1.3.3.12.05.49</v>
          </cell>
          <cell r="AA519" t="str">
            <v>1905051</v>
          </cell>
          <cell r="AB519" t="str">
            <v>Servicios de información actualizados</v>
          </cell>
          <cell r="AC519" t="str">
            <v>190505100</v>
          </cell>
          <cell r="AD519" t="str">
            <v>Sistemas de información actualizados</v>
          </cell>
          <cell r="AE519" t="str">
            <v>Número</v>
          </cell>
        </row>
        <row r="520">
          <cell r="C520">
            <v>0</v>
          </cell>
          <cell r="D520">
            <v>0</v>
          </cell>
          <cell r="F520">
            <v>0</v>
          </cell>
          <cell r="G520">
            <v>0</v>
          </cell>
          <cell r="I520">
            <v>0</v>
          </cell>
          <cell r="J520">
            <v>0</v>
          </cell>
          <cell r="L520">
            <v>0</v>
          </cell>
          <cell r="M520">
            <v>0</v>
          </cell>
          <cell r="O520">
            <v>0</v>
          </cell>
          <cell r="P520">
            <v>0</v>
          </cell>
          <cell r="R520" t="str">
            <v>1.3.3.12.05.49</v>
          </cell>
          <cell r="AA520" t="str">
            <v>1905052</v>
          </cell>
          <cell r="AB520" t="str">
            <v>Servicios de información implementados</v>
          </cell>
          <cell r="AC520" t="str">
            <v>190505200</v>
          </cell>
          <cell r="AD520" t="str">
            <v>Sistemas de información implementados</v>
          </cell>
          <cell r="AE520" t="str">
            <v>Número</v>
          </cell>
        </row>
        <row r="521">
          <cell r="C521">
            <v>0</v>
          </cell>
          <cell r="D521">
            <v>0</v>
          </cell>
          <cell r="F521">
            <v>0</v>
          </cell>
          <cell r="G521">
            <v>0</v>
          </cell>
          <cell r="I521">
            <v>0</v>
          </cell>
          <cell r="J521">
            <v>0</v>
          </cell>
          <cell r="L521">
            <v>0</v>
          </cell>
          <cell r="M521">
            <v>0</v>
          </cell>
          <cell r="O521">
            <v>0</v>
          </cell>
          <cell r="P521">
            <v>0</v>
          </cell>
          <cell r="R521" t="str">
            <v>1.3.3.12.05.50</v>
          </cell>
          <cell r="AA521" t="str">
            <v>1905053</v>
          </cell>
          <cell r="AB521" t="str">
            <v>Documentos de evaluación</v>
          </cell>
          <cell r="AC521" t="str">
            <v>190505300</v>
          </cell>
          <cell r="AD521" t="str">
            <v>Documentos de evaluación realizados</v>
          </cell>
          <cell r="AE521" t="str">
            <v>Número</v>
          </cell>
        </row>
        <row r="522">
          <cell r="C522">
            <v>0</v>
          </cell>
          <cell r="D522">
            <v>0</v>
          </cell>
          <cell r="F522">
            <v>0</v>
          </cell>
          <cell r="G522">
            <v>0</v>
          </cell>
          <cell r="I522">
            <v>0</v>
          </cell>
          <cell r="J522">
            <v>0</v>
          </cell>
          <cell r="L522">
            <v>0</v>
          </cell>
          <cell r="M522">
            <v>0</v>
          </cell>
          <cell r="O522">
            <v>0</v>
          </cell>
          <cell r="P522">
            <v>0</v>
          </cell>
          <cell r="R522" t="str">
            <v>1.3.3.12.05.51</v>
          </cell>
          <cell r="AA522" t="str">
            <v>1905054</v>
          </cell>
          <cell r="AB522" t="str">
            <v>Servicio de promoción de la salud</v>
          </cell>
          <cell r="AC522" t="str">
            <v>190505400</v>
          </cell>
          <cell r="AD522" t="str">
            <v>Estrategias de promoción de la salud implementadas</v>
          </cell>
          <cell r="AE522" t="str">
            <v>Número</v>
          </cell>
        </row>
        <row r="523">
          <cell r="C523">
            <v>0</v>
          </cell>
          <cell r="D523">
            <v>0</v>
          </cell>
          <cell r="F523">
            <v>0</v>
          </cell>
          <cell r="G523">
            <v>0</v>
          </cell>
          <cell r="I523">
            <v>0</v>
          </cell>
          <cell r="J523">
            <v>0</v>
          </cell>
          <cell r="L523">
            <v>0</v>
          </cell>
          <cell r="M523">
            <v>0</v>
          </cell>
          <cell r="O523">
            <v>0</v>
          </cell>
          <cell r="P523">
            <v>0</v>
          </cell>
          <cell r="R523" t="str">
            <v>1.3.3.12.05.52</v>
          </cell>
          <cell r="AA523" t="str">
            <v>1906001</v>
          </cell>
          <cell r="AB523" t="str">
            <v>Hospitales de primer nivel de atención adecuados</v>
          </cell>
          <cell r="AC523" t="str">
            <v>190600100</v>
          </cell>
          <cell r="AD523" t="str">
            <v>Hospitales de primer nivel de atención adecuados</v>
          </cell>
          <cell r="AE523" t="str">
            <v>Número</v>
          </cell>
        </row>
        <row r="524">
          <cell r="C524">
            <v>0</v>
          </cell>
          <cell r="D524">
            <v>0</v>
          </cell>
          <cell r="F524">
            <v>0</v>
          </cell>
          <cell r="G524">
            <v>0</v>
          </cell>
          <cell r="I524">
            <v>0</v>
          </cell>
          <cell r="J524">
            <v>0</v>
          </cell>
          <cell r="L524">
            <v>0</v>
          </cell>
          <cell r="M524">
            <v>0</v>
          </cell>
          <cell r="O524">
            <v>0</v>
          </cell>
          <cell r="P524">
            <v>0</v>
          </cell>
          <cell r="R524" t="str">
            <v>1.3.3.12.05.53</v>
          </cell>
          <cell r="AA524" t="str">
            <v>1906002</v>
          </cell>
          <cell r="AB524" t="str">
            <v>Hospitales de primer nivel de atención ampliados</v>
          </cell>
          <cell r="AC524" t="str">
            <v>190600200</v>
          </cell>
          <cell r="AD524" t="str">
            <v>Hospitales de primer nivel de atención ampliados</v>
          </cell>
          <cell r="AE524" t="str">
            <v>Número</v>
          </cell>
        </row>
        <row r="525">
          <cell r="C525">
            <v>0</v>
          </cell>
          <cell r="D525">
            <v>0</v>
          </cell>
          <cell r="F525">
            <v>0</v>
          </cell>
          <cell r="G525">
            <v>0</v>
          </cell>
          <cell r="I525">
            <v>0</v>
          </cell>
          <cell r="J525">
            <v>0</v>
          </cell>
          <cell r="L525">
            <v>0</v>
          </cell>
          <cell r="M525">
            <v>0</v>
          </cell>
          <cell r="O525">
            <v>0</v>
          </cell>
          <cell r="P525">
            <v>0</v>
          </cell>
          <cell r="R525" t="str">
            <v>1.3.3.12.05.54</v>
          </cell>
          <cell r="AA525" t="str">
            <v>1906003</v>
          </cell>
          <cell r="AB525" t="str">
            <v>Hospitales de primer nivel de atención con reforzamiento estructural</v>
          </cell>
          <cell r="AC525" t="str">
            <v>190600300</v>
          </cell>
          <cell r="AD525" t="str">
            <v>Hospitales de primer nivel de atención con reforzamiento estructural</v>
          </cell>
          <cell r="AE525" t="str">
            <v>Número</v>
          </cell>
        </row>
        <row r="526">
          <cell r="C526">
            <v>0</v>
          </cell>
          <cell r="D526">
            <v>0</v>
          </cell>
          <cell r="F526">
            <v>0</v>
          </cell>
          <cell r="G526">
            <v>0</v>
          </cell>
          <cell r="I526">
            <v>0</v>
          </cell>
          <cell r="J526">
            <v>0</v>
          </cell>
          <cell r="L526">
            <v>0</v>
          </cell>
          <cell r="M526">
            <v>0</v>
          </cell>
          <cell r="O526">
            <v>0</v>
          </cell>
          <cell r="P526">
            <v>0</v>
          </cell>
          <cell r="R526" t="str">
            <v>1.3.3.12.05.55</v>
          </cell>
          <cell r="AA526" t="str">
            <v>1906004</v>
          </cell>
          <cell r="AB526" t="str">
            <v>Servicio de atención en salud a la población</v>
          </cell>
          <cell r="AC526" t="str">
            <v>190600400</v>
          </cell>
          <cell r="AD526" t="str">
            <v>Personas atendidas con servicio de salud</v>
          </cell>
          <cell r="AE526" t="str">
            <v>Número</v>
          </cell>
        </row>
        <row r="527">
          <cell r="C527">
            <v>0</v>
          </cell>
          <cell r="D527">
            <v>0</v>
          </cell>
          <cell r="F527">
            <v>0</v>
          </cell>
          <cell r="G527">
            <v>0</v>
          </cell>
          <cell r="I527">
            <v>0</v>
          </cell>
          <cell r="J527">
            <v>0</v>
          </cell>
          <cell r="L527">
            <v>0</v>
          </cell>
          <cell r="M527">
            <v>0</v>
          </cell>
          <cell r="O527">
            <v>0</v>
          </cell>
          <cell r="P527">
            <v>0</v>
          </cell>
          <cell r="R527" t="str">
            <v>1.3.3.12.05.56</v>
          </cell>
          <cell r="AA527" t="str">
            <v>1906005</v>
          </cell>
          <cell r="AB527" t="str">
            <v>Hospitales de primer nivel de atención dotados</v>
          </cell>
          <cell r="AC527" t="str">
            <v>190600500</v>
          </cell>
          <cell r="AD527" t="str">
            <v>Hospitales de primer nivel de atención dotados</v>
          </cell>
          <cell r="AE527" t="str">
            <v>Número</v>
          </cell>
        </row>
        <row r="528">
          <cell r="C528">
            <v>0</v>
          </cell>
          <cell r="D528">
            <v>0</v>
          </cell>
          <cell r="F528">
            <v>0</v>
          </cell>
          <cell r="G528">
            <v>0</v>
          </cell>
          <cell r="I528">
            <v>0</v>
          </cell>
          <cell r="J528">
            <v>0</v>
          </cell>
          <cell r="L528">
            <v>0</v>
          </cell>
          <cell r="M528">
            <v>0</v>
          </cell>
          <cell r="O528">
            <v>0</v>
          </cell>
          <cell r="P528">
            <v>0</v>
          </cell>
          <cell r="R528" t="str">
            <v>1.3.3.12.05.57</v>
          </cell>
          <cell r="AA528" t="str">
            <v>1906006</v>
          </cell>
          <cell r="AB528" t="str">
            <v>Hospitales de primer nivel de atención modificados</v>
          </cell>
          <cell r="AC528" t="str">
            <v>190600600</v>
          </cell>
          <cell r="AD528" t="str">
            <v>Hospitales de primer nivel de atención modificados</v>
          </cell>
          <cell r="AE528" t="str">
            <v>Número</v>
          </cell>
        </row>
        <row r="529">
          <cell r="C529">
            <v>0</v>
          </cell>
          <cell r="D529">
            <v>0</v>
          </cell>
          <cell r="F529">
            <v>0</v>
          </cell>
          <cell r="G529">
            <v>0</v>
          </cell>
          <cell r="I529">
            <v>0</v>
          </cell>
          <cell r="J529">
            <v>0</v>
          </cell>
          <cell r="L529">
            <v>0</v>
          </cell>
          <cell r="M529">
            <v>0</v>
          </cell>
          <cell r="O529">
            <v>0</v>
          </cell>
          <cell r="P529">
            <v>0</v>
          </cell>
          <cell r="R529" t="str">
            <v>1.3.3.12.05.58</v>
          </cell>
          <cell r="AA529" t="str">
            <v>1906007</v>
          </cell>
          <cell r="AB529" t="str">
            <v>Hospitales de primer nivel de atención restaurados</v>
          </cell>
          <cell r="AC529" t="str">
            <v>190600700</v>
          </cell>
          <cell r="AD529" t="str">
            <v>Hospitales de primer nivel de atención restaurados</v>
          </cell>
          <cell r="AE529" t="str">
            <v>Número</v>
          </cell>
        </row>
        <row r="530">
          <cell r="C530">
            <v>0</v>
          </cell>
          <cell r="D530">
            <v>0</v>
          </cell>
          <cell r="F530">
            <v>0</v>
          </cell>
          <cell r="G530">
            <v>0</v>
          </cell>
          <cell r="I530">
            <v>0</v>
          </cell>
          <cell r="J530">
            <v>0</v>
          </cell>
          <cell r="L530">
            <v>0</v>
          </cell>
          <cell r="M530">
            <v>0</v>
          </cell>
          <cell r="O530">
            <v>0</v>
          </cell>
          <cell r="P530">
            <v>0</v>
          </cell>
          <cell r="R530" t="str">
            <v>1.3.3.12.05.59</v>
          </cell>
          <cell r="AA530" t="str">
            <v>1906008</v>
          </cell>
          <cell r="AB530" t="str">
            <v>Hospitales de segundo nivel de atención adecuados</v>
          </cell>
          <cell r="AC530" t="str">
            <v>190600800</v>
          </cell>
          <cell r="AD530" t="str">
            <v>Hospitales de segundo nivel de atención adecuados</v>
          </cell>
          <cell r="AE530" t="str">
            <v>Número</v>
          </cell>
        </row>
        <row r="531">
          <cell r="C531">
            <v>0</v>
          </cell>
          <cell r="D531">
            <v>0</v>
          </cell>
          <cell r="F531">
            <v>0</v>
          </cell>
          <cell r="G531">
            <v>0</v>
          </cell>
          <cell r="I531">
            <v>0</v>
          </cell>
          <cell r="J531">
            <v>0</v>
          </cell>
          <cell r="L531">
            <v>0</v>
          </cell>
          <cell r="M531">
            <v>0</v>
          </cell>
          <cell r="O531">
            <v>0</v>
          </cell>
          <cell r="P531">
            <v>0</v>
          </cell>
          <cell r="R531" t="str">
            <v>1.3.3.12.05.60</v>
          </cell>
          <cell r="AA531" t="str">
            <v>1906009</v>
          </cell>
          <cell r="AB531" t="str">
            <v>Hospitales de segundo nivel de atención ampliados</v>
          </cell>
          <cell r="AC531" t="str">
            <v>190600900</v>
          </cell>
          <cell r="AD531" t="str">
            <v>Hospitales de segundo nivel de atención ampliados</v>
          </cell>
          <cell r="AE531" t="str">
            <v>Número</v>
          </cell>
        </row>
        <row r="532">
          <cell r="C532">
            <v>0</v>
          </cell>
          <cell r="D532">
            <v>0</v>
          </cell>
          <cell r="F532">
            <v>0</v>
          </cell>
          <cell r="G532">
            <v>0</v>
          </cell>
          <cell r="I532">
            <v>0</v>
          </cell>
          <cell r="J532">
            <v>0</v>
          </cell>
          <cell r="L532">
            <v>0</v>
          </cell>
          <cell r="M532">
            <v>0</v>
          </cell>
          <cell r="O532">
            <v>0</v>
          </cell>
          <cell r="P532">
            <v>0</v>
          </cell>
          <cell r="R532" t="str">
            <v>1.3.3.12.05.61</v>
          </cell>
          <cell r="AA532" t="str">
            <v>1906010</v>
          </cell>
          <cell r="AB532" t="str">
            <v>Hospitales de segundo nivel de atención con reforzamiento estructural</v>
          </cell>
          <cell r="AC532" t="str">
            <v>190601000</v>
          </cell>
          <cell r="AD532" t="str">
            <v>Hospitales de segundo nivel de atención con reforzamiento estructural</v>
          </cell>
          <cell r="AE532" t="str">
            <v>Número</v>
          </cell>
        </row>
        <row r="533">
          <cell r="C533">
            <v>0</v>
          </cell>
          <cell r="D533">
            <v>0</v>
          </cell>
          <cell r="F533">
            <v>0</v>
          </cell>
          <cell r="G533">
            <v>0</v>
          </cell>
          <cell r="I533">
            <v>0</v>
          </cell>
          <cell r="J533">
            <v>0</v>
          </cell>
          <cell r="L533">
            <v>0</v>
          </cell>
          <cell r="M533">
            <v>0</v>
          </cell>
          <cell r="O533">
            <v>0</v>
          </cell>
          <cell r="P533">
            <v>0</v>
          </cell>
          <cell r="R533" t="str">
            <v>1.3.3.12.05.62</v>
          </cell>
          <cell r="AA533" t="str">
            <v>1906011</v>
          </cell>
          <cell r="AB533" t="str">
            <v>Hospitales de segundo nivel de atención construidos y dotados</v>
          </cell>
          <cell r="AC533" t="str">
            <v>190601100</v>
          </cell>
          <cell r="AD533" t="str">
            <v>Hospitales de segundo nivel de atención construidos y dotados</v>
          </cell>
          <cell r="AE533" t="str">
            <v>Número</v>
          </cell>
        </row>
        <row r="534">
          <cell r="C534">
            <v>0</v>
          </cell>
          <cell r="D534">
            <v>0</v>
          </cell>
          <cell r="F534">
            <v>0</v>
          </cell>
          <cell r="G534">
            <v>0</v>
          </cell>
          <cell r="I534">
            <v>0</v>
          </cell>
          <cell r="J534">
            <v>0</v>
          </cell>
          <cell r="L534">
            <v>0</v>
          </cell>
          <cell r="M534">
            <v>0</v>
          </cell>
          <cell r="O534">
            <v>0</v>
          </cell>
          <cell r="P534">
            <v>0</v>
          </cell>
          <cell r="R534" t="str">
            <v>1.3.3.12.05.63</v>
          </cell>
          <cell r="AA534" t="str">
            <v>1906012</v>
          </cell>
          <cell r="AB534" t="str">
            <v>Hospitales de segundo nivel de atención dotados</v>
          </cell>
          <cell r="AC534" t="str">
            <v>190601200</v>
          </cell>
          <cell r="AD534" t="str">
            <v>Hospitales de segundo nivel de atención dotados</v>
          </cell>
          <cell r="AE534" t="str">
            <v>Número</v>
          </cell>
        </row>
        <row r="535">
          <cell r="C535">
            <v>0</v>
          </cell>
          <cell r="D535">
            <v>0</v>
          </cell>
          <cell r="F535">
            <v>0</v>
          </cell>
          <cell r="G535">
            <v>0</v>
          </cell>
          <cell r="I535">
            <v>0</v>
          </cell>
          <cell r="J535">
            <v>0</v>
          </cell>
          <cell r="L535">
            <v>0</v>
          </cell>
          <cell r="M535">
            <v>0</v>
          </cell>
          <cell r="O535">
            <v>0</v>
          </cell>
          <cell r="P535">
            <v>0</v>
          </cell>
          <cell r="R535" t="str">
            <v>1.3.3.12.05.64</v>
          </cell>
          <cell r="AA535" t="str">
            <v>1906013</v>
          </cell>
          <cell r="AB535" t="str">
            <v>Hospitales de segundo nivel de atención modificados</v>
          </cell>
          <cell r="AC535" t="str">
            <v>190601300</v>
          </cell>
          <cell r="AD535" t="str">
            <v>Hospitales de segundo nivel de atención modificados</v>
          </cell>
          <cell r="AE535" t="str">
            <v>Número</v>
          </cell>
        </row>
        <row r="536">
          <cell r="C536">
            <v>0</v>
          </cell>
          <cell r="D536">
            <v>0</v>
          </cell>
          <cell r="F536">
            <v>0</v>
          </cell>
          <cell r="G536">
            <v>0</v>
          </cell>
          <cell r="I536">
            <v>0</v>
          </cell>
          <cell r="J536">
            <v>0</v>
          </cell>
          <cell r="L536">
            <v>0</v>
          </cell>
          <cell r="M536">
            <v>0</v>
          </cell>
          <cell r="O536">
            <v>0</v>
          </cell>
          <cell r="P536">
            <v>0</v>
          </cell>
          <cell r="R536" t="str">
            <v>1.3.3.12.05.65</v>
          </cell>
          <cell r="AA536" t="str">
            <v>1906014</v>
          </cell>
          <cell r="AB536" t="str">
            <v>Hospitales de segundo nivel de atención restaurados</v>
          </cell>
          <cell r="AC536" t="str">
            <v>190601400</v>
          </cell>
          <cell r="AD536" t="str">
            <v>Hospitales de segundo nivel de atención restaurados</v>
          </cell>
          <cell r="AE536" t="str">
            <v>Número</v>
          </cell>
        </row>
        <row r="537">
          <cell r="C537">
            <v>0</v>
          </cell>
          <cell r="D537">
            <v>0</v>
          </cell>
          <cell r="F537">
            <v>0</v>
          </cell>
          <cell r="G537">
            <v>0</v>
          </cell>
          <cell r="I537">
            <v>0</v>
          </cell>
          <cell r="J537">
            <v>0</v>
          </cell>
          <cell r="L537">
            <v>0</v>
          </cell>
          <cell r="M537">
            <v>0</v>
          </cell>
          <cell r="O537">
            <v>0</v>
          </cell>
          <cell r="P537">
            <v>0</v>
          </cell>
          <cell r="R537" t="str">
            <v>1.3.3.12.05.66</v>
          </cell>
          <cell r="AA537" t="str">
            <v>1906015</v>
          </cell>
          <cell r="AB537" t="str">
            <v>Hospitales de tercer nivel de atención adecuados</v>
          </cell>
          <cell r="AC537" t="str">
            <v>190601500</v>
          </cell>
          <cell r="AD537" t="str">
            <v>Hospitales de tercer nivel de atención adecuados</v>
          </cell>
          <cell r="AE537" t="str">
            <v>Número</v>
          </cell>
        </row>
        <row r="538">
          <cell r="C538">
            <v>0</v>
          </cell>
          <cell r="D538">
            <v>0</v>
          </cell>
          <cell r="F538">
            <v>0</v>
          </cell>
          <cell r="G538">
            <v>0</v>
          </cell>
          <cell r="I538">
            <v>0</v>
          </cell>
          <cell r="J538">
            <v>0</v>
          </cell>
          <cell r="L538">
            <v>0</v>
          </cell>
          <cell r="M538">
            <v>0</v>
          </cell>
          <cell r="O538">
            <v>0</v>
          </cell>
          <cell r="P538">
            <v>0</v>
          </cell>
          <cell r="R538" t="str">
            <v>1.3.3.12.05.68</v>
          </cell>
          <cell r="AA538" t="str">
            <v>1906016</v>
          </cell>
          <cell r="AB538" t="str">
            <v>Hospitales de tercer nivel de atención ampliados</v>
          </cell>
          <cell r="AC538" t="str">
            <v>190601600</v>
          </cell>
          <cell r="AD538" t="str">
            <v>Hospitales de tercer nivel ampliados</v>
          </cell>
          <cell r="AE538" t="str">
            <v>Número</v>
          </cell>
        </row>
        <row r="539">
          <cell r="C539">
            <v>0</v>
          </cell>
          <cell r="D539">
            <v>0</v>
          </cell>
          <cell r="F539">
            <v>0</v>
          </cell>
          <cell r="G539">
            <v>0</v>
          </cell>
          <cell r="I539">
            <v>0</v>
          </cell>
          <cell r="J539">
            <v>0</v>
          </cell>
          <cell r="L539">
            <v>0</v>
          </cell>
          <cell r="M539">
            <v>0</v>
          </cell>
          <cell r="O539">
            <v>0</v>
          </cell>
          <cell r="P539">
            <v>0</v>
          </cell>
          <cell r="R539" t="str">
            <v>1.3.3.12.05.69</v>
          </cell>
          <cell r="AA539" t="str">
            <v>1906017</v>
          </cell>
          <cell r="AB539" t="str">
            <v>Hospitales de tercer nivel de atención con reforzamiento estructural</v>
          </cell>
          <cell r="AC539" t="str">
            <v>190601700</v>
          </cell>
          <cell r="AD539" t="str">
            <v>Hospitales de tercer nivel de atención con reforzamiento estructural</v>
          </cell>
          <cell r="AE539" t="str">
            <v>Número</v>
          </cell>
        </row>
        <row r="540">
          <cell r="C540">
            <v>0</v>
          </cell>
          <cell r="D540">
            <v>0</v>
          </cell>
          <cell r="F540">
            <v>0</v>
          </cell>
          <cell r="G540">
            <v>0</v>
          </cell>
          <cell r="I540">
            <v>0</v>
          </cell>
          <cell r="J540">
            <v>0</v>
          </cell>
          <cell r="L540">
            <v>0</v>
          </cell>
          <cell r="M540">
            <v>0</v>
          </cell>
          <cell r="O540">
            <v>0</v>
          </cell>
          <cell r="P540">
            <v>0</v>
          </cell>
          <cell r="R540" t="str">
            <v>1.3.3.12.05.70</v>
          </cell>
          <cell r="AA540" t="str">
            <v>1906018</v>
          </cell>
          <cell r="AB540" t="str">
            <v>Hospitales de tercer nivel de atención construidos y dotados</v>
          </cell>
          <cell r="AC540" t="str">
            <v>190601800</v>
          </cell>
          <cell r="AD540" t="str">
            <v>Hospitales de tercer nivel de atención construidos y dotados</v>
          </cell>
          <cell r="AE540" t="str">
            <v>Número</v>
          </cell>
        </row>
        <row r="541">
          <cell r="C541">
            <v>0</v>
          </cell>
          <cell r="D541">
            <v>0</v>
          </cell>
          <cell r="F541">
            <v>0</v>
          </cell>
          <cell r="G541">
            <v>0</v>
          </cell>
          <cell r="I541">
            <v>0</v>
          </cell>
          <cell r="J541">
            <v>0</v>
          </cell>
          <cell r="L541">
            <v>0</v>
          </cell>
          <cell r="M541">
            <v>0</v>
          </cell>
          <cell r="O541">
            <v>0</v>
          </cell>
          <cell r="P541">
            <v>0</v>
          </cell>
          <cell r="R541" t="str">
            <v>1.3.3.12.05.72</v>
          </cell>
          <cell r="AA541" t="str">
            <v>1906019</v>
          </cell>
          <cell r="AB541" t="str">
            <v>Hospitales de tercer nivel de atención dotados</v>
          </cell>
          <cell r="AC541" t="str">
            <v>190601900</v>
          </cell>
          <cell r="AD541" t="str">
            <v>Hospitales de tercer nivel de atención dotados</v>
          </cell>
          <cell r="AE541" t="str">
            <v>Número</v>
          </cell>
        </row>
        <row r="542">
          <cell r="C542">
            <v>0</v>
          </cell>
          <cell r="D542">
            <v>0</v>
          </cell>
          <cell r="F542">
            <v>0</v>
          </cell>
          <cell r="G542">
            <v>0</v>
          </cell>
          <cell r="I542">
            <v>0</v>
          </cell>
          <cell r="J542">
            <v>0</v>
          </cell>
          <cell r="L542">
            <v>0</v>
          </cell>
          <cell r="M542">
            <v>0</v>
          </cell>
          <cell r="O542">
            <v>0</v>
          </cell>
          <cell r="P542">
            <v>0</v>
          </cell>
          <cell r="R542" t="str">
            <v>1.3.3.12.05.73</v>
          </cell>
          <cell r="AA542" t="str">
            <v>1906020</v>
          </cell>
          <cell r="AB542" t="str">
            <v>Hospitales de tercer nivel de atención modificados</v>
          </cell>
          <cell r="AC542" t="str">
            <v>190602000</v>
          </cell>
          <cell r="AD542" t="str">
            <v>Hospitales de tercer nivel de atención modificados</v>
          </cell>
          <cell r="AE542" t="str">
            <v>Número</v>
          </cell>
        </row>
        <row r="543">
          <cell r="C543">
            <v>0</v>
          </cell>
          <cell r="D543">
            <v>0</v>
          </cell>
          <cell r="F543">
            <v>0</v>
          </cell>
          <cell r="G543">
            <v>0</v>
          </cell>
          <cell r="I543">
            <v>0</v>
          </cell>
          <cell r="J543">
            <v>0</v>
          </cell>
          <cell r="L543">
            <v>0</v>
          </cell>
          <cell r="M543">
            <v>0</v>
          </cell>
          <cell r="O543">
            <v>0</v>
          </cell>
          <cell r="P543">
            <v>0</v>
          </cell>
          <cell r="R543" t="str">
            <v>1.3.3.12.05.74</v>
          </cell>
          <cell r="AA543" t="str">
            <v>1906021</v>
          </cell>
          <cell r="AB543" t="str">
            <v>Hospitales de tercer nivel de atención restaurados</v>
          </cell>
          <cell r="AC543" t="str">
            <v>190602100</v>
          </cell>
          <cell r="AD543" t="str">
            <v>Hospitales de tercer nivel de atención restaurados</v>
          </cell>
          <cell r="AE543" t="str">
            <v>Número</v>
          </cell>
        </row>
        <row r="544">
          <cell r="C544">
            <v>0</v>
          </cell>
          <cell r="D544">
            <v>0</v>
          </cell>
          <cell r="F544">
            <v>0</v>
          </cell>
          <cell r="G544">
            <v>0</v>
          </cell>
          <cell r="I544">
            <v>0</v>
          </cell>
          <cell r="J544">
            <v>0</v>
          </cell>
          <cell r="L544">
            <v>0</v>
          </cell>
          <cell r="M544">
            <v>0</v>
          </cell>
          <cell r="O544">
            <v>0</v>
          </cell>
          <cell r="P544">
            <v>0</v>
          </cell>
          <cell r="R544" t="str">
            <v>1.3.3.12.05.75</v>
          </cell>
          <cell r="AA544" t="str">
            <v>1906022</v>
          </cell>
          <cell r="AB544" t="str">
            <v>Servicio de apoyo a la prestación del servicio de transporte de pacientes</v>
          </cell>
          <cell r="AC544" t="str">
            <v>190602200</v>
          </cell>
          <cell r="AD544" t="str">
            <v>Entidades de la red pública en salud apoyadas en la adquisición de ambulancias</v>
          </cell>
          <cell r="AE544" t="str">
            <v>Número</v>
          </cell>
        </row>
        <row r="545">
          <cell r="C545">
            <v>0</v>
          </cell>
          <cell r="D545">
            <v>0</v>
          </cell>
          <cell r="F545">
            <v>0</v>
          </cell>
          <cell r="G545">
            <v>0</v>
          </cell>
          <cell r="I545">
            <v>0</v>
          </cell>
          <cell r="J545">
            <v>0</v>
          </cell>
          <cell r="L545">
            <v>0</v>
          </cell>
          <cell r="M545">
            <v>0</v>
          </cell>
          <cell r="O545">
            <v>0</v>
          </cell>
          <cell r="P545">
            <v>0</v>
          </cell>
          <cell r="R545" t="str">
            <v>1.3.3.12.05.76</v>
          </cell>
          <cell r="AA545" t="str">
            <v>1906023</v>
          </cell>
          <cell r="AB545" t="str">
            <v>Servicio de tecnologías en salud financiadas con la unidad de pago por capitación - UPC</v>
          </cell>
          <cell r="AC545" t="str">
            <v>190602300</v>
          </cell>
          <cell r="AD545" t="str">
            <v>Pacientes atendidos con tecnologías en salud financiados con cargo a los recursos de la UPC del Régimen Subsidiado</v>
          </cell>
          <cell r="AE545" t="str">
            <v>Número</v>
          </cell>
        </row>
        <row r="546">
          <cell r="C546">
            <v>0</v>
          </cell>
          <cell r="D546">
            <v>0</v>
          </cell>
          <cell r="F546">
            <v>0</v>
          </cell>
          <cell r="G546">
            <v>0</v>
          </cell>
          <cell r="I546">
            <v>0</v>
          </cell>
          <cell r="J546">
            <v>0</v>
          </cell>
          <cell r="L546">
            <v>0</v>
          </cell>
          <cell r="M546">
            <v>0</v>
          </cell>
          <cell r="O546">
            <v>0</v>
          </cell>
          <cell r="P546">
            <v>0</v>
          </cell>
          <cell r="R546" t="str">
            <v>1.3.3.12.05.77</v>
          </cell>
          <cell r="AA546" t="str">
            <v>1906024</v>
          </cell>
          <cell r="AB546" t="str">
            <v>Servicio de apoyo financiero para el fortalecimiento del talento humano en salud</v>
          </cell>
          <cell r="AC546" t="str">
            <v>190602400</v>
          </cell>
          <cell r="AD546" t="str">
            <v>Personas apoyadas</v>
          </cell>
          <cell r="AE546" t="str">
            <v>Número</v>
          </cell>
        </row>
        <row r="547">
          <cell r="C547">
            <v>0</v>
          </cell>
          <cell r="D547">
            <v>0</v>
          </cell>
          <cell r="F547">
            <v>0</v>
          </cell>
          <cell r="G547">
            <v>0</v>
          </cell>
          <cell r="I547">
            <v>0</v>
          </cell>
          <cell r="J547">
            <v>0</v>
          </cell>
          <cell r="L547">
            <v>0</v>
          </cell>
          <cell r="M547">
            <v>0</v>
          </cell>
          <cell r="O547">
            <v>0</v>
          </cell>
          <cell r="P547">
            <v>0</v>
          </cell>
          <cell r="R547" t="str">
            <v>1.3.3.12.05.78</v>
          </cell>
          <cell r="AA547" t="str">
            <v>1906025</v>
          </cell>
          <cell r="AB547" t="str">
            <v>Servicio de apoyo financiero para el fortalecimiento patrimonial de las empresas prestadoras de salud con participación financiera de las entidades territoriales</v>
          </cell>
          <cell r="AC547" t="str">
            <v>190602500</v>
          </cell>
          <cell r="AD547" t="str">
            <v>Empresas prestadoras de salud capitalizadas</v>
          </cell>
          <cell r="AE547" t="str">
            <v>Número</v>
          </cell>
        </row>
        <row r="548">
          <cell r="C548">
            <v>0</v>
          </cell>
          <cell r="D548">
            <v>0</v>
          </cell>
          <cell r="F548">
            <v>0</v>
          </cell>
          <cell r="G548">
            <v>0</v>
          </cell>
          <cell r="I548">
            <v>0</v>
          </cell>
          <cell r="J548">
            <v>0</v>
          </cell>
          <cell r="L548">
            <v>0</v>
          </cell>
          <cell r="M548">
            <v>0</v>
          </cell>
          <cell r="O548">
            <v>0</v>
          </cell>
          <cell r="P548">
            <v>0</v>
          </cell>
          <cell r="R548" t="str">
            <v>1.3.3.12.05.79</v>
          </cell>
          <cell r="AA548" t="str">
            <v>1906026</v>
          </cell>
          <cell r="AB548" t="str">
            <v>Servicio de apoyo para la dotación hospitalaria</v>
          </cell>
          <cell r="AC548" t="str">
            <v>190602600</v>
          </cell>
          <cell r="AD548" t="str">
            <v>Elementos de dotación hospitalaria adquiridos</v>
          </cell>
          <cell r="AE548" t="str">
            <v>Número</v>
          </cell>
        </row>
        <row r="549">
          <cell r="C549">
            <v>0</v>
          </cell>
          <cell r="D549">
            <v>0</v>
          </cell>
          <cell r="F549">
            <v>0</v>
          </cell>
          <cell r="G549">
            <v>0</v>
          </cell>
          <cell r="I549">
            <v>0</v>
          </cell>
          <cell r="J549">
            <v>0</v>
          </cell>
          <cell r="L549">
            <v>0</v>
          </cell>
          <cell r="M549">
            <v>0</v>
          </cell>
          <cell r="O549">
            <v>0</v>
          </cell>
          <cell r="P549">
            <v>0</v>
          </cell>
          <cell r="R549" t="str">
            <v>1.3.3.12.05.80</v>
          </cell>
          <cell r="AA549" t="str">
            <v>1906027</v>
          </cell>
          <cell r="AB549" t="str">
            <v>Servicio de apoyo para la educación formal del talento humano en salud</v>
          </cell>
          <cell r="AC549" t="str">
            <v>190602700</v>
          </cell>
          <cell r="AD549" t="str">
            <v>Personas apoyadas</v>
          </cell>
          <cell r="AE549" t="str">
            <v>Número</v>
          </cell>
        </row>
        <row r="550">
          <cell r="C550">
            <v>0</v>
          </cell>
          <cell r="D550">
            <v>0</v>
          </cell>
          <cell r="F550">
            <v>0</v>
          </cell>
          <cell r="G550">
            <v>0</v>
          </cell>
          <cell r="I550">
            <v>0</v>
          </cell>
          <cell r="J550">
            <v>0</v>
          </cell>
          <cell r="L550">
            <v>0</v>
          </cell>
          <cell r="M550">
            <v>0</v>
          </cell>
          <cell r="O550">
            <v>0</v>
          </cell>
          <cell r="P550">
            <v>0</v>
          </cell>
          <cell r="R550" t="str">
            <v>1.3.3.12.05.81</v>
          </cell>
          <cell r="AA550" t="str">
            <v>1906028</v>
          </cell>
          <cell r="AB550" t="str">
            <v>Servicio para la habilitación y la rehabilitación funcional</v>
          </cell>
          <cell r="AC550" t="str">
            <v>190602800</v>
          </cell>
          <cell r="AD550" t="str">
            <v>Personas que reciben servicios y técnologias de apoyo para la habilitación y rehabilitación funcional</v>
          </cell>
          <cell r="AE550" t="str">
            <v>Número</v>
          </cell>
        </row>
        <row r="551">
          <cell r="C551">
            <v>0</v>
          </cell>
          <cell r="D551">
            <v>0</v>
          </cell>
          <cell r="F551">
            <v>0</v>
          </cell>
          <cell r="G551">
            <v>0</v>
          </cell>
          <cell r="I551">
            <v>0</v>
          </cell>
          <cell r="J551">
            <v>0</v>
          </cell>
          <cell r="L551">
            <v>0</v>
          </cell>
          <cell r="M551">
            <v>0</v>
          </cell>
          <cell r="O551">
            <v>0</v>
          </cell>
          <cell r="P551">
            <v>0</v>
          </cell>
          <cell r="R551" t="str">
            <v>1.3.3.12.05.82</v>
          </cell>
          <cell r="AA551" t="str">
            <v>1906029</v>
          </cell>
          <cell r="AB551" t="str">
            <v>Servicio de asistencia técnica a Instituciones Prestadoras de Servicios de Salud</v>
          </cell>
          <cell r="AC551" t="str">
            <v>190602900</v>
          </cell>
          <cell r="AD551" t="str">
            <v>Instituciones Prestadoras de Servicios de Salud asistidas técnicamente</v>
          </cell>
          <cell r="AE551" t="str">
            <v>Número</v>
          </cell>
        </row>
        <row r="552">
          <cell r="C552">
            <v>0</v>
          </cell>
          <cell r="D552">
            <v>0</v>
          </cell>
          <cell r="F552">
            <v>0</v>
          </cell>
          <cell r="G552">
            <v>0</v>
          </cell>
          <cell r="I552">
            <v>0</v>
          </cell>
          <cell r="J552">
            <v>0</v>
          </cell>
          <cell r="L552">
            <v>0</v>
          </cell>
          <cell r="M552">
            <v>0</v>
          </cell>
          <cell r="O552">
            <v>0</v>
          </cell>
          <cell r="P552">
            <v>0</v>
          </cell>
          <cell r="R552" t="str">
            <v>1.3.3.12.05.83</v>
          </cell>
          <cell r="AA552" t="str">
            <v>1906030</v>
          </cell>
          <cell r="AB552" t="str">
            <v>Hospitales de primer nivel de atención construidos y dotados</v>
          </cell>
          <cell r="AC552" t="str">
            <v>190603000</v>
          </cell>
          <cell r="AD552" t="str">
            <v>Hospitales de primer nivel de atención construidos y dotados</v>
          </cell>
          <cell r="AE552" t="str">
            <v>Número</v>
          </cell>
        </row>
        <row r="553">
          <cell r="C553">
            <v>0</v>
          </cell>
          <cell r="D553">
            <v>0</v>
          </cell>
          <cell r="F553">
            <v>0</v>
          </cell>
          <cell r="G553">
            <v>0</v>
          </cell>
          <cell r="I553">
            <v>0</v>
          </cell>
          <cell r="J553">
            <v>0</v>
          </cell>
          <cell r="L553">
            <v>0</v>
          </cell>
          <cell r="M553">
            <v>0</v>
          </cell>
          <cell r="O553">
            <v>0</v>
          </cell>
          <cell r="P553">
            <v>0</v>
          </cell>
          <cell r="R553" t="str">
            <v>1.3.3.12.05.84</v>
          </cell>
          <cell r="AA553" t="str">
            <v>1906031</v>
          </cell>
          <cell r="AB553" t="str">
            <v>Servicio de información para las instituciones públicas prestadoras de salud y la dirección de la entidad territorial implementado</v>
          </cell>
          <cell r="AC553" t="str">
            <v>190603100</v>
          </cell>
          <cell r="AD553" t="str">
            <v>Sistema de información implementado</v>
          </cell>
          <cell r="AE553" t="str">
            <v>Número</v>
          </cell>
        </row>
        <row r="554">
          <cell r="C554">
            <v>0</v>
          </cell>
          <cell r="D554">
            <v>0</v>
          </cell>
          <cell r="F554">
            <v>0</v>
          </cell>
          <cell r="G554">
            <v>0</v>
          </cell>
          <cell r="I554">
            <v>0</v>
          </cell>
          <cell r="J554">
            <v>0</v>
          </cell>
          <cell r="L554">
            <v>0</v>
          </cell>
          <cell r="M554">
            <v>0</v>
          </cell>
          <cell r="O554">
            <v>0</v>
          </cell>
          <cell r="P554">
            <v>0</v>
          </cell>
          <cell r="R554" t="str">
            <v>1.3.3.12.05.85</v>
          </cell>
          <cell r="AA554" t="str">
            <v>1906032</v>
          </cell>
          <cell r="AB554" t="str">
            <v>Servicio de promoción de afiliaciones al régimen contributivo del Sistema General de Seguridad Social de las personas con capacidad de pago</v>
          </cell>
          <cell r="AC554" t="str">
            <v>190603200</v>
          </cell>
          <cell r="AD554" t="str">
            <v>Personas con capacidad de pago afiliadas</v>
          </cell>
          <cell r="AE554" t="str">
            <v>Número</v>
          </cell>
        </row>
        <row r="555">
          <cell r="C555">
            <v>0</v>
          </cell>
          <cell r="D555">
            <v>0</v>
          </cell>
          <cell r="F555">
            <v>0</v>
          </cell>
          <cell r="G555">
            <v>0</v>
          </cell>
          <cell r="I555">
            <v>0</v>
          </cell>
          <cell r="J555">
            <v>0</v>
          </cell>
          <cell r="L555">
            <v>0</v>
          </cell>
          <cell r="M555">
            <v>0</v>
          </cell>
          <cell r="O555">
            <v>0</v>
          </cell>
          <cell r="P555">
            <v>0</v>
          </cell>
          <cell r="R555" t="str">
            <v>1.3.3.12.05.86</v>
          </cell>
          <cell r="AA555" t="str">
            <v>1906033</v>
          </cell>
          <cell r="AB555" t="str">
            <v>Unidades móviles para la atención médica adquiridas y dotadas</v>
          </cell>
          <cell r="AC555" t="str">
            <v>190603300</v>
          </cell>
          <cell r="AD555" t="str">
            <v>Unidades móviles para la atención médica adquiridas y dotadas</v>
          </cell>
          <cell r="AE555" t="str">
            <v>Número</v>
          </cell>
        </row>
        <row r="556">
          <cell r="C556">
            <v>0</v>
          </cell>
          <cell r="D556">
            <v>0</v>
          </cell>
          <cell r="F556">
            <v>0</v>
          </cell>
          <cell r="G556">
            <v>0</v>
          </cell>
          <cell r="I556">
            <v>0</v>
          </cell>
          <cell r="J556">
            <v>0</v>
          </cell>
          <cell r="L556">
            <v>0</v>
          </cell>
          <cell r="M556">
            <v>0</v>
          </cell>
          <cell r="O556">
            <v>0</v>
          </cell>
          <cell r="P556">
            <v>0</v>
          </cell>
          <cell r="R556" t="str">
            <v>1.3.3.12.05.87</v>
          </cell>
          <cell r="AA556" t="str">
            <v>1906034</v>
          </cell>
          <cell r="AB556" t="str">
            <v>Estudios de preinversión</v>
          </cell>
          <cell r="AC556" t="str">
            <v>190603400</v>
          </cell>
          <cell r="AD556" t="str">
            <v>Estudios de preinversión realizados</v>
          </cell>
          <cell r="AE556" t="str">
            <v>Número</v>
          </cell>
        </row>
        <row r="557">
          <cell r="C557">
            <v>0</v>
          </cell>
          <cell r="D557">
            <v>0</v>
          </cell>
          <cell r="F557">
            <v>0</v>
          </cell>
          <cell r="G557">
            <v>0</v>
          </cell>
          <cell r="I557">
            <v>0</v>
          </cell>
          <cell r="J557">
            <v>0</v>
          </cell>
          <cell r="L557">
            <v>0</v>
          </cell>
          <cell r="M557">
            <v>0</v>
          </cell>
          <cell r="O557">
            <v>0</v>
          </cell>
          <cell r="P557">
            <v>0</v>
          </cell>
          <cell r="R557" t="str">
            <v>1.3.3.12.05.88</v>
          </cell>
          <cell r="AA557" t="str">
            <v>1906035</v>
          </cell>
          <cell r="AB557" t="str">
            <v>Servicio de apoyo financiero para la atención en salud a la población</v>
          </cell>
          <cell r="AC557" t="str">
            <v>190603500</v>
          </cell>
          <cell r="AD557" t="str">
            <v>Instituciones financiadas para la atención en salud a la población</v>
          </cell>
          <cell r="AE557" t="str">
            <v>Número</v>
          </cell>
        </row>
        <row r="558">
          <cell r="C558">
            <v>0</v>
          </cell>
          <cell r="D558">
            <v>0</v>
          </cell>
          <cell r="F558">
            <v>0</v>
          </cell>
          <cell r="G558">
            <v>0</v>
          </cell>
          <cell r="I558">
            <v>0</v>
          </cell>
          <cell r="J558">
            <v>0</v>
          </cell>
          <cell r="L558">
            <v>0</v>
          </cell>
          <cell r="M558">
            <v>0</v>
          </cell>
          <cell r="O558">
            <v>0</v>
          </cell>
          <cell r="P558">
            <v>0</v>
          </cell>
          <cell r="R558" t="str">
            <v>1.3.3.12.05.89</v>
          </cell>
          <cell r="AA558" t="str">
            <v>1906036</v>
          </cell>
          <cell r="AB558" t="str">
            <v>Servicio de apoyo financiero para la reorganización de redes de prestación de servicios de salud</v>
          </cell>
          <cell r="AC558" t="str">
            <v>190603600</v>
          </cell>
          <cell r="AD558" t="str">
            <v>Empresas sociales del estado con apoyo financiero</v>
          </cell>
          <cell r="AE558" t="str">
            <v>Número</v>
          </cell>
        </row>
        <row r="559">
          <cell r="C559">
            <v>0</v>
          </cell>
          <cell r="D559">
            <v>0</v>
          </cell>
          <cell r="F559">
            <v>0</v>
          </cell>
          <cell r="G559">
            <v>0</v>
          </cell>
          <cell r="I559">
            <v>0</v>
          </cell>
          <cell r="J559">
            <v>0</v>
          </cell>
          <cell r="L559">
            <v>0</v>
          </cell>
          <cell r="M559">
            <v>0</v>
          </cell>
          <cell r="O559">
            <v>0</v>
          </cell>
          <cell r="P559">
            <v>0</v>
          </cell>
          <cell r="R559" t="str">
            <v>1.3.3.12.05.89</v>
          </cell>
          <cell r="AA559" t="str">
            <v>1906037</v>
          </cell>
          <cell r="AB559" t="str">
            <v>Documentos de planeación</v>
          </cell>
          <cell r="AC559" t="str">
            <v>190603700</v>
          </cell>
          <cell r="AD559" t="str">
            <v>Documentos de planeación realizados</v>
          </cell>
          <cell r="AE559" t="str">
            <v>Número</v>
          </cell>
        </row>
        <row r="560">
          <cell r="C560">
            <v>0</v>
          </cell>
          <cell r="D560">
            <v>0</v>
          </cell>
          <cell r="F560">
            <v>0</v>
          </cell>
          <cell r="G560">
            <v>0</v>
          </cell>
          <cell r="I560">
            <v>0</v>
          </cell>
          <cell r="J560">
            <v>0</v>
          </cell>
          <cell r="L560">
            <v>0</v>
          </cell>
          <cell r="M560">
            <v>0</v>
          </cell>
          <cell r="O560">
            <v>0</v>
          </cell>
          <cell r="P560">
            <v>0</v>
          </cell>
          <cell r="R560" t="str">
            <v>1.3.3.12.05.90</v>
          </cell>
          <cell r="AA560" t="str">
            <v>1906038</v>
          </cell>
          <cell r="AB560" t="str">
            <v>Documentos metodológicos</v>
          </cell>
          <cell r="AC560" t="str">
            <v>190603800</v>
          </cell>
          <cell r="AD560" t="str">
            <v>Documentos metodológicos realizados</v>
          </cell>
          <cell r="AE560" t="str">
            <v>Número</v>
          </cell>
        </row>
        <row r="561">
          <cell r="C561">
            <v>0</v>
          </cell>
          <cell r="D561">
            <v>0</v>
          </cell>
          <cell r="F561">
            <v>0</v>
          </cell>
          <cell r="G561">
            <v>0</v>
          </cell>
          <cell r="I561">
            <v>0</v>
          </cell>
          <cell r="J561">
            <v>0</v>
          </cell>
          <cell r="L561">
            <v>0</v>
          </cell>
          <cell r="M561">
            <v>0</v>
          </cell>
          <cell r="O561">
            <v>0</v>
          </cell>
          <cell r="P561">
            <v>0</v>
          </cell>
          <cell r="R561" t="str">
            <v>1.3.3.12.05.92</v>
          </cell>
          <cell r="AA561" t="str">
            <v>1906039</v>
          </cell>
          <cell r="AB561" t="str">
            <v>Documento de lineamientos técnicos</v>
          </cell>
          <cell r="AC561" t="str">
            <v>190603900</v>
          </cell>
          <cell r="AD561" t="str">
            <v>Documentos de lineamientos técnicos realizados</v>
          </cell>
          <cell r="AE561" t="str">
            <v>Número</v>
          </cell>
        </row>
        <row r="562">
          <cell r="C562">
            <v>0</v>
          </cell>
          <cell r="D562">
            <v>0</v>
          </cell>
          <cell r="F562">
            <v>0</v>
          </cell>
          <cell r="G562">
            <v>0</v>
          </cell>
          <cell r="I562">
            <v>0</v>
          </cell>
          <cell r="J562">
            <v>0</v>
          </cell>
          <cell r="L562">
            <v>0</v>
          </cell>
          <cell r="M562">
            <v>0</v>
          </cell>
          <cell r="O562">
            <v>0</v>
          </cell>
          <cell r="P562">
            <v>0</v>
          </cell>
          <cell r="R562" t="str">
            <v>1.3.3.12.05.93</v>
          </cell>
          <cell r="AA562" t="str">
            <v>1906040</v>
          </cell>
          <cell r="AB562" t="str">
            <v>Documentos de evaluación</v>
          </cell>
          <cell r="AC562" t="str">
            <v>190604000</v>
          </cell>
          <cell r="AD562" t="str">
            <v>Documentos de evaluación realizados</v>
          </cell>
          <cell r="AE562" t="str">
            <v>Número</v>
          </cell>
        </row>
        <row r="563">
          <cell r="C563">
            <v>0</v>
          </cell>
          <cell r="D563">
            <v>0</v>
          </cell>
          <cell r="F563">
            <v>0</v>
          </cell>
          <cell r="G563">
            <v>0</v>
          </cell>
          <cell r="I563">
            <v>0</v>
          </cell>
          <cell r="J563">
            <v>0</v>
          </cell>
          <cell r="L563">
            <v>0</v>
          </cell>
          <cell r="M563">
            <v>0</v>
          </cell>
          <cell r="O563">
            <v>0</v>
          </cell>
          <cell r="P563">
            <v>0</v>
          </cell>
          <cell r="R563" t="str">
            <v>1.3.3.2.00.01</v>
          </cell>
          <cell r="AA563" t="str">
            <v>1906041</v>
          </cell>
          <cell r="AB563" t="str">
            <v>Servicio de asistencia técnica</v>
          </cell>
          <cell r="AC563" t="str">
            <v>190604100</v>
          </cell>
          <cell r="AD563" t="str">
            <v>Asistencias técnicas realizadas</v>
          </cell>
          <cell r="AE563" t="str">
            <v>Número</v>
          </cell>
        </row>
        <row r="564">
          <cell r="C564">
            <v>0</v>
          </cell>
          <cell r="D564">
            <v>0</v>
          </cell>
          <cell r="F564">
            <v>0</v>
          </cell>
          <cell r="G564">
            <v>0</v>
          </cell>
          <cell r="I564">
            <v>0</v>
          </cell>
          <cell r="J564">
            <v>0</v>
          </cell>
          <cell r="L564">
            <v>0</v>
          </cell>
          <cell r="M564">
            <v>0</v>
          </cell>
          <cell r="O564">
            <v>0</v>
          </cell>
          <cell r="P564">
            <v>0</v>
          </cell>
          <cell r="R564" t="str">
            <v>1.3.3.2.00.04</v>
          </cell>
          <cell r="AA564" t="str">
            <v>1906042</v>
          </cell>
          <cell r="AB564" t="str">
            <v>Servicios de información actualizados</v>
          </cell>
          <cell r="AC564" t="str">
            <v>190604200</v>
          </cell>
          <cell r="AD564" t="str">
            <v>Sistemas de información actualizados</v>
          </cell>
          <cell r="AE564" t="str">
            <v>Número</v>
          </cell>
        </row>
        <row r="565">
          <cell r="C565">
            <v>0</v>
          </cell>
          <cell r="D565">
            <v>0</v>
          </cell>
          <cell r="F565">
            <v>0</v>
          </cell>
          <cell r="G565">
            <v>0</v>
          </cell>
          <cell r="I565">
            <v>0</v>
          </cell>
          <cell r="J565">
            <v>0</v>
          </cell>
          <cell r="L565">
            <v>0</v>
          </cell>
          <cell r="M565">
            <v>0</v>
          </cell>
          <cell r="O565">
            <v>0</v>
          </cell>
          <cell r="P565">
            <v>0</v>
          </cell>
          <cell r="R565" t="str">
            <v>1.3.3.2.00.06</v>
          </cell>
          <cell r="AA565" t="str">
            <v>1906043</v>
          </cell>
          <cell r="AB565" t="str">
            <v>Servicios de información implementados</v>
          </cell>
          <cell r="AC565" t="str">
            <v>190604300</v>
          </cell>
          <cell r="AD565" t="str">
            <v>Sistemas de información implementados</v>
          </cell>
          <cell r="AE565" t="str">
            <v>Número</v>
          </cell>
        </row>
        <row r="566">
          <cell r="C566">
            <v>0</v>
          </cell>
          <cell r="D566">
            <v>0</v>
          </cell>
          <cell r="F566">
            <v>0</v>
          </cell>
          <cell r="G566">
            <v>0</v>
          </cell>
          <cell r="I566">
            <v>0</v>
          </cell>
          <cell r="J566">
            <v>0</v>
          </cell>
          <cell r="L566">
            <v>0</v>
          </cell>
          <cell r="M566">
            <v>0</v>
          </cell>
          <cell r="O566">
            <v>0</v>
          </cell>
          <cell r="P566">
            <v>0</v>
          </cell>
          <cell r="R566" t="str">
            <v>1.3.3.2.00.08</v>
          </cell>
          <cell r="AA566" t="str">
            <v>1906044</v>
          </cell>
          <cell r="AB566" t="str">
            <v>Servicio de afiliaciones al régimen subsidiado del Sistema General de Seguridad Social</v>
          </cell>
          <cell r="AC566" t="str">
            <v>190604400</v>
          </cell>
          <cell r="AD566" t="str">
            <v>Personas afiliadas al régimen subsidiado</v>
          </cell>
          <cell r="AE566" t="str">
            <v>Número</v>
          </cell>
        </row>
        <row r="567">
          <cell r="C567">
            <v>0</v>
          </cell>
          <cell r="D567">
            <v>0</v>
          </cell>
          <cell r="F567">
            <v>0</v>
          </cell>
          <cell r="G567">
            <v>0</v>
          </cell>
          <cell r="I567">
            <v>0</v>
          </cell>
          <cell r="J567">
            <v>0</v>
          </cell>
          <cell r="L567">
            <v>0</v>
          </cell>
          <cell r="M567">
            <v>0</v>
          </cell>
          <cell r="O567">
            <v>0</v>
          </cell>
          <cell r="P567">
            <v>0</v>
          </cell>
          <cell r="R567" t="str">
            <v>1.3.3.2.00.10</v>
          </cell>
          <cell r="AA567" t="str">
            <v>1906047</v>
          </cell>
          <cell r="AB567" t="str">
            <v>Hospitales de primer nivel de atención construidos</v>
          </cell>
          <cell r="AC567" t="str">
            <v>190604700</v>
          </cell>
          <cell r="AD567" t="str">
            <v>Hospitales de primer nivel de atención construidos</v>
          </cell>
          <cell r="AE567" t="str">
            <v>Número</v>
          </cell>
        </row>
        <row r="568">
          <cell r="C568">
            <v>0</v>
          </cell>
          <cell r="D568">
            <v>0</v>
          </cell>
          <cell r="F568">
            <v>0</v>
          </cell>
          <cell r="G568">
            <v>0</v>
          </cell>
          <cell r="I568">
            <v>0</v>
          </cell>
          <cell r="J568">
            <v>0</v>
          </cell>
          <cell r="L568">
            <v>0</v>
          </cell>
          <cell r="M568">
            <v>0</v>
          </cell>
          <cell r="O568">
            <v>0</v>
          </cell>
          <cell r="P568">
            <v>0</v>
          </cell>
          <cell r="R568" t="str">
            <v>1.3.3.2.00.17</v>
          </cell>
          <cell r="AA568" t="str">
            <v>1906048</v>
          </cell>
          <cell r="AB568" t="str">
            <v>Hospitales de segundo nivel de atención construidos</v>
          </cell>
          <cell r="AC568" t="str">
            <v>190604800</v>
          </cell>
          <cell r="AD568" t="str">
            <v>Hospitales de segundo nivel de atención construidos</v>
          </cell>
          <cell r="AE568" t="str">
            <v>Número</v>
          </cell>
        </row>
        <row r="569">
          <cell r="C569">
            <v>0</v>
          </cell>
          <cell r="D569">
            <v>0</v>
          </cell>
          <cell r="F569">
            <v>0</v>
          </cell>
          <cell r="G569">
            <v>0</v>
          </cell>
          <cell r="I569">
            <v>0</v>
          </cell>
          <cell r="J569">
            <v>0</v>
          </cell>
          <cell r="L569">
            <v>0</v>
          </cell>
          <cell r="M569">
            <v>0</v>
          </cell>
          <cell r="O569">
            <v>0</v>
          </cell>
          <cell r="P569">
            <v>0</v>
          </cell>
          <cell r="R569" t="str">
            <v>1.3.3.2.00.18</v>
          </cell>
          <cell r="AA569" t="str">
            <v>1906049</v>
          </cell>
          <cell r="AB569" t="str">
            <v>Hospitales de tercer nivel de atención construidos</v>
          </cell>
          <cell r="AC569" t="str">
            <v>190604900</v>
          </cell>
          <cell r="AD569" t="str">
            <v>Hospitales de tercer nivel de atención construidos</v>
          </cell>
          <cell r="AE569" t="str">
            <v>Número</v>
          </cell>
        </row>
        <row r="570">
          <cell r="C570">
            <v>0</v>
          </cell>
          <cell r="D570">
            <v>0</v>
          </cell>
          <cell r="F570">
            <v>0</v>
          </cell>
          <cell r="G570">
            <v>0</v>
          </cell>
          <cell r="I570">
            <v>0</v>
          </cell>
          <cell r="J570">
            <v>0</v>
          </cell>
          <cell r="L570">
            <v>0</v>
          </cell>
          <cell r="M570">
            <v>0</v>
          </cell>
          <cell r="O570">
            <v>0</v>
          </cell>
          <cell r="P570">
            <v>0</v>
          </cell>
          <cell r="R570" t="str">
            <v>1.3.3.2.00.20</v>
          </cell>
          <cell r="AA570" t="str">
            <v>2101002</v>
          </cell>
          <cell r="AB570" t="str">
            <v>Estudios de pre inversión</v>
          </cell>
          <cell r="AC570" t="str">
            <v>210100200</v>
          </cell>
          <cell r="AD570" t="str">
            <v>Estudios de pre inversión realizados</v>
          </cell>
          <cell r="AE570" t="str">
            <v>Número</v>
          </cell>
        </row>
        <row r="571">
          <cell r="C571">
            <v>0</v>
          </cell>
          <cell r="D571">
            <v>0</v>
          </cell>
          <cell r="F571">
            <v>0</v>
          </cell>
          <cell r="G571">
            <v>0</v>
          </cell>
          <cell r="I571">
            <v>0</v>
          </cell>
          <cell r="J571">
            <v>0</v>
          </cell>
          <cell r="L571">
            <v>0</v>
          </cell>
          <cell r="M571">
            <v>0</v>
          </cell>
          <cell r="O571">
            <v>0</v>
          </cell>
          <cell r="P571">
            <v>0</v>
          </cell>
          <cell r="R571" t="str">
            <v>1.3.3.2.00.21</v>
          </cell>
          <cell r="AA571" t="str">
            <v>2101003</v>
          </cell>
          <cell r="AB571" t="str">
            <v>Gasoducto ramal construido</v>
          </cell>
          <cell r="AC571" t="str">
            <v>210100300</v>
          </cell>
          <cell r="AD571" t="str">
            <v>Gasoducto ramal construido</v>
          </cell>
          <cell r="AE571" t="str">
            <v>Kilómetros</v>
          </cell>
        </row>
        <row r="572">
          <cell r="C572">
            <v>0</v>
          </cell>
          <cell r="D572">
            <v>0</v>
          </cell>
          <cell r="F572">
            <v>0</v>
          </cell>
          <cell r="G572">
            <v>0</v>
          </cell>
          <cell r="I572">
            <v>0</v>
          </cell>
          <cell r="J572">
            <v>0</v>
          </cell>
          <cell r="L572">
            <v>0</v>
          </cell>
          <cell r="M572">
            <v>0</v>
          </cell>
          <cell r="O572">
            <v>0</v>
          </cell>
          <cell r="P572">
            <v>0</v>
          </cell>
          <cell r="R572" t="str">
            <v>1.3.3.2.00.22</v>
          </cell>
          <cell r="AA572" t="str">
            <v>2101004</v>
          </cell>
          <cell r="AB572" t="str">
            <v>Gasoducto ramal mejorado</v>
          </cell>
          <cell r="AC572" t="str">
            <v>210100400</v>
          </cell>
          <cell r="AD572" t="str">
            <v>Gasoducto ramal mejorado</v>
          </cell>
          <cell r="AE572" t="str">
            <v>Kilómetros</v>
          </cell>
        </row>
        <row r="573">
          <cell r="C573">
            <v>0</v>
          </cell>
          <cell r="D573">
            <v>0</v>
          </cell>
          <cell r="F573">
            <v>0</v>
          </cell>
          <cell r="G573">
            <v>0</v>
          </cell>
          <cell r="I573">
            <v>0</v>
          </cell>
          <cell r="J573">
            <v>0</v>
          </cell>
          <cell r="L573">
            <v>0</v>
          </cell>
          <cell r="M573">
            <v>0</v>
          </cell>
          <cell r="O573">
            <v>0</v>
          </cell>
          <cell r="P573">
            <v>0</v>
          </cell>
          <cell r="R573" t="str">
            <v>1.3.3.2.00.23</v>
          </cell>
          <cell r="AA573" t="str">
            <v>2101005</v>
          </cell>
          <cell r="AB573" t="str">
            <v>Gasoducto troncal construido</v>
          </cell>
          <cell r="AC573" t="str">
            <v>210100500</v>
          </cell>
          <cell r="AD573" t="str">
            <v>Gasoducto troncal construido</v>
          </cell>
          <cell r="AE573" t="str">
            <v>Kilómetros</v>
          </cell>
        </row>
        <row r="574">
          <cell r="C574">
            <v>0</v>
          </cell>
          <cell r="D574">
            <v>0</v>
          </cell>
          <cell r="F574">
            <v>0</v>
          </cell>
          <cell r="G574">
            <v>0</v>
          </cell>
          <cell r="I574">
            <v>0</v>
          </cell>
          <cell r="J574">
            <v>0</v>
          </cell>
          <cell r="L574">
            <v>0</v>
          </cell>
          <cell r="M574">
            <v>0</v>
          </cell>
          <cell r="O574">
            <v>0</v>
          </cell>
          <cell r="P574">
            <v>0</v>
          </cell>
          <cell r="R574" t="str">
            <v>1.3.3.2.00.24</v>
          </cell>
          <cell r="AA574" t="str">
            <v>2101006</v>
          </cell>
          <cell r="AB574" t="str">
            <v>Gasoducto troncal mejorado</v>
          </cell>
          <cell r="AC574" t="str">
            <v>210100600</v>
          </cell>
          <cell r="AD574" t="str">
            <v>Gasoducto troncal mejorado</v>
          </cell>
          <cell r="AE574" t="str">
            <v>Kilómetros</v>
          </cell>
        </row>
        <row r="575">
          <cell r="C575">
            <v>0</v>
          </cell>
          <cell r="D575">
            <v>0</v>
          </cell>
          <cell r="F575">
            <v>0</v>
          </cell>
          <cell r="G575">
            <v>0</v>
          </cell>
          <cell r="I575">
            <v>0</v>
          </cell>
          <cell r="J575">
            <v>0</v>
          </cell>
          <cell r="L575">
            <v>0</v>
          </cell>
          <cell r="M575">
            <v>0</v>
          </cell>
          <cell r="O575">
            <v>0</v>
          </cell>
          <cell r="P575">
            <v>0</v>
          </cell>
          <cell r="R575" t="str">
            <v>1.3.3.2.00.25</v>
          </cell>
          <cell r="AA575" t="str">
            <v>2101007</v>
          </cell>
          <cell r="AB575" t="str">
            <v>Infraestructura de regasificación construida</v>
          </cell>
          <cell r="AC575" t="str">
            <v>210100700</v>
          </cell>
          <cell r="AD575" t="str">
            <v>Plantas de regasificación construidas</v>
          </cell>
          <cell r="AE575" t="str">
            <v>Número</v>
          </cell>
        </row>
        <row r="576">
          <cell r="C576">
            <v>0</v>
          </cell>
          <cell r="D576">
            <v>0</v>
          </cell>
          <cell r="F576">
            <v>0</v>
          </cell>
          <cell r="G576">
            <v>0</v>
          </cell>
          <cell r="I576">
            <v>0</v>
          </cell>
          <cell r="J576">
            <v>0</v>
          </cell>
          <cell r="L576">
            <v>0</v>
          </cell>
          <cell r="M576">
            <v>0</v>
          </cell>
          <cell r="O576">
            <v>0</v>
          </cell>
          <cell r="P576">
            <v>0</v>
          </cell>
          <cell r="R576" t="str">
            <v>1.3.3.2.00.26</v>
          </cell>
          <cell r="AA576" t="str">
            <v>2101008</v>
          </cell>
          <cell r="AB576" t="str">
            <v>Infraestructura de regasificación mejorada</v>
          </cell>
          <cell r="AC576" t="str">
            <v>210100800</v>
          </cell>
          <cell r="AD576" t="str">
            <v>Plantas de regasificación mejoradas</v>
          </cell>
          <cell r="AE576" t="str">
            <v>Número</v>
          </cell>
        </row>
        <row r="577">
          <cell r="C577">
            <v>0</v>
          </cell>
          <cell r="D577">
            <v>0</v>
          </cell>
          <cell r="F577">
            <v>0</v>
          </cell>
          <cell r="G577">
            <v>0</v>
          </cell>
          <cell r="I577">
            <v>0</v>
          </cell>
          <cell r="J577">
            <v>0</v>
          </cell>
          <cell r="L577">
            <v>0</v>
          </cell>
          <cell r="M577">
            <v>0</v>
          </cell>
          <cell r="O577">
            <v>0</v>
          </cell>
          <cell r="P577">
            <v>0</v>
          </cell>
          <cell r="R577" t="str">
            <v>1.3.3.2.00.27</v>
          </cell>
          <cell r="AA577" t="str">
            <v>2101009</v>
          </cell>
          <cell r="AB577" t="str">
            <v>Redes de distribución de gas combustible construidas</v>
          </cell>
          <cell r="AC577" t="str">
            <v>210100900</v>
          </cell>
          <cell r="AD577" t="str">
            <v>Redes de distribución de gas combustible construidas</v>
          </cell>
          <cell r="AE577" t="str">
            <v>Kilómetros</v>
          </cell>
        </row>
        <row r="578">
          <cell r="C578">
            <v>0</v>
          </cell>
          <cell r="D578">
            <v>0</v>
          </cell>
          <cell r="F578">
            <v>0</v>
          </cell>
          <cell r="G578">
            <v>0</v>
          </cell>
          <cell r="I578">
            <v>0</v>
          </cell>
          <cell r="J578">
            <v>0</v>
          </cell>
          <cell r="L578">
            <v>0</v>
          </cell>
          <cell r="M578">
            <v>0</v>
          </cell>
          <cell r="O578">
            <v>0</v>
          </cell>
          <cell r="P578">
            <v>0</v>
          </cell>
          <cell r="R578" t="str">
            <v>1.3.3.2.01</v>
          </cell>
          <cell r="AA578" t="str">
            <v>2101010</v>
          </cell>
          <cell r="AB578" t="str">
            <v>Redes de distribución de gas combustible mejoradas</v>
          </cell>
          <cell r="AC578" t="str">
            <v>210101000</v>
          </cell>
          <cell r="AD578" t="str">
            <v>Redes de distribución de gas combustible mejoradas</v>
          </cell>
          <cell r="AE578" t="str">
            <v>Kilómetros</v>
          </cell>
        </row>
        <row r="579">
          <cell r="C579">
            <v>0</v>
          </cell>
          <cell r="D579">
            <v>0</v>
          </cell>
          <cell r="F579">
            <v>0</v>
          </cell>
          <cell r="G579">
            <v>0</v>
          </cell>
          <cell r="I579">
            <v>0</v>
          </cell>
          <cell r="J579">
            <v>0</v>
          </cell>
          <cell r="L579">
            <v>0</v>
          </cell>
          <cell r="M579">
            <v>0</v>
          </cell>
          <cell r="O579">
            <v>0</v>
          </cell>
          <cell r="P579">
            <v>0</v>
          </cell>
          <cell r="R579" t="str">
            <v>1.3.3.2.02.01</v>
          </cell>
          <cell r="AA579" t="str">
            <v>2101011</v>
          </cell>
          <cell r="AB579" t="str">
            <v>Servicio de apoyo financiero para la financiación de proyectos de infraestructura para el servicio público de gas</v>
          </cell>
          <cell r="AC579" t="str">
            <v>210101100</v>
          </cell>
          <cell r="AD579" t="str">
            <v>Proyectos financiados</v>
          </cell>
          <cell r="AE579" t="str">
            <v>Número</v>
          </cell>
        </row>
        <row r="580">
          <cell r="C580">
            <v>0</v>
          </cell>
          <cell r="D580">
            <v>0</v>
          </cell>
          <cell r="F580">
            <v>0</v>
          </cell>
          <cell r="G580">
            <v>0</v>
          </cell>
          <cell r="I580">
            <v>0</v>
          </cell>
          <cell r="J580">
            <v>0</v>
          </cell>
          <cell r="L580">
            <v>0</v>
          </cell>
          <cell r="M580">
            <v>0</v>
          </cell>
          <cell r="O580">
            <v>0</v>
          </cell>
          <cell r="P580">
            <v>0</v>
          </cell>
          <cell r="R580" t="str">
            <v>1.3.3.2.02.02</v>
          </cell>
          <cell r="AA580" t="str">
            <v>2101012</v>
          </cell>
          <cell r="AB580" t="str">
            <v>Servicio de apoyo financiero para subsidios a la oferta en el servicio público de gas</v>
          </cell>
          <cell r="AC580" t="str">
            <v>210101200</v>
          </cell>
          <cell r="AD580" t="str">
            <v>Usuarios beneficiados con subsidios a la oferta</v>
          </cell>
          <cell r="AE580" t="str">
            <v>Número</v>
          </cell>
        </row>
        <row r="581">
          <cell r="C581">
            <v>0</v>
          </cell>
          <cell r="D581">
            <v>0</v>
          </cell>
          <cell r="F581">
            <v>0</v>
          </cell>
          <cell r="G581">
            <v>0</v>
          </cell>
          <cell r="I581">
            <v>0</v>
          </cell>
          <cell r="J581">
            <v>0</v>
          </cell>
          <cell r="L581">
            <v>0</v>
          </cell>
          <cell r="M581">
            <v>0</v>
          </cell>
          <cell r="O581">
            <v>0</v>
          </cell>
          <cell r="P581">
            <v>0</v>
          </cell>
          <cell r="R581" t="str">
            <v>1.3.3.2.02.03</v>
          </cell>
          <cell r="AA581" t="str">
            <v>2101013</v>
          </cell>
          <cell r="AB581" t="str">
            <v>Servicio de apoyo financiero para subsidios al consumo en el servicio público de gas</v>
          </cell>
          <cell r="AC581" t="str">
            <v>210101300</v>
          </cell>
          <cell r="AD581" t="str">
            <v>Usuarios  beneficiados con subsidios al consumo</v>
          </cell>
          <cell r="AE581" t="str">
            <v>Número</v>
          </cell>
        </row>
        <row r="582">
          <cell r="C582">
            <v>0</v>
          </cell>
          <cell r="D582">
            <v>0</v>
          </cell>
          <cell r="F582">
            <v>0</v>
          </cell>
          <cell r="G582">
            <v>0</v>
          </cell>
          <cell r="I582">
            <v>0</v>
          </cell>
          <cell r="J582">
            <v>0</v>
          </cell>
          <cell r="L582">
            <v>0</v>
          </cell>
          <cell r="M582">
            <v>0</v>
          </cell>
          <cell r="O582">
            <v>0</v>
          </cell>
          <cell r="P582">
            <v>0</v>
          </cell>
          <cell r="R582" t="str">
            <v>1.3.3.2.03</v>
          </cell>
          <cell r="AA582" t="str">
            <v>2101014</v>
          </cell>
          <cell r="AB582" t="str">
            <v>Tanques para el almacenamiento de gas</v>
          </cell>
          <cell r="AC582" t="str">
            <v>210101400</v>
          </cell>
          <cell r="AD582" t="str">
            <v>Tanques instalados</v>
          </cell>
          <cell r="AE582" t="str">
            <v>Número</v>
          </cell>
        </row>
        <row r="583">
          <cell r="C583">
            <v>0</v>
          </cell>
          <cell r="D583">
            <v>0</v>
          </cell>
          <cell r="F583">
            <v>0</v>
          </cell>
          <cell r="G583">
            <v>0</v>
          </cell>
          <cell r="I583">
            <v>0</v>
          </cell>
          <cell r="J583">
            <v>0</v>
          </cell>
          <cell r="L583">
            <v>0</v>
          </cell>
          <cell r="M583">
            <v>0</v>
          </cell>
          <cell r="O583">
            <v>0</v>
          </cell>
          <cell r="P583">
            <v>0</v>
          </cell>
          <cell r="R583" t="str">
            <v>1.3.3.2.05.01</v>
          </cell>
          <cell r="AA583" t="str">
            <v>2101015</v>
          </cell>
          <cell r="AB583" t="str">
            <v>Redes internas de gas combustible instaladas</v>
          </cell>
          <cell r="AC583" t="str">
            <v>210101500</v>
          </cell>
          <cell r="AD583" t="str">
            <v>Viviendas con red interna de gas combustible instalada</v>
          </cell>
          <cell r="AE583" t="str">
            <v>Número</v>
          </cell>
        </row>
        <row r="584">
          <cell r="C584">
            <v>0</v>
          </cell>
          <cell r="D584">
            <v>0</v>
          </cell>
          <cell r="F584">
            <v>0</v>
          </cell>
          <cell r="G584">
            <v>0</v>
          </cell>
          <cell r="I584">
            <v>0</v>
          </cell>
          <cell r="J584">
            <v>0</v>
          </cell>
          <cell r="L584">
            <v>0</v>
          </cell>
          <cell r="M584">
            <v>0</v>
          </cell>
          <cell r="O584">
            <v>0</v>
          </cell>
          <cell r="P584">
            <v>0</v>
          </cell>
          <cell r="R584" t="str">
            <v>1.3.3.2.05.02</v>
          </cell>
          <cell r="AA584" t="str">
            <v>2101016</v>
          </cell>
          <cell r="AB584" t="str">
            <v>Redes domiciliarias de gas combustible instaladas</v>
          </cell>
          <cell r="AC584" t="str">
            <v>210101600</v>
          </cell>
          <cell r="AD584" t="str">
            <v>Viviendas conectadas a la red local de gas combustible</v>
          </cell>
          <cell r="AE584" t="str">
            <v>Número</v>
          </cell>
        </row>
        <row r="585">
          <cell r="C585">
            <v>0</v>
          </cell>
          <cell r="D585">
            <v>0</v>
          </cell>
          <cell r="F585">
            <v>0</v>
          </cell>
          <cell r="G585">
            <v>0</v>
          </cell>
          <cell r="I585">
            <v>0</v>
          </cell>
          <cell r="J585">
            <v>0</v>
          </cell>
          <cell r="L585">
            <v>0</v>
          </cell>
          <cell r="M585">
            <v>0</v>
          </cell>
          <cell r="O585">
            <v>0</v>
          </cell>
          <cell r="P585">
            <v>0</v>
          </cell>
          <cell r="R585" t="str">
            <v>1.3.3.2.05.03</v>
          </cell>
          <cell r="AA585" t="str">
            <v>2102001</v>
          </cell>
          <cell r="AB585" t="str">
            <v>Centrales hidroeléctricas ampliadas</v>
          </cell>
          <cell r="AC585" t="str">
            <v>210200100</v>
          </cell>
          <cell r="AD585" t="str">
            <v>Centrales hidroeléctricas ampliadas</v>
          </cell>
          <cell r="AE585" t="str">
            <v>Número</v>
          </cell>
        </row>
        <row r="586">
          <cell r="C586">
            <v>0</v>
          </cell>
          <cell r="D586">
            <v>0</v>
          </cell>
          <cell r="F586">
            <v>0</v>
          </cell>
          <cell r="G586">
            <v>0</v>
          </cell>
          <cell r="I586">
            <v>0</v>
          </cell>
          <cell r="J586">
            <v>0</v>
          </cell>
          <cell r="L586">
            <v>0</v>
          </cell>
          <cell r="M586">
            <v>0</v>
          </cell>
          <cell r="O586">
            <v>0</v>
          </cell>
          <cell r="P586">
            <v>0</v>
          </cell>
          <cell r="R586" t="str">
            <v>1.3.3.2.05.04</v>
          </cell>
          <cell r="AA586" t="str">
            <v>2102002</v>
          </cell>
          <cell r="AB586" t="str">
            <v>Centrales hidroeléctricas construidas</v>
          </cell>
          <cell r="AC586" t="str">
            <v>210200200</v>
          </cell>
          <cell r="AD586" t="str">
            <v xml:space="preserve">Centrales hidroeléctricas construidas </v>
          </cell>
          <cell r="AE586" t="str">
            <v>Número</v>
          </cell>
        </row>
        <row r="587">
          <cell r="C587">
            <v>0</v>
          </cell>
          <cell r="D587">
            <v>0</v>
          </cell>
          <cell r="F587">
            <v>0</v>
          </cell>
          <cell r="G587">
            <v>0</v>
          </cell>
          <cell r="I587">
            <v>0</v>
          </cell>
          <cell r="J587">
            <v>0</v>
          </cell>
          <cell r="L587">
            <v>0</v>
          </cell>
          <cell r="M587">
            <v>0</v>
          </cell>
          <cell r="O587">
            <v>0</v>
          </cell>
          <cell r="P587">
            <v>0</v>
          </cell>
          <cell r="R587" t="str">
            <v>1.3.3.2.05.05</v>
          </cell>
          <cell r="AA587" t="str">
            <v>2102003</v>
          </cell>
          <cell r="AB587" t="str">
            <v>Centrales hidroeléctricas modificadas</v>
          </cell>
          <cell r="AC587" t="str">
            <v>210200300</v>
          </cell>
          <cell r="AD587" t="str">
            <v>Centrales hidroeléctricas modificadas</v>
          </cell>
          <cell r="AE587" t="str">
            <v>Número</v>
          </cell>
        </row>
        <row r="588">
          <cell r="C588">
            <v>0</v>
          </cell>
          <cell r="D588">
            <v>0</v>
          </cell>
          <cell r="F588">
            <v>0</v>
          </cell>
          <cell r="G588">
            <v>0</v>
          </cell>
          <cell r="I588">
            <v>0</v>
          </cell>
          <cell r="J588">
            <v>0</v>
          </cell>
          <cell r="L588">
            <v>0</v>
          </cell>
          <cell r="M588">
            <v>0</v>
          </cell>
          <cell r="O588">
            <v>0</v>
          </cell>
          <cell r="P588">
            <v>0</v>
          </cell>
          <cell r="R588" t="str">
            <v>1.3.3.2.06.01</v>
          </cell>
          <cell r="AA588" t="str">
            <v>2102004</v>
          </cell>
          <cell r="AB588" t="str">
            <v>Centrales térmicas ampliadas</v>
          </cell>
          <cell r="AC588" t="str">
            <v>210200400</v>
          </cell>
          <cell r="AD588" t="str">
            <v>Centrales térmicas ampliadas</v>
          </cell>
          <cell r="AE588" t="str">
            <v>Número</v>
          </cell>
        </row>
        <row r="589">
          <cell r="C589">
            <v>0</v>
          </cell>
          <cell r="D589">
            <v>0</v>
          </cell>
          <cell r="F589">
            <v>0</v>
          </cell>
          <cell r="G589">
            <v>0</v>
          </cell>
          <cell r="I589">
            <v>0</v>
          </cell>
          <cell r="J589">
            <v>0</v>
          </cell>
          <cell r="L589">
            <v>0</v>
          </cell>
          <cell r="M589">
            <v>0</v>
          </cell>
          <cell r="O589">
            <v>0</v>
          </cell>
          <cell r="P589">
            <v>0</v>
          </cell>
          <cell r="R589" t="str">
            <v>1.3.3.2.06.02</v>
          </cell>
          <cell r="AA589" t="str">
            <v>2102005</v>
          </cell>
          <cell r="AB589" t="str">
            <v>Centrales térmicas construidas</v>
          </cell>
          <cell r="AC589" t="str">
            <v>210200500</v>
          </cell>
          <cell r="AD589" t="str">
            <v xml:space="preserve">Centrales térmicas construidas </v>
          </cell>
          <cell r="AE589" t="str">
            <v>Número</v>
          </cell>
        </row>
        <row r="590">
          <cell r="C590">
            <v>0</v>
          </cell>
          <cell r="D590">
            <v>0</v>
          </cell>
          <cell r="F590">
            <v>0</v>
          </cell>
          <cell r="G590">
            <v>0</v>
          </cell>
          <cell r="I590">
            <v>0</v>
          </cell>
          <cell r="J590">
            <v>0</v>
          </cell>
          <cell r="L590">
            <v>0</v>
          </cell>
          <cell r="M590">
            <v>0</v>
          </cell>
          <cell r="O590">
            <v>0</v>
          </cell>
          <cell r="P590">
            <v>0</v>
          </cell>
          <cell r="R590" t="str">
            <v>1.3.3.2.06.03</v>
          </cell>
          <cell r="AA590" t="str">
            <v>2102006</v>
          </cell>
          <cell r="AB590" t="str">
            <v>Centrales térmicas modificadas</v>
          </cell>
          <cell r="AC590" t="str">
            <v>210200600</v>
          </cell>
          <cell r="AD590" t="str">
            <v>Centrales térmicas modificadas</v>
          </cell>
          <cell r="AE590" t="str">
            <v>Número</v>
          </cell>
        </row>
        <row r="591">
          <cell r="C591">
            <v>0</v>
          </cell>
          <cell r="D591">
            <v>0</v>
          </cell>
          <cell r="F591">
            <v>0</v>
          </cell>
          <cell r="G591">
            <v>0</v>
          </cell>
          <cell r="I591">
            <v>0</v>
          </cell>
          <cell r="J591">
            <v>0</v>
          </cell>
          <cell r="L591">
            <v>0</v>
          </cell>
          <cell r="M591">
            <v>0</v>
          </cell>
          <cell r="O591">
            <v>0</v>
          </cell>
          <cell r="P591">
            <v>0</v>
          </cell>
          <cell r="R591" t="str">
            <v>1.3.3.2.06.04</v>
          </cell>
          <cell r="AA591" t="str">
            <v>2102008</v>
          </cell>
          <cell r="AB591" t="str">
            <v>Documentos de lineamientos técnicos</v>
          </cell>
          <cell r="AC591" t="str">
            <v>210200800</v>
          </cell>
          <cell r="AD591" t="str">
            <v>Documentos de lineamientos técnicos realizados</v>
          </cell>
          <cell r="AE591" t="str">
            <v>Número</v>
          </cell>
        </row>
        <row r="592">
          <cell r="C592">
            <v>0</v>
          </cell>
          <cell r="D592">
            <v>0</v>
          </cell>
          <cell r="F592">
            <v>0</v>
          </cell>
          <cell r="G592">
            <v>0</v>
          </cell>
          <cell r="I592">
            <v>0</v>
          </cell>
          <cell r="J592">
            <v>0</v>
          </cell>
          <cell r="L592">
            <v>0</v>
          </cell>
          <cell r="M592">
            <v>0</v>
          </cell>
          <cell r="O592">
            <v>0</v>
          </cell>
          <cell r="P592">
            <v>0</v>
          </cell>
          <cell r="R592" t="str">
            <v>1.3.3.2.06.05</v>
          </cell>
          <cell r="AA592" t="str">
            <v>2102009</v>
          </cell>
          <cell r="AB592" t="str">
            <v>Documentos de planeación</v>
          </cell>
          <cell r="AC592" t="str">
            <v>210200900</v>
          </cell>
          <cell r="AD592" t="str">
            <v>Documentos de planeación realizados</v>
          </cell>
          <cell r="AE592" t="str">
            <v>Número</v>
          </cell>
        </row>
        <row r="593">
          <cell r="C593">
            <v>0</v>
          </cell>
          <cell r="D593">
            <v>0</v>
          </cell>
          <cell r="F593">
            <v>0</v>
          </cell>
          <cell r="G593">
            <v>0</v>
          </cell>
          <cell r="I593">
            <v>0</v>
          </cell>
          <cell r="J593">
            <v>0</v>
          </cell>
          <cell r="L593">
            <v>0</v>
          </cell>
          <cell r="M593">
            <v>0</v>
          </cell>
          <cell r="O593">
            <v>0</v>
          </cell>
          <cell r="P593">
            <v>0</v>
          </cell>
          <cell r="R593" t="str">
            <v>1.3.3.2.06.06</v>
          </cell>
          <cell r="AA593" t="str">
            <v>2102010</v>
          </cell>
          <cell r="AB593" t="str">
            <v>Redes de alumbrado público ampliadas</v>
          </cell>
          <cell r="AC593" t="str">
            <v>210201000</v>
          </cell>
          <cell r="AD593" t="str">
            <v>Redes de alumbrado público ampliadas</v>
          </cell>
          <cell r="AE593" t="str">
            <v xml:space="preserve">Metros </v>
          </cell>
        </row>
        <row r="594">
          <cell r="C594">
            <v>0</v>
          </cell>
          <cell r="D594">
            <v>0</v>
          </cell>
          <cell r="F594">
            <v>0</v>
          </cell>
          <cell r="G594">
            <v>0</v>
          </cell>
          <cell r="I594">
            <v>0</v>
          </cell>
          <cell r="J594">
            <v>0</v>
          </cell>
          <cell r="L594">
            <v>0</v>
          </cell>
          <cell r="M594">
            <v>0</v>
          </cell>
          <cell r="O594">
            <v>0</v>
          </cell>
          <cell r="P594">
            <v>0</v>
          </cell>
          <cell r="R594" t="str">
            <v>1.3.3.2.06.07</v>
          </cell>
          <cell r="AA594" t="str">
            <v>2102011</v>
          </cell>
          <cell r="AB594" t="str">
            <v>Redes de alumbrado público con mantenimiento</v>
          </cell>
          <cell r="AC594" t="str">
            <v>210201100</v>
          </cell>
          <cell r="AD594" t="str">
            <v>Redes de alumbrado público con mantenimiento</v>
          </cell>
          <cell r="AE594" t="str">
            <v xml:space="preserve">Metros </v>
          </cell>
        </row>
        <row r="595">
          <cell r="C595">
            <v>0</v>
          </cell>
          <cell r="D595">
            <v>0</v>
          </cell>
          <cell r="F595">
            <v>0</v>
          </cell>
          <cell r="G595">
            <v>0</v>
          </cell>
          <cell r="I595">
            <v>0</v>
          </cell>
          <cell r="J595">
            <v>0</v>
          </cell>
          <cell r="L595">
            <v>0</v>
          </cell>
          <cell r="M595">
            <v>0</v>
          </cell>
          <cell r="O595">
            <v>0</v>
          </cell>
          <cell r="P595">
            <v>0</v>
          </cell>
          <cell r="R595" t="str">
            <v>1.3.3.2.06.08</v>
          </cell>
          <cell r="AA595" t="str">
            <v>2102012</v>
          </cell>
          <cell r="AB595" t="str">
            <v>Redes de alumbrado público construidas</v>
          </cell>
          <cell r="AC595" t="str">
            <v>210201200</v>
          </cell>
          <cell r="AD595" t="str">
            <v>Redes de alumbrado público construidas</v>
          </cell>
          <cell r="AE595" t="str">
            <v xml:space="preserve">Metros </v>
          </cell>
        </row>
        <row r="596">
          <cell r="C596">
            <v>0</v>
          </cell>
          <cell r="D596">
            <v>0</v>
          </cell>
          <cell r="F596">
            <v>0</v>
          </cell>
          <cell r="G596">
            <v>0</v>
          </cell>
          <cell r="I596">
            <v>0</v>
          </cell>
          <cell r="J596">
            <v>0</v>
          </cell>
          <cell r="L596">
            <v>0</v>
          </cell>
          <cell r="M596">
            <v>0</v>
          </cell>
          <cell r="O596">
            <v>0</v>
          </cell>
          <cell r="P596">
            <v>0</v>
          </cell>
          <cell r="R596" t="str">
            <v>1.3.3.2.07.01</v>
          </cell>
          <cell r="AA596" t="str">
            <v>2102013</v>
          </cell>
          <cell r="AB596" t="str">
            <v>Redes de alumbrado público mejoradas</v>
          </cell>
          <cell r="AC596" t="str">
            <v>210201300</v>
          </cell>
          <cell r="AD596" t="str">
            <v>Redes de alumbrado público mejoradas</v>
          </cell>
          <cell r="AE596" t="str">
            <v xml:space="preserve">Metros </v>
          </cell>
        </row>
        <row r="597">
          <cell r="C597">
            <v>0</v>
          </cell>
          <cell r="D597">
            <v>0</v>
          </cell>
          <cell r="F597">
            <v>0</v>
          </cell>
          <cell r="G597">
            <v>0</v>
          </cell>
          <cell r="I597">
            <v>0</v>
          </cell>
          <cell r="J597">
            <v>0</v>
          </cell>
          <cell r="L597">
            <v>0</v>
          </cell>
          <cell r="M597">
            <v>0</v>
          </cell>
          <cell r="O597">
            <v>0</v>
          </cell>
          <cell r="P597">
            <v>0</v>
          </cell>
          <cell r="R597" t="str">
            <v>1.3.3.2.07.02</v>
          </cell>
          <cell r="AA597" t="str">
            <v>2102014</v>
          </cell>
          <cell r="AB597" t="str">
            <v>Redes del sistema de distribución local ampliada</v>
          </cell>
          <cell r="AC597" t="str">
            <v>210201400</v>
          </cell>
          <cell r="AD597" t="str">
            <v>Redes del sistema de distribución local ampliada</v>
          </cell>
          <cell r="AE597" t="str">
            <v>Kilómetros</v>
          </cell>
        </row>
        <row r="598">
          <cell r="C598">
            <v>0</v>
          </cell>
          <cell r="D598">
            <v>0</v>
          </cell>
          <cell r="F598">
            <v>0</v>
          </cell>
          <cell r="G598">
            <v>0</v>
          </cell>
          <cell r="I598">
            <v>0</v>
          </cell>
          <cell r="J598">
            <v>0</v>
          </cell>
          <cell r="L598">
            <v>0</v>
          </cell>
          <cell r="M598">
            <v>0</v>
          </cell>
          <cell r="O598">
            <v>0</v>
          </cell>
          <cell r="P598">
            <v>0</v>
          </cell>
          <cell r="R598" t="str">
            <v>1.3.3.2.09.01</v>
          </cell>
          <cell r="AA598" t="str">
            <v>2102015</v>
          </cell>
          <cell r="AB598" t="str">
            <v>Redes del sistema de distribución local construida</v>
          </cell>
          <cell r="AC598" t="str">
            <v>210201500</v>
          </cell>
          <cell r="AD598" t="str">
            <v>Redes del sistema de distribución local construida</v>
          </cell>
          <cell r="AE598" t="str">
            <v>Kilómetros</v>
          </cell>
        </row>
        <row r="599">
          <cell r="C599">
            <v>0</v>
          </cell>
          <cell r="D599">
            <v>0</v>
          </cell>
          <cell r="F599">
            <v>0</v>
          </cell>
          <cell r="G599">
            <v>0</v>
          </cell>
          <cell r="I599">
            <v>0</v>
          </cell>
          <cell r="J599">
            <v>0</v>
          </cell>
          <cell r="L599">
            <v>0</v>
          </cell>
          <cell r="M599">
            <v>0</v>
          </cell>
          <cell r="O599">
            <v>0</v>
          </cell>
          <cell r="P599">
            <v>0</v>
          </cell>
          <cell r="R599" t="str">
            <v>1.3.3.2.09.02</v>
          </cell>
          <cell r="AA599" t="str">
            <v>2102016</v>
          </cell>
          <cell r="AB599" t="str">
            <v>Redes del sistema de distribución local mejorada</v>
          </cell>
          <cell r="AC599" t="str">
            <v>210201600</v>
          </cell>
          <cell r="AD599" t="str">
            <v>Redes del sistema de distribución local mejorada</v>
          </cell>
          <cell r="AE599" t="str">
            <v>Kilómetros</v>
          </cell>
        </row>
        <row r="600">
          <cell r="C600">
            <v>0</v>
          </cell>
          <cell r="D600">
            <v>0</v>
          </cell>
          <cell r="F600">
            <v>0</v>
          </cell>
          <cell r="G600">
            <v>0</v>
          </cell>
          <cell r="I600">
            <v>0</v>
          </cell>
          <cell r="J600">
            <v>0</v>
          </cell>
          <cell r="L600">
            <v>0</v>
          </cell>
          <cell r="M600">
            <v>0</v>
          </cell>
          <cell r="O600">
            <v>0</v>
          </cell>
          <cell r="P600">
            <v>0</v>
          </cell>
          <cell r="R600" t="str">
            <v>1.3.3.2.09.03</v>
          </cell>
          <cell r="AA600" t="str">
            <v>2102017</v>
          </cell>
          <cell r="AB600" t="str">
            <v>Redes del sistema de transmisión nacional ampliada</v>
          </cell>
          <cell r="AC600" t="str">
            <v>210201700</v>
          </cell>
          <cell r="AD600" t="str">
            <v>Redes del sistema de transmisión nacional ampliada</v>
          </cell>
          <cell r="AE600" t="str">
            <v>Kilómetros</v>
          </cell>
        </row>
        <row r="601">
          <cell r="C601">
            <v>0</v>
          </cell>
          <cell r="D601">
            <v>0</v>
          </cell>
          <cell r="F601">
            <v>0</v>
          </cell>
          <cell r="G601">
            <v>0</v>
          </cell>
          <cell r="I601">
            <v>0</v>
          </cell>
          <cell r="J601">
            <v>0</v>
          </cell>
          <cell r="L601">
            <v>0</v>
          </cell>
          <cell r="M601">
            <v>0</v>
          </cell>
          <cell r="O601">
            <v>0</v>
          </cell>
          <cell r="P601">
            <v>0</v>
          </cell>
          <cell r="R601" t="str">
            <v>1.3.3.2.09.04</v>
          </cell>
          <cell r="AA601" t="str">
            <v>2102018</v>
          </cell>
          <cell r="AB601" t="str">
            <v>Redes del sistema de transmisión nacional construida</v>
          </cell>
          <cell r="AC601" t="str">
            <v>210201800</v>
          </cell>
          <cell r="AD601" t="str">
            <v>Redes del sistema de transmisión nacional construida</v>
          </cell>
          <cell r="AE601" t="str">
            <v>Kilómetros</v>
          </cell>
        </row>
        <row r="602">
          <cell r="C602">
            <v>0</v>
          </cell>
          <cell r="D602">
            <v>0</v>
          </cell>
          <cell r="F602">
            <v>0</v>
          </cell>
          <cell r="G602">
            <v>0</v>
          </cell>
          <cell r="I602">
            <v>0</v>
          </cell>
          <cell r="J602">
            <v>0</v>
          </cell>
          <cell r="L602">
            <v>0</v>
          </cell>
          <cell r="M602">
            <v>0</v>
          </cell>
          <cell r="O602">
            <v>0</v>
          </cell>
          <cell r="P602">
            <v>0</v>
          </cell>
          <cell r="R602" t="str">
            <v>1.3.3.2.09.05</v>
          </cell>
          <cell r="AA602" t="str">
            <v>2102019</v>
          </cell>
          <cell r="AB602" t="str">
            <v>Redes del sistema de transmisión nacional mejorada</v>
          </cell>
          <cell r="AC602" t="str">
            <v>210201900</v>
          </cell>
          <cell r="AD602" t="str">
            <v>Redes del sistema de transmisión nacional mejorada</v>
          </cell>
          <cell r="AE602" t="str">
            <v>Kilómetros</v>
          </cell>
        </row>
        <row r="603">
          <cell r="C603">
            <v>0</v>
          </cell>
          <cell r="D603">
            <v>0</v>
          </cell>
          <cell r="F603">
            <v>0</v>
          </cell>
          <cell r="G603">
            <v>0</v>
          </cell>
          <cell r="I603">
            <v>0</v>
          </cell>
          <cell r="J603">
            <v>0</v>
          </cell>
          <cell r="L603">
            <v>0</v>
          </cell>
          <cell r="M603">
            <v>0</v>
          </cell>
          <cell r="O603">
            <v>0</v>
          </cell>
          <cell r="P603">
            <v>0</v>
          </cell>
          <cell r="R603" t="str">
            <v>1.3.3.2.09.06</v>
          </cell>
          <cell r="AA603" t="str">
            <v>2102020</v>
          </cell>
          <cell r="AB603" t="str">
            <v>Redes del sistema de transmisión regional ampliada</v>
          </cell>
          <cell r="AC603" t="str">
            <v>210202000</v>
          </cell>
          <cell r="AD603" t="str">
            <v>Redes del sistema de transmisión regional ampliada</v>
          </cell>
          <cell r="AE603" t="str">
            <v>Kilómetros</v>
          </cell>
        </row>
        <row r="604">
          <cell r="C604">
            <v>0</v>
          </cell>
          <cell r="D604">
            <v>0</v>
          </cell>
          <cell r="F604">
            <v>0</v>
          </cell>
          <cell r="G604">
            <v>0</v>
          </cell>
          <cell r="I604">
            <v>0</v>
          </cell>
          <cell r="J604">
            <v>0</v>
          </cell>
          <cell r="L604">
            <v>0</v>
          </cell>
          <cell r="M604">
            <v>0</v>
          </cell>
          <cell r="O604">
            <v>0</v>
          </cell>
          <cell r="P604">
            <v>0</v>
          </cell>
          <cell r="R604" t="str">
            <v>1.3.3.3.01</v>
          </cell>
          <cell r="AA604" t="str">
            <v>2102021</v>
          </cell>
          <cell r="AB604" t="str">
            <v>Redes del sistema de transmisión regional construida</v>
          </cell>
          <cell r="AC604" t="str">
            <v>210202100</v>
          </cell>
          <cell r="AD604" t="str">
            <v>Redes del sistema de transmisión regional construida</v>
          </cell>
          <cell r="AE604" t="str">
            <v>Kilómetros</v>
          </cell>
        </row>
        <row r="605">
          <cell r="C605">
            <v>0</v>
          </cell>
          <cell r="D605">
            <v>0</v>
          </cell>
          <cell r="F605">
            <v>0</v>
          </cell>
          <cell r="G605">
            <v>0</v>
          </cell>
          <cell r="I605">
            <v>0</v>
          </cell>
          <cell r="J605">
            <v>0</v>
          </cell>
          <cell r="L605">
            <v>0</v>
          </cell>
          <cell r="M605">
            <v>0</v>
          </cell>
          <cell r="O605">
            <v>0</v>
          </cell>
          <cell r="P605">
            <v>0</v>
          </cell>
          <cell r="R605" t="str">
            <v>1.3.3.3.01.01</v>
          </cell>
          <cell r="AA605" t="str">
            <v>2102022</v>
          </cell>
          <cell r="AB605" t="str">
            <v>Redes del sistema de transmisión regional mejorada</v>
          </cell>
          <cell r="AC605" t="str">
            <v>210202200</v>
          </cell>
          <cell r="AD605" t="str">
            <v>Redes del sistema de transmisión regional mejorada</v>
          </cell>
          <cell r="AE605" t="str">
            <v>Kilómetros</v>
          </cell>
        </row>
        <row r="606">
          <cell r="C606">
            <v>0</v>
          </cell>
          <cell r="D606">
            <v>0</v>
          </cell>
          <cell r="F606">
            <v>0</v>
          </cell>
          <cell r="G606">
            <v>0</v>
          </cell>
          <cell r="I606">
            <v>0</v>
          </cell>
          <cell r="J606">
            <v>0</v>
          </cell>
          <cell r="L606">
            <v>0</v>
          </cell>
          <cell r="M606">
            <v>0</v>
          </cell>
          <cell r="O606">
            <v>0</v>
          </cell>
          <cell r="P606">
            <v>0</v>
          </cell>
          <cell r="R606" t="str">
            <v>1.3.3.3.03</v>
          </cell>
          <cell r="AA606" t="str">
            <v>2102024</v>
          </cell>
          <cell r="AB606" t="str">
            <v>Servicio de apoyo financiero al consumo del servicio de energía eléctrica del sistema interconectado nacional</v>
          </cell>
          <cell r="AC606" t="str">
            <v>210202400</v>
          </cell>
          <cell r="AD606" t="str">
            <v xml:space="preserve">Usuarios beneficiados con subsidios </v>
          </cell>
          <cell r="AE606" t="str">
            <v>Número</v>
          </cell>
        </row>
        <row r="607">
          <cell r="C607">
            <v>0</v>
          </cell>
          <cell r="D607">
            <v>0</v>
          </cell>
          <cell r="F607">
            <v>0</v>
          </cell>
          <cell r="G607">
            <v>0</v>
          </cell>
          <cell r="I607">
            <v>0</v>
          </cell>
          <cell r="J607">
            <v>0</v>
          </cell>
          <cell r="L607">
            <v>0</v>
          </cell>
          <cell r="M607">
            <v>0</v>
          </cell>
          <cell r="O607">
            <v>0</v>
          </cell>
          <cell r="P607">
            <v>0</v>
          </cell>
          <cell r="R607" t="str">
            <v>1.3.3.3.03.01</v>
          </cell>
          <cell r="AA607" t="str">
            <v>2102025</v>
          </cell>
          <cell r="AB607" t="str">
            <v>Servicio de apoyo financiero al consumo del servicio de energía eléctrica en las zonas no interconectadas</v>
          </cell>
          <cell r="AC607" t="str">
            <v>210202500</v>
          </cell>
          <cell r="AD607" t="str">
            <v xml:space="preserve">Usuarios beneficiados con subsidios </v>
          </cell>
          <cell r="AE607" t="str">
            <v>Número</v>
          </cell>
        </row>
        <row r="608">
          <cell r="C608">
            <v>0</v>
          </cell>
          <cell r="D608">
            <v>0</v>
          </cell>
          <cell r="F608">
            <v>0</v>
          </cell>
          <cell r="G608">
            <v>0</v>
          </cell>
          <cell r="I608">
            <v>0</v>
          </cell>
          <cell r="J608">
            <v>0</v>
          </cell>
          <cell r="L608">
            <v>0</v>
          </cell>
          <cell r="M608">
            <v>0</v>
          </cell>
          <cell r="O608">
            <v>0</v>
          </cell>
          <cell r="P608">
            <v>0</v>
          </cell>
          <cell r="R608" t="str">
            <v>1.3.3.3.03.02</v>
          </cell>
          <cell r="AA608" t="str">
            <v>2102030</v>
          </cell>
          <cell r="AB608" t="str">
            <v>Servicio de asistencia técnica en la estructuración de proyectos energéticos</v>
          </cell>
          <cell r="AC608" t="str">
            <v>210203000</v>
          </cell>
          <cell r="AD608" t="str">
            <v>Proyectos energéticos estructurados</v>
          </cell>
          <cell r="AE608" t="str">
            <v>Número</v>
          </cell>
        </row>
        <row r="609">
          <cell r="C609">
            <v>0</v>
          </cell>
          <cell r="D609">
            <v>0</v>
          </cell>
          <cell r="F609">
            <v>0</v>
          </cell>
          <cell r="G609">
            <v>0</v>
          </cell>
          <cell r="I609">
            <v>0</v>
          </cell>
          <cell r="J609">
            <v>0</v>
          </cell>
          <cell r="L609">
            <v>0</v>
          </cell>
          <cell r="M609">
            <v>0</v>
          </cell>
          <cell r="O609">
            <v>0</v>
          </cell>
          <cell r="P609">
            <v>0</v>
          </cell>
          <cell r="R609" t="str">
            <v>1.3.3.3.04.01</v>
          </cell>
          <cell r="AA609" t="str">
            <v>2102031</v>
          </cell>
          <cell r="AB609" t="str">
            <v>Servicio de educación para el trabajo y el desarrollo humano en manipulación de energía eléctrica</v>
          </cell>
          <cell r="AC609" t="str">
            <v>210203100</v>
          </cell>
          <cell r="AD609" t="str">
            <v>Personas certificadas</v>
          </cell>
          <cell r="AE609" t="str">
            <v>Número</v>
          </cell>
        </row>
        <row r="610">
          <cell r="C610">
            <v>0</v>
          </cell>
          <cell r="D610">
            <v>0</v>
          </cell>
          <cell r="F610">
            <v>0</v>
          </cell>
          <cell r="G610">
            <v>0</v>
          </cell>
          <cell r="I610">
            <v>0</v>
          </cell>
          <cell r="J610">
            <v>0</v>
          </cell>
          <cell r="L610">
            <v>0</v>
          </cell>
          <cell r="M610">
            <v>0</v>
          </cell>
          <cell r="O610">
            <v>0</v>
          </cell>
          <cell r="P610">
            <v>0</v>
          </cell>
          <cell r="R610" t="str">
            <v>1.3.3.3.04.02</v>
          </cell>
          <cell r="AA610" t="str">
            <v>2102033</v>
          </cell>
          <cell r="AB610" t="str">
            <v>Estudios de pre inversión</v>
          </cell>
          <cell r="AC610" t="str">
            <v>210203300</v>
          </cell>
          <cell r="AD610" t="str">
            <v>Estudios de pre inversión realizados</v>
          </cell>
          <cell r="AE610" t="str">
            <v>Número</v>
          </cell>
        </row>
        <row r="611">
          <cell r="C611">
            <v>0</v>
          </cell>
          <cell r="D611">
            <v>0</v>
          </cell>
          <cell r="F611">
            <v>0</v>
          </cell>
          <cell r="G611">
            <v>0</v>
          </cell>
          <cell r="I611">
            <v>0</v>
          </cell>
          <cell r="J611">
            <v>0</v>
          </cell>
          <cell r="L611">
            <v>0</v>
          </cell>
          <cell r="M611">
            <v>0</v>
          </cell>
          <cell r="O611">
            <v>0</v>
          </cell>
          <cell r="P611">
            <v>0</v>
          </cell>
          <cell r="R611" t="str">
            <v>1.3.3.3.04.03</v>
          </cell>
          <cell r="AA611" t="str">
            <v>2102034</v>
          </cell>
          <cell r="AB611" t="str">
            <v>Servicio de levantamiento y actualización de activos energéticos</v>
          </cell>
          <cell r="AC611" t="str">
            <v>210203400</v>
          </cell>
          <cell r="AD611" t="str">
            <v>Base de datos de activos energéticos actualizada</v>
          </cell>
          <cell r="AE611" t="str">
            <v>Número</v>
          </cell>
        </row>
        <row r="612">
          <cell r="C612">
            <v>0</v>
          </cell>
          <cell r="D612">
            <v>0</v>
          </cell>
          <cell r="F612">
            <v>0</v>
          </cell>
          <cell r="G612">
            <v>0</v>
          </cell>
          <cell r="I612">
            <v>0</v>
          </cell>
          <cell r="J612">
            <v>0</v>
          </cell>
          <cell r="L612">
            <v>0</v>
          </cell>
          <cell r="M612">
            <v>0</v>
          </cell>
          <cell r="O612">
            <v>0</v>
          </cell>
          <cell r="P612">
            <v>0</v>
          </cell>
          <cell r="R612" t="str">
            <v>1.3.3.3.04.04</v>
          </cell>
          <cell r="AA612" t="str">
            <v>2102035</v>
          </cell>
          <cell r="AB612" t="str">
            <v>Servicio de asistencia técnica para el fortalecimiento de capacidades organizativas de los prestadores del servicio en las Zonas no Interconectadas del país</v>
          </cell>
          <cell r="AC612" t="str">
            <v>210203500</v>
          </cell>
          <cell r="AD612" t="str">
            <v>Personas asistidas técnicamente</v>
          </cell>
          <cell r="AE612" t="str">
            <v>Número</v>
          </cell>
        </row>
        <row r="613">
          <cell r="C613">
            <v>0</v>
          </cell>
          <cell r="D613">
            <v>0</v>
          </cell>
          <cell r="F613">
            <v>0</v>
          </cell>
          <cell r="G613">
            <v>0</v>
          </cell>
          <cell r="I613">
            <v>0</v>
          </cell>
          <cell r="J613">
            <v>0</v>
          </cell>
          <cell r="L613">
            <v>0</v>
          </cell>
          <cell r="M613">
            <v>0</v>
          </cell>
          <cell r="O613">
            <v>0</v>
          </cell>
          <cell r="P613">
            <v>0</v>
          </cell>
          <cell r="R613" t="str">
            <v>1.3.3.3.04.05</v>
          </cell>
          <cell r="AA613" t="str">
            <v>2102036</v>
          </cell>
          <cell r="AB613" t="str">
            <v>Servicio de educación informal a las comunidades en temas de eficiencia energética y el uso racional de la energía</v>
          </cell>
          <cell r="AC613" t="str">
            <v>210203600</v>
          </cell>
          <cell r="AD613" t="str">
            <v>Personas capacitadas</v>
          </cell>
          <cell r="AE613" t="str">
            <v>Número</v>
          </cell>
        </row>
        <row r="614">
          <cell r="C614">
            <v>0</v>
          </cell>
          <cell r="D614">
            <v>0</v>
          </cell>
          <cell r="F614">
            <v>0</v>
          </cell>
          <cell r="G614">
            <v>0</v>
          </cell>
          <cell r="I614">
            <v>0</v>
          </cell>
          <cell r="J614">
            <v>0</v>
          </cell>
          <cell r="L614">
            <v>0</v>
          </cell>
          <cell r="M614">
            <v>0</v>
          </cell>
          <cell r="O614">
            <v>0</v>
          </cell>
          <cell r="P614">
            <v>0</v>
          </cell>
          <cell r="R614" t="str">
            <v>1.3.3.3.04.06</v>
          </cell>
          <cell r="AA614" t="str">
            <v>2102038</v>
          </cell>
          <cell r="AB614" t="str">
            <v>Central de generación fotovoltaica construida</v>
          </cell>
          <cell r="AC614" t="str">
            <v>210203800</v>
          </cell>
          <cell r="AD614" t="str">
            <v>Central de generación fotovoltaica construida</v>
          </cell>
          <cell r="AE614" t="str">
            <v>Número</v>
          </cell>
        </row>
        <row r="615">
          <cell r="C615">
            <v>0</v>
          </cell>
          <cell r="D615">
            <v>0</v>
          </cell>
          <cell r="F615">
            <v>0</v>
          </cell>
          <cell r="G615">
            <v>0</v>
          </cell>
          <cell r="I615">
            <v>0</v>
          </cell>
          <cell r="J615">
            <v>0</v>
          </cell>
          <cell r="L615">
            <v>0</v>
          </cell>
          <cell r="M615">
            <v>0</v>
          </cell>
          <cell r="O615">
            <v>0</v>
          </cell>
          <cell r="P615">
            <v>0</v>
          </cell>
          <cell r="R615" t="str">
            <v>1.3.3.3.04.07</v>
          </cell>
          <cell r="AA615" t="str">
            <v>2102039</v>
          </cell>
          <cell r="AB615" t="str">
            <v>Central de generación fotovoltaica ampliada</v>
          </cell>
          <cell r="AC615" t="str">
            <v>210203900</v>
          </cell>
          <cell r="AD615" t="str">
            <v>Central de generación fotovoltaica ampliada</v>
          </cell>
          <cell r="AE615" t="str">
            <v>Número</v>
          </cell>
        </row>
        <row r="616">
          <cell r="C616">
            <v>0</v>
          </cell>
          <cell r="D616">
            <v>0</v>
          </cell>
          <cell r="F616">
            <v>0</v>
          </cell>
          <cell r="G616">
            <v>0</v>
          </cell>
          <cell r="I616">
            <v>0</v>
          </cell>
          <cell r="J616">
            <v>0</v>
          </cell>
          <cell r="L616">
            <v>0</v>
          </cell>
          <cell r="M616">
            <v>0</v>
          </cell>
          <cell r="O616">
            <v>0</v>
          </cell>
          <cell r="P616">
            <v>0</v>
          </cell>
          <cell r="R616" t="str">
            <v>1.3.3.3.04.08</v>
          </cell>
          <cell r="AA616" t="str">
            <v>2102040</v>
          </cell>
          <cell r="AB616" t="str">
            <v>Central de generación con biomasa construida</v>
          </cell>
          <cell r="AC616" t="str">
            <v>210204000</v>
          </cell>
          <cell r="AD616" t="str">
            <v>Central de generación con biomasa construida</v>
          </cell>
          <cell r="AE616" t="str">
            <v>Número</v>
          </cell>
        </row>
        <row r="617">
          <cell r="C617">
            <v>0</v>
          </cell>
          <cell r="D617">
            <v>0</v>
          </cell>
          <cell r="F617">
            <v>0</v>
          </cell>
          <cell r="G617">
            <v>0</v>
          </cell>
          <cell r="I617">
            <v>0</v>
          </cell>
          <cell r="J617">
            <v>0</v>
          </cell>
          <cell r="L617">
            <v>0</v>
          </cell>
          <cell r="M617">
            <v>0</v>
          </cell>
          <cell r="O617">
            <v>0</v>
          </cell>
          <cell r="P617">
            <v>0</v>
          </cell>
          <cell r="R617" t="str">
            <v>1.3.3.3.04.09</v>
          </cell>
          <cell r="AA617" t="str">
            <v>2102041</v>
          </cell>
          <cell r="AB617" t="str">
            <v>Central de generación con biomasa ampliada</v>
          </cell>
          <cell r="AC617" t="str">
            <v>210204100</v>
          </cell>
          <cell r="AD617" t="str">
            <v>Central de generación con biomasa ampliada</v>
          </cell>
          <cell r="AE617" t="str">
            <v>Número</v>
          </cell>
        </row>
        <row r="618">
          <cell r="C618">
            <v>0</v>
          </cell>
          <cell r="D618">
            <v>0</v>
          </cell>
          <cell r="F618">
            <v>0</v>
          </cell>
          <cell r="G618">
            <v>0</v>
          </cell>
          <cell r="I618">
            <v>0</v>
          </cell>
          <cell r="J618">
            <v>0</v>
          </cell>
          <cell r="L618">
            <v>0</v>
          </cell>
          <cell r="M618">
            <v>0</v>
          </cell>
          <cell r="O618">
            <v>0</v>
          </cell>
          <cell r="P618">
            <v>0</v>
          </cell>
          <cell r="R618" t="str">
            <v>1.3.3.3.04.10</v>
          </cell>
          <cell r="AA618" t="str">
            <v>2102042</v>
          </cell>
          <cell r="AB618" t="str">
            <v>Central de generación híbrida construida</v>
          </cell>
          <cell r="AC618" t="str">
            <v>210204200</v>
          </cell>
          <cell r="AD618" t="str">
            <v>Central de generación híbrida construida</v>
          </cell>
          <cell r="AE618" t="str">
            <v>Número</v>
          </cell>
        </row>
        <row r="619">
          <cell r="C619">
            <v>0</v>
          </cell>
          <cell r="D619">
            <v>0</v>
          </cell>
          <cell r="F619">
            <v>0</v>
          </cell>
          <cell r="G619">
            <v>0</v>
          </cell>
          <cell r="I619">
            <v>0</v>
          </cell>
          <cell r="J619">
            <v>0</v>
          </cell>
          <cell r="L619">
            <v>0</v>
          </cell>
          <cell r="M619">
            <v>0</v>
          </cell>
          <cell r="O619">
            <v>0</v>
          </cell>
          <cell r="P619">
            <v>0</v>
          </cell>
          <cell r="R619" t="str">
            <v>1.3.3.3.04.11</v>
          </cell>
          <cell r="AA619" t="str">
            <v>2102043</v>
          </cell>
          <cell r="AB619" t="str">
            <v>Central de generación híbrida ampliada</v>
          </cell>
          <cell r="AC619" t="str">
            <v>210204300</v>
          </cell>
          <cell r="AD619" t="str">
            <v>Central de generación híbrida ampliada</v>
          </cell>
          <cell r="AE619" t="str">
            <v>Número</v>
          </cell>
        </row>
        <row r="620">
          <cell r="C620">
            <v>0</v>
          </cell>
          <cell r="D620">
            <v>0</v>
          </cell>
          <cell r="F620">
            <v>0</v>
          </cell>
          <cell r="G620">
            <v>0</v>
          </cell>
          <cell r="I620">
            <v>0</v>
          </cell>
          <cell r="J620">
            <v>0</v>
          </cell>
          <cell r="L620">
            <v>0</v>
          </cell>
          <cell r="M620">
            <v>0</v>
          </cell>
          <cell r="O620">
            <v>0</v>
          </cell>
          <cell r="P620">
            <v>0</v>
          </cell>
          <cell r="R620" t="str">
            <v>1.3.3.3.04.14</v>
          </cell>
          <cell r="AA620" t="str">
            <v>2102044</v>
          </cell>
          <cell r="AB620" t="str">
            <v>Redes internas de energía eléctrica instaladas</v>
          </cell>
          <cell r="AC620" t="str">
            <v>210204400</v>
          </cell>
          <cell r="AD620" t="str">
            <v>Viviendas con red interna de energía eléctrica instalada</v>
          </cell>
          <cell r="AE620" t="str">
            <v>Número</v>
          </cell>
        </row>
        <row r="621">
          <cell r="C621">
            <v>0</v>
          </cell>
          <cell r="D621">
            <v>0</v>
          </cell>
          <cell r="F621">
            <v>0</v>
          </cell>
          <cell r="G621">
            <v>0</v>
          </cell>
          <cell r="I621">
            <v>0</v>
          </cell>
          <cell r="J621">
            <v>0</v>
          </cell>
          <cell r="L621">
            <v>0</v>
          </cell>
          <cell r="M621">
            <v>0</v>
          </cell>
          <cell r="O621">
            <v>0</v>
          </cell>
          <cell r="P621">
            <v>0</v>
          </cell>
          <cell r="R621" t="str">
            <v>1.3.3.3.07.01</v>
          </cell>
          <cell r="AA621" t="str">
            <v>2102045</v>
          </cell>
          <cell r="AB621" t="str">
            <v>Redes domiciliarias de energía eléctrica instaladas</v>
          </cell>
          <cell r="AC621" t="str">
            <v>210204500</v>
          </cell>
          <cell r="AD621" t="str">
            <v>Viviendas conectadas  a la red del sistema de distribución local de energía eléctrica</v>
          </cell>
          <cell r="AE621" t="str">
            <v>Número</v>
          </cell>
        </row>
        <row r="622">
          <cell r="C622">
            <v>0</v>
          </cell>
          <cell r="D622">
            <v>0</v>
          </cell>
          <cell r="F622">
            <v>0</v>
          </cell>
          <cell r="G622">
            <v>0</v>
          </cell>
          <cell r="I622">
            <v>0</v>
          </cell>
          <cell r="J622">
            <v>0</v>
          </cell>
          <cell r="L622">
            <v>0</v>
          </cell>
          <cell r="M622">
            <v>0</v>
          </cell>
          <cell r="O622">
            <v>0</v>
          </cell>
          <cell r="P622">
            <v>0</v>
          </cell>
          <cell r="R622" t="str">
            <v>1.3.3.3.07.02</v>
          </cell>
          <cell r="AA622" t="str">
            <v>2102046</v>
          </cell>
          <cell r="AB622" t="str">
            <v>Central de generación eléctrica con combustibles líquidos construida</v>
          </cell>
          <cell r="AC622" t="str">
            <v>210204600</v>
          </cell>
          <cell r="AD622" t="str">
            <v>Centrales de generación eléctrica construidas</v>
          </cell>
          <cell r="AE622" t="str">
            <v>Número</v>
          </cell>
        </row>
        <row r="623">
          <cell r="C623">
            <v>0</v>
          </cell>
          <cell r="D623">
            <v>0</v>
          </cell>
          <cell r="F623">
            <v>0</v>
          </cell>
          <cell r="G623">
            <v>0</v>
          </cell>
          <cell r="I623">
            <v>0</v>
          </cell>
          <cell r="J623">
            <v>0</v>
          </cell>
          <cell r="L623">
            <v>0</v>
          </cell>
          <cell r="M623">
            <v>0</v>
          </cell>
          <cell r="O623">
            <v>0</v>
          </cell>
          <cell r="P623">
            <v>0</v>
          </cell>
          <cell r="R623" t="str">
            <v>1.3.3.3.07.03</v>
          </cell>
          <cell r="AA623" t="str">
            <v>2102047</v>
          </cell>
          <cell r="AB623" t="str">
            <v>Central de generación eléctrica con combustibles líquidos ampliada</v>
          </cell>
          <cell r="AC623" t="str">
            <v>210204700</v>
          </cell>
          <cell r="AD623" t="str">
            <v>Centrales de generación eléctrica ampliadas</v>
          </cell>
          <cell r="AE623" t="str">
            <v>Número</v>
          </cell>
        </row>
        <row r="624">
          <cell r="C624">
            <v>0</v>
          </cell>
          <cell r="D624">
            <v>0</v>
          </cell>
          <cell r="F624">
            <v>0</v>
          </cell>
          <cell r="G624">
            <v>0</v>
          </cell>
          <cell r="I624">
            <v>0</v>
          </cell>
          <cell r="J624">
            <v>0</v>
          </cell>
          <cell r="L624">
            <v>0</v>
          </cell>
          <cell r="M624">
            <v>0</v>
          </cell>
          <cell r="O624">
            <v>0</v>
          </cell>
          <cell r="P624">
            <v>0</v>
          </cell>
          <cell r="R624" t="str">
            <v>1.3.3.3.07.04</v>
          </cell>
          <cell r="AA624" t="str">
            <v>2102048</v>
          </cell>
          <cell r="AB624" t="str">
            <v>Central de generación eléctrica con combustibles líquidos con mantenimiento</v>
          </cell>
          <cell r="AC624" t="str">
            <v>210204800</v>
          </cell>
          <cell r="AD624" t="str">
            <v>Centrales de generación eléctrica con mantenimiento</v>
          </cell>
          <cell r="AE624" t="str">
            <v>Número</v>
          </cell>
        </row>
        <row r="625">
          <cell r="C625">
            <v>0</v>
          </cell>
          <cell r="D625">
            <v>0</v>
          </cell>
          <cell r="F625">
            <v>0</v>
          </cell>
          <cell r="G625">
            <v>0</v>
          </cell>
          <cell r="I625">
            <v>0</v>
          </cell>
          <cell r="J625">
            <v>0</v>
          </cell>
          <cell r="L625">
            <v>0</v>
          </cell>
          <cell r="M625">
            <v>0</v>
          </cell>
          <cell r="O625">
            <v>0</v>
          </cell>
          <cell r="P625">
            <v>0</v>
          </cell>
          <cell r="R625" t="str">
            <v>1.3.3.3.08.01</v>
          </cell>
          <cell r="AA625" t="str">
            <v>2102049</v>
          </cell>
          <cell r="AB625" t="str">
            <v>Central de generación fotovoltaica con mantenimiento</v>
          </cell>
          <cell r="AC625" t="str">
            <v>210204900</v>
          </cell>
          <cell r="AD625" t="str">
            <v>Central de generación fotovoltaica con mantenimiento</v>
          </cell>
          <cell r="AE625" t="str">
            <v>Número</v>
          </cell>
        </row>
        <row r="626">
          <cell r="C626">
            <v>0</v>
          </cell>
          <cell r="D626">
            <v>0</v>
          </cell>
          <cell r="F626">
            <v>0</v>
          </cell>
          <cell r="G626">
            <v>0</v>
          </cell>
          <cell r="I626">
            <v>0</v>
          </cell>
          <cell r="J626">
            <v>0</v>
          </cell>
          <cell r="L626">
            <v>0</v>
          </cell>
          <cell r="M626">
            <v>0</v>
          </cell>
          <cell r="O626">
            <v>0</v>
          </cell>
          <cell r="P626">
            <v>0</v>
          </cell>
          <cell r="R626" t="str">
            <v>1.3.3.3.12</v>
          </cell>
          <cell r="AA626" t="str">
            <v>2102050</v>
          </cell>
          <cell r="AB626" t="str">
            <v>Central de generación eléctrica con biomasa mantenida</v>
          </cell>
          <cell r="AC626" t="str">
            <v>210205000</v>
          </cell>
          <cell r="AD626" t="str">
            <v>Central de generación eléctrica con biomasa mantenida</v>
          </cell>
          <cell r="AE626" t="str">
            <v>Número</v>
          </cell>
        </row>
        <row r="627">
          <cell r="C627">
            <v>0</v>
          </cell>
          <cell r="D627">
            <v>0</v>
          </cell>
          <cell r="F627">
            <v>0</v>
          </cell>
          <cell r="G627">
            <v>0</v>
          </cell>
          <cell r="I627">
            <v>0</v>
          </cell>
          <cell r="J627">
            <v>0</v>
          </cell>
          <cell r="L627">
            <v>0</v>
          </cell>
          <cell r="M627">
            <v>0</v>
          </cell>
          <cell r="O627">
            <v>0</v>
          </cell>
          <cell r="P627">
            <v>0</v>
          </cell>
          <cell r="R627" t="str">
            <v>1.3.3.3.14.01</v>
          </cell>
          <cell r="AA627" t="str">
            <v>2102051</v>
          </cell>
          <cell r="AB627" t="str">
            <v>Central de generación híbrida con mantenimiento</v>
          </cell>
          <cell r="AC627" t="str">
            <v>210205100</v>
          </cell>
          <cell r="AD627" t="str">
            <v>Central de generación híbrida con mantenimiento</v>
          </cell>
          <cell r="AE627" t="str">
            <v>Número</v>
          </cell>
        </row>
        <row r="628">
          <cell r="C628">
            <v>0</v>
          </cell>
          <cell r="D628">
            <v>0</v>
          </cell>
          <cell r="F628">
            <v>0</v>
          </cell>
          <cell r="G628">
            <v>0</v>
          </cell>
          <cell r="I628">
            <v>0</v>
          </cell>
          <cell r="J628">
            <v>0</v>
          </cell>
          <cell r="L628">
            <v>0</v>
          </cell>
          <cell r="M628">
            <v>0</v>
          </cell>
          <cell r="O628">
            <v>0</v>
          </cell>
          <cell r="P628">
            <v>0</v>
          </cell>
          <cell r="R628" t="str">
            <v>1.3.3.3.14.02</v>
          </cell>
          <cell r="AA628" t="str">
            <v>2102052</v>
          </cell>
          <cell r="AB628" t="str">
            <v>Central de generación eólica con mantenimiento</v>
          </cell>
          <cell r="AC628" t="str">
            <v>210205200</v>
          </cell>
          <cell r="AD628" t="str">
            <v>Central de generación eólica con mantenimiento</v>
          </cell>
          <cell r="AE628" t="str">
            <v>Número</v>
          </cell>
        </row>
        <row r="629">
          <cell r="C629">
            <v>0</v>
          </cell>
          <cell r="D629">
            <v>0</v>
          </cell>
          <cell r="F629">
            <v>0</v>
          </cell>
          <cell r="G629">
            <v>0</v>
          </cell>
          <cell r="I629">
            <v>0</v>
          </cell>
          <cell r="J629">
            <v>0</v>
          </cell>
          <cell r="L629">
            <v>0</v>
          </cell>
          <cell r="M629">
            <v>0</v>
          </cell>
          <cell r="O629">
            <v>0</v>
          </cell>
          <cell r="P629">
            <v>0</v>
          </cell>
          <cell r="R629" t="str">
            <v>1.3.3.3.14.03</v>
          </cell>
          <cell r="AA629" t="str">
            <v>2102053</v>
          </cell>
          <cell r="AB629" t="str">
            <v>Central de generación eólica construida</v>
          </cell>
          <cell r="AC629" t="str">
            <v>210205300</v>
          </cell>
          <cell r="AD629" t="str">
            <v>Central de generación eólica construida</v>
          </cell>
          <cell r="AE629" t="str">
            <v>Número</v>
          </cell>
        </row>
        <row r="630">
          <cell r="C630">
            <v>0</v>
          </cell>
          <cell r="D630">
            <v>0</v>
          </cell>
          <cell r="F630">
            <v>0</v>
          </cell>
          <cell r="G630">
            <v>0</v>
          </cell>
          <cell r="I630">
            <v>0</v>
          </cell>
          <cell r="J630">
            <v>0</v>
          </cell>
          <cell r="L630">
            <v>0</v>
          </cell>
          <cell r="M630">
            <v>0</v>
          </cell>
          <cell r="O630">
            <v>0</v>
          </cell>
          <cell r="P630">
            <v>0</v>
          </cell>
          <cell r="R630" t="str">
            <v>1.3.3.3.14.04</v>
          </cell>
          <cell r="AA630" t="str">
            <v>2102054</v>
          </cell>
          <cell r="AB630" t="str">
            <v>Central de generación eólica ampliada</v>
          </cell>
          <cell r="AC630" t="str">
            <v>210205400</v>
          </cell>
          <cell r="AD630" t="str">
            <v>Central de generación eólica ampliada</v>
          </cell>
          <cell r="AE630" t="str">
            <v>Número</v>
          </cell>
        </row>
        <row r="631">
          <cell r="C631">
            <v>0</v>
          </cell>
          <cell r="D631">
            <v>0</v>
          </cell>
          <cell r="F631">
            <v>0</v>
          </cell>
          <cell r="G631">
            <v>0</v>
          </cell>
          <cell r="I631">
            <v>0</v>
          </cell>
          <cell r="J631">
            <v>0</v>
          </cell>
          <cell r="L631">
            <v>0</v>
          </cell>
          <cell r="M631">
            <v>0</v>
          </cell>
          <cell r="O631">
            <v>0</v>
          </cell>
          <cell r="P631">
            <v>0</v>
          </cell>
          <cell r="R631" t="str">
            <v>1.3.3.3.15</v>
          </cell>
          <cell r="AA631" t="str">
            <v>2102055</v>
          </cell>
          <cell r="AB631" t="str">
            <v>Unidades de generación de energía eléctrica con combustibles líquidos instaladas</v>
          </cell>
          <cell r="AC631" t="str">
            <v>210205500</v>
          </cell>
          <cell r="AD631" t="str">
            <v>Unidades de generación de energía eléctrica con combustibles líquidos instaladas</v>
          </cell>
          <cell r="AE631" t="str">
            <v>Número</v>
          </cell>
        </row>
        <row r="632">
          <cell r="C632">
            <v>0</v>
          </cell>
          <cell r="D632">
            <v>0</v>
          </cell>
          <cell r="F632">
            <v>0</v>
          </cell>
          <cell r="G632">
            <v>0</v>
          </cell>
          <cell r="I632">
            <v>0</v>
          </cell>
          <cell r="J632">
            <v>0</v>
          </cell>
          <cell r="L632">
            <v>0</v>
          </cell>
          <cell r="M632">
            <v>0</v>
          </cell>
          <cell r="O632">
            <v>0</v>
          </cell>
          <cell r="P632">
            <v>0</v>
          </cell>
          <cell r="R632" t="str">
            <v>1.3.3.3.18</v>
          </cell>
          <cell r="AA632" t="str">
            <v>2102056</v>
          </cell>
          <cell r="AB632" t="str">
            <v>Unidades de generación fotovoltáica de energía eléctrica con mantenimiento</v>
          </cell>
          <cell r="AC632" t="str">
            <v>210205600</v>
          </cell>
          <cell r="AD632" t="str">
            <v>Unidades de generación fotovoltáica de energía eléctrica con mantenimiento</v>
          </cell>
          <cell r="AE632" t="str">
            <v>Número</v>
          </cell>
        </row>
        <row r="633">
          <cell r="C633">
            <v>0</v>
          </cell>
          <cell r="D633">
            <v>0</v>
          </cell>
          <cell r="F633">
            <v>0</v>
          </cell>
          <cell r="G633">
            <v>0</v>
          </cell>
          <cell r="I633">
            <v>0</v>
          </cell>
          <cell r="J633">
            <v>0</v>
          </cell>
          <cell r="L633">
            <v>0</v>
          </cell>
          <cell r="M633">
            <v>0</v>
          </cell>
          <cell r="O633">
            <v>0</v>
          </cell>
          <cell r="P633">
            <v>0</v>
          </cell>
          <cell r="R633" t="str">
            <v>1.3.3.3.19.01</v>
          </cell>
          <cell r="AA633" t="str">
            <v>2102057</v>
          </cell>
          <cell r="AB633" t="str">
            <v>Unidades de generación de energía eléctrica con combustibles líquidos con mantenimiento</v>
          </cell>
          <cell r="AC633" t="str">
            <v>210205700</v>
          </cell>
          <cell r="AD633" t="str">
            <v>Unidades de generación fotovoltáica de energía eléctrica con mantenimiento</v>
          </cell>
          <cell r="AE633" t="str">
            <v>Número</v>
          </cell>
        </row>
        <row r="634">
          <cell r="C634">
            <v>0</v>
          </cell>
          <cell r="D634">
            <v>0</v>
          </cell>
          <cell r="F634">
            <v>0</v>
          </cell>
          <cell r="G634">
            <v>0</v>
          </cell>
          <cell r="I634">
            <v>0</v>
          </cell>
          <cell r="J634">
            <v>0</v>
          </cell>
          <cell r="L634">
            <v>0</v>
          </cell>
          <cell r="M634">
            <v>0</v>
          </cell>
          <cell r="O634">
            <v>0</v>
          </cell>
          <cell r="P634">
            <v>0</v>
          </cell>
          <cell r="R634" t="str">
            <v>1.3.3.3.19.02</v>
          </cell>
          <cell r="AA634" t="str">
            <v>2102058</v>
          </cell>
          <cell r="AB634" t="str">
            <v>Unidades de generación fotovoltaica de energía eléctrica instaladas</v>
          </cell>
          <cell r="AC634" t="str">
            <v>210205800</v>
          </cell>
          <cell r="AD634" t="str">
            <v>Unidades de generación fotovoltaica de energía eléctrica instaladas</v>
          </cell>
          <cell r="AE634" t="str">
            <v>Número</v>
          </cell>
        </row>
        <row r="635">
          <cell r="C635">
            <v>0</v>
          </cell>
          <cell r="D635">
            <v>0</v>
          </cell>
          <cell r="F635">
            <v>0</v>
          </cell>
          <cell r="G635">
            <v>0</v>
          </cell>
          <cell r="I635">
            <v>0</v>
          </cell>
          <cell r="J635">
            <v>0</v>
          </cell>
          <cell r="L635">
            <v>0</v>
          </cell>
          <cell r="M635">
            <v>0</v>
          </cell>
          <cell r="O635">
            <v>0</v>
          </cell>
          <cell r="P635">
            <v>0</v>
          </cell>
          <cell r="R635" t="str">
            <v>1.3.3.3.20.01</v>
          </cell>
          <cell r="AA635" t="str">
            <v>2102059</v>
          </cell>
          <cell r="AB635" t="str">
            <v>Servicio de apoyo financiero para la normalización de redes de energía eléctrica</v>
          </cell>
          <cell r="AC635" t="str">
            <v>210205900</v>
          </cell>
          <cell r="AD635" t="str">
            <v>Usuarios beneficiados con la normalizacion del servicio de energía eléctrica</v>
          </cell>
          <cell r="AE635" t="str">
            <v>Número</v>
          </cell>
        </row>
        <row r="636">
          <cell r="C636">
            <v>0</v>
          </cell>
          <cell r="D636">
            <v>0</v>
          </cell>
          <cell r="F636">
            <v>0</v>
          </cell>
          <cell r="G636">
            <v>0</v>
          </cell>
          <cell r="I636">
            <v>0</v>
          </cell>
          <cell r="J636">
            <v>0</v>
          </cell>
          <cell r="L636">
            <v>0</v>
          </cell>
          <cell r="M636">
            <v>0</v>
          </cell>
          <cell r="O636">
            <v>0</v>
          </cell>
          <cell r="P636">
            <v>0</v>
          </cell>
          <cell r="R636" t="str">
            <v>1.3.3.3.20.02</v>
          </cell>
          <cell r="AA636" t="str">
            <v>2102060</v>
          </cell>
          <cell r="AB636" t="str">
            <v>Servicio de apoyo financiero para la financiación de infraestructura de energía eléctrica en las zonas no interconectadas</v>
          </cell>
          <cell r="AC636" t="str">
            <v>210206000</v>
          </cell>
          <cell r="AD636" t="str">
            <v>Usuarios beneficiados con la ampliación de cobertura</v>
          </cell>
          <cell r="AE636" t="str">
            <v>Número</v>
          </cell>
        </row>
        <row r="637">
          <cell r="C637">
            <v>0</v>
          </cell>
          <cell r="D637">
            <v>0</v>
          </cell>
          <cell r="F637">
            <v>0</v>
          </cell>
          <cell r="G637">
            <v>0</v>
          </cell>
          <cell r="I637">
            <v>0</v>
          </cell>
          <cell r="J637">
            <v>0</v>
          </cell>
          <cell r="L637">
            <v>0</v>
          </cell>
          <cell r="M637">
            <v>0</v>
          </cell>
          <cell r="O637">
            <v>0</v>
          </cell>
          <cell r="P637">
            <v>0</v>
          </cell>
          <cell r="R637" t="str">
            <v>1.3.3.3.20.03</v>
          </cell>
          <cell r="AA637" t="str">
            <v>2102061</v>
          </cell>
          <cell r="AB637" t="str">
            <v>Servicio de apoyo financiero para la financiación de infraestructura de energía eléctrica en las zonas rurales interconectadas</v>
          </cell>
          <cell r="AC637" t="str">
            <v>210206100</v>
          </cell>
          <cell r="AD637" t="str">
            <v>Usuarios beneficiados con la ampliación de cobertura</v>
          </cell>
          <cell r="AE637" t="str">
            <v>Número</v>
          </cell>
        </row>
        <row r="638">
          <cell r="C638">
            <v>0</v>
          </cell>
          <cell r="D638">
            <v>0</v>
          </cell>
          <cell r="F638">
            <v>0</v>
          </cell>
          <cell r="G638">
            <v>0</v>
          </cell>
          <cell r="I638">
            <v>0</v>
          </cell>
          <cell r="J638">
            <v>0</v>
          </cell>
          <cell r="L638">
            <v>0</v>
          </cell>
          <cell r="M638">
            <v>0</v>
          </cell>
          <cell r="O638">
            <v>0</v>
          </cell>
          <cell r="P638">
            <v>0</v>
          </cell>
          <cell r="R638" t="str">
            <v>1.3.3.3.20.04</v>
          </cell>
          <cell r="AA638" t="str">
            <v>2102062</v>
          </cell>
          <cell r="AB638" t="str">
            <v xml:space="preserve">Servicios de apoyo a la implementación de fuentes no convencionales de energía </v>
          </cell>
          <cell r="AC638" t="str">
            <v>210206200</v>
          </cell>
          <cell r="AD638" t="str">
            <v>Usuarios beneficiados</v>
          </cell>
          <cell r="AE638" t="str">
            <v>Número</v>
          </cell>
        </row>
        <row r="639">
          <cell r="C639">
            <v>0</v>
          </cell>
          <cell r="D639">
            <v>0</v>
          </cell>
          <cell r="F639">
            <v>0</v>
          </cell>
          <cell r="G639">
            <v>0</v>
          </cell>
          <cell r="I639">
            <v>0</v>
          </cell>
          <cell r="J639">
            <v>0</v>
          </cell>
          <cell r="L639">
            <v>0</v>
          </cell>
          <cell r="M639">
            <v>0</v>
          </cell>
          <cell r="O639">
            <v>0</v>
          </cell>
          <cell r="P639">
            <v>0</v>
          </cell>
          <cell r="R639" t="str">
            <v>1.3.3.3.20.05</v>
          </cell>
          <cell r="AA639" t="str">
            <v>2102063</v>
          </cell>
          <cell r="AB639" t="str">
            <v>Servicios de apoyo a la implementacion de medidas de eficiencia energética</v>
          </cell>
          <cell r="AC639" t="str">
            <v>210206300</v>
          </cell>
          <cell r="AD639" t="str">
            <v>Usuarios beneficiados</v>
          </cell>
          <cell r="AE639" t="str">
            <v>Número</v>
          </cell>
        </row>
        <row r="640">
          <cell r="C640">
            <v>0</v>
          </cell>
          <cell r="D640">
            <v>0</v>
          </cell>
          <cell r="F640">
            <v>0</v>
          </cell>
          <cell r="G640">
            <v>0</v>
          </cell>
          <cell r="I640">
            <v>0</v>
          </cell>
          <cell r="J640">
            <v>0</v>
          </cell>
          <cell r="L640">
            <v>0</v>
          </cell>
          <cell r="M640">
            <v>0</v>
          </cell>
          <cell r="O640">
            <v>0</v>
          </cell>
          <cell r="P640">
            <v>0</v>
          </cell>
          <cell r="R640" t="str">
            <v>1.3.3.3.20.06</v>
          </cell>
          <cell r="AA640" t="str">
            <v>2102064</v>
          </cell>
          <cell r="AB640" t="str">
            <v>Estaciones de monitoreo de medición de variables energéticas en las zonas no interconectadas</v>
          </cell>
          <cell r="AC640" t="str">
            <v>210206400</v>
          </cell>
          <cell r="AD640" t="str">
            <v>Estaciones de monitoreo de medición de variables energéticas en las zonas no interconectadas instaladas</v>
          </cell>
          <cell r="AE640" t="str">
            <v>Número</v>
          </cell>
        </row>
        <row r="641">
          <cell r="C641">
            <v>0</v>
          </cell>
          <cell r="D641">
            <v>0</v>
          </cell>
          <cell r="F641">
            <v>0</v>
          </cell>
          <cell r="G641">
            <v>0</v>
          </cell>
          <cell r="I641">
            <v>0</v>
          </cell>
          <cell r="J641">
            <v>0</v>
          </cell>
          <cell r="L641">
            <v>0</v>
          </cell>
          <cell r="M641">
            <v>0</v>
          </cell>
          <cell r="O641">
            <v>0</v>
          </cell>
          <cell r="P641">
            <v>0</v>
          </cell>
          <cell r="R641" t="str">
            <v>1.3.3.3.20.07</v>
          </cell>
          <cell r="AA641" t="str">
            <v>2102065</v>
          </cell>
          <cell r="AB641" t="str">
            <v>Centrales térmicas mantenidas</v>
          </cell>
          <cell r="AC641" t="str">
            <v>210206500</v>
          </cell>
          <cell r="AD641" t="str">
            <v>Centrales térmicas mantenidas</v>
          </cell>
          <cell r="AE641" t="str">
            <v>Número</v>
          </cell>
        </row>
        <row r="642">
          <cell r="C642">
            <v>0</v>
          </cell>
          <cell r="D642">
            <v>0</v>
          </cell>
          <cell r="F642">
            <v>0</v>
          </cell>
          <cell r="G642">
            <v>0</v>
          </cell>
          <cell r="I642">
            <v>0</v>
          </cell>
          <cell r="J642">
            <v>0</v>
          </cell>
          <cell r="L642">
            <v>0</v>
          </cell>
          <cell r="M642">
            <v>0</v>
          </cell>
          <cell r="O642">
            <v>0</v>
          </cell>
          <cell r="P642">
            <v>0</v>
          </cell>
          <cell r="R642" t="str">
            <v>1.3.3.3.20.21</v>
          </cell>
          <cell r="AA642" t="str">
            <v>2102066</v>
          </cell>
          <cell r="AB642" t="str">
            <v>Centrales hidroeléctricas mantenidas</v>
          </cell>
          <cell r="AC642" t="str">
            <v>210206600</v>
          </cell>
          <cell r="AD642" t="str">
            <v>Centrales hidroeléctricas mantenidas</v>
          </cell>
          <cell r="AE642" t="str">
            <v>Número</v>
          </cell>
        </row>
        <row r="643">
          <cell r="C643">
            <v>0</v>
          </cell>
          <cell r="D643">
            <v>0</v>
          </cell>
          <cell r="F643">
            <v>0</v>
          </cell>
          <cell r="G643">
            <v>0</v>
          </cell>
          <cell r="I643">
            <v>0</v>
          </cell>
          <cell r="J643">
            <v>0</v>
          </cell>
          <cell r="L643">
            <v>0</v>
          </cell>
          <cell r="M643">
            <v>0</v>
          </cell>
          <cell r="O643">
            <v>0</v>
          </cell>
          <cell r="P643">
            <v>0</v>
          </cell>
          <cell r="R643" t="str">
            <v>1.3.3.3.20.22</v>
          </cell>
          <cell r="AA643" t="str">
            <v>2102069</v>
          </cell>
          <cell r="AB643" t="str">
            <v>Servicio de alumbrado público</v>
          </cell>
          <cell r="AC643" t="str">
            <v>210206900</v>
          </cell>
          <cell r="AD643" t="str">
            <v>Lámparas de alumbrado público en funcionamiento</v>
          </cell>
          <cell r="AE643" t="str">
            <v>Número</v>
          </cell>
        </row>
        <row r="644">
          <cell r="C644">
            <v>0</v>
          </cell>
          <cell r="D644">
            <v>0</v>
          </cell>
          <cell r="F644">
            <v>0</v>
          </cell>
          <cell r="G644">
            <v>0</v>
          </cell>
          <cell r="I644">
            <v>0</v>
          </cell>
          <cell r="J644">
            <v>0</v>
          </cell>
          <cell r="L644">
            <v>0</v>
          </cell>
          <cell r="M644">
            <v>0</v>
          </cell>
          <cell r="O644">
            <v>0</v>
          </cell>
          <cell r="P644">
            <v>0</v>
          </cell>
          <cell r="R644" t="str">
            <v>1.3.3.3.20.41</v>
          </cell>
          <cell r="AA644" t="str">
            <v>2102070</v>
          </cell>
          <cell r="AB644" t="str">
            <v>Servicio de apoyo financiero a soluciones energéticas</v>
          </cell>
          <cell r="AC644" t="str">
            <v>210207000</v>
          </cell>
          <cell r="AD644" t="str">
            <v>Usuarios beneficiados con soluciones energéticas</v>
          </cell>
          <cell r="AE644" t="str">
            <v>Número</v>
          </cell>
        </row>
        <row r="645">
          <cell r="C645">
            <v>0</v>
          </cell>
          <cell r="D645">
            <v>0</v>
          </cell>
          <cell r="F645">
            <v>0</v>
          </cell>
          <cell r="G645">
            <v>0</v>
          </cell>
          <cell r="I645">
            <v>0</v>
          </cell>
          <cell r="J645">
            <v>0</v>
          </cell>
          <cell r="L645">
            <v>0</v>
          </cell>
          <cell r="M645">
            <v>0</v>
          </cell>
          <cell r="O645">
            <v>0</v>
          </cell>
          <cell r="P645">
            <v>0</v>
          </cell>
          <cell r="R645" t="str">
            <v>1.3.3.3.20.42</v>
          </cell>
          <cell r="AA645" t="str">
            <v>2102071</v>
          </cell>
          <cell r="AB645" t="str">
            <v>Servicio de asistencia técnica</v>
          </cell>
          <cell r="AC645" t="str">
            <v>210207100</v>
          </cell>
          <cell r="AD645" t="str">
            <v>Asistencias Técnicas Realizadas</v>
          </cell>
          <cell r="AE645" t="str">
            <v>Número</v>
          </cell>
        </row>
        <row r="646">
          <cell r="C646">
            <v>0</v>
          </cell>
          <cell r="D646">
            <v>0</v>
          </cell>
          <cell r="F646">
            <v>0</v>
          </cell>
          <cell r="G646">
            <v>0</v>
          </cell>
          <cell r="I646">
            <v>0</v>
          </cell>
          <cell r="J646">
            <v>0</v>
          </cell>
          <cell r="L646">
            <v>0</v>
          </cell>
          <cell r="M646">
            <v>0</v>
          </cell>
          <cell r="O646">
            <v>0</v>
          </cell>
          <cell r="P646">
            <v>0</v>
          </cell>
          <cell r="R646" t="str">
            <v>1.3.3.3.20.43</v>
          </cell>
          <cell r="AA646" t="str">
            <v>2102073</v>
          </cell>
          <cell r="AB646" t="str">
            <v>Servicio de educación informal</v>
          </cell>
          <cell r="AC646" t="str">
            <v>210207300</v>
          </cell>
          <cell r="AD646" t="str">
            <v>Personas capacitadas con educación informal</v>
          </cell>
          <cell r="AE646" t="str">
            <v>Número</v>
          </cell>
        </row>
        <row r="647">
          <cell r="C647">
            <v>0</v>
          </cell>
          <cell r="D647">
            <v>0</v>
          </cell>
          <cell r="F647">
            <v>0</v>
          </cell>
          <cell r="G647">
            <v>0</v>
          </cell>
          <cell r="I647">
            <v>0</v>
          </cell>
          <cell r="J647">
            <v>0</v>
          </cell>
          <cell r="L647">
            <v>0</v>
          </cell>
          <cell r="M647">
            <v>0</v>
          </cell>
          <cell r="O647">
            <v>0</v>
          </cell>
          <cell r="P647">
            <v>0</v>
          </cell>
          <cell r="R647" t="str">
            <v>1.3.3.3.20.44</v>
          </cell>
          <cell r="AA647" t="str">
            <v>2102074</v>
          </cell>
          <cell r="AB647" t="str">
            <v>Servicio de asistencia técnica para la transición energética justa</v>
          </cell>
          <cell r="AC647" t="str">
            <v>210207400</v>
          </cell>
          <cell r="AD647" t="str">
            <v xml:space="preserve"> Asistencias técnicas realizadas</v>
          </cell>
          <cell r="AE647" t="str">
            <v>Número</v>
          </cell>
        </row>
        <row r="648">
          <cell r="C648">
            <v>0</v>
          </cell>
          <cell r="D648">
            <v>0</v>
          </cell>
          <cell r="F648">
            <v>0</v>
          </cell>
          <cell r="G648">
            <v>0</v>
          </cell>
          <cell r="I648">
            <v>0</v>
          </cell>
          <cell r="J648">
            <v>0</v>
          </cell>
          <cell r="L648">
            <v>0</v>
          </cell>
          <cell r="M648">
            <v>0</v>
          </cell>
          <cell r="O648">
            <v>0</v>
          </cell>
          <cell r="P648">
            <v>0</v>
          </cell>
          <cell r="R648" t="str">
            <v>1.3.3.3.20.45</v>
          </cell>
          <cell r="AA648" t="str">
            <v>2103010</v>
          </cell>
          <cell r="AB648" t="str">
            <v>Servicio de asistencia técnica para la reconversión socio laboral de las actividades de contrabando de combustibles</v>
          </cell>
          <cell r="AC648" t="str">
            <v>210301000</v>
          </cell>
          <cell r="AD648" t="str">
            <v xml:space="preserve">Personas asistidas técnicamente </v>
          </cell>
          <cell r="AE648" t="str">
            <v>Número</v>
          </cell>
        </row>
        <row r="649">
          <cell r="C649">
            <v>0</v>
          </cell>
          <cell r="D649">
            <v>0</v>
          </cell>
          <cell r="F649">
            <v>0</v>
          </cell>
          <cell r="G649">
            <v>0</v>
          </cell>
          <cell r="I649">
            <v>0</v>
          </cell>
          <cell r="J649">
            <v>0</v>
          </cell>
          <cell r="L649">
            <v>0</v>
          </cell>
          <cell r="M649">
            <v>0</v>
          </cell>
          <cell r="O649">
            <v>0</v>
          </cell>
          <cell r="P649">
            <v>0</v>
          </cell>
          <cell r="R649" t="str">
            <v>1.3.3.3.20.46</v>
          </cell>
          <cell r="AA649" t="str">
            <v>2103011</v>
          </cell>
          <cell r="AB649" t="str">
            <v>Servicio de divulgación para la atención y disminución de la conflictividad del sector de hidrocarburos</v>
          </cell>
          <cell r="AC649" t="str">
            <v>210301100</v>
          </cell>
          <cell r="AD649" t="str">
            <v>Eventos de divulgación realizados</v>
          </cell>
          <cell r="AE649" t="str">
            <v>Número</v>
          </cell>
        </row>
        <row r="650">
          <cell r="C650">
            <v>0</v>
          </cell>
          <cell r="D650">
            <v>0</v>
          </cell>
          <cell r="F650">
            <v>0</v>
          </cell>
          <cell r="G650">
            <v>0</v>
          </cell>
          <cell r="I650">
            <v>0</v>
          </cell>
          <cell r="J650">
            <v>0</v>
          </cell>
          <cell r="L650">
            <v>0</v>
          </cell>
          <cell r="M650">
            <v>0</v>
          </cell>
          <cell r="O650">
            <v>0</v>
          </cell>
          <cell r="P650">
            <v>0</v>
          </cell>
          <cell r="R650" t="str">
            <v>1.3.3.3.20.47</v>
          </cell>
          <cell r="AA650" t="str">
            <v>2103012</v>
          </cell>
          <cell r="AB650" t="str">
            <v>Servicio de divulgación para la promoción y posicionamiento de los recursos hidrocarburíferos</v>
          </cell>
          <cell r="AC650" t="str">
            <v>210301200</v>
          </cell>
          <cell r="AD650" t="str">
            <v>Eventos de divulgación realizados</v>
          </cell>
          <cell r="AE650" t="str">
            <v>Número</v>
          </cell>
        </row>
        <row r="651">
          <cell r="C651">
            <v>0</v>
          </cell>
          <cell r="D651">
            <v>0</v>
          </cell>
          <cell r="F651">
            <v>0</v>
          </cell>
          <cell r="G651">
            <v>0</v>
          </cell>
          <cell r="I651">
            <v>0</v>
          </cell>
          <cell r="J651">
            <v>0</v>
          </cell>
          <cell r="L651">
            <v>0</v>
          </cell>
          <cell r="M651">
            <v>0</v>
          </cell>
          <cell r="O651">
            <v>0</v>
          </cell>
          <cell r="P651">
            <v>0</v>
          </cell>
          <cell r="R651" t="str">
            <v>1.3.3.3.20.48</v>
          </cell>
          <cell r="AA651" t="str">
            <v>2103017</v>
          </cell>
          <cell r="AB651" t="str">
            <v>Estudios de pre inversión</v>
          </cell>
          <cell r="AC651" t="str">
            <v>210301700</v>
          </cell>
          <cell r="AD651" t="str">
            <v>Estudios de pre inversión realizados</v>
          </cell>
          <cell r="AE651" t="str">
            <v>Número</v>
          </cell>
        </row>
        <row r="652">
          <cell r="C652">
            <v>0</v>
          </cell>
          <cell r="D652">
            <v>0</v>
          </cell>
          <cell r="F652">
            <v>0</v>
          </cell>
          <cell r="G652">
            <v>0</v>
          </cell>
          <cell r="I652">
            <v>0</v>
          </cell>
          <cell r="J652">
            <v>0</v>
          </cell>
          <cell r="L652">
            <v>0</v>
          </cell>
          <cell r="M652">
            <v>0</v>
          </cell>
          <cell r="O652">
            <v>0</v>
          </cell>
          <cell r="P652">
            <v>0</v>
          </cell>
          <cell r="R652" t="str">
            <v>1.3.3.3.20.49</v>
          </cell>
          <cell r="AA652" t="str">
            <v>2103018</v>
          </cell>
          <cell r="AB652" t="str">
            <v>Documentos de investigación</v>
          </cell>
          <cell r="AC652" t="str">
            <v>210301800</v>
          </cell>
          <cell r="AD652" t="str">
            <v>Documentos de investigación realizados</v>
          </cell>
          <cell r="AE652" t="str">
            <v>Número</v>
          </cell>
        </row>
        <row r="653">
          <cell r="C653">
            <v>0</v>
          </cell>
          <cell r="D653">
            <v>0</v>
          </cell>
          <cell r="F653">
            <v>0</v>
          </cell>
          <cell r="G653">
            <v>0</v>
          </cell>
          <cell r="I653">
            <v>0</v>
          </cell>
          <cell r="J653">
            <v>0</v>
          </cell>
          <cell r="L653">
            <v>0</v>
          </cell>
          <cell r="M653">
            <v>0</v>
          </cell>
          <cell r="O653">
            <v>0</v>
          </cell>
          <cell r="P653">
            <v>0</v>
          </cell>
          <cell r="R653" t="str">
            <v>1.3.3.3.20.50</v>
          </cell>
          <cell r="AA653" t="str">
            <v>2103019</v>
          </cell>
          <cell r="AB653" t="str">
            <v>Servicio de apoyo financiero para la reconversión socio laboral de las actividades de contrabando de combustibles</v>
          </cell>
          <cell r="AC653" t="str">
            <v>210301900</v>
          </cell>
          <cell r="AD653" t="str">
            <v>Personas beneficiadas</v>
          </cell>
          <cell r="AE653" t="str">
            <v>Número</v>
          </cell>
        </row>
        <row r="654">
          <cell r="C654">
            <v>0</v>
          </cell>
          <cell r="D654">
            <v>0</v>
          </cell>
          <cell r="F654">
            <v>0</v>
          </cell>
          <cell r="G654">
            <v>0</v>
          </cell>
          <cell r="I654">
            <v>0</v>
          </cell>
          <cell r="J654">
            <v>0</v>
          </cell>
          <cell r="L654">
            <v>0</v>
          </cell>
          <cell r="M654">
            <v>0</v>
          </cell>
          <cell r="O654">
            <v>0</v>
          </cell>
          <cell r="P654">
            <v>0</v>
          </cell>
          <cell r="R654" t="str">
            <v>1.3.3.3.20.51</v>
          </cell>
          <cell r="AA654" t="str">
            <v>2103020</v>
          </cell>
          <cell r="AB654" t="str">
            <v>Servicio de asistencia técnica para la asignación de los volúmenes de combustibles líquidos derivados del petróleo subsidiados para las zonas de frontera</v>
          </cell>
          <cell r="AC654" t="str">
            <v>210302000</v>
          </cell>
          <cell r="AD654" t="str">
            <v>Reportes de asignación entregados</v>
          </cell>
          <cell r="AE654" t="str">
            <v>Número</v>
          </cell>
        </row>
        <row r="655">
          <cell r="C655">
            <v>0</v>
          </cell>
          <cell r="D655">
            <v>0</v>
          </cell>
          <cell r="F655">
            <v>0</v>
          </cell>
          <cell r="G655">
            <v>0</v>
          </cell>
          <cell r="I655">
            <v>0</v>
          </cell>
          <cell r="J655">
            <v>0</v>
          </cell>
          <cell r="L655">
            <v>0</v>
          </cell>
          <cell r="M655">
            <v>0</v>
          </cell>
          <cell r="O655">
            <v>0</v>
          </cell>
          <cell r="P655">
            <v>0</v>
          </cell>
          <cell r="R655" t="str">
            <v>1.3.3.3.20.52</v>
          </cell>
          <cell r="AA655" t="str">
            <v>2103021</v>
          </cell>
          <cell r="AB655" t="str">
            <v>Servicio de apoyo financiero para el control del consumo de combustibles líquidos derivados del petróleo en las zonas de frontera</v>
          </cell>
          <cell r="AC655" t="str">
            <v>210302100</v>
          </cell>
          <cell r="AD655" t="str">
            <v>Convenios suscritos</v>
          </cell>
          <cell r="AE655" t="str">
            <v>Número</v>
          </cell>
        </row>
        <row r="656">
          <cell r="C656">
            <v>0</v>
          </cell>
          <cell r="D656">
            <v>0</v>
          </cell>
          <cell r="F656">
            <v>0</v>
          </cell>
          <cell r="G656">
            <v>0</v>
          </cell>
          <cell r="I656">
            <v>0</v>
          </cell>
          <cell r="J656">
            <v>0</v>
          </cell>
          <cell r="L656">
            <v>0</v>
          </cell>
          <cell r="M656">
            <v>0</v>
          </cell>
          <cell r="O656">
            <v>0</v>
          </cell>
          <cell r="P656">
            <v>0</v>
          </cell>
          <cell r="R656" t="str">
            <v>1.3.3.3.20.53</v>
          </cell>
          <cell r="AA656" t="str">
            <v>2103022</v>
          </cell>
          <cell r="AB656" t="str">
            <v>Servicio de apoyo financiero para subsidiar el transporte de combustibles líquidos derivados del petróleo</v>
          </cell>
          <cell r="AC656" t="str">
            <v>210302200</v>
          </cell>
          <cell r="AD656" t="str">
            <v>Combustible líquido derivado del petróleo transportado</v>
          </cell>
          <cell r="AE656" t="str">
            <v>Galones</v>
          </cell>
        </row>
        <row r="657">
          <cell r="C657">
            <v>0</v>
          </cell>
          <cell r="D657">
            <v>0</v>
          </cell>
          <cell r="F657">
            <v>0</v>
          </cell>
          <cell r="G657">
            <v>0</v>
          </cell>
          <cell r="I657">
            <v>0</v>
          </cell>
          <cell r="J657">
            <v>0</v>
          </cell>
          <cell r="L657">
            <v>0</v>
          </cell>
          <cell r="M657">
            <v>0</v>
          </cell>
          <cell r="O657">
            <v>0</v>
          </cell>
          <cell r="P657">
            <v>0</v>
          </cell>
          <cell r="R657" t="str">
            <v>1.3.3.3.20.54</v>
          </cell>
          <cell r="AA657" t="str">
            <v>2103024</v>
          </cell>
          <cell r="AB657" t="str">
            <v>Servicio de educación informal en temas de hidrocarburos</v>
          </cell>
          <cell r="AC657" t="str">
            <v>210302400</v>
          </cell>
          <cell r="AD657" t="str">
            <v>Eventos de formación en materia y temas de hidrocarburos realizados</v>
          </cell>
          <cell r="AE657" t="str">
            <v>Número</v>
          </cell>
        </row>
        <row r="658">
          <cell r="C658">
            <v>0</v>
          </cell>
          <cell r="D658">
            <v>0</v>
          </cell>
          <cell r="F658">
            <v>0</v>
          </cell>
          <cell r="G658">
            <v>0</v>
          </cell>
          <cell r="I658">
            <v>0</v>
          </cell>
          <cell r="J658">
            <v>0</v>
          </cell>
          <cell r="L658">
            <v>0</v>
          </cell>
          <cell r="M658">
            <v>0</v>
          </cell>
          <cell r="O658">
            <v>0</v>
          </cell>
          <cell r="P658">
            <v>0</v>
          </cell>
          <cell r="R658" t="str">
            <v>1.3.3.3.20.55</v>
          </cell>
          <cell r="AA658" t="str">
            <v>2103025</v>
          </cell>
          <cell r="AB658" t="str">
            <v>Documentos de lineamientos técnicos</v>
          </cell>
          <cell r="AC658" t="str">
            <v>210302500</v>
          </cell>
          <cell r="AD658" t="str">
            <v>Documentos de lineamientos técnicos realizados</v>
          </cell>
          <cell r="AE658" t="str">
            <v>Número</v>
          </cell>
        </row>
        <row r="659">
          <cell r="C659">
            <v>0</v>
          </cell>
          <cell r="D659">
            <v>0</v>
          </cell>
          <cell r="F659">
            <v>0</v>
          </cell>
          <cell r="G659">
            <v>0</v>
          </cell>
          <cell r="I659">
            <v>0</v>
          </cell>
          <cell r="J659">
            <v>0</v>
          </cell>
          <cell r="L659">
            <v>0</v>
          </cell>
          <cell r="M659">
            <v>0</v>
          </cell>
          <cell r="O659">
            <v>0</v>
          </cell>
          <cell r="P659">
            <v>0</v>
          </cell>
          <cell r="R659" t="str">
            <v>1.3.3.3.20.56</v>
          </cell>
          <cell r="AA659" t="str">
            <v>2103026</v>
          </cell>
          <cell r="AB659" t="str">
            <v>Documentos de planeación</v>
          </cell>
          <cell r="AC659" t="str">
            <v>210302600</v>
          </cell>
          <cell r="AD659" t="str">
            <v>Documentos de planeación realizados</v>
          </cell>
          <cell r="AE659" t="str">
            <v>Número</v>
          </cell>
        </row>
        <row r="660">
          <cell r="C660">
            <v>0</v>
          </cell>
          <cell r="D660">
            <v>0</v>
          </cell>
          <cell r="F660">
            <v>0</v>
          </cell>
          <cell r="G660">
            <v>0</v>
          </cell>
          <cell r="I660">
            <v>0</v>
          </cell>
          <cell r="J660">
            <v>0</v>
          </cell>
          <cell r="L660">
            <v>0</v>
          </cell>
          <cell r="M660">
            <v>0</v>
          </cell>
          <cell r="O660">
            <v>0</v>
          </cell>
          <cell r="P660">
            <v>0</v>
          </cell>
          <cell r="R660" t="str">
            <v>1.3.3.3.20.57</v>
          </cell>
          <cell r="AA660" t="str">
            <v>2103027</v>
          </cell>
          <cell r="AB660" t="str">
            <v>Servicios de apoyo para el desarrollo de proyectos de inversión social en territorios estratégicos para el sector de hidrocarburos</v>
          </cell>
          <cell r="AC660" t="str">
            <v>210302700</v>
          </cell>
          <cell r="AD660" t="str">
            <v>Proyectos apoyados</v>
          </cell>
          <cell r="AE660" t="str">
            <v>Número</v>
          </cell>
        </row>
        <row r="661">
          <cell r="C661">
            <v>0</v>
          </cell>
          <cell r="D661">
            <v>0</v>
          </cell>
          <cell r="F661">
            <v>0</v>
          </cell>
          <cell r="G661">
            <v>0</v>
          </cell>
          <cell r="I661">
            <v>0</v>
          </cell>
          <cell r="J661">
            <v>0</v>
          </cell>
          <cell r="L661">
            <v>0</v>
          </cell>
          <cell r="M661">
            <v>0</v>
          </cell>
          <cell r="O661">
            <v>0</v>
          </cell>
          <cell r="P661">
            <v>0</v>
          </cell>
          <cell r="R661" t="str">
            <v>1.3.3.3.20.58</v>
          </cell>
          <cell r="AA661" t="str">
            <v>2104001</v>
          </cell>
          <cell r="AB661" t="str">
            <v>Documentos de lineamientos técnicos</v>
          </cell>
          <cell r="AC661" t="str">
            <v>210400100</v>
          </cell>
          <cell r="AD661" t="str">
            <v>Documentos de lineamientos técnicos para el desarrollo de actividades mineras realizados</v>
          </cell>
          <cell r="AE661" t="str">
            <v>Número</v>
          </cell>
        </row>
        <row r="662">
          <cell r="C662">
            <v>0</v>
          </cell>
          <cell r="D662">
            <v>0</v>
          </cell>
          <cell r="F662">
            <v>0</v>
          </cell>
          <cell r="G662">
            <v>0</v>
          </cell>
          <cell r="I662">
            <v>0</v>
          </cell>
          <cell r="J662">
            <v>0</v>
          </cell>
          <cell r="L662">
            <v>0</v>
          </cell>
          <cell r="M662">
            <v>0</v>
          </cell>
          <cell r="O662">
            <v>0</v>
          </cell>
          <cell r="P662">
            <v>0</v>
          </cell>
          <cell r="R662" t="str">
            <v>1.3.3.4.01</v>
          </cell>
          <cell r="AA662" t="str">
            <v>2104002</v>
          </cell>
          <cell r="AB662" t="str">
            <v>Documentos normativos</v>
          </cell>
          <cell r="AC662" t="str">
            <v>210400200</v>
          </cell>
          <cell r="AD662" t="str">
            <v>Iniciativas formuladas</v>
          </cell>
          <cell r="AE662" t="str">
            <v>Número</v>
          </cell>
        </row>
        <row r="663">
          <cell r="C663">
            <v>0</v>
          </cell>
          <cell r="D663">
            <v>0</v>
          </cell>
          <cell r="F663">
            <v>0</v>
          </cell>
          <cell r="G663">
            <v>0</v>
          </cell>
          <cell r="I663">
            <v>0</v>
          </cell>
          <cell r="J663">
            <v>0</v>
          </cell>
          <cell r="L663">
            <v>0</v>
          </cell>
          <cell r="M663">
            <v>0</v>
          </cell>
          <cell r="O663">
            <v>0</v>
          </cell>
          <cell r="P663">
            <v>0</v>
          </cell>
          <cell r="R663" t="str">
            <v>1.3.3.4.01.01</v>
          </cell>
          <cell r="AA663" t="str">
            <v>2104003</v>
          </cell>
          <cell r="AB663" t="str">
            <v>Servicio de apoyo financiero en créditos para la minería</v>
          </cell>
          <cell r="AC663" t="str">
            <v>210400300</v>
          </cell>
          <cell r="AD663" t="str">
            <v xml:space="preserve">Mineros beneficiados con créditos </v>
          </cell>
          <cell r="AE663" t="str">
            <v>Número</v>
          </cell>
        </row>
        <row r="664">
          <cell r="C664">
            <v>0</v>
          </cell>
          <cell r="D664">
            <v>0</v>
          </cell>
          <cell r="F664">
            <v>0</v>
          </cell>
          <cell r="G664">
            <v>0</v>
          </cell>
          <cell r="I664">
            <v>0</v>
          </cell>
          <cell r="J664">
            <v>0</v>
          </cell>
          <cell r="L664">
            <v>0</v>
          </cell>
          <cell r="M664">
            <v>0</v>
          </cell>
          <cell r="O664">
            <v>0</v>
          </cell>
          <cell r="P664">
            <v>0</v>
          </cell>
          <cell r="R664" t="str">
            <v>1.3.3.4.01.02</v>
          </cell>
          <cell r="AA664" t="str">
            <v>2104004</v>
          </cell>
          <cell r="AB664" t="str">
            <v>Servicio de asistencia técnica en actividades de explotación minera de pequeña y mediana escala</v>
          </cell>
          <cell r="AC664" t="str">
            <v>210400400</v>
          </cell>
          <cell r="AD664" t="str">
            <v>Unidades de producción minera asistidas técnicamente</v>
          </cell>
          <cell r="AE664" t="str">
            <v>Número</v>
          </cell>
        </row>
        <row r="665">
          <cell r="C665">
            <v>0</v>
          </cell>
          <cell r="D665">
            <v>0</v>
          </cell>
          <cell r="F665">
            <v>0</v>
          </cell>
          <cell r="G665">
            <v>0</v>
          </cell>
          <cell r="I665">
            <v>0</v>
          </cell>
          <cell r="J665">
            <v>0</v>
          </cell>
          <cell r="L665">
            <v>0</v>
          </cell>
          <cell r="M665">
            <v>0</v>
          </cell>
          <cell r="O665">
            <v>0</v>
          </cell>
          <cell r="P665">
            <v>0</v>
          </cell>
          <cell r="R665" t="str">
            <v>1.3.3.4.01.03</v>
          </cell>
          <cell r="AA665" t="str">
            <v>2104005</v>
          </cell>
          <cell r="AB665" t="str">
            <v>Servicio de asistencia técnica para el desarrollo de la infraestructura del sector minero</v>
          </cell>
          <cell r="AC665" t="str">
            <v>210400500</v>
          </cell>
          <cell r="AD665" t="str">
            <v>Convenios suscritos</v>
          </cell>
          <cell r="AE665" t="str">
            <v>Número</v>
          </cell>
        </row>
        <row r="666">
          <cell r="C666">
            <v>0</v>
          </cell>
          <cell r="D666">
            <v>0</v>
          </cell>
          <cell r="F666">
            <v>0</v>
          </cell>
          <cell r="G666">
            <v>0</v>
          </cell>
          <cell r="I666">
            <v>0</v>
          </cell>
          <cell r="J666">
            <v>0</v>
          </cell>
          <cell r="L666">
            <v>0</v>
          </cell>
          <cell r="M666">
            <v>0</v>
          </cell>
          <cell r="O666">
            <v>0</v>
          </cell>
          <cell r="P666">
            <v>0</v>
          </cell>
          <cell r="R666" t="str">
            <v>1.3.3.4.02</v>
          </cell>
          <cell r="AA666" t="str">
            <v>2104008</v>
          </cell>
          <cell r="AB666" t="str">
            <v>Servicio de asistencia técnica para la viabilización de proyectos mineros</v>
          </cell>
          <cell r="AC666" t="str">
            <v>210400800</v>
          </cell>
          <cell r="AD666" t="str">
            <v>Proyectos viabilizados</v>
          </cell>
          <cell r="AE666" t="str">
            <v>Número</v>
          </cell>
        </row>
        <row r="667">
          <cell r="C667">
            <v>0</v>
          </cell>
          <cell r="D667">
            <v>0</v>
          </cell>
          <cell r="F667">
            <v>0</v>
          </cell>
          <cell r="G667">
            <v>0</v>
          </cell>
          <cell r="I667">
            <v>0</v>
          </cell>
          <cell r="J667">
            <v>0</v>
          </cell>
          <cell r="L667">
            <v>0</v>
          </cell>
          <cell r="M667">
            <v>0</v>
          </cell>
          <cell r="O667">
            <v>0</v>
          </cell>
          <cell r="P667">
            <v>0</v>
          </cell>
          <cell r="R667" t="str">
            <v>1.3.3.4.03</v>
          </cell>
          <cell r="AA667" t="str">
            <v>2104009</v>
          </cell>
          <cell r="AB667" t="str">
            <v>Servicio de divulgación del sector minero</v>
          </cell>
          <cell r="AC667" t="str">
            <v>210400900</v>
          </cell>
          <cell r="AD667" t="str">
            <v>Eventos de divulgación realizados</v>
          </cell>
          <cell r="AE667" t="str">
            <v>Número</v>
          </cell>
        </row>
        <row r="668">
          <cell r="C668">
            <v>0</v>
          </cell>
          <cell r="D668">
            <v>0</v>
          </cell>
          <cell r="F668">
            <v>0</v>
          </cell>
          <cell r="G668">
            <v>0</v>
          </cell>
          <cell r="I668">
            <v>0</v>
          </cell>
          <cell r="J668">
            <v>0</v>
          </cell>
          <cell r="L668">
            <v>0</v>
          </cell>
          <cell r="M668">
            <v>0</v>
          </cell>
          <cell r="O668">
            <v>0</v>
          </cell>
          <cell r="P668">
            <v>0</v>
          </cell>
          <cell r="R668" t="str">
            <v>1.3.3.4.03.01</v>
          </cell>
          <cell r="AA668" t="str">
            <v>2104010</v>
          </cell>
          <cell r="AB668" t="str">
            <v>Servicio de educación para el trabajo en actividades mineras</v>
          </cell>
          <cell r="AC668" t="str">
            <v>210401000</v>
          </cell>
          <cell r="AD668" t="str">
            <v>Personas certificadas</v>
          </cell>
          <cell r="AE668" t="str">
            <v>Número</v>
          </cell>
        </row>
        <row r="669">
          <cell r="C669">
            <v>0</v>
          </cell>
          <cell r="D669">
            <v>0</v>
          </cell>
          <cell r="F669">
            <v>0</v>
          </cell>
          <cell r="G669">
            <v>0</v>
          </cell>
          <cell r="I669">
            <v>0</v>
          </cell>
          <cell r="J669">
            <v>0</v>
          </cell>
          <cell r="L669">
            <v>0</v>
          </cell>
          <cell r="M669">
            <v>0</v>
          </cell>
          <cell r="O669">
            <v>0</v>
          </cell>
          <cell r="P669">
            <v>0</v>
          </cell>
          <cell r="R669" t="str">
            <v>1.3.3.4.03.02</v>
          </cell>
          <cell r="AA669" t="str">
            <v>2104011</v>
          </cell>
          <cell r="AB669" t="str">
            <v>Servicio de exploración de áreas mineras</v>
          </cell>
          <cell r="AC669" t="str">
            <v>210401100</v>
          </cell>
          <cell r="AD669" t="str">
            <v>Contratos adjudicados en fase de exploración</v>
          </cell>
          <cell r="AE669" t="str">
            <v>Número</v>
          </cell>
        </row>
        <row r="670">
          <cell r="C670">
            <v>0</v>
          </cell>
          <cell r="D670">
            <v>0</v>
          </cell>
          <cell r="F670">
            <v>0</v>
          </cell>
          <cell r="G670">
            <v>0</v>
          </cell>
          <cell r="I670">
            <v>0</v>
          </cell>
          <cell r="J670">
            <v>0</v>
          </cell>
          <cell r="L670">
            <v>0</v>
          </cell>
          <cell r="M670">
            <v>0</v>
          </cell>
          <cell r="O670">
            <v>0</v>
          </cell>
          <cell r="P670">
            <v>0</v>
          </cell>
          <cell r="R670" t="str">
            <v>1.3.3.4.03.04</v>
          </cell>
          <cell r="AA670" t="str">
            <v>2104012</v>
          </cell>
          <cell r="AB670" t="str">
            <v>Servicio de inspección y control de la actividad minera</v>
          </cell>
          <cell r="AC670" t="str">
            <v>210401200</v>
          </cell>
          <cell r="AD670" t="str">
            <v>Unidades de producción minera caracterizadas</v>
          </cell>
          <cell r="AE670" t="str">
            <v>Número</v>
          </cell>
        </row>
        <row r="671">
          <cell r="C671">
            <v>0</v>
          </cell>
          <cell r="D671">
            <v>0</v>
          </cell>
          <cell r="F671">
            <v>0</v>
          </cell>
          <cell r="G671">
            <v>0</v>
          </cell>
          <cell r="I671">
            <v>0</v>
          </cell>
          <cell r="J671">
            <v>0</v>
          </cell>
          <cell r="L671">
            <v>0</v>
          </cell>
          <cell r="M671">
            <v>0</v>
          </cell>
          <cell r="O671">
            <v>0</v>
          </cell>
          <cell r="P671">
            <v>0</v>
          </cell>
          <cell r="R671" t="str">
            <v>1.3.3.4.03.05</v>
          </cell>
          <cell r="AA671" t="str">
            <v>2104013</v>
          </cell>
          <cell r="AB671" t="str">
            <v>Servicio de regularización de la actividad minera</v>
          </cell>
          <cell r="AC671" t="str">
            <v>210401300</v>
          </cell>
          <cell r="AD671" t="str">
            <v>Títulos mineros expedidos</v>
          </cell>
          <cell r="AE671" t="str">
            <v>Número</v>
          </cell>
        </row>
        <row r="672">
          <cell r="C672">
            <v>0</v>
          </cell>
          <cell r="D672">
            <v>0</v>
          </cell>
          <cell r="F672">
            <v>0</v>
          </cell>
          <cell r="G672">
            <v>0</v>
          </cell>
          <cell r="I672">
            <v>0</v>
          </cell>
          <cell r="J672">
            <v>0</v>
          </cell>
          <cell r="L672">
            <v>0</v>
          </cell>
          <cell r="M672">
            <v>0</v>
          </cell>
          <cell r="O672">
            <v>0</v>
          </cell>
          <cell r="P672">
            <v>0</v>
          </cell>
          <cell r="R672" t="str">
            <v>1.3.3.4.03.06</v>
          </cell>
          <cell r="AA672" t="str">
            <v>2104014</v>
          </cell>
          <cell r="AB672" t="str">
            <v>Estudios de pre inversión</v>
          </cell>
          <cell r="AC672" t="str">
            <v>210401400</v>
          </cell>
          <cell r="AD672" t="str">
            <v>Estudios de pre inversión realizados</v>
          </cell>
          <cell r="AE672" t="str">
            <v>Número</v>
          </cell>
        </row>
        <row r="673">
          <cell r="C673">
            <v>0</v>
          </cell>
          <cell r="D673">
            <v>0</v>
          </cell>
          <cell r="F673">
            <v>0</v>
          </cell>
          <cell r="G673">
            <v>0</v>
          </cell>
          <cell r="I673">
            <v>0</v>
          </cell>
          <cell r="J673">
            <v>0</v>
          </cell>
          <cell r="L673">
            <v>0</v>
          </cell>
          <cell r="M673">
            <v>0</v>
          </cell>
          <cell r="O673">
            <v>0</v>
          </cell>
          <cell r="P673">
            <v>0</v>
          </cell>
          <cell r="R673" t="str">
            <v>1.3.3.4.04</v>
          </cell>
          <cell r="AA673" t="str">
            <v>2104015</v>
          </cell>
          <cell r="AB673" t="str">
            <v>Servicio de atención de emergencias mineras</v>
          </cell>
          <cell r="AC673" t="str">
            <v>210401500</v>
          </cell>
          <cell r="AD673" t="str">
            <v>Emergencias mineras atendidas</v>
          </cell>
          <cell r="AE673" t="str">
            <v>Número</v>
          </cell>
        </row>
        <row r="674">
          <cell r="C674">
            <v>0</v>
          </cell>
          <cell r="D674">
            <v>0</v>
          </cell>
          <cell r="F674">
            <v>0</v>
          </cell>
          <cell r="G674">
            <v>0</v>
          </cell>
          <cell r="I674">
            <v>0</v>
          </cell>
          <cell r="J674">
            <v>0</v>
          </cell>
          <cell r="L674">
            <v>0</v>
          </cell>
          <cell r="M674">
            <v>0</v>
          </cell>
          <cell r="O674">
            <v>0</v>
          </cell>
          <cell r="P674">
            <v>0</v>
          </cell>
          <cell r="R674" t="str">
            <v>1.3.3.4.09</v>
          </cell>
          <cell r="AA674" t="str">
            <v>2104016</v>
          </cell>
          <cell r="AB674" t="str">
            <v>Servicio de apoyo financiero para el desarrollo competitivo del sector minero</v>
          </cell>
          <cell r="AC674" t="str">
            <v>210401600</v>
          </cell>
          <cell r="AD674" t="str">
            <v>Avance en ejecución de recursos</v>
          </cell>
          <cell r="AE674" t="str">
            <v>Porcentaje</v>
          </cell>
        </row>
        <row r="675">
          <cell r="C675">
            <v>0</v>
          </cell>
          <cell r="D675">
            <v>0</v>
          </cell>
          <cell r="F675">
            <v>0</v>
          </cell>
          <cell r="G675">
            <v>0</v>
          </cell>
          <cell r="I675">
            <v>0</v>
          </cell>
          <cell r="J675">
            <v>0</v>
          </cell>
          <cell r="L675">
            <v>0</v>
          </cell>
          <cell r="M675">
            <v>0</v>
          </cell>
          <cell r="O675">
            <v>0</v>
          </cell>
          <cell r="P675">
            <v>0</v>
          </cell>
          <cell r="R675" t="str">
            <v>1.3.3.4.15.01</v>
          </cell>
          <cell r="AA675" t="str">
            <v>2104017</v>
          </cell>
          <cell r="AB675" t="str">
            <v>Servicio de asistencia técnica para la intervención de áreas mineras</v>
          </cell>
          <cell r="AC675" t="str">
            <v>210401700</v>
          </cell>
          <cell r="AD675" t="str">
            <v>Informes técnicos de medidas de intervención elaborados</v>
          </cell>
          <cell r="AE675" t="str">
            <v>Número</v>
          </cell>
        </row>
        <row r="676">
          <cell r="C676">
            <v>0</v>
          </cell>
          <cell r="D676">
            <v>0</v>
          </cell>
          <cell r="F676">
            <v>0</v>
          </cell>
          <cell r="G676">
            <v>0</v>
          </cell>
          <cell r="I676">
            <v>0</v>
          </cell>
          <cell r="J676">
            <v>0</v>
          </cell>
          <cell r="L676">
            <v>0</v>
          </cell>
          <cell r="M676">
            <v>0</v>
          </cell>
          <cell r="O676">
            <v>0</v>
          </cell>
          <cell r="P676">
            <v>0</v>
          </cell>
          <cell r="R676" t="str">
            <v>1.3.3.4.15.02</v>
          </cell>
          <cell r="AA676" t="str">
            <v>2104018</v>
          </cell>
          <cell r="AB676" t="str">
            <v>Servicio de asistencia técnica para la regularización de las actividades mineras</v>
          </cell>
          <cell r="AC676" t="str">
            <v>210401800</v>
          </cell>
          <cell r="AD676" t="str">
            <v>Unidades productivas mineras beneficiarias de asistencia técnica para regularización</v>
          </cell>
          <cell r="AE676" t="str">
            <v>Número</v>
          </cell>
        </row>
        <row r="677">
          <cell r="C677">
            <v>0</v>
          </cell>
          <cell r="D677">
            <v>0</v>
          </cell>
          <cell r="F677">
            <v>0</v>
          </cell>
          <cell r="G677">
            <v>0</v>
          </cell>
          <cell r="I677">
            <v>0</v>
          </cell>
          <cell r="J677">
            <v>0</v>
          </cell>
          <cell r="L677">
            <v>0</v>
          </cell>
          <cell r="M677">
            <v>0</v>
          </cell>
          <cell r="O677">
            <v>0</v>
          </cell>
          <cell r="P677">
            <v>0</v>
          </cell>
          <cell r="R677" t="str">
            <v>1.3.3.4.15.03</v>
          </cell>
          <cell r="AA677" t="str">
            <v>2104020</v>
          </cell>
          <cell r="AB677" t="str">
            <v>Documentos de investigación</v>
          </cell>
          <cell r="AC677" t="str">
            <v>210402000</v>
          </cell>
          <cell r="AD677" t="str">
            <v>Documentos de investigación realizados</v>
          </cell>
          <cell r="AE677" t="str">
            <v>Número</v>
          </cell>
        </row>
        <row r="678">
          <cell r="C678">
            <v>0</v>
          </cell>
          <cell r="D678">
            <v>0</v>
          </cell>
          <cell r="F678">
            <v>0</v>
          </cell>
          <cell r="G678">
            <v>0</v>
          </cell>
          <cell r="I678">
            <v>0</v>
          </cell>
          <cell r="J678">
            <v>0</v>
          </cell>
          <cell r="L678">
            <v>0</v>
          </cell>
          <cell r="M678">
            <v>0</v>
          </cell>
          <cell r="O678">
            <v>0</v>
          </cell>
          <cell r="P678">
            <v>0</v>
          </cell>
          <cell r="R678" t="str">
            <v>1.3.3.4.15.04</v>
          </cell>
          <cell r="AA678" t="str">
            <v>2104021</v>
          </cell>
          <cell r="AB678" t="str">
            <v>Servicio de asistencia técnica para la reconversión socio laboral de personas dedicadas a la minería</v>
          </cell>
          <cell r="AC678" t="str">
            <v>210402100</v>
          </cell>
          <cell r="AD678" t="str">
            <v>Personas asistidas técnicamente</v>
          </cell>
          <cell r="AE678" t="str">
            <v>Número</v>
          </cell>
        </row>
        <row r="679">
          <cell r="C679">
            <v>0</v>
          </cell>
          <cell r="D679">
            <v>0</v>
          </cell>
          <cell r="F679">
            <v>0</v>
          </cell>
          <cell r="G679">
            <v>0</v>
          </cell>
          <cell r="I679">
            <v>0</v>
          </cell>
          <cell r="J679">
            <v>0</v>
          </cell>
          <cell r="L679">
            <v>0</v>
          </cell>
          <cell r="M679">
            <v>0</v>
          </cell>
          <cell r="O679">
            <v>0</v>
          </cell>
          <cell r="P679">
            <v>0</v>
          </cell>
          <cell r="R679" t="str">
            <v>1.3.3.4.16.03</v>
          </cell>
          <cell r="AA679" t="str">
            <v>2104022</v>
          </cell>
          <cell r="AB679" t="str">
            <v>Servicio de asistencia técnica para la innovación y el desarrollo tecnológico en la minería</v>
          </cell>
          <cell r="AC679" t="str">
            <v>210402200</v>
          </cell>
          <cell r="AD679" t="str">
            <v>Personas asistidas técnicamente</v>
          </cell>
          <cell r="AE679" t="str">
            <v>Número</v>
          </cell>
        </row>
        <row r="680">
          <cell r="C680">
            <v>0</v>
          </cell>
          <cell r="D680">
            <v>0</v>
          </cell>
          <cell r="F680">
            <v>0</v>
          </cell>
          <cell r="G680">
            <v>0</v>
          </cell>
          <cell r="I680">
            <v>0</v>
          </cell>
          <cell r="J680">
            <v>0</v>
          </cell>
          <cell r="L680">
            <v>0</v>
          </cell>
          <cell r="M680">
            <v>0</v>
          </cell>
          <cell r="O680">
            <v>0</v>
          </cell>
          <cell r="P680">
            <v>0</v>
          </cell>
          <cell r="R680" t="str">
            <v>1.3.3.4.16.04</v>
          </cell>
          <cell r="AA680" t="str">
            <v>2104024</v>
          </cell>
          <cell r="AB680" t="str">
            <v>Servicio de educación para el trabajo en oficios diferentes a la minería</v>
          </cell>
          <cell r="AC680" t="str">
            <v>210402400</v>
          </cell>
          <cell r="AD680" t="str">
            <v>Personas capacitadas</v>
          </cell>
          <cell r="AE680" t="str">
            <v>Número</v>
          </cell>
        </row>
        <row r="681">
          <cell r="C681">
            <v>0</v>
          </cell>
          <cell r="D681">
            <v>0</v>
          </cell>
          <cell r="F681">
            <v>0</v>
          </cell>
          <cell r="G681">
            <v>0</v>
          </cell>
          <cell r="I681">
            <v>0</v>
          </cell>
          <cell r="J681">
            <v>0</v>
          </cell>
          <cell r="L681">
            <v>0</v>
          </cell>
          <cell r="M681">
            <v>0</v>
          </cell>
          <cell r="O681">
            <v>0</v>
          </cell>
          <cell r="P681">
            <v>0</v>
          </cell>
          <cell r="R681" t="str">
            <v>1.3.3.4.16.05</v>
          </cell>
          <cell r="AA681" t="str">
            <v>2104026</v>
          </cell>
          <cell r="AB681" t="str">
            <v>Plantas de beneficio comunitarias construidas y dotadas</v>
          </cell>
          <cell r="AC681" t="str">
            <v>210402600</v>
          </cell>
          <cell r="AD681" t="str">
            <v>Plantas de beneficio construidas y dotadas</v>
          </cell>
          <cell r="AE681" t="str">
            <v>Número</v>
          </cell>
        </row>
        <row r="682">
          <cell r="C682">
            <v>0</v>
          </cell>
          <cell r="D682">
            <v>0</v>
          </cell>
          <cell r="F682">
            <v>0</v>
          </cell>
          <cell r="G682">
            <v>0</v>
          </cell>
          <cell r="I682">
            <v>0</v>
          </cell>
          <cell r="J682">
            <v>0</v>
          </cell>
          <cell r="L682">
            <v>0</v>
          </cell>
          <cell r="M682">
            <v>0</v>
          </cell>
          <cell r="O682">
            <v>0</v>
          </cell>
          <cell r="P682">
            <v>0</v>
          </cell>
          <cell r="R682" t="str">
            <v>1.3.3.4.16.06</v>
          </cell>
          <cell r="AA682" t="str">
            <v>2104027</v>
          </cell>
          <cell r="AB682" t="str">
            <v>Servicio de apoyo para el fomento de la asociatividad</v>
          </cell>
          <cell r="AC682" t="str">
            <v>210402700</v>
          </cell>
          <cell r="AD682" t="str">
            <v>Asociaciones apoyadas</v>
          </cell>
          <cell r="AE682" t="str">
            <v>Número</v>
          </cell>
        </row>
        <row r="683">
          <cell r="C683">
            <v>0</v>
          </cell>
          <cell r="D683">
            <v>0</v>
          </cell>
          <cell r="F683">
            <v>0</v>
          </cell>
          <cell r="G683">
            <v>0</v>
          </cell>
          <cell r="I683">
            <v>0</v>
          </cell>
          <cell r="J683">
            <v>0</v>
          </cell>
          <cell r="L683">
            <v>0</v>
          </cell>
          <cell r="M683">
            <v>0</v>
          </cell>
          <cell r="O683">
            <v>0</v>
          </cell>
          <cell r="P683">
            <v>0</v>
          </cell>
          <cell r="R683" t="str">
            <v>1.3.3.4.17.01</v>
          </cell>
          <cell r="AA683" t="str">
            <v>2104028</v>
          </cell>
          <cell r="AB683" t="str">
            <v>Plantas de beneficio comunitarias mantenidas</v>
          </cell>
          <cell r="AC683" t="str">
            <v>210402800</v>
          </cell>
          <cell r="AD683" t="str">
            <v>Plantas de beneficio comunitaria mantenidas</v>
          </cell>
          <cell r="AE683" t="str">
            <v>Número</v>
          </cell>
        </row>
        <row r="684">
          <cell r="C684">
            <v>0</v>
          </cell>
          <cell r="D684">
            <v>0</v>
          </cell>
          <cell r="F684">
            <v>0</v>
          </cell>
          <cell r="G684">
            <v>0</v>
          </cell>
          <cell r="I684">
            <v>0</v>
          </cell>
          <cell r="J684">
            <v>0</v>
          </cell>
          <cell r="L684">
            <v>0</v>
          </cell>
          <cell r="M684">
            <v>0</v>
          </cell>
          <cell r="O684">
            <v>0</v>
          </cell>
          <cell r="P684">
            <v>0</v>
          </cell>
          <cell r="R684" t="str">
            <v>1.3.3.4.17.02</v>
          </cell>
          <cell r="AA684" t="str">
            <v>2104030</v>
          </cell>
          <cell r="AB684" t="str">
            <v>Servicio de apoyo a la competitividad de la industria minera</v>
          </cell>
          <cell r="AC684" t="str">
            <v>210403000</v>
          </cell>
          <cell r="AD684" t="str">
            <v>Estrategias de apoyo a la competitividad de la industria minera implementadas</v>
          </cell>
          <cell r="AE684" t="str">
            <v>Número</v>
          </cell>
        </row>
        <row r="685">
          <cell r="C685">
            <v>0</v>
          </cell>
          <cell r="D685">
            <v>0</v>
          </cell>
          <cell r="F685">
            <v>0</v>
          </cell>
          <cell r="G685">
            <v>0</v>
          </cell>
          <cell r="I685">
            <v>0</v>
          </cell>
          <cell r="J685">
            <v>0</v>
          </cell>
          <cell r="L685">
            <v>0</v>
          </cell>
          <cell r="M685">
            <v>0</v>
          </cell>
          <cell r="O685">
            <v>0</v>
          </cell>
          <cell r="P685">
            <v>0</v>
          </cell>
          <cell r="R685" t="str">
            <v>1.3.3.4.17.03</v>
          </cell>
          <cell r="AA685">
            <v>2104034</v>
          </cell>
          <cell r="AB685" t="str">
            <v>Servicio de asistencia técnica para la diversificación productiva</v>
          </cell>
          <cell r="AC685" t="str">
            <v>210403400</v>
          </cell>
          <cell r="AD685" t="str">
            <v>Asistencias técnicas en diversificación productiva realizadas</v>
          </cell>
          <cell r="AE685" t="str">
            <v>Número</v>
          </cell>
        </row>
        <row r="686">
          <cell r="C686">
            <v>0</v>
          </cell>
          <cell r="D686">
            <v>0</v>
          </cell>
          <cell r="F686">
            <v>0</v>
          </cell>
          <cell r="G686">
            <v>0</v>
          </cell>
          <cell r="I686">
            <v>0</v>
          </cell>
          <cell r="J686">
            <v>0</v>
          </cell>
          <cell r="L686">
            <v>0</v>
          </cell>
          <cell r="M686">
            <v>0</v>
          </cell>
          <cell r="O686">
            <v>0</v>
          </cell>
          <cell r="P686">
            <v>0</v>
          </cell>
          <cell r="R686" t="str">
            <v>1.3.3.4.17.04</v>
          </cell>
          <cell r="AA686">
            <v>2104035</v>
          </cell>
          <cell r="AB686" t="str">
            <v>Servicio de acompañamiento técnico para la reindustrialización</v>
          </cell>
          <cell r="AC686" t="str">
            <v>210403500</v>
          </cell>
          <cell r="AD686" t="str">
            <v>Estrategias de acompañamiento técnico para la reindustrialización implementadas</v>
          </cell>
          <cell r="AE686" t="str">
            <v>Número</v>
          </cell>
        </row>
        <row r="687">
          <cell r="C687">
            <v>0</v>
          </cell>
          <cell r="D687">
            <v>0</v>
          </cell>
          <cell r="F687">
            <v>0</v>
          </cell>
          <cell r="G687">
            <v>0</v>
          </cell>
          <cell r="I687">
            <v>0</v>
          </cell>
          <cell r="J687">
            <v>0</v>
          </cell>
          <cell r="L687">
            <v>0</v>
          </cell>
          <cell r="M687">
            <v>0</v>
          </cell>
          <cell r="O687">
            <v>0</v>
          </cell>
          <cell r="P687">
            <v>0</v>
          </cell>
          <cell r="R687" t="str">
            <v>1.3.3.4.17.05</v>
          </cell>
          <cell r="AA687" t="str">
            <v>2105004</v>
          </cell>
          <cell r="AB687" t="str">
            <v>Documentos de lineamientos técnicos</v>
          </cell>
          <cell r="AC687" t="str">
            <v>210500400</v>
          </cell>
          <cell r="AD687" t="str">
            <v>Documentos de lineamientos técnicos realizados</v>
          </cell>
          <cell r="AE687" t="str">
            <v>Número</v>
          </cell>
        </row>
        <row r="688">
          <cell r="C688">
            <v>0</v>
          </cell>
          <cell r="D688">
            <v>0</v>
          </cell>
          <cell r="F688">
            <v>0</v>
          </cell>
          <cell r="G688">
            <v>0</v>
          </cell>
          <cell r="I688">
            <v>0</v>
          </cell>
          <cell r="J688">
            <v>0</v>
          </cell>
          <cell r="L688">
            <v>0</v>
          </cell>
          <cell r="M688">
            <v>0</v>
          </cell>
          <cell r="O688">
            <v>0</v>
          </cell>
          <cell r="P688">
            <v>0</v>
          </cell>
          <cell r="R688" t="str">
            <v>1.3.3.4.17.06</v>
          </cell>
          <cell r="AA688" t="str">
            <v>2105010</v>
          </cell>
          <cell r="AB688" t="str">
            <v>Servicio de apoyo financiero para otorgar incentivos a la gestión eficiente de la energía</v>
          </cell>
          <cell r="AC688" t="str">
            <v>210501000</v>
          </cell>
          <cell r="AD688" t="str">
            <v>Empresas apoyadas con incentivos</v>
          </cell>
          <cell r="AE688" t="str">
            <v>Número</v>
          </cell>
        </row>
        <row r="689">
          <cell r="C689">
            <v>0</v>
          </cell>
          <cell r="D689">
            <v>0</v>
          </cell>
          <cell r="F689">
            <v>0</v>
          </cell>
          <cell r="G689">
            <v>0</v>
          </cell>
          <cell r="I689">
            <v>0</v>
          </cell>
          <cell r="J689">
            <v>0</v>
          </cell>
          <cell r="L689">
            <v>0</v>
          </cell>
          <cell r="M689">
            <v>0</v>
          </cell>
          <cell r="O689">
            <v>0</v>
          </cell>
          <cell r="P689">
            <v>0</v>
          </cell>
          <cell r="R689" t="str">
            <v>1.3.3.4.17.07</v>
          </cell>
          <cell r="AA689" t="str">
            <v>2105013</v>
          </cell>
          <cell r="AB689" t="str">
            <v>Servicio de coordinación interinstitucional para el control a la explotación ilícita de minerales</v>
          </cell>
          <cell r="AC689" t="str">
            <v>210501300</v>
          </cell>
          <cell r="AD689" t="str">
            <v>Convenios interadministrativos implementados</v>
          </cell>
          <cell r="AE689" t="str">
            <v>Número</v>
          </cell>
        </row>
        <row r="690">
          <cell r="C690">
            <v>0</v>
          </cell>
          <cell r="D690">
            <v>0</v>
          </cell>
          <cell r="F690">
            <v>0</v>
          </cell>
          <cell r="G690">
            <v>0</v>
          </cell>
          <cell r="I690">
            <v>0</v>
          </cell>
          <cell r="J690">
            <v>0</v>
          </cell>
          <cell r="L690">
            <v>0</v>
          </cell>
          <cell r="M690">
            <v>0</v>
          </cell>
          <cell r="O690">
            <v>0</v>
          </cell>
          <cell r="P690">
            <v>0</v>
          </cell>
          <cell r="R690" t="str">
            <v>1.3.3.4.17.08</v>
          </cell>
          <cell r="AA690" t="str">
            <v>2105014</v>
          </cell>
          <cell r="AB690" t="str">
            <v>Servicio de divulgación de los resultados obtenidos en asuntos ambientales en el sector minero energético</v>
          </cell>
          <cell r="AC690" t="str">
            <v>210501400</v>
          </cell>
          <cell r="AD690" t="str">
            <v>Eventos de divulgación realizados</v>
          </cell>
          <cell r="AE690" t="str">
            <v>Número</v>
          </cell>
        </row>
        <row r="691">
          <cell r="C691">
            <v>0</v>
          </cell>
          <cell r="D691">
            <v>0</v>
          </cell>
          <cell r="F691">
            <v>0</v>
          </cell>
          <cell r="G691">
            <v>0</v>
          </cell>
          <cell r="I691">
            <v>0</v>
          </cell>
          <cell r="J691">
            <v>0</v>
          </cell>
          <cell r="L691">
            <v>0</v>
          </cell>
          <cell r="M691">
            <v>0</v>
          </cell>
          <cell r="O691">
            <v>0</v>
          </cell>
          <cell r="P691">
            <v>0</v>
          </cell>
          <cell r="R691" t="str">
            <v>1.3.3.4.18.01</v>
          </cell>
          <cell r="AA691" t="str">
            <v>2105015</v>
          </cell>
          <cell r="AB691" t="str">
            <v>Servicio de gestión de cooperación para el desarrollo minero energético sostenible</v>
          </cell>
          <cell r="AC691" t="str">
            <v>210501500</v>
          </cell>
          <cell r="AD691" t="str">
            <v>Recursos recibidos por cooperación</v>
          </cell>
          <cell r="AE691" t="str">
            <v>Pesos</v>
          </cell>
        </row>
        <row r="692">
          <cell r="C692">
            <v>0</v>
          </cell>
          <cell r="D692">
            <v>0</v>
          </cell>
          <cell r="F692">
            <v>0</v>
          </cell>
          <cell r="G692">
            <v>0</v>
          </cell>
          <cell r="I692">
            <v>0</v>
          </cell>
          <cell r="J692">
            <v>0</v>
          </cell>
          <cell r="L692">
            <v>0</v>
          </cell>
          <cell r="M692">
            <v>0</v>
          </cell>
          <cell r="O692">
            <v>0</v>
          </cell>
          <cell r="P692">
            <v>0</v>
          </cell>
          <cell r="R692" t="str">
            <v>1.3.3.4.19.01</v>
          </cell>
          <cell r="AA692" t="str">
            <v>2105017</v>
          </cell>
          <cell r="AB692" t="str">
            <v>Estudios de pre inversión</v>
          </cell>
          <cell r="AC692" t="str">
            <v>210501700</v>
          </cell>
          <cell r="AD692" t="str">
            <v>Estudios de pre inversión realizados</v>
          </cell>
          <cell r="AE692" t="str">
            <v>Número</v>
          </cell>
        </row>
        <row r="693">
          <cell r="C693">
            <v>0</v>
          </cell>
          <cell r="D693">
            <v>0</v>
          </cell>
          <cell r="F693">
            <v>0</v>
          </cell>
          <cell r="G693">
            <v>0</v>
          </cell>
          <cell r="I693">
            <v>0</v>
          </cell>
          <cell r="J693">
            <v>0</v>
          </cell>
          <cell r="L693">
            <v>0</v>
          </cell>
          <cell r="M693">
            <v>0</v>
          </cell>
          <cell r="O693">
            <v>0</v>
          </cell>
          <cell r="P693">
            <v>0</v>
          </cell>
          <cell r="R693" t="str">
            <v>1.3.3.4.19.02</v>
          </cell>
          <cell r="AA693" t="str">
            <v>2105018</v>
          </cell>
          <cell r="AB693" t="str">
            <v>Servicio de promoción y difusión de la actividad minera</v>
          </cell>
          <cell r="AC693" t="str">
            <v>210501800</v>
          </cell>
          <cell r="AD693" t="str">
            <v>Eventos de divulgación realizados</v>
          </cell>
          <cell r="AE693" t="str">
            <v>Número</v>
          </cell>
        </row>
        <row r="694">
          <cell r="C694">
            <v>0</v>
          </cell>
          <cell r="D694">
            <v>0</v>
          </cell>
          <cell r="F694">
            <v>0</v>
          </cell>
          <cell r="G694">
            <v>0</v>
          </cell>
          <cell r="I694">
            <v>0</v>
          </cell>
          <cell r="J694">
            <v>0</v>
          </cell>
          <cell r="L694">
            <v>0</v>
          </cell>
          <cell r="M694">
            <v>0</v>
          </cell>
          <cell r="O694">
            <v>0</v>
          </cell>
          <cell r="P694">
            <v>0</v>
          </cell>
          <cell r="R694" t="str">
            <v>1.3.3.4.19.03</v>
          </cell>
          <cell r="AA694" t="str">
            <v>2105019</v>
          </cell>
          <cell r="AB694" t="str">
            <v>Servicio de asistencia técnica en el manejo socio ambiental en las actividades mineras</v>
          </cell>
          <cell r="AC694" t="str">
            <v>210501900</v>
          </cell>
          <cell r="AD694" t="str">
            <v>Personas asistidas técnicamente</v>
          </cell>
          <cell r="AE694" t="str">
            <v>Número</v>
          </cell>
        </row>
        <row r="695">
          <cell r="C695">
            <v>0</v>
          </cell>
          <cell r="D695">
            <v>0</v>
          </cell>
          <cell r="F695">
            <v>0</v>
          </cell>
          <cell r="G695">
            <v>0</v>
          </cell>
          <cell r="I695">
            <v>0</v>
          </cell>
          <cell r="J695">
            <v>0</v>
          </cell>
          <cell r="L695">
            <v>0</v>
          </cell>
          <cell r="M695">
            <v>0</v>
          </cell>
          <cell r="O695">
            <v>0</v>
          </cell>
          <cell r="P695">
            <v>0</v>
          </cell>
          <cell r="R695" t="str">
            <v>1.3.3.4.19.04</v>
          </cell>
          <cell r="AA695" t="str">
            <v>2105020</v>
          </cell>
          <cell r="AB695" t="str">
            <v>Servicio de información implementado</v>
          </cell>
          <cell r="AC695" t="str">
            <v>210502000</v>
          </cell>
          <cell r="AD695" t="str">
            <v>Sistemas de información implementados</v>
          </cell>
          <cell r="AE695" t="str">
            <v>Número</v>
          </cell>
        </row>
        <row r="696">
          <cell r="C696">
            <v>0</v>
          </cell>
          <cell r="D696">
            <v>0</v>
          </cell>
          <cell r="F696">
            <v>0</v>
          </cell>
          <cell r="G696">
            <v>0</v>
          </cell>
          <cell r="I696">
            <v>0</v>
          </cell>
          <cell r="J696">
            <v>0</v>
          </cell>
          <cell r="L696">
            <v>0</v>
          </cell>
          <cell r="M696">
            <v>0</v>
          </cell>
          <cell r="O696">
            <v>0</v>
          </cell>
          <cell r="P696">
            <v>0</v>
          </cell>
          <cell r="R696" t="str">
            <v>1.3.3.4.21.01</v>
          </cell>
          <cell r="AA696" t="str">
            <v>2105021</v>
          </cell>
          <cell r="AB696" t="str">
            <v>Servicio de generación e implementación de agendas de trabajo participativas entre la comunidad y el sector minero energético</v>
          </cell>
          <cell r="AC696" t="str">
            <v>210502100</v>
          </cell>
          <cell r="AD696" t="str">
            <v>Espacios de diálogo generados</v>
          </cell>
          <cell r="AE696" t="str">
            <v>Número</v>
          </cell>
        </row>
        <row r="697">
          <cell r="C697">
            <v>0</v>
          </cell>
          <cell r="D697">
            <v>0</v>
          </cell>
          <cell r="F697">
            <v>0</v>
          </cell>
          <cell r="G697">
            <v>0</v>
          </cell>
          <cell r="I697">
            <v>0</v>
          </cell>
          <cell r="J697">
            <v>0</v>
          </cell>
          <cell r="L697">
            <v>0</v>
          </cell>
          <cell r="M697">
            <v>0</v>
          </cell>
          <cell r="O697">
            <v>0</v>
          </cell>
          <cell r="P697">
            <v>0</v>
          </cell>
          <cell r="R697" t="str">
            <v>1.3.3.4.21.02</v>
          </cell>
          <cell r="AA697" t="str">
            <v>2105023</v>
          </cell>
          <cell r="AB697" t="str">
            <v>Distrito térmico construido</v>
          </cell>
          <cell r="AC697" t="str">
            <v>210502300</v>
          </cell>
          <cell r="AD697" t="str">
            <v>Distritos térmicos construidos</v>
          </cell>
          <cell r="AE697" t="str">
            <v>Número</v>
          </cell>
        </row>
        <row r="698">
          <cell r="C698">
            <v>0</v>
          </cell>
          <cell r="D698">
            <v>0</v>
          </cell>
          <cell r="F698">
            <v>0</v>
          </cell>
          <cell r="G698">
            <v>0</v>
          </cell>
          <cell r="I698">
            <v>0</v>
          </cell>
          <cell r="J698">
            <v>0</v>
          </cell>
          <cell r="L698">
            <v>0</v>
          </cell>
          <cell r="M698">
            <v>0</v>
          </cell>
          <cell r="O698">
            <v>0</v>
          </cell>
          <cell r="P698">
            <v>0</v>
          </cell>
          <cell r="R698" t="str">
            <v>1.3.3.4.21.03</v>
          </cell>
          <cell r="AA698" t="str">
            <v>2106001</v>
          </cell>
          <cell r="AB698" t="str">
            <v>Cartografía de información minero energética</v>
          </cell>
          <cell r="AC698" t="str">
            <v>210600100</v>
          </cell>
          <cell r="AD698" t="str">
            <v>Mapas realizados</v>
          </cell>
          <cell r="AE698" t="str">
            <v>Número</v>
          </cell>
        </row>
        <row r="699">
          <cell r="C699">
            <v>0</v>
          </cell>
          <cell r="D699">
            <v>0</v>
          </cell>
          <cell r="F699">
            <v>0</v>
          </cell>
          <cell r="G699">
            <v>0</v>
          </cell>
          <cell r="I699">
            <v>0</v>
          </cell>
          <cell r="J699">
            <v>0</v>
          </cell>
          <cell r="L699">
            <v>0</v>
          </cell>
          <cell r="M699">
            <v>0</v>
          </cell>
          <cell r="O699">
            <v>0</v>
          </cell>
          <cell r="P699">
            <v>0</v>
          </cell>
          <cell r="R699" t="str">
            <v>1.3.3.4.21.04</v>
          </cell>
          <cell r="AA699" t="str">
            <v>2106002</v>
          </cell>
          <cell r="AB699" t="str">
            <v>Documentos de investigación</v>
          </cell>
          <cell r="AC699" t="str">
            <v>210600200</v>
          </cell>
          <cell r="AD699" t="str">
            <v>Documentos de investigación realizados</v>
          </cell>
          <cell r="AE699" t="str">
            <v>Número</v>
          </cell>
        </row>
        <row r="700">
          <cell r="C700">
            <v>0</v>
          </cell>
          <cell r="D700">
            <v>0</v>
          </cell>
          <cell r="F700">
            <v>0</v>
          </cell>
          <cell r="G700">
            <v>0</v>
          </cell>
          <cell r="I700">
            <v>0</v>
          </cell>
          <cell r="J700">
            <v>0</v>
          </cell>
          <cell r="L700">
            <v>0</v>
          </cell>
          <cell r="M700">
            <v>0</v>
          </cell>
          <cell r="O700">
            <v>0</v>
          </cell>
          <cell r="P700">
            <v>0</v>
          </cell>
          <cell r="R700" t="str">
            <v>1.3.3.4.21.05</v>
          </cell>
          <cell r="AA700" t="str">
            <v>2106003</v>
          </cell>
          <cell r="AB700" t="str">
            <v>Documentos de planeación</v>
          </cell>
          <cell r="AC700" t="str">
            <v>210600300</v>
          </cell>
          <cell r="AD700" t="str">
            <v>Documentos de planeación realizados</v>
          </cell>
          <cell r="AE700" t="str">
            <v>Número</v>
          </cell>
        </row>
        <row r="701">
          <cell r="C701">
            <v>0</v>
          </cell>
          <cell r="D701">
            <v>0</v>
          </cell>
          <cell r="F701">
            <v>0</v>
          </cell>
          <cell r="G701">
            <v>0</v>
          </cell>
          <cell r="I701">
            <v>0</v>
          </cell>
          <cell r="J701">
            <v>0</v>
          </cell>
          <cell r="L701">
            <v>0</v>
          </cell>
          <cell r="M701">
            <v>0</v>
          </cell>
          <cell r="O701">
            <v>0</v>
          </cell>
          <cell r="P701">
            <v>0</v>
          </cell>
          <cell r="R701" t="str">
            <v>1.3.3.4.21.06</v>
          </cell>
          <cell r="AA701" t="str">
            <v>2106005</v>
          </cell>
          <cell r="AB701" t="str">
            <v>Documentos metodológicos</v>
          </cell>
          <cell r="AC701" t="str">
            <v>210600500</v>
          </cell>
          <cell r="AD701" t="str">
            <v>Documentos metodológicos realizados</v>
          </cell>
          <cell r="AE701" t="str">
            <v>Número</v>
          </cell>
        </row>
        <row r="702">
          <cell r="C702">
            <v>0</v>
          </cell>
          <cell r="D702">
            <v>0</v>
          </cell>
          <cell r="F702">
            <v>0</v>
          </cell>
          <cell r="G702">
            <v>0</v>
          </cell>
          <cell r="I702">
            <v>0</v>
          </cell>
          <cell r="J702">
            <v>0</v>
          </cell>
          <cell r="L702">
            <v>0</v>
          </cell>
          <cell r="M702">
            <v>0</v>
          </cell>
          <cell r="O702">
            <v>0</v>
          </cell>
          <cell r="P702">
            <v>0</v>
          </cell>
          <cell r="R702" t="str">
            <v>1.3.3.4.22.01</v>
          </cell>
          <cell r="AA702" t="str">
            <v>2106007</v>
          </cell>
          <cell r="AB702" t="str">
            <v>Servicio de divulgación sobre avances sectoriales en la temática de pasivos ambientales mineros</v>
          </cell>
          <cell r="AC702" t="str">
            <v>210600700</v>
          </cell>
          <cell r="AD702" t="str">
            <v xml:space="preserve">Eventos de divulgación realizados </v>
          </cell>
          <cell r="AE702" t="str">
            <v>Número</v>
          </cell>
        </row>
        <row r="703">
          <cell r="C703">
            <v>0</v>
          </cell>
          <cell r="D703">
            <v>0</v>
          </cell>
          <cell r="F703">
            <v>0</v>
          </cell>
          <cell r="G703">
            <v>0</v>
          </cell>
          <cell r="I703">
            <v>0</v>
          </cell>
          <cell r="J703">
            <v>0</v>
          </cell>
          <cell r="L703">
            <v>0</v>
          </cell>
          <cell r="M703">
            <v>0</v>
          </cell>
          <cell r="O703">
            <v>0</v>
          </cell>
          <cell r="P703">
            <v>0</v>
          </cell>
          <cell r="R703" t="str">
            <v>1.3.3.4.22.02</v>
          </cell>
          <cell r="AA703" t="str">
            <v>2106010</v>
          </cell>
          <cell r="AB703" t="str">
            <v>Documentos de lineamientos técnicos</v>
          </cell>
          <cell r="AC703" t="str">
            <v>210601000</v>
          </cell>
          <cell r="AD703" t="str">
            <v>Documentos de lineamientos técnicos realizados</v>
          </cell>
          <cell r="AE703" t="str">
            <v>Número</v>
          </cell>
        </row>
        <row r="704">
          <cell r="C704">
            <v>0</v>
          </cell>
          <cell r="D704">
            <v>0</v>
          </cell>
          <cell r="F704">
            <v>0</v>
          </cell>
          <cell r="G704">
            <v>0</v>
          </cell>
          <cell r="I704">
            <v>0</v>
          </cell>
          <cell r="J704">
            <v>0</v>
          </cell>
          <cell r="L704">
            <v>0</v>
          </cell>
          <cell r="M704">
            <v>0</v>
          </cell>
          <cell r="O704">
            <v>0</v>
          </cell>
          <cell r="P704">
            <v>0</v>
          </cell>
          <cell r="R704" t="str">
            <v>1.3.3.5.01.01</v>
          </cell>
          <cell r="AA704" t="str">
            <v>2106014</v>
          </cell>
          <cell r="AB704" t="str">
            <v>Servicio de evaluación del potencial mineral de las áreas de interés</v>
          </cell>
          <cell r="AC704" t="str">
            <v>210601400</v>
          </cell>
          <cell r="AD704" t="str">
            <v xml:space="preserve">Informes técnicos de evaluación entregados </v>
          </cell>
          <cell r="AE704" t="str">
            <v>Número</v>
          </cell>
        </row>
        <row r="705">
          <cell r="C705">
            <v>0</v>
          </cell>
          <cell r="D705">
            <v>0</v>
          </cell>
          <cell r="F705">
            <v>0</v>
          </cell>
          <cell r="G705">
            <v>0</v>
          </cell>
          <cell r="I705">
            <v>0</v>
          </cell>
          <cell r="J705">
            <v>0</v>
          </cell>
          <cell r="L705">
            <v>0</v>
          </cell>
          <cell r="M705">
            <v>0</v>
          </cell>
          <cell r="O705">
            <v>0</v>
          </cell>
          <cell r="P705">
            <v>0</v>
          </cell>
          <cell r="R705" t="str">
            <v>1.3.3.5.01.02</v>
          </cell>
          <cell r="AA705" t="str">
            <v>2106015</v>
          </cell>
          <cell r="AB705" t="str">
            <v>Servicio de información de la cadena de hidrocarburos</v>
          </cell>
          <cell r="AC705" t="str">
            <v>210601500</v>
          </cell>
          <cell r="AD705" t="str">
            <v>Sistemas de información de hidrocarburos en operación con alto grado de servicio</v>
          </cell>
          <cell r="AE705" t="str">
            <v>Número</v>
          </cell>
        </row>
        <row r="706">
          <cell r="C706">
            <v>0</v>
          </cell>
          <cell r="D706">
            <v>0</v>
          </cell>
          <cell r="F706">
            <v>0</v>
          </cell>
          <cell r="G706">
            <v>0</v>
          </cell>
          <cell r="I706">
            <v>0</v>
          </cell>
          <cell r="J706">
            <v>0</v>
          </cell>
          <cell r="L706">
            <v>0</v>
          </cell>
          <cell r="M706">
            <v>0</v>
          </cell>
          <cell r="O706">
            <v>0</v>
          </cell>
          <cell r="P706">
            <v>0</v>
          </cell>
          <cell r="R706" t="str">
            <v>1.3.3.5.01.03</v>
          </cell>
          <cell r="AA706" t="str">
            <v>2106019</v>
          </cell>
          <cell r="AB706" t="str">
            <v>Servicio de divulgación del sector minero energético</v>
          </cell>
          <cell r="AC706" t="str">
            <v>210601900</v>
          </cell>
          <cell r="AD706" t="str">
            <v>Informes de divulgación realizados</v>
          </cell>
          <cell r="AE706" t="str">
            <v>Número</v>
          </cell>
        </row>
        <row r="707">
          <cell r="C707">
            <v>0</v>
          </cell>
          <cell r="D707">
            <v>0</v>
          </cell>
          <cell r="F707">
            <v>0</v>
          </cell>
          <cell r="G707">
            <v>0</v>
          </cell>
          <cell r="I707">
            <v>0</v>
          </cell>
          <cell r="J707">
            <v>0</v>
          </cell>
          <cell r="L707">
            <v>0</v>
          </cell>
          <cell r="M707">
            <v>0</v>
          </cell>
          <cell r="O707">
            <v>0</v>
          </cell>
          <cell r="P707">
            <v>0</v>
          </cell>
          <cell r="R707" t="str">
            <v>1.3.3.5.01.04</v>
          </cell>
          <cell r="AA707" t="str">
            <v>2106020</v>
          </cell>
          <cell r="AB707" t="str">
            <v>Servicio de asistencia técnica para la intervención de áreas afectadas por el sector minero energético</v>
          </cell>
          <cell r="AC707" t="str">
            <v>210602000</v>
          </cell>
          <cell r="AD707" t="str">
            <v>Informes técnicos de medidas de intervención</v>
          </cell>
          <cell r="AE707" t="str">
            <v>Número</v>
          </cell>
        </row>
        <row r="708">
          <cell r="C708">
            <v>0</v>
          </cell>
          <cell r="D708">
            <v>0</v>
          </cell>
          <cell r="F708">
            <v>0</v>
          </cell>
          <cell r="G708">
            <v>0</v>
          </cell>
          <cell r="I708">
            <v>0</v>
          </cell>
          <cell r="J708">
            <v>0</v>
          </cell>
          <cell r="L708">
            <v>0</v>
          </cell>
          <cell r="M708">
            <v>0</v>
          </cell>
          <cell r="O708">
            <v>0</v>
          </cell>
          <cell r="P708">
            <v>0</v>
          </cell>
          <cell r="R708" t="str">
            <v>1.3.3.5.01.05</v>
          </cell>
          <cell r="AA708" t="str">
            <v>2106022</v>
          </cell>
          <cell r="AB708" t="str">
            <v>Servicios de apoyo para la gestión de procesos de participación, colaboración, y transparencia del sector minero energético</v>
          </cell>
          <cell r="AC708" t="str">
            <v>210602200</v>
          </cell>
          <cell r="AD708" t="str">
            <v>Estrategias de innovación y transferencia del conocimiento realizadas</v>
          </cell>
          <cell r="AE708" t="str">
            <v>Número</v>
          </cell>
        </row>
        <row r="709">
          <cell r="C709">
            <v>0</v>
          </cell>
          <cell r="D709">
            <v>0</v>
          </cell>
          <cell r="F709">
            <v>0</v>
          </cell>
          <cell r="G709">
            <v>0</v>
          </cell>
          <cell r="I709">
            <v>0</v>
          </cell>
          <cell r="J709">
            <v>0</v>
          </cell>
          <cell r="L709">
            <v>0</v>
          </cell>
          <cell r="M709">
            <v>0</v>
          </cell>
          <cell r="O709">
            <v>0</v>
          </cell>
          <cell r="P709">
            <v>0</v>
          </cell>
          <cell r="R709" t="str">
            <v>1.3.3.5.01.06</v>
          </cell>
          <cell r="AA709">
            <v>2106033</v>
          </cell>
          <cell r="AB709" t="str">
            <v>Servicio de información actualizado</v>
          </cell>
          <cell r="AC709" t="str">
            <v>210603300</v>
          </cell>
          <cell r="AD709" t="str">
            <v>Sistemas de información actualizados</v>
          </cell>
          <cell r="AE709" t="str">
            <v>Número</v>
          </cell>
        </row>
        <row r="710">
          <cell r="C710">
            <v>0</v>
          </cell>
          <cell r="D710">
            <v>0</v>
          </cell>
          <cell r="F710">
            <v>0</v>
          </cell>
          <cell r="G710">
            <v>0</v>
          </cell>
          <cell r="I710">
            <v>0</v>
          </cell>
          <cell r="J710">
            <v>0</v>
          </cell>
          <cell r="L710">
            <v>0</v>
          </cell>
          <cell r="M710">
            <v>0</v>
          </cell>
          <cell r="O710">
            <v>0</v>
          </cell>
          <cell r="P710">
            <v>0</v>
          </cell>
          <cell r="R710" t="str">
            <v>1.3.3.5.01.07</v>
          </cell>
          <cell r="AA710" t="str">
            <v>2106034</v>
          </cell>
          <cell r="AB710" t="str">
            <v>Servicio de información implementado</v>
          </cell>
          <cell r="AC710" t="str">
            <v>210603400</v>
          </cell>
          <cell r="AD710" t="str">
            <v>Sistemas de información implementados</v>
          </cell>
          <cell r="AE710" t="str">
            <v>Número</v>
          </cell>
        </row>
        <row r="711">
          <cell r="C711">
            <v>0</v>
          </cell>
          <cell r="D711">
            <v>0</v>
          </cell>
          <cell r="F711">
            <v>0</v>
          </cell>
          <cell r="G711">
            <v>0</v>
          </cell>
          <cell r="I711">
            <v>0</v>
          </cell>
          <cell r="J711">
            <v>0</v>
          </cell>
          <cell r="L711">
            <v>0</v>
          </cell>
          <cell r="M711">
            <v>0</v>
          </cell>
          <cell r="O711">
            <v>0</v>
          </cell>
          <cell r="P711">
            <v>0</v>
          </cell>
          <cell r="R711" t="str">
            <v>1.3.3.5.01.08</v>
          </cell>
          <cell r="AA711" t="str">
            <v>2201001</v>
          </cell>
          <cell r="AB711" t="str">
            <v>Documentos de planeación</v>
          </cell>
          <cell r="AC711" t="str">
            <v>220100100</v>
          </cell>
          <cell r="AD711" t="str">
            <v>Documentos de planeación para la educación inicial, preescolar, básica y media emitidos</v>
          </cell>
          <cell r="AE711" t="str">
            <v>Número</v>
          </cell>
        </row>
        <row r="712">
          <cell r="C712">
            <v>0</v>
          </cell>
          <cell r="D712">
            <v>0</v>
          </cell>
          <cell r="F712">
            <v>0</v>
          </cell>
          <cell r="G712">
            <v>0</v>
          </cell>
          <cell r="I712">
            <v>0</v>
          </cell>
          <cell r="J712">
            <v>0</v>
          </cell>
          <cell r="L712">
            <v>0</v>
          </cell>
          <cell r="M712">
            <v>0</v>
          </cell>
          <cell r="O712">
            <v>0</v>
          </cell>
          <cell r="P712">
            <v>0</v>
          </cell>
          <cell r="R712" t="str">
            <v>1.3.3.5.01.09</v>
          </cell>
          <cell r="AA712" t="str">
            <v>2201002</v>
          </cell>
          <cell r="AB712" t="str">
            <v>Servicio de divulgación para la educación inicial, preescolar, básica y media</v>
          </cell>
          <cell r="AC712" t="str">
            <v>220100200</v>
          </cell>
          <cell r="AD712" t="str">
            <v xml:space="preserve">Procesos de socialización de lineamientos, política y normativa para la educación inicial, preescolar, básica y media realizados </v>
          </cell>
          <cell r="AE712" t="str">
            <v>Número</v>
          </cell>
        </row>
        <row r="713">
          <cell r="C713">
            <v>0</v>
          </cell>
          <cell r="D713">
            <v>0</v>
          </cell>
          <cell r="F713">
            <v>0</v>
          </cell>
          <cell r="G713">
            <v>0</v>
          </cell>
          <cell r="I713">
            <v>0</v>
          </cell>
          <cell r="J713">
            <v>0</v>
          </cell>
          <cell r="L713">
            <v>0</v>
          </cell>
          <cell r="M713">
            <v>0</v>
          </cell>
          <cell r="O713">
            <v>0</v>
          </cell>
          <cell r="P713">
            <v>0</v>
          </cell>
          <cell r="R713" t="str">
            <v>1.3.3.5.01.10</v>
          </cell>
          <cell r="AA713" t="str">
            <v>2201003</v>
          </cell>
          <cell r="AB713" t="str">
            <v>Servicio de educación informal en política educativa</v>
          </cell>
          <cell r="AC713" t="str">
            <v>220100300</v>
          </cell>
          <cell r="AD713" t="str">
            <v>Personas capacitadas</v>
          </cell>
          <cell r="AE713" t="str">
            <v>Número</v>
          </cell>
        </row>
        <row r="714">
          <cell r="C714">
            <v>0</v>
          </cell>
          <cell r="D714">
            <v>0</v>
          </cell>
          <cell r="F714">
            <v>0</v>
          </cell>
          <cell r="G714">
            <v>0</v>
          </cell>
          <cell r="I714">
            <v>0</v>
          </cell>
          <cell r="J714">
            <v>0</v>
          </cell>
          <cell r="L714">
            <v>0</v>
          </cell>
          <cell r="M714">
            <v>0</v>
          </cell>
          <cell r="O714">
            <v>0</v>
          </cell>
          <cell r="P714">
            <v>0</v>
          </cell>
          <cell r="R714" t="str">
            <v>1.3.3.5.01.12</v>
          </cell>
          <cell r="AA714" t="str">
            <v>2201004</v>
          </cell>
          <cell r="AB714" t="str">
            <v>Documentos normativos</v>
          </cell>
          <cell r="AC714" t="str">
            <v>220100400</v>
          </cell>
          <cell r="AD714" t="str">
            <v>Documentos normativos para la educación inicial, preescolar, básica y media expedidos</v>
          </cell>
          <cell r="AE714" t="str">
            <v>Número</v>
          </cell>
        </row>
        <row r="715">
          <cell r="C715">
            <v>0</v>
          </cell>
          <cell r="D715">
            <v>0</v>
          </cell>
          <cell r="F715">
            <v>0</v>
          </cell>
          <cell r="G715">
            <v>0</v>
          </cell>
          <cell r="I715">
            <v>0</v>
          </cell>
          <cell r="J715">
            <v>0</v>
          </cell>
          <cell r="L715">
            <v>0</v>
          </cell>
          <cell r="M715">
            <v>0</v>
          </cell>
          <cell r="O715">
            <v>0</v>
          </cell>
          <cell r="P715">
            <v>0</v>
          </cell>
          <cell r="R715" t="str">
            <v>1.3.3.5.01.13</v>
          </cell>
          <cell r="AA715" t="str">
            <v>2201005</v>
          </cell>
          <cell r="AB715" t="str">
            <v>Documentos de lineamientos técnicos</v>
          </cell>
          <cell r="AC715" t="str">
            <v>220100500</v>
          </cell>
          <cell r="AD715" t="str">
            <v>Documentos de lineamientos técnicos en educación inicial, preescolar, básica y media expedidos</v>
          </cell>
          <cell r="AE715" t="str">
            <v>Número</v>
          </cell>
        </row>
        <row r="716">
          <cell r="C716">
            <v>0</v>
          </cell>
          <cell r="D716">
            <v>0</v>
          </cell>
          <cell r="F716">
            <v>0</v>
          </cell>
          <cell r="G716">
            <v>0</v>
          </cell>
          <cell r="I716">
            <v>0</v>
          </cell>
          <cell r="J716">
            <v>0</v>
          </cell>
          <cell r="L716">
            <v>0</v>
          </cell>
          <cell r="M716">
            <v>0</v>
          </cell>
          <cell r="O716">
            <v>0</v>
          </cell>
          <cell r="P716">
            <v>0</v>
          </cell>
          <cell r="R716" t="str">
            <v>1.3.3.5.01.14</v>
          </cell>
          <cell r="AA716" t="str">
            <v>2201006</v>
          </cell>
          <cell r="AB716" t="str">
            <v>Servicio de asistencia técnica en educación inicial, preescolar, básica y media</v>
          </cell>
          <cell r="AC716" t="str">
            <v>220100600</v>
          </cell>
          <cell r="AD716" t="str">
            <v>Entidades y organizaciones asistidas técnicamente</v>
          </cell>
          <cell r="AE716" t="str">
            <v>Número</v>
          </cell>
        </row>
        <row r="717">
          <cell r="C717">
            <v>0</v>
          </cell>
          <cell r="D717">
            <v>0</v>
          </cell>
          <cell r="F717">
            <v>0</v>
          </cell>
          <cell r="G717">
            <v>0</v>
          </cell>
          <cell r="I717">
            <v>0</v>
          </cell>
          <cell r="J717">
            <v>0</v>
          </cell>
          <cell r="L717">
            <v>0</v>
          </cell>
          <cell r="M717">
            <v>0</v>
          </cell>
          <cell r="O717">
            <v>0</v>
          </cell>
          <cell r="P717">
            <v>0</v>
          </cell>
          <cell r="R717" t="str">
            <v>1.3.3.5.01.19</v>
          </cell>
          <cell r="AA717" t="str">
            <v>2201012</v>
          </cell>
          <cell r="AB717" t="str">
            <v>Servicio de evaluación de la permanencia en la educación inicial, preescolar, básica y media</v>
          </cell>
          <cell r="AC717" t="str">
            <v>220101200</v>
          </cell>
          <cell r="AD717" t="str">
            <v>Documentos sobre evaluación de permanencia en la educación elaborados</v>
          </cell>
          <cell r="AE717" t="str">
            <v>Número</v>
          </cell>
        </row>
        <row r="718">
          <cell r="C718">
            <v>0</v>
          </cell>
          <cell r="D718">
            <v>0</v>
          </cell>
          <cell r="F718">
            <v>0</v>
          </cell>
          <cell r="G718">
            <v>0</v>
          </cell>
          <cell r="I718">
            <v>0</v>
          </cell>
          <cell r="J718">
            <v>0</v>
          </cell>
          <cell r="L718">
            <v>0</v>
          </cell>
          <cell r="M718">
            <v>0</v>
          </cell>
          <cell r="O718">
            <v>0</v>
          </cell>
          <cell r="P718">
            <v>0</v>
          </cell>
          <cell r="R718" t="str">
            <v>1.3.3.5.01.20</v>
          </cell>
          <cell r="AA718" t="str">
            <v>2201013</v>
          </cell>
          <cell r="AB718" t="str">
            <v>Servicio de asistencia técnica en inspección, vigilancia y control del sector educativo</v>
          </cell>
          <cell r="AC718" t="str">
            <v>220101300</v>
          </cell>
          <cell r="AD718" t="str">
            <v>Entidades asistidas técnicamente</v>
          </cell>
          <cell r="AE718" t="str">
            <v>Número</v>
          </cell>
        </row>
        <row r="719">
          <cell r="C719">
            <v>0</v>
          </cell>
          <cell r="D719">
            <v>0</v>
          </cell>
          <cell r="F719">
            <v>0</v>
          </cell>
          <cell r="G719">
            <v>0</v>
          </cell>
          <cell r="I719">
            <v>0</v>
          </cell>
          <cell r="J719">
            <v>0</v>
          </cell>
          <cell r="L719">
            <v>0</v>
          </cell>
          <cell r="M719">
            <v>0</v>
          </cell>
          <cell r="O719">
            <v>0</v>
          </cell>
          <cell r="P719">
            <v>0</v>
          </cell>
          <cell r="R719" t="str">
            <v>1.3.3.5.02.01</v>
          </cell>
          <cell r="AA719" t="str">
            <v>2201014</v>
          </cell>
          <cell r="AB719" t="str">
            <v>Servicio de inspección, vigilancia y control del sector educativo</v>
          </cell>
          <cell r="AC719" t="str">
            <v>220101400</v>
          </cell>
          <cell r="AD719" t="str">
            <v>Entidades del sector educativo con inspección, vigilancia y control</v>
          </cell>
          <cell r="AE719" t="str">
            <v>Número</v>
          </cell>
        </row>
        <row r="720">
          <cell r="C720">
            <v>0</v>
          </cell>
          <cell r="D720">
            <v>0</v>
          </cell>
          <cell r="F720">
            <v>0</v>
          </cell>
          <cell r="G720">
            <v>0</v>
          </cell>
          <cell r="I720">
            <v>0</v>
          </cell>
          <cell r="J720">
            <v>0</v>
          </cell>
          <cell r="L720">
            <v>0</v>
          </cell>
          <cell r="M720">
            <v>0</v>
          </cell>
          <cell r="O720">
            <v>0</v>
          </cell>
          <cell r="P720">
            <v>0</v>
          </cell>
          <cell r="R720" t="str">
            <v>1.3.3.5.02.02</v>
          </cell>
          <cell r="AA720" t="str">
            <v>2201015</v>
          </cell>
          <cell r="AB720" t="str">
            <v>Servicio de monitoreo y seguimiento a la gestión del sector educativo</v>
          </cell>
          <cell r="AC720" t="str">
            <v>220101500</v>
          </cell>
          <cell r="AD720" t="str">
            <v>Entidades territoriales con seguimiento y evaluación a la gestión</v>
          </cell>
          <cell r="AE720" t="str">
            <v>Número</v>
          </cell>
        </row>
        <row r="721">
          <cell r="C721">
            <v>0</v>
          </cell>
          <cell r="D721">
            <v>0</v>
          </cell>
          <cell r="F721">
            <v>0</v>
          </cell>
          <cell r="G721">
            <v>0</v>
          </cell>
          <cell r="I721">
            <v>0</v>
          </cell>
          <cell r="J721">
            <v>0</v>
          </cell>
          <cell r="L721">
            <v>0</v>
          </cell>
          <cell r="M721">
            <v>0</v>
          </cell>
          <cell r="O721">
            <v>0</v>
          </cell>
          <cell r="P721">
            <v>0</v>
          </cell>
          <cell r="R721" t="str">
            <v>1.3.3.5.03</v>
          </cell>
          <cell r="AA721" t="str">
            <v>2201016</v>
          </cell>
          <cell r="AB721" t="str">
            <v>Servicio de implementación del concurso docente y directivo docente</v>
          </cell>
          <cell r="AC721" t="str">
            <v>220101600</v>
          </cell>
          <cell r="AD721" t="str">
            <v>Entidades territoriales certificadas que implementan el concurso docente y directivo docente.</v>
          </cell>
          <cell r="AE721" t="str">
            <v>Número</v>
          </cell>
        </row>
        <row r="722">
          <cell r="C722">
            <v>0</v>
          </cell>
          <cell r="D722">
            <v>0</v>
          </cell>
          <cell r="F722">
            <v>0</v>
          </cell>
          <cell r="G722">
            <v>0</v>
          </cell>
          <cell r="I722">
            <v>0</v>
          </cell>
          <cell r="J722">
            <v>0</v>
          </cell>
          <cell r="L722">
            <v>0</v>
          </cell>
          <cell r="M722">
            <v>0</v>
          </cell>
          <cell r="O722">
            <v>0</v>
          </cell>
          <cell r="P722">
            <v>0</v>
          </cell>
          <cell r="R722" t="str">
            <v>1.3.3.5.03.11</v>
          </cell>
          <cell r="AA722" t="str">
            <v>2201017</v>
          </cell>
          <cell r="AB722" t="str">
            <v>Servicio de fomento para el acceso a la educación inicial, preescolar, básica y media.</v>
          </cell>
          <cell r="AC722" t="str">
            <v>220101700</v>
          </cell>
          <cell r="AD722" t="str">
            <v xml:space="preserve">Personas beneficiadas con estrategias de fomento para el acceso a la educación inicial, preescolar, básica y media. </v>
          </cell>
          <cell r="AE722" t="str">
            <v>Número</v>
          </cell>
        </row>
        <row r="723">
          <cell r="C723">
            <v>0</v>
          </cell>
          <cell r="D723">
            <v>0</v>
          </cell>
          <cell r="F723">
            <v>0</v>
          </cell>
          <cell r="G723">
            <v>0</v>
          </cell>
          <cell r="I723">
            <v>0</v>
          </cell>
          <cell r="J723">
            <v>0</v>
          </cell>
          <cell r="L723">
            <v>0</v>
          </cell>
          <cell r="M723">
            <v>0</v>
          </cell>
          <cell r="O723">
            <v>0</v>
          </cell>
          <cell r="P723">
            <v>0</v>
          </cell>
          <cell r="R723" t="str">
            <v>1.3.3.5.04.01</v>
          </cell>
          <cell r="AA723" t="str">
            <v>2201018</v>
          </cell>
          <cell r="AB723" t="str">
            <v>Servicio de información para la gestión de la educación inicial y preescolar en condiciones de calidad</v>
          </cell>
          <cell r="AC723" t="str">
            <v>220101800</v>
          </cell>
          <cell r="AD723" t="str">
            <v>Sistemas de reporte de información operando</v>
          </cell>
          <cell r="AE723" t="str">
            <v>Número</v>
          </cell>
        </row>
        <row r="724">
          <cell r="C724">
            <v>0</v>
          </cell>
          <cell r="D724">
            <v>0</v>
          </cell>
          <cell r="F724">
            <v>0</v>
          </cell>
          <cell r="G724">
            <v>0</v>
          </cell>
          <cell r="I724">
            <v>0</v>
          </cell>
          <cell r="J724">
            <v>0</v>
          </cell>
          <cell r="L724">
            <v>0</v>
          </cell>
          <cell r="M724">
            <v>0</v>
          </cell>
          <cell r="O724">
            <v>0</v>
          </cell>
          <cell r="P724">
            <v>0</v>
          </cell>
          <cell r="R724" t="str">
            <v>1.3.3.5.04.02</v>
          </cell>
          <cell r="AA724" t="str">
            <v>2201021</v>
          </cell>
          <cell r="AB724" t="str">
            <v>Infraestructura educativa restaurada</v>
          </cell>
          <cell r="AC724" t="str">
            <v>220102100</v>
          </cell>
          <cell r="AD724" t="str">
            <v>Sedes de instituciones de educación restauradas</v>
          </cell>
          <cell r="AE724" t="str">
            <v>Número</v>
          </cell>
        </row>
        <row r="725">
          <cell r="C725">
            <v>0</v>
          </cell>
          <cell r="D725">
            <v>0</v>
          </cell>
          <cell r="F725">
            <v>0</v>
          </cell>
          <cell r="G725">
            <v>0</v>
          </cell>
          <cell r="I725">
            <v>0</v>
          </cell>
          <cell r="J725">
            <v>0</v>
          </cell>
          <cell r="L725">
            <v>0</v>
          </cell>
          <cell r="M725">
            <v>0</v>
          </cell>
          <cell r="O725">
            <v>0</v>
          </cell>
          <cell r="P725">
            <v>0</v>
          </cell>
          <cell r="R725" t="str">
            <v>1.3.3.5.04.03</v>
          </cell>
          <cell r="AA725" t="str">
            <v>2201022</v>
          </cell>
          <cell r="AB725" t="str">
            <v>Infraestructura para educación inicial construida</v>
          </cell>
          <cell r="AC725" t="str">
            <v>220102200</v>
          </cell>
          <cell r="AD725" t="str">
            <v>Aulas nuevas para la educación inicial construidas</v>
          </cell>
          <cell r="AE725" t="str">
            <v>Número</v>
          </cell>
        </row>
        <row r="726">
          <cell r="C726">
            <v>0</v>
          </cell>
          <cell r="D726">
            <v>0</v>
          </cell>
          <cell r="F726">
            <v>0</v>
          </cell>
          <cell r="G726">
            <v>0</v>
          </cell>
          <cell r="I726">
            <v>0</v>
          </cell>
          <cell r="J726">
            <v>0</v>
          </cell>
          <cell r="L726">
            <v>0</v>
          </cell>
          <cell r="M726">
            <v>0</v>
          </cell>
          <cell r="O726">
            <v>0</v>
          </cell>
          <cell r="P726">
            <v>0</v>
          </cell>
          <cell r="R726" t="str">
            <v>1.3.3.5.04.05</v>
          </cell>
          <cell r="AA726" t="str">
            <v>2201023</v>
          </cell>
          <cell r="AB726" t="str">
            <v>Infraestructura para educación inicial mejorada</v>
          </cell>
          <cell r="AC726" t="str">
            <v>220102300</v>
          </cell>
          <cell r="AD726" t="str">
            <v>Aulas para la educación inicial mejoradas</v>
          </cell>
          <cell r="AE726" t="str">
            <v>Número</v>
          </cell>
        </row>
        <row r="727">
          <cell r="C727">
            <v>0</v>
          </cell>
          <cell r="D727">
            <v>0</v>
          </cell>
          <cell r="F727">
            <v>0</v>
          </cell>
          <cell r="G727">
            <v>0</v>
          </cell>
          <cell r="I727">
            <v>0</v>
          </cell>
          <cell r="J727">
            <v>0</v>
          </cell>
          <cell r="L727">
            <v>0</v>
          </cell>
          <cell r="M727">
            <v>0</v>
          </cell>
          <cell r="O727">
            <v>0</v>
          </cell>
          <cell r="P727">
            <v>0</v>
          </cell>
          <cell r="R727" t="str">
            <v>1.3.3.5.04.15</v>
          </cell>
          <cell r="AA727" t="str">
            <v>2201026</v>
          </cell>
          <cell r="AB727" t="str">
            <v>Servicio de acondicionamiento de ambientes de aprendizaje</v>
          </cell>
          <cell r="AC727" t="str">
            <v>220102600</v>
          </cell>
          <cell r="AD727" t="str">
            <v>Ambientes de aprendizaje en funcionamiento</v>
          </cell>
          <cell r="AE727" t="str">
            <v>Número</v>
          </cell>
        </row>
        <row r="728">
          <cell r="C728">
            <v>0</v>
          </cell>
          <cell r="D728">
            <v>0</v>
          </cell>
          <cell r="F728">
            <v>0</v>
          </cell>
          <cell r="G728">
            <v>0</v>
          </cell>
          <cell r="I728">
            <v>0</v>
          </cell>
          <cell r="J728">
            <v>0</v>
          </cell>
          <cell r="L728">
            <v>0</v>
          </cell>
          <cell r="M728">
            <v>0</v>
          </cell>
          <cell r="O728">
            <v>0</v>
          </cell>
          <cell r="P728">
            <v>0</v>
          </cell>
          <cell r="R728" t="str">
            <v>1.3.3.5.07.03</v>
          </cell>
          <cell r="AA728" t="str">
            <v>2201028</v>
          </cell>
          <cell r="AB728" t="str">
            <v>Servicio de apoyo a la permanencia con alimentación escolar</v>
          </cell>
          <cell r="AC728" t="str">
            <v>220102800</v>
          </cell>
          <cell r="AD728" t="str">
            <v>Raciones contratadas</v>
          </cell>
          <cell r="AE728" t="str">
            <v>Número</v>
          </cell>
        </row>
        <row r="729">
          <cell r="C729">
            <v>0</v>
          </cell>
          <cell r="D729">
            <v>0</v>
          </cell>
          <cell r="F729">
            <v>0</v>
          </cell>
          <cell r="G729">
            <v>0</v>
          </cell>
          <cell r="I729">
            <v>0</v>
          </cell>
          <cell r="J729">
            <v>0</v>
          </cell>
          <cell r="L729">
            <v>0</v>
          </cell>
          <cell r="M729">
            <v>0</v>
          </cell>
          <cell r="O729">
            <v>0</v>
          </cell>
          <cell r="P729">
            <v>0</v>
          </cell>
          <cell r="R729" t="str">
            <v>1.3.3.5.07.04</v>
          </cell>
          <cell r="AA729" t="str">
            <v>2201029</v>
          </cell>
          <cell r="AB729" t="str">
            <v>Servicio de apoyo a la permanencia con transporte escolar</v>
          </cell>
          <cell r="AC729" t="str">
            <v>220102900</v>
          </cell>
          <cell r="AD729" t="str">
            <v>Beneficiarios de transporte escolar</v>
          </cell>
          <cell r="AE729" t="str">
            <v>Número</v>
          </cell>
        </row>
        <row r="730">
          <cell r="C730">
            <v>0</v>
          </cell>
          <cell r="D730">
            <v>0</v>
          </cell>
          <cell r="F730">
            <v>0</v>
          </cell>
          <cell r="G730">
            <v>0</v>
          </cell>
          <cell r="I730">
            <v>0</v>
          </cell>
          <cell r="J730">
            <v>0</v>
          </cell>
          <cell r="L730">
            <v>0</v>
          </cell>
          <cell r="M730">
            <v>0</v>
          </cell>
          <cell r="O730">
            <v>0</v>
          </cell>
          <cell r="P730">
            <v>0</v>
          </cell>
          <cell r="R730" t="str">
            <v>1.3.3.5.08.01</v>
          </cell>
          <cell r="AA730" t="str">
            <v>2201030</v>
          </cell>
          <cell r="AB730" t="str">
            <v>Servicio educación formal por modelos educativos flexibles</v>
          </cell>
          <cell r="AC730" t="str">
            <v>220103000</v>
          </cell>
          <cell r="AD730" t="str">
            <v>Beneficiarios atendidos con modelos educativos flexibles</v>
          </cell>
          <cell r="AE730" t="str">
            <v>Número</v>
          </cell>
        </row>
        <row r="731">
          <cell r="C731">
            <v>0</v>
          </cell>
          <cell r="D731">
            <v>0</v>
          </cell>
          <cell r="F731">
            <v>0</v>
          </cell>
          <cell r="G731">
            <v>0</v>
          </cell>
          <cell r="I731">
            <v>0</v>
          </cell>
          <cell r="J731">
            <v>0</v>
          </cell>
          <cell r="L731">
            <v>0</v>
          </cell>
          <cell r="M731">
            <v>0</v>
          </cell>
          <cell r="O731">
            <v>0</v>
          </cell>
          <cell r="P731">
            <v>0</v>
          </cell>
          <cell r="R731" t="str">
            <v>1.3.3.6.01.01</v>
          </cell>
          <cell r="AA731" t="str">
            <v>2201031</v>
          </cell>
          <cell r="AB731" t="str">
            <v>Servicio de formación por ciclos lectivos especiales integrados</v>
          </cell>
          <cell r="AC731" t="str">
            <v>220103100</v>
          </cell>
          <cell r="AD731" t="str">
            <v>Personas beneficiarias de ciclos lectivos especiales integrados</v>
          </cell>
          <cell r="AE731" t="str">
            <v>Número</v>
          </cell>
        </row>
        <row r="732">
          <cell r="C732">
            <v>0</v>
          </cell>
          <cell r="D732">
            <v>0</v>
          </cell>
          <cell r="F732">
            <v>0</v>
          </cell>
          <cell r="G732">
            <v>0</v>
          </cell>
          <cell r="I732">
            <v>0</v>
          </cell>
          <cell r="J732">
            <v>0</v>
          </cell>
          <cell r="L732">
            <v>0</v>
          </cell>
          <cell r="M732">
            <v>0</v>
          </cell>
          <cell r="O732">
            <v>0</v>
          </cell>
          <cell r="P732">
            <v>0</v>
          </cell>
          <cell r="R732" t="str">
            <v>1.3.3.6.01.02</v>
          </cell>
          <cell r="AA732" t="str">
            <v>2201032</v>
          </cell>
          <cell r="AB732" t="str">
            <v>Servicio de alfabetización</v>
          </cell>
          <cell r="AC732" t="str">
            <v>220103200</v>
          </cell>
          <cell r="AD732" t="str">
            <v xml:space="preserve">Personas beneficiarias con modelos de alfabetización </v>
          </cell>
          <cell r="AE732" t="str">
            <v>Número</v>
          </cell>
        </row>
        <row r="733">
          <cell r="C733">
            <v>0</v>
          </cell>
          <cell r="D733">
            <v>0</v>
          </cell>
          <cell r="F733">
            <v>0</v>
          </cell>
          <cell r="G733">
            <v>0</v>
          </cell>
          <cell r="I733">
            <v>0</v>
          </cell>
          <cell r="J733">
            <v>0</v>
          </cell>
          <cell r="L733">
            <v>0</v>
          </cell>
          <cell r="M733">
            <v>0</v>
          </cell>
          <cell r="O733">
            <v>0</v>
          </cell>
          <cell r="P733">
            <v>0</v>
          </cell>
          <cell r="R733" t="str">
            <v>1.3.3.6.01.03</v>
          </cell>
          <cell r="AA733" t="str">
            <v>2201033</v>
          </cell>
          <cell r="AB733" t="str">
            <v>Servicio de fomento para la permanencia en programas de educación formal</v>
          </cell>
          <cell r="AC733" t="str">
            <v>220103300</v>
          </cell>
          <cell r="AD733" t="str">
            <v>Personas beneficiarias de estrategias de permanencia</v>
          </cell>
          <cell r="AE733" t="str">
            <v>Número</v>
          </cell>
        </row>
        <row r="734">
          <cell r="C734">
            <v>0</v>
          </cell>
          <cell r="D734">
            <v>0</v>
          </cell>
          <cell r="F734">
            <v>0</v>
          </cell>
          <cell r="G734">
            <v>0</v>
          </cell>
          <cell r="I734">
            <v>0</v>
          </cell>
          <cell r="J734">
            <v>0</v>
          </cell>
          <cell r="L734">
            <v>0</v>
          </cell>
          <cell r="M734">
            <v>0</v>
          </cell>
          <cell r="O734">
            <v>0</v>
          </cell>
          <cell r="P734">
            <v>0</v>
          </cell>
          <cell r="R734" t="str">
            <v>1.3.3.6.01.04</v>
          </cell>
          <cell r="AA734" t="str">
            <v>2201034</v>
          </cell>
          <cell r="AB734" t="str">
            <v>Servicio educativos de promoción del bilingüismo</v>
          </cell>
          <cell r="AC734" t="str">
            <v>220103400</v>
          </cell>
          <cell r="AD734" t="str">
            <v>Estudiantes beneficiados con estrategias de promoción del bilingüismo</v>
          </cell>
          <cell r="AE734" t="str">
            <v>Número</v>
          </cell>
        </row>
        <row r="735">
          <cell r="C735">
            <v>0</v>
          </cell>
          <cell r="D735">
            <v>0</v>
          </cell>
          <cell r="F735">
            <v>0</v>
          </cell>
          <cell r="G735">
            <v>0</v>
          </cell>
          <cell r="I735">
            <v>0</v>
          </cell>
          <cell r="J735">
            <v>0</v>
          </cell>
          <cell r="L735">
            <v>0</v>
          </cell>
          <cell r="M735">
            <v>0</v>
          </cell>
          <cell r="O735">
            <v>0</v>
          </cell>
          <cell r="P735">
            <v>0</v>
          </cell>
          <cell r="R735" t="str">
            <v>1.3.3.6.01.05</v>
          </cell>
          <cell r="AA735" t="str">
            <v>2201035</v>
          </cell>
          <cell r="AB735" t="str">
            <v>Servicio de articulación entre la educación media y el sector productivo.</v>
          </cell>
          <cell r="AC735" t="str">
            <v>220103500</v>
          </cell>
          <cell r="AD735" t="str">
            <v xml:space="preserve">Programas y proyectos de educación pertinente articulados con el sector productivo </v>
          </cell>
          <cell r="AE735" t="str">
            <v>Número</v>
          </cell>
        </row>
        <row r="736">
          <cell r="C736">
            <v>0</v>
          </cell>
          <cell r="D736">
            <v>0</v>
          </cell>
          <cell r="F736">
            <v>0</v>
          </cell>
          <cell r="G736">
            <v>0</v>
          </cell>
          <cell r="I736">
            <v>0</v>
          </cell>
          <cell r="J736">
            <v>0</v>
          </cell>
          <cell r="L736">
            <v>0</v>
          </cell>
          <cell r="M736">
            <v>0</v>
          </cell>
          <cell r="O736">
            <v>0</v>
          </cell>
          <cell r="P736">
            <v>0</v>
          </cell>
          <cell r="R736" t="str">
            <v>1.3.3.6.02.01</v>
          </cell>
          <cell r="AA736" t="str">
            <v>2201036</v>
          </cell>
          <cell r="AB736" t="str">
            <v>Servicio de desarrollo de contenidos educativos para la educación inicial, preescolar, básica y media</v>
          </cell>
          <cell r="AC736" t="str">
            <v>220103600</v>
          </cell>
          <cell r="AD736" t="str">
            <v xml:space="preserve">Contenidos educativos para la educación inicial, preescolar, básica y media producidos </v>
          </cell>
          <cell r="AE736" t="str">
            <v>Número</v>
          </cell>
        </row>
        <row r="737">
          <cell r="C737">
            <v>0</v>
          </cell>
          <cell r="D737">
            <v>0</v>
          </cell>
          <cell r="F737">
            <v>0</v>
          </cell>
          <cell r="G737">
            <v>0</v>
          </cell>
          <cell r="I737">
            <v>0</v>
          </cell>
          <cell r="J737">
            <v>0</v>
          </cell>
          <cell r="L737">
            <v>0</v>
          </cell>
          <cell r="M737">
            <v>0</v>
          </cell>
          <cell r="O737">
            <v>0</v>
          </cell>
          <cell r="P737">
            <v>0</v>
          </cell>
          <cell r="R737" t="str">
            <v>1.3.3.6.02.02</v>
          </cell>
          <cell r="AA737" t="str">
            <v>2201037</v>
          </cell>
          <cell r="AB737" t="str">
            <v>Servicio de atención integral para la primera infancia</v>
          </cell>
          <cell r="AC737" t="str">
            <v>220103700</v>
          </cell>
          <cell r="AD737" t="str">
            <v>Instituciones educativas oficiales que implementan el nivel preescolar en el marco de la atención integral</v>
          </cell>
          <cell r="AE737" t="str">
            <v>Número</v>
          </cell>
        </row>
        <row r="738">
          <cell r="C738">
            <v>0</v>
          </cell>
          <cell r="D738">
            <v>0</v>
          </cell>
          <cell r="F738">
            <v>0</v>
          </cell>
          <cell r="G738">
            <v>0</v>
          </cell>
          <cell r="I738">
            <v>0</v>
          </cell>
          <cell r="J738">
            <v>0</v>
          </cell>
          <cell r="L738">
            <v>0</v>
          </cell>
          <cell r="M738">
            <v>0</v>
          </cell>
          <cell r="O738">
            <v>0</v>
          </cell>
          <cell r="P738">
            <v>0</v>
          </cell>
          <cell r="R738" t="str">
            <v>1.3.3.6.03</v>
          </cell>
          <cell r="AA738" t="str">
            <v>2201038</v>
          </cell>
          <cell r="AB738" t="str">
            <v>Servicio de docencia escolar</v>
          </cell>
          <cell r="AC738" t="str">
            <v>220103800</v>
          </cell>
          <cell r="AD738" t="str">
            <v>Docentes del nivel inicial, preescolar, básica o media contratados</v>
          </cell>
          <cell r="AE738" t="str">
            <v>Número</v>
          </cell>
        </row>
        <row r="739">
          <cell r="C739">
            <v>0</v>
          </cell>
          <cell r="D739">
            <v>0</v>
          </cell>
          <cell r="F739">
            <v>0</v>
          </cell>
          <cell r="G739">
            <v>0</v>
          </cell>
          <cell r="I739">
            <v>0</v>
          </cell>
          <cell r="J739">
            <v>0</v>
          </cell>
          <cell r="L739">
            <v>0</v>
          </cell>
          <cell r="M739">
            <v>0</v>
          </cell>
          <cell r="O739">
            <v>0</v>
          </cell>
          <cell r="P739">
            <v>0</v>
          </cell>
          <cell r="R739" t="str">
            <v>1.3.3.6.03.01</v>
          </cell>
          <cell r="AA739" t="str">
            <v>2201039</v>
          </cell>
          <cell r="AB739" t="str">
            <v>Estudios y diseños de infraestructura educativa</v>
          </cell>
          <cell r="AC739" t="str">
            <v>220103900</v>
          </cell>
          <cell r="AD739" t="str">
            <v>Estudios y diseños de infraestructura educativa elaborados</v>
          </cell>
          <cell r="AE739" t="str">
            <v>Número</v>
          </cell>
        </row>
        <row r="740">
          <cell r="C740">
            <v>0</v>
          </cell>
          <cell r="D740">
            <v>0</v>
          </cell>
          <cell r="F740">
            <v>0</v>
          </cell>
          <cell r="G740">
            <v>0</v>
          </cell>
          <cell r="I740">
            <v>0</v>
          </cell>
          <cell r="J740">
            <v>0</v>
          </cell>
          <cell r="L740">
            <v>0</v>
          </cell>
          <cell r="M740">
            <v>0</v>
          </cell>
          <cell r="O740">
            <v>0</v>
          </cell>
          <cell r="P740">
            <v>0</v>
          </cell>
          <cell r="R740" t="str">
            <v>1.3.3.6.03.02</v>
          </cell>
          <cell r="AA740" t="str">
            <v>2201041</v>
          </cell>
          <cell r="AB740" t="str">
            <v>Documentos de investigación aplicada</v>
          </cell>
          <cell r="AC740" t="str">
            <v>220104100</v>
          </cell>
          <cell r="AD740" t="str">
            <v>Documentos realizados</v>
          </cell>
          <cell r="AE740" t="str">
            <v>Número</v>
          </cell>
        </row>
        <row r="741">
          <cell r="C741">
            <v>0</v>
          </cell>
          <cell r="D741">
            <v>0</v>
          </cell>
          <cell r="F741">
            <v>0</v>
          </cell>
          <cell r="G741">
            <v>0</v>
          </cell>
          <cell r="I741">
            <v>0</v>
          </cell>
          <cell r="J741">
            <v>0</v>
          </cell>
          <cell r="L741">
            <v>0</v>
          </cell>
          <cell r="M741">
            <v>0</v>
          </cell>
          <cell r="O741">
            <v>0</v>
          </cell>
          <cell r="P741">
            <v>0</v>
          </cell>
          <cell r="R741" t="str">
            <v>1.3.3.6.04</v>
          </cell>
          <cell r="AA741" t="str">
            <v>2201043</v>
          </cell>
          <cell r="AB741" t="str">
            <v>Servicios de gestión del riesgo físico en estudiantes y docentes</v>
          </cell>
          <cell r="AC741" t="str">
            <v>220104300</v>
          </cell>
          <cell r="AD741" t="str">
            <v>Coberturas obtenidas</v>
          </cell>
          <cell r="AE741" t="str">
            <v>Número</v>
          </cell>
        </row>
        <row r="742">
          <cell r="C742">
            <v>0</v>
          </cell>
          <cell r="D742">
            <v>0</v>
          </cell>
          <cell r="F742">
            <v>0</v>
          </cell>
          <cell r="G742">
            <v>0</v>
          </cell>
          <cell r="I742">
            <v>0</v>
          </cell>
          <cell r="J742">
            <v>0</v>
          </cell>
          <cell r="L742">
            <v>0</v>
          </cell>
          <cell r="M742">
            <v>0</v>
          </cell>
          <cell r="O742">
            <v>0</v>
          </cell>
          <cell r="P742">
            <v>0</v>
          </cell>
          <cell r="R742" t="str">
            <v>1.3.3.7.01.01</v>
          </cell>
          <cell r="AA742" t="str">
            <v>2201044</v>
          </cell>
          <cell r="AB742" t="str">
            <v>Servicios conexos a la prestación del servicio educativo oficial</v>
          </cell>
          <cell r="AC742" t="str">
            <v>220104400</v>
          </cell>
          <cell r="AD742" t="str">
            <v xml:space="preserve">Docentes beneficiados </v>
          </cell>
          <cell r="AE742" t="str">
            <v>Número</v>
          </cell>
        </row>
        <row r="743">
          <cell r="C743">
            <v>0</v>
          </cell>
          <cell r="D743">
            <v>0</v>
          </cell>
          <cell r="F743">
            <v>0</v>
          </cell>
          <cell r="G743">
            <v>0</v>
          </cell>
          <cell r="I743">
            <v>0</v>
          </cell>
          <cell r="J743">
            <v>0</v>
          </cell>
          <cell r="L743">
            <v>0</v>
          </cell>
          <cell r="M743">
            <v>0</v>
          </cell>
          <cell r="O743">
            <v>0</v>
          </cell>
          <cell r="P743">
            <v>0</v>
          </cell>
          <cell r="R743" t="str">
            <v>1.3.3.7.01.02</v>
          </cell>
          <cell r="AA743" t="str">
            <v>2201046</v>
          </cell>
          <cell r="AB743" t="str">
            <v>Servicios de asistencia técnica en innovación educativa en la educación inicial, preescolar, básica y media</v>
          </cell>
          <cell r="AC743" t="str">
            <v>220104600</v>
          </cell>
          <cell r="AD743" t="str">
            <v xml:space="preserve">Entidades o instituciones asistidas técnicamente en innovación educativa </v>
          </cell>
          <cell r="AE743" t="str">
            <v>Número</v>
          </cell>
        </row>
        <row r="744">
          <cell r="C744">
            <v>0</v>
          </cell>
          <cell r="D744">
            <v>0</v>
          </cell>
          <cell r="F744">
            <v>0</v>
          </cell>
          <cell r="G744">
            <v>0</v>
          </cell>
          <cell r="I744">
            <v>0</v>
          </cell>
          <cell r="J744">
            <v>0</v>
          </cell>
          <cell r="L744">
            <v>0</v>
          </cell>
          <cell r="M744">
            <v>0</v>
          </cell>
          <cell r="O744">
            <v>0</v>
          </cell>
          <cell r="P744">
            <v>0</v>
          </cell>
          <cell r="R744" t="str">
            <v>1.3.3.7.01.03</v>
          </cell>
          <cell r="AA744" t="str">
            <v>2201047</v>
          </cell>
          <cell r="AB744" t="str">
            <v>Servicios de apoyo a la implementación de modelos de innovación educativa</v>
          </cell>
          <cell r="AC744" t="str">
            <v>220104700</v>
          </cell>
          <cell r="AD744" t="str">
            <v xml:space="preserve">Establecimientos educativos apoyados para la  implementación de modelos de innovación educativa </v>
          </cell>
          <cell r="AE744" t="str">
            <v>Número</v>
          </cell>
        </row>
        <row r="745">
          <cell r="C745">
            <v>0</v>
          </cell>
          <cell r="D745">
            <v>0</v>
          </cell>
          <cell r="F745">
            <v>0</v>
          </cell>
          <cell r="G745">
            <v>0</v>
          </cell>
          <cell r="I745">
            <v>0</v>
          </cell>
          <cell r="J745">
            <v>0</v>
          </cell>
          <cell r="L745">
            <v>0</v>
          </cell>
          <cell r="M745">
            <v>0</v>
          </cell>
          <cell r="O745">
            <v>0</v>
          </cell>
          <cell r="P745">
            <v>0</v>
          </cell>
          <cell r="R745" t="str">
            <v>1.3.3.7.01.04</v>
          </cell>
          <cell r="AA745" t="str">
            <v>2201048</v>
          </cell>
          <cell r="AB745" t="str">
            <v>Servicios de información en materia educativa</v>
          </cell>
          <cell r="AC745" t="str">
            <v>220104800</v>
          </cell>
          <cell r="AD745" t="str">
            <v>Documentos elaborados</v>
          </cell>
          <cell r="AE745" t="str">
            <v>Número</v>
          </cell>
        </row>
        <row r="746">
          <cell r="C746">
            <v>0</v>
          </cell>
          <cell r="D746">
            <v>0</v>
          </cell>
          <cell r="F746">
            <v>0</v>
          </cell>
          <cell r="G746">
            <v>0</v>
          </cell>
          <cell r="I746">
            <v>0</v>
          </cell>
          <cell r="J746">
            <v>0</v>
          </cell>
          <cell r="L746">
            <v>0</v>
          </cell>
          <cell r="M746">
            <v>0</v>
          </cell>
          <cell r="O746">
            <v>0</v>
          </cell>
          <cell r="P746">
            <v>0</v>
          </cell>
          <cell r="R746" t="str">
            <v>1.3.3.7.02.01</v>
          </cell>
          <cell r="AA746" t="str">
            <v>2201049</v>
          </cell>
          <cell r="AB746" t="str">
            <v>Servicio de educación informal</v>
          </cell>
          <cell r="AC746" t="str">
            <v>220104900</v>
          </cell>
          <cell r="AD746" t="str">
            <v>Personas beneficiadas con procesos de formación informal</v>
          </cell>
          <cell r="AE746" t="str">
            <v>Número</v>
          </cell>
        </row>
        <row r="747">
          <cell r="C747">
            <v>0</v>
          </cell>
          <cell r="D747">
            <v>0</v>
          </cell>
          <cell r="F747">
            <v>0</v>
          </cell>
          <cell r="G747">
            <v>0</v>
          </cell>
          <cell r="I747">
            <v>0</v>
          </cell>
          <cell r="J747">
            <v>0</v>
          </cell>
          <cell r="L747">
            <v>0</v>
          </cell>
          <cell r="M747">
            <v>0</v>
          </cell>
          <cell r="O747">
            <v>0</v>
          </cell>
          <cell r="P747">
            <v>0</v>
          </cell>
          <cell r="R747" t="str">
            <v>1.3.3.7.02.02</v>
          </cell>
          <cell r="AA747" t="str">
            <v>2201050</v>
          </cell>
          <cell r="AB747" t="str">
            <v>Servicio de accesibilidad a contenidos web para fines pedagógicos</v>
          </cell>
          <cell r="AC747" t="str">
            <v>220105000</v>
          </cell>
          <cell r="AD747" t="str">
            <v>Estudiantes con acceso a contenidos web en el establecimiento educativo</v>
          </cell>
          <cell r="AE747" t="str">
            <v>Número</v>
          </cell>
        </row>
        <row r="748">
          <cell r="C748">
            <v>0</v>
          </cell>
          <cell r="D748">
            <v>0</v>
          </cell>
          <cell r="F748">
            <v>0</v>
          </cell>
          <cell r="G748">
            <v>0</v>
          </cell>
          <cell r="I748">
            <v>0</v>
          </cell>
          <cell r="J748">
            <v>0</v>
          </cell>
          <cell r="L748">
            <v>0</v>
          </cell>
          <cell r="M748">
            <v>0</v>
          </cell>
          <cell r="O748">
            <v>0</v>
          </cell>
          <cell r="P748">
            <v>0</v>
          </cell>
          <cell r="R748" t="str">
            <v>1.3.3.7.03.01</v>
          </cell>
          <cell r="AA748" t="str">
            <v>2201051</v>
          </cell>
          <cell r="AB748" t="str">
            <v>Infraestructura educativa construida</v>
          </cell>
          <cell r="AC748" t="str">
            <v>220105100</v>
          </cell>
          <cell r="AD748" t="str">
            <v xml:space="preserve">Sedes educativas nuevas construidas </v>
          </cell>
          <cell r="AE748" t="str">
            <v>Número</v>
          </cell>
        </row>
        <row r="749">
          <cell r="C749">
            <v>0</v>
          </cell>
          <cell r="D749">
            <v>0</v>
          </cell>
          <cell r="F749">
            <v>0</v>
          </cell>
          <cell r="G749">
            <v>0</v>
          </cell>
          <cell r="I749">
            <v>0</v>
          </cell>
          <cell r="J749">
            <v>0</v>
          </cell>
          <cell r="L749">
            <v>0</v>
          </cell>
          <cell r="M749">
            <v>0</v>
          </cell>
          <cell r="O749">
            <v>0</v>
          </cell>
          <cell r="P749">
            <v>0</v>
          </cell>
          <cell r="R749" t="str">
            <v>1.3.3.7.03.02</v>
          </cell>
          <cell r="AA749" t="str">
            <v>2201052</v>
          </cell>
          <cell r="AB749" t="str">
            <v>Infraestructura educativa mejorada</v>
          </cell>
          <cell r="AC749" t="str">
            <v>220105200</v>
          </cell>
          <cell r="AD749" t="str">
            <v xml:space="preserve">Sedes educativas mejoradas </v>
          </cell>
          <cell r="AE749" t="str">
            <v>Número</v>
          </cell>
        </row>
        <row r="750">
          <cell r="C750">
            <v>0</v>
          </cell>
          <cell r="D750">
            <v>0</v>
          </cell>
          <cell r="F750">
            <v>0</v>
          </cell>
          <cell r="G750">
            <v>0</v>
          </cell>
          <cell r="I750">
            <v>0</v>
          </cell>
          <cell r="J750">
            <v>0</v>
          </cell>
          <cell r="L750">
            <v>0</v>
          </cell>
          <cell r="M750">
            <v>0</v>
          </cell>
          <cell r="O750">
            <v>0</v>
          </cell>
          <cell r="P750">
            <v>0</v>
          </cell>
          <cell r="R750" t="str">
            <v>1.3.3.7.03.03</v>
          </cell>
          <cell r="AA750" t="str">
            <v>2201054</v>
          </cell>
          <cell r="AB750" t="str">
            <v>Servicio de fomento para la prevención de riesgos sociales en entornos escolares</v>
          </cell>
          <cell r="AC750" t="str">
            <v>220105400</v>
          </cell>
          <cell r="AD750" t="str">
            <v>Entidades territoriales con estrategias para la prevención de riesgos sociales en los entornos escolares implementadas</v>
          </cell>
          <cell r="AE750" t="str">
            <v>Número</v>
          </cell>
        </row>
        <row r="751">
          <cell r="C751">
            <v>0</v>
          </cell>
          <cell r="D751">
            <v>0</v>
          </cell>
          <cell r="F751">
            <v>0</v>
          </cell>
          <cell r="G751">
            <v>0</v>
          </cell>
          <cell r="I751">
            <v>0</v>
          </cell>
          <cell r="J751">
            <v>0</v>
          </cell>
          <cell r="L751">
            <v>0</v>
          </cell>
          <cell r="M751">
            <v>0</v>
          </cell>
          <cell r="O751">
            <v>0</v>
          </cell>
          <cell r="P751">
            <v>0</v>
          </cell>
          <cell r="R751" t="str">
            <v>1.3.3.8.00.01</v>
          </cell>
          <cell r="AA751" t="str">
            <v>2201055</v>
          </cell>
          <cell r="AB751" t="str">
            <v>Servicio de apoyo para la implementación de la estrategia educativa del sistema de responsabilidad penal para adolescentes</v>
          </cell>
          <cell r="AC751" t="str">
            <v>220105500</v>
          </cell>
          <cell r="AD751" t="str">
            <v>Entidades Territoriales certificadas con asistencia técnica para el fortalecimiento de la estrategia educativa del sistema de responsabilidad penal para adolescentes</v>
          </cell>
          <cell r="AE751" t="str">
            <v>Número</v>
          </cell>
        </row>
        <row r="752">
          <cell r="C752">
            <v>0</v>
          </cell>
          <cell r="D752">
            <v>0</v>
          </cell>
          <cell r="F752">
            <v>0</v>
          </cell>
          <cell r="G752">
            <v>0</v>
          </cell>
          <cell r="I752">
            <v>0</v>
          </cell>
          <cell r="J752">
            <v>0</v>
          </cell>
          <cell r="L752">
            <v>0</v>
          </cell>
          <cell r="M752">
            <v>0</v>
          </cell>
          <cell r="O752">
            <v>0</v>
          </cell>
          <cell r="P752">
            <v>0</v>
          </cell>
          <cell r="R752" t="str">
            <v>1.3.3.8.00.02</v>
          </cell>
          <cell r="AA752" t="str">
            <v>2201056</v>
          </cell>
          <cell r="AB752" t="str">
            <v>Servicio de acompañamiento para el desarrollo de modelos educativos interculturales</v>
          </cell>
          <cell r="AC752" t="str">
            <v>220105600</v>
          </cell>
          <cell r="AD752" t="str">
            <v>Modelos educativos acompañados</v>
          </cell>
          <cell r="AE752" t="str">
            <v>Número</v>
          </cell>
        </row>
        <row r="753">
          <cell r="C753">
            <v>0</v>
          </cell>
          <cell r="D753">
            <v>0</v>
          </cell>
          <cell r="F753">
            <v>0</v>
          </cell>
          <cell r="G753">
            <v>0</v>
          </cell>
          <cell r="I753">
            <v>0</v>
          </cell>
          <cell r="J753">
            <v>0</v>
          </cell>
          <cell r="L753">
            <v>0</v>
          </cell>
          <cell r="M753">
            <v>0</v>
          </cell>
          <cell r="O753">
            <v>0</v>
          </cell>
          <cell r="P753">
            <v>0</v>
          </cell>
          <cell r="R753" t="str">
            <v>1.3.3.8.01.01</v>
          </cell>
          <cell r="AA753" t="str">
            <v>2201057</v>
          </cell>
          <cell r="AB753" t="str">
            <v>Servicio de validación de los modelos educativos flexibles</v>
          </cell>
          <cell r="AC753" t="str">
            <v>220105700</v>
          </cell>
          <cell r="AD753" t="str">
            <v>Modelos educativos flexibles validados</v>
          </cell>
          <cell r="AE753" t="str">
            <v>Porcentaje</v>
          </cell>
        </row>
        <row r="754">
          <cell r="C754">
            <v>0</v>
          </cell>
          <cell r="D754">
            <v>0</v>
          </cell>
          <cell r="F754">
            <v>0</v>
          </cell>
          <cell r="G754">
            <v>0</v>
          </cell>
          <cell r="I754">
            <v>0</v>
          </cell>
          <cell r="J754">
            <v>0</v>
          </cell>
          <cell r="L754">
            <v>0</v>
          </cell>
          <cell r="M754">
            <v>0</v>
          </cell>
          <cell r="O754">
            <v>0</v>
          </cell>
          <cell r="P754">
            <v>0</v>
          </cell>
          <cell r="R754" t="str">
            <v>1.3.3.8.01.02</v>
          </cell>
          <cell r="AA754" t="str">
            <v>2201058</v>
          </cell>
          <cell r="AB754" t="str">
            <v>Servicio de evaluación de los modelos educativos flexibles</v>
          </cell>
          <cell r="AC754" t="str">
            <v>220105800</v>
          </cell>
          <cell r="AD754" t="str">
            <v>Modelos educativos flexibles evaluados</v>
          </cell>
          <cell r="AE754" t="str">
            <v>Porcentaje</v>
          </cell>
        </row>
        <row r="755">
          <cell r="C755">
            <v>0</v>
          </cell>
          <cell r="D755">
            <v>0</v>
          </cell>
          <cell r="F755">
            <v>0</v>
          </cell>
          <cell r="G755">
            <v>0</v>
          </cell>
          <cell r="I755">
            <v>0</v>
          </cell>
          <cell r="J755">
            <v>0</v>
          </cell>
          <cell r="L755">
            <v>0</v>
          </cell>
          <cell r="M755">
            <v>0</v>
          </cell>
          <cell r="O755">
            <v>0</v>
          </cell>
          <cell r="P755">
            <v>0</v>
          </cell>
          <cell r="R755" t="str">
            <v>1.3.3.8.02.01</v>
          </cell>
          <cell r="AA755" t="str">
            <v>2201060</v>
          </cell>
          <cell r="AB755" t="str">
            <v>Servicio educativo de promoción del bilingüismo para docentes</v>
          </cell>
          <cell r="AC755" t="str">
            <v>220106000</v>
          </cell>
          <cell r="AD755" t="str">
            <v>Docentes beneficiados con estrategias de promoción del bilingüismo</v>
          </cell>
          <cell r="AE755" t="str">
            <v>Número</v>
          </cell>
        </row>
        <row r="756">
          <cell r="C756">
            <v>0</v>
          </cell>
          <cell r="D756">
            <v>0</v>
          </cell>
          <cell r="F756">
            <v>0</v>
          </cell>
          <cell r="G756">
            <v>0</v>
          </cell>
          <cell r="I756">
            <v>0</v>
          </cell>
          <cell r="J756">
            <v>0</v>
          </cell>
          <cell r="L756">
            <v>0</v>
          </cell>
          <cell r="M756">
            <v>0</v>
          </cell>
          <cell r="O756">
            <v>0</v>
          </cell>
          <cell r="P756">
            <v>0</v>
          </cell>
          <cell r="R756" t="str">
            <v>1.3.3.8.02.02</v>
          </cell>
          <cell r="AA756" t="str">
            <v>2201061</v>
          </cell>
          <cell r="AB756" t="str">
            <v>Servicio de apoyo a proyectos pedagógicos productivos</v>
          </cell>
          <cell r="AC756" t="str">
            <v>220106100</v>
          </cell>
          <cell r="AD756" t="str">
            <v>Establecimientos educativos beneficiados</v>
          </cell>
          <cell r="AE756" t="str">
            <v>Número</v>
          </cell>
        </row>
        <row r="757">
          <cell r="C757">
            <v>0</v>
          </cell>
          <cell r="D757">
            <v>0</v>
          </cell>
          <cell r="F757">
            <v>0</v>
          </cell>
          <cell r="G757">
            <v>0</v>
          </cell>
          <cell r="I757">
            <v>0</v>
          </cell>
          <cell r="J757">
            <v>0</v>
          </cell>
          <cell r="L757">
            <v>0</v>
          </cell>
          <cell r="M757">
            <v>0</v>
          </cell>
          <cell r="O757">
            <v>0</v>
          </cell>
          <cell r="P757">
            <v>0</v>
          </cell>
          <cell r="R757" t="str">
            <v>1.3.3.8.03.01</v>
          </cell>
          <cell r="AA757" t="str">
            <v>2201062</v>
          </cell>
          <cell r="AB757" t="str">
            <v>Infraestructura educativa mantenida</v>
          </cell>
          <cell r="AC757" t="str">
            <v>220106200</v>
          </cell>
          <cell r="AD757" t="str">
            <v>Sedes mantenidas</v>
          </cell>
          <cell r="AE757" t="str">
            <v>Número</v>
          </cell>
        </row>
        <row r="758">
          <cell r="C758">
            <v>0</v>
          </cell>
          <cell r="D758">
            <v>0</v>
          </cell>
          <cell r="F758">
            <v>0</v>
          </cell>
          <cell r="G758">
            <v>0</v>
          </cell>
          <cell r="I758">
            <v>0</v>
          </cell>
          <cell r="J758">
            <v>0</v>
          </cell>
          <cell r="L758">
            <v>0</v>
          </cell>
          <cell r="M758">
            <v>0</v>
          </cell>
          <cell r="O758">
            <v>0</v>
          </cell>
          <cell r="P758">
            <v>0</v>
          </cell>
          <cell r="R758" t="str">
            <v>1.3.3.8.03.02</v>
          </cell>
          <cell r="AA758" t="str">
            <v>2201063</v>
          </cell>
          <cell r="AB758" t="str">
            <v>Estudios de preinversión</v>
          </cell>
          <cell r="AC758" t="str">
            <v>220106300</v>
          </cell>
          <cell r="AD758" t="str">
            <v>Estudios o diseños realizados</v>
          </cell>
          <cell r="AE758" t="str">
            <v>Número</v>
          </cell>
        </row>
        <row r="759">
          <cell r="C759">
            <v>0</v>
          </cell>
          <cell r="D759">
            <v>0</v>
          </cell>
          <cell r="F759">
            <v>0</v>
          </cell>
          <cell r="G759">
            <v>0</v>
          </cell>
          <cell r="I759">
            <v>0</v>
          </cell>
          <cell r="J759">
            <v>0</v>
          </cell>
          <cell r="L759">
            <v>0</v>
          </cell>
          <cell r="M759">
            <v>0</v>
          </cell>
          <cell r="O759">
            <v>0</v>
          </cell>
          <cell r="P759">
            <v>0</v>
          </cell>
          <cell r="R759" t="str">
            <v>1.3.3.9.01.01</v>
          </cell>
          <cell r="AA759" t="str">
            <v>2201064</v>
          </cell>
          <cell r="AB759" t="str">
            <v>Servicio de evaluación para docentes</v>
          </cell>
          <cell r="AC759" t="str">
            <v>220106400</v>
          </cell>
          <cell r="AD759" t="str">
            <v>Docentes evaluados</v>
          </cell>
          <cell r="AE759" t="str">
            <v>Número</v>
          </cell>
        </row>
        <row r="760">
          <cell r="C760">
            <v>0</v>
          </cell>
          <cell r="D760">
            <v>0</v>
          </cell>
          <cell r="F760">
            <v>0</v>
          </cell>
          <cell r="G760">
            <v>0</v>
          </cell>
          <cell r="I760">
            <v>0</v>
          </cell>
          <cell r="J760">
            <v>0</v>
          </cell>
          <cell r="L760">
            <v>0</v>
          </cell>
          <cell r="M760">
            <v>0</v>
          </cell>
          <cell r="O760">
            <v>0</v>
          </cell>
          <cell r="P760">
            <v>0</v>
          </cell>
          <cell r="R760" t="str">
            <v>1.3.3.9.01.02</v>
          </cell>
          <cell r="AA760" t="str">
            <v>2201065</v>
          </cell>
          <cell r="AB760" t="str">
            <v>Documentos de investigación</v>
          </cell>
          <cell r="AC760" t="str">
            <v>220106500</v>
          </cell>
          <cell r="AD760" t="str">
            <v>Documentos de investigación elaborados</v>
          </cell>
          <cell r="AE760" t="str">
            <v>Número</v>
          </cell>
        </row>
        <row r="761">
          <cell r="C761">
            <v>0</v>
          </cell>
          <cell r="D761">
            <v>0</v>
          </cell>
          <cell r="F761">
            <v>0</v>
          </cell>
          <cell r="G761">
            <v>0</v>
          </cell>
          <cell r="I761">
            <v>0</v>
          </cell>
          <cell r="J761">
            <v>0</v>
          </cell>
          <cell r="L761">
            <v>0</v>
          </cell>
          <cell r="M761">
            <v>0</v>
          </cell>
          <cell r="O761">
            <v>0</v>
          </cell>
          <cell r="P761">
            <v>0</v>
          </cell>
          <cell r="R761" t="str">
            <v>1.3.3.9.01.03</v>
          </cell>
          <cell r="AA761" t="str">
            <v>2201067</v>
          </cell>
          <cell r="AB761" t="str">
            <v>Servicio de apoyo para el fortalecimiento de escuelas de padres</v>
          </cell>
          <cell r="AC761" t="str">
            <v>220106700</v>
          </cell>
          <cell r="AD761" t="str">
            <v>Escuelas de padres apoyadas</v>
          </cell>
          <cell r="AE761" t="str">
            <v>Número</v>
          </cell>
        </row>
        <row r="762">
          <cell r="C762">
            <v>0</v>
          </cell>
          <cell r="D762">
            <v>0</v>
          </cell>
          <cell r="F762">
            <v>0</v>
          </cell>
          <cell r="G762">
            <v>0</v>
          </cell>
          <cell r="I762">
            <v>0</v>
          </cell>
          <cell r="J762">
            <v>0</v>
          </cell>
          <cell r="L762">
            <v>0</v>
          </cell>
          <cell r="M762">
            <v>0</v>
          </cell>
          <cell r="O762">
            <v>0</v>
          </cell>
          <cell r="P762">
            <v>0</v>
          </cell>
          <cell r="R762" t="str">
            <v>1.3.3.9.01.04</v>
          </cell>
          <cell r="AA762" t="str">
            <v>2201068</v>
          </cell>
          <cell r="AB762" t="str">
            <v>Servicio de gestión de riesgos y desastres en establecimientos educativos</v>
          </cell>
          <cell r="AC762" t="str">
            <v>220106800</v>
          </cell>
          <cell r="AD762" t="str">
            <v>Establecimientos educativos con acciones de gestión del riesgo implementadas</v>
          </cell>
          <cell r="AE762" t="str">
            <v>Número</v>
          </cell>
        </row>
        <row r="763">
          <cell r="C763">
            <v>0</v>
          </cell>
          <cell r="D763">
            <v>0</v>
          </cell>
          <cell r="F763">
            <v>0</v>
          </cell>
          <cell r="G763">
            <v>0</v>
          </cell>
          <cell r="I763">
            <v>0</v>
          </cell>
          <cell r="J763">
            <v>0</v>
          </cell>
          <cell r="L763">
            <v>0</v>
          </cell>
          <cell r="M763">
            <v>0</v>
          </cell>
          <cell r="O763">
            <v>0</v>
          </cell>
          <cell r="P763">
            <v>0</v>
          </cell>
          <cell r="R763" t="str">
            <v>1.3.3.9.03</v>
          </cell>
          <cell r="AA763" t="str">
            <v>2201069</v>
          </cell>
          <cell r="AB763" t="str">
            <v>Infraestructura educativa dotada</v>
          </cell>
          <cell r="AC763" t="str">
            <v>220106900</v>
          </cell>
          <cell r="AD763" t="str">
            <v>Sedes dotadas</v>
          </cell>
          <cell r="AE763" t="str">
            <v>Número</v>
          </cell>
        </row>
        <row r="764">
          <cell r="C764">
            <v>0</v>
          </cell>
          <cell r="D764">
            <v>0</v>
          </cell>
          <cell r="F764">
            <v>0</v>
          </cell>
          <cell r="G764">
            <v>0</v>
          </cell>
          <cell r="I764">
            <v>0</v>
          </cell>
          <cell r="J764">
            <v>0</v>
          </cell>
          <cell r="L764">
            <v>0</v>
          </cell>
          <cell r="M764">
            <v>0</v>
          </cell>
          <cell r="O764">
            <v>0</v>
          </cell>
          <cell r="P764">
            <v>0</v>
          </cell>
          <cell r="R764" t="str">
            <v>1.3.3.9.03.01</v>
          </cell>
          <cell r="AA764" t="str">
            <v>2201070</v>
          </cell>
          <cell r="AB764" t="str">
            <v>Ambientes de aprendizaje para la educación inicial preescolar, básica y media dotados</v>
          </cell>
          <cell r="AC764" t="str">
            <v>220107000</v>
          </cell>
          <cell r="AD764" t="str">
            <v>Ambientes de aprendizaje dotados</v>
          </cell>
          <cell r="AE764" t="str">
            <v>Número</v>
          </cell>
        </row>
        <row r="765">
          <cell r="C765">
            <v>0</v>
          </cell>
          <cell r="D765">
            <v>0</v>
          </cell>
          <cell r="F765">
            <v>0</v>
          </cell>
          <cell r="G765">
            <v>0</v>
          </cell>
          <cell r="I765">
            <v>0</v>
          </cell>
          <cell r="J765">
            <v>0</v>
          </cell>
          <cell r="L765">
            <v>0</v>
          </cell>
          <cell r="M765">
            <v>0</v>
          </cell>
          <cell r="O765">
            <v>0</v>
          </cell>
          <cell r="P765">
            <v>0</v>
          </cell>
          <cell r="R765" t="str">
            <v>1.3.3.9.03.02</v>
          </cell>
          <cell r="AA765" t="str">
            <v>2201071</v>
          </cell>
          <cell r="AB765" t="str">
            <v>Servicio educativo</v>
          </cell>
          <cell r="AC765" t="str">
            <v>220107100</v>
          </cell>
          <cell r="AD765" t="str">
            <v>Establecimientos educativos en operación</v>
          </cell>
          <cell r="AE765" t="str">
            <v>Número</v>
          </cell>
        </row>
        <row r="766">
          <cell r="C766">
            <v>0</v>
          </cell>
          <cell r="D766">
            <v>0</v>
          </cell>
          <cell r="F766">
            <v>0</v>
          </cell>
          <cell r="G766">
            <v>0</v>
          </cell>
          <cell r="I766">
            <v>0</v>
          </cell>
          <cell r="J766">
            <v>0</v>
          </cell>
          <cell r="L766">
            <v>0</v>
          </cell>
          <cell r="M766">
            <v>0</v>
          </cell>
          <cell r="O766">
            <v>0</v>
          </cell>
          <cell r="P766">
            <v>0</v>
          </cell>
          <cell r="R766" t="str">
            <v>1.3.3.9.03.03</v>
          </cell>
          <cell r="AA766" t="str">
            <v>2201072</v>
          </cell>
          <cell r="AB766" t="str">
            <v>Servicio de evaluación de las estrategias educativas implementadas en la educación inicial, preescolar, básica y media</v>
          </cell>
          <cell r="AC766" t="str">
            <v>220107200</v>
          </cell>
          <cell r="AD766" t="str">
            <v>Programas, proyectos y estrategias evaluadas</v>
          </cell>
          <cell r="AE766" t="str">
            <v>Número</v>
          </cell>
        </row>
        <row r="767">
          <cell r="C767">
            <v>0</v>
          </cell>
          <cell r="D767">
            <v>0</v>
          </cell>
          <cell r="F767">
            <v>0</v>
          </cell>
          <cell r="G767">
            <v>0</v>
          </cell>
          <cell r="I767">
            <v>0</v>
          </cell>
          <cell r="J767">
            <v>0</v>
          </cell>
          <cell r="L767">
            <v>0</v>
          </cell>
          <cell r="M767">
            <v>0</v>
          </cell>
          <cell r="O767">
            <v>0</v>
          </cell>
          <cell r="P767">
            <v>0</v>
          </cell>
          <cell r="R767" t="str">
            <v>1.3.3.9.05</v>
          </cell>
          <cell r="AA767" t="str">
            <v>2201073</v>
          </cell>
          <cell r="AB767" t="str">
            <v>Servicio de evaluación de la calidad de la educación inicial, preescolar, básica y media</v>
          </cell>
          <cell r="AC767" t="str">
            <v>220107300</v>
          </cell>
          <cell r="AD767" t="str">
            <v>Estudiantes evaluados con pruebas de calidad educativa</v>
          </cell>
          <cell r="AE767" t="str">
            <v>Número</v>
          </cell>
        </row>
        <row r="768">
          <cell r="C768">
            <v>0</v>
          </cell>
          <cell r="D768">
            <v>0</v>
          </cell>
          <cell r="F768">
            <v>0</v>
          </cell>
          <cell r="G768">
            <v>0</v>
          </cell>
          <cell r="I768">
            <v>0</v>
          </cell>
          <cell r="J768">
            <v>0</v>
          </cell>
          <cell r="L768">
            <v>0</v>
          </cell>
          <cell r="M768">
            <v>0</v>
          </cell>
          <cell r="O768">
            <v>0</v>
          </cell>
          <cell r="P768">
            <v>0</v>
          </cell>
          <cell r="R768" t="str">
            <v>1.3.3.9.06.01</v>
          </cell>
          <cell r="AA768" t="str">
            <v>2201074</v>
          </cell>
          <cell r="AB768" t="str">
            <v>Servicio de fortalecimiento a las capacidades de los docentes de educación Inicial, preescolar, básica y media</v>
          </cell>
          <cell r="AC768" t="str">
            <v>220107400</v>
          </cell>
          <cell r="AD768" t="str">
            <v>Docentes y agentes educativos  de educación inicial, preescolar, básica y media beneficiados con estrategias de mejoramiento de sus capacidades</v>
          </cell>
          <cell r="AE768" t="str">
            <v>Número</v>
          </cell>
        </row>
        <row r="769">
          <cell r="C769">
            <v>0</v>
          </cell>
          <cell r="D769">
            <v>0</v>
          </cell>
          <cell r="F769">
            <v>0</v>
          </cell>
          <cell r="G769">
            <v>0</v>
          </cell>
          <cell r="I769">
            <v>0</v>
          </cell>
          <cell r="J769">
            <v>0</v>
          </cell>
          <cell r="L769">
            <v>0</v>
          </cell>
          <cell r="M769">
            <v>0</v>
          </cell>
          <cell r="O769">
            <v>0</v>
          </cell>
          <cell r="P769">
            <v>0</v>
          </cell>
          <cell r="R769" t="str">
            <v>1.3.3.9.06.02</v>
          </cell>
          <cell r="AA769" t="str">
            <v>2201075</v>
          </cell>
          <cell r="AB769" t="str">
            <v>Servicio de promoción y prevención de los derechos de los niños, niñas y adolescentes</v>
          </cell>
          <cell r="AC769" t="str">
            <v>220107500</v>
          </cell>
          <cell r="AD769" t="str">
            <v>Eventos de promoción y prevención de los derechos  realizados</v>
          </cell>
          <cell r="AE769" t="str">
            <v>Número</v>
          </cell>
        </row>
        <row r="770">
          <cell r="C770">
            <v>0</v>
          </cell>
          <cell r="D770">
            <v>0</v>
          </cell>
          <cell r="F770">
            <v>0</v>
          </cell>
          <cell r="G770">
            <v>0</v>
          </cell>
          <cell r="I770">
            <v>0</v>
          </cell>
          <cell r="J770">
            <v>0</v>
          </cell>
          <cell r="L770">
            <v>0</v>
          </cell>
          <cell r="M770">
            <v>0</v>
          </cell>
          <cell r="O770">
            <v>0</v>
          </cell>
          <cell r="P770">
            <v>0</v>
          </cell>
          <cell r="R770" t="str">
            <v>1.3.3.9.07.01</v>
          </cell>
          <cell r="AA770" t="str">
            <v>2201076</v>
          </cell>
          <cell r="AB770" t="str">
            <v>Servicio de asistencia técnica a comunidades en fortalecimiento del tejido social y construcción de escenarios comunitarios protectores de derechos</v>
          </cell>
          <cell r="AC770" t="str">
            <v>220107600</v>
          </cell>
          <cell r="AD770" t="str">
            <v>Comunidades asistidas técnicamente</v>
          </cell>
          <cell r="AE770" t="str">
            <v>Número</v>
          </cell>
        </row>
        <row r="771">
          <cell r="C771">
            <v>0</v>
          </cell>
          <cell r="D771">
            <v>0</v>
          </cell>
          <cell r="F771">
            <v>0</v>
          </cell>
          <cell r="G771">
            <v>0</v>
          </cell>
          <cell r="I771">
            <v>0</v>
          </cell>
          <cell r="J771">
            <v>0</v>
          </cell>
          <cell r="L771">
            <v>0</v>
          </cell>
          <cell r="M771">
            <v>0</v>
          </cell>
          <cell r="O771">
            <v>0</v>
          </cell>
          <cell r="P771">
            <v>0</v>
          </cell>
          <cell r="R771" t="str">
            <v>1.3.3.9.07.02</v>
          </cell>
          <cell r="AA771" t="str">
            <v>2201077</v>
          </cell>
          <cell r="AB771" t="str">
            <v>Servicio de apoyo para la implementación de la estrategia educativa del sistema de responsabilidad penal adolescente</v>
          </cell>
          <cell r="AC771" t="str">
            <v>220107700</v>
          </cell>
          <cell r="AD771" t="str">
            <v>Estrategias de protección para el restablecimiento de derechos implementadas</v>
          </cell>
          <cell r="AE771" t="str">
            <v>Número</v>
          </cell>
        </row>
        <row r="772">
          <cell r="C772">
            <v>0</v>
          </cell>
          <cell r="D772">
            <v>0</v>
          </cell>
          <cell r="F772">
            <v>0</v>
          </cell>
          <cell r="G772">
            <v>0</v>
          </cell>
          <cell r="I772">
            <v>0</v>
          </cell>
          <cell r="J772">
            <v>0</v>
          </cell>
          <cell r="L772">
            <v>0</v>
          </cell>
          <cell r="M772">
            <v>0</v>
          </cell>
          <cell r="O772">
            <v>0</v>
          </cell>
          <cell r="P772">
            <v>0</v>
          </cell>
          <cell r="R772" t="str">
            <v>1.3.3.9.07.03</v>
          </cell>
          <cell r="AA772" t="str">
            <v>2201079</v>
          </cell>
          <cell r="AB772" t="str">
            <v>Servicio de apoyo financiero a entidades territoriales para la ejecución de estrategias de permanencia con alimentación escolar</v>
          </cell>
          <cell r="AC772" t="str">
            <v>220107900</v>
          </cell>
          <cell r="AD772" t="str">
            <v>Estudiantes beneficiados del programa de alimentación escolar</v>
          </cell>
          <cell r="AE772" t="str">
            <v>Número</v>
          </cell>
        </row>
        <row r="773">
          <cell r="C773">
            <v>0</v>
          </cell>
          <cell r="D773">
            <v>0</v>
          </cell>
          <cell r="F773">
            <v>0</v>
          </cell>
          <cell r="G773">
            <v>0</v>
          </cell>
          <cell r="I773">
            <v>0</v>
          </cell>
          <cell r="J773">
            <v>0</v>
          </cell>
          <cell r="L773">
            <v>0</v>
          </cell>
          <cell r="M773">
            <v>0</v>
          </cell>
          <cell r="O773">
            <v>0</v>
          </cell>
          <cell r="P773">
            <v>0</v>
          </cell>
          <cell r="R773" t="str">
            <v>1.3.3.9.07.04</v>
          </cell>
          <cell r="AA773" t="str">
            <v>2201080</v>
          </cell>
          <cell r="AB773" t="str">
            <v>Servicio de fomento a las instancias de participación del sector educación</v>
          </cell>
          <cell r="AC773" t="str">
            <v>220108000</v>
          </cell>
          <cell r="AD773" t="str">
            <v>Estrategias de fomento implementadas</v>
          </cell>
          <cell r="AE773" t="str">
            <v>Número</v>
          </cell>
        </row>
        <row r="774">
          <cell r="C774">
            <v>0</v>
          </cell>
          <cell r="D774">
            <v>0</v>
          </cell>
          <cell r="F774">
            <v>0</v>
          </cell>
          <cell r="G774">
            <v>0</v>
          </cell>
          <cell r="I774">
            <v>0</v>
          </cell>
          <cell r="J774">
            <v>0</v>
          </cell>
          <cell r="L774">
            <v>0</v>
          </cell>
          <cell r="M774">
            <v>0</v>
          </cell>
          <cell r="O774">
            <v>0</v>
          </cell>
          <cell r="P774">
            <v>0</v>
          </cell>
          <cell r="R774" t="str">
            <v>1.3.3.9.07.05</v>
          </cell>
          <cell r="AA774" t="str">
            <v>2201081</v>
          </cell>
          <cell r="AB774" t="str">
            <v>Servicio de apoyo a la atención integral para la convivencia escolar</v>
          </cell>
          <cell r="AC774" t="str">
            <v>220108100</v>
          </cell>
          <cell r="AD774" t="str">
            <v>Sedes educativas apoyadas en la implementación de la ruta de atención integral para la convivencia escolar</v>
          </cell>
          <cell r="AE774" t="str">
            <v>Número</v>
          </cell>
        </row>
        <row r="775">
          <cell r="C775">
            <v>0</v>
          </cell>
          <cell r="D775">
            <v>0</v>
          </cell>
          <cell r="F775">
            <v>0</v>
          </cell>
          <cell r="G775">
            <v>0</v>
          </cell>
          <cell r="I775">
            <v>0</v>
          </cell>
          <cell r="J775">
            <v>0</v>
          </cell>
          <cell r="L775">
            <v>0</v>
          </cell>
          <cell r="M775">
            <v>0</v>
          </cell>
          <cell r="O775">
            <v>0</v>
          </cell>
          <cell r="P775">
            <v>0</v>
          </cell>
          <cell r="R775" t="str">
            <v>1.3.3.9.07.06</v>
          </cell>
          <cell r="AA775" t="str">
            <v>2201082</v>
          </cell>
          <cell r="AB775" t="str">
            <v>Servicio de apoyo para la implementación de la estrategia de residencia escolar</v>
          </cell>
          <cell r="AC775" t="str">
            <v>220108200</v>
          </cell>
          <cell r="AD775" t="str">
            <v>Sedes educativas apoyadas en la implementación de la estrategia de residencia escolar</v>
          </cell>
          <cell r="AE775" t="str">
            <v>Número</v>
          </cell>
        </row>
        <row r="776">
          <cell r="C776">
            <v>0</v>
          </cell>
          <cell r="D776">
            <v>0</v>
          </cell>
          <cell r="F776">
            <v>0</v>
          </cell>
          <cell r="G776">
            <v>0</v>
          </cell>
          <cell r="I776">
            <v>0</v>
          </cell>
          <cell r="J776">
            <v>0</v>
          </cell>
          <cell r="L776">
            <v>0</v>
          </cell>
          <cell r="M776">
            <v>0</v>
          </cell>
          <cell r="O776">
            <v>0</v>
          </cell>
          <cell r="P776">
            <v>0</v>
          </cell>
          <cell r="R776" t="str">
            <v>1.3.3.9.07.07</v>
          </cell>
          <cell r="AA776" t="str">
            <v>2201083</v>
          </cell>
          <cell r="AB776" t="str">
            <v>Servicio de apoyo al acceso a la educación inherente a la prestación del servicio educativo</v>
          </cell>
          <cell r="AC776" t="str">
            <v>220108300</v>
          </cell>
          <cell r="AD776" t="str">
            <v>Estudiantes beneficiados</v>
          </cell>
          <cell r="AE776" t="str">
            <v>Número</v>
          </cell>
        </row>
        <row r="777">
          <cell r="C777">
            <v>0</v>
          </cell>
          <cell r="D777">
            <v>0</v>
          </cell>
          <cell r="F777">
            <v>0</v>
          </cell>
          <cell r="G777">
            <v>0</v>
          </cell>
          <cell r="I777">
            <v>0</v>
          </cell>
          <cell r="J777">
            <v>0</v>
          </cell>
          <cell r="L777">
            <v>0</v>
          </cell>
          <cell r="M777">
            <v>0</v>
          </cell>
          <cell r="O777">
            <v>0</v>
          </cell>
          <cell r="P777">
            <v>0</v>
          </cell>
          <cell r="R777" t="str">
            <v>1.3.3.9.07.08</v>
          </cell>
          <cell r="AA777" t="str">
            <v>2201084</v>
          </cell>
          <cell r="AB777" t="str">
            <v>Servicio de apoyo pedagógico para  la oferta de educación inclusiva para preescolar, básica y media</v>
          </cell>
          <cell r="AC777" t="str">
            <v>220108400</v>
          </cell>
          <cell r="AD777" t="str">
            <v>Sedes educativas con apoyo pedagógico para  la oferta de educación inclusiva para preescolar, básica y media</v>
          </cell>
          <cell r="AE777" t="str">
            <v>Número</v>
          </cell>
        </row>
        <row r="778">
          <cell r="C778">
            <v>0</v>
          </cell>
          <cell r="D778">
            <v>0</v>
          </cell>
          <cell r="F778">
            <v>0</v>
          </cell>
          <cell r="G778">
            <v>0</v>
          </cell>
          <cell r="I778">
            <v>0</v>
          </cell>
          <cell r="J778">
            <v>0</v>
          </cell>
          <cell r="L778">
            <v>0</v>
          </cell>
          <cell r="M778">
            <v>0</v>
          </cell>
          <cell r="O778">
            <v>0</v>
          </cell>
          <cell r="P778">
            <v>0</v>
          </cell>
          <cell r="R778" t="str">
            <v>1.3.3.9.07.09</v>
          </cell>
          <cell r="AA778" t="str">
            <v>2201085</v>
          </cell>
          <cell r="AB778" t="str">
            <v>Servicio de orientación socio ocupacional</v>
          </cell>
          <cell r="AC778" t="str">
            <v>220108500</v>
          </cell>
          <cell r="AD778" t="str">
            <v>Estudiantes vinculados a procesos de orientación socio ocupacional</v>
          </cell>
          <cell r="AE778" t="str">
            <v>Número</v>
          </cell>
        </row>
        <row r="779">
          <cell r="C779">
            <v>0</v>
          </cell>
          <cell r="D779">
            <v>0</v>
          </cell>
          <cell r="F779">
            <v>0</v>
          </cell>
          <cell r="G779">
            <v>0</v>
          </cell>
          <cell r="I779">
            <v>0</v>
          </cell>
          <cell r="J779">
            <v>0</v>
          </cell>
          <cell r="L779">
            <v>0</v>
          </cell>
          <cell r="M779">
            <v>0</v>
          </cell>
          <cell r="O779">
            <v>0</v>
          </cell>
          <cell r="P779">
            <v>0</v>
          </cell>
          <cell r="R779" t="str">
            <v>1.3.3.9.07.10</v>
          </cell>
          <cell r="AA779" t="str">
            <v>2201086</v>
          </cell>
          <cell r="AB779" t="str">
            <v>Servicio de atención psicosocial a estudiantes</v>
          </cell>
          <cell r="AC779" t="str">
            <v>220108600</v>
          </cell>
          <cell r="AD779" t="str">
            <v>Alumnos atendidos</v>
          </cell>
          <cell r="AE779" t="str">
            <v>Número</v>
          </cell>
        </row>
        <row r="780">
          <cell r="C780">
            <v>0</v>
          </cell>
          <cell r="D780">
            <v>0</v>
          </cell>
          <cell r="F780">
            <v>0</v>
          </cell>
          <cell r="G780">
            <v>0</v>
          </cell>
          <cell r="I780">
            <v>0</v>
          </cell>
          <cell r="J780">
            <v>0</v>
          </cell>
          <cell r="L780">
            <v>0</v>
          </cell>
          <cell r="M780">
            <v>0</v>
          </cell>
          <cell r="O780">
            <v>0</v>
          </cell>
          <cell r="P780">
            <v>0</v>
          </cell>
          <cell r="R780" t="str">
            <v>1.3.3.9.07.11</v>
          </cell>
          <cell r="AA780" t="str">
            <v>2201087</v>
          </cell>
          <cell r="AB780" t="str">
            <v>Documentos de estudios técnicos</v>
          </cell>
          <cell r="AC780" t="str">
            <v>220108700</v>
          </cell>
          <cell r="AD780" t="str">
            <v>Documentos de estudios técnicos realizados</v>
          </cell>
          <cell r="AE780" t="str">
            <v>Número</v>
          </cell>
        </row>
        <row r="781">
          <cell r="C781">
            <v>0</v>
          </cell>
          <cell r="D781">
            <v>0</v>
          </cell>
          <cell r="F781">
            <v>0</v>
          </cell>
          <cell r="G781">
            <v>0</v>
          </cell>
          <cell r="I781">
            <v>0</v>
          </cell>
          <cell r="J781">
            <v>0</v>
          </cell>
          <cell r="L781">
            <v>0</v>
          </cell>
          <cell r="M781">
            <v>0</v>
          </cell>
          <cell r="O781">
            <v>0</v>
          </cell>
          <cell r="P781">
            <v>0</v>
          </cell>
          <cell r="R781" t="str">
            <v>1.3.3.9.08.01</v>
          </cell>
          <cell r="AA781" t="str">
            <v>2201089</v>
          </cell>
          <cell r="AB781" t="str">
            <v>Servicio de asistencia técnica</v>
          </cell>
          <cell r="AC781" t="str">
            <v>220108900</v>
          </cell>
          <cell r="AD781" t="str">
            <v>Asistencias Técnicas Realizadas</v>
          </cell>
          <cell r="AE781" t="str">
            <v>Número</v>
          </cell>
        </row>
        <row r="782">
          <cell r="C782">
            <v>0</v>
          </cell>
          <cell r="D782">
            <v>0</v>
          </cell>
          <cell r="F782">
            <v>0</v>
          </cell>
          <cell r="G782">
            <v>0</v>
          </cell>
          <cell r="I782">
            <v>0</v>
          </cell>
          <cell r="J782">
            <v>0</v>
          </cell>
          <cell r="L782">
            <v>0</v>
          </cell>
          <cell r="M782">
            <v>0</v>
          </cell>
          <cell r="O782">
            <v>0</v>
          </cell>
          <cell r="P782">
            <v>0</v>
          </cell>
          <cell r="R782" t="str">
            <v>1.3.3.9.09</v>
          </cell>
          <cell r="AA782" t="str">
            <v>2201094</v>
          </cell>
          <cell r="AB782" t="str">
            <v>Servicios de información implementado</v>
          </cell>
          <cell r="AC782" t="str">
            <v>220109400</v>
          </cell>
          <cell r="AD782" t="str">
            <v>Número de sistemas de información</v>
          </cell>
          <cell r="AE782" t="str">
            <v>Número</v>
          </cell>
        </row>
        <row r="783">
          <cell r="C783">
            <v>0</v>
          </cell>
          <cell r="D783">
            <v>0</v>
          </cell>
          <cell r="F783">
            <v>0</v>
          </cell>
          <cell r="G783">
            <v>0</v>
          </cell>
          <cell r="I783">
            <v>0</v>
          </cell>
          <cell r="J783">
            <v>0</v>
          </cell>
          <cell r="L783">
            <v>0</v>
          </cell>
          <cell r="M783">
            <v>0</v>
          </cell>
          <cell r="O783">
            <v>0</v>
          </cell>
          <cell r="P783">
            <v>0</v>
          </cell>
          <cell r="R783" t="str">
            <v>1.3.3.9.09.01</v>
          </cell>
          <cell r="AA783" t="str">
            <v>2202011</v>
          </cell>
          <cell r="AB783" t="str">
            <v>Servicio de mejoramiento de la calidad de la educación para el trabajo y el desarrollo humano</v>
          </cell>
          <cell r="AC783" t="str">
            <v>220201100</v>
          </cell>
          <cell r="AD783" t="str">
            <v>Procesos para el mejoramiento de la calidad de la educación para el trabajo y el desarrollo humano adelantados</v>
          </cell>
          <cell r="AE783" t="str">
            <v>Número</v>
          </cell>
        </row>
        <row r="784">
          <cell r="C784">
            <v>0</v>
          </cell>
          <cell r="D784">
            <v>0</v>
          </cell>
          <cell r="F784">
            <v>0</v>
          </cell>
          <cell r="G784">
            <v>0</v>
          </cell>
          <cell r="I784">
            <v>0</v>
          </cell>
          <cell r="J784">
            <v>0</v>
          </cell>
          <cell r="L784">
            <v>0</v>
          </cell>
          <cell r="M784">
            <v>0</v>
          </cell>
          <cell r="O784">
            <v>0</v>
          </cell>
          <cell r="P784">
            <v>0</v>
          </cell>
          <cell r="R784" t="str">
            <v>1.3.3.9.09.02</v>
          </cell>
          <cell r="AA784" t="str">
            <v>2202037</v>
          </cell>
          <cell r="AB784" t="str">
            <v>Servicios de gestión del riesgo físico en estudiantes y docentes</v>
          </cell>
          <cell r="AC784" t="str">
            <v>220203700</v>
          </cell>
          <cell r="AD784" t="str">
            <v>Coberturas de gestión del riesgo obtenidos</v>
          </cell>
          <cell r="AE784" t="str">
            <v>Número</v>
          </cell>
        </row>
        <row r="785">
          <cell r="C785">
            <v>0</v>
          </cell>
          <cell r="D785">
            <v>0</v>
          </cell>
          <cell r="F785">
            <v>0</v>
          </cell>
          <cell r="G785">
            <v>0</v>
          </cell>
          <cell r="I785">
            <v>0</v>
          </cell>
          <cell r="J785">
            <v>0</v>
          </cell>
          <cell r="L785">
            <v>0</v>
          </cell>
          <cell r="M785">
            <v>0</v>
          </cell>
          <cell r="O785">
            <v>0</v>
          </cell>
          <cell r="P785">
            <v>0</v>
          </cell>
          <cell r="R785" t="str">
            <v>1.3.3.9.10</v>
          </cell>
          <cell r="AA785" t="str">
            <v>2202039</v>
          </cell>
          <cell r="AB785" t="str">
            <v>Servicio de asistencia técnica en calidad y pertinencia de la educación para el trabajo y el desarrollo humano</v>
          </cell>
          <cell r="AC785" t="str">
            <v>220203900</v>
          </cell>
          <cell r="AD785" t="str">
            <v xml:space="preserve">Entidades o instituciones de educación acompañadas en el mejoramiento de la calidad y la pertinencia de la Educación para el Trabajo y Desarrollo Humano- ETDH </v>
          </cell>
          <cell r="AE785" t="str">
            <v>Número</v>
          </cell>
        </row>
        <row r="786">
          <cell r="C786">
            <v>0</v>
          </cell>
          <cell r="D786">
            <v>0</v>
          </cell>
          <cell r="F786">
            <v>0</v>
          </cell>
          <cell r="G786">
            <v>0</v>
          </cell>
          <cell r="I786">
            <v>0</v>
          </cell>
          <cell r="J786">
            <v>0</v>
          </cell>
          <cell r="L786">
            <v>0</v>
          </cell>
          <cell r="M786">
            <v>0</v>
          </cell>
          <cell r="O786">
            <v>0</v>
          </cell>
          <cell r="P786">
            <v>0</v>
          </cell>
          <cell r="R786" t="str">
            <v>1.3.3.9.10.01</v>
          </cell>
          <cell r="AA786" t="str">
            <v>2202040</v>
          </cell>
          <cell r="AB786" t="str">
            <v>Servicio de asistencia técnica para el cumplimiento de  lineamientos técnicos y normativos en educación para el trabajo y el desarrollo humano</v>
          </cell>
          <cell r="AC786" t="str">
            <v>220204000</v>
          </cell>
          <cell r="AD786" t="str">
            <v>Entidades e instituciones  de educación acompañadas en el mejoramiento de aspectos técnicos y normativos de la  Educación para el Trabajo y Desarrollo Humano- ETDH"</v>
          </cell>
          <cell r="AE786" t="str">
            <v>Número</v>
          </cell>
        </row>
        <row r="787">
          <cell r="C787">
            <v>0</v>
          </cell>
          <cell r="D787">
            <v>0</v>
          </cell>
          <cell r="F787">
            <v>0</v>
          </cell>
          <cell r="G787">
            <v>0</v>
          </cell>
          <cell r="I787">
            <v>0</v>
          </cell>
          <cell r="J787">
            <v>0</v>
          </cell>
          <cell r="L787">
            <v>0</v>
          </cell>
          <cell r="M787">
            <v>0</v>
          </cell>
          <cell r="O787">
            <v>0</v>
          </cell>
          <cell r="P787">
            <v>0</v>
          </cell>
          <cell r="R787" t="str">
            <v>1.3.3.9.10.01</v>
          </cell>
          <cell r="AA787" t="str">
            <v>2202041</v>
          </cell>
          <cell r="AB787" t="str">
            <v>Servicio de información  de la Educación para el Trabajo- ETDH  actualizado</v>
          </cell>
          <cell r="AC787" t="str">
            <v>220204100</v>
          </cell>
          <cell r="AD787" t="str">
            <v>Sistemas de información para la Educación para el Trabajo- ETDH  actualizados</v>
          </cell>
          <cell r="AE787" t="str">
            <v>Número</v>
          </cell>
        </row>
        <row r="788">
          <cell r="C788">
            <v>0</v>
          </cell>
          <cell r="D788">
            <v>0</v>
          </cell>
          <cell r="F788">
            <v>0</v>
          </cell>
          <cell r="G788">
            <v>0</v>
          </cell>
          <cell r="I788">
            <v>0</v>
          </cell>
          <cell r="J788">
            <v>0</v>
          </cell>
          <cell r="L788">
            <v>0</v>
          </cell>
          <cell r="M788">
            <v>0</v>
          </cell>
          <cell r="O788">
            <v>0</v>
          </cell>
          <cell r="P788">
            <v>0</v>
          </cell>
          <cell r="R788" t="str">
            <v>1.3.3.9.11.01</v>
          </cell>
          <cell r="AA788" t="str">
            <v>2202042</v>
          </cell>
          <cell r="AB788" t="str">
            <v>Documento para la planeación estratégica en TI</v>
          </cell>
          <cell r="AC788" t="str">
            <v>220204200</v>
          </cell>
          <cell r="AD788" t="str">
            <v>Documentos para la planeación estratégica en TI formulados</v>
          </cell>
          <cell r="AE788" t="str">
            <v>Número</v>
          </cell>
        </row>
        <row r="789">
          <cell r="C789">
            <v>0</v>
          </cell>
          <cell r="D789">
            <v>0</v>
          </cell>
          <cell r="F789">
            <v>0</v>
          </cell>
          <cell r="G789">
            <v>0</v>
          </cell>
          <cell r="I789">
            <v>0</v>
          </cell>
          <cell r="J789">
            <v>0</v>
          </cell>
          <cell r="L789">
            <v>0</v>
          </cell>
          <cell r="M789">
            <v>0</v>
          </cell>
          <cell r="O789">
            <v>0</v>
          </cell>
          <cell r="P789">
            <v>0</v>
          </cell>
          <cell r="R789" t="str">
            <v>1.3.3.9.11.02</v>
          </cell>
          <cell r="AA789" t="str">
            <v>2202045</v>
          </cell>
          <cell r="AB789" t="str">
            <v>Servicio de inspección y vigilancia del sector educativo</v>
          </cell>
          <cell r="AC789" t="str">
            <v>220204500</v>
          </cell>
          <cell r="AD789" t="str">
            <v>Entidades del sector educativo con inspección y vigilancia</v>
          </cell>
          <cell r="AE789" t="str">
            <v>Número</v>
          </cell>
        </row>
        <row r="790">
          <cell r="C790">
            <v>0</v>
          </cell>
          <cell r="D790">
            <v>0</v>
          </cell>
          <cell r="F790">
            <v>0</v>
          </cell>
          <cell r="G790">
            <v>0</v>
          </cell>
          <cell r="I790">
            <v>0</v>
          </cell>
          <cell r="J790">
            <v>0</v>
          </cell>
          <cell r="L790">
            <v>0</v>
          </cell>
          <cell r="M790">
            <v>0</v>
          </cell>
          <cell r="O790">
            <v>0</v>
          </cell>
          <cell r="P790">
            <v>0</v>
          </cell>
          <cell r="R790" t="str">
            <v>1.3.3.9.11.03</v>
          </cell>
          <cell r="AA790" t="str">
            <v>2202049</v>
          </cell>
          <cell r="AB790" t="str">
            <v>Estudios de preinversión</v>
          </cell>
          <cell r="AC790" t="str">
            <v>220204900</v>
          </cell>
          <cell r="AD790" t="str">
            <v>Estudios o diseños realizados</v>
          </cell>
          <cell r="AE790" t="str">
            <v>Número</v>
          </cell>
        </row>
        <row r="791">
          <cell r="C791">
            <v>0</v>
          </cell>
          <cell r="D791">
            <v>0</v>
          </cell>
          <cell r="F791">
            <v>0</v>
          </cell>
          <cell r="G791">
            <v>0</v>
          </cell>
          <cell r="I791">
            <v>0</v>
          </cell>
          <cell r="J791">
            <v>0</v>
          </cell>
          <cell r="L791">
            <v>0</v>
          </cell>
          <cell r="M791">
            <v>0</v>
          </cell>
          <cell r="O791">
            <v>0</v>
          </cell>
          <cell r="P791">
            <v>0</v>
          </cell>
          <cell r="R791" t="str">
            <v>1.3.3.9.11.04</v>
          </cell>
          <cell r="AA791" t="str">
            <v>2202050</v>
          </cell>
          <cell r="AB791" t="str">
            <v>Ambientes de aprendizaje dotados</v>
          </cell>
          <cell r="AC791" t="str">
            <v>220205000</v>
          </cell>
          <cell r="AD791" t="str">
            <v>Ambientes de aprendizaje dotados</v>
          </cell>
          <cell r="AE791" t="str">
            <v>Número</v>
          </cell>
        </row>
        <row r="792">
          <cell r="C792">
            <v>0</v>
          </cell>
          <cell r="D792">
            <v>0</v>
          </cell>
          <cell r="F792">
            <v>0</v>
          </cell>
          <cell r="G792">
            <v>0</v>
          </cell>
          <cell r="I792">
            <v>0</v>
          </cell>
          <cell r="J792">
            <v>0</v>
          </cell>
          <cell r="L792">
            <v>0</v>
          </cell>
          <cell r="M792">
            <v>0</v>
          </cell>
          <cell r="O792">
            <v>0</v>
          </cell>
          <cell r="P792">
            <v>0</v>
          </cell>
          <cell r="R792" t="str">
            <v>1.3.3.9.11.05</v>
          </cell>
          <cell r="AA792" t="str">
            <v>2202051</v>
          </cell>
          <cell r="AB792" t="str">
            <v>Sedes de instituciones de educación dotadas</v>
          </cell>
          <cell r="AC792" t="str">
            <v>220205100</v>
          </cell>
          <cell r="AD792" t="str">
            <v>Sedes de instituciones de educación superior dotadas</v>
          </cell>
          <cell r="AE792" t="str">
            <v>Número</v>
          </cell>
        </row>
        <row r="793">
          <cell r="C793">
            <v>0</v>
          </cell>
          <cell r="D793">
            <v>0</v>
          </cell>
          <cell r="F793">
            <v>0</v>
          </cell>
          <cell r="G793">
            <v>0</v>
          </cell>
          <cell r="I793">
            <v>0</v>
          </cell>
          <cell r="J793">
            <v>0</v>
          </cell>
          <cell r="L793">
            <v>0</v>
          </cell>
          <cell r="M793">
            <v>0</v>
          </cell>
          <cell r="O793">
            <v>0</v>
          </cell>
          <cell r="P793">
            <v>0</v>
          </cell>
          <cell r="R793" t="str">
            <v>1.3.3.9.11.06</v>
          </cell>
          <cell r="AA793" t="str">
            <v>2202054</v>
          </cell>
          <cell r="AB793" t="str">
            <v>Servicio de información implementado</v>
          </cell>
          <cell r="AC793" t="str">
            <v>220205400</v>
          </cell>
          <cell r="AD793" t="str">
            <v>Sistemas de información implementados</v>
          </cell>
          <cell r="AE793" t="str">
            <v>Número</v>
          </cell>
        </row>
        <row r="794">
          <cell r="C794">
            <v>0</v>
          </cell>
          <cell r="D794">
            <v>0</v>
          </cell>
          <cell r="F794">
            <v>0</v>
          </cell>
          <cell r="G794">
            <v>0</v>
          </cell>
          <cell r="I794">
            <v>0</v>
          </cell>
          <cell r="J794">
            <v>0</v>
          </cell>
          <cell r="L794">
            <v>0</v>
          </cell>
          <cell r="M794">
            <v>0</v>
          </cell>
          <cell r="O794">
            <v>0</v>
          </cell>
          <cell r="P794">
            <v>0</v>
          </cell>
          <cell r="R794" t="str">
            <v>1.3.3.9.11.08</v>
          </cell>
          <cell r="AA794" t="str">
            <v>2202055</v>
          </cell>
          <cell r="AB794" t="str">
            <v>Servicio de atención psicosocial a estudiantes</v>
          </cell>
          <cell r="AC794" t="str">
            <v>220205500</v>
          </cell>
          <cell r="AD794" t="str">
            <v>Alumnos atendidos</v>
          </cell>
          <cell r="AE794" t="str">
            <v>Número</v>
          </cell>
        </row>
        <row r="795">
          <cell r="C795">
            <v>0</v>
          </cell>
          <cell r="D795">
            <v>0</v>
          </cell>
          <cell r="F795">
            <v>0</v>
          </cell>
          <cell r="G795">
            <v>0</v>
          </cell>
          <cell r="I795">
            <v>0</v>
          </cell>
          <cell r="J795">
            <v>0</v>
          </cell>
          <cell r="L795">
            <v>0</v>
          </cell>
          <cell r="M795">
            <v>0</v>
          </cell>
          <cell r="O795">
            <v>0</v>
          </cell>
          <cell r="P795">
            <v>0</v>
          </cell>
          <cell r="R795" t="str">
            <v>1.3.3.11.07.11</v>
          </cell>
          <cell r="AA795" t="str">
            <v>2202056</v>
          </cell>
          <cell r="AB795" t="str">
            <v>Documentos de estudios técnicos</v>
          </cell>
          <cell r="AC795" t="str">
            <v>220205600</v>
          </cell>
          <cell r="AD795" t="str">
            <v>Documentos de estudios técnicos realizados</v>
          </cell>
          <cell r="AE795" t="str">
            <v>Número</v>
          </cell>
        </row>
        <row r="796">
          <cell r="C796">
            <v>0</v>
          </cell>
          <cell r="D796">
            <v>0</v>
          </cell>
          <cell r="F796">
            <v>0</v>
          </cell>
          <cell r="G796">
            <v>0</v>
          </cell>
          <cell r="I796">
            <v>0</v>
          </cell>
          <cell r="J796">
            <v>0</v>
          </cell>
          <cell r="L796">
            <v>0</v>
          </cell>
          <cell r="M796">
            <v>0</v>
          </cell>
          <cell r="O796">
            <v>0</v>
          </cell>
          <cell r="P796">
            <v>0</v>
          </cell>
          <cell r="R796" t="str">
            <v>1.3.3.11.08.08</v>
          </cell>
          <cell r="AA796" t="str">
            <v>2202061</v>
          </cell>
          <cell r="AB796" t="str">
            <v xml:space="preserve">Servicio de apoyo financiero para la permanencia a la educación superior </v>
          </cell>
          <cell r="AC796" t="str">
            <v>220206100</v>
          </cell>
          <cell r="AD796" t="str">
            <v xml:space="preserve">Beneficiarios de estrategias o programas de  apoyo financiero para la permanencia en la educación superior  </v>
          </cell>
          <cell r="AE796" t="str">
            <v>Número</v>
          </cell>
        </row>
        <row r="797">
          <cell r="C797">
            <v>0</v>
          </cell>
          <cell r="D797">
            <v>0</v>
          </cell>
          <cell r="F797">
            <v>0</v>
          </cell>
          <cell r="G797">
            <v>0</v>
          </cell>
          <cell r="I797">
            <v>0</v>
          </cell>
          <cell r="J797">
            <v>0</v>
          </cell>
          <cell r="L797">
            <v>0</v>
          </cell>
          <cell r="M797">
            <v>0</v>
          </cell>
          <cell r="O797">
            <v>0</v>
          </cell>
          <cell r="P797">
            <v>0</v>
          </cell>
          <cell r="R797" t="str">
            <v>1.3.3.11.11.12</v>
          </cell>
          <cell r="AA797" t="str">
            <v>2202062</v>
          </cell>
          <cell r="AB797" t="str">
            <v xml:space="preserve">Servicio de fomento para el acceso a la educación superior </v>
          </cell>
          <cell r="AC797" t="str">
            <v>220206200</v>
          </cell>
          <cell r="AD797" t="str">
            <v>Beneficiarios de estrategias o programas de  fomento para el acceso a la educación superior</v>
          </cell>
          <cell r="AE797" t="str">
            <v>Número</v>
          </cell>
        </row>
        <row r="798">
          <cell r="C798">
            <v>0</v>
          </cell>
          <cell r="D798">
            <v>0</v>
          </cell>
          <cell r="F798">
            <v>0</v>
          </cell>
          <cell r="G798">
            <v>0</v>
          </cell>
          <cell r="I798">
            <v>0</v>
          </cell>
          <cell r="J798">
            <v>0</v>
          </cell>
          <cell r="L798">
            <v>0</v>
          </cell>
          <cell r="M798">
            <v>0</v>
          </cell>
          <cell r="O798">
            <v>0</v>
          </cell>
          <cell r="P798">
            <v>0</v>
          </cell>
          <cell r="R798" t="str">
            <v>1.3.3.11.11.13</v>
          </cell>
          <cell r="AA798" t="str">
            <v>2202063</v>
          </cell>
          <cell r="AB798" t="str">
            <v>Servicio de apoyo financiero para el acceso a la educación superior</v>
          </cell>
          <cell r="AC798" t="str">
            <v>220206300</v>
          </cell>
          <cell r="AD798" t="str">
            <v xml:space="preserve">Beneficiarios de estrategias o programas de  apoyo financiero para el acceso a la educación superior  </v>
          </cell>
          <cell r="AE798" t="str">
            <v>Número</v>
          </cell>
        </row>
        <row r="799">
          <cell r="C799">
            <v>0</v>
          </cell>
          <cell r="D799">
            <v>0</v>
          </cell>
          <cell r="F799">
            <v>0</v>
          </cell>
          <cell r="G799">
            <v>0</v>
          </cell>
          <cell r="I799">
            <v>0</v>
          </cell>
          <cell r="J799">
            <v>0</v>
          </cell>
          <cell r="L799">
            <v>0</v>
          </cell>
          <cell r="M799">
            <v>0</v>
          </cell>
          <cell r="O799">
            <v>0</v>
          </cell>
          <cell r="P799">
            <v>0</v>
          </cell>
          <cell r="R799" t="str">
            <v>A.1.2.3.2.09.01</v>
          </cell>
          <cell r="AA799" t="str">
            <v>2202064</v>
          </cell>
          <cell r="AB799" t="str">
            <v>Servicio de apoyo financiero para la permanencia a la educación superior</v>
          </cell>
          <cell r="AC799" t="str">
            <v>220206400</v>
          </cell>
          <cell r="AD799" t="str">
            <v>Beneficiarios de estrategias o programas de  fomento para el acceso a la educación superior</v>
          </cell>
          <cell r="AE799" t="str">
            <v>Número</v>
          </cell>
        </row>
        <row r="800">
          <cell r="C800">
            <v>0</v>
          </cell>
          <cell r="D800">
            <v>0</v>
          </cell>
          <cell r="F800">
            <v>0</v>
          </cell>
          <cell r="G800">
            <v>0</v>
          </cell>
          <cell r="I800">
            <v>0</v>
          </cell>
          <cell r="J800">
            <v>0</v>
          </cell>
          <cell r="L800">
            <v>0</v>
          </cell>
          <cell r="M800">
            <v>0</v>
          </cell>
          <cell r="O800">
            <v>0</v>
          </cell>
          <cell r="P800">
            <v>0</v>
          </cell>
          <cell r="R800" t="str">
            <v>A.1.2.3.2.09.02</v>
          </cell>
          <cell r="AA800" t="str">
            <v>2202065</v>
          </cell>
          <cell r="AB800" t="str">
            <v xml:space="preserve">Servicio de apoyo financiero para el acceso y permanencia a la educación superior </v>
          </cell>
          <cell r="AC800" t="str">
            <v>220206500</v>
          </cell>
          <cell r="AD800" t="str">
            <v xml:space="preserve">Beneficiarios de estrategias o programas de  apoyo financiero para el acceso y permanencia en la educación superior  </v>
          </cell>
          <cell r="AE800" t="str">
            <v>Número</v>
          </cell>
        </row>
        <row r="801">
          <cell r="C801">
            <v>0</v>
          </cell>
          <cell r="D801">
            <v>0</v>
          </cell>
          <cell r="F801">
            <v>0</v>
          </cell>
          <cell r="G801">
            <v>0</v>
          </cell>
          <cell r="I801">
            <v>0</v>
          </cell>
          <cell r="J801">
            <v>0</v>
          </cell>
          <cell r="L801">
            <v>0</v>
          </cell>
          <cell r="M801">
            <v>0</v>
          </cell>
          <cell r="O801">
            <v>0</v>
          </cell>
          <cell r="P801">
            <v>0</v>
          </cell>
          <cell r="R801" t="str">
            <v>A.1.2.3.2.09.04</v>
          </cell>
          <cell r="AA801" t="str">
            <v>2202066</v>
          </cell>
          <cell r="AB801" t="str">
            <v xml:space="preserve">Servicio de acreditación de la calidad de la educación superior </v>
          </cell>
          <cell r="AC801" t="str">
            <v>220206600</v>
          </cell>
          <cell r="AD801" t="str">
            <v>Procesos para la acreditación de la calidad de la educación superior  adelantados</v>
          </cell>
          <cell r="AE801" t="str">
            <v>Número</v>
          </cell>
        </row>
        <row r="802">
          <cell r="C802">
            <v>0</v>
          </cell>
          <cell r="D802">
            <v>0</v>
          </cell>
          <cell r="F802">
            <v>0</v>
          </cell>
          <cell r="G802">
            <v>0</v>
          </cell>
          <cell r="I802">
            <v>0</v>
          </cell>
          <cell r="J802">
            <v>0</v>
          </cell>
          <cell r="L802">
            <v>0</v>
          </cell>
          <cell r="M802">
            <v>0</v>
          </cell>
          <cell r="O802">
            <v>0</v>
          </cell>
          <cell r="P802">
            <v>0</v>
          </cell>
          <cell r="R802" t="str">
            <v>A.1.2.3.2.09.05</v>
          </cell>
          <cell r="AA802" t="str">
            <v>2202067</v>
          </cell>
          <cell r="AB802" t="str">
            <v>Servicio de articulación entre la educación superior  y el sector productivo.</v>
          </cell>
          <cell r="AC802" t="str">
            <v>220206700</v>
          </cell>
          <cell r="AD802" t="str">
            <v xml:space="preserve">Programas y proyectos de educación o investigación articulados con el sector productivo </v>
          </cell>
          <cell r="AE802" t="str">
            <v>Número</v>
          </cell>
        </row>
        <row r="803">
          <cell r="C803">
            <v>0</v>
          </cell>
          <cell r="D803">
            <v>0</v>
          </cell>
          <cell r="F803">
            <v>0</v>
          </cell>
          <cell r="G803">
            <v>0</v>
          </cell>
          <cell r="I803">
            <v>0</v>
          </cell>
          <cell r="J803">
            <v>0</v>
          </cell>
          <cell r="L803">
            <v>0</v>
          </cell>
          <cell r="M803">
            <v>0</v>
          </cell>
          <cell r="O803">
            <v>0</v>
          </cell>
          <cell r="P803">
            <v>0</v>
          </cell>
          <cell r="R803" t="str">
            <v>A.1.2.3.2.09.06</v>
          </cell>
          <cell r="AA803" t="str">
            <v>2202068</v>
          </cell>
          <cell r="AB803" t="str">
            <v>Servicio de innovación pedagógica en la educación  superior</v>
          </cell>
          <cell r="AC803" t="str">
            <v>220206800</v>
          </cell>
          <cell r="AD803" t="str">
            <v>Instituciones de Educación Superior que implementan procesos de innovación pedagógica</v>
          </cell>
          <cell r="AE803" t="str">
            <v>Número</v>
          </cell>
        </row>
        <row r="804">
          <cell r="C804">
            <v>0</v>
          </cell>
          <cell r="D804">
            <v>0</v>
          </cell>
          <cell r="F804">
            <v>0</v>
          </cell>
          <cell r="G804">
            <v>0</v>
          </cell>
          <cell r="I804">
            <v>0</v>
          </cell>
          <cell r="J804">
            <v>0</v>
          </cell>
          <cell r="L804">
            <v>0</v>
          </cell>
          <cell r="M804">
            <v>0</v>
          </cell>
          <cell r="O804">
            <v>0</v>
          </cell>
          <cell r="P804">
            <v>0</v>
          </cell>
          <cell r="R804" t="str">
            <v>A.1.3.3.11.03</v>
          </cell>
          <cell r="AA804" t="str">
            <v>2202069</v>
          </cell>
          <cell r="AB804" t="str">
            <v xml:space="preserve">Servicio de fortalecimiento a las capacidades de los docentes de educación superior </v>
          </cell>
          <cell r="AC804" t="str">
            <v>220206900</v>
          </cell>
          <cell r="AD804" t="str">
            <v>Docentes de educación de educación superior  beneficiados con estrategias de mejoramiento de sus capacidades</v>
          </cell>
          <cell r="AE804" t="str">
            <v>Número</v>
          </cell>
        </row>
        <row r="805">
          <cell r="C805">
            <v>0</v>
          </cell>
          <cell r="D805">
            <v>0</v>
          </cell>
          <cell r="F805">
            <v>0</v>
          </cell>
          <cell r="G805">
            <v>0</v>
          </cell>
          <cell r="I805">
            <v>0</v>
          </cell>
          <cell r="J805">
            <v>0</v>
          </cell>
          <cell r="L805">
            <v>0</v>
          </cell>
          <cell r="M805">
            <v>0</v>
          </cell>
          <cell r="O805">
            <v>0</v>
          </cell>
          <cell r="P805">
            <v>0</v>
          </cell>
          <cell r="R805" t="str">
            <v>A.1.3.3.4.04</v>
          </cell>
          <cell r="AA805" t="str">
            <v>2202070</v>
          </cell>
          <cell r="AB805" t="str">
            <v>Servicio de desarrollo de contenidos educativos para la educación superior</v>
          </cell>
          <cell r="AC805" t="str">
            <v>220207000</v>
          </cell>
          <cell r="AD805" t="str">
            <v>Contenidos educativos para la educación superior  producidos</v>
          </cell>
          <cell r="AE805" t="str">
            <v>Número</v>
          </cell>
        </row>
        <row r="806">
          <cell r="C806">
            <v>0</v>
          </cell>
          <cell r="D806">
            <v>0</v>
          </cell>
          <cell r="F806">
            <v>0</v>
          </cell>
          <cell r="G806">
            <v>0</v>
          </cell>
          <cell r="I806">
            <v>0</v>
          </cell>
          <cell r="J806">
            <v>0</v>
          </cell>
          <cell r="L806">
            <v>0</v>
          </cell>
          <cell r="M806">
            <v>0</v>
          </cell>
          <cell r="O806">
            <v>0</v>
          </cell>
          <cell r="P806">
            <v>0</v>
          </cell>
          <cell r="R806" t="str">
            <v>F.1.3.3.1.00</v>
          </cell>
          <cell r="AA806" t="str">
            <v>2202071</v>
          </cell>
          <cell r="AB806" t="str">
            <v>Sedes de instituciones de educación superior  construidas</v>
          </cell>
          <cell r="AC806" t="str">
            <v>220207100</v>
          </cell>
          <cell r="AD806" t="str">
            <v>Sedes  de instituciones de educación  superior  construidas</v>
          </cell>
          <cell r="AE806" t="str">
            <v>Número</v>
          </cell>
        </row>
        <row r="807">
          <cell r="C807">
            <v>0</v>
          </cell>
          <cell r="D807">
            <v>0</v>
          </cell>
          <cell r="F807">
            <v>0</v>
          </cell>
          <cell r="G807">
            <v>0</v>
          </cell>
          <cell r="I807">
            <v>0</v>
          </cell>
          <cell r="J807">
            <v>0</v>
          </cell>
          <cell r="L807">
            <v>0</v>
          </cell>
          <cell r="M807">
            <v>0</v>
          </cell>
          <cell r="O807">
            <v>0</v>
          </cell>
          <cell r="P807">
            <v>0</v>
          </cell>
          <cell r="R807" t="str">
            <v>F.1.3.3.2.00.08</v>
          </cell>
          <cell r="AA807" t="str">
            <v>2202072</v>
          </cell>
          <cell r="AB807" t="str">
            <v>Sedes de instituciones de educación superior mejoradas</v>
          </cell>
          <cell r="AC807" t="str">
            <v>220207200</v>
          </cell>
          <cell r="AD807" t="str">
            <v>Sedes  de instituciones de educación  superior mejoradas</v>
          </cell>
          <cell r="AE807" t="str">
            <v>Número</v>
          </cell>
        </row>
        <row r="808">
          <cell r="C808">
            <v>0</v>
          </cell>
          <cell r="D808">
            <v>0</v>
          </cell>
          <cell r="F808">
            <v>0</v>
          </cell>
          <cell r="G808">
            <v>0</v>
          </cell>
          <cell r="I808">
            <v>0</v>
          </cell>
          <cell r="J808">
            <v>0</v>
          </cell>
          <cell r="L808">
            <v>0</v>
          </cell>
          <cell r="M808">
            <v>0</v>
          </cell>
          <cell r="O808">
            <v>0</v>
          </cell>
          <cell r="P808">
            <v>0</v>
          </cell>
          <cell r="R808" t="str">
            <v>F.1.3.3.2.00.10</v>
          </cell>
          <cell r="AA808" t="str">
            <v>2202073</v>
          </cell>
          <cell r="AB808" t="str">
            <v xml:space="preserve">Servicio de fomento para la regionalización en la educación superior </v>
          </cell>
          <cell r="AC808" t="str">
            <v>220207300</v>
          </cell>
          <cell r="AD808" t="str">
            <v>Instituciones de educación  superior con acompañamiento en procesos de regionalización</v>
          </cell>
          <cell r="AE808" t="str">
            <v>Número</v>
          </cell>
        </row>
        <row r="809">
          <cell r="C809">
            <v>0</v>
          </cell>
          <cell r="D809">
            <v>0</v>
          </cell>
          <cell r="F809">
            <v>0</v>
          </cell>
          <cell r="G809">
            <v>0</v>
          </cell>
          <cell r="I809">
            <v>0</v>
          </cell>
          <cell r="J809">
            <v>0</v>
          </cell>
          <cell r="L809">
            <v>0</v>
          </cell>
          <cell r="M809">
            <v>0</v>
          </cell>
          <cell r="O809">
            <v>0</v>
          </cell>
          <cell r="P809">
            <v>0</v>
          </cell>
          <cell r="R809" t="str">
            <v>F.1.3.3.2.00.17</v>
          </cell>
          <cell r="AA809" t="str">
            <v>2202074</v>
          </cell>
          <cell r="AB809" t="str">
            <v xml:space="preserve">Servicio de fortalecimiento a las capacidades de los docentes o asistentes de educación superior </v>
          </cell>
          <cell r="AC809" t="str">
            <v>220207400</v>
          </cell>
          <cell r="AD809" t="str">
            <v>Docentes o asistentes de educación  superior beneficiarios de estrategias de mejoramiento de sus capacidades</v>
          </cell>
          <cell r="AE809" t="str">
            <v>Número</v>
          </cell>
        </row>
        <row r="810">
          <cell r="C810">
            <v>0</v>
          </cell>
          <cell r="D810">
            <v>0</v>
          </cell>
          <cell r="F810">
            <v>0</v>
          </cell>
          <cell r="G810">
            <v>0</v>
          </cell>
          <cell r="I810">
            <v>0</v>
          </cell>
          <cell r="J810">
            <v>0</v>
          </cell>
          <cell r="L810">
            <v>0</v>
          </cell>
          <cell r="M810">
            <v>0</v>
          </cell>
          <cell r="O810">
            <v>0</v>
          </cell>
          <cell r="P810">
            <v>0</v>
          </cell>
          <cell r="R810" t="str">
            <v>F.1.3.3.2.00.18</v>
          </cell>
          <cell r="AA810" t="str">
            <v>2202075</v>
          </cell>
          <cell r="AB810" t="str">
            <v>Servicio de inspección y vigilancia del sector educativo</v>
          </cell>
          <cell r="AC810" t="str">
            <v>220207500</v>
          </cell>
          <cell r="AD810" t="str">
            <v>Entidades del sector educativo con inspección y vigilancia</v>
          </cell>
          <cell r="AE810" t="str">
            <v>Número</v>
          </cell>
        </row>
        <row r="811">
          <cell r="C811">
            <v>0</v>
          </cell>
          <cell r="D811">
            <v>0</v>
          </cell>
          <cell r="F811">
            <v>0</v>
          </cell>
          <cell r="G811">
            <v>0</v>
          </cell>
          <cell r="I811">
            <v>0</v>
          </cell>
          <cell r="J811">
            <v>0</v>
          </cell>
          <cell r="L811">
            <v>0</v>
          </cell>
          <cell r="M811">
            <v>0</v>
          </cell>
          <cell r="O811">
            <v>0</v>
          </cell>
          <cell r="P811">
            <v>0</v>
          </cell>
          <cell r="R811" t="str">
            <v>F.1.3.3.2.00.20</v>
          </cell>
          <cell r="AA811" t="str">
            <v>2202076</v>
          </cell>
          <cell r="AB811" t="str">
            <v xml:space="preserve">Servicio de apoyo financiero para la amortización de créditos educativos en la educación superior </v>
          </cell>
          <cell r="AC811" t="str">
            <v>220207600</v>
          </cell>
          <cell r="AD811" t="str">
            <v xml:space="preserve">Beneficiarios de estrategias o programas de  apoyo financiero para la amortización de créditos educativos en la educación superior </v>
          </cell>
          <cell r="AE811" t="str">
            <v>Número</v>
          </cell>
        </row>
        <row r="812">
          <cell r="C812">
            <v>0</v>
          </cell>
          <cell r="D812">
            <v>0</v>
          </cell>
          <cell r="F812">
            <v>0</v>
          </cell>
          <cell r="G812">
            <v>0</v>
          </cell>
          <cell r="I812">
            <v>0</v>
          </cell>
          <cell r="J812">
            <v>0</v>
          </cell>
          <cell r="L812">
            <v>0</v>
          </cell>
          <cell r="M812">
            <v>0</v>
          </cell>
          <cell r="O812">
            <v>0</v>
          </cell>
          <cell r="P812">
            <v>0</v>
          </cell>
          <cell r="R812" t="str">
            <v>F.1.3.3.2.00.21</v>
          </cell>
          <cell r="AA812" t="str">
            <v>2202077</v>
          </cell>
          <cell r="AB812" t="str">
            <v xml:space="preserve">Servicio de apoyo financiero para el fomento de la graduación en la educación superior </v>
          </cell>
          <cell r="AC812" t="str">
            <v>220207700</v>
          </cell>
          <cell r="AD812" t="str">
            <v>Beneficiarios de estrategias o programas de  apoyo financiero para el fomento de la graduación en la educación superior  </v>
          </cell>
          <cell r="AE812" t="str">
            <v>Número</v>
          </cell>
        </row>
        <row r="813">
          <cell r="C813">
            <v>0</v>
          </cell>
          <cell r="D813">
            <v>0</v>
          </cell>
          <cell r="F813">
            <v>0</v>
          </cell>
          <cell r="G813">
            <v>0</v>
          </cell>
          <cell r="I813">
            <v>0</v>
          </cell>
          <cell r="J813">
            <v>0</v>
          </cell>
          <cell r="L813">
            <v>0</v>
          </cell>
          <cell r="M813">
            <v>0</v>
          </cell>
          <cell r="O813">
            <v>0</v>
          </cell>
          <cell r="P813">
            <v>0</v>
          </cell>
          <cell r="R813" t="str">
            <v>F.1.3.3.2.00.22</v>
          </cell>
          <cell r="AA813" t="str">
            <v>2202079</v>
          </cell>
          <cell r="AB813" t="str">
            <v xml:space="preserve">Servicio de apoyo para la permanencia a la educación superior </v>
          </cell>
          <cell r="AC813" t="str">
            <v>220207900</v>
          </cell>
          <cell r="AD813" t="str">
            <v>Beneficiarios de programas o estrategias de permanencia en la educación superior</v>
          </cell>
          <cell r="AE813" t="str">
            <v>Número</v>
          </cell>
        </row>
        <row r="814">
          <cell r="C814">
            <v>0</v>
          </cell>
          <cell r="D814">
            <v>0</v>
          </cell>
          <cell r="F814">
            <v>0</v>
          </cell>
          <cell r="G814">
            <v>0</v>
          </cell>
          <cell r="I814">
            <v>0</v>
          </cell>
          <cell r="J814">
            <v>0</v>
          </cell>
          <cell r="L814">
            <v>0</v>
          </cell>
          <cell r="M814">
            <v>0</v>
          </cell>
          <cell r="O814">
            <v>0</v>
          </cell>
          <cell r="P814">
            <v>0</v>
          </cell>
          <cell r="R814" t="str">
            <v>F.1.3.3.2.00.23</v>
          </cell>
          <cell r="AA814" t="str">
            <v>2202080</v>
          </cell>
          <cell r="AB814" t="str">
            <v>Documentos de investigación</v>
          </cell>
          <cell r="AC814" t="str">
            <v>220208000</v>
          </cell>
          <cell r="AD814" t="str">
            <v>Documentos de estudios e investigación en educación superior realizados</v>
          </cell>
          <cell r="AE814" t="str">
            <v>Número</v>
          </cell>
        </row>
        <row r="815">
          <cell r="C815">
            <v>0</v>
          </cell>
          <cell r="D815">
            <v>0</v>
          </cell>
          <cell r="F815">
            <v>0</v>
          </cell>
          <cell r="G815">
            <v>0</v>
          </cell>
          <cell r="I815">
            <v>0</v>
          </cell>
          <cell r="J815">
            <v>0</v>
          </cell>
          <cell r="L815">
            <v>0</v>
          </cell>
          <cell r="M815">
            <v>0</v>
          </cell>
          <cell r="O815">
            <v>0</v>
          </cell>
          <cell r="P815">
            <v>0</v>
          </cell>
          <cell r="R815" t="str">
            <v>F.1.3.3.2.00.25</v>
          </cell>
          <cell r="AA815" t="str">
            <v>2202081</v>
          </cell>
          <cell r="AB815" t="str">
            <v>Documentos de lineamientos técnicos</v>
          </cell>
          <cell r="AC815" t="str">
            <v>220208100</v>
          </cell>
          <cell r="AD815" t="str">
            <v>Documentos de lineamientos técnicos en educación superior expedidos</v>
          </cell>
          <cell r="AE815" t="str">
            <v>Número</v>
          </cell>
        </row>
        <row r="816">
          <cell r="C816">
            <v>0</v>
          </cell>
          <cell r="D816">
            <v>0</v>
          </cell>
          <cell r="F816">
            <v>0</v>
          </cell>
          <cell r="G816">
            <v>0</v>
          </cell>
          <cell r="I816">
            <v>0</v>
          </cell>
          <cell r="J816">
            <v>0</v>
          </cell>
          <cell r="L816">
            <v>0</v>
          </cell>
          <cell r="M816">
            <v>0</v>
          </cell>
          <cell r="O816">
            <v>0</v>
          </cell>
          <cell r="P816">
            <v>0</v>
          </cell>
          <cell r="R816" t="str">
            <v>F.1.3.3.2.00.26</v>
          </cell>
          <cell r="AA816" t="str">
            <v>2202083</v>
          </cell>
          <cell r="AB816" t="str">
            <v>Sedes de instituciones de educación superior restauradas</v>
          </cell>
          <cell r="AC816" t="str">
            <v>220208300</v>
          </cell>
          <cell r="AD816" t="str">
            <v>Sedes de instituciones de educación superior restauradas</v>
          </cell>
          <cell r="AE816" t="str">
            <v>Número</v>
          </cell>
        </row>
        <row r="817">
          <cell r="C817">
            <v>0</v>
          </cell>
          <cell r="D817">
            <v>0</v>
          </cell>
          <cell r="F817">
            <v>0</v>
          </cell>
          <cell r="G817">
            <v>0</v>
          </cell>
          <cell r="I817">
            <v>0</v>
          </cell>
          <cell r="J817">
            <v>0</v>
          </cell>
          <cell r="L817">
            <v>0</v>
          </cell>
          <cell r="M817">
            <v>0</v>
          </cell>
          <cell r="O817">
            <v>0</v>
          </cell>
          <cell r="P817">
            <v>0</v>
          </cell>
          <cell r="R817" t="str">
            <v>F.1.3.3.2.00.29</v>
          </cell>
          <cell r="AA817" t="str">
            <v>2202084</v>
          </cell>
          <cell r="AB817" t="str">
            <v>Servicio de aseguramiento de la calidad de la educación superior</v>
          </cell>
          <cell r="AC817" t="str">
            <v>220208400</v>
          </cell>
          <cell r="AD817" t="str">
            <v>Procesos para el aseguramiento de la calidad de la educación superior adelantados</v>
          </cell>
          <cell r="AE817" t="str">
            <v>Número</v>
          </cell>
        </row>
        <row r="818">
          <cell r="C818">
            <v>0</v>
          </cell>
          <cell r="D818">
            <v>0</v>
          </cell>
          <cell r="F818">
            <v>0</v>
          </cell>
          <cell r="G818">
            <v>0</v>
          </cell>
          <cell r="I818">
            <v>0</v>
          </cell>
          <cell r="J818">
            <v>0</v>
          </cell>
          <cell r="L818">
            <v>0</v>
          </cell>
          <cell r="M818">
            <v>0</v>
          </cell>
          <cell r="O818">
            <v>0</v>
          </cell>
          <cell r="P818">
            <v>0</v>
          </cell>
          <cell r="R818" t="str">
            <v>F.1.3.3.3.03.01</v>
          </cell>
          <cell r="AA818" t="str">
            <v>2202085</v>
          </cell>
          <cell r="AB818" t="str">
            <v>Servicios educativos de promoción del bilingüismo</v>
          </cell>
          <cell r="AC818" t="str">
            <v>220208500</v>
          </cell>
          <cell r="AD818" t="str">
            <v>Instituciones de educación superior fortalecidas en competencias comunicativas en idiomas extranjeros</v>
          </cell>
          <cell r="AE818" t="str">
            <v>Número</v>
          </cell>
        </row>
        <row r="819">
          <cell r="C819">
            <v>0</v>
          </cell>
          <cell r="D819">
            <v>0</v>
          </cell>
          <cell r="F819">
            <v>0</v>
          </cell>
          <cell r="G819">
            <v>0</v>
          </cell>
          <cell r="I819">
            <v>0</v>
          </cell>
          <cell r="J819">
            <v>0</v>
          </cell>
          <cell r="L819">
            <v>0</v>
          </cell>
          <cell r="M819">
            <v>0</v>
          </cell>
          <cell r="O819">
            <v>0</v>
          </cell>
          <cell r="P819">
            <v>0</v>
          </cell>
          <cell r="R819" t="str">
            <v>F.1.3.3.3.03.02</v>
          </cell>
          <cell r="AA819" t="str">
            <v>2202086</v>
          </cell>
          <cell r="AB819" t="str">
            <v>Documentos de planeación</v>
          </cell>
          <cell r="AC819" t="str">
            <v>220208600</v>
          </cell>
          <cell r="AD819" t="str">
            <v>Documentos de planeación elaborados</v>
          </cell>
          <cell r="AE819" t="str">
            <v>Número</v>
          </cell>
        </row>
        <row r="820">
          <cell r="C820">
            <v>0</v>
          </cell>
          <cell r="D820">
            <v>0</v>
          </cell>
          <cell r="F820">
            <v>0</v>
          </cell>
          <cell r="G820">
            <v>0</v>
          </cell>
          <cell r="I820">
            <v>0</v>
          </cell>
          <cell r="J820">
            <v>0</v>
          </cell>
          <cell r="L820">
            <v>0</v>
          </cell>
          <cell r="M820">
            <v>0</v>
          </cell>
          <cell r="O820">
            <v>0</v>
          </cell>
          <cell r="P820">
            <v>0</v>
          </cell>
          <cell r="R820" t="str">
            <v>F.1.3.3.3.12</v>
          </cell>
          <cell r="AA820">
            <v>2202087</v>
          </cell>
          <cell r="AB820" t="str">
            <v>Servicio de apoyo financiero a proyectos de inversión</v>
          </cell>
          <cell r="AC820" t="str">
            <v>220208700</v>
          </cell>
          <cell r="AD820" t="str">
            <v>Proyectos apoyados financieramente</v>
          </cell>
          <cell r="AE820" t="str">
            <v>Número</v>
          </cell>
        </row>
        <row r="821">
          <cell r="C821">
            <v>0</v>
          </cell>
          <cell r="D821">
            <v>0</v>
          </cell>
          <cell r="F821">
            <v>0</v>
          </cell>
          <cell r="G821">
            <v>0</v>
          </cell>
          <cell r="I821">
            <v>0</v>
          </cell>
          <cell r="J821">
            <v>0</v>
          </cell>
          <cell r="L821">
            <v>0</v>
          </cell>
          <cell r="M821">
            <v>0</v>
          </cell>
          <cell r="O821">
            <v>0</v>
          </cell>
          <cell r="P821">
            <v>0</v>
          </cell>
          <cell r="R821" t="str">
            <v>F.1.3.3.3.14.01</v>
          </cell>
          <cell r="AA821" t="str">
            <v>2301004</v>
          </cell>
          <cell r="AB821" t="str">
            <v>Documentos de planeación</v>
          </cell>
          <cell r="AC821" t="str">
            <v>230100400</v>
          </cell>
          <cell r="AD821" t="str">
            <v>Documentos de planeación elaborados</v>
          </cell>
          <cell r="AE821" t="str">
            <v>Número</v>
          </cell>
        </row>
        <row r="822">
          <cell r="C822">
            <v>0</v>
          </cell>
          <cell r="D822">
            <v>0</v>
          </cell>
          <cell r="F822">
            <v>0</v>
          </cell>
          <cell r="G822">
            <v>0</v>
          </cell>
          <cell r="I822">
            <v>0</v>
          </cell>
          <cell r="J822">
            <v>0</v>
          </cell>
          <cell r="L822">
            <v>0</v>
          </cell>
          <cell r="M822">
            <v>0</v>
          </cell>
          <cell r="O822">
            <v>0</v>
          </cell>
          <cell r="P822">
            <v>0</v>
          </cell>
          <cell r="R822" t="str">
            <v>F.1.3.3.3.14.02</v>
          </cell>
          <cell r="AA822" t="str">
            <v>2301005</v>
          </cell>
          <cell r="AB822" t="str">
            <v>Documentos de seguimiento</v>
          </cell>
          <cell r="AC822" t="str">
            <v>230100500</v>
          </cell>
          <cell r="AD822" t="str">
            <v>Documentos de seguimiento elaborados</v>
          </cell>
          <cell r="AE822" t="str">
            <v>Número</v>
          </cell>
        </row>
        <row r="823">
          <cell r="C823">
            <v>0</v>
          </cell>
          <cell r="D823">
            <v>0</v>
          </cell>
          <cell r="F823">
            <v>0</v>
          </cell>
          <cell r="G823">
            <v>0</v>
          </cell>
          <cell r="I823">
            <v>0</v>
          </cell>
          <cell r="J823">
            <v>0</v>
          </cell>
          <cell r="L823">
            <v>0</v>
          </cell>
          <cell r="M823">
            <v>0</v>
          </cell>
          <cell r="O823">
            <v>0</v>
          </cell>
          <cell r="P823">
            <v>0</v>
          </cell>
          <cell r="R823" t="str">
            <v>F.1.3.3.3.14.03</v>
          </cell>
          <cell r="AA823" t="str">
            <v>2301007</v>
          </cell>
          <cell r="AB823" t="str">
            <v>Estaciones de monitoreo fijo</v>
          </cell>
          <cell r="AC823" t="str">
            <v>230100700</v>
          </cell>
          <cell r="AD823" t="str">
            <v>Estaciones de monitoreo fijo en funcionamiento</v>
          </cell>
          <cell r="AE823" t="str">
            <v>Número</v>
          </cell>
        </row>
        <row r="824">
          <cell r="C824">
            <v>0</v>
          </cell>
          <cell r="D824">
            <v>0</v>
          </cell>
          <cell r="F824">
            <v>0</v>
          </cell>
          <cell r="G824">
            <v>0</v>
          </cell>
          <cell r="I824">
            <v>0</v>
          </cell>
          <cell r="J824">
            <v>0</v>
          </cell>
          <cell r="L824">
            <v>0</v>
          </cell>
          <cell r="M824">
            <v>0</v>
          </cell>
          <cell r="O824">
            <v>0</v>
          </cell>
          <cell r="P824">
            <v>0</v>
          </cell>
          <cell r="R824" t="str">
            <v>F.1.3.3.3.14.04</v>
          </cell>
          <cell r="AA824" t="str">
            <v>2301008</v>
          </cell>
          <cell r="AB824" t="str">
            <v>Estaciones de radiodifusión</v>
          </cell>
          <cell r="AC824" t="str">
            <v>230100800</v>
          </cell>
          <cell r="AD824" t="str">
            <v>Estaciones terrenas en funcionamiento</v>
          </cell>
          <cell r="AE824" t="str">
            <v>Número</v>
          </cell>
        </row>
        <row r="825">
          <cell r="C825">
            <v>0</v>
          </cell>
          <cell r="D825">
            <v>0</v>
          </cell>
          <cell r="F825">
            <v>0</v>
          </cell>
          <cell r="G825">
            <v>0</v>
          </cell>
          <cell r="I825">
            <v>0</v>
          </cell>
          <cell r="J825">
            <v>0</v>
          </cell>
          <cell r="L825">
            <v>0</v>
          </cell>
          <cell r="M825">
            <v>0</v>
          </cell>
          <cell r="O825">
            <v>0</v>
          </cell>
          <cell r="P825">
            <v>0</v>
          </cell>
          <cell r="R825" t="str">
            <v>F.1.3.3.3.15</v>
          </cell>
          <cell r="AA825" t="str">
            <v>2301010</v>
          </cell>
          <cell r="AB825" t="str">
            <v>Estudios de video</v>
          </cell>
          <cell r="AC825" t="str">
            <v>230101000</v>
          </cell>
          <cell r="AD825" t="str">
            <v>Estudios de video en funcionamiento</v>
          </cell>
          <cell r="AE825" t="str">
            <v>Número</v>
          </cell>
        </row>
        <row r="826">
          <cell r="C826">
            <v>0</v>
          </cell>
          <cell r="D826">
            <v>0</v>
          </cell>
          <cell r="F826">
            <v>0</v>
          </cell>
          <cell r="G826">
            <v>0</v>
          </cell>
          <cell r="I826">
            <v>0</v>
          </cell>
          <cell r="J826">
            <v>0</v>
          </cell>
          <cell r="L826">
            <v>0</v>
          </cell>
          <cell r="M826">
            <v>0</v>
          </cell>
          <cell r="O826">
            <v>0</v>
          </cell>
          <cell r="P826">
            <v>0</v>
          </cell>
          <cell r="R826" t="str">
            <v>F.1.3.3.3.18</v>
          </cell>
          <cell r="AA826" t="str">
            <v>2301011</v>
          </cell>
          <cell r="AB826" t="str">
            <v>Salas de edición</v>
          </cell>
          <cell r="AC826" t="str">
            <v>230101100</v>
          </cell>
          <cell r="AD826" t="str">
            <v xml:space="preserve">Salas de edición operando </v>
          </cell>
          <cell r="AE826" t="str">
            <v>Número</v>
          </cell>
        </row>
        <row r="827">
          <cell r="C827">
            <v>0</v>
          </cell>
          <cell r="D827">
            <v>0</v>
          </cell>
          <cell r="F827">
            <v>0</v>
          </cell>
          <cell r="G827">
            <v>0</v>
          </cell>
          <cell r="I827">
            <v>0</v>
          </cell>
          <cell r="J827">
            <v>0</v>
          </cell>
          <cell r="L827">
            <v>0</v>
          </cell>
          <cell r="M827">
            <v>0</v>
          </cell>
          <cell r="O827">
            <v>0</v>
          </cell>
          <cell r="P827">
            <v>0</v>
          </cell>
          <cell r="R827" t="str">
            <v>F.1.3.3.3.19.01</v>
          </cell>
          <cell r="AA827" t="str">
            <v>2301013</v>
          </cell>
          <cell r="AB827" t="str">
            <v>Servicio de asistencia técnica para promocionar la oferta institucional en TIC</v>
          </cell>
          <cell r="AC827" t="str">
            <v>230101300</v>
          </cell>
          <cell r="AD827" t="str">
            <v>Municipios asistidos en la  promoción de la oferta institucional</v>
          </cell>
          <cell r="AE827" t="str">
            <v>Número</v>
          </cell>
        </row>
        <row r="828">
          <cell r="C828">
            <v>0</v>
          </cell>
          <cell r="D828">
            <v>0</v>
          </cell>
          <cell r="F828">
            <v>0</v>
          </cell>
          <cell r="G828">
            <v>0</v>
          </cell>
          <cell r="I828">
            <v>0</v>
          </cell>
          <cell r="J828">
            <v>0</v>
          </cell>
          <cell r="L828">
            <v>0</v>
          </cell>
          <cell r="M828">
            <v>0</v>
          </cell>
          <cell r="O828">
            <v>0</v>
          </cell>
          <cell r="P828">
            <v>0</v>
          </cell>
          <cell r="R828" t="str">
            <v>F.1.3.3.3.19.02</v>
          </cell>
          <cell r="AA828" t="str">
            <v>2301014</v>
          </cell>
          <cell r="AB828" t="str">
            <v>Servicio de asistencia técnica para promocionar el despliegue de infraestructura de las Tecnologías de la Información y las Comunicaciones</v>
          </cell>
          <cell r="AC828" t="str">
            <v>230101400</v>
          </cell>
          <cell r="AD828" t="str">
            <v>Municipios asistidos en despliegue de infraestructura</v>
          </cell>
          <cell r="AE828" t="str">
            <v>Número</v>
          </cell>
        </row>
        <row r="829">
          <cell r="C829">
            <v>0</v>
          </cell>
          <cell r="D829">
            <v>0</v>
          </cell>
          <cell r="F829">
            <v>0</v>
          </cell>
          <cell r="G829">
            <v>0</v>
          </cell>
          <cell r="I829">
            <v>0</v>
          </cell>
          <cell r="J829">
            <v>0</v>
          </cell>
          <cell r="L829">
            <v>0</v>
          </cell>
          <cell r="M829">
            <v>0</v>
          </cell>
          <cell r="O829">
            <v>0</v>
          </cell>
          <cell r="P829">
            <v>0</v>
          </cell>
          <cell r="R829" t="str">
            <v>F.1.3.3.3.20.01</v>
          </cell>
          <cell r="AA829" t="str">
            <v>2301024</v>
          </cell>
          <cell r="AB829" t="str">
            <v>Servicio de acceso y uso de Tecnologías de la Información y las Comunicaciones</v>
          </cell>
          <cell r="AC829" t="str">
            <v>230102400</v>
          </cell>
          <cell r="AD829" t="str">
            <v>Centros de Acceso Comunitario en zonas urbanas y/o rurales y/o apartadas funcionando</v>
          </cell>
          <cell r="AE829" t="str">
            <v>Número</v>
          </cell>
        </row>
        <row r="830">
          <cell r="C830">
            <v>0</v>
          </cell>
          <cell r="D830">
            <v>0</v>
          </cell>
          <cell r="F830">
            <v>0</v>
          </cell>
          <cell r="G830">
            <v>0</v>
          </cell>
          <cell r="I830">
            <v>0</v>
          </cell>
          <cell r="J830">
            <v>0</v>
          </cell>
          <cell r="L830">
            <v>0</v>
          </cell>
          <cell r="M830">
            <v>0</v>
          </cell>
          <cell r="O830">
            <v>0</v>
          </cell>
          <cell r="P830">
            <v>0</v>
          </cell>
          <cell r="R830" t="str">
            <v>F.1.3.3.3.20.02</v>
          </cell>
          <cell r="AA830" t="str">
            <v>2301027</v>
          </cell>
          <cell r="AB830" t="str">
            <v>Servicio de conexiones a redes de acceso</v>
          </cell>
          <cell r="AC830" t="str">
            <v>230102700</v>
          </cell>
          <cell r="AD830" t="str">
            <v>Conexiones a internet fijo y / o móvil</v>
          </cell>
          <cell r="AE830" t="str">
            <v>Número</v>
          </cell>
        </row>
        <row r="831">
          <cell r="C831">
            <v>0</v>
          </cell>
          <cell r="D831">
            <v>0</v>
          </cell>
          <cell r="F831">
            <v>0</v>
          </cell>
          <cell r="G831">
            <v>0</v>
          </cell>
          <cell r="I831">
            <v>0</v>
          </cell>
          <cell r="J831">
            <v>0</v>
          </cell>
          <cell r="L831">
            <v>0</v>
          </cell>
          <cell r="M831">
            <v>0</v>
          </cell>
          <cell r="O831">
            <v>0</v>
          </cell>
          <cell r="P831">
            <v>0</v>
          </cell>
          <cell r="R831" t="str">
            <v>F.1.3.3.3.20.03</v>
          </cell>
          <cell r="AA831" t="str">
            <v>2301028</v>
          </cell>
          <cell r="AB831" t="str">
            <v>Servicio de conexiones a redes de servicio portador</v>
          </cell>
          <cell r="AC831" t="str">
            <v>230102800</v>
          </cell>
          <cell r="AD831" t="str">
            <v>Municipios y áreas no municipalizadas conectados a redes de servicio</v>
          </cell>
          <cell r="AE831" t="str">
            <v>Número</v>
          </cell>
        </row>
        <row r="832">
          <cell r="C832">
            <v>0</v>
          </cell>
          <cell r="D832">
            <v>0</v>
          </cell>
          <cell r="F832">
            <v>0</v>
          </cell>
          <cell r="G832">
            <v>0</v>
          </cell>
          <cell r="I832">
            <v>0</v>
          </cell>
          <cell r="J832">
            <v>0</v>
          </cell>
          <cell r="L832">
            <v>0</v>
          </cell>
          <cell r="M832">
            <v>0</v>
          </cell>
          <cell r="O832">
            <v>0</v>
          </cell>
          <cell r="P832">
            <v>0</v>
          </cell>
          <cell r="R832" t="str">
            <v>F.1.3.3.3.20.04</v>
          </cell>
          <cell r="AA832" t="str">
            <v>2301029</v>
          </cell>
          <cell r="AB832" t="str">
            <v>Servicio de divulgación de la regulación en materia de Tecnologías de la Información y las comunicaciones, y en materia postal</v>
          </cell>
          <cell r="AC832" t="str">
            <v>230102900</v>
          </cell>
          <cell r="AD832" t="str">
            <v>Eventos  para la promoción del despliegue de infraestructura</v>
          </cell>
          <cell r="AE832" t="str">
            <v>Número</v>
          </cell>
        </row>
        <row r="833">
          <cell r="C833">
            <v>0</v>
          </cell>
          <cell r="D833">
            <v>0</v>
          </cell>
          <cell r="F833">
            <v>0</v>
          </cell>
          <cell r="G833">
            <v>0</v>
          </cell>
          <cell r="I833">
            <v>0</v>
          </cell>
          <cell r="J833">
            <v>0</v>
          </cell>
          <cell r="L833">
            <v>0</v>
          </cell>
          <cell r="M833">
            <v>0</v>
          </cell>
          <cell r="O833">
            <v>0</v>
          </cell>
          <cell r="P833">
            <v>0</v>
          </cell>
          <cell r="R833" t="str">
            <v>F.1.3.3.3.20.05</v>
          </cell>
          <cell r="AA833" t="str">
            <v>2301030</v>
          </cell>
          <cell r="AB833" t="str">
            <v>Servicio de educación informal en tecnologías de la información y las comunicaciones.</v>
          </cell>
          <cell r="AC833" t="str">
            <v>230103000</v>
          </cell>
          <cell r="AD833" t="str">
            <v>Personas capacitadas en tecnologías de la información y las comunicaciones</v>
          </cell>
          <cell r="AE833" t="str">
            <v>Número</v>
          </cell>
        </row>
        <row r="834">
          <cell r="C834">
            <v>0</v>
          </cell>
          <cell r="D834">
            <v>0</v>
          </cell>
          <cell r="F834">
            <v>0</v>
          </cell>
          <cell r="G834">
            <v>0</v>
          </cell>
          <cell r="I834">
            <v>0</v>
          </cell>
          <cell r="J834">
            <v>0</v>
          </cell>
          <cell r="L834">
            <v>0</v>
          </cell>
          <cell r="M834">
            <v>0</v>
          </cell>
          <cell r="O834">
            <v>0</v>
          </cell>
          <cell r="P834">
            <v>0</v>
          </cell>
          <cell r="R834" t="str">
            <v>F.1.3.3.3.20.06</v>
          </cell>
          <cell r="AA834" t="str">
            <v>2301031</v>
          </cell>
          <cell r="AB834" t="str">
            <v>Servicio de educación informal en uso básico de tecnologías de la información y las comunicaciones</v>
          </cell>
          <cell r="AC834" t="str">
            <v>230103100</v>
          </cell>
          <cell r="AD834" t="str">
            <v>Personas de la comunidad capacitadas en uso básico de tecnologías de la información y las comunicaciones.</v>
          </cell>
          <cell r="AE834" t="str">
            <v>Número</v>
          </cell>
        </row>
        <row r="835">
          <cell r="C835">
            <v>0</v>
          </cell>
          <cell r="D835">
            <v>0</v>
          </cell>
          <cell r="F835">
            <v>0</v>
          </cell>
          <cell r="G835">
            <v>0</v>
          </cell>
          <cell r="I835">
            <v>0</v>
          </cell>
          <cell r="J835">
            <v>0</v>
          </cell>
          <cell r="L835">
            <v>0</v>
          </cell>
          <cell r="M835">
            <v>0</v>
          </cell>
          <cell r="O835">
            <v>0</v>
          </cell>
          <cell r="P835">
            <v>0</v>
          </cell>
          <cell r="R835" t="str">
            <v>F.1.3.3.3.20.07</v>
          </cell>
          <cell r="AA835" t="str">
            <v>2301034</v>
          </cell>
          <cell r="AB835" t="str">
            <v>Servicio de educación para el trabajo en tecnologías de la información y las comunicaciones</v>
          </cell>
          <cell r="AC835" t="str">
            <v>230103400</v>
          </cell>
          <cell r="AD835" t="str">
            <v>Personas certificadas en alfabetización digital</v>
          </cell>
          <cell r="AE835" t="str">
            <v>Número</v>
          </cell>
        </row>
        <row r="836">
          <cell r="C836">
            <v>0</v>
          </cell>
          <cell r="D836">
            <v>0</v>
          </cell>
          <cell r="F836">
            <v>0</v>
          </cell>
          <cell r="G836">
            <v>0</v>
          </cell>
          <cell r="I836">
            <v>0</v>
          </cell>
          <cell r="J836">
            <v>0</v>
          </cell>
          <cell r="L836">
            <v>0</v>
          </cell>
          <cell r="M836">
            <v>0</v>
          </cell>
          <cell r="O836">
            <v>0</v>
          </cell>
          <cell r="P836">
            <v>0</v>
          </cell>
          <cell r="R836" t="str">
            <v>F.1.3.3.3.20.21</v>
          </cell>
          <cell r="AA836" t="str">
            <v>2301035</v>
          </cell>
          <cell r="AB836" t="str">
            <v>Servicio de educación para el trabajo en temas de uso pedagógico de tecnologías de la información y las comunicaciones.</v>
          </cell>
          <cell r="AC836" t="str">
            <v>230103500</v>
          </cell>
          <cell r="AD836" t="str">
            <v>Docentes formados en uso pedagógico de tecnologías de la información y las comunicaciones.</v>
          </cell>
          <cell r="AE836" t="str">
            <v>Número</v>
          </cell>
        </row>
        <row r="837">
          <cell r="C837">
            <v>0</v>
          </cell>
          <cell r="D837">
            <v>0</v>
          </cell>
          <cell r="F837">
            <v>0</v>
          </cell>
          <cell r="G837">
            <v>0</v>
          </cell>
          <cell r="I837">
            <v>0</v>
          </cell>
          <cell r="J837">
            <v>0</v>
          </cell>
          <cell r="L837">
            <v>0</v>
          </cell>
          <cell r="M837">
            <v>0</v>
          </cell>
          <cell r="O837">
            <v>0</v>
          </cell>
          <cell r="P837">
            <v>0</v>
          </cell>
          <cell r="R837" t="str">
            <v>F.1.3.3.3.20.22</v>
          </cell>
          <cell r="AA837" t="str">
            <v>2301042</v>
          </cell>
          <cell r="AB837" t="str">
            <v>Servicio de telecomunicaciones para el envío de alertas tempranas a la población.</v>
          </cell>
          <cell r="AC837" t="str">
            <v>230104200</v>
          </cell>
          <cell r="AD837" t="str">
            <v xml:space="preserve">Mensajes de texto emitidos </v>
          </cell>
          <cell r="AE837" t="str">
            <v>Número</v>
          </cell>
        </row>
        <row r="838">
          <cell r="C838">
            <v>0</v>
          </cell>
          <cell r="D838">
            <v>0</v>
          </cell>
          <cell r="F838">
            <v>0</v>
          </cell>
          <cell r="G838">
            <v>0</v>
          </cell>
          <cell r="I838">
            <v>0</v>
          </cell>
          <cell r="J838">
            <v>0</v>
          </cell>
          <cell r="L838">
            <v>0</v>
          </cell>
          <cell r="M838">
            <v>0</v>
          </cell>
          <cell r="O838">
            <v>0</v>
          </cell>
          <cell r="P838">
            <v>0</v>
          </cell>
          <cell r="R838" t="str">
            <v>F.1.3.3.3.20.42</v>
          </cell>
          <cell r="AA838" t="str">
            <v>2301047</v>
          </cell>
          <cell r="AB838" t="str">
            <v>Servicio de difusión para promover el uso de internet</v>
          </cell>
          <cell r="AC838" t="str">
            <v>230104700</v>
          </cell>
          <cell r="AD838" t="str">
            <v>Personas sensibilizadas en el uso y apropiación de las TIC</v>
          </cell>
          <cell r="AE838" t="str">
            <v>Número</v>
          </cell>
        </row>
        <row r="839">
          <cell r="C839">
            <v>0</v>
          </cell>
          <cell r="D839">
            <v>0</v>
          </cell>
          <cell r="F839">
            <v>0</v>
          </cell>
          <cell r="G839">
            <v>0</v>
          </cell>
          <cell r="I839">
            <v>0</v>
          </cell>
          <cell r="J839">
            <v>0</v>
          </cell>
          <cell r="L839">
            <v>0</v>
          </cell>
          <cell r="M839">
            <v>0</v>
          </cell>
          <cell r="O839">
            <v>0</v>
          </cell>
          <cell r="P839">
            <v>0</v>
          </cell>
          <cell r="R839" t="str">
            <v>F.1.3.3.3.20.41</v>
          </cell>
          <cell r="AA839" t="str">
            <v>2301061</v>
          </cell>
          <cell r="AB839" t="str">
            <v>Centro Integrado de Servicios adecuado</v>
          </cell>
          <cell r="AC839" t="str">
            <v>230106100</v>
          </cell>
          <cell r="AD839" t="str">
            <v>Centro Integrado de Servicios adecuado</v>
          </cell>
          <cell r="AE839" t="str">
            <v>Número</v>
          </cell>
        </row>
        <row r="840">
          <cell r="C840">
            <v>0</v>
          </cell>
          <cell r="D840">
            <v>0</v>
          </cell>
          <cell r="F840">
            <v>0</v>
          </cell>
          <cell r="G840">
            <v>0</v>
          </cell>
          <cell r="I840">
            <v>0</v>
          </cell>
          <cell r="J840">
            <v>0</v>
          </cell>
          <cell r="L840">
            <v>0</v>
          </cell>
          <cell r="M840">
            <v>0</v>
          </cell>
          <cell r="O840">
            <v>0</v>
          </cell>
          <cell r="P840">
            <v>0</v>
          </cell>
          <cell r="R840" t="str">
            <v>F.1.3.3.3.20.43</v>
          </cell>
          <cell r="AA840" t="str">
            <v>2301062</v>
          </cell>
          <cell r="AB840" t="str">
            <v>Servicio de apoyo en tecnologías de la información y las comunicaciones para la educación básica, primaria y secundaria</v>
          </cell>
          <cell r="AC840" t="str">
            <v>230106200</v>
          </cell>
          <cell r="AD840" t="str">
            <v>Estudiantes de sedes educativas oficiales beneficiados con el servicio de apoyo en tecnologías de la información y las comunicaciones para la educación</v>
          </cell>
          <cell r="AE840" t="str">
            <v>Número</v>
          </cell>
        </row>
        <row r="841">
          <cell r="C841">
            <v>0</v>
          </cell>
          <cell r="D841">
            <v>0</v>
          </cell>
          <cell r="F841">
            <v>0</v>
          </cell>
          <cell r="G841">
            <v>0</v>
          </cell>
          <cell r="I841">
            <v>0</v>
          </cell>
          <cell r="J841">
            <v>0</v>
          </cell>
          <cell r="L841">
            <v>0</v>
          </cell>
          <cell r="M841">
            <v>0</v>
          </cell>
          <cell r="O841">
            <v>0</v>
          </cell>
          <cell r="P841">
            <v>0</v>
          </cell>
          <cell r="R841" t="str">
            <v>F.1.3.3.3.20.44</v>
          </cell>
          <cell r="AA841" t="str">
            <v>2301063</v>
          </cell>
          <cell r="AB841" t="str">
            <v>Servicio de educación informal para la adecuada disposición de residuos de aparatos eléctricos y electrónicos</v>
          </cell>
          <cell r="AC841" t="str">
            <v>230106300</v>
          </cell>
          <cell r="AD841" t="str">
            <v>Personas de la comunidad capacitadas en la correcta disposición de residuos de aparatos eléctricos y electrónicos</v>
          </cell>
          <cell r="AE841" t="str">
            <v>Número</v>
          </cell>
        </row>
        <row r="842">
          <cell r="C842">
            <v>0</v>
          </cell>
          <cell r="D842">
            <v>0</v>
          </cell>
          <cell r="F842">
            <v>0</v>
          </cell>
          <cell r="G842">
            <v>0</v>
          </cell>
          <cell r="I842">
            <v>0</v>
          </cell>
          <cell r="J842">
            <v>0</v>
          </cell>
          <cell r="L842">
            <v>0</v>
          </cell>
          <cell r="M842">
            <v>0</v>
          </cell>
          <cell r="O842">
            <v>0</v>
          </cell>
          <cell r="P842">
            <v>0</v>
          </cell>
          <cell r="R842" t="str">
            <v>F.1.3.3.3.20.45</v>
          </cell>
          <cell r="AA842" t="str">
            <v>2301064</v>
          </cell>
          <cell r="AB842" t="str">
            <v>Servicio de recolección y gestión de residuos electrónicos</v>
          </cell>
          <cell r="AC842" t="str">
            <v>230106400</v>
          </cell>
          <cell r="AD842" t="str">
            <v>Residuos electrónicos dispuestos correctamente</v>
          </cell>
          <cell r="AE842" t="str">
            <v>Toneladas</v>
          </cell>
        </row>
        <row r="843">
          <cell r="C843">
            <v>0</v>
          </cell>
          <cell r="D843">
            <v>0</v>
          </cell>
          <cell r="F843">
            <v>0</v>
          </cell>
          <cell r="G843">
            <v>0</v>
          </cell>
          <cell r="I843">
            <v>0</v>
          </cell>
          <cell r="J843">
            <v>0</v>
          </cell>
          <cell r="L843">
            <v>0</v>
          </cell>
          <cell r="M843">
            <v>0</v>
          </cell>
          <cell r="O843">
            <v>0</v>
          </cell>
          <cell r="P843">
            <v>0</v>
          </cell>
          <cell r="R843" t="str">
            <v>F.1.3.3.3.20.46</v>
          </cell>
          <cell r="AA843" t="str">
            <v>2301065</v>
          </cell>
          <cell r="AB843" t="str">
            <v>Servicio de apoyo financiero para la recolección y gestión de residuos electrónicos</v>
          </cell>
          <cell r="AC843" t="str">
            <v>230106500</v>
          </cell>
          <cell r="AD843" t="str">
            <v xml:space="preserve">Proyectos financiados </v>
          </cell>
          <cell r="AE843" t="str">
            <v>Número</v>
          </cell>
        </row>
        <row r="844">
          <cell r="C844">
            <v>0</v>
          </cell>
          <cell r="D844">
            <v>0</v>
          </cell>
          <cell r="F844">
            <v>0</v>
          </cell>
          <cell r="G844">
            <v>0</v>
          </cell>
          <cell r="I844">
            <v>0</v>
          </cell>
          <cell r="J844">
            <v>0</v>
          </cell>
          <cell r="L844">
            <v>0</v>
          </cell>
          <cell r="M844">
            <v>0</v>
          </cell>
          <cell r="O844">
            <v>0</v>
          </cell>
          <cell r="P844">
            <v>0</v>
          </cell>
          <cell r="R844" t="str">
            <v>F.1.3.3.3.20.47</v>
          </cell>
          <cell r="AA844" t="str">
            <v>2301066</v>
          </cell>
          <cell r="AB844" t="str">
            <v>Servicio de apoyo financiero para elacceso a terminales de cómputo y contenidos digitales</v>
          </cell>
          <cell r="AC844" t="str">
            <v>230106600</v>
          </cell>
          <cell r="AD844" t="str">
            <v>Proyectos financiados</v>
          </cell>
          <cell r="AE844" t="str">
            <v>Número</v>
          </cell>
        </row>
        <row r="845">
          <cell r="C845">
            <v>0</v>
          </cell>
          <cell r="D845">
            <v>0</v>
          </cell>
          <cell r="F845">
            <v>0</v>
          </cell>
          <cell r="G845">
            <v>0</v>
          </cell>
          <cell r="I845">
            <v>0</v>
          </cell>
          <cell r="J845">
            <v>0</v>
          </cell>
          <cell r="L845">
            <v>0</v>
          </cell>
          <cell r="M845">
            <v>0</v>
          </cell>
          <cell r="O845">
            <v>0</v>
          </cell>
          <cell r="P845">
            <v>0</v>
          </cell>
          <cell r="R845" t="str">
            <v>F.1.3.3.3.20.48</v>
          </cell>
          <cell r="AA845" t="str">
            <v>2301075</v>
          </cell>
          <cell r="AB845" t="str">
            <v>Servicio de Información implementado</v>
          </cell>
          <cell r="AC845" t="str">
            <v>230107500</v>
          </cell>
          <cell r="AD845" t="str">
            <v>Sistemas de información implementados</v>
          </cell>
          <cell r="AE845" t="str">
            <v>Número</v>
          </cell>
        </row>
        <row r="846">
          <cell r="C846">
            <v>0</v>
          </cell>
          <cell r="D846">
            <v>0</v>
          </cell>
          <cell r="F846">
            <v>0</v>
          </cell>
          <cell r="G846">
            <v>0</v>
          </cell>
          <cell r="I846">
            <v>0</v>
          </cell>
          <cell r="J846">
            <v>0</v>
          </cell>
          <cell r="L846">
            <v>0</v>
          </cell>
          <cell r="M846">
            <v>0</v>
          </cell>
          <cell r="O846">
            <v>0</v>
          </cell>
          <cell r="P846">
            <v>0</v>
          </cell>
          <cell r="R846" t="str">
            <v>F.1.3.3.3.20.49</v>
          </cell>
          <cell r="AA846" t="str">
            <v>2301076</v>
          </cell>
          <cell r="AB846" t="str">
            <v>Servicio de acceso y promoción a las tecnologías de la información y las comunicaciones</v>
          </cell>
          <cell r="AC846" t="str">
            <v>230107600</v>
          </cell>
          <cell r="AD846" t="str">
            <v>Espacios públicos  para la promoción de las  TIC habilitados</v>
          </cell>
          <cell r="AE846" t="str">
            <v>Número</v>
          </cell>
        </row>
        <row r="847">
          <cell r="C847">
            <v>0</v>
          </cell>
          <cell r="D847">
            <v>0</v>
          </cell>
          <cell r="F847">
            <v>0</v>
          </cell>
          <cell r="G847">
            <v>0</v>
          </cell>
          <cell r="I847">
            <v>0</v>
          </cell>
          <cell r="J847">
            <v>0</v>
          </cell>
          <cell r="L847">
            <v>0</v>
          </cell>
          <cell r="M847">
            <v>0</v>
          </cell>
          <cell r="O847">
            <v>0</v>
          </cell>
          <cell r="P847">
            <v>0</v>
          </cell>
          <cell r="R847" t="str">
            <v>F.1.3.3.3.20.50</v>
          </cell>
          <cell r="AA847" t="str">
            <v>2301077</v>
          </cell>
          <cell r="AB847" t="str">
            <v>Servicio de información actualizado</v>
          </cell>
          <cell r="AC847" t="str">
            <v>230107700</v>
          </cell>
          <cell r="AD847" t="str">
            <v>Sistemas de información actualizados</v>
          </cell>
          <cell r="AE847" t="str">
            <v>Número</v>
          </cell>
        </row>
        <row r="848">
          <cell r="C848">
            <v>0</v>
          </cell>
          <cell r="D848">
            <v>0</v>
          </cell>
          <cell r="F848">
            <v>0</v>
          </cell>
          <cell r="G848">
            <v>0</v>
          </cell>
          <cell r="I848">
            <v>0</v>
          </cell>
          <cell r="J848">
            <v>0</v>
          </cell>
          <cell r="L848">
            <v>0</v>
          </cell>
          <cell r="M848">
            <v>0</v>
          </cell>
          <cell r="O848">
            <v>0</v>
          </cell>
          <cell r="P848">
            <v>0</v>
          </cell>
          <cell r="R848" t="str">
            <v>F.1.3.3.3.20.56</v>
          </cell>
          <cell r="AA848" t="str">
            <v>2301079</v>
          </cell>
          <cell r="AB848" t="str">
            <v xml:space="preserve"> Servicio de acceso zonas digitales</v>
          </cell>
          <cell r="AC848" t="str">
            <v>230107900</v>
          </cell>
          <cell r="AD848" t="str">
            <v>Zonas digitales instaladas</v>
          </cell>
          <cell r="AE848" t="str">
            <v>Número</v>
          </cell>
        </row>
        <row r="849">
          <cell r="C849">
            <v>0</v>
          </cell>
          <cell r="D849">
            <v>0</v>
          </cell>
          <cell r="F849">
            <v>0</v>
          </cell>
          <cell r="G849">
            <v>0</v>
          </cell>
          <cell r="I849">
            <v>0</v>
          </cell>
          <cell r="J849">
            <v>0</v>
          </cell>
          <cell r="L849">
            <v>0</v>
          </cell>
          <cell r="M849">
            <v>0</v>
          </cell>
          <cell r="O849">
            <v>0</v>
          </cell>
          <cell r="P849">
            <v>0</v>
          </cell>
          <cell r="R849" t="str">
            <v>F.1.3.3.3.20.57</v>
          </cell>
          <cell r="AA849" t="str">
            <v>2301080</v>
          </cell>
          <cell r="AB849" t="str">
            <v>Estudios de preinversión</v>
          </cell>
          <cell r="AC849" t="str">
            <v>230108000</v>
          </cell>
          <cell r="AD849" t="str">
            <v>Estudios de preinversión elaborados</v>
          </cell>
          <cell r="AE849" t="str">
            <v>Número</v>
          </cell>
        </row>
        <row r="850">
          <cell r="C850">
            <v>0</v>
          </cell>
          <cell r="D850">
            <v>0</v>
          </cell>
          <cell r="F850">
            <v>0</v>
          </cell>
          <cell r="G850">
            <v>0</v>
          </cell>
          <cell r="I850">
            <v>0</v>
          </cell>
          <cell r="J850">
            <v>0</v>
          </cell>
          <cell r="L850">
            <v>0</v>
          </cell>
          <cell r="M850">
            <v>0</v>
          </cell>
          <cell r="O850">
            <v>0</v>
          </cell>
          <cell r="P850">
            <v>0</v>
          </cell>
          <cell r="R850" t="str">
            <v>F.1.3.3.3.20.58</v>
          </cell>
          <cell r="AA850" t="str">
            <v>2301081</v>
          </cell>
          <cell r="AB850" t="str">
            <v>Servicio de acceso a la televisión digital terrestre</v>
          </cell>
          <cell r="AC850" t="str">
            <v>230108100</v>
          </cell>
          <cell r="AD850" t="str">
            <v>Dispositivos para la recepción de televisión digital  terrestre instalados</v>
          </cell>
          <cell r="AE850" t="str">
            <v>Número</v>
          </cell>
        </row>
        <row r="851">
          <cell r="C851">
            <v>0</v>
          </cell>
          <cell r="D851">
            <v>0</v>
          </cell>
          <cell r="F851">
            <v>0</v>
          </cell>
          <cell r="G851">
            <v>0</v>
          </cell>
          <cell r="I851">
            <v>0</v>
          </cell>
          <cell r="J851">
            <v>0</v>
          </cell>
          <cell r="L851">
            <v>0</v>
          </cell>
          <cell r="M851">
            <v>0</v>
          </cell>
          <cell r="O851">
            <v>0</v>
          </cell>
          <cell r="P851">
            <v>0</v>
          </cell>
          <cell r="R851" t="str">
            <v>F.1.3.3.4.01</v>
          </cell>
          <cell r="AA851" t="str">
            <v>2301086</v>
          </cell>
          <cell r="AB851" t="str">
            <v>Servicio de gestión del conocimiento en espectro</v>
          </cell>
          <cell r="AC851" t="str">
            <v>230108600</v>
          </cell>
          <cell r="AD851" t="str">
            <v>Estrategias de Gestión del Conocimiento Implementadas</v>
          </cell>
          <cell r="AE851" t="str">
            <v>Número</v>
          </cell>
        </row>
        <row r="852">
          <cell r="C852">
            <v>0</v>
          </cell>
          <cell r="D852">
            <v>0</v>
          </cell>
          <cell r="F852">
            <v>0</v>
          </cell>
          <cell r="G852">
            <v>0</v>
          </cell>
          <cell r="I852">
            <v>0</v>
          </cell>
          <cell r="J852">
            <v>0</v>
          </cell>
          <cell r="L852">
            <v>0</v>
          </cell>
          <cell r="M852">
            <v>0</v>
          </cell>
          <cell r="O852">
            <v>0</v>
          </cell>
          <cell r="P852">
            <v>0</v>
          </cell>
          <cell r="R852" t="str">
            <v>F.1.3.3.4.02</v>
          </cell>
          <cell r="AA852" t="str">
            <v>2302002</v>
          </cell>
          <cell r="AB852" t="str">
            <v>Contenidos digitales</v>
          </cell>
          <cell r="AC852" t="str">
            <v>230200200</v>
          </cell>
          <cell r="AD852" t="str">
            <v>Contenidos digitales publicados</v>
          </cell>
          <cell r="AE852" t="str">
            <v>Número</v>
          </cell>
        </row>
        <row r="853">
          <cell r="C853">
            <v>0</v>
          </cell>
          <cell r="D853">
            <v>0</v>
          </cell>
          <cell r="F853">
            <v>0</v>
          </cell>
          <cell r="G853">
            <v>0</v>
          </cell>
          <cell r="I853">
            <v>0</v>
          </cell>
          <cell r="J853">
            <v>0</v>
          </cell>
          <cell r="L853">
            <v>0</v>
          </cell>
          <cell r="M853">
            <v>0</v>
          </cell>
          <cell r="O853">
            <v>0</v>
          </cell>
          <cell r="P853">
            <v>0</v>
          </cell>
          <cell r="R853" t="str">
            <v>F.1.3.3.4.03.01</v>
          </cell>
          <cell r="AA853" t="str">
            <v>2302003</v>
          </cell>
          <cell r="AB853" t="str">
            <v>Desarrollos digitales</v>
          </cell>
          <cell r="AC853" t="str">
            <v>230200300</v>
          </cell>
          <cell r="AD853" t="str">
            <v>Productos digitales desarrollados</v>
          </cell>
          <cell r="AE853" t="str">
            <v>Número</v>
          </cell>
        </row>
        <row r="854">
          <cell r="C854">
            <v>0</v>
          </cell>
          <cell r="D854">
            <v>0</v>
          </cell>
          <cell r="F854">
            <v>0</v>
          </cell>
          <cell r="G854">
            <v>0</v>
          </cell>
          <cell r="I854">
            <v>0</v>
          </cell>
          <cell r="J854">
            <v>0</v>
          </cell>
          <cell r="L854">
            <v>0</v>
          </cell>
          <cell r="M854">
            <v>0</v>
          </cell>
          <cell r="O854">
            <v>0</v>
          </cell>
          <cell r="P854">
            <v>0</v>
          </cell>
          <cell r="R854" t="str">
            <v>F.1.3.3.4.03.02</v>
          </cell>
          <cell r="AA854" t="str">
            <v>2302004</v>
          </cell>
          <cell r="AB854" t="str">
            <v>Documentos de evaluación</v>
          </cell>
          <cell r="AC854" t="str">
            <v>230200400</v>
          </cell>
          <cell r="AD854" t="str">
            <v>Documentos de evaluación realizados</v>
          </cell>
          <cell r="AE854" t="str">
            <v>Número</v>
          </cell>
        </row>
        <row r="855">
          <cell r="C855">
            <v>0</v>
          </cell>
          <cell r="D855">
            <v>0</v>
          </cell>
          <cell r="F855">
            <v>0</v>
          </cell>
          <cell r="G855">
            <v>0</v>
          </cell>
          <cell r="I855">
            <v>0</v>
          </cell>
          <cell r="J855">
            <v>0</v>
          </cell>
          <cell r="L855">
            <v>0</v>
          </cell>
          <cell r="M855">
            <v>0</v>
          </cell>
          <cell r="O855">
            <v>0</v>
          </cell>
          <cell r="P855">
            <v>0</v>
          </cell>
          <cell r="R855" t="str">
            <v>F.1.3.3.4.03.04</v>
          </cell>
          <cell r="AA855" t="str">
            <v>2302006</v>
          </cell>
          <cell r="AB855" t="str">
            <v>Documentos de planeación</v>
          </cell>
          <cell r="AC855" t="str">
            <v>230200600</v>
          </cell>
          <cell r="AD855" t="str">
            <v>Documento de las Estrategias de asistencia técnica para la implementación de Arquitectura TI Colombia,  expedido.</v>
          </cell>
          <cell r="AE855" t="str">
            <v>Número</v>
          </cell>
        </row>
        <row r="856">
          <cell r="C856">
            <v>0</v>
          </cell>
          <cell r="D856">
            <v>0</v>
          </cell>
          <cell r="F856">
            <v>0</v>
          </cell>
          <cell r="G856">
            <v>0</v>
          </cell>
          <cell r="I856">
            <v>0</v>
          </cell>
          <cell r="J856">
            <v>0</v>
          </cell>
          <cell r="L856">
            <v>0</v>
          </cell>
          <cell r="M856">
            <v>0</v>
          </cell>
          <cell r="O856">
            <v>0</v>
          </cell>
          <cell r="P856">
            <v>0</v>
          </cell>
          <cell r="R856" t="str">
            <v>F.1.3.3.4.03.05</v>
          </cell>
          <cell r="AA856" t="str">
            <v>2302007</v>
          </cell>
          <cell r="AB856" t="str">
            <v>Documentos metodológicos</v>
          </cell>
          <cell r="AC856" t="str">
            <v>230200700</v>
          </cell>
          <cell r="AD856" t="str">
            <v>Documentos metodológicos realizados</v>
          </cell>
          <cell r="AE856" t="str">
            <v>Número</v>
          </cell>
        </row>
        <row r="857">
          <cell r="C857">
            <v>0</v>
          </cell>
          <cell r="D857">
            <v>0</v>
          </cell>
          <cell r="F857">
            <v>0</v>
          </cell>
          <cell r="G857">
            <v>0</v>
          </cell>
          <cell r="I857">
            <v>0</v>
          </cell>
          <cell r="J857">
            <v>0</v>
          </cell>
          <cell r="L857">
            <v>0</v>
          </cell>
          <cell r="M857">
            <v>0</v>
          </cell>
          <cell r="O857">
            <v>0</v>
          </cell>
          <cell r="P857">
            <v>0</v>
          </cell>
          <cell r="R857" t="str">
            <v>F.1.3.3.4.03.06</v>
          </cell>
          <cell r="AA857" t="str">
            <v>2302010</v>
          </cell>
          <cell r="AB857" t="str">
            <v>Servicio de almacenamiento local de información</v>
          </cell>
          <cell r="AC857" t="str">
            <v>230201000</v>
          </cell>
          <cell r="AD857" t="str">
            <v>Bytes en capacidad de almacenamiento</v>
          </cell>
          <cell r="AE857" t="str">
            <v>Número</v>
          </cell>
        </row>
        <row r="858">
          <cell r="C858">
            <v>0</v>
          </cell>
          <cell r="D858">
            <v>0</v>
          </cell>
          <cell r="F858">
            <v>0</v>
          </cell>
          <cell r="G858">
            <v>0</v>
          </cell>
          <cell r="I858">
            <v>0</v>
          </cell>
          <cell r="J858">
            <v>0</v>
          </cell>
          <cell r="L858">
            <v>0</v>
          </cell>
          <cell r="M858">
            <v>0</v>
          </cell>
          <cell r="O858">
            <v>0</v>
          </cell>
          <cell r="P858">
            <v>0</v>
          </cell>
          <cell r="R858" t="str">
            <v>F.1.3.3.4.09</v>
          </cell>
          <cell r="AA858" t="str">
            <v>2302011</v>
          </cell>
          <cell r="AB858" t="str">
            <v>Servicio de apoyo financiero al desarrollo de Contenidos Digitales</v>
          </cell>
          <cell r="AC858" t="str">
            <v>230201100</v>
          </cell>
          <cell r="AD858" t="str">
            <v>Empresas apoyadas  para el desarrollo de Contenidos Digitales</v>
          </cell>
          <cell r="AE858" t="str">
            <v>Número</v>
          </cell>
        </row>
        <row r="859">
          <cell r="C859">
            <v>0</v>
          </cell>
          <cell r="D859">
            <v>0</v>
          </cell>
          <cell r="F859">
            <v>0</v>
          </cell>
          <cell r="G859">
            <v>0</v>
          </cell>
          <cell r="I859">
            <v>0</v>
          </cell>
          <cell r="J859">
            <v>0</v>
          </cell>
          <cell r="L859">
            <v>0</v>
          </cell>
          <cell r="M859">
            <v>0</v>
          </cell>
          <cell r="O859">
            <v>0</v>
          </cell>
          <cell r="P859">
            <v>0</v>
          </cell>
          <cell r="R859" t="str">
            <v>F.1.3.3.4.15.01</v>
          </cell>
          <cell r="AA859" t="str">
            <v>2302012</v>
          </cell>
          <cell r="AB859" t="str">
            <v>Servicio de apoyo financiero al desarrollo de soluciones tecnológicas</v>
          </cell>
          <cell r="AC859" t="str">
            <v>230201200</v>
          </cell>
          <cell r="AD859" t="str">
            <v>Soluciones Tecnológicas apoyadas</v>
          </cell>
          <cell r="AE859" t="str">
            <v>Número</v>
          </cell>
        </row>
        <row r="860">
          <cell r="C860">
            <v>0</v>
          </cell>
          <cell r="D860">
            <v>0</v>
          </cell>
          <cell r="F860">
            <v>0</v>
          </cell>
          <cell r="G860">
            <v>0</v>
          </cell>
          <cell r="I860">
            <v>0</v>
          </cell>
          <cell r="J860">
            <v>0</v>
          </cell>
          <cell r="L860">
            <v>0</v>
          </cell>
          <cell r="M860">
            <v>0</v>
          </cell>
          <cell r="O860">
            <v>0</v>
          </cell>
          <cell r="P860">
            <v>0</v>
          </cell>
          <cell r="R860" t="str">
            <v>F.1.3.3.4.15.03</v>
          </cell>
          <cell r="AA860" t="str">
            <v>2302013</v>
          </cell>
          <cell r="AB860" t="str">
            <v>Servicio de apoyo financiero para el desarrollo de programas de formación inicial y contínua en nuevas tecnologías</v>
          </cell>
          <cell r="AC860" t="str">
            <v>230201300</v>
          </cell>
          <cell r="AD860" t="str">
            <v>Apoyos otorgados</v>
          </cell>
          <cell r="AE860" t="str">
            <v>Número</v>
          </cell>
        </row>
        <row r="861">
          <cell r="C861">
            <v>0</v>
          </cell>
          <cell r="D861">
            <v>0</v>
          </cell>
          <cell r="F861">
            <v>0</v>
          </cell>
          <cell r="G861">
            <v>0</v>
          </cell>
          <cell r="I861">
            <v>0</v>
          </cell>
          <cell r="J861">
            <v>0</v>
          </cell>
          <cell r="L861">
            <v>0</v>
          </cell>
          <cell r="M861">
            <v>0</v>
          </cell>
          <cell r="O861">
            <v>0</v>
          </cell>
          <cell r="P861">
            <v>0</v>
          </cell>
          <cell r="R861" t="str">
            <v>F.1.3.3.4.15.04</v>
          </cell>
          <cell r="AA861" t="str">
            <v>2302014</v>
          </cell>
          <cell r="AB861" t="str">
            <v>Servicio de apoyo financiero para el desarrollo de proyectos e Investigación, desarrollo e innovación en temas TIC</v>
          </cell>
          <cell r="AC861" t="str">
            <v>230201400</v>
          </cell>
          <cell r="AD861" t="str">
            <v>Proyectos apoyados</v>
          </cell>
          <cell r="AE861" t="str">
            <v>Número</v>
          </cell>
        </row>
        <row r="862">
          <cell r="C862">
            <v>0</v>
          </cell>
          <cell r="D862">
            <v>0</v>
          </cell>
          <cell r="F862">
            <v>0</v>
          </cell>
          <cell r="G862">
            <v>0</v>
          </cell>
          <cell r="I862">
            <v>0</v>
          </cell>
          <cell r="J862">
            <v>0</v>
          </cell>
          <cell r="L862">
            <v>0</v>
          </cell>
          <cell r="M862">
            <v>0</v>
          </cell>
          <cell r="O862">
            <v>0</v>
          </cell>
          <cell r="P862">
            <v>0</v>
          </cell>
          <cell r="R862" t="str">
            <v>F.1.3.3.4.16.05</v>
          </cell>
          <cell r="AA862" t="str">
            <v>2302015</v>
          </cell>
          <cell r="AB862" t="str">
            <v>Servicio de apoyo financiero para el desarrollo de soluciones tecnológicas para MiPyme</v>
          </cell>
          <cell r="AC862" t="str">
            <v>230201500</v>
          </cell>
          <cell r="AD862" t="str">
            <v>Proyectos apoyados</v>
          </cell>
          <cell r="AE862" t="str">
            <v>Número</v>
          </cell>
        </row>
        <row r="863">
          <cell r="C863">
            <v>0</v>
          </cell>
          <cell r="D863">
            <v>0</v>
          </cell>
          <cell r="F863">
            <v>0</v>
          </cell>
          <cell r="G863">
            <v>0</v>
          </cell>
          <cell r="I863">
            <v>0</v>
          </cell>
          <cell r="J863">
            <v>0</v>
          </cell>
          <cell r="L863">
            <v>0</v>
          </cell>
          <cell r="M863">
            <v>0</v>
          </cell>
          <cell r="O863">
            <v>0</v>
          </cell>
          <cell r="P863">
            <v>0</v>
          </cell>
          <cell r="R863" t="str">
            <v>F.1.3.3.4.16.03</v>
          </cell>
          <cell r="AA863" t="str">
            <v>2302016</v>
          </cell>
          <cell r="AB863" t="str">
            <v>Servicio de apoyo financiero para formación y educación que promueva y apoye las temáticas en Gobierno Digital</v>
          </cell>
          <cell r="AC863" t="str">
            <v>230201600</v>
          </cell>
          <cell r="AD863" t="str">
            <v>Personas beneficiadas con apoyos financieros para formación relacionada con Gobierno digital.</v>
          </cell>
          <cell r="AE863" t="str">
            <v>Número</v>
          </cell>
        </row>
        <row r="864">
          <cell r="C864">
            <v>0</v>
          </cell>
          <cell r="D864">
            <v>0</v>
          </cell>
          <cell r="F864">
            <v>0</v>
          </cell>
          <cell r="G864">
            <v>0</v>
          </cell>
          <cell r="I864">
            <v>0</v>
          </cell>
          <cell r="J864">
            <v>0</v>
          </cell>
          <cell r="L864">
            <v>0</v>
          </cell>
          <cell r="M864">
            <v>0</v>
          </cell>
          <cell r="O864">
            <v>0</v>
          </cell>
          <cell r="P864">
            <v>0</v>
          </cell>
          <cell r="R864" t="str">
            <v>F.1.3.3.4.16.04</v>
          </cell>
          <cell r="AA864" t="str">
            <v>2302017</v>
          </cell>
          <cell r="AB864" t="str">
            <v>Servicio de apoyo financiero para incentivar la educación en Tecnologías de la Información</v>
          </cell>
          <cell r="AC864" t="str">
            <v>230201700</v>
          </cell>
          <cell r="AD864" t="str">
            <v xml:space="preserve">Personas beneficiadas con apoyos financieros </v>
          </cell>
          <cell r="AE864" t="str">
            <v>Número</v>
          </cell>
        </row>
        <row r="865">
          <cell r="C865">
            <v>0</v>
          </cell>
          <cell r="D865">
            <v>0</v>
          </cell>
          <cell r="F865">
            <v>0</v>
          </cell>
          <cell r="G865">
            <v>0</v>
          </cell>
          <cell r="I865">
            <v>0</v>
          </cell>
          <cell r="J865">
            <v>0</v>
          </cell>
          <cell r="L865">
            <v>0</v>
          </cell>
          <cell r="M865">
            <v>0</v>
          </cell>
          <cell r="O865">
            <v>0</v>
          </cell>
          <cell r="P865">
            <v>0</v>
          </cell>
          <cell r="R865" t="str">
            <v>F.1.3.3.4.16.06</v>
          </cell>
          <cell r="AA865" t="str">
            <v>2302019</v>
          </cell>
          <cell r="AB865" t="str">
            <v>Servicio de apoyo financiero para la promoción de la innovación y la especialización en la industria de las Tecnologías de la Información</v>
          </cell>
          <cell r="AC865" t="str">
            <v>230201900</v>
          </cell>
          <cell r="AD865" t="str">
            <v>Proyectos de investigación, innovación y desarrollo cofinanciados</v>
          </cell>
          <cell r="AE865" t="str">
            <v>Número</v>
          </cell>
        </row>
        <row r="866">
          <cell r="C866">
            <v>0</v>
          </cell>
          <cell r="D866">
            <v>0</v>
          </cell>
          <cell r="F866">
            <v>0</v>
          </cell>
          <cell r="G866">
            <v>0</v>
          </cell>
          <cell r="I866">
            <v>0</v>
          </cell>
          <cell r="J866">
            <v>0</v>
          </cell>
          <cell r="L866">
            <v>0</v>
          </cell>
          <cell r="M866">
            <v>0</v>
          </cell>
          <cell r="O866">
            <v>0</v>
          </cell>
          <cell r="P866">
            <v>0</v>
          </cell>
          <cell r="R866" t="str">
            <v>F.1.3.3.4.17.01</v>
          </cell>
          <cell r="AA866" t="str">
            <v>2302020</v>
          </cell>
          <cell r="AB866" t="str">
            <v>Servicio de asistencia técnica para el emprendimiento de base tecnológica</v>
          </cell>
          <cell r="AC866" t="str">
            <v>230202000</v>
          </cell>
          <cell r="AD866" t="str">
            <v>Emprendimientos y empresas del sector de contenido y aplicaciones digitales acompañados</v>
          </cell>
          <cell r="AE866" t="str">
            <v>Número</v>
          </cell>
        </row>
        <row r="867">
          <cell r="C867">
            <v>0</v>
          </cell>
          <cell r="D867">
            <v>0</v>
          </cell>
          <cell r="F867">
            <v>0</v>
          </cell>
          <cell r="G867">
            <v>0</v>
          </cell>
          <cell r="I867">
            <v>0</v>
          </cell>
          <cell r="J867">
            <v>0</v>
          </cell>
          <cell r="L867">
            <v>0</v>
          </cell>
          <cell r="M867">
            <v>0</v>
          </cell>
          <cell r="O867">
            <v>0</v>
          </cell>
          <cell r="P867">
            <v>0</v>
          </cell>
          <cell r="R867" t="str">
            <v>F.1.3.3.4.17.02</v>
          </cell>
          <cell r="AA867" t="str">
            <v>2302021</v>
          </cell>
          <cell r="AB867" t="str">
            <v>Servicio de asistencia técnica a emprendedores y empresas</v>
          </cell>
          <cell r="AC867" t="str">
            <v>230202100</v>
          </cell>
          <cell r="AD867" t="str">
            <v>Emprendedores y empresas asistidas técnicamente</v>
          </cell>
          <cell r="AE867" t="str">
            <v>Número</v>
          </cell>
        </row>
        <row r="868">
          <cell r="C868">
            <v>0</v>
          </cell>
          <cell r="D868">
            <v>0</v>
          </cell>
          <cell r="F868">
            <v>0</v>
          </cell>
          <cell r="G868">
            <v>0</v>
          </cell>
          <cell r="I868">
            <v>0</v>
          </cell>
          <cell r="J868">
            <v>0</v>
          </cell>
          <cell r="L868">
            <v>0</v>
          </cell>
          <cell r="M868">
            <v>0</v>
          </cell>
          <cell r="O868">
            <v>0</v>
          </cell>
          <cell r="P868">
            <v>0</v>
          </cell>
          <cell r="R868" t="str">
            <v>F.1.3.3.4.17.03</v>
          </cell>
          <cell r="AA868" t="str">
            <v>2302022</v>
          </cell>
          <cell r="AB868" t="str">
            <v>Servicio de asistencia técnica a empresas de la industria de Tecnologías de la Información para mejorar sus capacidades de comercialización e innovación</v>
          </cell>
          <cell r="AC868" t="str">
            <v>230202200</v>
          </cell>
          <cell r="AD868" t="str">
            <v>Empresas beneficiadas con actividades de fortalecimiento  de la industria TI.</v>
          </cell>
          <cell r="AE868" t="str">
            <v>Número</v>
          </cell>
        </row>
        <row r="869">
          <cell r="C869">
            <v>0</v>
          </cell>
          <cell r="D869">
            <v>0</v>
          </cell>
          <cell r="F869">
            <v>0</v>
          </cell>
          <cell r="G869">
            <v>0</v>
          </cell>
          <cell r="I869">
            <v>0</v>
          </cell>
          <cell r="J869">
            <v>0</v>
          </cell>
          <cell r="L869">
            <v>0</v>
          </cell>
          <cell r="M869">
            <v>0</v>
          </cell>
          <cell r="O869">
            <v>0</v>
          </cell>
          <cell r="P869">
            <v>0</v>
          </cell>
          <cell r="R869" t="str">
            <v>F.1.3.3.4.17.04</v>
          </cell>
          <cell r="AA869" t="str">
            <v>2302023</v>
          </cell>
          <cell r="AB869" t="str">
            <v>Servicio de asistencia técnica especializada a equipos y empresas de base tecnológica</v>
          </cell>
          <cell r="AC869" t="str">
            <v>230202300</v>
          </cell>
          <cell r="AD869" t="str">
            <v>Emprendimientos y empresas del sector de contenido y aplicaciones digitales acompañados</v>
          </cell>
          <cell r="AE869" t="str">
            <v>Número</v>
          </cell>
        </row>
        <row r="870">
          <cell r="C870">
            <v>0</v>
          </cell>
          <cell r="D870">
            <v>0</v>
          </cell>
          <cell r="F870">
            <v>0</v>
          </cell>
          <cell r="G870">
            <v>0</v>
          </cell>
          <cell r="I870">
            <v>0</v>
          </cell>
          <cell r="J870">
            <v>0</v>
          </cell>
          <cell r="L870">
            <v>0</v>
          </cell>
          <cell r="M870">
            <v>0</v>
          </cell>
          <cell r="O870">
            <v>0</v>
          </cell>
          <cell r="P870">
            <v>0</v>
          </cell>
          <cell r="R870" t="str">
            <v>F.1.3.3.4.17.05</v>
          </cell>
          <cell r="AA870" t="str">
            <v>2302024</v>
          </cell>
          <cell r="AB870" t="str">
            <v>Servicio de asistencia técnica para la implementación de la Estrategia de Gobierno digital</v>
          </cell>
          <cell r="AC870" t="str">
            <v>230202400</v>
          </cell>
          <cell r="AD870" t="str">
            <v>Entidades asistidas técnicamente</v>
          </cell>
          <cell r="AE870" t="str">
            <v>Número</v>
          </cell>
        </row>
        <row r="871">
          <cell r="C871">
            <v>0</v>
          </cell>
          <cell r="D871">
            <v>0</v>
          </cell>
          <cell r="F871">
            <v>0</v>
          </cell>
          <cell r="G871">
            <v>0</v>
          </cell>
          <cell r="I871">
            <v>0</v>
          </cell>
          <cell r="J871">
            <v>0</v>
          </cell>
          <cell r="L871">
            <v>0</v>
          </cell>
          <cell r="M871">
            <v>0</v>
          </cell>
          <cell r="O871">
            <v>0</v>
          </cell>
          <cell r="P871">
            <v>0</v>
          </cell>
          <cell r="R871" t="str">
            <v>F.1.3.3.4.17.06</v>
          </cell>
          <cell r="AA871" t="str">
            <v>2302029</v>
          </cell>
          <cell r="AB871" t="str">
            <v>Servicio de educación formal para fortalecer las habilidades en Gobierno Digital</v>
          </cell>
          <cell r="AC871" t="str">
            <v>230202900</v>
          </cell>
          <cell r="AD871" t="str">
            <v>Personas certificadas en estudios relacionados con la implementación de la Estrategia de Gobierno digital</v>
          </cell>
          <cell r="AE871" t="str">
            <v>Número</v>
          </cell>
        </row>
        <row r="872">
          <cell r="C872">
            <v>0</v>
          </cell>
          <cell r="D872">
            <v>0</v>
          </cell>
          <cell r="F872">
            <v>0</v>
          </cell>
          <cell r="G872">
            <v>0</v>
          </cell>
          <cell r="I872">
            <v>0</v>
          </cell>
          <cell r="J872">
            <v>0</v>
          </cell>
          <cell r="L872">
            <v>0</v>
          </cell>
          <cell r="M872">
            <v>0</v>
          </cell>
          <cell r="O872">
            <v>0</v>
          </cell>
          <cell r="P872">
            <v>0</v>
          </cell>
          <cell r="R872" t="str">
            <v>F.1.3.3.4.17.07</v>
          </cell>
          <cell r="AA872" t="str">
            <v>2302033</v>
          </cell>
          <cell r="AB872" t="str">
            <v>Servicio de educación informal para la implementación de la Estrategia de Gobierno digital</v>
          </cell>
          <cell r="AC872" t="str">
            <v>230203300</v>
          </cell>
          <cell r="AD872" t="str">
            <v>Personas capacitadas para la implementación de la Estrategia de Gobierno digital</v>
          </cell>
          <cell r="AE872" t="str">
            <v>Número</v>
          </cell>
        </row>
        <row r="873">
          <cell r="C873">
            <v>0</v>
          </cell>
          <cell r="D873">
            <v>0</v>
          </cell>
          <cell r="F873">
            <v>0</v>
          </cell>
          <cell r="G873">
            <v>0</v>
          </cell>
          <cell r="I873">
            <v>0</v>
          </cell>
          <cell r="J873">
            <v>0</v>
          </cell>
          <cell r="L873">
            <v>0</v>
          </cell>
          <cell r="M873">
            <v>0</v>
          </cell>
          <cell r="O873">
            <v>0</v>
          </cell>
          <cell r="P873">
            <v>0</v>
          </cell>
          <cell r="R873" t="str">
            <v>F.1.3.3.4.17.08</v>
          </cell>
          <cell r="AA873" t="str">
            <v>2302034</v>
          </cell>
          <cell r="AB873" t="str">
            <v>Servicio de educación para el trabajo en habilidades en Gobierno Digital</v>
          </cell>
          <cell r="AC873" t="str">
            <v>230203400</v>
          </cell>
          <cell r="AD873" t="str">
            <v>Personas certificadas en estudios relacionados con la implementación de la Estrategia de Gobierno digital</v>
          </cell>
          <cell r="AE873" t="str">
            <v>Número</v>
          </cell>
        </row>
        <row r="874">
          <cell r="C874">
            <v>0</v>
          </cell>
          <cell r="D874">
            <v>0</v>
          </cell>
          <cell r="F874">
            <v>0</v>
          </cell>
          <cell r="G874">
            <v>0</v>
          </cell>
          <cell r="I874">
            <v>0</v>
          </cell>
          <cell r="J874">
            <v>0</v>
          </cell>
          <cell r="L874">
            <v>0</v>
          </cell>
          <cell r="M874">
            <v>0</v>
          </cell>
          <cell r="O874">
            <v>0</v>
          </cell>
          <cell r="P874">
            <v>0</v>
          </cell>
          <cell r="R874" t="str">
            <v>F.1.3.3.4.19.01</v>
          </cell>
          <cell r="AA874" t="str">
            <v>2302035</v>
          </cell>
          <cell r="AB874" t="str">
            <v>Servicio de educación para el trabajo en tecnologías de la información y las comunicaciones para MiPymes</v>
          </cell>
          <cell r="AC874" t="str">
            <v>230203500</v>
          </cell>
          <cell r="AD874" t="str">
            <v>MiPyme beneficiadas con programas de formación</v>
          </cell>
          <cell r="AE874" t="str">
            <v>Número</v>
          </cell>
        </row>
        <row r="875">
          <cell r="C875">
            <v>0</v>
          </cell>
          <cell r="D875">
            <v>0</v>
          </cell>
          <cell r="F875">
            <v>0</v>
          </cell>
          <cell r="G875">
            <v>0</v>
          </cell>
          <cell r="I875">
            <v>0</v>
          </cell>
          <cell r="J875">
            <v>0</v>
          </cell>
          <cell r="L875">
            <v>0</v>
          </cell>
          <cell r="M875">
            <v>0</v>
          </cell>
          <cell r="O875">
            <v>0</v>
          </cell>
          <cell r="P875">
            <v>0</v>
          </cell>
          <cell r="R875" t="str">
            <v>F.1.3.3.4.19.02</v>
          </cell>
          <cell r="AA875" t="str">
            <v>2302036</v>
          </cell>
          <cell r="AB875" t="str">
            <v>Servicio de gestión de alianzas para el fortalecimiento del análisis y prospectiva del sector TIC</v>
          </cell>
          <cell r="AC875" t="str">
            <v>230203600</v>
          </cell>
          <cell r="AD875" t="str">
            <v>Proyectos para fortalecimiento, análisis y prospectiva del sector TIC desarrollados</v>
          </cell>
          <cell r="AE875" t="str">
            <v>Número</v>
          </cell>
        </row>
        <row r="876">
          <cell r="C876">
            <v>0</v>
          </cell>
          <cell r="D876">
            <v>0</v>
          </cell>
          <cell r="F876">
            <v>0</v>
          </cell>
          <cell r="G876">
            <v>0</v>
          </cell>
          <cell r="I876">
            <v>0</v>
          </cell>
          <cell r="J876">
            <v>0</v>
          </cell>
          <cell r="L876">
            <v>0</v>
          </cell>
          <cell r="M876">
            <v>0</v>
          </cell>
          <cell r="O876">
            <v>0</v>
          </cell>
          <cell r="P876">
            <v>0</v>
          </cell>
          <cell r="R876" t="str">
            <v>F.1.3.3.4.19.03</v>
          </cell>
          <cell r="AA876" t="str">
            <v>2302037</v>
          </cell>
          <cell r="AB876" t="str">
            <v>Servicio de gestión de alianzas para promover la formación en Gobierno Digital</v>
          </cell>
          <cell r="AC876" t="str">
            <v>230203700</v>
          </cell>
          <cell r="AD876" t="str">
            <v>Alianzas (convenios, actividades dinamizadoras, acuerdos de servicio, etc.) gestionadas para promover la formación en Gobierno digital</v>
          </cell>
          <cell r="AE876" t="str">
            <v>Número</v>
          </cell>
        </row>
        <row r="877">
          <cell r="C877">
            <v>0</v>
          </cell>
          <cell r="D877">
            <v>0</v>
          </cell>
          <cell r="F877">
            <v>0</v>
          </cell>
          <cell r="G877">
            <v>0</v>
          </cell>
          <cell r="I877">
            <v>0</v>
          </cell>
          <cell r="J877">
            <v>0</v>
          </cell>
          <cell r="L877">
            <v>0</v>
          </cell>
          <cell r="M877">
            <v>0</v>
          </cell>
          <cell r="O877">
            <v>0</v>
          </cell>
          <cell r="P877">
            <v>0</v>
          </cell>
          <cell r="R877" t="str">
            <v>F.1.3.3.4.21.01</v>
          </cell>
          <cell r="AA877" t="str">
            <v>2302039</v>
          </cell>
          <cell r="AB877" t="str">
            <v>Servicio de Investigación, Desarrollo e Innovación para la industria de las Tecnologías de la Información</v>
          </cell>
          <cell r="AC877" t="str">
            <v>230203900</v>
          </cell>
          <cell r="AD877" t="str">
            <v>Modelos para el desarrollo de actividades I+D+i en la industria TIC nacional desarrollados</v>
          </cell>
          <cell r="AE877" t="str">
            <v>Número</v>
          </cell>
        </row>
        <row r="878">
          <cell r="C878">
            <v>0</v>
          </cell>
          <cell r="D878">
            <v>0</v>
          </cell>
          <cell r="F878">
            <v>0</v>
          </cell>
          <cell r="G878">
            <v>0</v>
          </cell>
          <cell r="I878">
            <v>0</v>
          </cell>
          <cell r="J878">
            <v>0</v>
          </cell>
          <cell r="L878">
            <v>0</v>
          </cell>
          <cell r="M878">
            <v>0</v>
          </cell>
          <cell r="O878">
            <v>0</v>
          </cell>
          <cell r="P878">
            <v>0</v>
          </cell>
          <cell r="R878" t="str">
            <v>F.1.3.3.4.21.02</v>
          </cell>
          <cell r="AA878" t="str">
            <v>2302041</v>
          </cell>
          <cell r="AB878" t="str">
            <v>Servicio de promoción de la participación ciudadana para el fomento del diálogo con el Estado</v>
          </cell>
          <cell r="AC878" t="str">
            <v>230204100</v>
          </cell>
          <cell r="AD878" t="str">
            <v>Ejercicios de participación ciudadana realizados</v>
          </cell>
          <cell r="AE878" t="str">
            <v>Número</v>
          </cell>
        </row>
        <row r="879">
          <cell r="C879">
            <v>0</v>
          </cell>
          <cell r="D879">
            <v>0</v>
          </cell>
          <cell r="F879">
            <v>0</v>
          </cell>
          <cell r="G879">
            <v>0</v>
          </cell>
          <cell r="I879">
            <v>0</v>
          </cell>
          <cell r="J879">
            <v>0</v>
          </cell>
          <cell r="L879">
            <v>0</v>
          </cell>
          <cell r="M879">
            <v>0</v>
          </cell>
          <cell r="O879">
            <v>0</v>
          </cell>
          <cell r="P879">
            <v>0</v>
          </cell>
          <cell r="R879" t="str">
            <v>F.1.3.3.4.21.03</v>
          </cell>
          <cell r="AA879" t="str">
            <v>2302042</v>
          </cell>
          <cell r="AB879" t="str">
            <v>Servicio de promoción de la industria de Tecnologías de la Información</v>
          </cell>
          <cell r="AC879" t="str">
            <v>230204200</v>
          </cell>
          <cell r="AD879" t="str">
            <v xml:space="preserve">Eventos para  promoción  de productos y Servicio de la industria TI realizados </v>
          </cell>
          <cell r="AE879" t="str">
            <v>Número</v>
          </cell>
        </row>
        <row r="880">
          <cell r="C880">
            <v>0</v>
          </cell>
          <cell r="D880">
            <v>0</v>
          </cell>
          <cell r="F880">
            <v>0</v>
          </cell>
          <cell r="G880">
            <v>0</v>
          </cell>
          <cell r="I880">
            <v>0</v>
          </cell>
          <cell r="J880">
            <v>0</v>
          </cell>
          <cell r="L880">
            <v>0</v>
          </cell>
          <cell r="M880">
            <v>0</v>
          </cell>
          <cell r="O880">
            <v>0</v>
          </cell>
          <cell r="P880">
            <v>0</v>
          </cell>
          <cell r="R880" t="str">
            <v>F.1.3.3.4.21.04</v>
          </cell>
          <cell r="AA880" t="str">
            <v>2302043</v>
          </cell>
          <cell r="AB880" t="str">
            <v>Servicio de promoción y divulgación de estrategias para MiPyme</v>
          </cell>
          <cell r="AC880" t="str">
            <v>230204300</v>
          </cell>
          <cell r="AD880" t="str">
            <v>Estrategia implementada de comunicaciones para MiPyme</v>
          </cell>
          <cell r="AE880" t="str">
            <v>Número</v>
          </cell>
        </row>
        <row r="881">
          <cell r="C881">
            <v>0</v>
          </cell>
          <cell r="D881">
            <v>0</v>
          </cell>
          <cell r="F881">
            <v>0</v>
          </cell>
          <cell r="G881">
            <v>0</v>
          </cell>
          <cell r="I881">
            <v>0</v>
          </cell>
          <cell r="J881">
            <v>0</v>
          </cell>
          <cell r="L881">
            <v>0</v>
          </cell>
          <cell r="M881">
            <v>0</v>
          </cell>
          <cell r="O881">
            <v>0</v>
          </cell>
          <cell r="P881">
            <v>0</v>
          </cell>
          <cell r="R881" t="str">
            <v>F.1.3.3.4.21.05</v>
          </cell>
          <cell r="AA881" t="str">
            <v>2302050</v>
          </cell>
          <cell r="AB881" t="str">
            <v>Servicio de difusión y promoción de la industria de aplicaciones y contenidos digitales</v>
          </cell>
          <cell r="AC881" t="str">
            <v>230205000</v>
          </cell>
          <cell r="AD881" t="str">
            <v>Eventos de difusión realizados</v>
          </cell>
          <cell r="AE881" t="str">
            <v>Número</v>
          </cell>
        </row>
        <row r="882">
          <cell r="C882">
            <v>0</v>
          </cell>
          <cell r="D882">
            <v>0</v>
          </cell>
          <cell r="F882">
            <v>0</v>
          </cell>
          <cell r="G882">
            <v>0</v>
          </cell>
          <cell r="I882">
            <v>0</v>
          </cell>
          <cell r="J882">
            <v>0</v>
          </cell>
          <cell r="L882">
            <v>0</v>
          </cell>
          <cell r="M882">
            <v>0</v>
          </cell>
          <cell r="O882">
            <v>0</v>
          </cell>
          <cell r="P882">
            <v>0</v>
          </cell>
          <cell r="R882" t="str">
            <v>F.1.3.3.4.21.06</v>
          </cell>
          <cell r="AA882" t="str">
            <v>2302051</v>
          </cell>
          <cell r="AB882" t="str">
            <v>Servicio de difusión de instrumentos de promoción de la innovación en la industria TI</v>
          </cell>
          <cell r="AC882" t="str">
            <v>230205100</v>
          </cell>
          <cell r="AD882" t="str">
            <v>Eventos para difundir instrumentos de promoción de la innovación en la industria TI  realizados</v>
          </cell>
          <cell r="AE882" t="str">
            <v>Número</v>
          </cell>
        </row>
        <row r="883">
          <cell r="C883">
            <v>0</v>
          </cell>
          <cell r="D883">
            <v>0</v>
          </cell>
          <cell r="F883">
            <v>0</v>
          </cell>
          <cell r="G883">
            <v>0</v>
          </cell>
          <cell r="I883">
            <v>0</v>
          </cell>
          <cell r="J883">
            <v>0</v>
          </cell>
          <cell r="L883">
            <v>0</v>
          </cell>
          <cell r="M883">
            <v>0</v>
          </cell>
          <cell r="O883">
            <v>0</v>
          </cell>
          <cell r="P883">
            <v>0</v>
          </cell>
          <cell r="R883" t="str">
            <v>F.1.3.3.4.22.01</v>
          </cell>
          <cell r="AA883" t="str">
            <v>2302052</v>
          </cell>
          <cell r="AB883" t="str">
            <v>Servicio de difusión para generar competencias en Tecnologías de la Información y las Comunicaciones</v>
          </cell>
          <cell r="AC883" t="str">
            <v>230205200</v>
          </cell>
          <cell r="AD883" t="str">
            <v>Eventos de difusión para  generar competencias TIC realizados</v>
          </cell>
          <cell r="AE883" t="str">
            <v>Número</v>
          </cell>
        </row>
        <row r="884">
          <cell r="C884">
            <v>0</v>
          </cell>
          <cell r="D884">
            <v>0</v>
          </cell>
          <cell r="F884">
            <v>0</v>
          </cell>
          <cell r="G884">
            <v>0</v>
          </cell>
          <cell r="I884">
            <v>0</v>
          </cell>
          <cell r="J884">
            <v>0</v>
          </cell>
          <cell r="L884">
            <v>0</v>
          </cell>
          <cell r="M884">
            <v>0</v>
          </cell>
          <cell r="O884">
            <v>0</v>
          </cell>
          <cell r="P884">
            <v>0</v>
          </cell>
          <cell r="R884" t="str">
            <v>F.1.3.3.4.22.02</v>
          </cell>
          <cell r="AA884" t="str">
            <v>2302053</v>
          </cell>
          <cell r="AB884" t="str">
            <v>Servicio de difusión para la inclusión de personas con discapacidad en las Tecnologías de la Información y las Comunicaciones</v>
          </cell>
          <cell r="AC884" t="str">
            <v>230205300</v>
          </cell>
          <cell r="AD884" t="str">
            <v>Eventos de difusión para  la inclusión de personas con discapacidad en las TIC realizados</v>
          </cell>
          <cell r="AE884" t="str">
            <v>Número</v>
          </cell>
        </row>
        <row r="885">
          <cell r="C885">
            <v>0</v>
          </cell>
          <cell r="D885">
            <v>0</v>
          </cell>
          <cell r="F885">
            <v>0</v>
          </cell>
          <cell r="G885">
            <v>0</v>
          </cell>
          <cell r="I885">
            <v>0</v>
          </cell>
          <cell r="J885">
            <v>0</v>
          </cell>
          <cell r="L885">
            <v>0</v>
          </cell>
          <cell r="M885">
            <v>0</v>
          </cell>
          <cell r="O885">
            <v>0</v>
          </cell>
          <cell r="P885">
            <v>0</v>
          </cell>
          <cell r="R885" t="str">
            <v>F.1.3.3.5.01.03</v>
          </cell>
          <cell r="AA885" t="str">
            <v>2302054</v>
          </cell>
          <cell r="AB885" t="str">
            <v>Servicio de difusión para promover el uso de internet</v>
          </cell>
          <cell r="AC885" t="str">
            <v>230205400</v>
          </cell>
          <cell r="AD885" t="str">
            <v>Eventos de difusión para promover el uso de internet realizados</v>
          </cell>
          <cell r="AE885" t="str">
            <v>Número</v>
          </cell>
        </row>
        <row r="886">
          <cell r="C886">
            <v>0</v>
          </cell>
          <cell r="D886">
            <v>0</v>
          </cell>
          <cell r="F886">
            <v>0</v>
          </cell>
          <cell r="G886">
            <v>0</v>
          </cell>
          <cell r="I886">
            <v>0</v>
          </cell>
          <cell r="J886">
            <v>0</v>
          </cell>
          <cell r="L886">
            <v>0</v>
          </cell>
          <cell r="M886">
            <v>0</v>
          </cell>
          <cell r="O886">
            <v>0</v>
          </cell>
          <cell r="P886">
            <v>0</v>
          </cell>
          <cell r="R886" t="str">
            <v>F.1.3.3.5.01.05</v>
          </cell>
          <cell r="AA886" t="str">
            <v>2302055</v>
          </cell>
          <cell r="AB886" t="str">
            <v>Servicio de difusión para el enfoque diferencial sobre las Tecnologías de la Información y las Comunicaciones</v>
          </cell>
          <cell r="AC886" t="str">
            <v>230205500</v>
          </cell>
          <cell r="AD886" t="str">
            <v>Eventos de difusión para el enfoque diferencial sobre las TIC realizados</v>
          </cell>
          <cell r="AE886" t="str">
            <v>Número</v>
          </cell>
        </row>
        <row r="887">
          <cell r="C887">
            <v>0</v>
          </cell>
          <cell r="D887">
            <v>0</v>
          </cell>
          <cell r="F887">
            <v>0</v>
          </cell>
          <cell r="G887">
            <v>0</v>
          </cell>
          <cell r="I887">
            <v>0</v>
          </cell>
          <cell r="J887">
            <v>0</v>
          </cell>
          <cell r="L887">
            <v>0</v>
          </cell>
          <cell r="M887">
            <v>0</v>
          </cell>
          <cell r="O887">
            <v>0</v>
          </cell>
          <cell r="P887">
            <v>0</v>
          </cell>
          <cell r="R887" t="str">
            <v>F.1.3.3.5.01.09</v>
          </cell>
          <cell r="AA887" t="str">
            <v>2302056</v>
          </cell>
          <cell r="AB887" t="str">
            <v>Servicio de difusión para el teletrabajo</v>
          </cell>
          <cell r="AC887" t="str">
            <v>230205600</v>
          </cell>
          <cell r="AD887" t="str">
            <v>Eventos de difusión para el teletrabajo realizados</v>
          </cell>
          <cell r="AE887" t="str">
            <v>Número</v>
          </cell>
        </row>
        <row r="888">
          <cell r="C888">
            <v>0</v>
          </cell>
          <cell r="D888">
            <v>0</v>
          </cell>
          <cell r="F888">
            <v>0</v>
          </cell>
          <cell r="G888">
            <v>0</v>
          </cell>
          <cell r="I888">
            <v>0</v>
          </cell>
          <cell r="J888">
            <v>0</v>
          </cell>
          <cell r="L888">
            <v>0</v>
          </cell>
          <cell r="M888">
            <v>0</v>
          </cell>
          <cell r="O888">
            <v>0</v>
          </cell>
          <cell r="P888">
            <v>0</v>
          </cell>
          <cell r="R888" t="str">
            <v>F.1.3.3.5.03</v>
          </cell>
          <cell r="AA888" t="str">
            <v>2302057</v>
          </cell>
          <cell r="AB888" t="str">
            <v>Servicio de difusión para el uso responsable de las Tecnologías de la Información y las Comunicaciones</v>
          </cell>
          <cell r="AC888" t="str">
            <v>230205700</v>
          </cell>
          <cell r="AD888" t="str">
            <v>Eventos de difusión para el uso responsable de las TIC realizados</v>
          </cell>
          <cell r="AE888" t="str">
            <v>Número</v>
          </cell>
        </row>
        <row r="889">
          <cell r="C889">
            <v>0</v>
          </cell>
          <cell r="D889">
            <v>0</v>
          </cell>
          <cell r="F889">
            <v>0</v>
          </cell>
          <cell r="G889">
            <v>0</v>
          </cell>
          <cell r="I889">
            <v>0</v>
          </cell>
          <cell r="J889">
            <v>0</v>
          </cell>
          <cell r="L889">
            <v>0</v>
          </cell>
          <cell r="M889">
            <v>0</v>
          </cell>
          <cell r="O889">
            <v>0</v>
          </cell>
          <cell r="P889">
            <v>0</v>
          </cell>
          <cell r="R889" t="str">
            <v>F.1.3.3.5.04.01</v>
          </cell>
          <cell r="AA889" t="str">
            <v>2302058</v>
          </cell>
          <cell r="AB889" t="str">
            <v>Servicio de educación informal en Teletrabajo</v>
          </cell>
          <cell r="AC889" t="str">
            <v>230205800</v>
          </cell>
          <cell r="AD889" t="str">
            <v xml:space="preserve">Personas y/o entidades (públicas y privadas) de la comunidad capacitadas en teletrabajo </v>
          </cell>
          <cell r="AE889" t="str">
            <v>Número</v>
          </cell>
        </row>
        <row r="890">
          <cell r="C890">
            <v>0</v>
          </cell>
          <cell r="D890">
            <v>0</v>
          </cell>
          <cell r="F890">
            <v>0</v>
          </cell>
          <cell r="G890">
            <v>0</v>
          </cell>
          <cell r="I890">
            <v>0</v>
          </cell>
          <cell r="J890">
            <v>0</v>
          </cell>
          <cell r="L890">
            <v>0</v>
          </cell>
          <cell r="M890">
            <v>0</v>
          </cell>
          <cell r="O890">
            <v>0</v>
          </cell>
          <cell r="P890">
            <v>0</v>
          </cell>
          <cell r="R890" t="str">
            <v>F.1.3.3.5.04.02</v>
          </cell>
          <cell r="AA890" t="str">
            <v>2302059</v>
          </cell>
          <cell r="AB890" t="str">
            <v>Servicio de educación informal en uso responsable y seguro de las Tecnologías de la Información y las Comunicaciones</v>
          </cell>
          <cell r="AC890" t="str">
            <v>230205900</v>
          </cell>
          <cell r="AD890" t="str">
            <v xml:space="preserve">Personas de la comunidad sensibilizadas en uso responsable y seguro de las TIC </v>
          </cell>
          <cell r="AE890" t="str">
            <v>Número</v>
          </cell>
        </row>
        <row r="891">
          <cell r="C891">
            <v>0</v>
          </cell>
          <cell r="D891">
            <v>0</v>
          </cell>
          <cell r="F891">
            <v>0</v>
          </cell>
          <cell r="G891">
            <v>0</v>
          </cell>
          <cell r="I891">
            <v>0</v>
          </cell>
          <cell r="J891">
            <v>0</v>
          </cell>
          <cell r="L891">
            <v>0</v>
          </cell>
          <cell r="M891">
            <v>0</v>
          </cell>
          <cell r="O891">
            <v>0</v>
          </cell>
          <cell r="P891">
            <v>0</v>
          </cell>
          <cell r="R891" t="str">
            <v>F.1.3.3.5.04.05</v>
          </cell>
          <cell r="AA891" t="str">
            <v>2302061</v>
          </cell>
          <cell r="AB891" t="str">
            <v>Servicio de educación informal para la inclusión de personas con discapacidad</v>
          </cell>
          <cell r="AC891" t="str">
            <v>230206100</v>
          </cell>
          <cell r="AD891" t="str">
            <v>Personas de la comunidad con discapacidad capacitadas en TIC para la inclusión en el uso de las TIC.</v>
          </cell>
          <cell r="AE891" t="str">
            <v>Número</v>
          </cell>
        </row>
        <row r="892">
          <cell r="C892">
            <v>0</v>
          </cell>
          <cell r="D892">
            <v>0</v>
          </cell>
          <cell r="F892">
            <v>0</v>
          </cell>
          <cell r="G892">
            <v>0</v>
          </cell>
          <cell r="I892">
            <v>0</v>
          </cell>
          <cell r="J892">
            <v>0</v>
          </cell>
          <cell r="L892">
            <v>0</v>
          </cell>
          <cell r="M892">
            <v>0</v>
          </cell>
          <cell r="O892">
            <v>0</v>
          </cell>
          <cell r="P892">
            <v>0</v>
          </cell>
          <cell r="R892" t="str">
            <v>F.1.3.3.5.08.01</v>
          </cell>
          <cell r="AA892" t="str">
            <v>2302062</v>
          </cell>
          <cell r="AB892" t="str">
            <v>Servicio de educación informal para promover el uso de Internet</v>
          </cell>
          <cell r="AC892" t="str">
            <v>230206200</v>
          </cell>
          <cell r="AD892" t="str">
            <v xml:space="preserve">Personas sensibilizadas  para inspirar el uso de Internet </v>
          </cell>
          <cell r="AE892" t="str">
            <v>Número</v>
          </cell>
        </row>
        <row r="893">
          <cell r="C893">
            <v>0</v>
          </cell>
          <cell r="D893">
            <v>0</v>
          </cell>
          <cell r="F893">
            <v>0</v>
          </cell>
          <cell r="G893">
            <v>0</v>
          </cell>
          <cell r="I893">
            <v>0</v>
          </cell>
          <cell r="J893">
            <v>0</v>
          </cell>
          <cell r="L893">
            <v>0</v>
          </cell>
          <cell r="M893">
            <v>0</v>
          </cell>
          <cell r="O893">
            <v>0</v>
          </cell>
          <cell r="P893">
            <v>0</v>
          </cell>
          <cell r="R893" t="str">
            <v>F.1.3.3.6.03</v>
          </cell>
          <cell r="AA893" t="str">
            <v>2302065</v>
          </cell>
          <cell r="AB893" t="str">
            <v>Servicio de Educación informal sobre las Tecnologías de la Información y las Comunicaciones con enfoque diferencial</v>
          </cell>
          <cell r="AC893" t="str">
            <v>230206500</v>
          </cell>
          <cell r="AD893" t="str">
            <v>Personas con enfoque diferencial capacitadas en las Tecnologías de la Información y las Comunicaciones</v>
          </cell>
          <cell r="AE893" t="str">
            <v>Número</v>
          </cell>
        </row>
        <row r="894">
          <cell r="C894">
            <v>0</v>
          </cell>
          <cell r="D894">
            <v>0</v>
          </cell>
          <cell r="F894">
            <v>0</v>
          </cell>
          <cell r="G894">
            <v>0</v>
          </cell>
          <cell r="I894">
            <v>0</v>
          </cell>
          <cell r="J894">
            <v>0</v>
          </cell>
          <cell r="L894">
            <v>0</v>
          </cell>
          <cell r="M894">
            <v>0</v>
          </cell>
          <cell r="O894">
            <v>0</v>
          </cell>
          <cell r="P894">
            <v>0</v>
          </cell>
          <cell r="R894" t="str">
            <v>F.1.3.3.7.02</v>
          </cell>
          <cell r="AA894" t="str">
            <v>2302066</v>
          </cell>
          <cell r="AB894" t="str">
            <v>Servicio de educación informal en Gestión TI y en Seguridad y Privacidad de la Información</v>
          </cell>
          <cell r="AC894" t="str">
            <v>230206600</v>
          </cell>
          <cell r="AD894" t="str">
            <v>Personas capacitadas para en Gestión TI y en Seguridad y Privacidad de la Información</v>
          </cell>
          <cell r="AE894" t="str">
            <v>Número</v>
          </cell>
        </row>
        <row r="895">
          <cell r="C895">
            <v>0</v>
          </cell>
          <cell r="D895">
            <v>0</v>
          </cell>
          <cell r="F895">
            <v>0</v>
          </cell>
          <cell r="G895">
            <v>0</v>
          </cell>
          <cell r="I895">
            <v>0</v>
          </cell>
          <cell r="J895">
            <v>0</v>
          </cell>
          <cell r="L895">
            <v>0</v>
          </cell>
          <cell r="M895">
            <v>0</v>
          </cell>
          <cell r="O895">
            <v>0</v>
          </cell>
          <cell r="P895">
            <v>0</v>
          </cell>
          <cell r="R895" t="str">
            <v>F.1.3.3.8.03</v>
          </cell>
          <cell r="AA895" t="str">
            <v>2302068</v>
          </cell>
          <cell r="AB895" t="str">
            <v>Servicio de educación informal para aumentar la calidad y cantidad de talento humano para la industria TI</v>
          </cell>
          <cell r="AC895" t="str">
            <v>230206800</v>
          </cell>
          <cell r="AD895" t="str">
            <v>Personas capacitadas en programas informales de Tecnologías de la Información</v>
          </cell>
          <cell r="AE895" t="str">
            <v>Número</v>
          </cell>
        </row>
        <row r="896">
          <cell r="C896">
            <v>0</v>
          </cell>
          <cell r="D896">
            <v>0</v>
          </cell>
          <cell r="F896">
            <v>0</v>
          </cell>
          <cell r="G896">
            <v>0</v>
          </cell>
          <cell r="I896">
            <v>0</v>
          </cell>
          <cell r="J896">
            <v>0</v>
          </cell>
          <cell r="L896">
            <v>0</v>
          </cell>
          <cell r="M896">
            <v>0</v>
          </cell>
          <cell r="O896">
            <v>0</v>
          </cell>
          <cell r="P896">
            <v>0</v>
          </cell>
          <cell r="R896" t="str">
            <v>F.1.3.3.8.01</v>
          </cell>
          <cell r="AA896" t="str">
            <v>2302073</v>
          </cell>
          <cell r="AB896" t="str">
            <v>Servicio de producción de contenidos radio</v>
          </cell>
          <cell r="AC896" t="str">
            <v>230207300</v>
          </cell>
          <cell r="AD896" t="str">
            <v>Documentos de estudio de audiencia realizados</v>
          </cell>
          <cell r="AE896" t="str">
            <v>Número</v>
          </cell>
        </row>
        <row r="897">
          <cell r="C897">
            <v>0</v>
          </cell>
          <cell r="D897">
            <v>0</v>
          </cell>
          <cell r="F897">
            <v>0</v>
          </cell>
          <cell r="G897">
            <v>0</v>
          </cell>
          <cell r="I897">
            <v>0</v>
          </cell>
          <cell r="J897">
            <v>0</v>
          </cell>
          <cell r="L897">
            <v>0</v>
          </cell>
          <cell r="M897">
            <v>0</v>
          </cell>
          <cell r="O897">
            <v>0</v>
          </cell>
          <cell r="P897">
            <v>0</v>
          </cell>
          <cell r="R897" t="str">
            <v>F.1.3.3.8.02</v>
          </cell>
          <cell r="AA897" t="str">
            <v>2302074</v>
          </cell>
          <cell r="AB897" t="str">
            <v>Servicio de producción y/o coproducción de contenidos convergentes</v>
          </cell>
          <cell r="AC897" t="str">
            <v>230207400</v>
          </cell>
          <cell r="AD897" t="str">
            <v>Contenidos convergentes producidos y coproducidos</v>
          </cell>
          <cell r="AE897" t="str">
            <v>Número</v>
          </cell>
        </row>
        <row r="898">
          <cell r="C898">
            <v>0</v>
          </cell>
          <cell r="D898">
            <v>0</v>
          </cell>
          <cell r="F898">
            <v>0</v>
          </cell>
          <cell r="G898">
            <v>0</v>
          </cell>
          <cell r="I898">
            <v>0</v>
          </cell>
          <cell r="J898">
            <v>0</v>
          </cell>
          <cell r="L898">
            <v>0</v>
          </cell>
          <cell r="M898">
            <v>0</v>
          </cell>
          <cell r="O898">
            <v>0</v>
          </cell>
          <cell r="P898">
            <v>0</v>
          </cell>
          <cell r="R898" t="str">
            <v>F.1.3.3.9.01.03</v>
          </cell>
          <cell r="AA898" t="str">
            <v>2302076</v>
          </cell>
          <cell r="AB898" t="str">
            <v>Servicio de promoción para la producción de piezas audiovisuales</v>
          </cell>
          <cell r="AC898" t="str">
            <v>230207600</v>
          </cell>
          <cell r="AD898" t="str">
            <v>Piezas audiovisuales financiadas a partir de convocatorias públicas dirigidas a pequeños productores de contenidos audiovisuales</v>
          </cell>
          <cell r="AE898" t="str">
            <v>Número</v>
          </cell>
        </row>
        <row r="899">
          <cell r="C899">
            <v>0</v>
          </cell>
          <cell r="D899">
            <v>0</v>
          </cell>
          <cell r="F899">
            <v>0</v>
          </cell>
          <cell r="G899">
            <v>0</v>
          </cell>
          <cell r="I899">
            <v>0</v>
          </cell>
          <cell r="J899">
            <v>0</v>
          </cell>
          <cell r="L899">
            <v>0</v>
          </cell>
          <cell r="M899">
            <v>0</v>
          </cell>
          <cell r="O899">
            <v>0</v>
          </cell>
          <cell r="P899">
            <v>0</v>
          </cell>
          <cell r="R899" t="str">
            <v>F.1.3.3.9.03.01</v>
          </cell>
          <cell r="AA899" t="str">
            <v>2302078</v>
          </cell>
          <cell r="AB899" t="str">
            <v>Softwares y hardware para la inclusión de las personas con discapacidad en las Tecnologías de la Información y las Comunicaciones</v>
          </cell>
          <cell r="AC899" t="str">
            <v>230207800</v>
          </cell>
          <cell r="AD899" t="str">
            <v>Softwares  y hardware desarrollados o adquiridos para la inclusión de las personas con discapacidad en las  TIC</v>
          </cell>
          <cell r="AE899" t="str">
            <v>Número</v>
          </cell>
        </row>
        <row r="900">
          <cell r="C900">
            <v>0</v>
          </cell>
          <cell r="D900">
            <v>0</v>
          </cell>
          <cell r="F900">
            <v>0</v>
          </cell>
          <cell r="G900">
            <v>0</v>
          </cell>
          <cell r="I900">
            <v>0</v>
          </cell>
          <cell r="J900">
            <v>0</v>
          </cell>
          <cell r="L900">
            <v>0</v>
          </cell>
          <cell r="M900">
            <v>0</v>
          </cell>
          <cell r="O900">
            <v>0</v>
          </cell>
          <cell r="P900">
            <v>0</v>
          </cell>
          <cell r="R900" t="str">
            <v>F.1.3.3.9.03.02</v>
          </cell>
          <cell r="AA900" t="str">
            <v>2302079</v>
          </cell>
          <cell r="AB900" t="str">
            <v>Servicios de promoción de contenidos audiovisuales</v>
          </cell>
          <cell r="AC900" t="str">
            <v>230207900</v>
          </cell>
          <cell r="AD900" t="str">
            <v>Eventos de promoción realizados</v>
          </cell>
          <cell r="AE900" t="str">
            <v>Número</v>
          </cell>
        </row>
        <row r="901">
          <cell r="C901">
            <v>0</v>
          </cell>
          <cell r="D901">
            <v>0</v>
          </cell>
          <cell r="F901">
            <v>0</v>
          </cell>
          <cell r="G901">
            <v>0</v>
          </cell>
          <cell r="I901">
            <v>0</v>
          </cell>
          <cell r="J901">
            <v>0</v>
          </cell>
          <cell r="L901">
            <v>0</v>
          </cell>
          <cell r="M901">
            <v>0</v>
          </cell>
          <cell r="O901">
            <v>0</v>
          </cell>
          <cell r="P901">
            <v>0</v>
          </cell>
          <cell r="R901" t="str">
            <v>F.1.3.3.9.03.03</v>
          </cell>
          <cell r="AA901" t="str">
            <v>2302081</v>
          </cell>
          <cell r="AB901" t="str">
            <v>Servicio de asistencia técnica para el fomento de contenidos</v>
          </cell>
          <cell r="AC901" t="str">
            <v>230208100</v>
          </cell>
          <cell r="AD901" t="str">
            <v>Asistencias técnicas realizadas</v>
          </cell>
          <cell r="AE901" t="str">
            <v>Número</v>
          </cell>
        </row>
        <row r="902">
          <cell r="C902">
            <v>0</v>
          </cell>
          <cell r="D902">
            <v>0</v>
          </cell>
          <cell r="F902">
            <v>0</v>
          </cell>
          <cell r="G902">
            <v>0</v>
          </cell>
          <cell r="I902">
            <v>0</v>
          </cell>
          <cell r="J902">
            <v>0</v>
          </cell>
          <cell r="L902">
            <v>0</v>
          </cell>
          <cell r="M902">
            <v>0</v>
          </cell>
          <cell r="O902">
            <v>0</v>
          </cell>
          <cell r="P902">
            <v>0</v>
          </cell>
          <cell r="R902" t="str">
            <v>F.1.3.3.10.00.01</v>
          </cell>
          <cell r="AA902" t="str">
            <v>2302083</v>
          </cell>
          <cell r="AB902" t="str">
            <v>Documentos de lineamientos técnicos</v>
          </cell>
          <cell r="AC902" t="str">
            <v>230208300</v>
          </cell>
          <cell r="AD902" t="str">
            <v>Documentos de lineamientos técnicos elaborados</v>
          </cell>
          <cell r="AE902" t="str">
            <v>Número</v>
          </cell>
        </row>
        <row r="903">
          <cell r="C903">
            <v>0</v>
          </cell>
          <cell r="D903">
            <v>0</v>
          </cell>
          <cell r="F903">
            <v>0</v>
          </cell>
          <cell r="G903">
            <v>0</v>
          </cell>
          <cell r="I903">
            <v>0</v>
          </cell>
          <cell r="J903">
            <v>0</v>
          </cell>
          <cell r="L903">
            <v>0</v>
          </cell>
          <cell r="M903">
            <v>0</v>
          </cell>
          <cell r="O903">
            <v>0</v>
          </cell>
          <cell r="P903">
            <v>0</v>
          </cell>
          <cell r="R903" t="str">
            <v>F.1.3.3.11.01.01</v>
          </cell>
          <cell r="AA903" t="str">
            <v>2302084</v>
          </cell>
          <cell r="AB903" t="str">
            <v>Servicio de conservación del archivo sonoro y audio visual</v>
          </cell>
          <cell r="AC903" t="str">
            <v>230208400</v>
          </cell>
          <cell r="AD903" t="str">
            <v>Documentos del archivo audiovisual y sonoro conservados</v>
          </cell>
          <cell r="AE903" t="str">
            <v>Número</v>
          </cell>
        </row>
        <row r="904">
          <cell r="C904">
            <v>0</v>
          </cell>
          <cell r="D904">
            <v>0</v>
          </cell>
          <cell r="F904">
            <v>0</v>
          </cell>
          <cell r="G904">
            <v>0</v>
          </cell>
          <cell r="I904">
            <v>0</v>
          </cell>
          <cell r="J904">
            <v>0</v>
          </cell>
          <cell r="L904">
            <v>0</v>
          </cell>
          <cell r="M904">
            <v>0</v>
          </cell>
          <cell r="O904">
            <v>0</v>
          </cell>
          <cell r="P904">
            <v>0</v>
          </cell>
          <cell r="R904" t="str">
            <v>F.1.3.3.11.01.02</v>
          </cell>
          <cell r="AA904" t="str">
            <v>2302086</v>
          </cell>
          <cell r="AB904" t="str">
            <v>Servicios de Información para la implementación de la Estrategia de Gobierno digital</v>
          </cell>
          <cell r="AC904" t="str">
            <v>230208600</v>
          </cell>
          <cell r="AD904" t="str">
            <v>Herramientas tecnológicas de Gobierno digital  implemetadas</v>
          </cell>
          <cell r="AE904" t="str">
            <v>Número</v>
          </cell>
        </row>
        <row r="905">
          <cell r="C905">
            <v>0</v>
          </cell>
          <cell r="D905">
            <v>0</v>
          </cell>
          <cell r="F905">
            <v>0</v>
          </cell>
          <cell r="G905">
            <v>0</v>
          </cell>
          <cell r="I905">
            <v>0</v>
          </cell>
          <cell r="J905">
            <v>0</v>
          </cell>
          <cell r="L905">
            <v>0</v>
          </cell>
          <cell r="M905">
            <v>0</v>
          </cell>
          <cell r="O905">
            <v>0</v>
          </cell>
          <cell r="P905">
            <v>0</v>
          </cell>
          <cell r="R905" t="str">
            <v>F.1.3.3.11.02.01</v>
          </cell>
          <cell r="AA905" t="str">
            <v>2302087</v>
          </cell>
          <cell r="AB905" t="str">
            <v>Servicio de educación informal en tecnologías de la información y las comunicaciones para empresas</v>
          </cell>
          <cell r="AC905" t="str">
            <v>230208700</v>
          </cell>
          <cell r="AD905" t="str">
            <v>Número de empresarios formados </v>
          </cell>
          <cell r="AE905" t="str">
            <v>Número</v>
          </cell>
        </row>
        <row r="906">
          <cell r="C906">
            <v>0</v>
          </cell>
          <cell r="D906">
            <v>0</v>
          </cell>
          <cell r="F906">
            <v>0</v>
          </cell>
          <cell r="G906">
            <v>0</v>
          </cell>
          <cell r="I906">
            <v>0</v>
          </cell>
          <cell r="J906">
            <v>0</v>
          </cell>
          <cell r="L906">
            <v>0</v>
          </cell>
          <cell r="M906">
            <v>0</v>
          </cell>
          <cell r="O906">
            <v>0</v>
          </cell>
          <cell r="P906">
            <v>0</v>
          </cell>
          <cell r="R906" t="str">
            <v>F.1.3.3.11.05</v>
          </cell>
          <cell r="AA906" t="str">
            <v>2302089</v>
          </cell>
          <cell r="AB906" t="str">
            <v>Servicio de contenidos audiovisuales</v>
          </cell>
          <cell r="AC906" t="str">
            <v>230208900</v>
          </cell>
          <cell r="AD906" t="str">
            <v>Contenidos producidos</v>
          </cell>
          <cell r="AE906" t="str">
            <v>Número</v>
          </cell>
        </row>
        <row r="907">
          <cell r="C907">
            <v>0</v>
          </cell>
          <cell r="D907">
            <v>0</v>
          </cell>
          <cell r="F907">
            <v>0</v>
          </cell>
          <cell r="G907">
            <v>0</v>
          </cell>
          <cell r="I907">
            <v>0</v>
          </cell>
          <cell r="J907">
            <v>0</v>
          </cell>
          <cell r="L907">
            <v>0</v>
          </cell>
          <cell r="M907">
            <v>0</v>
          </cell>
          <cell r="O907">
            <v>0</v>
          </cell>
          <cell r="P907">
            <v>0</v>
          </cell>
          <cell r="R907" t="str">
            <v>F.1.3.3.11.06.02</v>
          </cell>
          <cell r="AA907" t="str">
            <v>2302090</v>
          </cell>
          <cell r="AB907" t="str">
            <v> Servicio de pauta y emisión publicitaria</v>
          </cell>
          <cell r="AC907" t="str">
            <v>230209000</v>
          </cell>
          <cell r="AD907" t="str">
            <v>Horas en pantalla comercializadas</v>
          </cell>
          <cell r="AE907" t="str">
            <v>Número</v>
          </cell>
        </row>
        <row r="908">
          <cell r="C908">
            <v>0</v>
          </cell>
          <cell r="D908">
            <v>0</v>
          </cell>
          <cell r="F908">
            <v>0</v>
          </cell>
          <cell r="G908">
            <v>0</v>
          </cell>
          <cell r="I908">
            <v>0</v>
          </cell>
          <cell r="J908">
            <v>0</v>
          </cell>
          <cell r="L908">
            <v>0</v>
          </cell>
          <cell r="M908">
            <v>0</v>
          </cell>
          <cell r="O908">
            <v>0</v>
          </cell>
          <cell r="P908">
            <v>0</v>
          </cell>
          <cell r="R908" t="str">
            <v>F.1.3.3.11.06.01</v>
          </cell>
          <cell r="AA908" t="str">
            <v>2302094</v>
          </cell>
          <cell r="AB908" t="str">
            <v>Servicio de circulación de contenidos convergentes</v>
          </cell>
          <cell r="AC908" t="str">
            <v>230209400</v>
          </cell>
          <cell r="AD908" t="str">
            <v>Contenidos circulados</v>
          </cell>
          <cell r="AE908" t="str">
            <v>Número</v>
          </cell>
        </row>
        <row r="909">
          <cell r="C909">
            <v>0</v>
          </cell>
          <cell r="D909">
            <v>0</v>
          </cell>
          <cell r="F909">
            <v>0</v>
          </cell>
          <cell r="G909">
            <v>0</v>
          </cell>
          <cell r="I909">
            <v>0</v>
          </cell>
          <cell r="J909">
            <v>0</v>
          </cell>
          <cell r="L909">
            <v>0</v>
          </cell>
          <cell r="M909">
            <v>0</v>
          </cell>
          <cell r="O909">
            <v>0</v>
          </cell>
          <cell r="P909">
            <v>0</v>
          </cell>
          <cell r="R909" t="str">
            <v>F.1.3.3.11.07.01</v>
          </cell>
          <cell r="AA909" t="str">
            <v>2302101</v>
          </cell>
          <cell r="AB909" t="str">
            <v>Servicios tecnológicos</v>
          </cell>
          <cell r="AC909" t="str">
            <v>230210100</v>
          </cell>
          <cell r="AD909" t="str">
            <v>Índice de capacidad en la prestación de servicios de tecnología</v>
          </cell>
          <cell r="AE909" t="str">
            <v>Porcentaje</v>
          </cell>
        </row>
        <row r="910">
          <cell r="C910">
            <v>0</v>
          </cell>
          <cell r="D910">
            <v>0</v>
          </cell>
          <cell r="F910">
            <v>0</v>
          </cell>
          <cell r="G910">
            <v>0</v>
          </cell>
          <cell r="I910">
            <v>0</v>
          </cell>
          <cell r="J910">
            <v>0</v>
          </cell>
          <cell r="L910">
            <v>0</v>
          </cell>
          <cell r="M910">
            <v>0</v>
          </cell>
          <cell r="O910">
            <v>0</v>
          </cell>
          <cell r="P910">
            <v>0</v>
          </cell>
          <cell r="R910" t="str">
            <v>F.1.3.3.11.07.02</v>
          </cell>
          <cell r="AA910" t="str">
            <v>2401008</v>
          </cell>
          <cell r="AB910" t="str">
            <v>Vía primaria mejorada</v>
          </cell>
          <cell r="AC910" t="str">
            <v>240100800</v>
          </cell>
          <cell r="AD910" t="str">
            <v xml:space="preserve">Vía primaria mejorada </v>
          </cell>
          <cell r="AE910" t="str">
            <v>Kilómetros</v>
          </cell>
        </row>
        <row r="911">
          <cell r="C911">
            <v>0</v>
          </cell>
          <cell r="D911">
            <v>0</v>
          </cell>
          <cell r="F911">
            <v>0</v>
          </cell>
          <cell r="G911">
            <v>0</v>
          </cell>
          <cell r="I911">
            <v>0</v>
          </cell>
          <cell r="J911">
            <v>0</v>
          </cell>
          <cell r="L911">
            <v>0</v>
          </cell>
          <cell r="M911">
            <v>0</v>
          </cell>
          <cell r="O911">
            <v>0</v>
          </cell>
          <cell r="P911">
            <v>0</v>
          </cell>
          <cell r="R911" t="str">
            <v>F.1.3.3.11.07.03</v>
          </cell>
          <cell r="AA911" t="str">
            <v>2401009</v>
          </cell>
          <cell r="AB911" t="str">
            <v>Nueva calzada construida</v>
          </cell>
          <cell r="AC911" t="str">
            <v>240100900</v>
          </cell>
          <cell r="AD911" t="str">
            <v xml:space="preserve">Vía primaria mejorada </v>
          </cell>
          <cell r="AE911" t="str">
            <v>Kilómetros</v>
          </cell>
        </row>
        <row r="912">
          <cell r="C912">
            <v>0</v>
          </cell>
          <cell r="D912">
            <v>0</v>
          </cell>
          <cell r="F912">
            <v>0</v>
          </cell>
          <cell r="G912">
            <v>0</v>
          </cell>
          <cell r="I912">
            <v>0</v>
          </cell>
          <cell r="J912">
            <v>0</v>
          </cell>
          <cell r="L912">
            <v>0</v>
          </cell>
          <cell r="M912">
            <v>0</v>
          </cell>
          <cell r="O912">
            <v>0</v>
          </cell>
          <cell r="P912">
            <v>0</v>
          </cell>
          <cell r="R912" t="str">
            <v>F.1.3.3.11.07.04</v>
          </cell>
          <cell r="AA912" t="str">
            <v>2401010</v>
          </cell>
          <cell r="AB912" t="str">
            <v>Nuevo carril construido</v>
          </cell>
          <cell r="AC912" t="str">
            <v>240101000</v>
          </cell>
          <cell r="AD912" t="str">
            <v xml:space="preserve">Vía primaria mejorada </v>
          </cell>
          <cell r="AE912" t="str">
            <v>Kilómetros</v>
          </cell>
        </row>
        <row r="913">
          <cell r="C913">
            <v>0</v>
          </cell>
          <cell r="D913">
            <v>0</v>
          </cell>
          <cell r="F913">
            <v>0</v>
          </cell>
          <cell r="G913">
            <v>0</v>
          </cell>
          <cell r="I913">
            <v>0</v>
          </cell>
          <cell r="J913">
            <v>0</v>
          </cell>
          <cell r="L913">
            <v>0</v>
          </cell>
          <cell r="M913">
            <v>0</v>
          </cell>
          <cell r="O913">
            <v>0</v>
          </cell>
          <cell r="P913">
            <v>0</v>
          </cell>
          <cell r="R913" t="str">
            <v>F.1.3.3.11.07.05</v>
          </cell>
          <cell r="AA913" t="str">
            <v>2401011</v>
          </cell>
          <cell r="AB913" t="str">
            <v>Vía ampliada o rectificada</v>
          </cell>
          <cell r="AC913" t="str">
            <v>240101100</v>
          </cell>
          <cell r="AD913" t="str">
            <v xml:space="preserve">Vía primaria mejorada </v>
          </cell>
          <cell r="AE913" t="str">
            <v>Kilómetros</v>
          </cell>
        </row>
        <row r="914">
          <cell r="C914">
            <v>0</v>
          </cell>
          <cell r="D914">
            <v>0</v>
          </cell>
          <cell r="F914">
            <v>0</v>
          </cell>
          <cell r="G914">
            <v>0</v>
          </cell>
          <cell r="I914">
            <v>0</v>
          </cell>
          <cell r="J914">
            <v>0</v>
          </cell>
          <cell r="L914">
            <v>0</v>
          </cell>
          <cell r="M914">
            <v>0</v>
          </cell>
          <cell r="O914">
            <v>0</v>
          </cell>
          <cell r="P914">
            <v>0</v>
          </cell>
          <cell r="R914" t="str">
            <v>F.1.3.3.11.07.11</v>
          </cell>
          <cell r="AA914" t="str">
            <v>2401012</v>
          </cell>
          <cell r="AB914" t="str">
            <v>Vía pavimentada</v>
          </cell>
          <cell r="AC914" t="str">
            <v>240101200</v>
          </cell>
          <cell r="AD914" t="str">
            <v xml:space="preserve">Vía primaria mejorada </v>
          </cell>
          <cell r="AE914" t="str">
            <v>Kilómetros</v>
          </cell>
        </row>
        <row r="915">
          <cell r="C915">
            <v>0</v>
          </cell>
          <cell r="D915">
            <v>0</v>
          </cell>
          <cell r="F915">
            <v>0</v>
          </cell>
          <cell r="G915">
            <v>0</v>
          </cell>
          <cell r="I915">
            <v>0</v>
          </cell>
          <cell r="J915">
            <v>0</v>
          </cell>
          <cell r="L915">
            <v>0</v>
          </cell>
          <cell r="M915">
            <v>0</v>
          </cell>
          <cell r="O915">
            <v>0</v>
          </cell>
          <cell r="P915">
            <v>0</v>
          </cell>
          <cell r="R915" t="str">
            <v>F.1.3.3.11.08.06</v>
          </cell>
          <cell r="AA915" t="str">
            <v>2401017</v>
          </cell>
          <cell r="AB915" t="str">
            <v>Puente construido</v>
          </cell>
          <cell r="AC915" t="str">
            <v>240101700</v>
          </cell>
          <cell r="AD915" t="str">
            <v xml:space="preserve">Puente construido para el mejoramiento de la red vial primaria </v>
          </cell>
          <cell r="AE915" t="str">
            <v>Número</v>
          </cell>
        </row>
        <row r="916">
          <cell r="C916">
            <v>0</v>
          </cell>
          <cell r="D916">
            <v>0</v>
          </cell>
          <cell r="F916">
            <v>0</v>
          </cell>
          <cell r="G916">
            <v>0</v>
          </cell>
          <cell r="I916">
            <v>0</v>
          </cell>
          <cell r="J916">
            <v>0</v>
          </cell>
          <cell r="L916">
            <v>0</v>
          </cell>
          <cell r="M916">
            <v>0</v>
          </cell>
          <cell r="O916">
            <v>0</v>
          </cell>
          <cell r="P916">
            <v>0</v>
          </cell>
          <cell r="R916" t="str">
            <v>F.1.3.3.11.09.01</v>
          </cell>
          <cell r="AA916" t="str">
            <v>2401019</v>
          </cell>
          <cell r="AB916" t="str">
            <v>Intercambiador construido para el mejoramiento de vías primarias</v>
          </cell>
          <cell r="AC916" t="str">
            <v>240101900</v>
          </cell>
          <cell r="AD916" t="str">
            <v>Intercambiador construido para el mejoramiento de vías primarias</v>
          </cell>
          <cell r="AE916" t="str">
            <v>Número</v>
          </cell>
        </row>
        <row r="917">
          <cell r="C917">
            <v>0</v>
          </cell>
          <cell r="D917">
            <v>0</v>
          </cell>
          <cell r="F917">
            <v>0</v>
          </cell>
          <cell r="G917">
            <v>0</v>
          </cell>
          <cell r="I917">
            <v>0</v>
          </cell>
          <cell r="J917">
            <v>0</v>
          </cell>
          <cell r="L917">
            <v>0</v>
          </cell>
          <cell r="M917">
            <v>0</v>
          </cell>
          <cell r="O917">
            <v>0</v>
          </cell>
          <cell r="P917">
            <v>0</v>
          </cell>
          <cell r="R917" t="str">
            <v>F.1.3.3.11.09.03</v>
          </cell>
          <cell r="AA917" t="str">
            <v>2401020</v>
          </cell>
          <cell r="AB917" t="str">
            <v>Vía primaria rehabilitada</v>
          </cell>
          <cell r="AC917" t="str">
            <v>240102000</v>
          </cell>
          <cell r="AD917" t="str">
            <v xml:space="preserve">Vía primaria rehabilitada </v>
          </cell>
          <cell r="AE917" t="str">
            <v>Kilómetros</v>
          </cell>
        </row>
        <row r="918">
          <cell r="C918">
            <v>0</v>
          </cell>
          <cell r="D918">
            <v>0</v>
          </cell>
          <cell r="F918">
            <v>0</v>
          </cell>
          <cell r="G918">
            <v>0</v>
          </cell>
          <cell r="I918">
            <v>0</v>
          </cell>
          <cell r="J918">
            <v>0</v>
          </cell>
          <cell r="L918">
            <v>0</v>
          </cell>
          <cell r="M918">
            <v>0</v>
          </cell>
          <cell r="O918">
            <v>0</v>
          </cell>
          <cell r="P918">
            <v>0</v>
          </cell>
          <cell r="R918" t="str">
            <v>F.1.3.3.11.10.01</v>
          </cell>
          <cell r="AA918" t="str">
            <v>2401021</v>
          </cell>
          <cell r="AB918" t="str">
            <v>Puente rehabilitado</v>
          </cell>
          <cell r="AC918" t="str">
            <v>240102100</v>
          </cell>
          <cell r="AD918" t="str">
            <v>Puentes rehabilitados en vía primaria</v>
          </cell>
          <cell r="AE918" t="str">
            <v>Número</v>
          </cell>
        </row>
        <row r="919">
          <cell r="C919">
            <v>0</v>
          </cell>
          <cell r="D919">
            <v>0</v>
          </cell>
          <cell r="F919">
            <v>0</v>
          </cell>
          <cell r="G919">
            <v>0</v>
          </cell>
          <cell r="I919">
            <v>0</v>
          </cell>
          <cell r="J919">
            <v>0</v>
          </cell>
          <cell r="L919">
            <v>0</v>
          </cell>
          <cell r="M919">
            <v>0</v>
          </cell>
          <cell r="O919">
            <v>0</v>
          </cell>
          <cell r="P919">
            <v>0</v>
          </cell>
          <cell r="R919" t="str">
            <v>F.1.3.3.11.10.02</v>
          </cell>
          <cell r="AA919" t="str">
            <v>2401023</v>
          </cell>
          <cell r="AB919" t="str">
            <v>Vía primaria mantenida</v>
          </cell>
          <cell r="AC919" t="str">
            <v>240102300</v>
          </cell>
          <cell r="AD919" t="str">
            <v>Vía primaria con mantenimiento</v>
          </cell>
          <cell r="AE919" t="str">
            <v>Kilómetros</v>
          </cell>
        </row>
        <row r="920">
          <cell r="C920">
            <v>0</v>
          </cell>
          <cell r="D920">
            <v>0</v>
          </cell>
          <cell r="F920">
            <v>0</v>
          </cell>
          <cell r="G920">
            <v>0</v>
          </cell>
          <cell r="I920">
            <v>0</v>
          </cell>
          <cell r="J920">
            <v>0</v>
          </cell>
          <cell r="L920">
            <v>0</v>
          </cell>
          <cell r="M920">
            <v>0</v>
          </cell>
          <cell r="O920">
            <v>0</v>
          </cell>
          <cell r="P920">
            <v>0</v>
          </cell>
          <cell r="R920" t="str">
            <v>F.1.3.3.11.11.05</v>
          </cell>
          <cell r="AA920" t="str">
            <v>2401024</v>
          </cell>
          <cell r="AB920" t="str">
            <v>Puente con mantenimiento</v>
          </cell>
          <cell r="AC920" t="str">
            <v>240102400</v>
          </cell>
          <cell r="AD920" t="str">
            <v>Puentes de la red primaria con mantenimiento</v>
          </cell>
          <cell r="AE920" t="str">
            <v>Número</v>
          </cell>
        </row>
        <row r="921">
          <cell r="C921">
            <v>0</v>
          </cell>
          <cell r="D921">
            <v>0</v>
          </cell>
          <cell r="F921">
            <v>0</v>
          </cell>
          <cell r="G921">
            <v>0</v>
          </cell>
          <cell r="I921">
            <v>0</v>
          </cell>
          <cell r="J921">
            <v>0</v>
          </cell>
          <cell r="L921">
            <v>0</v>
          </cell>
          <cell r="M921">
            <v>0</v>
          </cell>
          <cell r="O921">
            <v>0</v>
          </cell>
          <cell r="P921">
            <v>0</v>
          </cell>
          <cell r="R921" t="str">
            <v>F.1.3.3.11.11.06</v>
          </cell>
          <cell r="AA921" t="str">
            <v>2401026</v>
          </cell>
          <cell r="AB921" t="str">
            <v>Vía primaria atendida por emergencia</v>
          </cell>
          <cell r="AC921" t="str">
            <v>240102600</v>
          </cell>
          <cell r="AD921" t="str">
            <v xml:space="preserve">Vía primaria con mantenimiento de emergencia </v>
          </cell>
          <cell r="AE921" t="str">
            <v>Kilómetros</v>
          </cell>
        </row>
        <row r="922">
          <cell r="C922">
            <v>0</v>
          </cell>
          <cell r="D922">
            <v>0</v>
          </cell>
          <cell r="F922">
            <v>0</v>
          </cell>
          <cell r="G922">
            <v>0</v>
          </cell>
          <cell r="I922">
            <v>0</v>
          </cell>
          <cell r="J922">
            <v>0</v>
          </cell>
          <cell r="L922">
            <v>0</v>
          </cell>
          <cell r="M922">
            <v>0</v>
          </cell>
          <cell r="O922">
            <v>0</v>
          </cell>
          <cell r="P922">
            <v>0</v>
          </cell>
          <cell r="R922" t="str">
            <v>F.1.3.3.11.08.07</v>
          </cell>
          <cell r="AA922" t="str">
            <v>2401027</v>
          </cell>
          <cell r="AB922" t="str">
            <v>Puente habilitado</v>
          </cell>
          <cell r="AC922" t="str">
            <v>240102700</v>
          </cell>
          <cell r="AD922" t="str">
            <v xml:space="preserve">Puente de vía primaria con mantenimiento de emergencia </v>
          </cell>
          <cell r="AE922" t="str">
            <v>Número</v>
          </cell>
        </row>
        <row r="923">
          <cell r="C923">
            <v>0</v>
          </cell>
          <cell r="D923">
            <v>0</v>
          </cell>
          <cell r="F923">
            <v>0</v>
          </cell>
          <cell r="G923">
            <v>0</v>
          </cell>
          <cell r="I923">
            <v>0</v>
          </cell>
          <cell r="J923">
            <v>0</v>
          </cell>
          <cell r="L923">
            <v>0</v>
          </cell>
          <cell r="M923">
            <v>0</v>
          </cell>
          <cell r="O923">
            <v>0</v>
          </cell>
          <cell r="P923">
            <v>0</v>
          </cell>
          <cell r="R923" t="str">
            <v>F.1.3.3.11.11.14</v>
          </cell>
          <cell r="AA923" t="str">
            <v>2401029</v>
          </cell>
          <cell r="AB923" t="str">
            <v>Sitio crítico estabilizado</v>
          </cell>
          <cell r="AC923" t="str">
            <v>240102900</v>
          </cell>
          <cell r="AD923" t="str">
            <v xml:space="preserve">Sitio crítico estabilizado </v>
          </cell>
          <cell r="AE923" t="str">
            <v>Número</v>
          </cell>
        </row>
        <row r="924">
          <cell r="C924">
            <v>0</v>
          </cell>
          <cell r="D924">
            <v>0</v>
          </cell>
          <cell r="F924">
            <v>0</v>
          </cell>
          <cell r="G924">
            <v>0</v>
          </cell>
          <cell r="I924">
            <v>0</v>
          </cell>
          <cell r="J924">
            <v>0</v>
          </cell>
          <cell r="L924">
            <v>0</v>
          </cell>
          <cell r="M924">
            <v>0</v>
          </cell>
          <cell r="O924">
            <v>0</v>
          </cell>
          <cell r="P924">
            <v>0</v>
          </cell>
          <cell r="R924" t="str">
            <v>F.A.1.3.3.4.04</v>
          </cell>
          <cell r="AA924" t="str">
            <v>2401033</v>
          </cell>
          <cell r="AB924" t="str">
            <v>Peaje con servicio de administración</v>
          </cell>
          <cell r="AC924" t="str">
            <v>240103300</v>
          </cell>
          <cell r="AD924" t="str">
            <v xml:space="preserve">Peaje con servicio de administración </v>
          </cell>
          <cell r="AE924" t="str">
            <v>Número</v>
          </cell>
        </row>
        <row r="925">
          <cell r="C925">
            <v>0</v>
          </cell>
          <cell r="D925">
            <v>0</v>
          </cell>
          <cell r="F925">
            <v>0</v>
          </cell>
          <cell r="G925">
            <v>0</v>
          </cell>
          <cell r="I925">
            <v>0</v>
          </cell>
          <cell r="J925">
            <v>0</v>
          </cell>
          <cell r="L925">
            <v>0</v>
          </cell>
          <cell r="M925">
            <v>0</v>
          </cell>
          <cell r="O925">
            <v>0</v>
          </cell>
          <cell r="P925">
            <v>0</v>
          </cell>
          <cell r="AA925" t="str">
            <v>2401034</v>
          </cell>
          <cell r="AB925" t="str">
            <v>Vía primaria con obras complementarias de seguridad vial</v>
          </cell>
          <cell r="AC925" t="str">
            <v>240103400</v>
          </cell>
          <cell r="AD925" t="str">
            <v xml:space="preserve">Vía primaria con obras complementarias de seguridad vial </v>
          </cell>
          <cell r="AE925" t="str">
            <v>Kilómetros</v>
          </cell>
        </row>
        <row r="926">
          <cell r="C926">
            <v>0</v>
          </cell>
          <cell r="D926">
            <v>0</v>
          </cell>
          <cell r="F926">
            <v>0</v>
          </cell>
          <cell r="G926">
            <v>0</v>
          </cell>
          <cell r="I926">
            <v>0</v>
          </cell>
          <cell r="J926">
            <v>0</v>
          </cell>
          <cell r="L926">
            <v>0</v>
          </cell>
          <cell r="M926">
            <v>0</v>
          </cell>
          <cell r="O926">
            <v>0</v>
          </cell>
          <cell r="P926">
            <v>0</v>
          </cell>
          <cell r="AA926" t="str">
            <v>2401036</v>
          </cell>
          <cell r="AB926" t="str">
            <v>Vía primaria con dispositivos de control y señalización</v>
          </cell>
          <cell r="AC926" t="str">
            <v>240103600</v>
          </cell>
          <cell r="AD926" t="str">
            <v xml:space="preserve">Vía primaria con obras complementarias de seguridad vial </v>
          </cell>
          <cell r="AE926" t="str">
            <v>Kilómetros</v>
          </cell>
        </row>
        <row r="927">
          <cell r="C927">
            <v>0</v>
          </cell>
          <cell r="D927">
            <v>0</v>
          </cell>
          <cell r="F927">
            <v>0</v>
          </cell>
          <cell r="G927">
            <v>0</v>
          </cell>
          <cell r="I927">
            <v>0</v>
          </cell>
          <cell r="J927">
            <v>0</v>
          </cell>
          <cell r="L927">
            <v>0</v>
          </cell>
          <cell r="M927">
            <v>0</v>
          </cell>
          <cell r="O927">
            <v>0</v>
          </cell>
          <cell r="P927">
            <v>0</v>
          </cell>
          <cell r="AA927" t="str">
            <v>2401039</v>
          </cell>
          <cell r="AB927" t="str">
            <v>Puente peatonal construido</v>
          </cell>
          <cell r="AC927" t="str">
            <v>240103900</v>
          </cell>
          <cell r="AD927" t="str">
            <v>Puente peatonal construido</v>
          </cell>
          <cell r="AE927" t="str">
            <v>Número</v>
          </cell>
        </row>
        <row r="928">
          <cell r="C928">
            <v>0</v>
          </cell>
          <cell r="D928">
            <v>0</v>
          </cell>
          <cell r="F928">
            <v>0</v>
          </cell>
          <cell r="G928">
            <v>0</v>
          </cell>
          <cell r="I928">
            <v>0</v>
          </cell>
          <cell r="J928">
            <v>0</v>
          </cell>
          <cell r="L928">
            <v>0</v>
          </cell>
          <cell r="M928">
            <v>0</v>
          </cell>
          <cell r="O928">
            <v>0</v>
          </cell>
          <cell r="P928">
            <v>0</v>
          </cell>
          <cell r="AA928" t="str">
            <v>2401052</v>
          </cell>
          <cell r="AB928" t="str">
            <v>Estudios de preinversión</v>
          </cell>
          <cell r="AC928" t="str">
            <v>240105200</v>
          </cell>
          <cell r="AD928" t="str">
            <v>Estudios de preinversión realizados</v>
          </cell>
          <cell r="AE928" t="str">
            <v>Número</v>
          </cell>
        </row>
        <row r="929">
          <cell r="C929">
            <v>0</v>
          </cell>
          <cell r="D929">
            <v>0</v>
          </cell>
          <cell r="F929">
            <v>0</v>
          </cell>
          <cell r="G929">
            <v>0</v>
          </cell>
          <cell r="I929">
            <v>0</v>
          </cell>
          <cell r="J929">
            <v>0</v>
          </cell>
          <cell r="L929">
            <v>0</v>
          </cell>
          <cell r="M929">
            <v>0</v>
          </cell>
          <cell r="O929">
            <v>0</v>
          </cell>
          <cell r="P929">
            <v>0</v>
          </cell>
          <cell r="AA929" t="str">
            <v>2401057</v>
          </cell>
          <cell r="AB929" t="str">
            <v>Viaducto con mantenimiento</v>
          </cell>
          <cell r="AC929" t="str">
            <v>240105700</v>
          </cell>
          <cell r="AD929" t="str">
            <v>Viaductos mantenidos</v>
          </cell>
          <cell r="AE929" t="str">
            <v>Número</v>
          </cell>
        </row>
        <row r="930">
          <cell r="C930">
            <v>0</v>
          </cell>
          <cell r="D930">
            <v>0</v>
          </cell>
          <cell r="F930">
            <v>0</v>
          </cell>
          <cell r="G930">
            <v>0</v>
          </cell>
          <cell r="I930">
            <v>0</v>
          </cell>
          <cell r="J930">
            <v>0</v>
          </cell>
          <cell r="L930">
            <v>0</v>
          </cell>
          <cell r="M930">
            <v>0</v>
          </cell>
          <cell r="O930">
            <v>0</v>
          </cell>
          <cell r="P930">
            <v>0</v>
          </cell>
          <cell r="AA930" t="str">
            <v>2401058</v>
          </cell>
          <cell r="AB930" t="str">
            <v>Puente mejorado</v>
          </cell>
          <cell r="AC930" t="str">
            <v>240105800</v>
          </cell>
          <cell r="AD930" t="str">
            <v>Puentes mejorados</v>
          </cell>
          <cell r="AE930" t="str">
            <v>Número</v>
          </cell>
        </row>
        <row r="931">
          <cell r="C931">
            <v>0</v>
          </cell>
          <cell r="D931">
            <v>0</v>
          </cell>
          <cell r="F931">
            <v>0</v>
          </cell>
          <cell r="G931">
            <v>0</v>
          </cell>
          <cell r="I931">
            <v>0</v>
          </cell>
          <cell r="J931">
            <v>0</v>
          </cell>
          <cell r="L931">
            <v>0</v>
          </cell>
          <cell r="M931">
            <v>0</v>
          </cell>
          <cell r="O931">
            <v>0</v>
          </cell>
          <cell r="P931">
            <v>0</v>
          </cell>
          <cell r="AA931" t="str">
            <v>2401060</v>
          </cell>
          <cell r="AB931" t="str">
            <v>Vía habilitada por emergencia</v>
          </cell>
          <cell r="AC931" t="str">
            <v>240106000</v>
          </cell>
          <cell r="AD931" t="str">
            <v>Vía primaria habilitada por emergencia</v>
          </cell>
          <cell r="AE931" t="str">
            <v>Kilómetros</v>
          </cell>
        </row>
        <row r="932">
          <cell r="C932">
            <v>0</v>
          </cell>
          <cell r="D932">
            <v>0</v>
          </cell>
          <cell r="F932">
            <v>0</v>
          </cell>
          <cell r="G932">
            <v>0</v>
          </cell>
          <cell r="I932">
            <v>0</v>
          </cell>
          <cell r="J932">
            <v>0</v>
          </cell>
          <cell r="L932">
            <v>0</v>
          </cell>
          <cell r="M932">
            <v>0</v>
          </cell>
          <cell r="O932">
            <v>0</v>
          </cell>
          <cell r="P932">
            <v>0</v>
          </cell>
          <cell r="AA932" t="str">
            <v>2401061</v>
          </cell>
          <cell r="AB932" t="str">
            <v>Intersección construida</v>
          </cell>
          <cell r="AC932" t="str">
            <v>240106100</v>
          </cell>
          <cell r="AD932" t="str">
            <v>Intersección construida a nivel o desnivel en la red vial primaria</v>
          </cell>
          <cell r="AE932" t="str">
            <v>Número</v>
          </cell>
        </row>
        <row r="933">
          <cell r="C933">
            <v>0</v>
          </cell>
          <cell r="D933">
            <v>0</v>
          </cell>
          <cell r="F933">
            <v>0</v>
          </cell>
          <cell r="G933">
            <v>0</v>
          </cell>
          <cell r="I933">
            <v>0</v>
          </cell>
          <cell r="J933">
            <v>0</v>
          </cell>
          <cell r="L933">
            <v>0</v>
          </cell>
          <cell r="M933">
            <v>0</v>
          </cell>
          <cell r="O933">
            <v>0</v>
          </cell>
          <cell r="P933">
            <v>0</v>
          </cell>
          <cell r="AA933" t="str">
            <v>2401062</v>
          </cell>
          <cell r="AB933" t="str">
            <v>Zonas escolares señalizadas y con obras de seguridad vial</v>
          </cell>
          <cell r="AC933" t="str">
            <v>240106200</v>
          </cell>
          <cell r="AD933" t="str">
            <v>Zonas escolares señalizadas y con obras de seguridad vial</v>
          </cell>
          <cell r="AE933" t="str">
            <v>Número</v>
          </cell>
        </row>
        <row r="934">
          <cell r="C934">
            <v>0</v>
          </cell>
          <cell r="D934">
            <v>0</v>
          </cell>
          <cell r="F934">
            <v>0</v>
          </cell>
          <cell r="G934">
            <v>0</v>
          </cell>
          <cell r="I934">
            <v>0</v>
          </cell>
          <cell r="J934">
            <v>0</v>
          </cell>
          <cell r="L934">
            <v>0</v>
          </cell>
          <cell r="M934">
            <v>0</v>
          </cell>
          <cell r="O934">
            <v>0</v>
          </cell>
          <cell r="P934">
            <v>0</v>
          </cell>
          <cell r="AA934" t="str">
            <v>2401063</v>
          </cell>
          <cell r="AB934" t="str">
            <v>Intersección mejorada</v>
          </cell>
          <cell r="AC934" t="str">
            <v>240106300</v>
          </cell>
          <cell r="AD934" t="str">
            <v>Intersecciones mejoradas</v>
          </cell>
          <cell r="AE934" t="str">
            <v>Número</v>
          </cell>
        </row>
        <row r="935">
          <cell r="C935">
            <v>0</v>
          </cell>
          <cell r="D935">
            <v>0</v>
          </cell>
          <cell r="F935">
            <v>0</v>
          </cell>
          <cell r="G935">
            <v>0</v>
          </cell>
          <cell r="I935">
            <v>0</v>
          </cell>
          <cell r="J935">
            <v>0</v>
          </cell>
          <cell r="L935">
            <v>0</v>
          </cell>
          <cell r="M935">
            <v>0</v>
          </cell>
          <cell r="O935">
            <v>0</v>
          </cell>
          <cell r="P935">
            <v>0</v>
          </cell>
          <cell r="AA935" t="str">
            <v>2401076</v>
          </cell>
          <cell r="AB935" t="str">
            <v>Puente ampliado o rectificado</v>
          </cell>
          <cell r="AC935" t="str">
            <v>240107600</v>
          </cell>
          <cell r="AD935" t="str">
            <v>Puente ampliado o rectificado en vía primaria</v>
          </cell>
          <cell r="AE935" t="str">
            <v>Número</v>
          </cell>
        </row>
        <row r="936">
          <cell r="C936">
            <v>0</v>
          </cell>
          <cell r="D936">
            <v>0</v>
          </cell>
          <cell r="F936">
            <v>0</v>
          </cell>
          <cell r="G936">
            <v>0</v>
          </cell>
          <cell r="I936">
            <v>0</v>
          </cell>
          <cell r="J936">
            <v>0</v>
          </cell>
          <cell r="L936">
            <v>0</v>
          </cell>
          <cell r="M936">
            <v>0</v>
          </cell>
          <cell r="O936">
            <v>0</v>
          </cell>
          <cell r="P936">
            <v>0</v>
          </cell>
          <cell r="AA936" t="str">
            <v>2401077</v>
          </cell>
          <cell r="AB936" t="str">
            <v>Vías categorizadas</v>
          </cell>
          <cell r="AC936" t="str">
            <v>240107700</v>
          </cell>
          <cell r="AD936" t="str">
            <v>Vías categorizadas</v>
          </cell>
          <cell r="AE936" t="str">
            <v>Número</v>
          </cell>
        </row>
        <row r="937">
          <cell r="C937">
            <v>0</v>
          </cell>
          <cell r="D937">
            <v>0</v>
          </cell>
          <cell r="F937">
            <v>0</v>
          </cell>
          <cell r="G937">
            <v>0</v>
          </cell>
          <cell r="I937">
            <v>0</v>
          </cell>
          <cell r="J937">
            <v>0</v>
          </cell>
          <cell r="L937">
            <v>0</v>
          </cell>
          <cell r="M937">
            <v>0</v>
          </cell>
          <cell r="O937">
            <v>0</v>
          </cell>
          <cell r="P937">
            <v>0</v>
          </cell>
          <cell r="AA937" t="str">
            <v>2401078</v>
          </cell>
          <cell r="AB937" t="str">
            <v>Documentos de estudios técnicos</v>
          </cell>
          <cell r="AC937" t="str">
            <v>240107800</v>
          </cell>
          <cell r="AD937" t="str">
            <v>Documentos de estudios técnicos realizados</v>
          </cell>
          <cell r="AE937" t="str">
            <v>Número</v>
          </cell>
        </row>
        <row r="938">
          <cell r="C938">
            <v>0</v>
          </cell>
          <cell r="D938">
            <v>0</v>
          </cell>
          <cell r="F938">
            <v>0</v>
          </cell>
          <cell r="G938">
            <v>0</v>
          </cell>
          <cell r="I938">
            <v>0</v>
          </cell>
          <cell r="J938">
            <v>0</v>
          </cell>
          <cell r="L938">
            <v>0</v>
          </cell>
          <cell r="M938">
            <v>0</v>
          </cell>
          <cell r="O938">
            <v>0</v>
          </cell>
          <cell r="P938">
            <v>0</v>
          </cell>
          <cell r="AA938" t="str">
            <v>2402001</v>
          </cell>
          <cell r="AB938" t="str">
            <v>Vía secundaria construida</v>
          </cell>
          <cell r="AC938" t="str">
            <v>240200100</v>
          </cell>
          <cell r="AD938" t="str">
            <v xml:space="preserve">Vía secundaria construida </v>
          </cell>
          <cell r="AE938" t="str">
            <v>Kilómetros</v>
          </cell>
        </row>
        <row r="939">
          <cell r="C939">
            <v>0</v>
          </cell>
          <cell r="D939">
            <v>0</v>
          </cell>
          <cell r="F939">
            <v>0</v>
          </cell>
          <cell r="G939">
            <v>0</v>
          </cell>
          <cell r="I939">
            <v>0</v>
          </cell>
          <cell r="J939">
            <v>0</v>
          </cell>
          <cell r="L939">
            <v>0</v>
          </cell>
          <cell r="M939">
            <v>0</v>
          </cell>
          <cell r="O939">
            <v>0</v>
          </cell>
          <cell r="P939">
            <v>0</v>
          </cell>
          <cell r="AA939" t="str">
            <v>2402002</v>
          </cell>
          <cell r="AB939" t="str">
            <v>Viaducto construido en vía secundaria nueva</v>
          </cell>
          <cell r="AC939" t="str">
            <v>240200200</v>
          </cell>
          <cell r="AD939" t="str">
            <v>Viaducto construido en vía secundaria nueva</v>
          </cell>
          <cell r="AE939" t="str">
            <v>Número</v>
          </cell>
        </row>
        <row r="940">
          <cell r="C940">
            <v>0</v>
          </cell>
          <cell r="D940">
            <v>0</v>
          </cell>
          <cell r="F940">
            <v>0</v>
          </cell>
          <cell r="G940">
            <v>0</v>
          </cell>
          <cell r="I940">
            <v>0</v>
          </cell>
          <cell r="J940">
            <v>0</v>
          </cell>
          <cell r="L940">
            <v>0</v>
          </cell>
          <cell r="M940">
            <v>0</v>
          </cell>
          <cell r="O940">
            <v>0</v>
          </cell>
          <cell r="P940">
            <v>0</v>
          </cell>
          <cell r="AA940" t="str">
            <v>2402003</v>
          </cell>
          <cell r="AB940" t="str">
            <v>Túnel construido en vía secundaria nueva</v>
          </cell>
          <cell r="AC940" t="str">
            <v>240200300</v>
          </cell>
          <cell r="AD940" t="str">
            <v>Túnel construido en vía secundaria nueva</v>
          </cell>
          <cell r="AE940" t="str">
            <v>Número</v>
          </cell>
        </row>
        <row r="941">
          <cell r="C941">
            <v>0</v>
          </cell>
          <cell r="D941">
            <v>0</v>
          </cell>
          <cell r="F941">
            <v>0</v>
          </cell>
          <cell r="G941">
            <v>0</v>
          </cell>
          <cell r="I941">
            <v>0</v>
          </cell>
          <cell r="J941">
            <v>0</v>
          </cell>
          <cell r="L941">
            <v>0</v>
          </cell>
          <cell r="M941">
            <v>0</v>
          </cell>
          <cell r="O941">
            <v>0</v>
          </cell>
          <cell r="P941">
            <v>0</v>
          </cell>
          <cell r="AA941" t="str">
            <v>2402004</v>
          </cell>
          <cell r="AB941" t="str">
            <v>Puente construido en vía secundaria nueva</v>
          </cell>
          <cell r="AC941" t="str">
            <v>240200400</v>
          </cell>
          <cell r="AD941" t="str">
            <v>Puente construido en vía secundaria nueva</v>
          </cell>
          <cell r="AE941" t="str">
            <v>Número</v>
          </cell>
        </row>
        <row r="942">
          <cell r="C942">
            <v>0</v>
          </cell>
          <cell r="D942">
            <v>0</v>
          </cell>
          <cell r="F942">
            <v>0</v>
          </cell>
          <cell r="G942">
            <v>0</v>
          </cell>
          <cell r="I942">
            <v>0</v>
          </cell>
          <cell r="J942">
            <v>0</v>
          </cell>
          <cell r="L942">
            <v>0</v>
          </cell>
          <cell r="M942">
            <v>0</v>
          </cell>
          <cell r="O942">
            <v>0</v>
          </cell>
          <cell r="P942">
            <v>0</v>
          </cell>
          <cell r="AA942" t="str">
            <v>2402005</v>
          </cell>
          <cell r="AB942" t="str">
            <v>Intercambiador construido en vía secundaria nueva</v>
          </cell>
          <cell r="AC942" t="str">
            <v>240200500</v>
          </cell>
          <cell r="AD942" t="str">
            <v>Intercambiador construido en vía secundaria nueva</v>
          </cell>
          <cell r="AE942" t="str">
            <v>Número</v>
          </cell>
        </row>
        <row r="943">
          <cell r="C943">
            <v>0</v>
          </cell>
          <cell r="D943">
            <v>0</v>
          </cell>
          <cell r="F943">
            <v>0</v>
          </cell>
          <cell r="G943">
            <v>0</v>
          </cell>
          <cell r="I943">
            <v>0</v>
          </cell>
          <cell r="J943">
            <v>0</v>
          </cell>
          <cell r="L943">
            <v>0</v>
          </cell>
          <cell r="M943">
            <v>0</v>
          </cell>
          <cell r="O943">
            <v>0</v>
          </cell>
          <cell r="P943">
            <v>0</v>
          </cell>
          <cell r="AA943" t="str">
            <v>2402006</v>
          </cell>
          <cell r="AB943" t="str">
            <v>Vía secundaria mejorada</v>
          </cell>
          <cell r="AC943" t="str">
            <v>240200600</v>
          </cell>
          <cell r="AD943" t="str">
            <v>Vía secundaria mejorada</v>
          </cell>
          <cell r="AE943" t="str">
            <v>Kilómetros</v>
          </cell>
        </row>
        <row r="944">
          <cell r="C944">
            <v>0</v>
          </cell>
          <cell r="D944">
            <v>0</v>
          </cell>
          <cell r="F944">
            <v>0</v>
          </cell>
          <cell r="G944">
            <v>0</v>
          </cell>
          <cell r="I944">
            <v>0</v>
          </cell>
          <cell r="J944">
            <v>0</v>
          </cell>
          <cell r="L944">
            <v>0</v>
          </cell>
          <cell r="M944">
            <v>0</v>
          </cell>
          <cell r="O944">
            <v>0</v>
          </cell>
          <cell r="P944">
            <v>0</v>
          </cell>
          <cell r="AA944" t="str">
            <v>2402007</v>
          </cell>
          <cell r="AB944" t="str">
            <v>Nueva calzada construida en vía secundaria</v>
          </cell>
          <cell r="AC944" t="str">
            <v>240200700</v>
          </cell>
          <cell r="AD944" t="str">
            <v>Vía secundaria mejorada</v>
          </cell>
          <cell r="AE944" t="str">
            <v>Kilómetros</v>
          </cell>
        </row>
        <row r="945">
          <cell r="C945">
            <v>0</v>
          </cell>
          <cell r="D945">
            <v>0</v>
          </cell>
          <cell r="F945">
            <v>0</v>
          </cell>
          <cell r="G945">
            <v>0</v>
          </cell>
          <cell r="I945">
            <v>0</v>
          </cell>
          <cell r="J945">
            <v>0</v>
          </cell>
          <cell r="L945">
            <v>0</v>
          </cell>
          <cell r="M945">
            <v>0</v>
          </cell>
          <cell r="O945">
            <v>0</v>
          </cell>
          <cell r="P945">
            <v>0</v>
          </cell>
          <cell r="AA945" t="str">
            <v>2402008</v>
          </cell>
          <cell r="AB945" t="str">
            <v>Nuevo carril construido en vía secundaria</v>
          </cell>
          <cell r="AC945" t="str">
            <v>240200800</v>
          </cell>
          <cell r="AD945" t="str">
            <v>Vía secundaria mejorada</v>
          </cell>
          <cell r="AE945" t="str">
            <v>Kilómetros</v>
          </cell>
        </row>
        <row r="946">
          <cell r="C946">
            <v>0</v>
          </cell>
          <cell r="D946">
            <v>0</v>
          </cell>
          <cell r="F946">
            <v>0</v>
          </cell>
          <cell r="G946">
            <v>0</v>
          </cell>
          <cell r="I946">
            <v>0</v>
          </cell>
          <cell r="J946">
            <v>0</v>
          </cell>
          <cell r="L946">
            <v>0</v>
          </cell>
          <cell r="M946">
            <v>0</v>
          </cell>
          <cell r="O946">
            <v>0</v>
          </cell>
          <cell r="P946">
            <v>0</v>
          </cell>
          <cell r="AA946" t="str">
            <v>2402009</v>
          </cell>
          <cell r="AB946" t="str">
            <v>Vía secundaria ampliada y/o rectificada</v>
          </cell>
          <cell r="AC946" t="str">
            <v>240200900</v>
          </cell>
          <cell r="AD946" t="str">
            <v>Vía secundaria mejorada</v>
          </cell>
          <cell r="AE946" t="str">
            <v>Kilómetros</v>
          </cell>
        </row>
        <row r="947">
          <cell r="C947">
            <v>0</v>
          </cell>
          <cell r="D947">
            <v>0</v>
          </cell>
          <cell r="F947">
            <v>0</v>
          </cell>
          <cell r="G947">
            <v>0</v>
          </cell>
          <cell r="I947">
            <v>0</v>
          </cell>
          <cell r="J947">
            <v>0</v>
          </cell>
          <cell r="L947">
            <v>0</v>
          </cell>
          <cell r="M947">
            <v>0</v>
          </cell>
          <cell r="O947">
            <v>0</v>
          </cell>
          <cell r="P947">
            <v>0</v>
          </cell>
          <cell r="AA947" t="str">
            <v>2402011</v>
          </cell>
          <cell r="AB947" t="str">
            <v>Viaducto construido en vía secundaria</v>
          </cell>
          <cell r="AC947" t="str">
            <v>240201100</v>
          </cell>
          <cell r="AD947" t="str">
            <v>Viaductos construidos en vía secundaria existente</v>
          </cell>
          <cell r="AE947" t="str">
            <v>Número</v>
          </cell>
        </row>
        <row r="948">
          <cell r="C948">
            <v>0</v>
          </cell>
          <cell r="D948">
            <v>0</v>
          </cell>
          <cell r="F948">
            <v>0</v>
          </cell>
          <cell r="G948">
            <v>0</v>
          </cell>
          <cell r="I948">
            <v>0</v>
          </cell>
          <cell r="J948">
            <v>0</v>
          </cell>
          <cell r="L948">
            <v>0</v>
          </cell>
          <cell r="M948">
            <v>0</v>
          </cell>
          <cell r="O948">
            <v>0</v>
          </cell>
          <cell r="P948">
            <v>0</v>
          </cell>
          <cell r="AA948" t="str">
            <v>2402012</v>
          </cell>
          <cell r="AB948" t="str">
            <v>Viaducto ampliado o rectificado en vía secundaria</v>
          </cell>
          <cell r="AC948" t="str">
            <v>240201200</v>
          </cell>
          <cell r="AD948" t="str">
            <v>Viaducto ampliado o rectificado en vía secundaria</v>
          </cell>
          <cell r="AE948" t="str">
            <v>Número</v>
          </cell>
        </row>
        <row r="949">
          <cell r="C949">
            <v>0</v>
          </cell>
          <cell r="D949">
            <v>0</v>
          </cell>
          <cell r="F949">
            <v>0</v>
          </cell>
          <cell r="G949">
            <v>0</v>
          </cell>
          <cell r="I949">
            <v>0</v>
          </cell>
          <cell r="J949">
            <v>0</v>
          </cell>
          <cell r="L949">
            <v>0</v>
          </cell>
          <cell r="M949">
            <v>0</v>
          </cell>
          <cell r="O949">
            <v>0</v>
          </cell>
          <cell r="P949">
            <v>0</v>
          </cell>
          <cell r="AA949" t="str">
            <v>2402013</v>
          </cell>
          <cell r="AB949" t="str">
            <v>Túnel construido en vía secundaria</v>
          </cell>
          <cell r="AC949" t="str">
            <v>240201300</v>
          </cell>
          <cell r="AD949" t="str">
            <v>Túnel construido en vía secundaria existente</v>
          </cell>
          <cell r="AE949" t="str">
            <v>Número</v>
          </cell>
        </row>
        <row r="950">
          <cell r="C950">
            <v>0</v>
          </cell>
          <cell r="D950">
            <v>0</v>
          </cell>
          <cell r="F950">
            <v>0</v>
          </cell>
          <cell r="G950">
            <v>0</v>
          </cell>
          <cell r="I950">
            <v>0</v>
          </cell>
          <cell r="J950">
            <v>0</v>
          </cell>
          <cell r="L950">
            <v>0</v>
          </cell>
          <cell r="M950">
            <v>0</v>
          </cell>
          <cell r="O950">
            <v>0</v>
          </cell>
          <cell r="P950">
            <v>0</v>
          </cell>
          <cell r="AA950" t="str">
            <v>2402014</v>
          </cell>
          <cell r="AB950" t="str">
            <v>Túnel ampliado en vía secundaria</v>
          </cell>
          <cell r="AC950" t="str">
            <v>240201400</v>
          </cell>
          <cell r="AD950" t="str">
            <v>Túnel ampliado en vía existente</v>
          </cell>
          <cell r="AE950" t="str">
            <v>Número</v>
          </cell>
        </row>
        <row r="951">
          <cell r="C951">
            <v>0</v>
          </cell>
          <cell r="D951">
            <v>0</v>
          </cell>
          <cell r="F951">
            <v>0</v>
          </cell>
          <cell r="G951">
            <v>0</v>
          </cell>
          <cell r="I951">
            <v>0</v>
          </cell>
          <cell r="J951">
            <v>0</v>
          </cell>
          <cell r="L951">
            <v>0</v>
          </cell>
          <cell r="M951">
            <v>0</v>
          </cell>
          <cell r="O951">
            <v>0</v>
          </cell>
          <cell r="P951">
            <v>0</v>
          </cell>
          <cell r="AA951" t="str">
            <v>2402015</v>
          </cell>
          <cell r="AB951" t="str">
            <v>Puente construido en vía secundaria</v>
          </cell>
          <cell r="AC951" t="str">
            <v>240201500</v>
          </cell>
          <cell r="AD951" t="str">
            <v>Puente construido en vía secundaria existente</v>
          </cell>
          <cell r="AE951" t="str">
            <v>Número</v>
          </cell>
        </row>
        <row r="952">
          <cell r="C952">
            <v>0</v>
          </cell>
          <cell r="D952">
            <v>0</v>
          </cell>
          <cell r="F952">
            <v>0</v>
          </cell>
          <cell r="G952">
            <v>0</v>
          </cell>
          <cell r="I952">
            <v>0</v>
          </cell>
          <cell r="J952">
            <v>0</v>
          </cell>
          <cell r="L952">
            <v>0</v>
          </cell>
          <cell r="M952">
            <v>0</v>
          </cell>
          <cell r="O952">
            <v>0</v>
          </cell>
          <cell r="P952">
            <v>0</v>
          </cell>
          <cell r="AA952" t="str">
            <v>2402016</v>
          </cell>
          <cell r="AB952" t="str">
            <v>Puente ampliado o rectificado en vía secundaria</v>
          </cell>
          <cell r="AC952" t="str">
            <v>240201600</v>
          </cell>
          <cell r="AD952" t="str">
            <v>Puente ampliado o rectificado en vía secundaria existente</v>
          </cell>
          <cell r="AE952" t="str">
            <v>Número</v>
          </cell>
        </row>
        <row r="953">
          <cell r="C953">
            <v>0</v>
          </cell>
          <cell r="D953">
            <v>0</v>
          </cell>
          <cell r="F953">
            <v>0</v>
          </cell>
          <cell r="G953">
            <v>0</v>
          </cell>
          <cell r="I953">
            <v>0</v>
          </cell>
          <cell r="J953">
            <v>0</v>
          </cell>
          <cell r="L953">
            <v>0</v>
          </cell>
          <cell r="M953">
            <v>0</v>
          </cell>
          <cell r="O953">
            <v>0</v>
          </cell>
          <cell r="P953">
            <v>0</v>
          </cell>
          <cell r="AA953" t="str">
            <v>2402017</v>
          </cell>
          <cell r="AB953" t="str">
            <v>Intercambiador construido para el mejoramiento de vía secundaria</v>
          </cell>
          <cell r="AC953" t="str">
            <v>240201700</v>
          </cell>
          <cell r="AD953" t="str">
            <v>Intercambiador construido para el mejoramiento de vías secundarias</v>
          </cell>
          <cell r="AE953" t="str">
            <v>Número</v>
          </cell>
        </row>
        <row r="954">
          <cell r="C954">
            <v>0</v>
          </cell>
          <cell r="D954">
            <v>0</v>
          </cell>
          <cell r="F954">
            <v>0</v>
          </cell>
          <cell r="G954">
            <v>0</v>
          </cell>
          <cell r="I954">
            <v>0</v>
          </cell>
          <cell r="J954">
            <v>0</v>
          </cell>
          <cell r="L954">
            <v>0</v>
          </cell>
          <cell r="M954">
            <v>0</v>
          </cell>
          <cell r="O954">
            <v>0</v>
          </cell>
          <cell r="P954">
            <v>0</v>
          </cell>
          <cell r="AA954" t="str">
            <v>2402018</v>
          </cell>
          <cell r="AB954" t="str">
            <v>Vía secundaria rehabilitada</v>
          </cell>
          <cell r="AC954" t="str">
            <v>240201800</v>
          </cell>
          <cell r="AD954" t="str">
            <v xml:space="preserve">Vía secundaria rehabilitada </v>
          </cell>
          <cell r="AE954" t="str">
            <v>Kilómetros</v>
          </cell>
        </row>
        <row r="955">
          <cell r="C955">
            <v>0</v>
          </cell>
          <cell r="D955">
            <v>0</v>
          </cell>
          <cell r="F955">
            <v>0</v>
          </cell>
          <cell r="G955">
            <v>0</v>
          </cell>
          <cell r="I955">
            <v>0</v>
          </cell>
          <cell r="J955">
            <v>0</v>
          </cell>
          <cell r="L955">
            <v>0</v>
          </cell>
          <cell r="M955">
            <v>0</v>
          </cell>
          <cell r="O955">
            <v>0</v>
          </cell>
          <cell r="P955">
            <v>0</v>
          </cell>
          <cell r="AA955" t="str">
            <v>2402019</v>
          </cell>
          <cell r="AB955" t="str">
            <v>Puente de vía secundaria rehabilitado</v>
          </cell>
          <cell r="AC955" t="str">
            <v>240201900</v>
          </cell>
          <cell r="AD955" t="str">
            <v xml:space="preserve">Puente de vía secundaria rehabilitado </v>
          </cell>
          <cell r="AE955" t="str">
            <v>Número</v>
          </cell>
        </row>
        <row r="956">
          <cell r="C956">
            <v>0</v>
          </cell>
          <cell r="D956">
            <v>0</v>
          </cell>
          <cell r="F956">
            <v>0</v>
          </cell>
          <cell r="G956">
            <v>0</v>
          </cell>
          <cell r="I956">
            <v>0</v>
          </cell>
          <cell r="J956">
            <v>0</v>
          </cell>
          <cell r="L956">
            <v>0</v>
          </cell>
          <cell r="M956">
            <v>0</v>
          </cell>
          <cell r="O956">
            <v>0</v>
          </cell>
          <cell r="P956">
            <v>0</v>
          </cell>
          <cell r="AA956" t="str">
            <v>2402020</v>
          </cell>
          <cell r="AB956" t="str">
            <v>Túnel de vía secundaria rehabilitado</v>
          </cell>
          <cell r="AC956" t="str">
            <v>240202000</v>
          </cell>
          <cell r="AD956" t="str">
            <v xml:space="preserve">Túneles rehabilitados en vías secundarias </v>
          </cell>
          <cell r="AE956" t="str">
            <v>Número</v>
          </cell>
        </row>
        <row r="957">
          <cell r="C957">
            <v>0</v>
          </cell>
          <cell r="D957">
            <v>0</v>
          </cell>
          <cell r="F957">
            <v>0</v>
          </cell>
          <cell r="G957">
            <v>0</v>
          </cell>
          <cell r="I957">
            <v>0</v>
          </cell>
          <cell r="J957">
            <v>0</v>
          </cell>
          <cell r="L957">
            <v>0</v>
          </cell>
          <cell r="M957">
            <v>0</v>
          </cell>
          <cell r="O957">
            <v>0</v>
          </cell>
          <cell r="P957">
            <v>0</v>
          </cell>
          <cell r="AA957" t="str">
            <v>2402021</v>
          </cell>
          <cell r="AB957" t="str">
            <v>Vía secundaria con mantenimiento periódico o rutinario</v>
          </cell>
          <cell r="AC957" t="str">
            <v>240202100</v>
          </cell>
          <cell r="AD957" t="str">
            <v xml:space="preserve">Vía secundaria con mantenimiento </v>
          </cell>
          <cell r="AE957" t="str">
            <v>Kilómetros</v>
          </cell>
        </row>
        <row r="958">
          <cell r="C958">
            <v>0</v>
          </cell>
          <cell r="D958">
            <v>0</v>
          </cell>
          <cell r="F958">
            <v>0</v>
          </cell>
          <cell r="G958">
            <v>0</v>
          </cell>
          <cell r="I958">
            <v>0</v>
          </cell>
          <cell r="J958">
            <v>0</v>
          </cell>
          <cell r="L958">
            <v>0</v>
          </cell>
          <cell r="M958">
            <v>0</v>
          </cell>
          <cell r="O958">
            <v>0</v>
          </cell>
          <cell r="P958">
            <v>0</v>
          </cell>
          <cell r="AA958" t="str">
            <v>2402022</v>
          </cell>
          <cell r="AB958" t="str">
            <v>Puente de la red vial secundaria con mantenimiento</v>
          </cell>
          <cell r="AC958" t="str">
            <v>240202200</v>
          </cell>
          <cell r="AD958" t="str">
            <v xml:space="preserve">Puente de la red secundaria con mantenimiento </v>
          </cell>
          <cell r="AE958" t="str">
            <v>Número</v>
          </cell>
        </row>
        <row r="959">
          <cell r="C959">
            <v>0</v>
          </cell>
          <cell r="D959">
            <v>0</v>
          </cell>
          <cell r="F959">
            <v>0</v>
          </cell>
          <cell r="G959">
            <v>0</v>
          </cell>
          <cell r="I959">
            <v>0</v>
          </cell>
          <cell r="J959">
            <v>0</v>
          </cell>
          <cell r="L959">
            <v>0</v>
          </cell>
          <cell r="M959">
            <v>0</v>
          </cell>
          <cell r="O959">
            <v>0</v>
          </cell>
          <cell r="P959">
            <v>0</v>
          </cell>
          <cell r="AA959" t="str">
            <v>2402023</v>
          </cell>
          <cell r="AB959" t="str">
            <v>Túnel de la red vial secundaria con mantenimiento</v>
          </cell>
          <cell r="AC959" t="str">
            <v>240202300</v>
          </cell>
          <cell r="AD959" t="str">
            <v xml:space="preserve">Túnel de la red secundaria con mantenimiento </v>
          </cell>
          <cell r="AE959" t="str">
            <v>Número</v>
          </cell>
        </row>
        <row r="960">
          <cell r="C960">
            <v>0</v>
          </cell>
          <cell r="D960">
            <v>0</v>
          </cell>
          <cell r="F960">
            <v>0</v>
          </cell>
          <cell r="G960">
            <v>0</v>
          </cell>
          <cell r="I960">
            <v>0</v>
          </cell>
          <cell r="J960">
            <v>0</v>
          </cell>
          <cell r="L960">
            <v>0</v>
          </cell>
          <cell r="M960">
            <v>0</v>
          </cell>
          <cell r="O960">
            <v>0</v>
          </cell>
          <cell r="P960">
            <v>0</v>
          </cell>
          <cell r="AA960" t="str">
            <v>2402025</v>
          </cell>
          <cell r="AB960" t="str">
            <v>Estación de peaje construida en la red vial secundaria</v>
          </cell>
          <cell r="AC960" t="str">
            <v>240202500</v>
          </cell>
          <cell r="AD960" t="str">
            <v>Estación de peaje construida en la red vial secundaria</v>
          </cell>
          <cell r="AE960" t="str">
            <v>Número</v>
          </cell>
        </row>
        <row r="961">
          <cell r="C961">
            <v>0</v>
          </cell>
          <cell r="D961">
            <v>0</v>
          </cell>
          <cell r="F961">
            <v>0</v>
          </cell>
          <cell r="G961">
            <v>0</v>
          </cell>
          <cell r="I961">
            <v>0</v>
          </cell>
          <cell r="J961">
            <v>0</v>
          </cell>
          <cell r="L961">
            <v>0</v>
          </cell>
          <cell r="M961">
            <v>0</v>
          </cell>
          <cell r="O961">
            <v>0</v>
          </cell>
          <cell r="P961">
            <v>0</v>
          </cell>
          <cell r="AA961" t="str">
            <v>2402026</v>
          </cell>
          <cell r="AB961" t="str">
            <v>Estación de peaje adecuada en la red vial secundaria</v>
          </cell>
          <cell r="AC961" t="str">
            <v>240202600</v>
          </cell>
          <cell r="AD961" t="str">
            <v>Estación de peaje adecuada en la red vial secundaria</v>
          </cell>
          <cell r="AE961" t="str">
            <v>Número</v>
          </cell>
        </row>
        <row r="962">
          <cell r="C962">
            <v>0</v>
          </cell>
          <cell r="D962">
            <v>0</v>
          </cell>
          <cell r="F962">
            <v>0</v>
          </cell>
          <cell r="G962">
            <v>0</v>
          </cell>
          <cell r="I962">
            <v>0</v>
          </cell>
          <cell r="J962">
            <v>0</v>
          </cell>
          <cell r="L962">
            <v>0</v>
          </cell>
          <cell r="M962">
            <v>0</v>
          </cell>
          <cell r="O962">
            <v>0</v>
          </cell>
          <cell r="P962">
            <v>0</v>
          </cell>
          <cell r="AA962" t="str">
            <v>2402027</v>
          </cell>
          <cell r="AB962" t="str">
            <v>Peaje de la red vial secundaria con servicio de administración</v>
          </cell>
          <cell r="AC962" t="str">
            <v>240202700</v>
          </cell>
          <cell r="AD962" t="str">
            <v xml:space="preserve">Peaje de la red vial secundaria con servicio de administración </v>
          </cell>
          <cell r="AE962" t="str">
            <v>Número</v>
          </cell>
        </row>
        <row r="963">
          <cell r="C963">
            <v>0</v>
          </cell>
          <cell r="D963">
            <v>0</v>
          </cell>
          <cell r="F963">
            <v>0</v>
          </cell>
          <cell r="G963">
            <v>0</v>
          </cell>
          <cell r="I963">
            <v>0</v>
          </cell>
          <cell r="J963">
            <v>0</v>
          </cell>
          <cell r="L963">
            <v>0</v>
          </cell>
          <cell r="M963">
            <v>0</v>
          </cell>
          <cell r="O963">
            <v>0</v>
          </cell>
          <cell r="P963">
            <v>0</v>
          </cell>
          <cell r="AA963" t="str">
            <v>2402028</v>
          </cell>
          <cell r="AB963" t="str">
            <v>Vía secundaria con obras complementarias de seguridad vial</v>
          </cell>
          <cell r="AC963" t="str">
            <v>240202800</v>
          </cell>
          <cell r="AD963" t="str">
            <v>Vía secundaria con obras complementarias  de seguridad vial</v>
          </cell>
          <cell r="AE963" t="str">
            <v>Kilómetros</v>
          </cell>
        </row>
        <row r="964">
          <cell r="C964">
            <v>0</v>
          </cell>
          <cell r="D964">
            <v>0</v>
          </cell>
          <cell r="F964">
            <v>0</v>
          </cell>
          <cell r="G964">
            <v>0</v>
          </cell>
          <cell r="I964">
            <v>0</v>
          </cell>
          <cell r="J964">
            <v>0</v>
          </cell>
          <cell r="L964">
            <v>0</v>
          </cell>
          <cell r="M964">
            <v>0</v>
          </cell>
          <cell r="O964">
            <v>0</v>
          </cell>
          <cell r="P964">
            <v>0</v>
          </cell>
          <cell r="AA964" t="str">
            <v>2402031</v>
          </cell>
          <cell r="AB964" t="str">
            <v>Puente peatonal de la red secundaria habilitado</v>
          </cell>
          <cell r="AC964" t="str">
            <v>240203100</v>
          </cell>
          <cell r="AD964" t="str">
            <v>Puente peatonal de la red secundaria en funcionamiento</v>
          </cell>
          <cell r="AE964" t="str">
            <v>Metros lineales</v>
          </cell>
        </row>
        <row r="965">
          <cell r="C965">
            <v>0</v>
          </cell>
          <cell r="D965">
            <v>0</v>
          </cell>
          <cell r="F965">
            <v>0</v>
          </cell>
          <cell r="G965">
            <v>0</v>
          </cell>
          <cell r="I965">
            <v>0</v>
          </cell>
          <cell r="J965">
            <v>0</v>
          </cell>
          <cell r="L965">
            <v>0</v>
          </cell>
          <cell r="M965">
            <v>0</v>
          </cell>
          <cell r="O965">
            <v>0</v>
          </cell>
          <cell r="P965">
            <v>0</v>
          </cell>
          <cell r="AA965" t="str">
            <v>2402032</v>
          </cell>
          <cell r="AB965" t="str">
            <v>Andén de la red secundaria habilitado</v>
          </cell>
          <cell r="AC965" t="str">
            <v>240203200</v>
          </cell>
          <cell r="AD965" t="str">
            <v xml:space="preserve">Andén de la red secundaria en funcionamiento  </v>
          </cell>
          <cell r="AE965" t="str">
            <v>Metros lineales</v>
          </cell>
        </row>
        <row r="966">
          <cell r="C966">
            <v>0</v>
          </cell>
          <cell r="D966">
            <v>0</v>
          </cell>
          <cell r="F966">
            <v>0</v>
          </cell>
          <cell r="G966">
            <v>0</v>
          </cell>
          <cell r="I966">
            <v>0</v>
          </cell>
          <cell r="J966">
            <v>0</v>
          </cell>
          <cell r="L966">
            <v>0</v>
          </cell>
          <cell r="M966">
            <v>0</v>
          </cell>
          <cell r="O966">
            <v>0</v>
          </cell>
          <cell r="P966">
            <v>0</v>
          </cell>
          <cell r="AA966" t="str">
            <v>2402033</v>
          </cell>
          <cell r="AB966" t="str">
            <v>Ciclo infraestructura construida en red vial secundaria</v>
          </cell>
          <cell r="AC966" t="str">
            <v>240203300</v>
          </cell>
          <cell r="AD966" t="str">
            <v>Ciclo infraestructura de la red secundaria construida</v>
          </cell>
          <cell r="AE966" t="str">
            <v>Metros lineales</v>
          </cell>
        </row>
        <row r="967">
          <cell r="C967">
            <v>0</v>
          </cell>
          <cell r="D967">
            <v>0</v>
          </cell>
          <cell r="F967">
            <v>0</v>
          </cell>
          <cell r="G967">
            <v>0</v>
          </cell>
          <cell r="I967">
            <v>0</v>
          </cell>
          <cell r="J967">
            <v>0</v>
          </cell>
          <cell r="L967">
            <v>0</v>
          </cell>
          <cell r="M967">
            <v>0</v>
          </cell>
          <cell r="O967">
            <v>0</v>
          </cell>
          <cell r="P967">
            <v>0</v>
          </cell>
          <cell r="AA967" t="str">
            <v>2402034</v>
          </cell>
          <cell r="AB967" t="str">
            <v>Ciclo infraestructura de la redsecundaria con mantenimiento</v>
          </cell>
          <cell r="AC967" t="str">
            <v>240203400</v>
          </cell>
          <cell r="AD967" t="str">
            <v>Ciclo infraestructura de la red secundaria con mantenimiento</v>
          </cell>
          <cell r="AE967" t="str">
            <v>Metros lineales</v>
          </cell>
        </row>
        <row r="968">
          <cell r="C968">
            <v>0</v>
          </cell>
          <cell r="D968">
            <v>0</v>
          </cell>
          <cell r="F968">
            <v>0</v>
          </cell>
          <cell r="G968">
            <v>0</v>
          </cell>
          <cell r="I968">
            <v>0</v>
          </cell>
          <cell r="J968">
            <v>0</v>
          </cell>
          <cell r="L968">
            <v>0</v>
          </cell>
          <cell r="M968">
            <v>0</v>
          </cell>
          <cell r="O968">
            <v>0</v>
          </cell>
          <cell r="P968">
            <v>0</v>
          </cell>
          <cell r="AA968" t="str">
            <v>2402035</v>
          </cell>
          <cell r="AB968" t="str">
            <v>Vía secundaria atendida por emergencia</v>
          </cell>
          <cell r="AC968" t="str">
            <v>240203500</v>
          </cell>
          <cell r="AD968" t="str">
            <v xml:space="preserve">Vía secundaria con mantenimiento de emergencia </v>
          </cell>
          <cell r="AE968" t="str">
            <v>Kilómetros</v>
          </cell>
        </row>
        <row r="969">
          <cell r="C969">
            <v>0</v>
          </cell>
          <cell r="D969">
            <v>0</v>
          </cell>
          <cell r="F969">
            <v>0</v>
          </cell>
          <cell r="G969">
            <v>0</v>
          </cell>
          <cell r="I969">
            <v>0</v>
          </cell>
          <cell r="J969">
            <v>0</v>
          </cell>
          <cell r="L969">
            <v>0</v>
          </cell>
          <cell r="M969">
            <v>0</v>
          </cell>
          <cell r="O969">
            <v>0</v>
          </cell>
          <cell r="P969">
            <v>0</v>
          </cell>
          <cell r="AA969" t="str">
            <v>2402036</v>
          </cell>
          <cell r="AB969" t="str">
            <v>Puente de la red vial secundaria habilitado</v>
          </cell>
          <cell r="AC969" t="str">
            <v>240203600</v>
          </cell>
          <cell r="AD969" t="str">
            <v xml:space="preserve">Puente de vía secundaria con mantenimiento de emergencia </v>
          </cell>
          <cell r="AE969" t="str">
            <v>Número</v>
          </cell>
        </row>
        <row r="970">
          <cell r="C970">
            <v>0</v>
          </cell>
          <cell r="D970">
            <v>0</v>
          </cell>
          <cell r="F970">
            <v>0</v>
          </cell>
          <cell r="G970">
            <v>0</v>
          </cell>
          <cell r="I970">
            <v>0</v>
          </cell>
          <cell r="J970">
            <v>0</v>
          </cell>
          <cell r="L970">
            <v>0</v>
          </cell>
          <cell r="M970">
            <v>0</v>
          </cell>
          <cell r="O970">
            <v>0</v>
          </cell>
          <cell r="P970">
            <v>0</v>
          </cell>
          <cell r="AA970" t="str">
            <v>2402037</v>
          </cell>
          <cell r="AB970" t="str">
            <v>Túnel de la red vial secundaria habilitado</v>
          </cell>
          <cell r="AC970" t="str">
            <v>240203700</v>
          </cell>
          <cell r="AD970" t="str">
            <v xml:space="preserve">Túnel de vía secundaria con mantenimiento de emergencia </v>
          </cell>
          <cell r="AE970" t="str">
            <v>Número</v>
          </cell>
        </row>
        <row r="971">
          <cell r="C971">
            <v>0</v>
          </cell>
          <cell r="D971">
            <v>0</v>
          </cell>
          <cell r="F971">
            <v>0</v>
          </cell>
          <cell r="G971">
            <v>0</v>
          </cell>
          <cell r="I971">
            <v>0</v>
          </cell>
          <cell r="J971">
            <v>0</v>
          </cell>
          <cell r="L971">
            <v>0</v>
          </cell>
          <cell r="M971">
            <v>0</v>
          </cell>
          <cell r="O971">
            <v>0</v>
          </cell>
          <cell r="P971">
            <v>0</v>
          </cell>
          <cell r="AA971" t="str">
            <v>2402038</v>
          </cell>
          <cell r="AB971" t="str">
            <v>Sitio crítico de la red vial secundaria estabilizado</v>
          </cell>
          <cell r="AC971" t="str">
            <v>240203800</v>
          </cell>
          <cell r="AD971" t="str">
            <v xml:space="preserve">Sitio crítico estabilizado </v>
          </cell>
          <cell r="AE971" t="str">
            <v>Número</v>
          </cell>
        </row>
        <row r="972">
          <cell r="C972">
            <v>0</v>
          </cell>
          <cell r="D972">
            <v>0</v>
          </cell>
          <cell r="F972">
            <v>0</v>
          </cell>
          <cell r="G972">
            <v>0</v>
          </cell>
          <cell r="I972">
            <v>0</v>
          </cell>
          <cell r="J972">
            <v>0</v>
          </cell>
          <cell r="L972">
            <v>0</v>
          </cell>
          <cell r="M972">
            <v>0</v>
          </cell>
          <cell r="O972">
            <v>0</v>
          </cell>
          <cell r="P972">
            <v>0</v>
          </cell>
          <cell r="AA972" t="str">
            <v>2402039</v>
          </cell>
          <cell r="AB972" t="str">
            <v>Vía terciaria construida</v>
          </cell>
          <cell r="AC972" t="str">
            <v>240203900</v>
          </cell>
          <cell r="AD972" t="str">
            <v xml:space="preserve">Vía terciaria construida </v>
          </cell>
          <cell r="AE972" t="str">
            <v>Kilómetros</v>
          </cell>
        </row>
        <row r="973">
          <cell r="C973">
            <v>0</v>
          </cell>
          <cell r="D973">
            <v>0</v>
          </cell>
          <cell r="F973">
            <v>0</v>
          </cell>
          <cell r="G973">
            <v>0</v>
          </cell>
          <cell r="I973">
            <v>0</v>
          </cell>
          <cell r="J973">
            <v>0</v>
          </cell>
          <cell r="L973">
            <v>0</v>
          </cell>
          <cell r="M973">
            <v>0</v>
          </cell>
          <cell r="O973">
            <v>0</v>
          </cell>
          <cell r="P973">
            <v>0</v>
          </cell>
          <cell r="AA973" t="str">
            <v>2402040</v>
          </cell>
          <cell r="AB973" t="str">
            <v>Puente construido en vía terciaria nueva</v>
          </cell>
          <cell r="AC973" t="str">
            <v>240204000</v>
          </cell>
          <cell r="AD973" t="str">
            <v>Puente construido en vía terciaria nueva</v>
          </cell>
          <cell r="AE973" t="str">
            <v>Número</v>
          </cell>
        </row>
        <row r="974">
          <cell r="C974">
            <v>0</v>
          </cell>
          <cell r="D974">
            <v>0</v>
          </cell>
          <cell r="F974">
            <v>0</v>
          </cell>
          <cell r="G974">
            <v>0</v>
          </cell>
          <cell r="I974">
            <v>0</v>
          </cell>
          <cell r="J974">
            <v>0</v>
          </cell>
          <cell r="L974">
            <v>0</v>
          </cell>
          <cell r="M974">
            <v>0</v>
          </cell>
          <cell r="O974">
            <v>0</v>
          </cell>
          <cell r="P974">
            <v>0</v>
          </cell>
          <cell r="AA974" t="str">
            <v>2402041</v>
          </cell>
          <cell r="AB974" t="str">
            <v>Vía terciaria mejorada</v>
          </cell>
          <cell r="AC974" t="str">
            <v>240204100</v>
          </cell>
          <cell r="AD974" t="str">
            <v>Vía terciaria mejorada</v>
          </cell>
          <cell r="AE974" t="str">
            <v>Kilómetros</v>
          </cell>
        </row>
        <row r="975">
          <cell r="C975">
            <v>0</v>
          </cell>
          <cell r="D975">
            <v>0</v>
          </cell>
          <cell r="F975">
            <v>0</v>
          </cell>
          <cell r="G975">
            <v>0</v>
          </cell>
          <cell r="I975">
            <v>0</v>
          </cell>
          <cell r="J975">
            <v>0</v>
          </cell>
          <cell r="L975">
            <v>0</v>
          </cell>
          <cell r="M975">
            <v>0</v>
          </cell>
          <cell r="O975">
            <v>0</v>
          </cell>
          <cell r="P975">
            <v>0</v>
          </cell>
          <cell r="AA975" t="str">
            <v>2402042</v>
          </cell>
          <cell r="AB975" t="str">
            <v>Placa huella construida</v>
          </cell>
          <cell r="AC975" t="str">
            <v>240204200</v>
          </cell>
          <cell r="AD975" t="str">
            <v>Vía terciaria mejorada</v>
          </cell>
          <cell r="AE975" t="str">
            <v>Metros lineales</v>
          </cell>
        </row>
        <row r="976">
          <cell r="C976">
            <v>0</v>
          </cell>
          <cell r="D976">
            <v>0</v>
          </cell>
          <cell r="F976">
            <v>0</v>
          </cell>
          <cell r="G976">
            <v>0</v>
          </cell>
          <cell r="I976">
            <v>0</v>
          </cell>
          <cell r="J976">
            <v>0</v>
          </cell>
          <cell r="L976">
            <v>0</v>
          </cell>
          <cell r="M976">
            <v>0</v>
          </cell>
          <cell r="O976">
            <v>0</v>
          </cell>
          <cell r="P976">
            <v>0</v>
          </cell>
          <cell r="AA976" t="str">
            <v>2402043</v>
          </cell>
          <cell r="AB976" t="str">
            <v>Vía terciaria ampliada y/o rectificada</v>
          </cell>
          <cell r="AC976" t="str">
            <v>240204300</v>
          </cell>
          <cell r="AD976" t="str">
            <v>Vía terciaria mejorada</v>
          </cell>
          <cell r="AE976" t="str">
            <v>Kilómetros</v>
          </cell>
        </row>
        <row r="977">
          <cell r="C977">
            <v>0</v>
          </cell>
          <cell r="D977">
            <v>0</v>
          </cell>
          <cell r="F977">
            <v>0</v>
          </cell>
          <cell r="G977">
            <v>0</v>
          </cell>
          <cell r="I977">
            <v>0</v>
          </cell>
          <cell r="J977">
            <v>0</v>
          </cell>
          <cell r="L977">
            <v>0</v>
          </cell>
          <cell r="M977">
            <v>0</v>
          </cell>
          <cell r="O977">
            <v>0</v>
          </cell>
          <cell r="P977">
            <v>0</v>
          </cell>
          <cell r="AA977" t="str">
            <v>2402044</v>
          </cell>
          <cell r="AB977" t="str">
            <v>Puente construido en vía terciaria</v>
          </cell>
          <cell r="AC977" t="str">
            <v>240204400</v>
          </cell>
          <cell r="AD977" t="str">
            <v>Puente construido en vía terciaria existente</v>
          </cell>
          <cell r="AE977" t="str">
            <v>Número</v>
          </cell>
        </row>
        <row r="978">
          <cell r="C978">
            <v>0</v>
          </cell>
          <cell r="D978">
            <v>0</v>
          </cell>
          <cell r="F978">
            <v>0</v>
          </cell>
          <cell r="G978">
            <v>0</v>
          </cell>
          <cell r="I978">
            <v>0</v>
          </cell>
          <cell r="J978">
            <v>0</v>
          </cell>
          <cell r="L978">
            <v>0</v>
          </cell>
          <cell r="M978">
            <v>0</v>
          </cell>
          <cell r="O978">
            <v>0</v>
          </cell>
          <cell r="P978">
            <v>0</v>
          </cell>
          <cell r="AA978" t="str">
            <v>2402045</v>
          </cell>
          <cell r="AB978" t="str">
            <v>Vía terciaria rehabilitada</v>
          </cell>
          <cell r="AC978" t="str">
            <v>240204500</v>
          </cell>
          <cell r="AD978" t="str">
            <v xml:space="preserve">Vía terciaria rehabilitada </v>
          </cell>
          <cell r="AE978" t="str">
            <v>Kilómetros</v>
          </cell>
        </row>
        <row r="979">
          <cell r="C979">
            <v>0</v>
          </cell>
          <cell r="D979">
            <v>0</v>
          </cell>
          <cell r="F979">
            <v>0</v>
          </cell>
          <cell r="G979">
            <v>0</v>
          </cell>
          <cell r="I979">
            <v>0</v>
          </cell>
          <cell r="J979">
            <v>0</v>
          </cell>
          <cell r="L979">
            <v>0</v>
          </cell>
          <cell r="M979">
            <v>0</v>
          </cell>
          <cell r="O979">
            <v>0</v>
          </cell>
          <cell r="P979">
            <v>0</v>
          </cell>
          <cell r="AA979" t="str">
            <v>2402046</v>
          </cell>
          <cell r="AB979" t="str">
            <v>Puente de la red vial terciaria rehabilitado</v>
          </cell>
          <cell r="AC979" t="str">
            <v>240204600</v>
          </cell>
          <cell r="AD979" t="str">
            <v xml:space="preserve">Puentes de la red terciaria rehabilitados </v>
          </cell>
          <cell r="AE979" t="str">
            <v>Número</v>
          </cell>
        </row>
        <row r="980">
          <cell r="C980">
            <v>0</v>
          </cell>
          <cell r="D980">
            <v>0</v>
          </cell>
          <cell r="F980">
            <v>0</v>
          </cell>
          <cell r="G980">
            <v>0</v>
          </cell>
          <cell r="I980">
            <v>0</v>
          </cell>
          <cell r="J980">
            <v>0</v>
          </cell>
          <cell r="L980">
            <v>0</v>
          </cell>
          <cell r="M980">
            <v>0</v>
          </cell>
          <cell r="O980">
            <v>0</v>
          </cell>
          <cell r="P980">
            <v>0</v>
          </cell>
          <cell r="AA980" t="str">
            <v>2402048</v>
          </cell>
          <cell r="AB980" t="str">
            <v>Puente de la red vial terciaria con mantenimiento</v>
          </cell>
          <cell r="AC980" t="str">
            <v>240204800</v>
          </cell>
          <cell r="AD980" t="str">
            <v>Puentes de la red terciaria con mantenimiento</v>
          </cell>
          <cell r="AE980" t="str">
            <v>Número</v>
          </cell>
        </row>
        <row r="981">
          <cell r="C981">
            <v>0</v>
          </cell>
          <cell r="D981">
            <v>0</v>
          </cell>
          <cell r="F981">
            <v>0</v>
          </cell>
          <cell r="G981">
            <v>0</v>
          </cell>
          <cell r="I981">
            <v>0</v>
          </cell>
          <cell r="J981">
            <v>0</v>
          </cell>
          <cell r="L981">
            <v>0</v>
          </cell>
          <cell r="M981">
            <v>0</v>
          </cell>
          <cell r="O981">
            <v>0</v>
          </cell>
          <cell r="P981">
            <v>0</v>
          </cell>
          <cell r="AA981" t="str">
            <v>2402049</v>
          </cell>
          <cell r="AB981" t="str">
            <v>Vía terciaria con obras complementarias de seguridad vial</v>
          </cell>
          <cell r="AC981" t="str">
            <v>240204900</v>
          </cell>
          <cell r="AD981" t="str">
            <v>Vía terciaria con obras complementarias  de seguridad vial</v>
          </cell>
          <cell r="AE981" t="str">
            <v>Kilómetros</v>
          </cell>
        </row>
        <row r="982">
          <cell r="C982">
            <v>0</v>
          </cell>
          <cell r="D982">
            <v>0</v>
          </cell>
          <cell r="F982">
            <v>0</v>
          </cell>
          <cell r="G982">
            <v>0</v>
          </cell>
          <cell r="I982">
            <v>0</v>
          </cell>
          <cell r="J982">
            <v>0</v>
          </cell>
          <cell r="L982">
            <v>0</v>
          </cell>
          <cell r="M982">
            <v>0</v>
          </cell>
          <cell r="O982">
            <v>0</v>
          </cell>
          <cell r="P982">
            <v>0</v>
          </cell>
          <cell r="AA982" t="str">
            <v>2402051</v>
          </cell>
          <cell r="AB982" t="str">
            <v>Puente peatonal de la red terciaria construido</v>
          </cell>
          <cell r="AC982" t="str">
            <v>240205100</v>
          </cell>
          <cell r="AD982" t="str">
            <v>Puente peatonal de la red terciaria construido</v>
          </cell>
          <cell r="AE982" t="str">
            <v>Número</v>
          </cell>
        </row>
        <row r="983">
          <cell r="C983">
            <v>0</v>
          </cell>
          <cell r="D983">
            <v>0</v>
          </cell>
          <cell r="F983">
            <v>0</v>
          </cell>
          <cell r="G983">
            <v>0</v>
          </cell>
          <cell r="I983">
            <v>0</v>
          </cell>
          <cell r="J983">
            <v>0</v>
          </cell>
          <cell r="L983">
            <v>0</v>
          </cell>
          <cell r="M983">
            <v>0</v>
          </cell>
          <cell r="O983">
            <v>0</v>
          </cell>
          <cell r="P983">
            <v>0</v>
          </cell>
          <cell r="AA983" t="str">
            <v>2402052</v>
          </cell>
          <cell r="AB983" t="str">
            <v>Andén de la red terciaria habilitado</v>
          </cell>
          <cell r="AC983" t="str">
            <v>240205200</v>
          </cell>
          <cell r="AD983" t="str">
            <v xml:space="preserve">Andén de la red terciaria en funcionamiento  </v>
          </cell>
          <cell r="AE983" t="str">
            <v>Metros lineales</v>
          </cell>
        </row>
        <row r="984">
          <cell r="C984">
            <v>0</v>
          </cell>
          <cell r="D984">
            <v>0</v>
          </cell>
          <cell r="F984">
            <v>0</v>
          </cell>
          <cell r="G984">
            <v>0</v>
          </cell>
          <cell r="I984">
            <v>0</v>
          </cell>
          <cell r="J984">
            <v>0</v>
          </cell>
          <cell r="L984">
            <v>0</v>
          </cell>
          <cell r="M984">
            <v>0</v>
          </cell>
          <cell r="O984">
            <v>0</v>
          </cell>
          <cell r="P984">
            <v>0</v>
          </cell>
          <cell r="AA984" t="str">
            <v>2402053</v>
          </cell>
          <cell r="AB984" t="str">
            <v>Ciclo infraestructura construida en red vial terciaria</v>
          </cell>
          <cell r="AC984" t="str">
            <v>240205300</v>
          </cell>
          <cell r="AD984" t="str">
            <v>Ciclo infraestructura de la red vial terciaria construida</v>
          </cell>
          <cell r="AE984" t="str">
            <v>Metros lineales</v>
          </cell>
        </row>
        <row r="985">
          <cell r="C985">
            <v>0</v>
          </cell>
          <cell r="D985">
            <v>0</v>
          </cell>
          <cell r="F985">
            <v>0</v>
          </cell>
          <cell r="G985">
            <v>0</v>
          </cell>
          <cell r="I985">
            <v>0</v>
          </cell>
          <cell r="J985">
            <v>0</v>
          </cell>
          <cell r="L985">
            <v>0</v>
          </cell>
          <cell r="M985">
            <v>0</v>
          </cell>
          <cell r="O985">
            <v>0</v>
          </cell>
          <cell r="P985">
            <v>0</v>
          </cell>
          <cell r="AA985" t="str">
            <v>2402054</v>
          </cell>
          <cell r="AB985" t="str">
            <v>Ciclo infraestructura de la red terciaria con mantenimiento</v>
          </cell>
          <cell r="AC985" t="str">
            <v>240205400</v>
          </cell>
          <cell r="AD985" t="str">
            <v>Ciclo infraestructura de la red vial terciaria con mantenimiento</v>
          </cell>
          <cell r="AE985" t="str">
            <v>Metros lineales</v>
          </cell>
        </row>
        <row r="986">
          <cell r="C986">
            <v>0</v>
          </cell>
          <cell r="D986">
            <v>0</v>
          </cell>
          <cell r="F986">
            <v>0</v>
          </cell>
          <cell r="G986">
            <v>0</v>
          </cell>
          <cell r="I986">
            <v>0</v>
          </cell>
          <cell r="J986">
            <v>0</v>
          </cell>
          <cell r="L986">
            <v>0</v>
          </cell>
          <cell r="M986">
            <v>0</v>
          </cell>
          <cell r="O986">
            <v>0</v>
          </cell>
          <cell r="P986">
            <v>0</v>
          </cell>
          <cell r="AA986" t="str">
            <v>2402055</v>
          </cell>
          <cell r="AB986" t="str">
            <v>Caminos ancestrales mejorados</v>
          </cell>
          <cell r="AC986" t="str">
            <v>240205500</v>
          </cell>
          <cell r="AD986" t="str">
            <v xml:space="preserve">Caminos ancestrales mejorados </v>
          </cell>
          <cell r="AE986" t="str">
            <v>Kilómetros</v>
          </cell>
        </row>
        <row r="987">
          <cell r="C987">
            <v>0</v>
          </cell>
          <cell r="D987">
            <v>0</v>
          </cell>
          <cell r="F987">
            <v>0</v>
          </cell>
          <cell r="G987">
            <v>0</v>
          </cell>
          <cell r="I987">
            <v>0</v>
          </cell>
          <cell r="J987">
            <v>0</v>
          </cell>
          <cell r="L987">
            <v>0</v>
          </cell>
          <cell r="M987">
            <v>0</v>
          </cell>
          <cell r="O987">
            <v>0</v>
          </cell>
          <cell r="P987">
            <v>0</v>
          </cell>
          <cell r="AA987" t="str">
            <v>2402056</v>
          </cell>
          <cell r="AB987" t="str">
            <v>Caminos ancestrales con mantenimiento</v>
          </cell>
          <cell r="AC987" t="str">
            <v>240205600</v>
          </cell>
          <cell r="AD987" t="str">
            <v xml:space="preserve">Caminos ancestrales con mantenimiento </v>
          </cell>
          <cell r="AE987" t="str">
            <v>Kilómetros</v>
          </cell>
        </row>
        <row r="988">
          <cell r="C988">
            <v>0</v>
          </cell>
          <cell r="D988">
            <v>0</v>
          </cell>
          <cell r="F988">
            <v>0</v>
          </cell>
          <cell r="G988">
            <v>0</v>
          </cell>
          <cell r="I988">
            <v>0</v>
          </cell>
          <cell r="J988">
            <v>0</v>
          </cell>
          <cell r="L988">
            <v>0</v>
          </cell>
          <cell r="M988">
            <v>0</v>
          </cell>
          <cell r="O988">
            <v>0</v>
          </cell>
          <cell r="P988">
            <v>0</v>
          </cell>
          <cell r="AA988" t="str">
            <v>2402057</v>
          </cell>
          <cell r="AB988" t="str">
            <v>Puente en caminos ancestrales</v>
          </cell>
          <cell r="AC988" t="str">
            <v>240205700</v>
          </cell>
          <cell r="AD988" t="str">
            <v xml:space="preserve">Puente construido en caminos ancestrales </v>
          </cell>
          <cell r="AE988" t="str">
            <v>Número</v>
          </cell>
        </row>
        <row r="989">
          <cell r="C989">
            <v>0</v>
          </cell>
          <cell r="D989">
            <v>0</v>
          </cell>
          <cell r="F989">
            <v>0</v>
          </cell>
          <cell r="G989">
            <v>0</v>
          </cell>
          <cell r="I989">
            <v>0</v>
          </cell>
          <cell r="J989">
            <v>0</v>
          </cell>
          <cell r="L989">
            <v>0</v>
          </cell>
          <cell r="M989">
            <v>0</v>
          </cell>
          <cell r="O989">
            <v>0</v>
          </cell>
          <cell r="P989">
            <v>0</v>
          </cell>
          <cell r="AA989" t="str">
            <v>2402059</v>
          </cell>
          <cell r="AB989" t="str">
            <v>Viaducto construido en vía urbana nueva</v>
          </cell>
          <cell r="AC989" t="str">
            <v>240205900</v>
          </cell>
          <cell r="AD989" t="str">
            <v>Viaducto construido en vía urbana</v>
          </cell>
          <cell r="AE989" t="str">
            <v>Número</v>
          </cell>
        </row>
        <row r="990">
          <cell r="C990">
            <v>0</v>
          </cell>
          <cell r="D990">
            <v>0</v>
          </cell>
          <cell r="F990">
            <v>0</v>
          </cell>
          <cell r="G990">
            <v>0</v>
          </cell>
          <cell r="I990">
            <v>0</v>
          </cell>
          <cell r="J990">
            <v>0</v>
          </cell>
          <cell r="L990">
            <v>0</v>
          </cell>
          <cell r="M990">
            <v>0</v>
          </cell>
          <cell r="O990">
            <v>0</v>
          </cell>
          <cell r="P990">
            <v>0</v>
          </cell>
          <cell r="AA990" t="str">
            <v>2402060</v>
          </cell>
          <cell r="AB990" t="str">
            <v>Paso deprimido construido en vía urbana nueva</v>
          </cell>
          <cell r="AC990" t="str">
            <v>240206000</v>
          </cell>
          <cell r="AD990" t="str">
            <v>Paso deprimido construido en vía urbana nueva</v>
          </cell>
          <cell r="AE990" t="str">
            <v>Número</v>
          </cell>
        </row>
        <row r="991">
          <cell r="C991">
            <v>0</v>
          </cell>
          <cell r="D991">
            <v>0</v>
          </cell>
          <cell r="F991">
            <v>0</v>
          </cell>
          <cell r="G991">
            <v>0</v>
          </cell>
          <cell r="I991">
            <v>0</v>
          </cell>
          <cell r="J991">
            <v>0</v>
          </cell>
          <cell r="L991">
            <v>0</v>
          </cell>
          <cell r="M991">
            <v>0</v>
          </cell>
          <cell r="O991">
            <v>0</v>
          </cell>
          <cell r="P991">
            <v>0</v>
          </cell>
          <cell r="AA991" t="str">
            <v>2402061</v>
          </cell>
          <cell r="AB991" t="str">
            <v>Puente construido en vía urbana nueva</v>
          </cell>
          <cell r="AC991" t="str">
            <v>240206100</v>
          </cell>
          <cell r="AD991" t="str">
            <v>Puente construido en vía urbana nueva</v>
          </cell>
          <cell r="AE991" t="str">
            <v>Número</v>
          </cell>
        </row>
        <row r="992">
          <cell r="C992">
            <v>0</v>
          </cell>
          <cell r="D992">
            <v>0</v>
          </cell>
          <cell r="F992">
            <v>0</v>
          </cell>
          <cell r="G992">
            <v>0</v>
          </cell>
          <cell r="I992">
            <v>0</v>
          </cell>
          <cell r="J992">
            <v>0</v>
          </cell>
          <cell r="L992">
            <v>0</v>
          </cell>
          <cell r="M992">
            <v>0</v>
          </cell>
          <cell r="O992">
            <v>0</v>
          </cell>
          <cell r="P992">
            <v>0</v>
          </cell>
          <cell r="AA992" t="str">
            <v>2402062</v>
          </cell>
          <cell r="AB992" t="str">
            <v>Intercambiador construido en vía urbana</v>
          </cell>
          <cell r="AC992" t="str">
            <v>240206200</v>
          </cell>
          <cell r="AD992" t="str">
            <v xml:space="preserve">Intercambiador construido en vía urbana </v>
          </cell>
          <cell r="AE992" t="str">
            <v>Número</v>
          </cell>
        </row>
        <row r="993">
          <cell r="C993">
            <v>0</v>
          </cell>
          <cell r="D993">
            <v>0</v>
          </cell>
          <cell r="F993">
            <v>0</v>
          </cell>
          <cell r="G993">
            <v>0</v>
          </cell>
          <cell r="I993">
            <v>0</v>
          </cell>
          <cell r="J993">
            <v>0</v>
          </cell>
          <cell r="L993">
            <v>0</v>
          </cell>
          <cell r="M993">
            <v>0</v>
          </cell>
          <cell r="O993">
            <v>0</v>
          </cell>
          <cell r="P993">
            <v>0</v>
          </cell>
          <cell r="AA993" t="str">
            <v>2402068</v>
          </cell>
          <cell r="AB993" t="str">
            <v>Viaducto construido en vía urbana existente</v>
          </cell>
          <cell r="AC993" t="str">
            <v>240206800</v>
          </cell>
          <cell r="AD993" t="str">
            <v>Viaducto construido en vía urbana existente</v>
          </cell>
          <cell r="AE993" t="str">
            <v>Número</v>
          </cell>
        </row>
        <row r="994">
          <cell r="C994">
            <v>0</v>
          </cell>
          <cell r="D994">
            <v>0</v>
          </cell>
          <cell r="F994">
            <v>0</v>
          </cell>
          <cell r="G994">
            <v>0</v>
          </cell>
          <cell r="I994">
            <v>0</v>
          </cell>
          <cell r="J994">
            <v>0</v>
          </cell>
          <cell r="L994">
            <v>0</v>
          </cell>
          <cell r="M994">
            <v>0</v>
          </cell>
          <cell r="O994">
            <v>0</v>
          </cell>
          <cell r="P994">
            <v>0</v>
          </cell>
          <cell r="AA994" t="str">
            <v>2402069</v>
          </cell>
          <cell r="AB994" t="str">
            <v>Viaducto ampliado o rectificado en vía urbana</v>
          </cell>
          <cell r="AC994" t="str">
            <v>240206900</v>
          </cell>
          <cell r="AD994" t="str">
            <v>Viaducto ampliado o rectificado en vía urbana</v>
          </cell>
          <cell r="AE994" t="str">
            <v>Número</v>
          </cell>
        </row>
        <row r="995">
          <cell r="C995">
            <v>0</v>
          </cell>
          <cell r="D995">
            <v>0</v>
          </cell>
          <cell r="F995">
            <v>0</v>
          </cell>
          <cell r="G995">
            <v>0</v>
          </cell>
          <cell r="I995">
            <v>0</v>
          </cell>
          <cell r="J995">
            <v>0</v>
          </cell>
          <cell r="L995">
            <v>0</v>
          </cell>
          <cell r="M995">
            <v>0</v>
          </cell>
          <cell r="O995">
            <v>0</v>
          </cell>
          <cell r="P995">
            <v>0</v>
          </cell>
          <cell r="AA995" t="str">
            <v>2402070</v>
          </cell>
          <cell r="AB995" t="str">
            <v>Paso deprimido construido en vía urbana</v>
          </cell>
          <cell r="AC995" t="str">
            <v>240207000</v>
          </cell>
          <cell r="AD995" t="str">
            <v>Paso deprimido construido en vía urbana existente</v>
          </cell>
          <cell r="AE995" t="str">
            <v>Número</v>
          </cell>
        </row>
        <row r="996">
          <cell r="C996">
            <v>0</v>
          </cell>
          <cell r="D996">
            <v>0</v>
          </cell>
          <cell r="F996">
            <v>0</v>
          </cell>
          <cell r="G996">
            <v>0</v>
          </cell>
          <cell r="I996">
            <v>0</v>
          </cell>
          <cell r="J996">
            <v>0</v>
          </cell>
          <cell r="L996">
            <v>0</v>
          </cell>
          <cell r="M996">
            <v>0</v>
          </cell>
          <cell r="O996">
            <v>0</v>
          </cell>
          <cell r="P996">
            <v>0</v>
          </cell>
          <cell r="AA996" t="str">
            <v>2402071</v>
          </cell>
          <cell r="AB996" t="str">
            <v>Paso deprimido de vía urbana ampliado</v>
          </cell>
          <cell r="AC996" t="str">
            <v>240207100</v>
          </cell>
          <cell r="AD996" t="str">
            <v>Vía urbana mejorada con paso a nivel</v>
          </cell>
          <cell r="AE996" t="str">
            <v>Número</v>
          </cell>
        </row>
        <row r="997">
          <cell r="C997">
            <v>0</v>
          </cell>
          <cell r="D997">
            <v>0</v>
          </cell>
          <cell r="F997">
            <v>0</v>
          </cell>
          <cell r="G997">
            <v>0</v>
          </cell>
          <cell r="I997">
            <v>0</v>
          </cell>
          <cell r="J997">
            <v>0</v>
          </cell>
          <cell r="L997">
            <v>0</v>
          </cell>
          <cell r="M997">
            <v>0</v>
          </cell>
          <cell r="O997">
            <v>0</v>
          </cell>
          <cell r="P997">
            <v>0</v>
          </cell>
          <cell r="AA997" t="str">
            <v>2402072</v>
          </cell>
          <cell r="AB997" t="str">
            <v>Paso elevado construido en vía urbana</v>
          </cell>
          <cell r="AC997" t="str">
            <v>240207200</v>
          </cell>
          <cell r="AD997" t="str">
            <v>Vía urbana mejorada con paso elevado</v>
          </cell>
          <cell r="AE997" t="str">
            <v>Número</v>
          </cell>
        </row>
        <row r="998">
          <cell r="C998">
            <v>0</v>
          </cell>
          <cell r="D998">
            <v>0</v>
          </cell>
          <cell r="F998">
            <v>0</v>
          </cell>
          <cell r="G998">
            <v>0</v>
          </cell>
          <cell r="I998">
            <v>0</v>
          </cell>
          <cell r="J998">
            <v>0</v>
          </cell>
          <cell r="L998">
            <v>0</v>
          </cell>
          <cell r="M998">
            <v>0</v>
          </cell>
          <cell r="O998">
            <v>0</v>
          </cell>
          <cell r="P998">
            <v>0</v>
          </cell>
          <cell r="AA998" t="str">
            <v>2402073</v>
          </cell>
          <cell r="AB998" t="str">
            <v>Paso elevado de vía urbana ampliado</v>
          </cell>
          <cell r="AC998" t="str">
            <v>240207300</v>
          </cell>
          <cell r="AD998" t="str">
            <v>Paso elevado ampliado</v>
          </cell>
          <cell r="AE998" t="str">
            <v>Número</v>
          </cell>
        </row>
        <row r="999">
          <cell r="C999">
            <v>0</v>
          </cell>
          <cell r="D999">
            <v>0</v>
          </cell>
          <cell r="F999">
            <v>0</v>
          </cell>
          <cell r="G999">
            <v>0</v>
          </cell>
          <cell r="I999">
            <v>0</v>
          </cell>
          <cell r="J999">
            <v>0</v>
          </cell>
          <cell r="L999">
            <v>0</v>
          </cell>
          <cell r="M999">
            <v>0</v>
          </cell>
          <cell r="O999">
            <v>0</v>
          </cell>
          <cell r="P999">
            <v>0</v>
          </cell>
          <cell r="AA999" t="str">
            <v>2402075</v>
          </cell>
          <cell r="AB999" t="str">
            <v>Puente ampliado o rectificado en vía urbana</v>
          </cell>
          <cell r="AC999" t="str">
            <v>240207500</v>
          </cell>
          <cell r="AD999" t="str">
            <v>Puente ampliado o rectificado en vía urbana</v>
          </cell>
          <cell r="AE999" t="str">
            <v>Número</v>
          </cell>
        </row>
        <row r="1000">
          <cell r="C1000">
            <v>0</v>
          </cell>
          <cell r="D1000">
            <v>0</v>
          </cell>
          <cell r="F1000">
            <v>0</v>
          </cell>
          <cell r="G1000">
            <v>0</v>
          </cell>
          <cell r="I1000">
            <v>0</v>
          </cell>
          <cell r="J1000">
            <v>0</v>
          </cell>
          <cell r="L1000">
            <v>0</v>
          </cell>
          <cell r="M1000">
            <v>0</v>
          </cell>
          <cell r="O1000">
            <v>0</v>
          </cell>
          <cell r="P1000">
            <v>0</v>
          </cell>
          <cell r="AA1000" t="str">
            <v>2402077</v>
          </cell>
          <cell r="AB1000" t="str">
            <v>Sitio crítico estabilizado en vía urbana</v>
          </cell>
          <cell r="AC1000" t="str">
            <v>240207700</v>
          </cell>
          <cell r="AD1000" t="str">
            <v xml:space="preserve">Sitio crítico estabilizado en vía urbana </v>
          </cell>
          <cell r="AE1000" t="str">
            <v>Número</v>
          </cell>
        </row>
        <row r="1001">
          <cell r="C1001">
            <v>0</v>
          </cell>
          <cell r="D1001">
            <v>0</v>
          </cell>
          <cell r="F1001">
            <v>0</v>
          </cell>
          <cell r="G1001">
            <v>0</v>
          </cell>
          <cell r="I1001">
            <v>0</v>
          </cell>
          <cell r="J1001">
            <v>0</v>
          </cell>
          <cell r="L1001">
            <v>0</v>
          </cell>
          <cell r="M1001">
            <v>0</v>
          </cell>
          <cell r="O1001">
            <v>0</v>
          </cell>
          <cell r="P1001">
            <v>0</v>
          </cell>
          <cell r="AA1001" t="str">
            <v>2402079</v>
          </cell>
          <cell r="AB1001" t="str">
            <v>Puente de vía urbana rehabilitado</v>
          </cell>
          <cell r="AC1001" t="str">
            <v>240207900</v>
          </cell>
          <cell r="AD1001" t="str">
            <v xml:space="preserve">Puente de vía urbana rehabilitado </v>
          </cell>
          <cell r="AE1001" t="str">
            <v>Número</v>
          </cell>
        </row>
        <row r="1002">
          <cell r="C1002">
            <v>0</v>
          </cell>
          <cell r="D1002">
            <v>0</v>
          </cell>
          <cell r="F1002">
            <v>0</v>
          </cell>
          <cell r="G1002">
            <v>0</v>
          </cell>
          <cell r="I1002">
            <v>0</v>
          </cell>
          <cell r="J1002">
            <v>0</v>
          </cell>
          <cell r="L1002">
            <v>0</v>
          </cell>
          <cell r="M1002">
            <v>0</v>
          </cell>
          <cell r="O1002">
            <v>0</v>
          </cell>
          <cell r="P1002">
            <v>0</v>
          </cell>
          <cell r="AA1002" t="str">
            <v>2402080</v>
          </cell>
          <cell r="AB1002" t="str">
            <v>Paso deprimido rehabilitado en vía urbana</v>
          </cell>
          <cell r="AC1002" t="str">
            <v>240208000</v>
          </cell>
          <cell r="AD1002" t="str">
            <v>Paso deprimido rehabilitado en vía urbana</v>
          </cell>
          <cell r="AE1002" t="str">
            <v>Número</v>
          </cell>
        </row>
        <row r="1003">
          <cell r="C1003">
            <v>0</v>
          </cell>
          <cell r="D1003">
            <v>0</v>
          </cell>
          <cell r="F1003">
            <v>0</v>
          </cell>
          <cell r="G1003">
            <v>0</v>
          </cell>
          <cell r="I1003">
            <v>0</v>
          </cell>
          <cell r="J1003">
            <v>0</v>
          </cell>
          <cell r="L1003">
            <v>0</v>
          </cell>
          <cell r="M1003">
            <v>0</v>
          </cell>
          <cell r="O1003">
            <v>0</v>
          </cell>
          <cell r="P1003">
            <v>0</v>
          </cell>
          <cell r="AA1003" t="str">
            <v>2402081</v>
          </cell>
          <cell r="AB1003" t="str">
            <v>Paso elevado rehabilitado en vía urbana</v>
          </cell>
          <cell r="AC1003" t="str">
            <v>240208100</v>
          </cell>
          <cell r="AD1003" t="str">
            <v>Paso elevado rehabilitado en vía urbana</v>
          </cell>
          <cell r="AE1003" t="str">
            <v>Número</v>
          </cell>
        </row>
        <row r="1004">
          <cell r="C1004">
            <v>0</v>
          </cell>
          <cell r="D1004">
            <v>0</v>
          </cell>
          <cell r="F1004">
            <v>0</v>
          </cell>
          <cell r="G1004">
            <v>0</v>
          </cell>
          <cell r="I1004">
            <v>0</v>
          </cell>
          <cell r="J1004">
            <v>0</v>
          </cell>
          <cell r="L1004">
            <v>0</v>
          </cell>
          <cell r="M1004">
            <v>0</v>
          </cell>
          <cell r="O1004">
            <v>0</v>
          </cell>
          <cell r="P1004">
            <v>0</v>
          </cell>
          <cell r="AA1004" t="str">
            <v>2402083</v>
          </cell>
          <cell r="AB1004" t="str">
            <v>Puente de la red vial urbana con mantenimiento</v>
          </cell>
          <cell r="AC1004" t="str">
            <v>240208300</v>
          </cell>
          <cell r="AD1004" t="str">
            <v xml:space="preserve">Puente de la red vial urbana con mantenimiento </v>
          </cell>
          <cell r="AE1004" t="str">
            <v>Número</v>
          </cell>
        </row>
        <row r="1005">
          <cell r="C1005">
            <v>0</v>
          </cell>
          <cell r="D1005">
            <v>0</v>
          </cell>
          <cell r="F1005">
            <v>0</v>
          </cell>
          <cell r="G1005">
            <v>0</v>
          </cell>
          <cell r="I1005">
            <v>0</v>
          </cell>
          <cell r="J1005">
            <v>0</v>
          </cell>
          <cell r="L1005">
            <v>0</v>
          </cell>
          <cell r="M1005">
            <v>0</v>
          </cell>
          <cell r="O1005">
            <v>0</v>
          </cell>
          <cell r="P1005">
            <v>0</v>
          </cell>
          <cell r="AA1005" t="str">
            <v>2402084</v>
          </cell>
          <cell r="AB1005" t="str">
            <v>Paso deprimido en vía urbana con mantenimiento</v>
          </cell>
          <cell r="AC1005" t="str">
            <v>240208400</v>
          </cell>
          <cell r="AD1005" t="str">
            <v>Paso deprimido en vía urbana con mantenimiento</v>
          </cell>
          <cell r="AE1005" t="str">
            <v>Número</v>
          </cell>
        </row>
        <row r="1006">
          <cell r="C1006">
            <v>0</v>
          </cell>
          <cell r="D1006">
            <v>0</v>
          </cell>
          <cell r="F1006">
            <v>0</v>
          </cell>
          <cell r="G1006">
            <v>0</v>
          </cell>
          <cell r="I1006">
            <v>0</v>
          </cell>
          <cell r="J1006">
            <v>0</v>
          </cell>
          <cell r="L1006">
            <v>0</v>
          </cell>
          <cell r="M1006">
            <v>0</v>
          </cell>
          <cell r="O1006">
            <v>0</v>
          </cell>
          <cell r="P1006">
            <v>0</v>
          </cell>
          <cell r="AA1006" t="str">
            <v>2402085</v>
          </cell>
          <cell r="AB1006" t="str">
            <v>Paso elevado en vía urbana con mantenimiento</v>
          </cell>
          <cell r="AC1006" t="str">
            <v>240208500</v>
          </cell>
          <cell r="AD1006" t="str">
            <v>Paso elevado en vía urbana con mantenimiento</v>
          </cell>
          <cell r="AE1006" t="str">
            <v>Número</v>
          </cell>
        </row>
        <row r="1007">
          <cell r="C1007">
            <v>0</v>
          </cell>
          <cell r="D1007">
            <v>0</v>
          </cell>
          <cell r="F1007">
            <v>0</v>
          </cell>
          <cell r="G1007">
            <v>0</v>
          </cell>
          <cell r="I1007">
            <v>0</v>
          </cell>
          <cell r="J1007">
            <v>0</v>
          </cell>
          <cell r="L1007">
            <v>0</v>
          </cell>
          <cell r="M1007">
            <v>0</v>
          </cell>
          <cell r="O1007">
            <v>0</v>
          </cell>
          <cell r="P1007">
            <v>0</v>
          </cell>
          <cell r="AA1007" t="str">
            <v>2402091</v>
          </cell>
          <cell r="AB1007" t="str">
            <v>Túnel peatonal construido</v>
          </cell>
          <cell r="AC1007" t="str">
            <v>240209100</v>
          </cell>
          <cell r="AD1007" t="str">
            <v>Túnel peatonal construido</v>
          </cell>
          <cell r="AE1007" t="str">
            <v>Número</v>
          </cell>
        </row>
        <row r="1008">
          <cell r="C1008">
            <v>0</v>
          </cell>
          <cell r="D1008">
            <v>0</v>
          </cell>
          <cell r="F1008">
            <v>0</v>
          </cell>
          <cell r="G1008">
            <v>0</v>
          </cell>
          <cell r="I1008">
            <v>0</v>
          </cell>
          <cell r="J1008">
            <v>0</v>
          </cell>
          <cell r="L1008">
            <v>0</v>
          </cell>
          <cell r="M1008">
            <v>0</v>
          </cell>
          <cell r="O1008">
            <v>0</v>
          </cell>
          <cell r="P1008">
            <v>0</v>
          </cell>
          <cell r="AA1008" t="str">
            <v>2402092</v>
          </cell>
          <cell r="AB1008" t="str">
            <v>Andén de la red urbana habilitado</v>
          </cell>
          <cell r="AC1008" t="str">
            <v>240209200</v>
          </cell>
          <cell r="AD1008" t="str">
            <v>Andén construido en vía urbana como obra complementaria de seguridad vial</v>
          </cell>
          <cell r="AE1008" t="str">
            <v>Metros lineales</v>
          </cell>
        </row>
        <row r="1009">
          <cell r="C1009">
            <v>0</v>
          </cell>
          <cell r="D1009">
            <v>0</v>
          </cell>
          <cell r="F1009">
            <v>0</v>
          </cell>
          <cell r="G1009">
            <v>0</v>
          </cell>
          <cell r="I1009">
            <v>0</v>
          </cell>
          <cell r="J1009">
            <v>0</v>
          </cell>
          <cell r="L1009">
            <v>0</v>
          </cell>
          <cell r="M1009">
            <v>0</v>
          </cell>
          <cell r="O1009">
            <v>0</v>
          </cell>
          <cell r="P1009">
            <v>0</v>
          </cell>
          <cell r="AA1009" t="str">
            <v>2402093</v>
          </cell>
          <cell r="AB1009" t="str">
            <v>Ciclo infraestructura construida en vía urbana</v>
          </cell>
          <cell r="AC1009" t="str">
            <v>240209300</v>
          </cell>
          <cell r="AD1009" t="str">
            <v>Ciclo infraestructura urbana construida</v>
          </cell>
          <cell r="AE1009" t="str">
            <v>Metros lineales</v>
          </cell>
        </row>
        <row r="1010">
          <cell r="C1010">
            <v>0</v>
          </cell>
          <cell r="D1010">
            <v>0</v>
          </cell>
          <cell r="F1010">
            <v>0</v>
          </cell>
          <cell r="G1010">
            <v>0</v>
          </cell>
          <cell r="I1010">
            <v>0</v>
          </cell>
          <cell r="J1010">
            <v>0</v>
          </cell>
          <cell r="L1010">
            <v>0</v>
          </cell>
          <cell r="M1010">
            <v>0</v>
          </cell>
          <cell r="O1010">
            <v>0</v>
          </cell>
          <cell r="P1010">
            <v>0</v>
          </cell>
          <cell r="AA1010" t="str">
            <v>2402094</v>
          </cell>
          <cell r="AB1010" t="str">
            <v>Ciclo infraestructura urbana con mantenimiento</v>
          </cell>
          <cell r="AC1010" t="str">
            <v>240209400</v>
          </cell>
          <cell r="AD1010" t="str">
            <v>Ciclo infraestructura urbana con mantenimiento</v>
          </cell>
          <cell r="AE1010" t="str">
            <v>Metros lineales</v>
          </cell>
        </row>
        <row r="1011">
          <cell r="C1011">
            <v>0</v>
          </cell>
          <cell r="D1011">
            <v>0</v>
          </cell>
          <cell r="F1011">
            <v>0</v>
          </cell>
          <cell r="G1011">
            <v>0</v>
          </cell>
          <cell r="I1011">
            <v>0</v>
          </cell>
          <cell r="J1011">
            <v>0</v>
          </cell>
          <cell r="L1011">
            <v>0</v>
          </cell>
          <cell r="M1011">
            <v>0</v>
          </cell>
          <cell r="O1011">
            <v>0</v>
          </cell>
          <cell r="P1011">
            <v>0</v>
          </cell>
          <cell r="AA1011" t="str">
            <v>2402095</v>
          </cell>
          <cell r="AB1011" t="str">
            <v>Zonas ribereñas mejoradas</v>
          </cell>
          <cell r="AC1011" t="str">
            <v>240209500</v>
          </cell>
          <cell r="AD1011" t="str">
            <v xml:space="preserve">Obras de protección realizadas </v>
          </cell>
          <cell r="AE1011" t="str">
            <v>Número</v>
          </cell>
        </row>
        <row r="1012">
          <cell r="C1012">
            <v>0</v>
          </cell>
          <cell r="D1012">
            <v>0</v>
          </cell>
          <cell r="F1012">
            <v>0</v>
          </cell>
          <cell r="G1012">
            <v>0</v>
          </cell>
          <cell r="I1012">
            <v>0</v>
          </cell>
          <cell r="J1012">
            <v>0</v>
          </cell>
          <cell r="L1012">
            <v>0</v>
          </cell>
          <cell r="M1012">
            <v>0</v>
          </cell>
          <cell r="O1012">
            <v>0</v>
          </cell>
          <cell r="P1012">
            <v>0</v>
          </cell>
          <cell r="AA1012" t="str">
            <v>2402096</v>
          </cell>
          <cell r="AB1012" t="str">
            <v>Vía terciaria atendida por emergencia</v>
          </cell>
          <cell r="AC1012" t="str">
            <v>240209600</v>
          </cell>
          <cell r="AD1012" t="str">
            <v xml:space="preserve">Vía terciaria con mantenimiento de emergencia </v>
          </cell>
          <cell r="AE1012" t="str">
            <v>Kilómetros</v>
          </cell>
        </row>
        <row r="1013">
          <cell r="C1013">
            <v>0</v>
          </cell>
          <cell r="D1013">
            <v>0</v>
          </cell>
          <cell r="F1013">
            <v>0</v>
          </cell>
          <cell r="G1013">
            <v>0</v>
          </cell>
          <cell r="I1013">
            <v>0</v>
          </cell>
          <cell r="J1013">
            <v>0</v>
          </cell>
          <cell r="L1013">
            <v>0</v>
          </cell>
          <cell r="M1013">
            <v>0</v>
          </cell>
          <cell r="O1013">
            <v>0</v>
          </cell>
          <cell r="P1013">
            <v>0</v>
          </cell>
          <cell r="AA1013" t="str">
            <v>2402097</v>
          </cell>
          <cell r="AB1013" t="str">
            <v>Puente de vía terciaria atendido por emergencia</v>
          </cell>
          <cell r="AC1013" t="str">
            <v>240209700</v>
          </cell>
          <cell r="AD1013" t="str">
            <v xml:space="preserve">Puente de vía terciaria con mantenimiento de emergencia </v>
          </cell>
          <cell r="AE1013" t="str">
            <v>Número</v>
          </cell>
        </row>
        <row r="1014">
          <cell r="C1014">
            <v>0</v>
          </cell>
          <cell r="D1014">
            <v>0</v>
          </cell>
          <cell r="F1014">
            <v>0</v>
          </cell>
          <cell r="G1014">
            <v>0</v>
          </cell>
          <cell r="I1014">
            <v>0</v>
          </cell>
          <cell r="J1014">
            <v>0</v>
          </cell>
          <cell r="L1014">
            <v>0</v>
          </cell>
          <cell r="M1014">
            <v>0</v>
          </cell>
          <cell r="O1014">
            <v>0</v>
          </cell>
          <cell r="P1014">
            <v>0</v>
          </cell>
          <cell r="AA1014" t="str">
            <v>2402098</v>
          </cell>
          <cell r="AB1014" t="str">
            <v>Sitio crítico de la red terciaria estabilizado</v>
          </cell>
          <cell r="AC1014" t="str">
            <v>240209800</v>
          </cell>
          <cell r="AD1014" t="str">
            <v>Sitio crítico de la red terciaria estabilizado</v>
          </cell>
          <cell r="AE1014" t="str">
            <v>Número</v>
          </cell>
        </row>
        <row r="1015">
          <cell r="C1015">
            <v>0</v>
          </cell>
          <cell r="D1015">
            <v>0</v>
          </cell>
          <cell r="F1015">
            <v>0</v>
          </cell>
          <cell r="G1015">
            <v>0</v>
          </cell>
          <cell r="I1015">
            <v>0</v>
          </cell>
          <cell r="J1015">
            <v>0</v>
          </cell>
          <cell r="L1015">
            <v>0</v>
          </cell>
          <cell r="M1015">
            <v>0</v>
          </cell>
          <cell r="O1015">
            <v>0</v>
          </cell>
          <cell r="P1015">
            <v>0</v>
          </cell>
          <cell r="AA1015" t="str">
            <v>2402100</v>
          </cell>
          <cell r="AB1015" t="str">
            <v>Puente de vía urbana atendido por emergencia</v>
          </cell>
          <cell r="AC1015" t="str">
            <v>240210000</v>
          </cell>
          <cell r="AD1015" t="str">
            <v>Puente de vía urbana atendido por emergencia</v>
          </cell>
          <cell r="AE1015" t="str">
            <v>Número</v>
          </cell>
        </row>
        <row r="1016">
          <cell r="C1016">
            <v>0</v>
          </cell>
          <cell r="D1016">
            <v>0</v>
          </cell>
          <cell r="F1016">
            <v>0</v>
          </cell>
          <cell r="G1016">
            <v>0</v>
          </cell>
          <cell r="I1016">
            <v>0</v>
          </cell>
          <cell r="J1016">
            <v>0</v>
          </cell>
          <cell r="L1016">
            <v>0</v>
          </cell>
          <cell r="M1016">
            <v>0</v>
          </cell>
          <cell r="O1016">
            <v>0</v>
          </cell>
          <cell r="P1016">
            <v>0</v>
          </cell>
          <cell r="AA1016" t="str">
            <v>2402101</v>
          </cell>
          <cell r="AB1016" t="str">
            <v>Sitio crítico de la red urbana estabilizado</v>
          </cell>
          <cell r="AC1016" t="str">
            <v>240210100</v>
          </cell>
          <cell r="AD1016" t="str">
            <v>Sitio crítico de la red urbana estabilizado</v>
          </cell>
          <cell r="AE1016" t="str">
            <v>Número</v>
          </cell>
        </row>
        <row r="1017">
          <cell r="C1017">
            <v>0</v>
          </cell>
          <cell r="D1017">
            <v>0</v>
          </cell>
          <cell r="F1017">
            <v>0</v>
          </cell>
          <cell r="G1017">
            <v>0</v>
          </cell>
          <cell r="I1017">
            <v>0</v>
          </cell>
          <cell r="J1017">
            <v>0</v>
          </cell>
          <cell r="L1017">
            <v>0</v>
          </cell>
          <cell r="M1017">
            <v>0</v>
          </cell>
          <cell r="O1017">
            <v>0</v>
          </cell>
          <cell r="P1017">
            <v>0</v>
          </cell>
          <cell r="AA1017" t="str">
            <v>2402103</v>
          </cell>
          <cell r="AB1017" t="str">
            <v>Documentos de investigación</v>
          </cell>
          <cell r="AC1017" t="str">
            <v>240210300</v>
          </cell>
          <cell r="AD1017" t="str">
            <v>Documentos de investigación realizados</v>
          </cell>
          <cell r="AE1017" t="str">
            <v>Número</v>
          </cell>
        </row>
        <row r="1018">
          <cell r="C1018">
            <v>0</v>
          </cell>
          <cell r="D1018">
            <v>0</v>
          </cell>
          <cell r="F1018">
            <v>0</v>
          </cell>
          <cell r="G1018">
            <v>0</v>
          </cell>
          <cell r="I1018">
            <v>0</v>
          </cell>
          <cell r="J1018">
            <v>0</v>
          </cell>
          <cell r="L1018">
            <v>0</v>
          </cell>
          <cell r="M1018">
            <v>0</v>
          </cell>
          <cell r="O1018">
            <v>0</v>
          </cell>
          <cell r="P1018">
            <v>0</v>
          </cell>
          <cell r="AA1018" t="str">
            <v>2402104</v>
          </cell>
          <cell r="AB1018" t="str">
            <v>Documentos de planeación</v>
          </cell>
          <cell r="AC1018" t="str">
            <v>240210400</v>
          </cell>
          <cell r="AD1018" t="str">
            <v>Documentos de planeación realizados</v>
          </cell>
          <cell r="AE1018" t="str">
            <v>Número</v>
          </cell>
        </row>
        <row r="1019">
          <cell r="C1019">
            <v>0</v>
          </cell>
          <cell r="D1019">
            <v>0</v>
          </cell>
          <cell r="F1019">
            <v>0</v>
          </cell>
          <cell r="G1019">
            <v>0</v>
          </cell>
          <cell r="I1019">
            <v>0</v>
          </cell>
          <cell r="J1019">
            <v>0</v>
          </cell>
          <cell r="L1019">
            <v>0</v>
          </cell>
          <cell r="M1019">
            <v>0</v>
          </cell>
          <cell r="O1019">
            <v>0</v>
          </cell>
          <cell r="P1019">
            <v>0</v>
          </cell>
          <cell r="AA1019" t="str">
            <v>2402105</v>
          </cell>
          <cell r="AB1019" t="str">
            <v>Documentos de lineamientos técnicos</v>
          </cell>
          <cell r="AC1019" t="str">
            <v>240210500</v>
          </cell>
          <cell r="AD1019" t="str">
            <v>Documentos de lineamientos técnicos realizados</v>
          </cell>
          <cell r="AE1019" t="str">
            <v>Número</v>
          </cell>
        </row>
        <row r="1020">
          <cell r="C1020">
            <v>0</v>
          </cell>
          <cell r="D1020">
            <v>0</v>
          </cell>
          <cell r="F1020">
            <v>0</v>
          </cell>
          <cell r="G1020">
            <v>0</v>
          </cell>
          <cell r="I1020">
            <v>0</v>
          </cell>
          <cell r="J1020">
            <v>0</v>
          </cell>
          <cell r="L1020">
            <v>0</v>
          </cell>
          <cell r="M1020">
            <v>0</v>
          </cell>
          <cell r="O1020">
            <v>0</v>
          </cell>
          <cell r="P1020">
            <v>0</v>
          </cell>
          <cell r="AA1020" t="str">
            <v>2402107</v>
          </cell>
          <cell r="AB1020" t="str">
            <v>Servicio de asistencia técnica en infraestructura y Servicio de la red vial regional</v>
          </cell>
          <cell r="AC1020" t="str">
            <v>240210700</v>
          </cell>
          <cell r="AD1020" t="str">
            <v>Entidades asistidas técnicamente</v>
          </cell>
          <cell r="AE1020" t="str">
            <v>Número</v>
          </cell>
        </row>
        <row r="1021">
          <cell r="C1021">
            <v>0</v>
          </cell>
          <cell r="D1021">
            <v>0</v>
          </cell>
          <cell r="F1021">
            <v>0</v>
          </cell>
          <cell r="G1021">
            <v>0</v>
          </cell>
          <cell r="I1021">
            <v>0</v>
          </cell>
          <cell r="J1021">
            <v>0</v>
          </cell>
          <cell r="L1021">
            <v>0</v>
          </cell>
          <cell r="M1021">
            <v>0</v>
          </cell>
          <cell r="O1021">
            <v>0</v>
          </cell>
          <cell r="P1021">
            <v>0</v>
          </cell>
          <cell r="AA1021" t="str">
            <v>2402110</v>
          </cell>
          <cell r="AB1021" t="str">
            <v>Terminales de transporte construidas</v>
          </cell>
          <cell r="AC1021" t="str">
            <v>240211000</v>
          </cell>
          <cell r="AD1021" t="str">
            <v>Terminales de transporte construidas</v>
          </cell>
          <cell r="AE1021" t="str">
            <v>Número</v>
          </cell>
        </row>
        <row r="1022">
          <cell r="C1022">
            <v>0</v>
          </cell>
          <cell r="D1022">
            <v>0</v>
          </cell>
          <cell r="F1022">
            <v>0</v>
          </cell>
          <cell r="G1022">
            <v>0</v>
          </cell>
          <cell r="I1022">
            <v>0</v>
          </cell>
          <cell r="J1022">
            <v>0</v>
          </cell>
          <cell r="L1022">
            <v>0</v>
          </cell>
          <cell r="M1022">
            <v>0</v>
          </cell>
          <cell r="O1022">
            <v>0</v>
          </cell>
          <cell r="P1022">
            <v>0</v>
          </cell>
          <cell r="AA1022" t="str">
            <v>2402111</v>
          </cell>
          <cell r="AB1022" t="str">
            <v>Terminales de transporte mejoradas</v>
          </cell>
          <cell r="AC1022" t="str">
            <v>240211100</v>
          </cell>
          <cell r="AD1022" t="str">
            <v>Terminales de transporte mejoradas</v>
          </cell>
          <cell r="AE1022" t="str">
            <v>Número</v>
          </cell>
        </row>
        <row r="1023">
          <cell r="C1023">
            <v>0</v>
          </cell>
          <cell r="D1023">
            <v>0</v>
          </cell>
          <cell r="F1023">
            <v>0</v>
          </cell>
          <cell r="G1023">
            <v>0</v>
          </cell>
          <cell r="I1023">
            <v>0</v>
          </cell>
          <cell r="J1023">
            <v>0</v>
          </cell>
          <cell r="L1023">
            <v>0</v>
          </cell>
          <cell r="M1023">
            <v>0</v>
          </cell>
          <cell r="O1023">
            <v>0</v>
          </cell>
          <cell r="P1023">
            <v>0</v>
          </cell>
          <cell r="AA1023" t="str">
            <v>2402112</v>
          </cell>
          <cell r="AB1023" t="str">
            <v>Vía terciaria con mantenimiento periódico o rutinario</v>
          </cell>
          <cell r="AC1023" t="str">
            <v>240211200</v>
          </cell>
          <cell r="AD1023" t="str">
            <v xml:space="preserve">Vía terciaria con mantenimiento </v>
          </cell>
          <cell r="AE1023" t="str">
            <v>Kilómetros</v>
          </cell>
        </row>
        <row r="1024">
          <cell r="C1024">
            <v>0</v>
          </cell>
          <cell r="D1024">
            <v>0</v>
          </cell>
          <cell r="F1024">
            <v>0</v>
          </cell>
          <cell r="G1024">
            <v>0</v>
          </cell>
          <cell r="I1024">
            <v>0</v>
          </cell>
          <cell r="J1024">
            <v>0</v>
          </cell>
          <cell r="L1024">
            <v>0</v>
          </cell>
          <cell r="M1024">
            <v>0</v>
          </cell>
          <cell r="O1024">
            <v>0</v>
          </cell>
          <cell r="P1024">
            <v>0</v>
          </cell>
          <cell r="AA1024" t="str">
            <v>2402113</v>
          </cell>
          <cell r="AB1024" t="str">
            <v>Vía urbana construida</v>
          </cell>
          <cell r="AC1024" t="str">
            <v>240211300</v>
          </cell>
          <cell r="AD1024" t="str">
            <v xml:space="preserve">Vía urbana construida </v>
          </cell>
          <cell r="AE1024" t="str">
            <v>Kilómetros</v>
          </cell>
        </row>
        <row r="1025">
          <cell r="C1025">
            <v>0</v>
          </cell>
          <cell r="D1025">
            <v>0</v>
          </cell>
          <cell r="F1025">
            <v>0</v>
          </cell>
          <cell r="G1025">
            <v>0</v>
          </cell>
          <cell r="I1025">
            <v>0</v>
          </cell>
          <cell r="J1025">
            <v>0</v>
          </cell>
          <cell r="L1025">
            <v>0</v>
          </cell>
          <cell r="M1025">
            <v>0</v>
          </cell>
          <cell r="O1025">
            <v>0</v>
          </cell>
          <cell r="P1025">
            <v>0</v>
          </cell>
          <cell r="AA1025" t="str">
            <v>2402114</v>
          </cell>
          <cell r="AB1025" t="str">
            <v>Vía urbana mejorada</v>
          </cell>
          <cell r="AC1025" t="str">
            <v>240211400</v>
          </cell>
          <cell r="AD1025" t="str">
            <v xml:space="preserve">Vía urbana mejorada </v>
          </cell>
          <cell r="AE1025" t="str">
            <v>Kilómetros</v>
          </cell>
        </row>
        <row r="1026">
          <cell r="C1026">
            <v>0</v>
          </cell>
          <cell r="D1026">
            <v>0</v>
          </cell>
          <cell r="F1026">
            <v>0</v>
          </cell>
          <cell r="G1026">
            <v>0</v>
          </cell>
          <cell r="I1026">
            <v>0</v>
          </cell>
          <cell r="J1026">
            <v>0</v>
          </cell>
          <cell r="L1026">
            <v>0</v>
          </cell>
          <cell r="M1026">
            <v>0</v>
          </cell>
          <cell r="O1026">
            <v>0</v>
          </cell>
          <cell r="P1026">
            <v>0</v>
          </cell>
          <cell r="AA1026" t="str">
            <v>2402115</v>
          </cell>
          <cell r="AB1026" t="str">
            <v>Vía urbana con mantenimiento periódico o rutinario</v>
          </cell>
          <cell r="AC1026" t="str">
            <v>240211500</v>
          </cell>
          <cell r="AD1026" t="str">
            <v xml:space="preserve">Vía urbana con mantenimiento  </v>
          </cell>
          <cell r="AE1026" t="str">
            <v>Kilómetros</v>
          </cell>
        </row>
        <row r="1027">
          <cell r="C1027">
            <v>0</v>
          </cell>
          <cell r="D1027">
            <v>0</v>
          </cell>
          <cell r="F1027">
            <v>0</v>
          </cell>
          <cell r="G1027">
            <v>0</v>
          </cell>
          <cell r="I1027">
            <v>0</v>
          </cell>
          <cell r="J1027">
            <v>0</v>
          </cell>
          <cell r="L1027">
            <v>0</v>
          </cell>
          <cell r="M1027">
            <v>0</v>
          </cell>
          <cell r="O1027">
            <v>0</v>
          </cell>
          <cell r="P1027">
            <v>0</v>
          </cell>
          <cell r="AA1027" t="str">
            <v>2402116</v>
          </cell>
          <cell r="AB1027" t="str">
            <v>Vía urbana rehabilitada</v>
          </cell>
          <cell r="AC1027" t="str">
            <v>240211600</v>
          </cell>
          <cell r="AD1027" t="str">
            <v xml:space="preserve">Vía urbana rehabilitada </v>
          </cell>
          <cell r="AE1027" t="str">
            <v>Kilómetros</v>
          </cell>
        </row>
        <row r="1028">
          <cell r="C1028">
            <v>0</v>
          </cell>
          <cell r="D1028">
            <v>0</v>
          </cell>
          <cell r="F1028">
            <v>0</v>
          </cell>
          <cell r="G1028">
            <v>0</v>
          </cell>
          <cell r="I1028">
            <v>0</v>
          </cell>
          <cell r="J1028">
            <v>0</v>
          </cell>
          <cell r="L1028">
            <v>0</v>
          </cell>
          <cell r="M1028">
            <v>0</v>
          </cell>
          <cell r="O1028">
            <v>0</v>
          </cell>
          <cell r="P1028">
            <v>0</v>
          </cell>
          <cell r="AA1028" t="str">
            <v>2402117</v>
          </cell>
          <cell r="AB1028" t="str">
            <v>Servicio de Información Geográfica - SIG</v>
          </cell>
          <cell r="AC1028" t="str">
            <v>240211700</v>
          </cell>
          <cell r="AD1028" t="str">
            <v>Vías regionales o urbanas inventariadas</v>
          </cell>
          <cell r="AE1028" t="str">
            <v>Kilómetros</v>
          </cell>
        </row>
        <row r="1029">
          <cell r="C1029">
            <v>0</v>
          </cell>
          <cell r="D1029">
            <v>0</v>
          </cell>
          <cell r="F1029">
            <v>0</v>
          </cell>
          <cell r="G1029">
            <v>0</v>
          </cell>
          <cell r="I1029">
            <v>0</v>
          </cell>
          <cell r="J1029">
            <v>0</v>
          </cell>
          <cell r="L1029">
            <v>0</v>
          </cell>
          <cell r="M1029">
            <v>0</v>
          </cell>
          <cell r="O1029">
            <v>0</v>
          </cell>
          <cell r="P1029">
            <v>0</v>
          </cell>
          <cell r="AA1029" t="str">
            <v>2402118</v>
          </cell>
          <cell r="AB1029" t="str">
            <v>Estudios de preinversión para la red vial regional</v>
          </cell>
          <cell r="AC1029" t="str">
            <v>240211800</v>
          </cell>
          <cell r="AD1029" t="str">
            <v>Estudios de preinversión realizados</v>
          </cell>
          <cell r="AE1029" t="str">
            <v>Número</v>
          </cell>
        </row>
        <row r="1030">
          <cell r="C1030">
            <v>0</v>
          </cell>
          <cell r="D1030">
            <v>0</v>
          </cell>
          <cell r="F1030">
            <v>0</v>
          </cell>
          <cell r="G1030">
            <v>0</v>
          </cell>
          <cell r="I1030">
            <v>0</v>
          </cell>
          <cell r="J1030">
            <v>0</v>
          </cell>
          <cell r="L1030">
            <v>0</v>
          </cell>
          <cell r="M1030">
            <v>0</v>
          </cell>
          <cell r="O1030">
            <v>0</v>
          </cell>
          <cell r="P1030">
            <v>0</v>
          </cell>
          <cell r="AA1030" t="str">
            <v>2402119</v>
          </cell>
          <cell r="AB1030" t="str">
            <v>Puente construido en vía urbana existente</v>
          </cell>
          <cell r="AC1030" t="str">
            <v>240211900</v>
          </cell>
          <cell r="AD1030" t="str">
            <v>Puente construido en vía urbana existente</v>
          </cell>
          <cell r="AE1030" t="str">
            <v>Número</v>
          </cell>
        </row>
        <row r="1031">
          <cell r="C1031">
            <v>0</v>
          </cell>
          <cell r="D1031">
            <v>0</v>
          </cell>
          <cell r="F1031">
            <v>0</v>
          </cell>
          <cell r="G1031">
            <v>0</v>
          </cell>
          <cell r="I1031">
            <v>0</v>
          </cell>
          <cell r="J1031">
            <v>0</v>
          </cell>
          <cell r="L1031">
            <v>0</v>
          </cell>
          <cell r="M1031">
            <v>0</v>
          </cell>
          <cell r="O1031">
            <v>0</v>
          </cell>
          <cell r="P1031">
            <v>0</v>
          </cell>
          <cell r="AA1031" t="str">
            <v>2402120</v>
          </cell>
          <cell r="AB1031" t="str">
            <v>Puente peatonal con mantenimiento</v>
          </cell>
          <cell r="AC1031" t="str">
            <v>240212000</v>
          </cell>
          <cell r="AD1031" t="str">
            <v>Puente peatonal con mantenimiento</v>
          </cell>
          <cell r="AE1031" t="str">
            <v>Número</v>
          </cell>
        </row>
        <row r="1032">
          <cell r="C1032">
            <v>0</v>
          </cell>
          <cell r="D1032">
            <v>0</v>
          </cell>
          <cell r="F1032">
            <v>0</v>
          </cell>
          <cell r="G1032">
            <v>0</v>
          </cell>
          <cell r="I1032">
            <v>0</v>
          </cell>
          <cell r="J1032">
            <v>0</v>
          </cell>
          <cell r="L1032">
            <v>0</v>
          </cell>
          <cell r="M1032">
            <v>0</v>
          </cell>
          <cell r="O1032">
            <v>0</v>
          </cell>
          <cell r="P1032">
            <v>0</v>
          </cell>
          <cell r="AA1032" t="str">
            <v>2402121</v>
          </cell>
          <cell r="AB1032" t="str">
            <v>Andén construido</v>
          </cell>
          <cell r="AC1032" t="str">
            <v>240212100</v>
          </cell>
          <cell r="AD1032" t="str">
            <v>Andén construido</v>
          </cell>
          <cell r="AE1032" t="str">
            <v xml:space="preserve">Metros </v>
          </cell>
        </row>
        <row r="1033">
          <cell r="C1033">
            <v>0</v>
          </cell>
          <cell r="D1033">
            <v>0</v>
          </cell>
          <cell r="F1033">
            <v>0</v>
          </cell>
          <cell r="G1033">
            <v>0</v>
          </cell>
          <cell r="I1033">
            <v>0</v>
          </cell>
          <cell r="J1033">
            <v>0</v>
          </cell>
          <cell r="L1033">
            <v>0</v>
          </cell>
          <cell r="M1033">
            <v>0</v>
          </cell>
          <cell r="O1033">
            <v>0</v>
          </cell>
          <cell r="P1033">
            <v>0</v>
          </cell>
          <cell r="AA1033" t="str">
            <v>2402122</v>
          </cell>
          <cell r="AB1033" t="str">
            <v>Puente peatonal de la red secundaria construido</v>
          </cell>
          <cell r="AC1033" t="str">
            <v>240212200</v>
          </cell>
          <cell r="AD1033" t="str">
            <v>Puente peatonal de la red secundaria construido</v>
          </cell>
          <cell r="AE1033" t="str">
            <v>Número</v>
          </cell>
        </row>
        <row r="1034">
          <cell r="C1034">
            <v>0</v>
          </cell>
          <cell r="D1034">
            <v>0</v>
          </cell>
          <cell r="F1034">
            <v>0</v>
          </cell>
          <cell r="G1034">
            <v>0</v>
          </cell>
          <cell r="I1034">
            <v>0</v>
          </cell>
          <cell r="J1034">
            <v>0</v>
          </cell>
          <cell r="L1034">
            <v>0</v>
          </cell>
          <cell r="M1034">
            <v>0</v>
          </cell>
          <cell r="O1034">
            <v>0</v>
          </cell>
          <cell r="P1034">
            <v>0</v>
          </cell>
          <cell r="AA1034" t="str">
            <v>2402123</v>
          </cell>
          <cell r="AB1034" t="str">
            <v>Vía secundaria con dispositivos de control y señalización</v>
          </cell>
          <cell r="AC1034" t="str">
            <v>240212300</v>
          </cell>
          <cell r="AD1034" t="str">
            <v>Vía secundaria con dispositivos de control y señalización</v>
          </cell>
          <cell r="AE1034" t="str">
            <v>Kilómetros</v>
          </cell>
        </row>
        <row r="1035">
          <cell r="C1035">
            <v>0</v>
          </cell>
          <cell r="D1035">
            <v>0</v>
          </cell>
          <cell r="F1035">
            <v>0</v>
          </cell>
          <cell r="G1035">
            <v>0</v>
          </cell>
          <cell r="I1035">
            <v>0</v>
          </cell>
          <cell r="J1035">
            <v>0</v>
          </cell>
          <cell r="L1035">
            <v>0</v>
          </cell>
          <cell r="M1035">
            <v>0</v>
          </cell>
          <cell r="O1035">
            <v>0</v>
          </cell>
          <cell r="P1035">
            <v>0</v>
          </cell>
          <cell r="AA1035" t="str">
            <v>2402124</v>
          </cell>
          <cell r="AB1035" t="str">
            <v>Vía terciaria con dispositivos de control y señalización</v>
          </cell>
          <cell r="AC1035" t="str">
            <v>240212400</v>
          </cell>
          <cell r="AD1035" t="str">
            <v>Vía terciaria con dispositivos de control y señalización</v>
          </cell>
          <cell r="AE1035" t="str">
            <v>Kilómetros</v>
          </cell>
        </row>
        <row r="1036">
          <cell r="C1036">
            <v>0</v>
          </cell>
          <cell r="D1036">
            <v>0</v>
          </cell>
          <cell r="F1036">
            <v>0</v>
          </cell>
          <cell r="G1036">
            <v>0</v>
          </cell>
          <cell r="I1036">
            <v>0</v>
          </cell>
          <cell r="J1036">
            <v>0</v>
          </cell>
          <cell r="L1036">
            <v>0</v>
          </cell>
          <cell r="M1036">
            <v>0</v>
          </cell>
          <cell r="O1036">
            <v>0</v>
          </cell>
          <cell r="P1036">
            <v>0</v>
          </cell>
          <cell r="AA1036" t="str">
            <v>2402125</v>
          </cell>
          <cell r="AB1036" t="str">
            <v>Banco de maquinaria dotado</v>
          </cell>
          <cell r="AC1036" t="str">
            <v>240212500</v>
          </cell>
          <cell r="AD1036" t="str">
            <v>Maquinaria y equipos adquiridos</v>
          </cell>
          <cell r="AE1036" t="str">
            <v>Número</v>
          </cell>
        </row>
        <row r="1037">
          <cell r="C1037">
            <v>0</v>
          </cell>
          <cell r="D1037">
            <v>0</v>
          </cell>
          <cell r="F1037">
            <v>0</v>
          </cell>
          <cell r="G1037">
            <v>0</v>
          </cell>
          <cell r="I1037">
            <v>0</v>
          </cell>
          <cell r="J1037">
            <v>0</v>
          </cell>
          <cell r="L1037">
            <v>0</v>
          </cell>
          <cell r="M1037">
            <v>0</v>
          </cell>
          <cell r="O1037">
            <v>0</v>
          </cell>
          <cell r="P1037">
            <v>0</v>
          </cell>
          <cell r="AA1037" t="str">
            <v>2402126</v>
          </cell>
          <cell r="AB1037" t="str">
            <v>Vías secundarias y terciarias categorizadas</v>
          </cell>
          <cell r="AC1037" t="str">
            <v>240212600</v>
          </cell>
          <cell r="AD1037" t="str">
            <v>Vías categorizadas</v>
          </cell>
          <cell r="AE1037" t="str">
            <v>Número</v>
          </cell>
        </row>
        <row r="1038">
          <cell r="C1038">
            <v>0</v>
          </cell>
          <cell r="D1038">
            <v>0</v>
          </cell>
          <cell r="F1038">
            <v>0</v>
          </cell>
          <cell r="G1038">
            <v>0</v>
          </cell>
          <cell r="I1038">
            <v>0</v>
          </cell>
          <cell r="J1038">
            <v>0</v>
          </cell>
          <cell r="L1038">
            <v>0</v>
          </cell>
          <cell r="M1038">
            <v>0</v>
          </cell>
          <cell r="O1038">
            <v>0</v>
          </cell>
          <cell r="P1038">
            <v>0</v>
          </cell>
          <cell r="AA1038" t="str">
            <v>2402127</v>
          </cell>
          <cell r="AB1038" t="str">
            <v>Andén de la red urbana rehabilitado</v>
          </cell>
          <cell r="AC1038" t="str">
            <v>240212700</v>
          </cell>
          <cell r="AD1038" t="str">
            <v>Andenes de la red urbana rehabilitados</v>
          </cell>
          <cell r="AE1038" t="str">
            <v xml:space="preserve">Metros </v>
          </cell>
        </row>
        <row r="1039">
          <cell r="C1039">
            <v>0</v>
          </cell>
          <cell r="D1039">
            <v>0</v>
          </cell>
          <cell r="F1039">
            <v>0</v>
          </cell>
          <cell r="G1039">
            <v>0</v>
          </cell>
          <cell r="I1039">
            <v>0</v>
          </cell>
          <cell r="J1039">
            <v>0</v>
          </cell>
          <cell r="L1039">
            <v>0</v>
          </cell>
          <cell r="M1039">
            <v>0</v>
          </cell>
          <cell r="O1039">
            <v>0</v>
          </cell>
          <cell r="P1039">
            <v>0</v>
          </cell>
          <cell r="AA1039" t="str">
            <v>2402128</v>
          </cell>
          <cell r="AB1039" t="str">
            <v>Andén de la red urbana mejorado</v>
          </cell>
          <cell r="AC1039" t="str">
            <v>240212800</v>
          </cell>
          <cell r="AD1039" t="str">
            <v>Andenes de la red urbana mejorados</v>
          </cell>
          <cell r="AE1039" t="str">
            <v xml:space="preserve">Metros </v>
          </cell>
        </row>
        <row r="1040">
          <cell r="C1040">
            <v>0</v>
          </cell>
          <cell r="D1040">
            <v>0</v>
          </cell>
          <cell r="F1040">
            <v>0</v>
          </cell>
          <cell r="G1040">
            <v>0</v>
          </cell>
          <cell r="I1040">
            <v>0</v>
          </cell>
          <cell r="J1040">
            <v>0</v>
          </cell>
          <cell r="L1040">
            <v>0</v>
          </cell>
          <cell r="M1040">
            <v>0</v>
          </cell>
          <cell r="O1040">
            <v>0</v>
          </cell>
          <cell r="P1040">
            <v>0</v>
          </cell>
          <cell r="AA1040" t="str">
            <v>2402129</v>
          </cell>
          <cell r="AB1040" t="str">
            <v>Andén de la red urbana mantenido</v>
          </cell>
          <cell r="AC1040" t="str">
            <v>240212900</v>
          </cell>
          <cell r="AD1040" t="str">
            <v>Andenes de la red urbana mantenidos</v>
          </cell>
          <cell r="AE1040" t="str">
            <v xml:space="preserve">Metros </v>
          </cell>
        </row>
        <row r="1041">
          <cell r="C1041">
            <v>0</v>
          </cell>
          <cell r="D1041">
            <v>0</v>
          </cell>
          <cell r="F1041">
            <v>0</v>
          </cell>
          <cell r="G1041">
            <v>0</v>
          </cell>
          <cell r="I1041">
            <v>0</v>
          </cell>
          <cell r="J1041">
            <v>0</v>
          </cell>
          <cell r="L1041">
            <v>0</v>
          </cell>
          <cell r="M1041">
            <v>0</v>
          </cell>
          <cell r="O1041">
            <v>0</v>
          </cell>
          <cell r="P1041">
            <v>0</v>
          </cell>
          <cell r="AA1041" t="str">
            <v>2402130</v>
          </cell>
          <cell r="AB1041" t="str">
            <v>Puente peatonal de la red urbana construido</v>
          </cell>
          <cell r="AC1041" t="str">
            <v>240213000</v>
          </cell>
          <cell r="AD1041" t="str">
            <v>Puentes peatonales de la red urbana construidos</v>
          </cell>
          <cell r="AE1041" t="str">
            <v>Número</v>
          </cell>
        </row>
        <row r="1042">
          <cell r="C1042">
            <v>0</v>
          </cell>
          <cell r="D1042">
            <v>0</v>
          </cell>
          <cell r="F1042">
            <v>0</v>
          </cell>
          <cell r="G1042">
            <v>0</v>
          </cell>
          <cell r="I1042">
            <v>0</v>
          </cell>
          <cell r="J1042">
            <v>0</v>
          </cell>
          <cell r="L1042">
            <v>0</v>
          </cell>
          <cell r="M1042">
            <v>0</v>
          </cell>
          <cell r="O1042">
            <v>0</v>
          </cell>
          <cell r="P1042">
            <v>0</v>
          </cell>
          <cell r="AA1042" t="str">
            <v>2402131</v>
          </cell>
          <cell r="AB1042" t="str">
            <v>Puente peatonal de la red urbana mejorado</v>
          </cell>
          <cell r="AC1042" t="str">
            <v>240213100</v>
          </cell>
          <cell r="AD1042" t="str">
            <v>Puentes peatonales de la red urbana mejorados</v>
          </cell>
          <cell r="AE1042" t="str">
            <v>Número</v>
          </cell>
        </row>
        <row r="1043">
          <cell r="C1043">
            <v>0</v>
          </cell>
          <cell r="D1043">
            <v>0</v>
          </cell>
          <cell r="F1043">
            <v>0</v>
          </cell>
          <cell r="G1043">
            <v>0</v>
          </cell>
          <cell r="I1043">
            <v>0</v>
          </cell>
          <cell r="J1043">
            <v>0</v>
          </cell>
          <cell r="L1043">
            <v>0</v>
          </cell>
          <cell r="M1043">
            <v>0</v>
          </cell>
          <cell r="O1043">
            <v>0</v>
          </cell>
          <cell r="P1043">
            <v>0</v>
          </cell>
          <cell r="AA1043" t="str">
            <v>2402132</v>
          </cell>
          <cell r="AB1043" t="str">
            <v>Puente peatonal de la red urbana habilitado</v>
          </cell>
          <cell r="AC1043" t="str">
            <v>240213200</v>
          </cell>
          <cell r="AD1043" t="str">
            <v>Puentes peatonales de la red urbana rehabilitados</v>
          </cell>
          <cell r="AE1043" t="str">
            <v>Número</v>
          </cell>
        </row>
        <row r="1044">
          <cell r="C1044">
            <v>0</v>
          </cell>
          <cell r="D1044">
            <v>0</v>
          </cell>
          <cell r="F1044">
            <v>0</v>
          </cell>
          <cell r="G1044">
            <v>0</v>
          </cell>
          <cell r="I1044">
            <v>0</v>
          </cell>
          <cell r="J1044">
            <v>0</v>
          </cell>
          <cell r="L1044">
            <v>0</v>
          </cell>
          <cell r="M1044">
            <v>0</v>
          </cell>
          <cell r="O1044">
            <v>0</v>
          </cell>
          <cell r="P1044">
            <v>0</v>
          </cell>
          <cell r="AA1044" t="str">
            <v>2402133</v>
          </cell>
          <cell r="AB1044" t="str">
            <v>Puente peatonal de la red urbana con mantenimiento</v>
          </cell>
          <cell r="AC1044" t="str">
            <v>240213300</v>
          </cell>
          <cell r="AD1044" t="str">
            <v>Puentes peatonales de la red urbana con mantenimiento</v>
          </cell>
          <cell r="AE1044" t="str">
            <v>Número</v>
          </cell>
        </row>
        <row r="1045">
          <cell r="C1045">
            <v>0</v>
          </cell>
          <cell r="D1045">
            <v>0</v>
          </cell>
          <cell r="F1045">
            <v>0</v>
          </cell>
          <cell r="G1045">
            <v>0</v>
          </cell>
          <cell r="I1045">
            <v>0</v>
          </cell>
          <cell r="J1045">
            <v>0</v>
          </cell>
          <cell r="L1045">
            <v>0</v>
          </cell>
          <cell r="M1045">
            <v>0</v>
          </cell>
          <cell r="O1045">
            <v>0</v>
          </cell>
          <cell r="P1045">
            <v>0</v>
          </cell>
          <cell r="AA1045" t="str">
            <v>2402134</v>
          </cell>
          <cell r="AB1045" t="str">
            <v xml:space="preserve">Servicio de educación informal </v>
          </cell>
          <cell r="AC1045" t="str">
            <v>240213400</v>
          </cell>
          <cell r="AD1045" t="str">
            <v>Estrategias de educación informal implementadas</v>
          </cell>
          <cell r="AE1045" t="str">
            <v>Número</v>
          </cell>
        </row>
        <row r="1046">
          <cell r="C1046">
            <v>0</v>
          </cell>
          <cell r="D1046">
            <v>0</v>
          </cell>
          <cell r="F1046">
            <v>0</v>
          </cell>
          <cell r="G1046">
            <v>0</v>
          </cell>
          <cell r="I1046">
            <v>0</v>
          </cell>
          <cell r="J1046">
            <v>0</v>
          </cell>
          <cell r="L1046">
            <v>0</v>
          </cell>
          <cell r="M1046">
            <v>0</v>
          </cell>
          <cell r="O1046">
            <v>0</v>
          </cell>
          <cell r="P1046">
            <v>0</v>
          </cell>
          <cell r="AA1046" t="str">
            <v>2402135</v>
          </cell>
          <cell r="AB1046" t="str">
            <v>Intersección construida en vía urbana</v>
          </cell>
          <cell r="AC1046" t="str">
            <v>240213500</v>
          </cell>
          <cell r="AD1046" t="str">
            <v>Intersección construida en la red vial urbana</v>
          </cell>
          <cell r="AE1046" t="str">
            <v>Número</v>
          </cell>
        </row>
        <row r="1047">
          <cell r="C1047">
            <v>0</v>
          </cell>
          <cell r="D1047">
            <v>0</v>
          </cell>
          <cell r="F1047">
            <v>0</v>
          </cell>
          <cell r="G1047">
            <v>0</v>
          </cell>
          <cell r="I1047">
            <v>0</v>
          </cell>
          <cell r="J1047">
            <v>0</v>
          </cell>
          <cell r="L1047">
            <v>0</v>
          </cell>
          <cell r="M1047">
            <v>0</v>
          </cell>
          <cell r="O1047">
            <v>0</v>
          </cell>
          <cell r="P1047">
            <v>0</v>
          </cell>
          <cell r="AA1047" t="str">
            <v>2402136</v>
          </cell>
          <cell r="AB1047" t="str">
            <v>Intersección construida en vía secundaria</v>
          </cell>
          <cell r="AC1047" t="str">
            <v>240213600</v>
          </cell>
          <cell r="AD1047" t="str">
            <v>Intersección construida en la red vial secundaria</v>
          </cell>
          <cell r="AE1047" t="str">
            <v>Número</v>
          </cell>
        </row>
        <row r="1048">
          <cell r="C1048">
            <v>0</v>
          </cell>
          <cell r="D1048">
            <v>0</v>
          </cell>
          <cell r="F1048">
            <v>0</v>
          </cell>
          <cell r="G1048">
            <v>0</v>
          </cell>
          <cell r="I1048">
            <v>0</v>
          </cell>
          <cell r="J1048">
            <v>0</v>
          </cell>
          <cell r="L1048">
            <v>0</v>
          </cell>
          <cell r="M1048">
            <v>0</v>
          </cell>
          <cell r="O1048">
            <v>0</v>
          </cell>
          <cell r="P1048">
            <v>0</v>
          </cell>
          <cell r="AA1048" t="str">
            <v>2402137</v>
          </cell>
          <cell r="AB1048" t="str">
            <v>Intersección construida en vía terciaria</v>
          </cell>
          <cell r="AC1048" t="str">
            <v>240213700</v>
          </cell>
          <cell r="AD1048" t="str">
            <v>Intersección construida en la red vial terciaria</v>
          </cell>
          <cell r="AE1048" t="str">
            <v>Número</v>
          </cell>
        </row>
        <row r="1049">
          <cell r="C1049">
            <v>0</v>
          </cell>
          <cell r="D1049">
            <v>0</v>
          </cell>
          <cell r="F1049">
            <v>0</v>
          </cell>
          <cell r="G1049">
            <v>0</v>
          </cell>
          <cell r="I1049">
            <v>0</v>
          </cell>
          <cell r="J1049">
            <v>0</v>
          </cell>
          <cell r="L1049">
            <v>0</v>
          </cell>
          <cell r="M1049">
            <v>0</v>
          </cell>
          <cell r="O1049">
            <v>0</v>
          </cell>
          <cell r="P1049">
            <v>0</v>
          </cell>
          <cell r="AA1049" t="str">
            <v>2402138</v>
          </cell>
          <cell r="AB1049" t="str">
            <v>Documentos de estudios técnicos</v>
          </cell>
          <cell r="AC1049" t="str">
            <v>240213800</v>
          </cell>
          <cell r="AD1049" t="str">
            <v>Documentos de estudios técnicos realizados</v>
          </cell>
          <cell r="AE1049" t="str">
            <v>Número</v>
          </cell>
        </row>
        <row r="1050">
          <cell r="C1050">
            <v>0</v>
          </cell>
          <cell r="D1050">
            <v>0</v>
          </cell>
          <cell r="F1050">
            <v>0</v>
          </cell>
          <cell r="G1050">
            <v>0</v>
          </cell>
          <cell r="I1050">
            <v>0</v>
          </cell>
          <cell r="J1050">
            <v>0</v>
          </cell>
          <cell r="L1050">
            <v>0</v>
          </cell>
          <cell r="M1050">
            <v>0</v>
          </cell>
          <cell r="O1050">
            <v>0</v>
          </cell>
          <cell r="P1050">
            <v>0</v>
          </cell>
          <cell r="AA1050" t="str">
            <v>2403001</v>
          </cell>
          <cell r="AB1050" t="str">
            <v>Aeropuertos construidos</v>
          </cell>
          <cell r="AC1050" t="str">
            <v>240300100</v>
          </cell>
          <cell r="AD1050" t="str">
            <v xml:space="preserve">Aeropuertos construidos </v>
          </cell>
          <cell r="AE1050" t="str">
            <v>Número</v>
          </cell>
        </row>
        <row r="1051">
          <cell r="C1051">
            <v>0</v>
          </cell>
          <cell r="D1051">
            <v>0</v>
          </cell>
          <cell r="F1051">
            <v>0</v>
          </cell>
          <cell r="G1051">
            <v>0</v>
          </cell>
          <cell r="I1051">
            <v>0</v>
          </cell>
          <cell r="J1051">
            <v>0</v>
          </cell>
          <cell r="L1051">
            <v>0</v>
          </cell>
          <cell r="M1051">
            <v>0</v>
          </cell>
          <cell r="O1051">
            <v>0</v>
          </cell>
          <cell r="P1051">
            <v>0</v>
          </cell>
          <cell r="AA1051" t="str">
            <v>2403002</v>
          </cell>
          <cell r="AB1051" t="str">
            <v>Aeropuertos mejorados</v>
          </cell>
          <cell r="AC1051" t="str">
            <v>240300200</v>
          </cell>
          <cell r="AD1051" t="str">
            <v xml:space="preserve">Aeropuertos mejorados </v>
          </cell>
          <cell r="AE1051" t="str">
            <v>Número</v>
          </cell>
        </row>
        <row r="1052">
          <cell r="C1052">
            <v>0</v>
          </cell>
          <cell r="D1052">
            <v>0</v>
          </cell>
          <cell r="F1052">
            <v>0</v>
          </cell>
          <cell r="G1052">
            <v>0</v>
          </cell>
          <cell r="I1052">
            <v>0</v>
          </cell>
          <cell r="J1052">
            <v>0</v>
          </cell>
          <cell r="L1052">
            <v>0</v>
          </cell>
          <cell r="M1052">
            <v>0</v>
          </cell>
          <cell r="O1052">
            <v>0</v>
          </cell>
          <cell r="P1052">
            <v>0</v>
          </cell>
          <cell r="AA1052" t="str">
            <v>2403025</v>
          </cell>
          <cell r="AB1052" t="str">
            <v>Aeropuertos con mantenimiento</v>
          </cell>
          <cell r="AC1052" t="str">
            <v>240302500</v>
          </cell>
          <cell r="AD1052" t="str">
            <v xml:space="preserve">Aeropuerto con mantenimiento </v>
          </cell>
          <cell r="AE1052" t="str">
            <v>Número</v>
          </cell>
        </row>
        <row r="1053">
          <cell r="C1053">
            <v>0</v>
          </cell>
          <cell r="D1053">
            <v>0</v>
          </cell>
          <cell r="F1053">
            <v>0</v>
          </cell>
          <cell r="G1053">
            <v>0</v>
          </cell>
          <cell r="I1053">
            <v>0</v>
          </cell>
          <cell r="J1053">
            <v>0</v>
          </cell>
          <cell r="L1053">
            <v>0</v>
          </cell>
          <cell r="M1053">
            <v>0</v>
          </cell>
          <cell r="O1053">
            <v>0</v>
          </cell>
          <cell r="P1053">
            <v>0</v>
          </cell>
          <cell r="AA1053" t="str">
            <v>2403026</v>
          </cell>
          <cell r="AB1053" t="str">
            <v>Pista aérea mantenida</v>
          </cell>
          <cell r="AC1053" t="str">
            <v>240302600</v>
          </cell>
          <cell r="AD1053" t="str">
            <v xml:space="preserve">Aeropuerto con mantenimiento </v>
          </cell>
          <cell r="AE1053" t="str">
            <v>Número</v>
          </cell>
        </row>
        <row r="1054">
          <cell r="C1054">
            <v>0</v>
          </cell>
          <cell r="D1054">
            <v>0</v>
          </cell>
          <cell r="F1054">
            <v>0</v>
          </cell>
          <cell r="G1054">
            <v>0</v>
          </cell>
          <cell r="I1054">
            <v>0</v>
          </cell>
          <cell r="J1054">
            <v>0</v>
          </cell>
          <cell r="L1054">
            <v>0</v>
          </cell>
          <cell r="M1054">
            <v>0</v>
          </cell>
          <cell r="O1054">
            <v>0</v>
          </cell>
          <cell r="P1054">
            <v>0</v>
          </cell>
          <cell r="AA1054" t="str">
            <v>2403027</v>
          </cell>
          <cell r="AB1054" t="str">
            <v>Calle de rodaje mantenida</v>
          </cell>
          <cell r="AC1054" t="str">
            <v>240302700</v>
          </cell>
          <cell r="AD1054" t="str">
            <v xml:space="preserve">Aeropuerto con mantenimiento </v>
          </cell>
          <cell r="AE1054" t="str">
            <v>Número</v>
          </cell>
        </row>
        <row r="1055">
          <cell r="C1055">
            <v>0</v>
          </cell>
          <cell r="D1055">
            <v>0</v>
          </cell>
          <cell r="F1055">
            <v>0</v>
          </cell>
          <cell r="G1055">
            <v>0</v>
          </cell>
          <cell r="I1055">
            <v>0</v>
          </cell>
          <cell r="J1055">
            <v>0</v>
          </cell>
          <cell r="L1055">
            <v>0</v>
          </cell>
          <cell r="M1055">
            <v>0</v>
          </cell>
          <cell r="O1055">
            <v>0</v>
          </cell>
          <cell r="P1055">
            <v>0</v>
          </cell>
          <cell r="AA1055" t="str">
            <v>2403028</v>
          </cell>
          <cell r="AB1055" t="str">
            <v>Zonas de seguridad mantenidas</v>
          </cell>
          <cell r="AC1055" t="str">
            <v>240302800</v>
          </cell>
          <cell r="AD1055" t="str">
            <v xml:space="preserve">Aeropuerto con mantenimiento </v>
          </cell>
          <cell r="AE1055" t="str">
            <v>Número</v>
          </cell>
        </row>
        <row r="1056">
          <cell r="C1056">
            <v>0</v>
          </cell>
          <cell r="D1056">
            <v>0</v>
          </cell>
          <cell r="F1056">
            <v>0</v>
          </cell>
          <cell r="G1056">
            <v>0</v>
          </cell>
          <cell r="I1056">
            <v>0</v>
          </cell>
          <cell r="J1056">
            <v>0</v>
          </cell>
          <cell r="L1056">
            <v>0</v>
          </cell>
          <cell r="M1056">
            <v>0</v>
          </cell>
          <cell r="O1056">
            <v>0</v>
          </cell>
          <cell r="P1056">
            <v>0</v>
          </cell>
          <cell r="AA1056" t="str">
            <v>2403030</v>
          </cell>
          <cell r="AB1056" t="str">
            <v>Torre de control mantenida</v>
          </cell>
          <cell r="AC1056" t="str">
            <v>240303000</v>
          </cell>
          <cell r="AD1056" t="str">
            <v xml:space="preserve">Aeropuerto con mantenimiento </v>
          </cell>
          <cell r="AE1056" t="str">
            <v>Número</v>
          </cell>
        </row>
        <row r="1057">
          <cell r="C1057">
            <v>0</v>
          </cell>
          <cell r="D1057">
            <v>0</v>
          </cell>
          <cell r="F1057">
            <v>0</v>
          </cell>
          <cell r="G1057">
            <v>0</v>
          </cell>
          <cell r="I1057">
            <v>0</v>
          </cell>
          <cell r="J1057">
            <v>0</v>
          </cell>
          <cell r="L1057">
            <v>0</v>
          </cell>
          <cell r="M1057">
            <v>0</v>
          </cell>
          <cell r="O1057">
            <v>0</v>
          </cell>
          <cell r="P1057">
            <v>0</v>
          </cell>
          <cell r="AA1057" t="str">
            <v>2403031</v>
          </cell>
          <cell r="AB1057" t="str">
            <v>Plataforma mantenida</v>
          </cell>
          <cell r="AC1057" t="str">
            <v>240303100</v>
          </cell>
          <cell r="AD1057" t="str">
            <v xml:space="preserve">Aeropuerto con mantenimiento </v>
          </cell>
          <cell r="AE1057" t="str">
            <v>Número</v>
          </cell>
        </row>
        <row r="1058">
          <cell r="C1058">
            <v>0</v>
          </cell>
          <cell r="D1058">
            <v>0</v>
          </cell>
          <cell r="F1058">
            <v>0</v>
          </cell>
          <cell r="G1058">
            <v>0</v>
          </cell>
          <cell r="I1058">
            <v>0</v>
          </cell>
          <cell r="J1058">
            <v>0</v>
          </cell>
          <cell r="L1058">
            <v>0</v>
          </cell>
          <cell r="M1058">
            <v>0</v>
          </cell>
          <cell r="O1058">
            <v>0</v>
          </cell>
          <cell r="P1058">
            <v>0</v>
          </cell>
          <cell r="AA1058" t="str">
            <v>2403032</v>
          </cell>
          <cell r="AB1058" t="str">
            <v>Obras complementarias mantenidas</v>
          </cell>
          <cell r="AC1058" t="str">
            <v>240303200</v>
          </cell>
          <cell r="AD1058" t="str">
            <v xml:space="preserve">Aeropuerto con mantenimiento </v>
          </cell>
          <cell r="AE1058" t="str">
            <v>Número</v>
          </cell>
        </row>
        <row r="1059">
          <cell r="C1059">
            <v>0</v>
          </cell>
          <cell r="D1059">
            <v>0</v>
          </cell>
          <cell r="F1059">
            <v>0</v>
          </cell>
          <cell r="G1059">
            <v>0</v>
          </cell>
          <cell r="I1059">
            <v>0</v>
          </cell>
          <cell r="J1059">
            <v>0</v>
          </cell>
          <cell r="L1059">
            <v>0</v>
          </cell>
          <cell r="M1059">
            <v>0</v>
          </cell>
          <cell r="O1059">
            <v>0</v>
          </cell>
          <cell r="P1059">
            <v>0</v>
          </cell>
          <cell r="AA1059" t="str">
            <v>2403039</v>
          </cell>
          <cell r="AB1059" t="str">
            <v>Documentos de lineamientos técnicos</v>
          </cell>
          <cell r="AC1059" t="str">
            <v>240303900</v>
          </cell>
          <cell r="AD1059" t="str">
            <v>Documentos de lineamientos técnicos realizados</v>
          </cell>
          <cell r="AE1059" t="str">
            <v>Número</v>
          </cell>
        </row>
        <row r="1060">
          <cell r="C1060">
            <v>0</v>
          </cell>
          <cell r="D1060">
            <v>0</v>
          </cell>
          <cell r="F1060">
            <v>0</v>
          </cell>
          <cell r="G1060">
            <v>0</v>
          </cell>
          <cell r="I1060">
            <v>0</v>
          </cell>
          <cell r="J1060">
            <v>0</v>
          </cell>
          <cell r="L1060">
            <v>0</v>
          </cell>
          <cell r="M1060">
            <v>0</v>
          </cell>
          <cell r="O1060">
            <v>0</v>
          </cell>
          <cell r="P1060">
            <v>0</v>
          </cell>
          <cell r="AA1060" t="str">
            <v>2403046</v>
          </cell>
          <cell r="AB1060" t="str">
            <v>Aeropuertos con servicio de Sanidad Aeroportuaria implementada</v>
          </cell>
          <cell r="AC1060" t="str">
            <v>240304600</v>
          </cell>
          <cell r="AD1060" t="str">
            <v>Aeropuertos con servicio de Sanidad Aeroportuaria implementada</v>
          </cell>
          <cell r="AE1060" t="str">
            <v>Número</v>
          </cell>
        </row>
        <row r="1061">
          <cell r="C1061">
            <v>0</v>
          </cell>
          <cell r="D1061">
            <v>0</v>
          </cell>
          <cell r="F1061">
            <v>0</v>
          </cell>
          <cell r="G1061">
            <v>0</v>
          </cell>
          <cell r="I1061">
            <v>0</v>
          </cell>
          <cell r="J1061">
            <v>0</v>
          </cell>
          <cell r="L1061">
            <v>0</v>
          </cell>
          <cell r="M1061">
            <v>0</v>
          </cell>
          <cell r="O1061">
            <v>0</v>
          </cell>
          <cell r="P1061">
            <v>0</v>
          </cell>
          <cell r="AA1061" t="str">
            <v>2403049</v>
          </cell>
          <cell r="AB1061" t="str">
            <v>Aeródromos construidos</v>
          </cell>
          <cell r="AC1061" t="str">
            <v>240304900</v>
          </cell>
          <cell r="AD1061" t="str">
            <v>Aeródromos construidos</v>
          </cell>
          <cell r="AE1061" t="str">
            <v>Número</v>
          </cell>
        </row>
        <row r="1062">
          <cell r="C1062">
            <v>0</v>
          </cell>
          <cell r="D1062">
            <v>0</v>
          </cell>
          <cell r="F1062">
            <v>0</v>
          </cell>
          <cell r="G1062">
            <v>0</v>
          </cell>
          <cell r="I1062">
            <v>0</v>
          </cell>
          <cell r="J1062">
            <v>0</v>
          </cell>
          <cell r="L1062">
            <v>0</v>
          </cell>
          <cell r="M1062">
            <v>0</v>
          </cell>
          <cell r="O1062">
            <v>0</v>
          </cell>
          <cell r="P1062">
            <v>0</v>
          </cell>
          <cell r="AA1062" t="str">
            <v>2403050</v>
          </cell>
          <cell r="AB1062" t="str">
            <v>Aeródromos mejorados</v>
          </cell>
          <cell r="AC1062" t="str">
            <v>240305000</v>
          </cell>
          <cell r="AD1062" t="str">
            <v xml:space="preserve">Aeródromos mejorados </v>
          </cell>
          <cell r="AE1062" t="str">
            <v>Número</v>
          </cell>
        </row>
        <row r="1063">
          <cell r="C1063">
            <v>0</v>
          </cell>
          <cell r="D1063">
            <v>0</v>
          </cell>
          <cell r="F1063">
            <v>0</v>
          </cell>
          <cell r="G1063">
            <v>0</v>
          </cell>
          <cell r="I1063">
            <v>0</v>
          </cell>
          <cell r="J1063">
            <v>0</v>
          </cell>
          <cell r="L1063">
            <v>0</v>
          </cell>
          <cell r="M1063">
            <v>0</v>
          </cell>
          <cell r="O1063">
            <v>0</v>
          </cell>
          <cell r="P1063">
            <v>0</v>
          </cell>
          <cell r="AA1063" t="str">
            <v>2403051</v>
          </cell>
          <cell r="AB1063" t="str">
            <v>Pista aérea para aeródromo construida</v>
          </cell>
          <cell r="AC1063" t="str">
            <v>240305100</v>
          </cell>
          <cell r="AD1063" t="str">
            <v xml:space="preserve">Aeródromos mejorados </v>
          </cell>
          <cell r="AE1063" t="str">
            <v>Número</v>
          </cell>
        </row>
        <row r="1064">
          <cell r="C1064">
            <v>0</v>
          </cell>
          <cell r="D1064">
            <v>0</v>
          </cell>
          <cell r="F1064">
            <v>0</v>
          </cell>
          <cell r="G1064">
            <v>0</v>
          </cell>
          <cell r="I1064">
            <v>0</v>
          </cell>
          <cell r="J1064">
            <v>0</v>
          </cell>
          <cell r="L1064">
            <v>0</v>
          </cell>
          <cell r="M1064">
            <v>0</v>
          </cell>
          <cell r="O1064">
            <v>0</v>
          </cell>
          <cell r="P1064">
            <v>0</v>
          </cell>
          <cell r="AA1064" t="str">
            <v>2403052</v>
          </cell>
          <cell r="AB1064" t="str">
            <v>Calle de rodaje para aeródromo construida</v>
          </cell>
          <cell r="AC1064" t="str">
            <v>240305200</v>
          </cell>
          <cell r="AD1064" t="str">
            <v xml:space="preserve">Aeródromos mejorados </v>
          </cell>
          <cell r="AE1064" t="str">
            <v>Número</v>
          </cell>
        </row>
        <row r="1065">
          <cell r="C1065">
            <v>0</v>
          </cell>
          <cell r="D1065">
            <v>0</v>
          </cell>
          <cell r="F1065">
            <v>0</v>
          </cell>
          <cell r="G1065">
            <v>0</v>
          </cell>
          <cell r="I1065">
            <v>0</v>
          </cell>
          <cell r="J1065">
            <v>0</v>
          </cell>
          <cell r="L1065">
            <v>0</v>
          </cell>
          <cell r="M1065">
            <v>0</v>
          </cell>
          <cell r="O1065">
            <v>0</v>
          </cell>
          <cell r="P1065">
            <v>0</v>
          </cell>
          <cell r="AA1065" t="str">
            <v>2403053</v>
          </cell>
          <cell r="AB1065" t="str">
            <v>Zonas de seguridad para aeródromo construidas</v>
          </cell>
          <cell r="AC1065" t="str">
            <v>240305300</v>
          </cell>
          <cell r="AD1065" t="str">
            <v xml:space="preserve">Aeródromos mejorados </v>
          </cell>
          <cell r="AE1065" t="str">
            <v>Número</v>
          </cell>
        </row>
        <row r="1066">
          <cell r="C1066">
            <v>0</v>
          </cell>
          <cell r="D1066">
            <v>0</v>
          </cell>
          <cell r="F1066">
            <v>0</v>
          </cell>
          <cell r="G1066">
            <v>0</v>
          </cell>
          <cell r="I1066">
            <v>0</v>
          </cell>
          <cell r="J1066">
            <v>0</v>
          </cell>
          <cell r="L1066">
            <v>0</v>
          </cell>
          <cell r="M1066">
            <v>0</v>
          </cell>
          <cell r="O1066">
            <v>0</v>
          </cell>
          <cell r="P1066">
            <v>0</v>
          </cell>
          <cell r="AA1066" t="str">
            <v>2403054</v>
          </cell>
          <cell r="AB1066" t="str">
            <v>Zonas de seguridad para aeródromo ampliadas</v>
          </cell>
          <cell r="AC1066" t="str">
            <v>240305400</v>
          </cell>
          <cell r="AD1066" t="str">
            <v xml:space="preserve">Aeródromos mejorados </v>
          </cell>
          <cell r="AE1066" t="str">
            <v>Número</v>
          </cell>
        </row>
        <row r="1067">
          <cell r="C1067">
            <v>0</v>
          </cell>
          <cell r="D1067">
            <v>0</v>
          </cell>
          <cell r="F1067">
            <v>0</v>
          </cell>
          <cell r="G1067">
            <v>0</v>
          </cell>
          <cell r="I1067">
            <v>0</v>
          </cell>
          <cell r="J1067">
            <v>0</v>
          </cell>
          <cell r="L1067">
            <v>0</v>
          </cell>
          <cell r="M1067">
            <v>0</v>
          </cell>
          <cell r="O1067">
            <v>0</v>
          </cell>
          <cell r="P1067">
            <v>0</v>
          </cell>
          <cell r="AA1067" t="str">
            <v>2403055</v>
          </cell>
          <cell r="AB1067" t="str">
            <v>Hangar para aeródromo construido</v>
          </cell>
          <cell r="AC1067" t="str">
            <v>240305500</v>
          </cell>
          <cell r="AD1067" t="str">
            <v xml:space="preserve">Aeródromos mejorados </v>
          </cell>
          <cell r="AE1067" t="str">
            <v>Número</v>
          </cell>
        </row>
        <row r="1068">
          <cell r="C1068">
            <v>0</v>
          </cell>
          <cell r="D1068">
            <v>0</v>
          </cell>
          <cell r="F1068">
            <v>0</v>
          </cell>
          <cell r="G1068">
            <v>0</v>
          </cell>
          <cell r="I1068">
            <v>0</v>
          </cell>
          <cell r="J1068">
            <v>0</v>
          </cell>
          <cell r="L1068">
            <v>0</v>
          </cell>
          <cell r="M1068">
            <v>0</v>
          </cell>
          <cell r="O1068">
            <v>0</v>
          </cell>
          <cell r="P1068">
            <v>0</v>
          </cell>
          <cell r="AA1068" t="str">
            <v>2403056</v>
          </cell>
          <cell r="AB1068" t="str">
            <v>Cerramiento para aeródromo construido</v>
          </cell>
          <cell r="AC1068" t="str">
            <v>240305600</v>
          </cell>
          <cell r="AD1068" t="str">
            <v xml:space="preserve">Aeródromos mejorados </v>
          </cell>
          <cell r="AE1068" t="str">
            <v>Número</v>
          </cell>
        </row>
        <row r="1069">
          <cell r="C1069">
            <v>0</v>
          </cell>
          <cell r="D1069">
            <v>0</v>
          </cell>
          <cell r="F1069">
            <v>0</v>
          </cell>
          <cell r="G1069">
            <v>0</v>
          </cell>
          <cell r="I1069">
            <v>0</v>
          </cell>
          <cell r="J1069">
            <v>0</v>
          </cell>
          <cell r="L1069">
            <v>0</v>
          </cell>
          <cell r="M1069">
            <v>0</v>
          </cell>
          <cell r="O1069">
            <v>0</v>
          </cell>
          <cell r="P1069">
            <v>0</v>
          </cell>
          <cell r="AA1069" t="str">
            <v>2403057</v>
          </cell>
          <cell r="AB1069" t="str">
            <v>Plataforma para aeródromo construida</v>
          </cell>
          <cell r="AC1069" t="str">
            <v>240305700</v>
          </cell>
          <cell r="AD1069" t="str">
            <v xml:space="preserve">Aeródromos mejorados </v>
          </cell>
          <cell r="AE1069" t="str">
            <v>Número</v>
          </cell>
        </row>
        <row r="1070">
          <cell r="C1070">
            <v>0</v>
          </cell>
          <cell r="D1070">
            <v>0</v>
          </cell>
          <cell r="F1070">
            <v>0</v>
          </cell>
          <cell r="G1070">
            <v>0</v>
          </cell>
          <cell r="I1070">
            <v>0</v>
          </cell>
          <cell r="J1070">
            <v>0</v>
          </cell>
          <cell r="L1070">
            <v>0</v>
          </cell>
          <cell r="M1070">
            <v>0</v>
          </cell>
          <cell r="O1070">
            <v>0</v>
          </cell>
          <cell r="P1070">
            <v>0</v>
          </cell>
          <cell r="AA1070" t="str">
            <v>2403058</v>
          </cell>
          <cell r="AB1070" t="str">
            <v>Pista aérea para aeródromo ampliada</v>
          </cell>
          <cell r="AC1070" t="str">
            <v>240305800</v>
          </cell>
          <cell r="AD1070" t="str">
            <v xml:space="preserve">Aeródromos mejorados </v>
          </cell>
          <cell r="AE1070" t="str">
            <v>Número</v>
          </cell>
        </row>
        <row r="1071">
          <cell r="C1071">
            <v>0</v>
          </cell>
          <cell r="D1071">
            <v>0</v>
          </cell>
          <cell r="F1071">
            <v>0</v>
          </cell>
          <cell r="G1071">
            <v>0</v>
          </cell>
          <cell r="I1071">
            <v>0</v>
          </cell>
          <cell r="J1071">
            <v>0</v>
          </cell>
          <cell r="L1071">
            <v>0</v>
          </cell>
          <cell r="M1071">
            <v>0</v>
          </cell>
          <cell r="O1071">
            <v>0</v>
          </cell>
          <cell r="P1071">
            <v>0</v>
          </cell>
          <cell r="AA1071" t="str">
            <v>2403059</v>
          </cell>
          <cell r="AB1071" t="str">
            <v>Calle de rodaje para aeródromo ampliada</v>
          </cell>
          <cell r="AC1071" t="str">
            <v>240305900</v>
          </cell>
          <cell r="AD1071" t="str">
            <v xml:space="preserve">Aeródromos mejorados </v>
          </cell>
          <cell r="AE1071" t="str">
            <v>Número</v>
          </cell>
        </row>
        <row r="1072">
          <cell r="C1072">
            <v>0</v>
          </cell>
          <cell r="D1072">
            <v>0</v>
          </cell>
          <cell r="F1072">
            <v>0</v>
          </cell>
          <cell r="G1072">
            <v>0</v>
          </cell>
          <cell r="I1072">
            <v>0</v>
          </cell>
          <cell r="J1072">
            <v>0</v>
          </cell>
          <cell r="L1072">
            <v>0</v>
          </cell>
          <cell r="M1072">
            <v>0</v>
          </cell>
          <cell r="O1072">
            <v>0</v>
          </cell>
          <cell r="P1072">
            <v>0</v>
          </cell>
          <cell r="AA1072" t="str">
            <v>2403060</v>
          </cell>
          <cell r="AB1072" t="str">
            <v>Torre de control para aeródromo adecuada</v>
          </cell>
          <cell r="AC1072" t="str">
            <v>240306000</v>
          </cell>
          <cell r="AD1072" t="str">
            <v xml:space="preserve">Aeródromos mejorados </v>
          </cell>
          <cell r="AE1072" t="str">
            <v>Número</v>
          </cell>
        </row>
        <row r="1073">
          <cell r="C1073">
            <v>0</v>
          </cell>
          <cell r="D1073">
            <v>0</v>
          </cell>
          <cell r="F1073">
            <v>0</v>
          </cell>
          <cell r="G1073">
            <v>0</v>
          </cell>
          <cell r="I1073">
            <v>0</v>
          </cell>
          <cell r="J1073">
            <v>0</v>
          </cell>
          <cell r="L1073">
            <v>0</v>
          </cell>
          <cell r="M1073">
            <v>0</v>
          </cell>
          <cell r="O1073">
            <v>0</v>
          </cell>
          <cell r="P1073">
            <v>0</v>
          </cell>
          <cell r="AA1073" t="str">
            <v>2403061</v>
          </cell>
          <cell r="AB1073" t="str">
            <v>Plataforma para aeródromo ampliada</v>
          </cell>
          <cell r="AC1073" t="str">
            <v>240306100</v>
          </cell>
          <cell r="AD1073" t="str">
            <v xml:space="preserve">Aeródromos mejorados </v>
          </cell>
          <cell r="AE1073" t="str">
            <v>Número</v>
          </cell>
        </row>
        <row r="1074">
          <cell r="C1074">
            <v>0</v>
          </cell>
          <cell r="D1074">
            <v>0</v>
          </cell>
          <cell r="F1074">
            <v>0</v>
          </cell>
          <cell r="G1074">
            <v>0</v>
          </cell>
          <cell r="I1074">
            <v>0</v>
          </cell>
          <cell r="J1074">
            <v>0</v>
          </cell>
          <cell r="L1074">
            <v>0</v>
          </cell>
          <cell r="M1074">
            <v>0</v>
          </cell>
          <cell r="O1074">
            <v>0</v>
          </cell>
          <cell r="P1074">
            <v>0</v>
          </cell>
          <cell r="AA1074" t="str">
            <v>2403062</v>
          </cell>
          <cell r="AB1074" t="str">
            <v>Aeródromos con mantenimiento</v>
          </cell>
          <cell r="AC1074" t="str">
            <v>240306200</v>
          </cell>
          <cell r="AD1074" t="str">
            <v>Aeródromos con mantenimiento</v>
          </cell>
          <cell r="AE1074" t="str">
            <v>Número</v>
          </cell>
        </row>
        <row r="1075">
          <cell r="C1075">
            <v>0</v>
          </cell>
          <cell r="D1075">
            <v>0</v>
          </cell>
          <cell r="F1075">
            <v>0</v>
          </cell>
          <cell r="G1075">
            <v>0</v>
          </cell>
          <cell r="I1075">
            <v>0</v>
          </cell>
          <cell r="J1075">
            <v>0</v>
          </cell>
          <cell r="L1075">
            <v>0</v>
          </cell>
          <cell r="M1075">
            <v>0</v>
          </cell>
          <cell r="O1075">
            <v>0</v>
          </cell>
          <cell r="P1075">
            <v>0</v>
          </cell>
          <cell r="AA1075" t="str">
            <v>2403070</v>
          </cell>
          <cell r="AB1075" t="str">
            <v>Helipuertos construidos</v>
          </cell>
          <cell r="AC1075" t="str">
            <v>240307000</v>
          </cell>
          <cell r="AD1075" t="str">
            <v xml:space="preserve">Helipuertos construidos </v>
          </cell>
          <cell r="AE1075" t="str">
            <v>Número</v>
          </cell>
        </row>
        <row r="1076">
          <cell r="C1076">
            <v>0</v>
          </cell>
          <cell r="D1076">
            <v>0</v>
          </cell>
          <cell r="F1076">
            <v>0</v>
          </cell>
          <cell r="G1076">
            <v>0</v>
          </cell>
          <cell r="I1076">
            <v>0</v>
          </cell>
          <cell r="J1076">
            <v>0</v>
          </cell>
          <cell r="L1076">
            <v>0</v>
          </cell>
          <cell r="M1076">
            <v>0</v>
          </cell>
          <cell r="O1076">
            <v>0</v>
          </cell>
          <cell r="P1076">
            <v>0</v>
          </cell>
          <cell r="AA1076" t="str">
            <v>2403071</v>
          </cell>
          <cell r="AB1076" t="str">
            <v>Helipuertos mejorados</v>
          </cell>
          <cell r="AC1076" t="str">
            <v>240307100</v>
          </cell>
          <cell r="AD1076" t="str">
            <v xml:space="preserve">Helipuertos mejorados </v>
          </cell>
          <cell r="AE1076" t="str">
            <v>Número</v>
          </cell>
        </row>
        <row r="1077">
          <cell r="C1077">
            <v>0</v>
          </cell>
          <cell r="D1077">
            <v>0</v>
          </cell>
          <cell r="F1077">
            <v>0</v>
          </cell>
          <cell r="G1077">
            <v>0</v>
          </cell>
          <cell r="I1077">
            <v>0</v>
          </cell>
          <cell r="J1077">
            <v>0</v>
          </cell>
          <cell r="L1077">
            <v>0</v>
          </cell>
          <cell r="M1077">
            <v>0</v>
          </cell>
          <cell r="O1077">
            <v>0</v>
          </cell>
          <cell r="P1077">
            <v>0</v>
          </cell>
          <cell r="AA1077" t="str">
            <v>2403072</v>
          </cell>
          <cell r="AB1077" t="str">
            <v>Zonas de seguridad para helipuerto construidas</v>
          </cell>
          <cell r="AC1077" t="str">
            <v>240307200</v>
          </cell>
          <cell r="AD1077" t="str">
            <v xml:space="preserve">Helipuertos mejorados </v>
          </cell>
          <cell r="AE1077" t="str">
            <v>Número</v>
          </cell>
        </row>
        <row r="1078">
          <cell r="C1078">
            <v>0</v>
          </cell>
          <cell r="D1078">
            <v>0</v>
          </cell>
          <cell r="F1078">
            <v>0</v>
          </cell>
          <cell r="G1078">
            <v>0</v>
          </cell>
          <cell r="I1078">
            <v>0</v>
          </cell>
          <cell r="J1078">
            <v>0</v>
          </cell>
          <cell r="L1078">
            <v>0</v>
          </cell>
          <cell r="M1078">
            <v>0</v>
          </cell>
          <cell r="O1078">
            <v>0</v>
          </cell>
          <cell r="P1078">
            <v>0</v>
          </cell>
          <cell r="AA1078" t="str">
            <v>2403073</v>
          </cell>
          <cell r="AB1078" t="str">
            <v>Plataforma para helipuerto ampliada</v>
          </cell>
          <cell r="AC1078" t="str">
            <v>240307300</v>
          </cell>
          <cell r="AD1078" t="str">
            <v xml:space="preserve">Helipuertos mejorados </v>
          </cell>
          <cell r="AE1078" t="str">
            <v>Número</v>
          </cell>
        </row>
        <row r="1079">
          <cell r="C1079">
            <v>0</v>
          </cell>
          <cell r="D1079">
            <v>0</v>
          </cell>
          <cell r="F1079">
            <v>0</v>
          </cell>
          <cell r="G1079">
            <v>0</v>
          </cell>
          <cell r="I1079">
            <v>0</v>
          </cell>
          <cell r="J1079">
            <v>0</v>
          </cell>
          <cell r="L1079">
            <v>0</v>
          </cell>
          <cell r="M1079">
            <v>0</v>
          </cell>
          <cell r="O1079">
            <v>0</v>
          </cell>
          <cell r="P1079">
            <v>0</v>
          </cell>
          <cell r="AA1079" t="str">
            <v>2403074</v>
          </cell>
          <cell r="AB1079" t="str">
            <v>Cerramiento para helipuerto mejorado</v>
          </cell>
          <cell r="AC1079" t="str">
            <v>240307400</v>
          </cell>
          <cell r="AD1079" t="str">
            <v xml:space="preserve">Helipuertos mejorados </v>
          </cell>
          <cell r="AE1079" t="str">
            <v>Número</v>
          </cell>
        </row>
        <row r="1080">
          <cell r="C1080">
            <v>0</v>
          </cell>
          <cell r="D1080">
            <v>0</v>
          </cell>
          <cell r="F1080">
            <v>0</v>
          </cell>
          <cell r="G1080">
            <v>0</v>
          </cell>
          <cell r="I1080">
            <v>0</v>
          </cell>
          <cell r="J1080">
            <v>0</v>
          </cell>
          <cell r="L1080">
            <v>0</v>
          </cell>
          <cell r="M1080">
            <v>0</v>
          </cell>
          <cell r="O1080">
            <v>0</v>
          </cell>
          <cell r="P1080">
            <v>0</v>
          </cell>
          <cell r="AA1080" t="str">
            <v>2403075</v>
          </cell>
          <cell r="AB1080" t="str">
            <v>Helipuertos con mantenimiento</v>
          </cell>
          <cell r="AC1080" t="str">
            <v>240307500</v>
          </cell>
          <cell r="AD1080" t="str">
            <v>Helipuertos con mantenimiento</v>
          </cell>
          <cell r="AE1080" t="str">
            <v>Número</v>
          </cell>
        </row>
        <row r="1081">
          <cell r="C1081">
            <v>0</v>
          </cell>
          <cell r="D1081">
            <v>0</v>
          </cell>
          <cell r="F1081">
            <v>0</v>
          </cell>
          <cell r="G1081">
            <v>0</v>
          </cell>
          <cell r="I1081">
            <v>0</v>
          </cell>
          <cell r="J1081">
            <v>0</v>
          </cell>
          <cell r="L1081">
            <v>0</v>
          </cell>
          <cell r="M1081">
            <v>0</v>
          </cell>
          <cell r="O1081">
            <v>0</v>
          </cell>
          <cell r="P1081">
            <v>0</v>
          </cell>
          <cell r="AA1081" t="str">
            <v>2403079</v>
          </cell>
          <cell r="AB1081" t="str">
            <v>Documentos de investigación</v>
          </cell>
          <cell r="AC1081" t="str">
            <v>240307900</v>
          </cell>
          <cell r="AD1081" t="str">
            <v>Documentos de investigación realizados</v>
          </cell>
          <cell r="AE1081" t="str">
            <v>Número</v>
          </cell>
        </row>
        <row r="1082">
          <cell r="C1082">
            <v>0</v>
          </cell>
          <cell r="D1082">
            <v>0</v>
          </cell>
          <cell r="F1082">
            <v>0</v>
          </cell>
          <cell r="G1082">
            <v>0</v>
          </cell>
          <cell r="I1082">
            <v>0</v>
          </cell>
          <cell r="J1082">
            <v>0</v>
          </cell>
          <cell r="L1082">
            <v>0</v>
          </cell>
          <cell r="M1082">
            <v>0</v>
          </cell>
          <cell r="O1082">
            <v>0</v>
          </cell>
          <cell r="P1082">
            <v>0</v>
          </cell>
          <cell r="AA1082" t="str">
            <v>2403080</v>
          </cell>
          <cell r="AB1082" t="str">
            <v>Documentos de planeación</v>
          </cell>
          <cell r="AC1082" t="str">
            <v>240308000</v>
          </cell>
          <cell r="AD1082" t="str">
            <v>Documentos de planeación realizados</v>
          </cell>
          <cell r="AE1082" t="str">
            <v>Número</v>
          </cell>
        </row>
        <row r="1083">
          <cell r="C1083">
            <v>0</v>
          </cell>
          <cell r="D1083">
            <v>0</v>
          </cell>
          <cell r="F1083">
            <v>0</v>
          </cell>
          <cell r="G1083">
            <v>0</v>
          </cell>
          <cell r="I1083">
            <v>0</v>
          </cell>
          <cell r="J1083">
            <v>0</v>
          </cell>
          <cell r="L1083">
            <v>0</v>
          </cell>
          <cell r="M1083">
            <v>0</v>
          </cell>
          <cell r="O1083">
            <v>0</v>
          </cell>
          <cell r="P1083">
            <v>0</v>
          </cell>
          <cell r="AA1083" t="str">
            <v>2403084</v>
          </cell>
          <cell r="AB1083" t="str">
            <v>Estudios de preinversión</v>
          </cell>
          <cell r="AC1083" t="str">
            <v>240308400</v>
          </cell>
          <cell r="AD1083" t="str">
            <v>Estudios de preinversión realizados</v>
          </cell>
          <cell r="AE1083" t="str">
            <v>Número</v>
          </cell>
        </row>
        <row r="1084">
          <cell r="C1084">
            <v>0</v>
          </cell>
          <cell r="D1084">
            <v>0</v>
          </cell>
          <cell r="F1084">
            <v>0</v>
          </cell>
          <cell r="G1084">
            <v>0</v>
          </cell>
          <cell r="I1084">
            <v>0</v>
          </cell>
          <cell r="J1084">
            <v>0</v>
          </cell>
          <cell r="L1084">
            <v>0</v>
          </cell>
          <cell r="M1084">
            <v>0</v>
          </cell>
          <cell r="O1084">
            <v>0</v>
          </cell>
          <cell r="P1084">
            <v>0</v>
          </cell>
          <cell r="AA1084" t="str">
            <v>2403086</v>
          </cell>
          <cell r="AB1084" t="str">
            <v>Servicios aeroportuarios</v>
          </cell>
          <cell r="AC1084" t="str">
            <v>240308600</v>
          </cell>
          <cell r="AD1084" t="str">
            <v>Aeropuertos o aeródromos con servicios aeroportuarios</v>
          </cell>
          <cell r="AE1084" t="str">
            <v>Número</v>
          </cell>
        </row>
        <row r="1085">
          <cell r="C1085">
            <v>0</v>
          </cell>
          <cell r="D1085">
            <v>0</v>
          </cell>
          <cell r="F1085">
            <v>0</v>
          </cell>
          <cell r="G1085">
            <v>0</v>
          </cell>
          <cell r="I1085">
            <v>0</v>
          </cell>
          <cell r="J1085">
            <v>0</v>
          </cell>
          <cell r="L1085">
            <v>0</v>
          </cell>
          <cell r="M1085">
            <v>0</v>
          </cell>
          <cell r="O1085">
            <v>0</v>
          </cell>
          <cell r="P1085">
            <v>0</v>
          </cell>
          <cell r="AA1085" t="str">
            <v>2403087</v>
          </cell>
          <cell r="AB1085" t="str">
            <v>Obras de conectividad construidas</v>
          </cell>
          <cell r="AC1085" t="str">
            <v>240308700</v>
          </cell>
          <cell r="AD1085" t="str">
            <v>Obras construidas</v>
          </cell>
          <cell r="AE1085" t="str">
            <v>Número</v>
          </cell>
        </row>
        <row r="1086">
          <cell r="C1086">
            <v>0</v>
          </cell>
          <cell r="D1086">
            <v>0</v>
          </cell>
          <cell r="F1086">
            <v>0</v>
          </cell>
          <cell r="G1086">
            <v>0</v>
          </cell>
          <cell r="I1086">
            <v>0</v>
          </cell>
          <cell r="J1086">
            <v>0</v>
          </cell>
          <cell r="L1086">
            <v>0</v>
          </cell>
          <cell r="M1086">
            <v>0</v>
          </cell>
          <cell r="O1086">
            <v>0</v>
          </cell>
          <cell r="P1086">
            <v>0</v>
          </cell>
          <cell r="AA1086" t="str">
            <v>2403088</v>
          </cell>
          <cell r="AB1086" t="str">
            <v>Obras de conectividad mejoradas</v>
          </cell>
          <cell r="AC1086" t="str">
            <v>240308800</v>
          </cell>
          <cell r="AD1086" t="str">
            <v>Obras mejoradas</v>
          </cell>
          <cell r="AE1086" t="str">
            <v>Número</v>
          </cell>
        </row>
        <row r="1087">
          <cell r="C1087">
            <v>0</v>
          </cell>
          <cell r="D1087">
            <v>0</v>
          </cell>
          <cell r="F1087">
            <v>0</v>
          </cell>
          <cell r="G1087">
            <v>0</v>
          </cell>
          <cell r="I1087">
            <v>0</v>
          </cell>
          <cell r="J1087">
            <v>0</v>
          </cell>
          <cell r="L1087">
            <v>0</v>
          </cell>
          <cell r="M1087">
            <v>0</v>
          </cell>
          <cell r="O1087">
            <v>0</v>
          </cell>
          <cell r="P1087">
            <v>0</v>
          </cell>
          <cell r="AA1087" t="str">
            <v>2403089</v>
          </cell>
          <cell r="AB1087" t="str">
            <v>Obras de conectividad mantenidas</v>
          </cell>
          <cell r="AC1087" t="str">
            <v>240308900</v>
          </cell>
          <cell r="AD1087" t="str">
            <v>Obras mantenidas</v>
          </cell>
          <cell r="AE1087" t="str">
            <v>Número</v>
          </cell>
        </row>
        <row r="1088">
          <cell r="C1088">
            <v>0</v>
          </cell>
          <cell r="D1088">
            <v>0</v>
          </cell>
          <cell r="F1088">
            <v>0</v>
          </cell>
          <cell r="G1088">
            <v>0</v>
          </cell>
          <cell r="I1088">
            <v>0</v>
          </cell>
          <cell r="J1088">
            <v>0</v>
          </cell>
          <cell r="L1088">
            <v>0</v>
          </cell>
          <cell r="M1088">
            <v>0</v>
          </cell>
          <cell r="O1088">
            <v>0</v>
          </cell>
          <cell r="P1088">
            <v>0</v>
          </cell>
          <cell r="AA1088" t="str">
            <v>2403090</v>
          </cell>
          <cell r="AB1088" t="str">
            <v>Documentos normativos</v>
          </cell>
          <cell r="AC1088" t="str">
            <v>240309000</v>
          </cell>
          <cell r="AD1088" t="str">
            <v>Documentos normativos elaborados</v>
          </cell>
          <cell r="AE1088" t="str">
            <v>Número</v>
          </cell>
        </row>
        <row r="1089">
          <cell r="C1089">
            <v>0</v>
          </cell>
          <cell r="D1089">
            <v>0</v>
          </cell>
          <cell r="F1089">
            <v>0</v>
          </cell>
          <cell r="G1089">
            <v>0</v>
          </cell>
          <cell r="I1089">
            <v>0</v>
          </cell>
          <cell r="J1089">
            <v>0</v>
          </cell>
          <cell r="L1089">
            <v>0</v>
          </cell>
          <cell r="M1089">
            <v>0</v>
          </cell>
          <cell r="O1089">
            <v>0</v>
          </cell>
          <cell r="P1089">
            <v>0</v>
          </cell>
          <cell r="AA1089" t="str">
            <v>2403120</v>
          </cell>
          <cell r="AB1089" t="str">
            <v>Documentos de estudios técnicos</v>
          </cell>
          <cell r="AC1089" t="str">
            <v>240312000</v>
          </cell>
          <cell r="AD1089" t="str">
            <v>Documentos de estudios técnicos realizados</v>
          </cell>
          <cell r="AE1089" t="str">
            <v>Número</v>
          </cell>
        </row>
        <row r="1090">
          <cell r="C1090">
            <v>0</v>
          </cell>
          <cell r="D1090">
            <v>0</v>
          </cell>
          <cell r="F1090">
            <v>0</v>
          </cell>
          <cell r="G1090">
            <v>0</v>
          </cell>
          <cell r="I1090">
            <v>0</v>
          </cell>
          <cell r="J1090">
            <v>0</v>
          </cell>
          <cell r="L1090">
            <v>0</v>
          </cell>
          <cell r="M1090">
            <v>0</v>
          </cell>
          <cell r="O1090">
            <v>0</v>
          </cell>
          <cell r="P1090">
            <v>0</v>
          </cell>
          <cell r="AA1090" t="str">
            <v>2404001</v>
          </cell>
          <cell r="AB1090" t="str">
            <v>Corredor férreo construido y en condiciones para operación</v>
          </cell>
          <cell r="AC1090" t="str">
            <v>240400100</v>
          </cell>
          <cell r="AD1090" t="str">
            <v>Corredor férreo construido y en condiciones para operación</v>
          </cell>
          <cell r="AE1090" t="str">
            <v>Kilómetros</v>
          </cell>
        </row>
        <row r="1091">
          <cell r="C1091">
            <v>0</v>
          </cell>
          <cell r="D1091">
            <v>0</v>
          </cell>
          <cell r="F1091">
            <v>0</v>
          </cell>
          <cell r="G1091">
            <v>0</v>
          </cell>
          <cell r="I1091">
            <v>0</v>
          </cell>
          <cell r="J1091">
            <v>0</v>
          </cell>
          <cell r="L1091">
            <v>0</v>
          </cell>
          <cell r="M1091">
            <v>0</v>
          </cell>
          <cell r="O1091">
            <v>0</v>
          </cell>
          <cell r="P1091">
            <v>0</v>
          </cell>
          <cell r="AA1091" t="str">
            <v>2404002</v>
          </cell>
          <cell r="AB1091" t="str">
            <v>Vía férrea construida</v>
          </cell>
          <cell r="AC1091" t="str">
            <v>240400200</v>
          </cell>
          <cell r="AD1091" t="str">
            <v>Corredor férreo construido y en condiciones para operación</v>
          </cell>
          <cell r="AE1091" t="str">
            <v>Kilómetros</v>
          </cell>
        </row>
        <row r="1092">
          <cell r="C1092">
            <v>0</v>
          </cell>
          <cell r="D1092">
            <v>0</v>
          </cell>
          <cell r="F1092">
            <v>0</v>
          </cell>
          <cell r="G1092">
            <v>0</v>
          </cell>
          <cell r="I1092">
            <v>0</v>
          </cell>
          <cell r="J1092">
            <v>0</v>
          </cell>
          <cell r="L1092">
            <v>0</v>
          </cell>
          <cell r="M1092">
            <v>0</v>
          </cell>
          <cell r="O1092">
            <v>0</v>
          </cell>
          <cell r="P1092">
            <v>0</v>
          </cell>
          <cell r="AA1092" t="str">
            <v>2404003</v>
          </cell>
          <cell r="AB1092" t="str">
            <v>Túnel férreo construido</v>
          </cell>
          <cell r="AC1092" t="str">
            <v>240400300</v>
          </cell>
          <cell r="AD1092" t="str">
            <v xml:space="preserve">Túnel férreo construido  </v>
          </cell>
          <cell r="AE1092" t="str">
            <v>Número</v>
          </cell>
        </row>
        <row r="1093">
          <cell r="C1093">
            <v>0</v>
          </cell>
          <cell r="D1093">
            <v>0</v>
          </cell>
          <cell r="F1093">
            <v>0</v>
          </cell>
          <cell r="G1093">
            <v>0</v>
          </cell>
          <cell r="I1093">
            <v>0</v>
          </cell>
          <cell r="J1093">
            <v>0</v>
          </cell>
          <cell r="L1093">
            <v>0</v>
          </cell>
          <cell r="M1093">
            <v>0</v>
          </cell>
          <cell r="O1093">
            <v>0</v>
          </cell>
          <cell r="P1093">
            <v>0</v>
          </cell>
          <cell r="AA1093" t="str">
            <v>2404004</v>
          </cell>
          <cell r="AB1093" t="str">
            <v>Puente férreo construido</v>
          </cell>
          <cell r="AC1093" t="str">
            <v>240400400</v>
          </cell>
          <cell r="AD1093" t="str">
            <v>Puente férreo construido</v>
          </cell>
          <cell r="AE1093" t="str">
            <v>Número</v>
          </cell>
        </row>
        <row r="1094">
          <cell r="C1094">
            <v>0</v>
          </cell>
          <cell r="D1094">
            <v>0</v>
          </cell>
          <cell r="F1094">
            <v>0</v>
          </cell>
          <cell r="G1094">
            <v>0</v>
          </cell>
          <cell r="I1094">
            <v>0</v>
          </cell>
          <cell r="J1094">
            <v>0</v>
          </cell>
          <cell r="L1094">
            <v>0</v>
          </cell>
          <cell r="M1094">
            <v>0</v>
          </cell>
          <cell r="O1094">
            <v>0</v>
          </cell>
          <cell r="P1094">
            <v>0</v>
          </cell>
          <cell r="AA1094" t="str">
            <v>2404005</v>
          </cell>
          <cell r="AB1094" t="str">
            <v>Segunda línea construida en la red férrea</v>
          </cell>
          <cell r="AC1094" t="str">
            <v>240400500</v>
          </cell>
          <cell r="AD1094" t="str">
            <v>Corredor férreo construido y en condiciones para operación</v>
          </cell>
          <cell r="AE1094" t="str">
            <v>Kilómetros</v>
          </cell>
        </row>
        <row r="1095">
          <cell r="C1095">
            <v>0</v>
          </cell>
          <cell r="D1095">
            <v>0</v>
          </cell>
          <cell r="F1095">
            <v>0</v>
          </cell>
          <cell r="G1095">
            <v>0</v>
          </cell>
          <cell r="I1095">
            <v>0</v>
          </cell>
          <cell r="J1095">
            <v>0</v>
          </cell>
          <cell r="L1095">
            <v>0</v>
          </cell>
          <cell r="M1095">
            <v>0</v>
          </cell>
          <cell r="O1095">
            <v>0</v>
          </cell>
          <cell r="P1095">
            <v>0</v>
          </cell>
          <cell r="AA1095" t="str">
            <v>2404006</v>
          </cell>
          <cell r="AB1095" t="str">
            <v>Variantes construidas en la red férrea</v>
          </cell>
          <cell r="AC1095" t="str">
            <v>240400600</v>
          </cell>
          <cell r="AD1095" t="str">
            <v>Corredor férreo construido y en condiciones para operación</v>
          </cell>
          <cell r="AE1095" t="str">
            <v>Número</v>
          </cell>
        </row>
        <row r="1096">
          <cell r="C1096">
            <v>0</v>
          </cell>
          <cell r="D1096">
            <v>0</v>
          </cell>
          <cell r="F1096">
            <v>0</v>
          </cell>
          <cell r="G1096">
            <v>0</v>
          </cell>
          <cell r="I1096">
            <v>0</v>
          </cell>
          <cell r="J1096">
            <v>0</v>
          </cell>
          <cell r="L1096">
            <v>0</v>
          </cell>
          <cell r="M1096">
            <v>0</v>
          </cell>
          <cell r="O1096">
            <v>0</v>
          </cell>
          <cell r="P1096">
            <v>0</v>
          </cell>
          <cell r="AA1096" t="str">
            <v>2404007</v>
          </cell>
          <cell r="AB1096" t="str">
            <v>Cruce a desnivel construido en la red férrea nueva</v>
          </cell>
          <cell r="AC1096" t="str">
            <v>240400700</v>
          </cell>
          <cell r="AD1096" t="str">
            <v>Cruce a desnivel construido en la red férrea nueva</v>
          </cell>
          <cell r="AE1096" t="str">
            <v>Número</v>
          </cell>
        </row>
        <row r="1097">
          <cell r="C1097">
            <v>0</v>
          </cell>
          <cell r="D1097">
            <v>0</v>
          </cell>
          <cell r="F1097">
            <v>0</v>
          </cell>
          <cell r="G1097">
            <v>0</v>
          </cell>
          <cell r="I1097">
            <v>0</v>
          </cell>
          <cell r="J1097">
            <v>0</v>
          </cell>
          <cell r="L1097">
            <v>0</v>
          </cell>
          <cell r="M1097">
            <v>0</v>
          </cell>
          <cell r="O1097">
            <v>0</v>
          </cell>
          <cell r="P1097">
            <v>0</v>
          </cell>
          <cell r="AA1097" t="str">
            <v>2404008</v>
          </cell>
          <cell r="AB1097" t="str">
            <v>Vía férrea mejorada</v>
          </cell>
          <cell r="AC1097" t="str">
            <v>240400800</v>
          </cell>
          <cell r="AD1097" t="str">
            <v>Vía férrea mejorada</v>
          </cell>
          <cell r="AE1097" t="str">
            <v>Kilómetros</v>
          </cell>
        </row>
        <row r="1098">
          <cell r="C1098">
            <v>0</v>
          </cell>
          <cell r="D1098">
            <v>0</v>
          </cell>
          <cell r="F1098">
            <v>0</v>
          </cell>
          <cell r="G1098">
            <v>0</v>
          </cell>
          <cell r="I1098">
            <v>0</v>
          </cell>
          <cell r="J1098">
            <v>0</v>
          </cell>
          <cell r="L1098">
            <v>0</v>
          </cell>
          <cell r="M1098">
            <v>0</v>
          </cell>
          <cell r="O1098">
            <v>0</v>
          </cell>
          <cell r="P1098">
            <v>0</v>
          </cell>
          <cell r="AA1098" t="str">
            <v>2404009</v>
          </cell>
          <cell r="AB1098" t="str">
            <v>Tercer riel construido</v>
          </cell>
          <cell r="AC1098" t="str">
            <v>240400900</v>
          </cell>
          <cell r="AD1098" t="str">
            <v>Vía férrea mejorada</v>
          </cell>
          <cell r="AE1098" t="str">
            <v>Kilómetros</v>
          </cell>
        </row>
        <row r="1099">
          <cell r="C1099">
            <v>0</v>
          </cell>
          <cell r="D1099">
            <v>0</v>
          </cell>
          <cell r="F1099">
            <v>0</v>
          </cell>
          <cell r="G1099">
            <v>0</v>
          </cell>
          <cell r="I1099">
            <v>0</v>
          </cell>
          <cell r="J1099">
            <v>0</v>
          </cell>
          <cell r="L1099">
            <v>0</v>
          </cell>
          <cell r="M1099">
            <v>0</v>
          </cell>
          <cell r="O1099">
            <v>0</v>
          </cell>
          <cell r="P1099">
            <v>0</v>
          </cell>
          <cell r="AA1099" t="str">
            <v>2404010</v>
          </cell>
          <cell r="AB1099" t="str">
            <v>Puente férreo mejorado</v>
          </cell>
          <cell r="AC1099" t="str">
            <v>240401000</v>
          </cell>
          <cell r="AD1099" t="str">
            <v xml:space="preserve">Puente férreo mejorado </v>
          </cell>
          <cell r="AE1099" t="str">
            <v>Número</v>
          </cell>
        </row>
        <row r="1100">
          <cell r="C1100">
            <v>0</v>
          </cell>
          <cell r="D1100">
            <v>0</v>
          </cell>
          <cell r="F1100">
            <v>0</v>
          </cell>
          <cell r="G1100">
            <v>0</v>
          </cell>
          <cell r="I1100">
            <v>0</v>
          </cell>
          <cell r="J1100">
            <v>0</v>
          </cell>
          <cell r="L1100">
            <v>0</v>
          </cell>
          <cell r="M1100">
            <v>0</v>
          </cell>
          <cell r="O1100">
            <v>0</v>
          </cell>
          <cell r="P1100">
            <v>0</v>
          </cell>
          <cell r="AA1100" t="str">
            <v>2404011</v>
          </cell>
          <cell r="AB1100" t="str">
            <v>Cruce a desnivel construido en la red férrea existente</v>
          </cell>
          <cell r="AC1100" t="str">
            <v>240401100</v>
          </cell>
          <cell r="AD1100" t="str">
            <v>Cruce a desnivel construido en la red férrea existente</v>
          </cell>
          <cell r="AE1100" t="str">
            <v>Número</v>
          </cell>
        </row>
        <row r="1101">
          <cell r="C1101">
            <v>0</v>
          </cell>
          <cell r="D1101">
            <v>0</v>
          </cell>
          <cell r="F1101">
            <v>0</v>
          </cell>
          <cell r="G1101">
            <v>0</v>
          </cell>
          <cell r="I1101">
            <v>0</v>
          </cell>
          <cell r="J1101">
            <v>0</v>
          </cell>
          <cell r="L1101">
            <v>0</v>
          </cell>
          <cell r="M1101">
            <v>0</v>
          </cell>
          <cell r="O1101">
            <v>0</v>
          </cell>
          <cell r="P1101">
            <v>0</v>
          </cell>
          <cell r="AA1101" t="str">
            <v>2404013</v>
          </cell>
          <cell r="AB1101" t="str">
            <v>Vía férrea rehabilitada</v>
          </cell>
          <cell r="AC1101" t="str">
            <v>240401300</v>
          </cell>
          <cell r="AD1101" t="str">
            <v xml:space="preserve">Vía férrea rehabilitada </v>
          </cell>
          <cell r="AE1101" t="str">
            <v>Kilómetros</v>
          </cell>
        </row>
        <row r="1102">
          <cell r="C1102">
            <v>0</v>
          </cell>
          <cell r="D1102">
            <v>0</v>
          </cell>
          <cell r="F1102">
            <v>0</v>
          </cell>
          <cell r="G1102">
            <v>0</v>
          </cell>
          <cell r="I1102">
            <v>0</v>
          </cell>
          <cell r="J1102">
            <v>0</v>
          </cell>
          <cell r="L1102">
            <v>0</v>
          </cell>
          <cell r="M1102">
            <v>0</v>
          </cell>
          <cell r="O1102">
            <v>0</v>
          </cell>
          <cell r="P1102">
            <v>0</v>
          </cell>
          <cell r="AA1102" t="str">
            <v>2404014</v>
          </cell>
          <cell r="AB1102" t="str">
            <v>Puente férreo rehabilitado</v>
          </cell>
          <cell r="AC1102" t="str">
            <v>240401400</v>
          </cell>
          <cell r="AD1102" t="str">
            <v xml:space="preserve">Puente férreo rehabilitado </v>
          </cell>
          <cell r="AE1102" t="str">
            <v>Número</v>
          </cell>
        </row>
        <row r="1103">
          <cell r="C1103">
            <v>0</v>
          </cell>
          <cell r="D1103">
            <v>0</v>
          </cell>
          <cell r="F1103">
            <v>0</v>
          </cell>
          <cell r="G1103">
            <v>0</v>
          </cell>
          <cell r="I1103">
            <v>0</v>
          </cell>
          <cell r="J1103">
            <v>0</v>
          </cell>
          <cell r="L1103">
            <v>0</v>
          </cell>
          <cell r="M1103">
            <v>0</v>
          </cell>
          <cell r="O1103">
            <v>0</v>
          </cell>
          <cell r="P1103">
            <v>0</v>
          </cell>
          <cell r="AA1103" t="str">
            <v>2404015</v>
          </cell>
          <cell r="AB1103" t="str">
            <v>Túnel férreo rehabilitado</v>
          </cell>
          <cell r="AC1103" t="str">
            <v>240401500</v>
          </cell>
          <cell r="AD1103" t="str">
            <v xml:space="preserve">Túnel férreo rehabilitado </v>
          </cell>
          <cell r="AE1103" t="str">
            <v>Número</v>
          </cell>
        </row>
        <row r="1104">
          <cell r="C1104">
            <v>0</v>
          </cell>
          <cell r="D1104">
            <v>0</v>
          </cell>
          <cell r="F1104">
            <v>0</v>
          </cell>
          <cell r="G1104">
            <v>0</v>
          </cell>
          <cell r="I1104">
            <v>0</v>
          </cell>
          <cell r="J1104">
            <v>0</v>
          </cell>
          <cell r="L1104">
            <v>0</v>
          </cell>
          <cell r="M1104">
            <v>0</v>
          </cell>
          <cell r="O1104">
            <v>0</v>
          </cell>
          <cell r="P1104">
            <v>0</v>
          </cell>
          <cell r="AA1104" t="str">
            <v>2404016</v>
          </cell>
          <cell r="AB1104" t="str">
            <v>Vía férrea en condiciones de operación</v>
          </cell>
          <cell r="AC1104" t="str">
            <v>240401600</v>
          </cell>
          <cell r="AD1104" t="str">
            <v xml:space="preserve">Vía férrea rehabilitada </v>
          </cell>
          <cell r="AE1104" t="str">
            <v>Kilómetros</v>
          </cell>
        </row>
        <row r="1105">
          <cell r="C1105">
            <v>0</v>
          </cell>
          <cell r="D1105">
            <v>0</v>
          </cell>
          <cell r="F1105">
            <v>0</v>
          </cell>
          <cell r="G1105">
            <v>0</v>
          </cell>
          <cell r="I1105">
            <v>0</v>
          </cell>
          <cell r="J1105">
            <v>0</v>
          </cell>
          <cell r="L1105">
            <v>0</v>
          </cell>
          <cell r="M1105">
            <v>0</v>
          </cell>
          <cell r="O1105">
            <v>0</v>
          </cell>
          <cell r="P1105">
            <v>0</v>
          </cell>
          <cell r="AA1105" t="str">
            <v>2404017</v>
          </cell>
          <cell r="AB1105" t="str">
            <v>Paso a nivel rehabilitado</v>
          </cell>
          <cell r="AC1105" t="str">
            <v>240401700</v>
          </cell>
          <cell r="AD1105" t="str">
            <v xml:space="preserve">Vía férrea rehabilitada </v>
          </cell>
          <cell r="AE1105" t="str">
            <v>Kilómetros</v>
          </cell>
        </row>
        <row r="1106">
          <cell r="C1106">
            <v>0</v>
          </cell>
          <cell r="D1106">
            <v>0</v>
          </cell>
          <cell r="F1106">
            <v>0</v>
          </cell>
          <cell r="G1106">
            <v>0</v>
          </cell>
          <cell r="I1106">
            <v>0</v>
          </cell>
          <cell r="J1106">
            <v>0</v>
          </cell>
          <cell r="L1106">
            <v>0</v>
          </cell>
          <cell r="M1106">
            <v>0</v>
          </cell>
          <cell r="O1106">
            <v>0</v>
          </cell>
          <cell r="P1106">
            <v>0</v>
          </cell>
          <cell r="AA1106" t="str">
            <v>2404018</v>
          </cell>
          <cell r="AB1106" t="str">
            <v>Sitio crítico de vía férrea estabilizado</v>
          </cell>
          <cell r="AC1106" t="str">
            <v>240401800</v>
          </cell>
          <cell r="AD1106" t="str">
            <v xml:space="preserve">Sitio crítico de vía férrea estabilizado </v>
          </cell>
          <cell r="AE1106" t="str">
            <v>Número</v>
          </cell>
        </row>
        <row r="1107">
          <cell r="C1107">
            <v>0</v>
          </cell>
          <cell r="D1107">
            <v>0</v>
          </cell>
          <cell r="F1107">
            <v>0</v>
          </cell>
          <cell r="G1107">
            <v>0</v>
          </cell>
          <cell r="I1107">
            <v>0</v>
          </cell>
          <cell r="J1107">
            <v>0</v>
          </cell>
          <cell r="L1107">
            <v>0</v>
          </cell>
          <cell r="M1107">
            <v>0</v>
          </cell>
          <cell r="O1107">
            <v>0</v>
          </cell>
          <cell r="P1107">
            <v>0</v>
          </cell>
          <cell r="AA1107" t="str">
            <v>2404019</v>
          </cell>
          <cell r="AB1107" t="str">
            <v>Corredor férreo mantenido</v>
          </cell>
          <cell r="AC1107" t="str">
            <v>240401900</v>
          </cell>
          <cell r="AD1107" t="str">
            <v>Corredor férreo mantenido</v>
          </cell>
          <cell r="AE1107" t="str">
            <v>Número</v>
          </cell>
        </row>
        <row r="1108">
          <cell r="C1108">
            <v>0</v>
          </cell>
          <cell r="D1108">
            <v>0</v>
          </cell>
          <cell r="F1108">
            <v>0</v>
          </cell>
          <cell r="G1108">
            <v>0</v>
          </cell>
          <cell r="I1108">
            <v>0</v>
          </cell>
          <cell r="J1108">
            <v>0</v>
          </cell>
          <cell r="L1108">
            <v>0</v>
          </cell>
          <cell r="M1108">
            <v>0</v>
          </cell>
          <cell r="O1108">
            <v>0</v>
          </cell>
          <cell r="P1108">
            <v>0</v>
          </cell>
          <cell r="AA1108" t="str">
            <v>2404020</v>
          </cell>
          <cell r="AB1108" t="str">
            <v>Vía férrea mantenida</v>
          </cell>
          <cell r="AC1108" t="str">
            <v>240402000</v>
          </cell>
          <cell r="AD1108" t="str">
            <v>Corredor férreo mantenido</v>
          </cell>
          <cell r="AE1108" t="str">
            <v>Número</v>
          </cell>
        </row>
        <row r="1109">
          <cell r="C1109">
            <v>0</v>
          </cell>
          <cell r="D1109">
            <v>0</v>
          </cell>
          <cell r="F1109">
            <v>0</v>
          </cell>
          <cell r="G1109">
            <v>0</v>
          </cell>
          <cell r="I1109">
            <v>0</v>
          </cell>
          <cell r="J1109">
            <v>0</v>
          </cell>
          <cell r="L1109">
            <v>0</v>
          </cell>
          <cell r="M1109">
            <v>0</v>
          </cell>
          <cell r="O1109">
            <v>0</v>
          </cell>
          <cell r="P1109">
            <v>0</v>
          </cell>
          <cell r="AA1109" t="str">
            <v>2404021</v>
          </cell>
          <cell r="AB1109" t="str">
            <v>Puente férreo mantenido</v>
          </cell>
          <cell r="AC1109" t="str">
            <v>240402100</v>
          </cell>
          <cell r="AD1109" t="str">
            <v xml:space="preserve">Puente férreo mantenido </v>
          </cell>
          <cell r="AE1109" t="str">
            <v>Número</v>
          </cell>
        </row>
        <row r="1110">
          <cell r="C1110">
            <v>0</v>
          </cell>
          <cell r="D1110">
            <v>0</v>
          </cell>
          <cell r="F1110">
            <v>0</v>
          </cell>
          <cell r="G1110">
            <v>0</v>
          </cell>
          <cell r="I1110">
            <v>0</v>
          </cell>
          <cell r="J1110">
            <v>0</v>
          </cell>
          <cell r="L1110">
            <v>0</v>
          </cell>
          <cell r="M1110">
            <v>0</v>
          </cell>
          <cell r="O1110">
            <v>0</v>
          </cell>
          <cell r="P1110">
            <v>0</v>
          </cell>
          <cell r="AA1110" t="str">
            <v>2404022</v>
          </cell>
          <cell r="AB1110" t="str">
            <v>Túnel férreo mantenido</v>
          </cell>
          <cell r="AC1110" t="str">
            <v>240402200</v>
          </cell>
          <cell r="AD1110" t="str">
            <v xml:space="preserve">Túnel férreo mantenido </v>
          </cell>
          <cell r="AE1110" t="str">
            <v>Número</v>
          </cell>
        </row>
        <row r="1111">
          <cell r="C1111">
            <v>0</v>
          </cell>
          <cell r="D1111">
            <v>0</v>
          </cell>
          <cell r="F1111">
            <v>0</v>
          </cell>
          <cell r="G1111">
            <v>0</v>
          </cell>
          <cell r="I1111">
            <v>0</v>
          </cell>
          <cell r="J1111">
            <v>0</v>
          </cell>
          <cell r="L1111">
            <v>0</v>
          </cell>
          <cell r="M1111">
            <v>0</v>
          </cell>
          <cell r="O1111">
            <v>0</v>
          </cell>
          <cell r="P1111">
            <v>0</v>
          </cell>
          <cell r="AA1111" t="str">
            <v>2404023</v>
          </cell>
          <cell r="AB1111" t="str">
            <v>Vía férrea en condiciones de operación por mantenimiento</v>
          </cell>
          <cell r="AC1111" t="str">
            <v>240402300</v>
          </cell>
          <cell r="AD1111" t="str">
            <v xml:space="preserve">Vía férrea en condiciones de operación </v>
          </cell>
          <cell r="AE1111" t="str">
            <v>Kilómetros</v>
          </cell>
        </row>
        <row r="1112">
          <cell r="C1112">
            <v>0</v>
          </cell>
          <cell r="D1112">
            <v>0</v>
          </cell>
          <cell r="F1112">
            <v>0</v>
          </cell>
          <cell r="G1112">
            <v>0</v>
          </cell>
          <cell r="I1112">
            <v>0</v>
          </cell>
          <cell r="J1112">
            <v>0</v>
          </cell>
          <cell r="L1112">
            <v>0</v>
          </cell>
          <cell r="M1112">
            <v>0</v>
          </cell>
          <cell r="O1112">
            <v>0</v>
          </cell>
          <cell r="P1112">
            <v>0</v>
          </cell>
          <cell r="AA1112" t="str">
            <v>2404024</v>
          </cell>
          <cell r="AB1112" t="str">
            <v>Corredor férreo atendido por emergencia</v>
          </cell>
          <cell r="AC1112" t="str">
            <v>240402400</v>
          </cell>
          <cell r="AD1112" t="str">
            <v>Corredor férreo atendido por emergencia</v>
          </cell>
          <cell r="AE1112" t="str">
            <v>Número</v>
          </cell>
        </row>
        <row r="1113">
          <cell r="C1113">
            <v>0</v>
          </cell>
          <cell r="D1113">
            <v>0</v>
          </cell>
          <cell r="F1113">
            <v>0</v>
          </cell>
          <cell r="G1113">
            <v>0</v>
          </cell>
          <cell r="I1113">
            <v>0</v>
          </cell>
          <cell r="J1113">
            <v>0</v>
          </cell>
          <cell r="L1113">
            <v>0</v>
          </cell>
          <cell r="M1113">
            <v>0</v>
          </cell>
          <cell r="O1113">
            <v>0</v>
          </cell>
          <cell r="P1113">
            <v>0</v>
          </cell>
          <cell r="AA1113" t="str">
            <v>2404025</v>
          </cell>
          <cell r="AB1113" t="str">
            <v>Vía férrea atendida en emergencia</v>
          </cell>
          <cell r="AC1113" t="str">
            <v>240402500</v>
          </cell>
          <cell r="AD1113" t="str">
            <v>Corredor férreo atendido por emergencia</v>
          </cell>
          <cell r="AE1113" t="str">
            <v>Número</v>
          </cell>
        </row>
        <row r="1114">
          <cell r="C1114">
            <v>0</v>
          </cell>
          <cell r="D1114">
            <v>0</v>
          </cell>
          <cell r="F1114">
            <v>0</v>
          </cell>
          <cell r="G1114">
            <v>0</v>
          </cell>
          <cell r="I1114">
            <v>0</v>
          </cell>
          <cell r="J1114">
            <v>0</v>
          </cell>
          <cell r="L1114">
            <v>0</v>
          </cell>
          <cell r="M1114">
            <v>0</v>
          </cell>
          <cell r="O1114">
            <v>0</v>
          </cell>
          <cell r="P1114">
            <v>0</v>
          </cell>
          <cell r="AA1114" t="str">
            <v>2404026</v>
          </cell>
          <cell r="AB1114" t="str">
            <v>Puente férreo habilitado</v>
          </cell>
          <cell r="AC1114" t="str">
            <v>240402600</v>
          </cell>
          <cell r="AD1114" t="str">
            <v xml:space="preserve">Puente férreo habilitado </v>
          </cell>
          <cell r="AE1114" t="str">
            <v>Número</v>
          </cell>
        </row>
        <row r="1115">
          <cell r="C1115">
            <v>0</v>
          </cell>
          <cell r="D1115">
            <v>0</v>
          </cell>
          <cell r="F1115">
            <v>0</v>
          </cell>
          <cell r="G1115">
            <v>0</v>
          </cell>
          <cell r="I1115">
            <v>0</v>
          </cell>
          <cell r="J1115">
            <v>0</v>
          </cell>
          <cell r="L1115">
            <v>0</v>
          </cell>
          <cell r="M1115">
            <v>0</v>
          </cell>
          <cell r="O1115">
            <v>0</v>
          </cell>
          <cell r="P1115">
            <v>0</v>
          </cell>
          <cell r="AA1115" t="str">
            <v>2404027</v>
          </cell>
          <cell r="AB1115" t="str">
            <v>Sitio crítico de vía férrea atendido por emergencia</v>
          </cell>
          <cell r="AC1115" t="str">
            <v>240402700</v>
          </cell>
          <cell r="AD1115" t="str">
            <v xml:space="preserve">Sitio crítico de red férrea atendido por emergencia estabilizado </v>
          </cell>
          <cell r="AE1115" t="str">
            <v>Número</v>
          </cell>
        </row>
        <row r="1116">
          <cell r="C1116">
            <v>0</v>
          </cell>
          <cell r="D1116">
            <v>0</v>
          </cell>
          <cell r="F1116">
            <v>0</v>
          </cell>
          <cell r="G1116">
            <v>0</v>
          </cell>
          <cell r="I1116">
            <v>0</v>
          </cell>
          <cell r="J1116">
            <v>0</v>
          </cell>
          <cell r="L1116">
            <v>0</v>
          </cell>
          <cell r="M1116">
            <v>0</v>
          </cell>
          <cell r="O1116">
            <v>0</v>
          </cell>
          <cell r="P1116">
            <v>0</v>
          </cell>
          <cell r="AA1116" t="str">
            <v>2404028</v>
          </cell>
          <cell r="AB1116" t="str">
            <v>Infraestructura complementaria requerida para la red férrea</v>
          </cell>
          <cell r="AC1116" t="str">
            <v>240402800</v>
          </cell>
          <cell r="AD1116" t="str">
            <v>Infraestructura complementaria requerida para la red férrea construida</v>
          </cell>
          <cell r="AE1116" t="str">
            <v>Número</v>
          </cell>
        </row>
        <row r="1117">
          <cell r="C1117">
            <v>0</v>
          </cell>
          <cell r="D1117">
            <v>0</v>
          </cell>
          <cell r="F1117">
            <v>0</v>
          </cell>
          <cell r="G1117">
            <v>0</v>
          </cell>
          <cell r="I1117">
            <v>0</v>
          </cell>
          <cell r="J1117">
            <v>0</v>
          </cell>
          <cell r="L1117">
            <v>0</v>
          </cell>
          <cell r="M1117">
            <v>0</v>
          </cell>
          <cell r="O1117">
            <v>0</v>
          </cell>
          <cell r="P1117">
            <v>0</v>
          </cell>
          <cell r="AA1117" t="str">
            <v>2404029</v>
          </cell>
          <cell r="AB1117" t="str">
            <v>Estaciones férreas construidas</v>
          </cell>
          <cell r="AC1117" t="str">
            <v>240402900</v>
          </cell>
          <cell r="AD1117" t="str">
            <v>Infraestructura complementaria requerida para la red férrea construida</v>
          </cell>
          <cell r="AE1117" t="str">
            <v>Número</v>
          </cell>
        </row>
        <row r="1118">
          <cell r="C1118">
            <v>0</v>
          </cell>
          <cell r="D1118">
            <v>0</v>
          </cell>
          <cell r="F1118">
            <v>0</v>
          </cell>
          <cell r="G1118">
            <v>0</v>
          </cell>
          <cell r="I1118">
            <v>0</v>
          </cell>
          <cell r="J1118">
            <v>0</v>
          </cell>
          <cell r="L1118">
            <v>0</v>
          </cell>
          <cell r="M1118">
            <v>0</v>
          </cell>
          <cell r="O1118">
            <v>0</v>
          </cell>
          <cell r="P1118">
            <v>0</v>
          </cell>
          <cell r="AA1118" t="str">
            <v>2404030</v>
          </cell>
          <cell r="AB1118" t="str">
            <v>Estaciones férreas adecuadas</v>
          </cell>
          <cell r="AC1118" t="str">
            <v>240403000</v>
          </cell>
          <cell r="AD1118" t="str">
            <v>Infraestructura complementaria requerida para la red férrea construida</v>
          </cell>
          <cell r="AE1118" t="str">
            <v>Número</v>
          </cell>
        </row>
        <row r="1119">
          <cell r="C1119">
            <v>0</v>
          </cell>
          <cell r="D1119">
            <v>0</v>
          </cell>
          <cell r="F1119">
            <v>0</v>
          </cell>
          <cell r="G1119">
            <v>0</v>
          </cell>
          <cell r="I1119">
            <v>0</v>
          </cell>
          <cell r="J1119">
            <v>0</v>
          </cell>
          <cell r="L1119">
            <v>0</v>
          </cell>
          <cell r="M1119">
            <v>0</v>
          </cell>
          <cell r="O1119">
            <v>0</v>
          </cell>
          <cell r="P1119">
            <v>0</v>
          </cell>
          <cell r="AA1119" t="str">
            <v>2404031</v>
          </cell>
          <cell r="AB1119" t="str">
            <v>Estaciones férreas con mantenimiento</v>
          </cell>
          <cell r="AC1119" t="str">
            <v>240403100</v>
          </cell>
          <cell r="AD1119" t="str">
            <v>Infraestructura complementaria requerida para la red férrea construida</v>
          </cell>
          <cell r="AE1119" t="str">
            <v>Número</v>
          </cell>
        </row>
        <row r="1120">
          <cell r="C1120">
            <v>0</v>
          </cell>
          <cell r="D1120">
            <v>0</v>
          </cell>
          <cell r="F1120">
            <v>0</v>
          </cell>
          <cell r="G1120">
            <v>0</v>
          </cell>
          <cell r="I1120">
            <v>0</v>
          </cell>
          <cell r="J1120">
            <v>0</v>
          </cell>
          <cell r="L1120">
            <v>0</v>
          </cell>
          <cell r="M1120">
            <v>0</v>
          </cell>
          <cell r="O1120">
            <v>0</v>
          </cell>
          <cell r="P1120">
            <v>0</v>
          </cell>
          <cell r="AA1120" t="str">
            <v>2404032</v>
          </cell>
          <cell r="AB1120" t="str">
            <v>Anexidades construidas</v>
          </cell>
          <cell r="AC1120" t="str">
            <v>240403200</v>
          </cell>
          <cell r="AD1120" t="str">
            <v>Infraestructura complementaria requerida para la red férrea construida</v>
          </cell>
          <cell r="AE1120" t="str">
            <v>Número</v>
          </cell>
        </row>
        <row r="1121">
          <cell r="C1121">
            <v>0</v>
          </cell>
          <cell r="D1121">
            <v>0</v>
          </cell>
          <cell r="F1121">
            <v>0</v>
          </cell>
          <cell r="G1121">
            <v>0</v>
          </cell>
          <cell r="I1121">
            <v>0</v>
          </cell>
          <cell r="J1121">
            <v>0</v>
          </cell>
          <cell r="L1121">
            <v>0</v>
          </cell>
          <cell r="M1121">
            <v>0</v>
          </cell>
          <cell r="O1121">
            <v>0</v>
          </cell>
          <cell r="P1121">
            <v>0</v>
          </cell>
          <cell r="AA1121" t="str">
            <v>2404033</v>
          </cell>
          <cell r="AB1121" t="str">
            <v>Anexidades adecuadas</v>
          </cell>
          <cell r="AC1121" t="str">
            <v>240403300</v>
          </cell>
          <cell r="AD1121" t="str">
            <v>Infraestructura complementaria requerida para la red férrea construida</v>
          </cell>
          <cell r="AE1121" t="str">
            <v>Número</v>
          </cell>
        </row>
        <row r="1122">
          <cell r="C1122">
            <v>0</v>
          </cell>
          <cell r="D1122">
            <v>0</v>
          </cell>
          <cell r="F1122">
            <v>0</v>
          </cell>
          <cell r="G1122">
            <v>0</v>
          </cell>
          <cell r="I1122">
            <v>0</v>
          </cell>
          <cell r="J1122">
            <v>0</v>
          </cell>
          <cell r="L1122">
            <v>0</v>
          </cell>
          <cell r="M1122">
            <v>0</v>
          </cell>
          <cell r="O1122">
            <v>0</v>
          </cell>
          <cell r="P1122">
            <v>0</v>
          </cell>
          <cell r="AA1122" t="str">
            <v>2404034</v>
          </cell>
          <cell r="AB1122" t="str">
            <v>Anexidades mantenidas y conservadas</v>
          </cell>
          <cell r="AC1122" t="str">
            <v>240403400</v>
          </cell>
          <cell r="AD1122" t="str">
            <v>Infraestructura complementaria requerida para la red férrea construida</v>
          </cell>
          <cell r="AE1122" t="str">
            <v>Número</v>
          </cell>
        </row>
        <row r="1123">
          <cell r="C1123">
            <v>0</v>
          </cell>
          <cell r="D1123">
            <v>0</v>
          </cell>
          <cell r="F1123">
            <v>0</v>
          </cell>
          <cell r="G1123">
            <v>0</v>
          </cell>
          <cell r="I1123">
            <v>0</v>
          </cell>
          <cell r="J1123">
            <v>0</v>
          </cell>
          <cell r="L1123">
            <v>0</v>
          </cell>
          <cell r="M1123">
            <v>0</v>
          </cell>
          <cell r="O1123">
            <v>0</v>
          </cell>
          <cell r="P1123">
            <v>0</v>
          </cell>
          <cell r="AA1123" t="str">
            <v>2404035</v>
          </cell>
          <cell r="AB1123" t="str">
            <v>Anexidades mejoradas</v>
          </cell>
          <cell r="AC1123" t="str">
            <v>240403500</v>
          </cell>
          <cell r="AD1123" t="str">
            <v>Infraestructura complementaria requerida para la red férrea construida</v>
          </cell>
          <cell r="AE1123" t="str">
            <v>Número</v>
          </cell>
        </row>
        <row r="1124">
          <cell r="C1124">
            <v>0</v>
          </cell>
          <cell r="D1124">
            <v>0</v>
          </cell>
          <cell r="F1124">
            <v>0</v>
          </cell>
          <cell r="G1124">
            <v>0</v>
          </cell>
          <cell r="I1124">
            <v>0</v>
          </cell>
          <cell r="J1124">
            <v>0</v>
          </cell>
          <cell r="L1124">
            <v>0</v>
          </cell>
          <cell r="M1124">
            <v>0</v>
          </cell>
          <cell r="O1124">
            <v>0</v>
          </cell>
          <cell r="P1124">
            <v>0</v>
          </cell>
          <cell r="AA1124" t="str">
            <v>2404036</v>
          </cell>
          <cell r="AB1124" t="str">
            <v>Bienes de la red férrea declarados de Interés Cultural restaurados</v>
          </cell>
          <cell r="AC1124" t="str">
            <v>240403600</v>
          </cell>
          <cell r="AD1124" t="str">
            <v>Infraestructura complementaria requerida para la red férrea construida</v>
          </cell>
          <cell r="AE1124" t="str">
            <v>Número</v>
          </cell>
        </row>
        <row r="1125">
          <cell r="C1125">
            <v>0</v>
          </cell>
          <cell r="D1125">
            <v>0</v>
          </cell>
          <cell r="F1125">
            <v>0</v>
          </cell>
          <cell r="G1125">
            <v>0</v>
          </cell>
          <cell r="I1125">
            <v>0</v>
          </cell>
          <cell r="J1125">
            <v>0</v>
          </cell>
          <cell r="L1125">
            <v>0</v>
          </cell>
          <cell r="M1125">
            <v>0</v>
          </cell>
          <cell r="O1125">
            <v>0</v>
          </cell>
          <cell r="P1125">
            <v>0</v>
          </cell>
          <cell r="AA1125" t="str">
            <v>2404037</v>
          </cell>
          <cell r="AB1125" t="str">
            <v>Anexidades rehabilitadas</v>
          </cell>
          <cell r="AC1125" t="str">
            <v>240403700</v>
          </cell>
          <cell r="AD1125" t="str">
            <v>Infraestructura complementaria requerida para la red férrea construida</v>
          </cell>
          <cell r="AE1125" t="str">
            <v>Número</v>
          </cell>
        </row>
        <row r="1126">
          <cell r="C1126">
            <v>0</v>
          </cell>
          <cell r="D1126">
            <v>0</v>
          </cell>
          <cell r="F1126">
            <v>0</v>
          </cell>
          <cell r="G1126">
            <v>0</v>
          </cell>
          <cell r="I1126">
            <v>0</v>
          </cell>
          <cell r="J1126">
            <v>0</v>
          </cell>
          <cell r="L1126">
            <v>0</v>
          </cell>
          <cell r="M1126">
            <v>0</v>
          </cell>
          <cell r="O1126">
            <v>0</v>
          </cell>
          <cell r="P1126">
            <v>0</v>
          </cell>
          <cell r="AA1126" t="str">
            <v>2404040</v>
          </cell>
          <cell r="AB1126" t="str">
            <v>Documentos de investigación</v>
          </cell>
          <cell r="AC1126" t="str">
            <v>240404000</v>
          </cell>
          <cell r="AD1126" t="str">
            <v xml:space="preserve">Documentos de investigación realizados </v>
          </cell>
          <cell r="AE1126" t="str">
            <v>Número</v>
          </cell>
        </row>
        <row r="1127">
          <cell r="C1127">
            <v>0</v>
          </cell>
          <cell r="D1127">
            <v>0</v>
          </cell>
          <cell r="F1127">
            <v>0</v>
          </cell>
          <cell r="G1127">
            <v>0</v>
          </cell>
          <cell r="I1127">
            <v>0</v>
          </cell>
          <cell r="J1127">
            <v>0</v>
          </cell>
          <cell r="L1127">
            <v>0</v>
          </cell>
          <cell r="M1127">
            <v>0</v>
          </cell>
          <cell r="O1127">
            <v>0</v>
          </cell>
          <cell r="P1127">
            <v>0</v>
          </cell>
          <cell r="AA1127" t="str">
            <v>2404041</v>
          </cell>
          <cell r="AB1127" t="str">
            <v>Documentos de planeación</v>
          </cell>
          <cell r="AC1127" t="str">
            <v>240404100</v>
          </cell>
          <cell r="AD1127" t="str">
            <v>Documentos de planeación realizados</v>
          </cell>
          <cell r="AE1127" t="str">
            <v>Número</v>
          </cell>
        </row>
        <row r="1128">
          <cell r="C1128">
            <v>0</v>
          </cell>
          <cell r="D1128">
            <v>0</v>
          </cell>
          <cell r="F1128">
            <v>0</v>
          </cell>
          <cell r="G1128">
            <v>0</v>
          </cell>
          <cell r="I1128">
            <v>0</v>
          </cell>
          <cell r="J1128">
            <v>0</v>
          </cell>
          <cell r="L1128">
            <v>0</v>
          </cell>
          <cell r="M1128">
            <v>0</v>
          </cell>
          <cell r="O1128">
            <v>0</v>
          </cell>
          <cell r="P1128">
            <v>0</v>
          </cell>
          <cell r="AA1128" t="str">
            <v>2404043</v>
          </cell>
          <cell r="AB1128" t="str">
            <v>Material Rodante</v>
          </cell>
          <cell r="AC1128" t="str">
            <v>240404300</v>
          </cell>
          <cell r="AD1128" t="str">
            <v xml:space="preserve">Material Tractivo en condiciones de operación </v>
          </cell>
          <cell r="AE1128" t="str">
            <v>Número</v>
          </cell>
        </row>
        <row r="1129">
          <cell r="C1129">
            <v>0</v>
          </cell>
          <cell r="D1129">
            <v>0</v>
          </cell>
          <cell r="F1129">
            <v>0</v>
          </cell>
          <cell r="G1129">
            <v>0</v>
          </cell>
          <cell r="I1129">
            <v>0</v>
          </cell>
          <cell r="J1129">
            <v>0</v>
          </cell>
          <cell r="L1129">
            <v>0</v>
          </cell>
          <cell r="M1129">
            <v>0</v>
          </cell>
          <cell r="O1129">
            <v>0</v>
          </cell>
          <cell r="P1129">
            <v>0</v>
          </cell>
          <cell r="AA1129" t="str">
            <v>2404044</v>
          </cell>
          <cell r="AB1129" t="str">
            <v>Estudios de preinversión</v>
          </cell>
          <cell r="AC1129" t="str">
            <v>240404400</v>
          </cell>
          <cell r="AD1129" t="str">
            <v>Estudios de preinversión realizados</v>
          </cell>
          <cell r="AE1129" t="str">
            <v>Número</v>
          </cell>
        </row>
        <row r="1130">
          <cell r="C1130">
            <v>0</v>
          </cell>
          <cell r="D1130">
            <v>0</v>
          </cell>
          <cell r="F1130">
            <v>0</v>
          </cell>
          <cell r="G1130">
            <v>0</v>
          </cell>
          <cell r="I1130">
            <v>0</v>
          </cell>
          <cell r="J1130">
            <v>0</v>
          </cell>
          <cell r="L1130">
            <v>0</v>
          </cell>
          <cell r="M1130">
            <v>0</v>
          </cell>
          <cell r="O1130">
            <v>0</v>
          </cell>
          <cell r="P1130">
            <v>0</v>
          </cell>
          <cell r="AA1130" t="str">
            <v>2404045</v>
          </cell>
          <cell r="AB1130" t="str">
            <v>Pasos a nivel con servicio de operación</v>
          </cell>
          <cell r="AC1130" t="str">
            <v>240404500</v>
          </cell>
          <cell r="AD1130" t="str">
            <v>Pasos a nivel con servicio de operación</v>
          </cell>
          <cell r="AE1130" t="str">
            <v>Número</v>
          </cell>
        </row>
        <row r="1131">
          <cell r="C1131">
            <v>0</v>
          </cell>
          <cell r="D1131">
            <v>0</v>
          </cell>
          <cell r="F1131">
            <v>0</v>
          </cell>
          <cell r="G1131">
            <v>0</v>
          </cell>
          <cell r="I1131">
            <v>0</v>
          </cell>
          <cell r="J1131">
            <v>0</v>
          </cell>
          <cell r="L1131">
            <v>0</v>
          </cell>
          <cell r="M1131">
            <v>0</v>
          </cell>
          <cell r="O1131">
            <v>0</v>
          </cell>
          <cell r="P1131">
            <v>0</v>
          </cell>
          <cell r="AA1131" t="str">
            <v>2404046</v>
          </cell>
          <cell r="AB1131" t="str">
            <v>Servicio de Información Geográfica - SIG</v>
          </cell>
          <cell r="AC1131" t="str">
            <v>240404600</v>
          </cell>
          <cell r="AD1131" t="str">
            <v>Línea férrea inventariada</v>
          </cell>
          <cell r="AE1131" t="str">
            <v>Kilómetros</v>
          </cell>
        </row>
        <row r="1132">
          <cell r="C1132">
            <v>0</v>
          </cell>
          <cell r="D1132">
            <v>0</v>
          </cell>
          <cell r="F1132">
            <v>0</v>
          </cell>
          <cell r="G1132">
            <v>0</v>
          </cell>
          <cell r="I1132">
            <v>0</v>
          </cell>
          <cell r="J1132">
            <v>0</v>
          </cell>
          <cell r="L1132">
            <v>0</v>
          </cell>
          <cell r="M1132">
            <v>0</v>
          </cell>
          <cell r="O1132">
            <v>0</v>
          </cell>
          <cell r="P1132">
            <v>0</v>
          </cell>
          <cell r="AA1132" t="str">
            <v>2404049</v>
          </cell>
          <cell r="AB1132" t="str">
            <v>Documentos de estudios técnicos</v>
          </cell>
          <cell r="AC1132" t="str">
            <v>240404900</v>
          </cell>
          <cell r="AD1132" t="str">
            <v>Documentos de estudios técnicos realizados</v>
          </cell>
          <cell r="AE1132" t="str">
            <v>Número</v>
          </cell>
        </row>
        <row r="1133">
          <cell r="C1133">
            <v>0</v>
          </cell>
          <cell r="D1133">
            <v>0</v>
          </cell>
          <cell r="F1133">
            <v>0</v>
          </cell>
          <cell r="G1133">
            <v>0</v>
          </cell>
          <cell r="I1133">
            <v>0</v>
          </cell>
          <cell r="J1133">
            <v>0</v>
          </cell>
          <cell r="L1133">
            <v>0</v>
          </cell>
          <cell r="M1133">
            <v>0</v>
          </cell>
          <cell r="O1133">
            <v>0</v>
          </cell>
          <cell r="P1133">
            <v>0</v>
          </cell>
          <cell r="AA1133" t="str">
            <v>2405025</v>
          </cell>
          <cell r="AB1133" t="str">
            <v>Documentos de estudios técnicos</v>
          </cell>
          <cell r="AC1133" t="str">
            <v>240502500</v>
          </cell>
          <cell r="AD1133" t="str">
            <v>Documentos de estudios técnicos realizados</v>
          </cell>
          <cell r="AE1133" t="str">
            <v>Número</v>
          </cell>
        </row>
        <row r="1134">
          <cell r="C1134">
            <v>0</v>
          </cell>
          <cell r="D1134">
            <v>0</v>
          </cell>
          <cell r="F1134">
            <v>0</v>
          </cell>
          <cell r="G1134">
            <v>0</v>
          </cell>
          <cell r="I1134">
            <v>0</v>
          </cell>
          <cell r="J1134">
            <v>0</v>
          </cell>
          <cell r="L1134">
            <v>0</v>
          </cell>
          <cell r="M1134">
            <v>0</v>
          </cell>
          <cell r="O1134">
            <v>0</v>
          </cell>
          <cell r="P1134">
            <v>0</v>
          </cell>
          <cell r="AA1134" t="str">
            <v>2406001</v>
          </cell>
          <cell r="AB1134" t="str">
            <v>Muelle fluvial construido</v>
          </cell>
          <cell r="AC1134" t="str">
            <v>240600100</v>
          </cell>
          <cell r="AD1134" t="str">
            <v>Muelle Fluvial Construido</v>
          </cell>
          <cell r="AE1134" t="str">
            <v>Número</v>
          </cell>
        </row>
        <row r="1135">
          <cell r="C1135">
            <v>0</v>
          </cell>
          <cell r="D1135">
            <v>0</v>
          </cell>
          <cell r="F1135">
            <v>0</v>
          </cell>
          <cell r="G1135">
            <v>0</v>
          </cell>
          <cell r="I1135">
            <v>0</v>
          </cell>
          <cell r="J1135">
            <v>0</v>
          </cell>
          <cell r="L1135">
            <v>0</v>
          </cell>
          <cell r="M1135">
            <v>0</v>
          </cell>
          <cell r="O1135">
            <v>0</v>
          </cell>
          <cell r="P1135">
            <v>0</v>
          </cell>
          <cell r="AA1135" t="str">
            <v>2406003</v>
          </cell>
          <cell r="AB1135" t="str">
            <v>Zonas de uso público en muelles fluviales mejoradas</v>
          </cell>
          <cell r="AC1135" t="str">
            <v>240600300</v>
          </cell>
          <cell r="AD1135" t="str">
            <v>Muelle Fluvial Mejorado</v>
          </cell>
          <cell r="AE1135" t="str">
            <v>Número</v>
          </cell>
        </row>
        <row r="1136">
          <cell r="C1136">
            <v>0</v>
          </cell>
          <cell r="D1136">
            <v>0</v>
          </cell>
          <cell r="F1136">
            <v>0</v>
          </cell>
          <cell r="G1136">
            <v>0</v>
          </cell>
          <cell r="I1136">
            <v>0</v>
          </cell>
          <cell r="J1136">
            <v>0</v>
          </cell>
          <cell r="L1136">
            <v>0</v>
          </cell>
          <cell r="M1136">
            <v>0</v>
          </cell>
          <cell r="O1136">
            <v>0</v>
          </cell>
          <cell r="P1136">
            <v>0</v>
          </cell>
          <cell r="AA1136" t="str">
            <v>2406004</v>
          </cell>
          <cell r="AB1136" t="str">
            <v>Obras de protección construidas en muelles fluviales</v>
          </cell>
          <cell r="AC1136" t="str">
            <v>240600400</v>
          </cell>
          <cell r="AD1136" t="str">
            <v>Muelle Fluvial Mejorado</v>
          </cell>
          <cell r="AE1136" t="str">
            <v>Número</v>
          </cell>
        </row>
        <row r="1137">
          <cell r="C1137">
            <v>0</v>
          </cell>
          <cell r="D1137">
            <v>0</v>
          </cell>
          <cell r="F1137">
            <v>0</v>
          </cell>
          <cell r="G1137">
            <v>0</v>
          </cell>
          <cell r="I1137">
            <v>0</v>
          </cell>
          <cell r="J1137">
            <v>0</v>
          </cell>
          <cell r="L1137">
            <v>0</v>
          </cell>
          <cell r="M1137">
            <v>0</v>
          </cell>
          <cell r="O1137">
            <v>0</v>
          </cell>
          <cell r="P1137">
            <v>0</v>
          </cell>
          <cell r="AA1137" t="str">
            <v>2406005</v>
          </cell>
          <cell r="AB1137" t="str">
            <v>Obra de protección mejorada en muelles fluviales</v>
          </cell>
          <cell r="AC1137" t="str">
            <v>240600500</v>
          </cell>
          <cell r="AD1137" t="str">
            <v>Muelle Fluvial Mejorado</v>
          </cell>
          <cell r="AE1137" t="str">
            <v>Número</v>
          </cell>
        </row>
        <row r="1138">
          <cell r="C1138">
            <v>0</v>
          </cell>
          <cell r="D1138">
            <v>0</v>
          </cell>
          <cell r="F1138">
            <v>0</v>
          </cell>
          <cell r="G1138">
            <v>0</v>
          </cell>
          <cell r="I1138">
            <v>0</v>
          </cell>
          <cell r="J1138">
            <v>0</v>
          </cell>
          <cell r="L1138">
            <v>0</v>
          </cell>
          <cell r="M1138">
            <v>0</v>
          </cell>
          <cell r="O1138">
            <v>0</v>
          </cell>
          <cell r="P1138">
            <v>0</v>
          </cell>
          <cell r="AA1138" t="str">
            <v>2406008</v>
          </cell>
          <cell r="AB1138" t="str">
            <v>Muelle fluvial mantenido</v>
          </cell>
          <cell r="AC1138" t="str">
            <v>240600800</v>
          </cell>
          <cell r="AD1138" t="str">
            <v>Muelle Fluvial Mantenido</v>
          </cell>
          <cell r="AE1138" t="str">
            <v>Número</v>
          </cell>
        </row>
        <row r="1139">
          <cell r="C1139">
            <v>0</v>
          </cell>
          <cell r="D1139">
            <v>0</v>
          </cell>
          <cell r="F1139">
            <v>0</v>
          </cell>
          <cell r="G1139">
            <v>0</v>
          </cell>
          <cell r="I1139">
            <v>0</v>
          </cell>
          <cell r="J1139">
            <v>0</v>
          </cell>
          <cell r="L1139">
            <v>0</v>
          </cell>
          <cell r="M1139">
            <v>0</v>
          </cell>
          <cell r="O1139">
            <v>0</v>
          </cell>
          <cell r="P1139">
            <v>0</v>
          </cell>
          <cell r="AA1139" t="str">
            <v>2406011</v>
          </cell>
          <cell r="AB1139" t="str">
            <v>Malecones construidos</v>
          </cell>
          <cell r="AC1139" t="str">
            <v>240601100</v>
          </cell>
          <cell r="AD1139" t="str">
            <v>Malecón construido</v>
          </cell>
          <cell r="AE1139" t="str">
            <v>Número</v>
          </cell>
        </row>
        <row r="1140">
          <cell r="C1140">
            <v>0</v>
          </cell>
          <cell r="D1140">
            <v>0</v>
          </cell>
          <cell r="F1140">
            <v>0</v>
          </cell>
          <cell r="G1140">
            <v>0</v>
          </cell>
          <cell r="I1140">
            <v>0</v>
          </cell>
          <cell r="J1140">
            <v>0</v>
          </cell>
          <cell r="L1140">
            <v>0</v>
          </cell>
          <cell r="M1140">
            <v>0</v>
          </cell>
          <cell r="O1140">
            <v>0</v>
          </cell>
          <cell r="P1140">
            <v>0</v>
          </cell>
          <cell r="AA1140" t="str">
            <v>2406012</v>
          </cell>
          <cell r="AB1140" t="str">
            <v>Malecón mejorado</v>
          </cell>
          <cell r="AC1140" t="str">
            <v>240601200</v>
          </cell>
          <cell r="AD1140" t="str">
            <v>Malecón Mejorado</v>
          </cell>
          <cell r="AE1140" t="str">
            <v>Número</v>
          </cell>
        </row>
        <row r="1141">
          <cell r="C1141">
            <v>0</v>
          </cell>
          <cell r="D1141">
            <v>0</v>
          </cell>
          <cell r="F1141">
            <v>0</v>
          </cell>
          <cell r="G1141">
            <v>0</v>
          </cell>
          <cell r="I1141">
            <v>0</v>
          </cell>
          <cell r="J1141">
            <v>0</v>
          </cell>
          <cell r="L1141">
            <v>0</v>
          </cell>
          <cell r="M1141">
            <v>0</v>
          </cell>
          <cell r="O1141">
            <v>0</v>
          </cell>
          <cell r="P1141">
            <v>0</v>
          </cell>
          <cell r="AA1141" t="str">
            <v>2406014</v>
          </cell>
          <cell r="AB1141" t="str">
            <v>Zonas de uso público de malecón mejoradas</v>
          </cell>
          <cell r="AC1141" t="str">
            <v>240601400</v>
          </cell>
          <cell r="AD1141" t="str">
            <v>Malecón Mejorado</v>
          </cell>
          <cell r="AE1141" t="str">
            <v>Número</v>
          </cell>
        </row>
        <row r="1142">
          <cell r="C1142">
            <v>0</v>
          </cell>
          <cell r="D1142">
            <v>0</v>
          </cell>
          <cell r="F1142">
            <v>0</v>
          </cell>
          <cell r="G1142">
            <v>0</v>
          </cell>
          <cell r="I1142">
            <v>0</v>
          </cell>
          <cell r="J1142">
            <v>0</v>
          </cell>
          <cell r="L1142">
            <v>0</v>
          </cell>
          <cell r="M1142">
            <v>0</v>
          </cell>
          <cell r="O1142">
            <v>0</v>
          </cell>
          <cell r="P1142">
            <v>0</v>
          </cell>
          <cell r="AA1142" t="str">
            <v>2406015</v>
          </cell>
          <cell r="AB1142" t="str">
            <v>Obra de protección construidas en malecón</v>
          </cell>
          <cell r="AC1142" t="str">
            <v>240601500</v>
          </cell>
          <cell r="AD1142" t="str">
            <v>Malecón Mejorado</v>
          </cell>
          <cell r="AE1142" t="str">
            <v>Número</v>
          </cell>
        </row>
        <row r="1143">
          <cell r="C1143">
            <v>0</v>
          </cell>
          <cell r="D1143">
            <v>0</v>
          </cell>
          <cell r="F1143">
            <v>0</v>
          </cell>
          <cell r="G1143">
            <v>0</v>
          </cell>
          <cell r="I1143">
            <v>0</v>
          </cell>
          <cell r="J1143">
            <v>0</v>
          </cell>
          <cell r="L1143">
            <v>0</v>
          </cell>
          <cell r="M1143">
            <v>0</v>
          </cell>
          <cell r="O1143">
            <v>0</v>
          </cell>
          <cell r="P1143">
            <v>0</v>
          </cell>
          <cell r="AA1143" t="str">
            <v>2406016</v>
          </cell>
          <cell r="AB1143" t="str">
            <v>Obra de protección mejorada en malecón</v>
          </cell>
          <cell r="AC1143" t="str">
            <v>240601600</v>
          </cell>
          <cell r="AD1143" t="str">
            <v>Malecón Mejorado</v>
          </cell>
          <cell r="AE1143" t="str">
            <v>Número</v>
          </cell>
        </row>
        <row r="1144">
          <cell r="C1144">
            <v>0</v>
          </cell>
          <cell r="D1144">
            <v>0</v>
          </cell>
          <cell r="F1144">
            <v>0</v>
          </cell>
          <cell r="G1144">
            <v>0</v>
          </cell>
          <cell r="I1144">
            <v>0</v>
          </cell>
          <cell r="J1144">
            <v>0</v>
          </cell>
          <cell r="L1144">
            <v>0</v>
          </cell>
          <cell r="M1144">
            <v>0</v>
          </cell>
          <cell r="O1144">
            <v>0</v>
          </cell>
          <cell r="P1144">
            <v>0</v>
          </cell>
          <cell r="AA1144" t="str">
            <v>2406019</v>
          </cell>
          <cell r="AB1144" t="str">
            <v>Malecones mantenidos</v>
          </cell>
          <cell r="AC1144" t="str">
            <v>240601900</v>
          </cell>
          <cell r="AD1144" t="str">
            <v>Malecón Mantenido</v>
          </cell>
          <cell r="AE1144" t="str">
            <v>Número</v>
          </cell>
        </row>
        <row r="1145">
          <cell r="C1145">
            <v>0</v>
          </cell>
          <cell r="D1145">
            <v>0</v>
          </cell>
          <cell r="F1145">
            <v>0</v>
          </cell>
          <cell r="G1145">
            <v>0</v>
          </cell>
          <cell r="I1145">
            <v>0</v>
          </cell>
          <cell r="J1145">
            <v>0</v>
          </cell>
          <cell r="L1145">
            <v>0</v>
          </cell>
          <cell r="M1145">
            <v>0</v>
          </cell>
          <cell r="O1145">
            <v>0</v>
          </cell>
          <cell r="P1145">
            <v>0</v>
          </cell>
          <cell r="AA1145" t="str">
            <v>2406022</v>
          </cell>
          <cell r="AB1145" t="str">
            <v>Canal navegable Mejorado</v>
          </cell>
          <cell r="AC1145" t="str">
            <v>240602200</v>
          </cell>
          <cell r="AD1145" t="str">
            <v xml:space="preserve">Canal fluvial mejorado </v>
          </cell>
          <cell r="AE1145" t="str">
            <v>Número</v>
          </cell>
        </row>
        <row r="1146">
          <cell r="C1146">
            <v>0</v>
          </cell>
          <cell r="D1146">
            <v>0</v>
          </cell>
          <cell r="F1146">
            <v>0</v>
          </cell>
          <cell r="G1146">
            <v>0</v>
          </cell>
          <cell r="I1146">
            <v>0</v>
          </cell>
          <cell r="J1146">
            <v>0</v>
          </cell>
          <cell r="L1146">
            <v>0</v>
          </cell>
          <cell r="M1146">
            <v>0</v>
          </cell>
          <cell r="O1146">
            <v>0</v>
          </cell>
          <cell r="P1146">
            <v>0</v>
          </cell>
          <cell r="AA1146" t="str">
            <v>2406023</v>
          </cell>
          <cell r="AB1146" t="str">
            <v>Obras de adecuación para mejoramiento de canal fluvial</v>
          </cell>
          <cell r="AC1146" t="str">
            <v>240602300</v>
          </cell>
          <cell r="AD1146" t="str">
            <v xml:space="preserve">Canal fluvial mejorado </v>
          </cell>
          <cell r="AE1146" t="str">
            <v>Número</v>
          </cell>
        </row>
        <row r="1147">
          <cell r="C1147">
            <v>0</v>
          </cell>
          <cell r="D1147">
            <v>0</v>
          </cell>
          <cell r="F1147">
            <v>0</v>
          </cell>
          <cell r="G1147">
            <v>0</v>
          </cell>
          <cell r="I1147">
            <v>0</v>
          </cell>
          <cell r="J1147">
            <v>0</v>
          </cell>
          <cell r="L1147">
            <v>0</v>
          </cell>
          <cell r="M1147">
            <v>0</v>
          </cell>
          <cell r="O1147">
            <v>0</v>
          </cell>
          <cell r="P1147">
            <v>0</v>
          </cell>
          <cell r="AA1147" t="str">
            <v>2406024</v>
          </cell>
          <cell r="AB1147" t="str">
            <v>Canal navegable con señalización física</v>
          </cell>
          <cell r="AC1147" t="str">
            <v>240602400</v>
          </cell>
          <cell r="AD1147" t="str">
            <v xml:space="preserve">Canal fluvial mejorado </v>
          </cell>
          <cell r="AE1147" t="str">
            <v>Número</v>
          </cell>
        </row>
        <row r="1148">
          <cell r="C1148">
            <v>0</v>
          </cell>
          <cell r="D1148">
            <v>0</v>
          </cell>
          <cell r="F1148">
            <v>0</v>
          </cell>
          <cell r="G1148">
            <v>0</v>
          </cell>
          <cell r="I1148">
            <v>0</v>
          </cell>
          <cell r="J1148">
            <v>0</v>
          </cell>
          <cell r="L1148">
            <v>0</v>
          </cell>
          <cell r="M1148">
            <v>0</v>
          </cell>
          <cell r="O1148">
            <v>0</v>
          </cell>
          <cell r="P1148">
            <v>0</v>
          </cell>
          <cell r="AA1148" t="str">
            <v>2406025</v>
          </cell>
          <cell r="AB1148" t="str">
            <v>Obra de mitigación y/o compensación socio ambiental realizada en canal fluvial</v>
          </cell>
          <cell r="AC1148" t="str">
            <v>240602500</v>
          </cell>
          <cell r="AD1148" t="str">
            <v xml:space="preserve">Canal fluvial mejorado </v>
          </cell>
          <cell r="AE1148" t="str">
            <v>Número</v>
          </cell>
        </row>
        <row r="1149">
          <cell r="C1149">
            <v>0</v>
          </cell>
          <cell r="D1149">
            <v>0</v>
          </cell>
          <cell r="F1149">
            <v>0</v>
          </cell>
          <cell r="G1149">
            <v>0</v>
          </cell>
          <cell r="I1149">
            <v>0</v>
          </cell>
          <cell r="J1149">
            <v>0</v>
          </cell>
          <cell r="L1149">
            <v>0</v>
          </cell>
          <cell r="M1149">
            <v>0</v>
          </cell>
          <cell r="O1149">
            <v>0</v>
          </cell>
          <cell r="P1149">
            <v>0</v>
          </cell>
          <cell r="AA1149" t="str">
            <v>2406027</v>
          </cell>
          <cell r="AB1149" t="str">
            <v>Canal navegable mantenido</v>
          </cell>
          <cell r="AC1149" t="str">
            <v>240602700</v>
          </cell>
          <cell r="AD1149" t="str">
            <v xml:space="preserve">Canal navegable mantenido </v>
          </cell>
          <cell r="AE1149" t="str">
            <v>Número</v>
          </cell>
        </row>
        <row r="1150">
          <cell r="C1150">
            <v>0</v>
          </cell>
          <cell r="D1150">
            <v>0</v>
          </cell>
          <cell r="F1150">
            <v>0</v>
          </cell>
          <cell r="G1150">
            <v>0</v>
          </cell>
          <cell r="I1150">
            <v>0</v>
          </cell>
          <cell r="J1150">
            <v>0</v>
          </cell>
          <cell r="L1150">
            <v>0</v>
          </cell>
          <cell r="M1150">
            <v>0</v>
          </cell>
          <cell r="O1150">
            <v>0</v>
          </cell>
          <cell r="P1150">
            <v>0</v>
          </cell>
          <cell r="AA1150" t="str">
            <v>2406028</v>
          </cell>
          <cell r="AB1150" t="str">
            <v>Señalización física mantenida</v>
          </cell>
          <cell r="AC1150" t="str">
            <v>240602800</v>
          </cell>
          <cell r="AD1150" t="str">
            <v xml:space="preserve">Canal navegable mantenido </v>
          </cell>
          <cell r="AE1150" t="str">
            <v>Número</v>
          </cell>
        </row>
        <row r="1151">
          <cell r="C1151">
            <v>0</v>
          </cell>
          <cell r="D1151">
            <v>0</v>
          </cell>
          <cell r="F1151">
            <v>0</v>
          </cell>
          <cell r="G1151">
            <v>0</v>
          </cell>
          <cell r="I1151">
            <v>0</v>
          </cell>
          <cell r="J1151">
            <v>0</v>
          </cell>
          <cell r="L1151">
            <v>0</v>
          </cell>
          <cell r="M1151">
            <v>0</v>
          </cell>
          <cell r="O1151">
            <v>0</v>
          </cell>
          <cell r="P1151">
            <v>0</v>
          </cell>
          <cell r="AA1151" t="str">
            <v>2406034</v>
          </cell>
          <cell r="AB1151" t="str">
            <v>Servicio de operación de muelles</v>
          </cell>
          <cell r="AC1151" t="str">
            <v>240603400</v>
          </cell>
          <cell r="AD1151" t="str">
            <v xml:space="preserve">Muelles en operación </v>
          </cell>
          <cell r="AE1151" t="str">
            <v>Número</v>
          </cell>
        </row>
        <row r="1152">
          <cell r="C1152">
            <v>0</v>
          </cell>
          <cell r="D1152">
            <v>0</v>
          </cell>
          <cell r="F1152">
            <v>0</v>
          </cell>
          <cell r="G1152">
            <v>0</v>
          </cell>
          <cell r="I1152">
            <v>0</v>
          </cell>
          <cell r="J1152">
            <v>0</v>
          </cell>
          <cell r="L1152">
            <v>0</v>
          </cell>
          <cell r="M1152">
            <v>0</v>
          </cell>
          <cell r="O1152">
            <v>0</v>
          </cell>
          <cell r="P1152">
            <v>0</v>
          </cell>
          <cell r="AA1152" t="str">
            <v>2406035</v>
          </cell>
          <cell r="AB1152" t="str">
            <v>Servicio de operación de transbordadores</v>
          </cell>
          <cell r="AC1152" t="str">
            <v>240603500</v>
          </cell>
          <cell r="AD1152" t="str">
            <v>Trasbordadores disponibles</v>
          </cell>
          <cell r="AE1152" t="str">
            <v>Número</v>
          </cell>
        </row>
        <row r="1153">
          <cell r="C1153">
            <v>0</v>
          </cell>
          <cell r="D1153">
            <v>0</v>
          </cell>
          <cell r="F1153">
            <v>0</v>
          </cell>
          <cell r="G1153">
            <v>0</v>
          </cell>
          <cell r="I1153">
            <v>0</v>
          </cell>
          <cell r="J1153">
            <v>0</v>
          </cell>
          <cell r="L1153">
            <v>0</v>
          </cell>
          <cell r="M1153">
            <v>0</v>
          </cell>
          <cell r="O1153">
            <v>0</v>
          </cell>
          <cell r="P1153">
            <v>0</v>
          </cell>
          <cell r="AA1153" t="str">
            <v>2406037</v>
          </cell>
          <cell r="AB1153" t="str">
            <v>Servicio de Información Geográfica - SIG</v>
          </cell>
          <cell r="AC1153" t="str">
            <v>240603700</v>
          </cell>
          <cell r="AD1153" t="str">
            <v>Vías fluviales inventariadas</v>
          </cell>
          <cell r="AE1153" t="str">
            <v>Kilómetros</v>
          </cell>
        </row>
        <row r="1154">
          <cell r="C1154">
            <v>0</v>
          </cell>
          <cell r="D1154">
            <v>0</v>
          </cell>
          <cell r="F1154">
            <v>0</v>
          </cell>
          <cell r="G1154">
            <v>0</v>
          </cell>
          <cell r="I1154">
            <v>0</v>
          </cell>
          <cell r="J1154">
            <v>0</v>
          </cell>
          <cell r="L1154">
            <v>0</v>
          </cell>
          <cell r="M1154">
            <v>0</v>
          </cell>
          <cell r="O1154">
            <v>0</v>
          </cell>
          <cell r="P1154">
            <v>0</v>
          </cell>
          <cell r="AA1154" t="str">
            <v>2406040</v>
          </cell>
          <cell r="AB1154" t="str">
            <v>Documentos de investigación</v>
          </cell>
          <cell r="AC1154" t="str">
            <v>240604000</v>
          </cell>
          <cell r="AD1154" t="str">
            <v>Documentos de investigación realizados</v>
          </cell>
          <cell r="AE1154" t="str">
            <v>Número</v>
          </cell>
        </row>
        <row r="1155">
          <cell r="C1155">
            <v>0</v>
          </cell>
          <cell r="D1155">
            <v>0</v>
          </cell>
          <cell r="F1155">
            <v>0</v>
          </cell>
          <cell r="G1155">
            <v>0</v>
          </cell>
          <cell r="I1155">
            <v>0</v>
          </cell>
          <cell r="J1155">
            <v>0</v>
          </cell>
          <cell r="L1155">
            <v>0</v>
          </cell>
          <cell r="M1155">
            <v>0</v>
          </cell>
          <cell r="O1155">
            <v>0</v>
          </cell>
          <cell r="P1155">
            <v>0</v>
          </cell>
          <cell r="AA1155" t="str">
            <v>2406041</v>
          </cell>
          <cell r="AB1155" t="str">
            <v>Documentos de planeación</v>
          </cell>
          <cell r="AC1155" t="str">
            <v>240604100</v>
          </cell>
          <cell r="AD1155" t="str">
            <v>Documentos de planeación realizados</v>
          </cell>
          <cell r="AE1155" t="str">
            <v>Número</v>
          </cell>
        </row>
        <row r="1156">
          <cell r="C1156">
            <v>0</v>
          </cell>
          <cell r="D1156">
            <v>0</v>
          </cell>
          <cell r="F1156">
            <v>0</v>
          </cell>
          <cell r="G1156">
            <v>0</v>
          </cell>
          <cell r="I1156">
            <v>0</v>
          </cell>
          <cell r="J1156">
            <v>0</v>
          </cell>
          <cell r="L1156">
            <v>0</v>
          </cell>
          <cell r="M1156">
            <v>0</v>
          </cell>
          <cell r="O1156">
            <v>0</v>
          </cell>
          <cell r="P1156">
            <v>0</v>
          </cell>
          <cell r="AA1156" t="str">
            <v>2406042</v>
          </cell>
          <cell r="AB1156" t="str">
            <v>Obras de saneamiento ambiental para la optimización de la navegabilidad fluvial</v>
          </cell>
          <cell r="AC1156" t="str">
            <v>240604200</v>
          </cell>
          <cell r="AD1156" t="str">
            <v>Obras de saneamiento para optimización de transporte fluvial realizadas</v>
          </cell>
          <cell r="AE1156" t="str">
            <v>Número</v>
          </cell>
        </row>
        <row r="1157">
          <cell r="C1157">
            <v>0</v>
          </cell>
          <cell r="D1157">
            <v>0</v>
          </cell>
          <cell r="F1157">
            <v>0</v>
          </cell>
          <cell r="G1157">
            <v>0</v>
          </cell>
          <cell r="I1157">
            <v>0</v>
          </cell>
          <cell r="J1157">
            <v>0</v>
          </cell>
          <cell r="L1157">
            <v>0</v>
          </cell>
          <cell r="M1157">
            <v>0</v>
          </cell>
          <cell r="O1157">
            <v>0</v>
          </cell>
          <cell r="P1157">
            <v>0</v>
          </cell>
          <cell r="AA1157" t="str">
            <v>2406043</v>
          </cell>
          <cell r="AB1157" t="str">
            <v>Muelle fluvial atendido por emergencia</v>
          </cell>
          <cell r="AC1157" t="str">
            <v>240604300</v>
          </cell>
          <cell r="AD1157" t="str">
            <v>Muelles fluviales con atención por emergencia</v>
          </cell>
          <cell r="AE1157" t="str">
            <v>Número</v>
          </cell>
        </row>
        <row r="1158">
          <cell r="C1158">
            <v>0</v>
          </cell>
          <cell r="D1158">
            <v>0</v>
          </cell>
          <cell r="F1158">
            <v>0</v>
          </cell>
          <cell r="G1158">
            <v>0</v>
          </cell>
          <cell r="I1158">
            <v>0</v>
          </cell>
          <cell r="J1158">
            <v>0</v>
          </cell>
          <cell r="L1158">
            <v>0</v>
          </cell>
          <cell r="M1158">
            <v>0</v>
          </cell>
          <cell r="O1158">
            <v>0</v>
          </cell>
          <cell r="P1158">
            <v>0</v>
          </cell>
          <cell r="AA1158" t="str">
            <v>2406044</v>
          </cell>
          <cell r="AB1158" t="str">
            <v>Canal navegable atendido por emergencia</v>
          </cell>
          <cell r="AC1158" t="str">
            <v>240604400</v>
          </cell>
          <cell r="AD1158" t="str">
            <v>Canales navegables con atención por emergencia</v>
          </cell>
          <cell r="AE1158" t="str">
            <v>Número</v>
          </cell>
        </row>
        <row r="1159">
          <cell r="C1159">
            <v>0</v>
          </cell>
          <cell r="D1159">
            <v>0</v>
          </cell>
          <cell r="F1159">
            <v>0</v>
          </cell>
          <cell r="G1159">
            <v>0</v>
          </cell>
          <cell r="I1159">
            <v>0</v>
          </cell>
          <cell r="J1159">
            <v>0</v>
          </cell>
          <cell r="L1159">
            <v>0</v>
          </cell>
          <cell r="M1159">
            <v>0</v>
          </cell>
          <cell r="O1159">
            <v>0</v>
          </cell>
          <cell r="P1159">
            <v>0</v>
          </cell>
          <cell r="AA1159" t="str">
            <v>2406045</v>
          </cell>
          <cell r="AB1159" t="str">
            <v>Obras para la prevención y control de inundaciones</v>
          </cell>
          <cell r="AC1159" t="str">
            <v>240604500</v>
          </cell>
          <cell r="AD1159" t="str">
            <v>Estructura construida</v>
          </cell>
          <cell r="AE1159" t="str">
            <v>Metros lineales</v>
          </cell>
        </row>
        <row r="1160">
          <cell r="C1160">
            <v>0</v>
          </cell>
          <cell r="D1160">
            <v>0</v>
          </cell>
          <cell r="F1160">
            <v>0</v>
          </cell>
          <cell r="G1160">
            <v>0</v>
          </cell>
          <cell r="I1160">
            <v>0</v>
          </cell>
          <cell r="J1160">
            <v>0</v>
          </cell>
          <cell r="L1160">
            <v>0</v>
          </cell>
          <cell r="M1160">
            <v>0</v>
          </cell>
          <cell r="O1160">
            <v>0</v>
          </cell>
          <cell r="P1160">
            <v>0</v>
          </cell>
          <cell r="AA1160" t="str">
            <v>2406046</v>
          </cell>
          <cell r="AB1160" t="str">
            <v>Obras rehabilitadas para la prevención y control de inundaciones</v>
          </cell>
          <cell r="AC1160" t="str">
            <v>240604600</v>
          </cell>
          <cell r="AD1160" t="str">
            <v>Estructura rehabilitada</v>
          </cell>
          <cell r="AE1160" t="str">
            <v>Metros lineales</v>
          </cell>
        </row>
        <row r="1161">
          <cell r="C1161">
            <v>0</v>
          </cell>
          <cell r="D1161">
            <v>0</v>
          </cell>
          <cell r="F1161">
            <v>0</v>
          </cell>
          <cell r="G1161">
            <v>0</v>
          </cell>
          <cell r="I1161">
            <v>0</v>
          </cell>
          <cell r="J1161">
            <v>0</v>
          </cell>
          <cell r="L1161">
            <v>0</v>
          </cell>
          <cell r="M1161">
            <v>0</v>
          </cell>
          <cell r="O1161">
            <v>0</v>
          </cell>
          <cell r="P1161">
            <v>0</v>
          </cell>
          <cell r="AA1161" t="str">
            <v>2406047</v>
          </cell>
          <cell r="AB1161" t="str">
            <v>Estudios de preinversión</v>
          </cell>
          <cell r="AC1161" t="str">
            <v>240604700</v>
          </cell>
          <cell r="AD1161" t="str">
            <v>Estudios de preinversión realizados</v>
          </cell>
          <cell r="AE1161" t="str">
            <v>Número</v>
          </cell>
        </row>
        <row r="1162">
          <cell r="C1162">
            <v>0</v>
          </cell>
          <cell r="D1162">
            <v>0</v>
          </cell>
          <cell r="F1162">
            <v>0</v>
          </cell>
          <cell r="G1162">
            <v>0</v>
          </cell>
          <cell r="I1162">
            <v>0</v>
          </cell>
          <cell r="J1162">
            <v>0</v>
          </cell>
          <cell r="L1162">
            <v>0</v>
          </cell>
          <cell r="M1162">
            <v>0</v>
          </cell>
          <cell r="O1162">
            <v>0</v>
          </cell>
          <cell r="P1162">
            <v>0</v>
          </cell>
          <cell r="AA1162" t="str">
            <v>2406052</v>
          </cell>
          <cell r="AB1162" t="str">
            <v>Canal navegable</v>
          </cell>
          <cell r="AC1162" t="str">
            <v>240605200</v>
          </cell>
          <cell r="AD1162" t="str">
            <v>Canal navegable intervenido</v>
          </cell>
          <cell r="AE1162" t="str">
            <v>Kilómetros</v>
          </cell>
        </row>
        <row r="1163">
          <cell r="C1163">
            <v>0</v>
          </cell>
          <cell r="D1163">
            <v>0</v>
          </cell>
          <cell r="F1163">
            <v>0</v>
          </cell>
          <cell r="G1163">
            <v>0</v>
          </cell>
          <cell r="I1163">
            <v>0</v>
          </cell>
          <cell r="J1163">
            <v>0</v>
          </cell>
          <cell r="L1163">
            <v>0</v>
          </cell>
          <cell r="M1163">
            <v>0</v>
          </cell>
          <cell r="O1163">
            <v>0</v>
          </cell>
          <cell r="P1163">
            <v>0</v>
          </cell>
          <cell r="AA1163" t="str">
            <v>2406053</v>
          </cell>
          <cell r="AB1163" t="str">
            <v>Embarcadero fluvial instalado</v>
          </cell>
          <cell r="AC1163" t="str">
            <v>240605300</v>
          </cell>
          <cell r="AD1163" t="str">
            <v>Embarcaderos instalados</v>
          </cell>
          <cell r="AE1163" t="str">
            <v>Número</v>
          </cell>
        </row>
        <row r="1164">
          <cell r="C1164">
            <v>0</v>
          </cell>
          <cell r="D1164">
            <v>0</v>
          </cell>
          <cell r="F1164">
            <v>0</v>
          </cell>
          <cell r="G1164">
            <v>0</v>
          </cell>
          <cell r="I1164">
            <v>0</v>
          </cell>
          <cell r="J1164">
            <v>0</v>
          </cell>
          <cell r="L1164">
            <v>0</v>
          </cell>
          <cell r="M1164">
            <v>0</v>
          </cell>
          <cell r="O1164">
            <v>0</v>
          </cell>
          <cell r="P1164">
            <v>0</v>
          </cell>
          <cell r="AA1164" t="str">
            <v>2406054</v>
          </cell>
          <cell r="AB1164" t="str">
            <v>Embarcadero fluvial mantenido</v>
          </cell>
          <cell r="AC1164" t="str">
            <v>240605400</v>
          </cell>
          <cell r="AD1164" t="str">
            <v>Embarcaderos mantenidos</v>
          </cell>
          <cell r="AE1164" t="str">
            <v>Número</v>
          </cell>
        </row>
        <row r="1165">
          <cell r="C1165">
            <v>0</v>
          </cell>
          <cell r="D1165">
            <v>0</v>
          </cell>
          <cell r="F1165">
            <v>0</v>
          </cell>
          <cell r="G1165">
            <v>0</v>
          </cell>
          <cell r="I1165">
            <v>0</v>
          </cell>
          <cell r="J1165">
            <v>0</v>
          </cell>
          <cell r="L1165">
            <v>0</v>
          </cell>
          <cell r="M1165">
            <v>0</v>
          </cell>
          <cell r="O1165">
            <v>0</v>
          </cell>
          <cell r="P1165">
            <v>0</v>
          </cell>
          <cell r="AA1165" t="str">
            <v>2406055</v>
          </cell>
          <cell r="AB1165" t="str">
            <v>Muelle fluvial mejorado</v>
          </cell>
          <cell r="AC1165" t="str">
            <v>240605500</v>
          </cell>
          <cell r="AD1165" t="str">
            <v>Muelle fluvial mejorado</v>
          </cell>
          <cell r="AE1165" t="str">
            <v>Número</v>
          </cell>
        </row>
        <row r="1166">
          <cell r="C1166">
            <v>0</v>
          </cell>
          <cell r="D1166">
            <v>0</v>
          </cell>
          <cell r="F1166">
            <v>0</v>
          </cell>
          <cell r="G1166">
            <v>0</v>
          </cell>
          <cell r="I1166">
            <v>0</v>
          </cell>
          <cell r="J1166">
            <v>0</v>
          </cell>
          <cell r="L1166">
            <v>0</v>
          </cell>
          <cell r="M1166">
            <v>0</v>
          </cell>
          <cell r="O1166">
            <v>0</v>
          </cell>
          <cell r="P1166">
            <v>0</v>
          </cell>
          <cell r="AA1166" t="str">
            <v>2406056</v>
          </cell>
          <cell r="AB1166" t="str">
            <v>Obras de prevención y control de la erosión</v>
          </cell>
          <cell r="AC1166" t="str">
            <v>240605600</v>
          </cell>
          <cell r="AD1166" t="str">
            <v>Obras construidas</v>
          </cell>
          <cell r="AE1166" t="str">
            <v xml:space="preserve">Metros </v>
          </cell>
        </row>
        <row r="1167">
          <cell r="C1167">
            <v>0</v>
          </cell>
          <cell r="D1167">
            <v>0</v>
          </cell>
          <cell r="F1167">
            <v>0</v>
          </cell>
          <cell r="G1167">
            <v>0</v>
          </cell>
          <cell r="I1167">
            <v>0</v>
          </cell>
          <cell r="J1167">
            <v>0</v>
          </cell>
          <cell r="L1167">
            <v>0</v>
          </cell>
          <cell r="M1167">
            <v>0</v>
          </cell>
          <cell r="O1167">
            <v>0</v>
          </cell>
          <cell r="P1167">
            <v>0</v>
          </cell>
          <cell r="AA1167" t="str">
            <v>2406057</v>
          </cell>
          <cell r="AB1167" t="str">
            <v>Servicio de apoyo financiero para el desarrollo de obras de infraestructura fluvial</v>
          </cell>
          <cell r="AC1167" t="str">
            <v>240605700</v>
          </cell>
          <cell r="AD1167" t="str">
            <v>Obras de infraestructura fluvial con apoyo financiero</v>
          </cell>
          <cell r="AE1167" t="str">
            <v>Número</v>
          </cell>
        </row>
        <row r="1168">
          <cell r="C1168">
            <v>0</v>
          </cell>
          <cell r="D1168">
            <v>0</v>
          </cell>
          <cell r="F1168">
            <v>0</v>
          </cell>
          <cell r="G1168">
            <v>0</v>
          </cell>
          <cell r="I1168">
            <v>0</v>
          </cell>
          <cell r="J1168">
            <v>0</v>
          </cell>
          <cell r="L1168">
            <v>0</v>
          </cell>
          <cell r="M1168">
            <v>0</v>
          </cell>
          <cell r="O1168">
            <v>0</v>
          </cell>
          <cell r="P1168">
            <v>0</v>
          </cell>
          <cell r="AA1168" t="str">
            <v>2406058</v>
          </cell>
          <cell r="AB1168" t="str">
            <v>Terminal fluvial construido</v>
          </cell>
          <cell r="AC1168" t="str">
            <v>240605800</v>
          </cell>
          <cell r="AD1168" t="str">
            <v>Terminal fluvial construido</v>
          </cell>
          <cell r="AE1168" t="str">
            <v>Número</v>
          </cell>
        </row>
        <row r="1169">
          <cell r="C1169">
            <v>0</v>
          </cell>
          <cell r="D1169">
            <v>0</v>
          </cell>
          <cell r="F1169">
            <v>0</v>
          </cell>
          <cell r="G1169">
            <v>0</v>
          </cell>
          <cell r="I1169">
            <v>0</v>
          </cell>
          <cell r="J1169">
            <v>0</v>
          </cell>
          <cell r="L1169">
            <v>0</v>
          </cell>
          <cell r="M1169">
            <v>0</v>
          </cell>
          <cell r="O1169">
            <v>0</v>
          </cell>
          <cell r="P1169">
            <v>0</v>
          </cell>
          <cell r="AA1169" t="str">
            <v>2406059</v>
          </cell>
          <cell r="AB1169" t="str">
            <v>Documentos de estudios técnicos</v>
          </cell>
          <cell r="AC1169" t="str">
            <v>240605900</v>
          </cell>
          <cell r="AD1169" t="str">
            <v>Documentos de estudios técnicos realizados</v>
          </cell>
          <cell r="AE1169" t="str">
            <v>Número</v>
          </cell>
        </row>
        <row r="1170">
          <cell r="C1170">
            <v>0</v>
          </cell>
          <cell r="D1170">
            <v>0</v>
          </cell>
          <cell r="F1170">
            <v>0</v>
          </cell>
          <cell r="G1170">
            <v>0</v>
          </cell>
          <cell r="I1170">
            <v>0</v>
          </cell>
          <cell r="J1170">
            <v>0</v>
          </cell>
          <cell r="L1170">
            <v>0</v>
          </cell>
          <cell r="M1170">
            <v>0</v>
          </cell>
          <cell r="O1170">
            <v>0</v>
          </cell>
          <cell r="P1170">
            <v>0</v>
          </cell>
          <cell r="AA1170" t="str">
            <v>2406060</v>
          </cell>
          <cell r="AB1170" t="str">
            <v>Terminal fluvial mejorada</v>
          </cell>
          <cell r="AC1170" t="str">
            <v>240606000</v>
          </cell>
          <cell r="AD1170" t="str">
            <v>Terminal fluvial mejorada</v>
          </cell>
          <cell r="AE1170" t="str">
            <v>Número</v>
          </cell>
        </row>
        <row r="1171">
          <cell r="C1171">
            <v>0</v>
          </cell>
          <cell r="D1171">
            <v>0</v>
          </cell>
          <cell r="F1171">
            <v>0</v>
          </cell>
          <cell r="G1171">
            <v>0</v>
          </cell>
          <cell r="I1171">
            <v>0</v>
          </cell>
          <cell r="J1171">
            <v>0</v>
          </cell>
          <cell r="L1171">
            <v>0</v>
          </cell>
          <cell r="M1171">
            <v>0</v>
          </cell>
          <cell r="O1171">
            <v>0</v>
          </cell>
          <cell r="P1171">
            <v>0</v>
          </cell>
          <cell r="AA1171" t="str">
            <v>2406061</v>
          </cell>
          <cell r="AB1171" t="str">
            <v>Terminal fluvial rehabilitada</v>
          </cell>
          <cell r="AC1171" t="str">
            <v>240606100</v>
          </cell>
          <cell r="AD1171" t="str">
            <v>Terminal fluvial rehabilitada</v>
          </cell>
          <cell r="AE1171" t="str">
            <v>Número</v>
          </cell>
        </row>
        <row r="1172">
          <cell r="C1172">
            <v>0</v>
          </cell>
          <cell r="D1172">
            <v>0</v>
          </cell>
          <cell r="F1172">
            <v>0</v>
          </cell>
          <cell r="G1172">
            <v>0</v>
          </cell>
          <cell r="I1172">
            <v>0</v>
          </cell>
          <cell r="J1172">
            <v>0</v>
          </cell>
          <cell r="L1172">
            <v>0</v>
          </cell>
          <cell r="M1172">
            <v>0</v>
          </cell>
          <cell r="O1172">
            <v>0</v>
          </cell>
          <cell r="P1172">
            <v>0</v>
          </cell>
          <cell r="AA1172" t="str">
            <v>2406062</v>
          </cell>
          <cell r="AB1172" t="str">
            <v>Terminal fluvial mantenida</v>
          </cell>
          <cell r="AC1172" t="str">
            <v>240606200</v>
          </cell>
          <cell r="AD1172" t="str">
            <v>Terminal fluvial mantenida</v>
          </cell>
          <cell r="AE1172" t="str">
            <v>Número</v>
          </cell>
        </row>
        <row r="1173">
          <cell r="C1173">
            <v>0</v>
          </cell>
          <cell r="D1173">
            <v>0</v>
          </cell>
          <cell r="F1173">
            <v>0</v>
          </cell>
          <cell r="G1173">
            <v>0</v>
          </cell>
          <cell r="I1173">
            <v>0</v>
          </cell>
          <cell r="J1173">
            <v>0</v>
          </cell>
          <cell r="L1173">
            <v>0</v>
          </cell>
          <cell r="M1173">
            <v>0</v>
          </cell>
          <cell r="O1173">
            <v>0</v>
          </cell>
          <cell r="P1173">
            <v>0</v>
          </cell>
          <cell r="AA1173" t="str">
            <v>2406063</v>
          </cell>
          <cell r="AB1173" t="str">
            <v>Muelle fluvial rehabilitado</v>
          </cell>
          <cell r="AC1173" t="str">
            <v>240606300</v>
          </cell>
          <cell r="AD1173" t="str">
            <v>Muelle fluvial rehabilitado</v>
          </cell>
          <cell r="AE1173" t="str">
            <v>Número</v>
          </cell>
        </row>
        <row r="1174">
          <cell r="C1174">
            <v>0</v>
          </cell>
          <cell r="D1174">
            <v>0</v>
          </cell>
          <cell r="F1174">
            <v>0</v>
          </cell>
          <cell r="G1174">
            <v>0</v>
          </cell>
          <cell r="I1174">
            <v>0</v>
          </cell>
          <cell r="J1174">
            <v>0</v>
          </cell>
          <cell r="L1174">
            <v>0</v>
          </cell>
          <cell r="M1174">
            <v>0</v>
          </cell>
          <cell r="O1174">
            <v>0</v>
          </cell>
          <cell r="P1174">
            <v>0</v>
          </cell>
          <cell r="AA1174" t="str">
            <v>2406064</v>
          </cell>
          <cell r="AB1174" t="str">
            <v>Embarcadero fluvial mejorado</v>
          </cell>
          <cell r="AC1174" t="str">
            <v>240606400</v>
          </cell>
          <cell r="AD1174" t="str">
            <v>Embarcadero fluvial mejorado</v>
          </cell>
          <cell r="AE1174" t="str">
            <v>Número</v>
          </cell>
        </row>
        <row r="1175">
          <cell r="C1175">
            <v>0</v>
          </cell>
          <cell r="D1175">
            <v>0</v>
          </cell>
          <cell r="F1175">
            <v>0</v>
          </cell>
          <cell r="G1175">
            <v>0</v>
          </cell>
          <cell r="I1175">
            <v>0</v>
          </cell>
          <cell r="J1175">
            <v>0</v>
          </cell>
          <cell r="L1175">
            <v>0</v>
          </cell>
          <cell r="M1175">
            <v>0</v>
          </cell>
          <cell r="O1175">
            <v>0</v>
          </cell>
          <cell r="P1175">
            <v>0</v>
          </cell>
          <cell r="AA1175" t="str">
            <v>2406065</v>
          </cell>
          <cell r="AB1175" t="str">
            <v>Embarcadero fluvial rehabilitado</v>
          </cell>
          <cell r="AC1175" t="str">
            <v>240606500</v>
          </cell>
          <cell r="AD1175" t="str">
            <v>Embarcadero fluvial rehabilitado</v>
          </cell>
          <cell r="AE1175" t="str">
            <v>Número</v>
          </cell>
        </row>
        <row r="1176">
          <cell r="C1176">
            <v>0</v>
          </cell>
          <cell r="D1176">
            <v>0</v>
          </cell>
          <cell r="F1176">
            <v>0</v>
          </cell>
          <cell r="G1176">
            <v>0</v>
          </cell>
          <cell r="I1176">
            <v>0</v>
          </cell>
          <cell r="J1176">
            <v>0</v>
          </cell>
          <cell r="L1176">
            <v>0</v>
          </cell>
          <cell r="M1176">
            <v>0</v>
          </cell>
          <cell r="O1176">
            <v>0</v>
          </cell>
          <cell r="P1176">
            <v>0</v>
          </cell>
          <cell r="AA1176" t="str">
            <v>2406066</v>
          </cell>
          <cell r="AB1176" t="str">
            <v>Servicio de apoyo técnico y financiero a la política pública de descarbonización</v>
          </cell>
          <cell r="AC1176" t="str">
            <v>240606600</v>
          </cell>
          <cell r="AD1176" t="str">
            <v>Beneficiarios apoyados técnica y financieramente</v>
          </cell>
          <cell r="AE1176" t="str">
            <v>Número</v>
          </cell>
        </row>
        <row r="1177">
          <cell r="C1177">
            <v>0</v>
          </cell>
          <cell r="D1177">
            <v>0</v>
          </cell>
          <cell r="F1177">
            <v>0</v>
          </cell>
          <cell r="G1177">
            <v>0</v>
          </cell>
          <cell r="I1177">
            <v>0</v>
          </cell>
          <cell r="J1177">
            <v>0</v>
          </cell>
          <cell r="L1177">
            <v>0</v>
          </cell>
          <cell r="M1177">
            <v>0</v>
          </cell>
          <cell r="O1177">
            <v>0</v>
          </cell>
          <cell r="P1177">
            <v>0</v>
          </cell>
          <cell r="AA1177" t="str">
            <v>2407002</v>
          </cell>
          <cell r="AB1177" t="str">
            <v>Plataformas logísticas operando</v>
          </cell>
          <cell r="AC1177" t="str">
            <v>240700200</v>
          </cell>
          <cell r="AD1177" t="str">
            <v>Plataformas logísticas operando</v>
          </cell>
          <cell r="AE1177" t="str">
            <v>Número</v>
          </cell>
        </row>
        <row r="1178">
          <cell r="C1178">
            <v>0</v>
          </cell>
          <cell r="D1178">
            <v>0</v>
          </cell>
          <cell r="F1178">
            <v>0</v>
          </cell>
          <cell r="G1178">
            <v>0</v>
          </cell>
          <cell r="I1178">
            <v>0</v>
          </cell>
          <cell r="J1178">
            <v>0</v>
          </cell>
          <cell r="L1178">
            <v>0</v>
          </cell>
          <cell r="M1178">
            <v>0</v>
          </cell>
          <cell r="O1178">
            <v>0</v>
          </cell>
          <cell r="P1178">
            <v>0</v>
          </cell>
          <cell r="AA1178" t="str">
            <v>2407003</v>
          </cell>
          <cell r="AB1178" t="str">
            <v>Centro de atención fronterizo y de comercio internacional construidos</v>
          </cell>
          <cell r="AC1178" t="str">
            <v>240700300</v>
          </cell>
          <cell r="AD1178" t="str">
            <v>Centros de atención fronteriza construidos</v>
          </cell>
          <cell r="AE1178" t="str">
            <v>Número</v>
          </cell>
        </row>
        <row r="1179">
          <cell r="C1179">
            <v>0</v>
          </cell>
          <cell r="D1179">
            <v>0</v>
          </cell>
          <cell r="F1179">
            <v>0</v>
          </cell>
          <cell r="G1179">
            <v>0</v>
          </cell>
          <cell r="I1179">
            <v>0</v>
          </cell>
          <cell r="J1179">
            <v>0</v>
          </cell>
          <cell r="L1179">
            <v>0</v>
          </cell>
          <cell r="M1179">
            <v>0</v>
          </cell>
          <cell r="O1179">
            <v>0</v>
          </cell>
          <cell r="P1179">
            <v>0</v>
          </cell>
          <cell r="AA1179" t="str">
            <v>2407004</v>
          </cell>
          <cell r="AB1179" t="str">
            <v>Documentos de lineamientos técnicos</v>
          </cell>
          <cell r="AC1179" t="str">
            <v>240700400</v>
          </cell>
          <cell r="AD1179" t="str">
            <v>Documentos de lineamientos técnicos realizados</v>
          </cell>
          <cell r="AE1179" t="str">
            <v>Número</v>
          </cell>
        </row>
        <row r="1180">
          <cell r="C1180">
            <v>0</v>
          </cell>
          <cell r="D1180">
            <v>0</v>
          </cell>
          <cell r="F1180">
            <v>0</v>
          </cell>
          <cell r="G1180">
            <v>0</v>
          </cell>
          <cell r="I1180">
            <v>0</v>
          </cell>
          <cell r="J1180">
            <v>0</v>
          </cell>
          <cell r="L1180">
            <v>0</v>
          </cell>
          <cell r="M1180">
            <v>0</v>
          </cell>
          <cell r="O1180">
            <v>0</v>
          </cell>
          <cell r="P1180">
            <v>0</v>
          </cell>
          <cell r="AA1180" t="str">
            <v>2407005</v>
          </cell>
          <cell r="AB1180" t="str">
            <v>Documentos normativos</v>
          </cell>
          <cell r="AC1180" t="str">
            <v>240700500</v>
          </cell>
          <cell r="AD1180" t="str">
            <v>Documentos normativos realizados</v>
          </cell>
          <cell r="AE1180" t="str">
            <v>Número</v>
          </cell>
        </row>
        <row r="1181">
          <cell r="C1181">
            <v>0</v>
          </cell>
          <cell r="D1181">
            <v>0</v>
          </cell>
          <cell r="F1181">
            <v>0</v>
          </cell>
          <cell r="G1181">
            <v>0</v>
          </cell>
          <cell r="I1181">
            <v>0</v>
          </cell>
          <cell r="J1181">
            <v>0</v>
          </cell>
          <cell r="L1181">
            <v>0</v>
          </cell>
          <cell r="M1181">
            <v>0</v>
          </cell>
          <cell r="O1181">
            <v>0</v>
          </cell>
          <cell r="P1181">
            <v>0</v>
          </cell>
          <cell r="AA1181" t="str">
            <v>2407006</v>
          </cell>
          <cell r="AB1181" t="str">
            <v>Documentos de planeación</v>
          </cell>
          <cell r="AC1181" t="str">
            <v>240700600</v>
          </cell>
          <cell r="AD1181" t="str">
            <v>Documentos de planeación realizados</v>
          </cell>
          <cell r="AE1181" t="str">
            <v>Número</v>
          </cell>
        </row>
        <row r="1182">
          <cell r="C1182">
            <v>0</v>
          </cell>
          <cell r="D1182">
            <v>0</v>
          </cell>
          <cell r="F1182">
            <v>0</v>
          </cell>
          <cell r="G1182">
            <v>0</v>
          </cell>
          <cell r="I1182">
            <v>0</v>
          </cell>
          <cell r="J1182">
            <v>0</v>
          </cell>
          <cell r="L1182">
            <v>0</v>
          </cell>
          <cell r="M1182">
            <v>0</v>
          </cell>
          <cell r="O1182">
            <v>0</v>
          </cell>
          <cell r="P1182">
            <v>0</v>
          </cell>
          <cell r="AA1182" t="str">
            <v>2407007</v>
          </cell>
          <cell r="AB1182" t="str">
            <v>Servicio de información en temas de logística</v>
          </cell>
          <cell r="AC1182" t="str">
            <v>240700700</v>
          </cell>
          <cell r="AD1182" t="str">
            <v>Documentos informativos publicados</v>
          </cell>
          <cell r="AE1182" t="str">
            <v>Número</v>
          </cell>
        </row>
        <row r="1183">
          <cell r="C1183">
            <v>0</v>
          </cell>
          <cell r="D1183">
            <v>0</v>
          </cell>
          <cell r="F1183">
            <v>0</v>
          </cell>
          <cell r="G1183">
            <v>0</v>
          </cell>
          <cell r="I1183">
            <v>0</v>
          </cell>
          <cell r="J1183">
            <v>0</v>
          </cell>
          <cell r="L1183">
            <v>0</v>
          </cell>
          <cell r="M1183">
            <v>0</v>
          </cell>
          <cell r="O1183">
            <v>0</v>
          </cell>
          <cell r="P1183">
            <v>0</v>
          </cell>
          <cell r="AA1183" t="str">
            <v>2407008</v>
          </cell>
          <cell r="AB1183" t="str">
            <v>Documentos de investigación</v>
          </cell>
          <cell r="AC1183" t="str">
            <v>240700800</v>
          </cell>
          <cell r="AD1183" t="str">
            <v>Documentos de investigación realizados</v>
          </cell>
          <cell r="AE1183" t="str">
            <v>Número</v>
          </cell>
        </row>
        <row r="1184">
          <cell r="C1184">
            <v>0</v>
          </cell>
          <cell r="D1184">
            <v>0</v>
          </cell>
          <cell r="F1184">
            <v>0</v>
          </cell>
          <cell r="G1184">
            <v>0</v>
          </cell>
          <cell r="I1184">
            <v>0</v>
          </cell>
          <cell r="J1184">
            <v>0</v>
          </cell>
          <cell r="L1184">
            <v>0</v>
          </cell>
          <cell r="M1184">
            <v>0</v>
          </cell>
          <cell r="O1184">
            <v>0</v>
          </cell>
          <cell r="P1184">
            <v>0</v>
          </cell>
          <cell r="AA1184" t="str">
            <v>2407010</v>
          </cell>
          <cell r="AB1184" t="str">
            <v>Servicios de información actualizados</v>
          </cell>
          <cell r="AC1184" t="str">
            <v>240701000</v>
          </cell>
          <cell r="AD1184" t="str">
            <v>Sistemas de información actualizados</v>
          </cell>
          <cell r="AE1184" t="str">
            <v>Número</v>
          </cell>
        </row>
        <row r="1185">
          <cell r="C1185">
            <v>0</v>
          </cell>
          <cell r="D1185">
            <v>0</v>
          </cell>
          <cell r="F1185">
            <v>0</v>
          </cell>
          <cell r="G1185">
            <v>0</v>
          </cell>
          <cell r="I1185">
            <v>0</v>
          </cell>
          <cell r="J1185">
            <v>0</v>
          </cell>
          <cell r="L1185">
            <v>0</v>
          </cell>
          <cell r="M1185">
            <v>0</v>
          </cell>
          <cell r="O1185">
            <v>0</v>
          </cell>
          <cell r="P1185">
            <v>0</v>
          </cell>
          <cell r="AA1185" t="str">
            <v>2407011</v>
          </cell>
          <cell r="AB1185" t="str">
            <v>Documentos de estudios técnicos</v>
          </cell>
          <cell r="AC1185" t="str">
            <v>240701100</v>
          </cell>
          <cell r="AD1185" t="str">
            <v>Documentos de estudios técnicos realizados</v>
          </cell>
          <cell r="AE1185" t="str">
            <v>Número</v>
          </cell>
        </row>
        <row r="1186">
          <cell r="C1186">
            <v>0</v>
          </cell>
          <cell r="D1186">
            <v>0</v>
          </cell>
          <cell r="F1186">
            <v>0</v>
          </cell>
          <cell r="G1186">
            <v>0</v>
          </cell>
          <cell r="I1186">
            <v>0</v>
          </cell>
          <cell r="J1186">
            <v>0</v>
          </cell>
          <cell r="L1186">
            <v>0</v>
          </cell>
          <cell r="M1186">
            <v>0</v>
          </cell>
          <cell r="O1186">
            <v>0</v>
          </cell>
          <cell r="P1186">
            <v>0</v>
          </cell>
          <cell r="AA1186" t="str">
            <v>2407012</v>
          </cell>
          <cell r="AB1186" t="str">
            <v>Servicio de asistencia técnica</v>
          </cell>
          <cell r="AC1186" t="str">
            <v>240701200</v>
          </cell>
          <cell r="AD1186" t="str">
            <v>Asistencias técnicas realizadas</v>
          </cell>
          <cell r="AE1186" t="str">
            <v>Número</v>
          </cell>
        </row>
        <row r="1187">
          <cell r="C1187">
            <v>0</v>
          </cell>
          <cell r="D1187">
            <v>0</v>
          </cell>
          <cell r="F1187">
            <v>0</v>
          </cell>
          <cell r="G1187">
            <v>0</v>
          </cell>
          <cell r="I1187">
            <v>0</v>
          </cell>
          <cell r="J1187">
            <v>0</v>
          </cell>
          <cell r="L1187">
            <v>0</v>
          </cell>
          <cell r="M1187">
            <v>0</v>
          </cell>
          <cell r="O1187">
            <v>0</v>
          </cell>
          <cell r="P1187">
            <v>0</v>
          </cell>
          <cell r="AA1187" t="str">
            <v>2408001</v>
          </cell>
          <cell r="AB1187" t="str">
            <v>Servicio de transporte público organizado implementados (SITM. SITP. SETP, SITR)</v>
          </cell>
          <cell r="AC1187" t="str">
            <v>240800100</v>
          </cell>
          <cell r="AD1187" t="str">
            <v>Pasajeros que se movilizan en medios de transporte sostenibles</v>
          </cell>
          <cell r="AE1187" t="str">
            <v>Número</v>
          </cell>
        </row>
        <row r="1188">
          <cell r="C1188">
            <v>0</v>
          </cell>
          <cell r="D1188">
            <v>0</v>
          </cell>
          <cell r="F1188">
            <v>0</v>
          </cell>
          <cell r="G1188">
            <v>0</v>
          </cell>
          <cell r="I1188">
            <v>0</v>
          </cell>
          <cell r="J1188">
            <v>0</v>
          </cell>
          <cell r="L1188">
            <v>0</v>
          </cell>
          <cell r="M1188">
            <v>0</v>
          </cell>
          <cell r="O1188">
            <v>0</v>
          </cell>
          <cell r="P1188">
            <v>0</v>
          </cell>
          <cell r="AA1188" t="str">
            <v>2408002</v>
          </cell>
          <cell r="AB1188" t="str">
            <v>Portales construidos</v>
          </cell>
          <cell r="AC1188" t="str">
            <v>240800200</v>
          </cell>
          <cell r="AD1188" t="str">
            <v>Portales construidos</v>
          </cell>
          <cell r="AE1188" t="str">
            <v>Número</v>
          </cell>
        </row>
        <row r="1189">
          <cell r="C1189">
            <v>0</v>
          </cell>
          <cell r="D1189">
            <v>0</v>
          </cell>
          <cell r="F1189">
            <v>0</v>
          </cell>
          <cell r="G1189">
            <v>0</v>
          </cell>
          <cell r="I1189">
            <v>0</v>
          </cell>
          <cell r="J1189">
            <v>0</v>
          </cell>
          <cell r="L1189">
            <v>0</v>
          </cell>
          <cell r="M1189">
            <v>0</v>
          </cell>
          <cell r="O1189">
            <v>0</v>
          </cell>
          <cell r="P1189">
            <v>0</v>
          </cell>
          <cell r="AA1189" t="str">
            <v>2408003</v>
          </cell>
          <cell r="AB1189" t="str">
            <v>Estaciones construidas</v>
          </cell>
          <cell r="AC1189" t="str">
            <v>240800300</v>
          </cell>
          <cell r="AD1189" t="str">
            <v>Estaciones construidas</v>
          </cell>
          <cell r="AE1189" t="str">
            <v>Número</v>
          </cell>
        </row>
        <row r="1190">
          <cell r="C1190">
            <v>0</v>
          </cell>
          <cell r="D1190">
            <v>0</v>
          </cell>
          <cell r="F1190">
            <v>0</v>
          </cell>
          <cell r="G1190">
            <v>0</v>
          </cell>
          <cell r="I1190">
            <v>0</v>
          </cell>
          <cell r="J1190">
            <v>0</v>
          </cell>
          <cell r="L1190">
            <v>0</v>
          </cell>
          <cell r="M1190">
            <v>0</v>
          </cell>
          <cell r="O1190">
            <v>0</v>
          </cell>
          <cell r="P1190">
            <v>0</v>
          </cell>
          <cell r="AA1190" t="str">
            <v>2408004</v>
          </cell>
          <cell r="AB1190" t="str">
            <v>Espacios dedicados a la intermodalidad</v>
          </cell>
          <cell r="AC1190" t="str">
            <v>240800400</v>
          </cell>
          <cell r="AD1190" t="str">
            <v>Espacios dedicados a la intermodalidad.</v>
          </cell>
          <cell r="AE1190" t="str">
            <v>Número</v>
          </cell>
        </row>
        <row r="1191">
          <cell r="C1191">
            <v>0</v>
          </cell>
          <cell r="D1191">
            <v>0</v>
          </cell>
          <cell r="F1191">
            <v>0</v>
          </cell>
          <cell r="G1191">
            <v>0</v>
          </cell>
          <cell r="I1191">
            <v>0</v>
          </cell>
          <cell r="J1191">
            <v>0</v>
          </cell>
          <cell r="L1191">
            <v>0</v>
          </cell>
          <cell r="M1191">
            <v>0</v>
          </cell>
          <cell r="O1191">
            <v>0</v>
          </cell>
          <cell r="P1191">
            <v>0</v>
          </cell>
          <cell r="AA1191" t="str">
            <v>2408005</v>
          </cell>
          <cell r="AB1191" t="str">
            <v>Vías urbanas construidas para la operación del servicio público de transporte organizado</v>
          </cell>
          <cell r="AC1191" t="str">
            <v>240800500</v>
          </cell>
          <cell r="AD1191" t="str">
            <v xml:space="preserve">Vías urbanas construidas </v>
          </cell>
          <cell r="AE1191" t="str">
            <v>Metros lineales</v>
          </cell>
        </row>
        <row r="1192">
          <cell r="C1192">
            <v>0</v>
          </cell>
          <cell r="D1192">
            <v>0</v>
          </cell>
          <cell r="F1192">
            <v>0</v>
          </cell>
          <cell r="G1192">
            <v>0</v>
          </cell>
          <cell r="I1192">
            <v>0</v>
          </cell>
          <cell r="J1192">
            <v>0</v>
          </cell>
          <cell r="L1192">
            <v>0</v>
          </cell>
          <cell r="M1192">
            <v>0</v>
          </cell>
          <cell r="O1192">
            <v>0</v>
          </cell>
          <cell r="P1192">
            <v>0</v>
          </cell>
          <cell r="AA1192" t="str">
            <v>2408006</v>
          </cell>
          <cell r="AB1192" t="str">
            <v>Vías urbanas mejoradas para la operación del servicio público de transporte organizado</v>
          </cell>
          <cell r="AC1192" t="str">
            <v>240800600</v>
          </cell>
          <cell r="AD1192" t="str">
            <v xml:space="preserve">Vías urbanas mejoradas </v>
          </cell>
          <cell r="AE1192" t="str">
            <v>Metros lineales</v>
          </cell>
        </row>
        <row r="1193">
          <cell r="C1193">
            <v>0</v>
          </cell>
          <cell r="D1193">
            <v>0</v>
          </cell>
          <cell r="F1193">
            <v>0</v>
          </cell>
          <cell r="G1193">
            <v>0</v>
          </cell>
          <cell r="I1193">
            <v>0</v>
          </cell>
          <cell r="J1193">
            <v>0</v>
          </cell>
          <cell r="L1193">
            <v>0</v>
          </cell>
          <cell r="M1193">
            <v>0</v>
          </cell>
          <cell r="O1193">
            <v>0</v>
          </cell>
          <cell r="P1193">
            <v>0</v>
          </cell>
          <cell r="AA1193" t="str">
            <v>2408007</v>
          </cell>
          <cell r="AB1193" t="str">
            <v>Vías urbanas rehabilitadas para la operación del servicio público de transporte organizado</v>
          </cell>
          <cell r="AC1193" t="str">
            <v>240800700</v>
          </cell>
          <cell r="AD1193" t="str">
            <v>Vías urbanas rehabilitadas</v>
          </cell>
          <cell r="AE1193" t="str">
            <v>Metros lineales</v>
          </cell>
        </row>
        <row r="1194">
          <cell r="C1194">
            <v>0</v>
          </cell>
          <cell r="D1194">
            <v>0</v>
          </cell>
          <cell r="F1194">
            <v>0</v>
          </cell>
          <cell r="G1194">
            <v>0</v>
          </cell>
          <cell r="I1194">
            <v>0</v>
          </cell>
          <cell r="J1194">
            <v>0</v>
          </cell>
          <cell r="L1194">
            <v>0</v>
          </cell>
          <cell r="M1194">
            <v>0</v>
          </cell>
          <cell r="O1194">
            <v>0</v>
          </cell>
          <cell r="P1194">
            <v>0</v>
          </cell>
          <cell r="AA1194" t="str">
            <v>2408008</v>
          </cell>
          <cell r="AB1194" t="str">
            <v>Obras complementarias para la seguridad vial en el transporte público organizado</v>
          </cell>
          <cell r="AC1194" t="str">
            <v>240800800</v>
          </cell>
          <cell r="AD1194" t="str">
            <v>Obras complementarias para la seguridad vial en el transporte público organizado</v>
          </cell>
          <cell r="AE1194" t="str">
            <v>Número</v>
          </cell>
        </row>
        <row r="1195">
          <cell r="C1195">
            <v>0</v>
          </cell>
          <cell r="D1195">
            <v>0</v>
          </cell>
          <cell r="F1195">
            <v>0</v>
          </cell>
          <cell r="G1195">
            <v>0</v>
          </cell>
          <cell r="I1195">
            <v>0</v>
          </cell>
          <cell r="J1195">
            <v>0</v>
          </cell>
          <cell r="L1195">
            <v>0</v>
          </cell>
          <cell r="M1195">
            <v>0</v>
          </cell>
          <cell r="O1195">
            <v>0</v>
          </cell>
          <cell r="P1195">
            <v>0</v>
          </cell>
          <cell r="AA1195" t="str">
            <v>2408009</v>
          </cell>
          <cell r="AB1195" t="str">
            <v>Ciclo infraestructura construida para la integración del servicio público de transporte organizado</v>
          </cell>
          <cell r="AC1195" t="str">
            <v>240800900</v>
          </cell>
          <cell r="AD1195" t="str">
            <v>Ciclo infraestructura construida para la integración del servicio público de transporte organizado</v>
          </cell>
          <cell r="AE1195" t="str">
            <v>Metros lineales</v>
          </cell>
        </row>
        <row r="1196">
          <cell r="C1196">
            <v>0</v>
          </cell>
          <cell r="D1196">
            <v>0</v>
          </cell>
          <cell r="F1196">
            <v>0</v>
          </cell>
          <cell r="G1196">
            <v>0</v>
          </cell>
          <cell r="I1196">
            <v>0</v>
          </cell>
          <cell r="J1196">
            <v>0</v>
          </cell>
          <cell r="L1196">
            <v>0</v>
          </cell>
          <cell r="M1196">
            <v>0</v>
          </cell>
          <cell r="O1196">
            <v>0</v>
          </cell>
          <cell r="P1196">
            <v>0</v>
          </cell>
          <cell r="AA1196" t="str">
            <v>2408010</v>
          </cell>
          <cell r="AB1196" t="str">
            <v>Ciclo infraestructura para la integración del servicio público de transporte organizado mantenidas</v>
          </cell>
          <cell r="AC1196" t="str">
            <v>240801000</v>
          </cell>
          <cell r="AD1196" t="str">
            <v xml:space="preserve">Ciclo infraestructura para la integración del servicio público de transporte organizado mantenidas   </v>
          </cell>
          <cell r="AE1196" t="str">
            <v>Metros lineales</v>
          </cell>
        </row>
        <row r="1197">
          <cell r="C1197">
            <v>0</v>
          </cell>
          <cell r="D1197">
            <v>0</v>
          </cell>
          <cell r="F1197">
            <v>0</v>
          </cell>
          <cell r="G1197">
            <v>0</v>
          </cell>
          <cell r="I1197">
            <v>0</v>
          </cell>
          <cell r="J1197">
            <v>0</v>
          </cell>
          <cell r="L1197">
            <v>0</v>
          </cell>
          <cell r="M1197">
            <v>0</v>
          </cell>
          <cell r="O1197">
            <v>0</v>
          </cell>
          <cell r="P1197">
            <v>0</v>
          </cell>
          <cell r="AA1197" t="str">
            <v>2408011</v>
          </cell>
          <cell r="AB1197" t="str">
            <v>Ciclo infraestructura para la integración del servicio público de transporte organizado rehabilitadas</v>
          </cell>
          <cell r="AC1197" t="str">
            <v>240801100</v>
          </cell>
          <cell r="AD1197" t="str">
            <v xml:space="preserve">Ciclo infraestructura para la integración del servicio público de transporte organizado rehabilitadas   </v>
          </cell>
          <cell r="AE1197" t="str">
            <v>Metros lineales</v>
          </cell>
        </row>
        <row r="1198">
          <cell r="C1198">
            <v>0</v>
          </cell>
          <cell r="D1198">
            <v>0</v>
          </cell>
          <cell r="F1198">
            <v>0</v>
          </cell>
          <cell r="G1198">
            <v>0</v>
          </cell>
          <cell r="I1198">
            <v>0</v>
          </cell>
          <cell r="J1198">
            <v>0</v>
          </cell>
          <cell r="L1198">
            <v>0</v>
          </cell>
          <cell r="M1198">
            <v>0</v>
          </cell>
          <cell r="O1198">
            <v>0</v>
          </cell>
          <cell r="P1198">
            <v>0</v>
          </cell>
          <cell r="AA1198" t="str">
            <v>2408012</v>
          </cell>
          <cell r="AB1198" t="str">
            <v>Ciclo parqueaderos construidos</v>
          </cell>
          <cell r="AC1198" t="str">
            <v>240801200</v>
          </cell>
          <cell r="AD1198" t="str">
            <v>Ciclo parqueaderos construidos</v>
          </cell>
          <cell r="AE1198" t="str">
            <v>Número</v>
          </cell>
        </row>
        <row r="1199">
          <cell r="C1199">
            <v>0</v>
          </cell>
          <cell r="D1199">
            <v>0</v>
          </cell>
          <cell r="F1199">
            <v>0</v>
          </cell>
          <cell r="G1199">
            <v>0</v>
          </cell>
          <cell r="I1199">
            <v>0</v>
          </cell>
          <cell r="J1199">
            <v>0</v>
          </cell>
          <cell r="L1199">
            <v>0</v>
          </cell>
          <cell r="M1199">
            <v>0</v>
          </cell>
          <cell r="O1199">
            <v>0</v>
          </cell>
          <cell r="P1199">
            <v>0</v>
          </cell>
          <cell r="AA1199" t="str">
            <v>2408015</v>
          </cell>
          <cell r="AB1199" t="str">
            <v>Andenes de la red urbana mantenidos</v>
          </cell>
          <cell r="AC1199" t="str">
            <v>240801500</v>
          </cell>
          <cell r="AD1199" t="str">
            <v>Andenes mantenidos</v>
          </cell>
          <cell r="AE1199" t="str">
            <v>Metros lineales</v>
          </cell>
        </row>
        <row r="1200">
          <cell r="C1200">
            <v>0</v>
          </cell>
          <cell r="D1200">
            <v>0</v>
          </cell>
          <cell r="F1200">
            <v>0</v>
          </cell>
          <cell r="G1200">
            <v>0</v>
          </cell>
          <cell r="I1200">
            <v>0</v>
          </cell>
          <cell r="J1200">
            <v>0</v>
          </cell>
          <cell r="L1200">
            <v>0</v>
          </cell>
          <cell r="M1200">
            <v>0</v>
          </cell>
          <cell r="O1200">
            <v>0</v>
          </cell>
          <cell r="P1200">
            <v>0</v>
          </cell>
          <cell r="AA1200" t="str">
            <v>2408017</v>
          </cell>
          <cell r="AB1200" t="str">
            <v>Documentos de lineamientos técnicos</v>
          </cell>
          <cell r="AC1200" t="str">
            <v>240801700</v>
          </cell>
          <cell r="AD1200" t="str">
            <v>Documentos de lineamientos técnicos realizados</v>
          </cell>
          <cell r="AE1200" t="str">
            <v>Número</v>
          </cell>
        </row>
        <row r="1201">
          <cell r="C1201">
            <v>0</v>
          </cell>
          <cell r="D1201">
            <v>0</v>
          </cell>
          <cell r="F1201">
            <v>0</v>
          </cell>
          <cell r="G1201">
            <v>0</v>
          </cell>
          <cell r="I1201">
            <v>0</v>
          </cell>
          <cell r="J1201">
            <v>0</v>
          </cell>
          <cell r="L1201">
            <v>0</v>
          </cell>
          <cell r="M1201">
            <v>0</v>
          </cell>
          <cell r="O1201">
            <v>0</v>
          </cell>
          <cell r="P1201">
            <v>0</v>
          </cell>
          <cell r="AA1201" t="str">
            <v>2408018</v>
          </cell>
          <cell r="AB1201" t="str">
            <v>Documentos de planeación</v>
          </cell>
          <cell r="AC1201" t="str">
            <v>240801800</v>
          </cell>
          <cell r="AD1201" t="str">
            <v>Documentos de planeación realizados</v>
          </cell>
          <cell r="AE1201" t="str">
            <v>Número</v>
          </cell>
        </row>
        <row r="1202">
          <cell r="C1202">
            <v>0</v>
          </cell>
          <cell r="D1202">
            <v>0</v>
          </cell>
          <cell r="F1202">
            <v>0</v>
          </cell>
          <cell r="G1202">
            <v>0</v>
          </cell>
          <cell r="I1202">
            <v>0</v>
          </cell>
          <cell r="J1202">
            <v>0</v>
          </cell>
          <cell r="L1202">
            <v>0</v>
          </cell>
          <cell r="M1202">
            <v>0</v>
          </cell>
          <cell r="O1202">
            <v>0</v>
          </cell>
          <cell r="P1202">
            <v>0</v>
          </cell>
          <cell r="AA1202" t="str">
            <v>2408020</v>
          </cell>
          <cell r="AB1202" t="str">
            <v>Documentos de investigación</v>
          </cell>
          <cell r="AC1202" t="str">
            <v>240802000</v>
          </cell>
          <cell r="AD1202" t="str">
            <v>Documentos de investigación realizados</v>
          </cell>
          <cell r="AE1202" t="str">
            <v>Número</v>
          </cell>
        </row>
        <row r="1203">
          <cell r="C1203">
            <v>0</v>
          </cell>
          <cell r="D1203">
            <v>0</v>
          </cell>
          <cell r="F1203">
            <v>0</v>
          </cell>
          <cell r="G1203">
            <v>0</v>
          </cell>
          <cell r="I1203">
            <v>0</v>
          </cell>
          <cell r="J1203">
            <v>0</v>
          </cell>
          <cell r="L1203">
            <v>0</v>
          </cell>
          <cell r="M1203">
            <v>0</v>
          </cell>
          <cell r="O1203">
            <v>0</v>
          </cell>
          <cell r="P1203">
            <v>0</v>
          </cell>
          <cell r="AA1203" t="str">
            <v>2408021</v>
          </cell>
          <cell r="AB1203" t="str">
            <v>Servicio de Auditorías de Seguridad Vial a sistemas de transporte público organizado</v>
          </cell>
          <cell r="AC1203" t="str">
            <v>240802100</v>
          </cell>
          <cell r="AD1203" t="str">
            <v>Documentos de Auditoria realizados</v>
          </cell>
          <cell r="AE1203" t="str">
            <v>Número</v>
          </cell>
        </row>
        <row r="1204">
          <cell r="C1204">
            <v>0</v>
          </cell>
          <cell r="D1204">
            <v>0</v>
          </cell>
          <cell r="F1204">
            <v>0</v>
          </cell>
          <cell r="G1204">
            <v>0</v>
          </cell>
          <cell r="I1204">
            <v>0</v>
          </cell>
          <cell r="J1204">
            <v>0</v>
          </cell>
          <cell r="L1204">
            <v>0</v>
          </cell>
          <cell r="M1204">
            <v>0</v>
          </cell>
          <cell r="O1204">
            <v>0</v>
          </cell>
          <cell r="P1204">
            <v>0</v>
          </cell>
          <cell r="AA1204" t="str">
            <v>2408023</v>
          </cell>
          <cell r="AB1204" t="str">
            <v>Servicio de Información Geográfica - SIG</v>
          </cell>
          <cell r="AC1204" t="str">
            <v>240802300</v>
          </cell>
          <cell r="AD1204" t="str">
            <v>Vías urbanas para el servicio del transporte público organizado inventariadas</v>
          </cell>
          <cell r="AE1204" t="str">
            <v>Kilómetros</v>
          </cell>
        </row>
        <row r="1205">
          <cell r="C1205">
            <v>0</v>
          </cell>
          <cell r="D1205">
            <v>0</v>
          </cell>
          <cell r="F1205">
            <v>0</v>
          </cell>
          <cell r="G1205">
            <v>0</v>
          </cell>
          <cell r="I1205">
            <v>0</v>
          </cell>
          <cell r="J1205">
            <v>0</v>
          </cell>
          <cell r="L1205">
            <v>0</v>
          </cell>
          <cell r="M1205">
            <v>0</v>
          </cell>
          <cell r="O1205">
            <v>0</v>
          </cell>
          <cell r="P1205">
            <v>0</v>
          </cell>
          <cell r="AA1205" t="str">
            <v>2408024</v>
          </cell>
          <cell r="AB1205" t="str">
            <v>Estudios de preinversión</v>
          </cell>
          <cell r="AC1205" t="str">
            <v>240802400</v>
          </cell>
          <cell r="AD1205" t="str">
            <v>Estudios de preinversión realizados</v>
          </cell>
          <cell r="AE1205" t="str">
            <v>Número</v>
          </cell>
        </row>
        <row r="1206">
          <cell r="C1206">
            <v>0</v>
          </cell>
          <cell r="D1206">
            <v>0</v>
          </cell>
          <cell r="F1206">
            <v>0</v>
          </cell>
          <cell r="G1206">
            <v>0</v>
          </cell>
          <cell r="I1206">
            <v>0</v>
          </cell>
          <cell r="J1206">
            <v>0</v>
          </cell>
          <cell r="L1206">
            <v>0</v>
          </cell>
          <cell r="M1206">
            <v>0</v>
          </cell>
          <cell r="O1206">
            <v>0</v>
          </cell>
          <cell r="P1206">
            <v>0</v>
          </cell>
          <cell r="AA1206" t="str">
            <v>2408025</v>
          </cell>
          <cell r="AB1206" t="str">
            <v>Sistema lineal teleférico urbano construido</v>
          </cell>
          <cell r="AC1206" t="str">
            <v>240802500</v>
          </cell>
          <cell r="AD1206" t="str">
            <v>Sistema lineal teleférico urbano construido</v>
          </cell>
          <cell r="AE1206" t="str">
            <v>Kilómetros</v>
          </cell>
        </row>
        <row r="1207">
          <cell r="C1207">
            <v>0</v>
          </cell>
          <cell r="D1207">
            <v>0</v>
          </cell>
          <cell r="F1207">
            <v>0</v>
          </cell>
          <cell r="G1207">
            <v>0</v>
          </cell>
          <cell r="I1207">
            <v>0</v>
          </cell>
          <cell r="J1207">
            <v>0</v>
          </cell>
          <cell r="L1207">
            <v>0</v>
          </cell>
          <cell r="M1207">
            <v>0</v>
          </cell>
          <cell r="O1207">
            <v>0</v>
          </cell>
          <cell r="P1207">
            <v>0</v>
          </cell>
          <cell r="AA1207" t="str">
            <v>2408026</v>
          </cell>
          <cell r="AB1207" t="str">
            <v>Sistema lineal teleférico urbano ampliado</v>
          </cell>
          <cell r="AC1207" t="str">
            <v>240802600</v>
          </cell>
          <cell r="AD1207" t="str">
            <v>Sistema lineal teleférico urbano ampliado</v>
          </cell>
          <cell r="AE1207" t="str">
            <v>Número</v>
          </cell>
        </row>
        <row r="1208">
          <cell r="C1208">
            <v>0</v>
          </cell>
          <cell r="D1208">
            <v>0</v>
          </cell>
          <cell r="F1208">
            <v>0</v>
          </cell>
          <cell r="G1208">
            <v>0</v>
          </cell>
          <cell r="I1208">
            <v>0</v>
          </cell>
          <cell r="J1208">
            <v>0</v>
          </cell>
          <cell r="L1208">
            <v>0</v>
          </cell>
          <cell r="M1208">
            <v>0</v>
          </cell>
          <cell r="O1208">
            <v>0</v>
          </cell>
          <cell r="P1208">
            <v>0</v>
          </cell>
          <cell r="AA1208" t="str">
            <v>2408027</v>
          </cell>
          <cell r="AB1208" t="str">
            <v>Sistema lineal teleférico urbano mantenido</v>
          </cell>
          <cell r="AC1208" t="str">
            <v>240802700</v>
          </cell>
          <cell r="AD1208" t="str">
            <v>Sistema lineal teleférico urbano mantenido</v>
          </cell>
          <cell r="AE1208" t="str">
            <v>Kilómetros</v>
          </cell>
        </row>
        <row r="1209">
          <cell r="C1209">
            <v>0</v>
          </cell>
          <cell r="D1209">
            <v>0</v>
          </cell>
          <cell r="F1209">
            <v>0</v>
          </cell>
          <cell r="G1209">
            <v>0</v>
          </cell>
          <cell r="I1209">
            <v>0</v>
          </cell>
          <cell r="J1209">
            <v>0</v>
          </cell>
          <cell r="L1209">
            <v>0</v>
          </cell>
          <cell r="M1209">
            <v>0</v>
          </cell>
          <cell r="O1209">
            <v>0</v>
          </cell>
          <cell r="P1209">
            <v>0</v>
          </cell>
          <cell r="AA1209" t="str">
            <v>2408029</v>
          </cell>
          <cell r="AB1209" t="str">
            <v>Andenes de la red urbana construidos</v>
          </cell>
          <cell r="AC1209" t="str">
            <v>240802900</v>
          </cell>
          <cell r="AD1209" t="str">
            <v>Andenes construidos</v>
          </cell>
          <cell r="AE1209" t="str">
            <v>Número</v>
          </cell>
        </row>
        <row r="1210">
          <cell r="C1210">
            <v>0</v>
          </cell>
          <cell r="D1210">
            <v>0</v>
          </cell>
          <cell r="F1210">
            <v>0</v>
          </cell>
          <cell r="G1210">
            <v>0</v>
          </cell>
          <cell r="I1210">
            <v>0</v>
          </cell>
          <cell r="J1210">
            <v>0</v>
          </cell>
          <cell r="L1210">
            <v>0</v>
          </cell>
          <cell r="M1210">
            <v>0</v>
          </cell>
          <cell r="O1210">
            <v>0</v>
          </cell>
          <cell r="P1210">
            <v>0</v>
          </cell>
          <cell r="AA1210" t="str">
            <v>2408030</v>
          </cell>
          <cell r="AB1210" t="str">
            <v>Andenes de la red urbana rehabilitados</v>
          </cell>
          <cell r="AC1210" t="str">
            <v>240803000</v>
          </cell>
          <cell r="AD1210" t="str">
            <v xml:space="preserve">Andenes rehabilitados </v>
          </cell>
          <cell r="AE1210" t="str">
            <v>Número</v>
          </cell>
        </row>
        <row r="1211">
          <cell r="C1211">
            <v>0</v>
          </cell>
          <cell r="D1211">
            <v>0</v>
          </cell>
          <cell r="F1211">
            <v>0</v>
          </cell>
          <cell r="G1211">
            <v>0</v>
          </cell>
          <cell r="I1211">
            <v>0</v>
          </cell>
          <cell r="J1211">
            <v>0</v>
          </cell>
          <cell r="L1211">
            <v>0</v>
          </cell>
          <cell r="M1211">
            <v>0</v>
          </cell>
          <cell r="O1211">
            <v>0</v>
          </cell>
          <cell r="P1211">
            <v>0</v>
          </cell>
          <cell r="AA1211" t="str">
            <v>2408034</v>
          </cell>
          <cell r="AB1211" t="str">
            <v>Material rodante adquirido</v>
          </cell>
          <cell r="AC1211" t="str">
            <v>240803400</v>
          </cell>
          <cell r="AD1211" t="str">
            <v>Material rodante con estándares de bajas o cero emisiones adquirido</v>
          </cell>
          <cell r="AE1211" t="str">
            <v>Número</v>
          </cell>
        </row>
        <row r="1212">
          <cell r="C1212">
            <v>0</v>
          </cell>
          <cell r="D1212">
            <v>0</v>
          </cell>
          <cell r="F1212">
            <v>0</v>
          </cell>
          <cell r="G1212">
            <v>0</v>
          </cell>
          <cell r="I1212">
            <v>0</v>
          </cell>
          <cell r="J1212">
            <v>0</v>
          </cell>
          <cell r="L1212">
            <v>0</v>
          </cell>
          <cell r="M1212">
            <v>0</v>
          </cell>
          <cell r="O1212">
            <v>0</v>
          </cell>
          <cell r="P1212">
            <v>0</v>
          </cell>
          <cell r="AA1212" t="str">
            <v>2408035</v>
          </cell>
          <cell r="AB1212" t="str">
            <v>Servicio de educación informal</v>
          </cell>
          <cell r="AC1212" t="str">
            <v>240803500</v>
          </cell>
          <cell r="AD1212" t="str">
            <v>Estrategias de educación informal implementadas</v>
          </cell>
          <cell r="AE1212" t="str">
            <v>Número</v>
          </cell>
        </row>
        <row r="1213">
          <cell r="C1213">
            <v>0</v>
          </cell>
          <cell r="D1213">
            <v>0</v>
          </cell>
          <cell r="F1213">
            <v>0</v>
          </cell>
          <cell r="G1213">
            <v>0</v>
          </cell>
          <cell r="I1213">
            <v>0</v>
          </cell>
          <cell r="J1213">
            <v>0</v>
          </cell>
          <cell r="L1213">
            <v>0</v>
          </cell>
          <cell r="M1213">
            <v>0</v>
          </cell>
          <cell r="O1213">
            <v>0</v>
          </cell>
          <cell r="P1213">
            <v>0</v>
          </cell>
          <cell r="AA1213" t="str">
            <v>2408037</v>
          </cell>
          <cell r="AB1213" t="str">
            <v>Servicio de control de la evasión de pago en los sistemas de transporte público organizado</v>
          </cell>
          <cell r="AC1213" t="str">
            <v>240803700</v>
          </cell>
          <cell r="AD1213" t="str">
            <v xml:space="preserve">'Estrategias antievasión implementadas </v>
          </cell>
          <cell r="AE1213" t="str">
            <v>Número</v>
          </cell>
        </row>
        <row r="1214">
          <cell r="C1214">
            <v>0</v>
          </cell>
          <cell r="D1214">
            <v>0</v>
          </cell>
          <cell r="F1214">
            <v>0</v>
          </cell>
          <cell r="G1214">
            <v>0</v>
          </cell>
          <cell r="I1214">
            <v>0</v>
          </cell>
          <cell r="J1214">
            <v>0</v>
          </cell>
          <cell r="L1214">
            <v>0</v>
          </cell>
          <cell r="M1214">
            <v>0</v>
          </cell>
          <cell r="O1214">
            <v>0</v>
          </cell>
          <cell r="P1214">
            <v>0</v>
          </cell>
          <cell r="AA1214" t="str">
            <v>2408038</v>
          </cell>
          <cell r="AB1214" t="str">
            <v>Servicio de seguridad vial y prevenciones de accidentalidad y siniestros en los sistemas de transporte público organizado</v>
          </cell>
          <cell r="AC1214" t="str">
            <v>240803800</v>
          </cell>
          <cell r="AD1214" t="str">
            <v>Estrategias de seguridad vial implementadas</v>
          </cell>
          <cell r="AE1214" t="str">
            <v>Número</v>
          </cell>
        </row>
        <row r="1215">
          <cell r="C1215">
            <v>0</v>
          </cell>
          <cell r="D1215">
            <v>0</v>
          </cell>
          <cell r="F1215">
            <v>0</v>
          </cell>
          <cell r="G1215">
            <v>0</v>
          </cell>
          <cell r="I1215">
            <v>0</v>
          </cell>
          <cell r="J1215">
            <v>0</v>
          </cell>
          <cell r="L1215">
            <v>0</v>
          </cell>
          <cell r="M1215">
            <v>0</v>
          </cell>
          <cell r="O1215">
            <v>0</v>
          </cell>
          <cell r="P1215">
            <v>0</v>
          </cell>
          <cell r="AA1215" t="str">
            <v>2408039</v>
          </cell>
          <cell r="AB1215" t="str">
            <v>Servicio de seguridad ciudadana en los sistemas de transporte público organizado</v>
          </cell>
          <cell r="AC1215" t="str">
            <v>240803900</v>
          </cell>
          <cell r="AD1215" t="str">
            <v>Estrategias de seguridad ciudadana implementadas</v>
          </cell>
          <cell r="AE1215" t="str">
            <v>Número</v>
          </cell>
        </row>
        <row r="1216">
          <cell r="C1216">
            <v>0</v>
          </cell>
          <cell r="D1216">
            <v>0</v>
          </cell>
          <cell r="F1216">
            <v>0</v>
          </cell>
          <cell r="G1216">
            <v>0</v>
          </cell>
          <cell r="I1216">
            <v>0</v>
          </cell>
          <cell r="J1216">
            <v>0</v>
          </cell>
          <cell r="L1216">
            <v>0</v>
          </cell>
          <cell r="M1216">
            <v>0</v>
          </cell>
          <cell r="O1216">
            <v>0</v>
          </cell>
          <cell r="P1216">
            <v>0</v>
          </cell>
          <cell r="AA1216" t="str">
            <v>2408040</v>
          </cell>
          <cell r="AB1216" t="str">
            <v>Portales mejorados</v>
          </cell>
          <cell r="AC1216" t="str">
            <v>240804000</v>
          </cell>
          <cell r="AD1216" t="str">
            <v>Portales mejorados</v>
          </cell>
          <cell r="AE1216" t="str">
            <v>Número</v>
          </cell>
        </row>
        <row r="1217">
          <cell r="C1217">
            <v>0</v>
          </cell>
          <cell r="D1217">
            <v>0</v>
          </cell>
          <cell r="F1217">
            <v>0</v>
          </cell>
          <cell r="G1217">
            <v>0</v>
          </cell>
          <cell r="I1217">
            <v>0</v>
          </cell>
          <cell r="J1217">
            <v>0</v>
          </cell>
          <cell r="L1217">
            <v>0</v>
          </cell>
          <cell r="M1217">
            <v>0</v>
          </cell>
          <cell r="O1217">
            <v>0</v>
          </cell>
          <cell r="P1217">
            <v>0</v>
          </cell>
          <cell r="AA1217" t="str">
            <v>2408041</v>
          </cell>
          <cell r="AB1217" t="str">
            <v>Estaciones mejoradas</v>
          </cell>
          <cell r="AC1217" t="str">
            <v>240804100</v>
          </cell>
          <cell r="AD1217" t="str">
            <v>Estaciones mejoradas</v>
          </cell>
          <cell r="AE1217" t="str">
            <v>Número</v>
          </cell>
        </row>
        <row r="1218">
          <cell r="C1218">
            <v>0</v>
          </cell>
          <cell r="D1218">
            <v>0</v>
          </cell>
          <cell r="F1218">
            <v>0</v>
          </cell>
          <cell r="G1218">
            <v>0</v>
          </cell>
          <cell r="I1218">
            <v>0</v>
          </cell>
          <cell r="J1218">
            <v>0</v>
          </cell>
          <cell r="L1218">
            <v>0</v>
          </cell>
          <cell r="M1218">
            <v>0</v>
          </cell>
          <cell r="O1218">
            <v>0</v>
          </cell>
          <cell r="P1218">
            <v>0</v>
          </cell>
          <cell r="AA1218" t="str">
            <v>2408042</v>
          </cell>
          <cell r="AB1218" t="str">
            <v>Portales mantenidos</v>
          </cell>
          <cell r="AC1218" t="str">
            <v>240804200</v>
          </cell>
          <cell r="AD1218" t="str">
            <v>Portales mantenidos</v>
          </cell>
          <cell r="AE1218" t="str">
            <v>Número</v>
          </cell>
        </row>
        <row r="1219">
          <cell r="C1219">
            <v>0</v>
          </cell>
          <cell r="D1219">
            <v>0</v>
          </cell>
          <cell r="F1219">
            <v>0</v>
          </cell>
          <cell r="G1219">
            <v>0</v>
          </cell>
          <cell r="I1219">
            <v>0</v>
          </cell>
          <cell r="J1219">
            <v>0</v>
          </cell>
          <cell r="L1219">
            <v>0</v>
          </cell>
          <cell r="M1219">
            <v>0</v>
          </cell>
          <cell r="O1219">
            <v>0</v>
          </cell>
          <cell r="P1219">
            <v>0</v>
          </cell>
          <cell r="AA1219" t="str">
            <v>2408043</v>
          </cell>
          <cell r="AB1219" t="str">
            <v>Estaciones mantenidas</v>
          </cell>
          <cell r="AC1219" t="str">
            <v>240804300</v>
          </cell>
          <cell r="AD1219" t="str">
            <v>Estaciones mantenidas</v>
          </cell>
          <cell r="AE1219" t="str">
            <v>Número</v>
          </cell>
        </row>
        <row r="1220">
          <cell r="C1220">
            <v>0</v>
          </cell>
          <cell r="D1220">
            <v>0</v>
          </cell>
          <cell r="F1220">
            <v>0</v>
          </cell>
          <cell r="G1220">
            <v>0</v>
          </cell>
          <cell r="I1220">
            <v>0</v>
          </cell>
          <cell r="J1220">
            <v>0</v>
          </cell>
          <cell r="L1220">
            <v>0</v>
          </cell>
          <cell r="M1220">
            <v>0</v>
          </cell>
          <cell r="O1220">
            <v>0</v>
          </cell>
          <cell r="P1220">
            <v>0</v>
          </cell>
          <cell r="AA1220" t="str">
            <v>2408044</v>
          </cell>
          <cell r="AB1220" t="str">
            <v xml:space="preserve"> Estaciones de carga de vehículos eléctricos de transporte público de pasajeros  instaladas</v>
          </cell>
          <cell r="AC1220" t="str">
            <v>240804400</v>
          </cell>
          <cell r="AD1220" t="str">
            <v>Estaciones de carga para vehículos eléctricos de transporte público de pasajeros instaladas</v>
          </cell>
          <cell r="AE1220" t="str">
            <v>Número</v>
          </cell>
        </row>
        <row r="1221">
          <cell r="C1221">
            <v>0</v>
          </cell>
          <cell r="D1221">
            <v>0</v>
          </cell>
          <cell r="F1221">
            <v>0</v>
          </cell>
          <cell r="G1221">
            <v>0</v>
          </cell>
          <cell r="I1221">
            <v>0</v>
          </cell>
          <cell r="J1221">
            <v>0</v>
          </cell>
          <cell r="L1221">
            <v>0</v>
          </cell>
          <cell r="M1221">
            <v>0</v>
          </cell>
          <cell r="O1221">
            <v>0</v>
          </cell>
          <cell r="P1221">
            <v>0</v>
          </cell>
          <cell r="AA1221" t="str">
            <v>2408045</v>
          </cell>
          <cell r="AB1221" t="str">
            <v>Estaciones de carga de vehículos eléctricos de transporte público de pasajeros mejoradas</v>
          </cell>
          <cell r="AC1221" t="str">
            <v>240804500</v>
          </cell>
          <cell r="AD1221" t="str">
            <v>Estaciones de carga para vehículos eléctricos de transporte público de pasajeros mejoradas</v>
          </cell>
          <cell r="AE1221" t="str">
            <v>Número</v>
          </cell>
        </row>
        <row r="1222">
          <cell r="C1222">
            <v>0</v>
          </cell>
          <cell r="D1222">
            <v>0</v>
          </cell>
          <cell r="F1222">
            <v>0</v>
          </cell>
          <cell r="G1222">
            <v>0</v>
          </cell>
          <cell r="I1222">
            <v>0</v>
          </cell>
          <cell r="J1222">
            <v>0</v>
          </cell>
          <cell r="L1222">
            <v>0</v>
          </cell>
          <cell r="M1222">
            <v>0</v>
          </cell>
          <cell r="O1222">
            <v>0</v>
          </cell>
          <cell r="P1222">
            <v>0</v>
          </cell>
          <cell r="AA1222" t="str">
            <v>2408046</v>
          </cell>
          <cell r="AB1222" t="str">
            <v>Estaciones de carga de vehículos eléctricos de transporte público de pasajeros mantenidas</v>
          </cell>
          <cell r="AC1222" t="str">
            <v>240804600</v>
          </cell>
          <cell r="AD1222" t="str">
            <v>Estaciones de carga para vehículos eléctricos de transporte público de pasajeros mantenidas</v>
          </cell>
          <cell r="AE1222" t="str">
            <v>Número</v>
          </cell>
        </row>
        <row r="1223">
          <cell r="C1223">
            <v>0</v>
          </cell>
          <cell r="D1223">
            <v>0</v>
          </cell>
          <cell r="F1223">
            <v>0</v>
          </cell>
          <cell r="G1223">
            <v>0</v>
          </cell>
          <cell r="I1223">
            <v>0</v>
          </cell>
          <cell r="J1223">
            <v>0</v>
          </cell>
          <cell r="L1223">
            <v>0</v>
          </cell>
          <cell r="M1223">
            <v>0</v>
          </cell>
          <cell r="O1223">
            <v>0</v>
          </cell>
          <cell r="P1223">
            <v>0</v>
          </cell>
          <cell r="AA1223" t="str">
            <v>2408047</v>
          </cell>
          <cell r="AB1223" t="str">
            <v>Flota de transporte público de pasajeros de bajas o cero emisiones contaminantes adquirido</v>
          </cell>
          <cell r="AC1223" t="str">
            <v>240804700</v>
          </cell>
          <cell r="AD1223" t="str">
            <v>Buses de baja o cero emisiones contaminantes adquiridos</v>
          </cell>
          <cell r="AE1223" t="str">
            <v>Número</v>
          </cell>
        </row>
        <row r="1224">
          <cell r="C1224">
            <v>0</v>
          </cell>
          <cell r="D1224">
            <v>0</v>
          </cell>
          <cell r="F1224">
            <v>0</v>
          </cell>
          <cell r="G1224">
            <v>0</v>
          </cell>
          <cell r="I1224">
            <v>0</v>
          </cell>
          <cell r="J1224">
            <v>0</v>
          </cell>
          <cell r="L1224">
            <v>0</v>
          </cell>
          <cell r="M1224">
            <v>0</v>
          </cell>
          <cell r="O1224">
            <v>0</v>
          </cell>
          <cell r="P1224">
            <v>0</v>
          </cell>
          <cell r="AA1224" t="str">
            <v>2408048</v>
          </cell>
          <cell r="AB1224" t="str">
            <v>Sistema lineal teleférico rural mantenido</v>
          </cell>
          <cell r="AC1224" t="str">
            <v>240804800</v>
          </cell>
          <cell r="AD1224" t="str">
            <v>Sistema lineal teleférico rural mantenido</v>
          </cell>
          <cell r="AE1224" t="str">
            <v>Número</v>
          </cell>
        </row>
        <row r="1225">
          <cell r="C1225">
            <v>0</v>
          </cell>
          <cell r="D1225">
            <v>0</v>
          </cell>
          <cell r="F1225">
            <v>0</v>
          </cell>
          <cell r="G1225">
            <v>0</v>
          </cell>
          <cell r="I1225">
            <v>0</v>
          </cell>
          <cell r="J1225">
            <v>0</v>
          </cell>
          <cell r="L1225">
            <v>0</v>
          </cell>
          <cell r="M1225">
            <v>0</v>
          </cell>
          <cell r="O1225">
            <v>0</v>
          </cell>
          <cell r="P1225">
            <v>0</v>
          </cell>
          <cell r="AA1225" t="str">
            <v>2408049</v>
          </cell>
          <cell r="AB1225" t="str">
            <v xml:space="preserve">Sistema de transporte acuático construido </v>
          </cell>
          <cell r="AC1225" t="str">
            <v>240804900</v>
          </cell>
          <cell r="AD1225" t="str">
            <v>Sistema de transporte acuático construido</v>
          </cell>
          <cell r="AE1225" t="str">
            <v>Kilómetros</v>
          </cell>
        </row>
        <row r="1226">
          <cell r="C1226">
            <v>0</v>
          </cell>
          <cell r="D1226">
            <v>0</v>
          </cell>
          <cell r="F1226">
            <v>0</v>
          </cell>
          <cell r="G1226">
            <v>0</v>
          </cell>
          <cell r="I1226">
            <v>0</v>
          </cell>
          <cell r="J1226">
            <v>0</v>
          </cell>
          <cell r="L1226">
            <v>0</v>
          </cell>
          <cell r="M1226">
            <v>0</v>
          </cell>
          <cell r="O1226">
            <v>0</v>
          </cell>
          <cell r="P1226">
            <v>0</v>
          </cell>
          <cell r="AA1226" t="str">
            <v>2408050</v>
          </cell>
          <cell r="AB1226" t="str">
            <v>Servicio de apoyo para la modernización del parque automotor de vehículos de transporte público pasajeros</v>
          </cell>
          <cell r="AC1226" t="str">
            <v>240805000</v>
          </cell>
          <cell r="AD1226" t="str">
            <v>Reconocimientos económicos entregados por vehículos retirados y desintegrados físicamente</v>
          </cell>
          <cell r="AE1226" t="str">
            <v>Número</v>
          </cell>
        </row>
        <row r="1227">
          <cell r="C1227">
            <v>0</v>
          </cell>
          <cell r="D1227">
            <v>0</v>
          </cell>
          <cell r="F1227">
            <v>0</v>
          </cell>
          <cell r="G1227">
            <v>0</v>
          </cell>
          <cell r="I1227">
            <v>0</v>
          </cell>
          <cell r="J1227">
            <v>0</v>
          </cell>
          <cell r="L1227">
            <v>0</v>
          </cell>
          <cell r="M1227">
            <v>0</v>
          </cell>
          <cell r="O1227">
            <v>0</v>
          </cell>
          <cell r="P1227">
            <v>0</v>
          </cell>
          <cell r="AA1227" t="str">
            <v>2408051</v>
          </cell>
          <cell r="AB1227" t="str">
            <v>Centro de diagnóstico automotor rehabilitado</v>
          </cell>
          <cell r="AC1227" t="str">
            <v>240805100</v>
          </cell>
          <cell r="AD1227" t="str">
            <v>Centro de diagnóstico automotor rehabilitado</v>
          </cell>
          <cell r="AE1227" t="str">
            <v>Número</v>
          </cell>
        </row>
        <row r="1228">
          <cell r="C1228">
            <v>0</v>
          </cell>
          <cell r="D1228">
            <v>0</v>
          </cell>
          <cell r="F1228">
            <v>0</v>
          </cell>
          <cell r="G1228">
            <v>0</v>
          </cell>
          <cell r="I1228">
            <v>0</v>
          </cell>
          <cell r="J1228">
            <v>0</v>
          </cell>
          <cell r="L1228">
            <v>0</v>
          </cell>
          <cell r="M1228">
            <v>0</v>
          </cell>
          <cell r="O1228">
            <v>0</v>
          </cell>
          <cell r="P1228">
            <v>0</v>
          </cell>
          <cell r="AA1228" t="str">
            <v>2408052</v>
          </cell>
          <cell r="AB1228" t="str">
            <v>Servicio de apoyo financiero para el desarrollo de los componentes del  Sistema de Transporte Público de Pasajeros</v>
          </cell>
          <cell r="AC1228" t="str">
            <v>240805200</v>
          </cell>
          <cell r="AD1228" t="str">
            <v>Sistema de transporte público de pasajeros cofinanciado</v>
          </cell>
          <cell r="AE1228" t="str">
            <v>Número</v>
          </cell>
        </row>
        <row r="1229">
          <cell r="C1229">
            <v>0</v>
          </cell>
          <cell r="D1229">
            <v>0</v>
          </cell>
          <cell r="F1229">
            <v>0</v>
          </cell>
          <cell r="G1229">
            <v>0</v>
          </cell>
          <cell r="I1229">
            <v>0</v>
          </cell>
          <cell r="J1229">
            <v>0</v>
          </cell>
          <cell r="L1229">
            <v>0</v>
          </cell>
          <cell r="M1229">
            <v>0</v>
          </cell>
          <cell r="O1229">
            <v>0</v>
          </cell>
          <cell r="P1229">
            <v>0</v>
          </cell>
          <cell r="AA1229" t="str">
            <v>2408053</v>
          </cell>
          <cell r="AB1229" t="str">
            <v>Documentos de estudios técnicos</v>
          </cell>
          <cell r="AC1229" t="str">
            <v>240805300</v>
          </cell>
          <cell r="AD1229" t="str">
            <v>Documentos de estudios técnicos realizados</v>
          </cell>
          <cell r="AE1229" t="str">
            <v>Número</v>
          </cell>
        </row>
        <row r="1230">
          <cell r="C1230">
            <v>0</v>
          </cell>
          <cell r="D1230">
            <v>0</v>
          </cell>
          <cell r="F1230">
            <v>0</v>
          </cell>
          <cell r="G1230">
            <v>0</v>
          </cell>
          <cell r="I1230">
            <v>0</v>
          </cell>
          <cell r="J1230">
            <v>0</v>
          </cell>
          <cell r="L1230">
            <v>0</v>
          </cell>
          <cell r="M1230">
            <v>0</v>
          </cell>
          <cell r="O1230">
            <v>0</v>
          </cell>
          <cell r="P1230">
            <v>0</v>
          </cell>
          <cell r="AA1230" t="str">
            <v>2408054</v>
          </cell>
          <cell r="AB1230" t="str">
            <v>Documentos normativos</v>
          </cell>
          <cell r="AC1230" t="str">
            <v>240805400</v>
          </cell>
          <cell r="AD1230" t="str">
            <v xml:space="preserve"> Documentos normativos realizados</v>
          </cell>
          <cell r="AE1230" t="str">
            <v>Número</v>
          </cell>
        </row>
        <row r="1231">
          <cell r="C1231">
            <v>0</v>
          </cell>
          <cell r="D1231">
            <v>0</v>
          </cell>
          <cell r="F1231">
            <v>0</v>
          </cell>
          <cell r="G1231">
            <v>0</v>
          </cell>
          <cell r="I1231">
            <v>0</v>
          </cell>
          <cell r="J1231">
            <v>0</v>
          </cell>
          <cell r="L1231">
            <v>0</v>
          </cell>
          <cell r="M1231">
            <v>0</v>
          </cell>
          <cell r="O1231">
            <v>0</v>
          </cell>
          <cell r="P1231">
            <v>0</v>
          </cell>
          <cell r="AA1231" t="str">
            <v>2408055</v>
          </cell>
          <cell r="AB1231" t="str">
            <v>Servicio de asistencia técnica</v>
          </cell>
          <cell r="AC1231" t="str">
            <v>240805500</v>
          </cell>
          <cell r="AD1231" t="str">
            <v xml:space="preserve"> Asistencias técnicas realizadas</v>
          </cell>
          <cell r="AE1231" t="str">
            <v>Número</v>
          </cell>
        </row>
        <row r="1232">
          <cell r="C1232">
            <v>0</v>
          </cell>
          <cell r="D1232">
            <v>0</v>
          </cell>
          <cell r="F1232">
            <v>0</v>
          </cell>
          <cell r="G1232">
            <v>0</v>
          </cell>
          <cell r="I1232">
            <v>0</v>
          </cell>
          <cell r="J1232">
            <v>0</v>
          </cell>
          <cell r="L1232">
            <v>0</v>
          </cell>
          <cell r="M1232">
            <v>0</v>
          </cell>
          <cell r="O1232">
            <v>0</v>
          </cell>
          <cell r="P1232">
            <v>0</v>
          </cell>
          <cell r="AA1232" t="str">
            <v>2408057</v>
          </cell>
          <cell r="AB1232" t="str">
            <v>Activos para la generación de ingresos no tarifarios para el transporte público desarrollados</v>
          </cell>
          <cell r="AC1232" t="str">
            <v>240805700</v>
          </cell>
          <cell r="AD1232" t="str">
            <v>Activos para la generación de ingresos no tarifarios disponibles</v>
          </cell>
          <cell r="AE1232" t="str">
            <v>Número</v>
          </cell>
        </row>
        <row r="1233">
          <cell r="C1233">
            <v>0</v>
          </cell>
          <cell r="D1233">
            <v>0</v>
          </cell>
          <cell r="F1233">
            <v>0</v>
          </cell>
          <cell r="G1233">
            <v>0</v>
          </cell>
          <cell r="I1233">
            <v>0</v>
          </cell>
          <cell r="J1233">
            <v>0</v>
          </cell>
          <cell r="L1233">
            <v>0</v>
          </cell>
          <cell r="M1233">
            <v>0</v>
          </cell>
          <cell r="O1233">
            <v>0</v>
          </cell>
          <cell r="P1233">
            <v>0</v>
          </cell>
          <cell r="AA1233" t="str">
            <v>2409001</v>
          </cell>
          <cell r="AB1233" t="str">
            <v>Servicio de Auditorías de Seguridad Vial a sistemas de transporte</v>
          </cell>
          <cell r="AC1233" t="str">
            <v>240900100</v>
          </cell>
          <cell r="AD1233" t="str">
            <v>Documentos de Auditoria realizados</v>
          </cell>
          <cell r="AE1233" t="str">
            <v>Número</v>
          </cell>
        </row>
        <row r="1234">
          <cell r="C1234">
            <v>0</v>
          </cell>
          <cell r="D1234">
            <v>0</v>
          </cell>
          <cell r="F1234">
            <v>0</v>
          </cell>
          <cell r="G1234">
            <v>0</v>
          </cell>
          <cell r="I1234">
            <v>0</v>
          </cell>
          <cell r="J1234">
            <v>0</v>
          </cell>
          <cell r="L1234">
            <v>0</v>
          </cell>
          <cell r="M1234">
            <v>0</v>
          </cell>
          <cell r="O1234">
            <v>0</v>
          </cell>
          <cell r="P1234">
            <v>0</v>
          </cell>
          <cell r="AA1234" t="str">
            <v>2409002</v>
          </cell>
          <cell r="AB1234" t="str">
            <v>Servicio de sensibilización a usuarios de los sistemas de transporte, en relación con la seguridad al desplazarse</v>
          </cell>
          <cell r="AC1234" t="str">
            <v>240900200</v>
          </cell>
          <cell r="AD1234" t="str">
            <v>Campañas realizadas</v>
          </cell>
          <cell r="AE1234" t="str">
            <v>Número</v>
          </cell>
        </row>
        <row r="1235">
          <cell r="C1235">
            <v>0</v>
          </cell>
          <cell r="D1235">
            <v>0</v>
          </cell>
          <cell r="F1235">
            <v>0</v>
          </cell>
          <cell r="G1235">
            <v>0</v>
          </cell>
          <cell r="I1235">
            <v>0</v>
          </cell>
          <cell r="J1235">
            <v>0</v>
          </cell>
          <cell r="L1235">
            <v>0</v>
          </cell>
          <cell r="M1235">
            <v>0</v>
          </cell>
          <cell r="O1235">
            <v>0</v>
          </cell>
          <cell r="P1235">
            <v>0</v>
          </cell>
          <cell r="AA1235" t="str">
            <v>2409003</v>
          </cell>
          <cell r="AB1235" t="str">
            <v>Infraestructura de transporte para la seguridad vial mejorada</v>
          </cell>
          <cell r="AC1235" t="str">
            <v>240900300</v>
          </cell>
          <cell r="AD1235" t="str">
            <v xml:space="preserve">Infraestructura mejorada </v>
          </cell>
          <cell r="AE1235" t="str">
            <v>Metros lineales</v>
          </cell>
        </row>
        <row r="1236">
          <cell r="C1236">
            <v>0</v>
          </cell>
          <cell r="D1236">
            <v>0</v>
          </cell>
          <cell r="F1236">
            <v>0</v>
          </cell>
          <cell r="G1236">
            <v>0</v>
          </cell>
          <cell r="I1236">
            <v>0</v>
          </cell>
          <cell r="J1236">
            <v>0</v>
          </cell>
          <cell r="L1236">
            <v>0</v>
          </cell>
          <cell r="M1236">
            <v>0</v>
          </cell>
          <cell r="O1236">
            <v>0</v>
          </cell>
          <cell r="P1236">
            <v>0</v>
          </cell>
          <cell r="AA1236" t="str">
            <v>2409004</v>
          </cell>
          <cell r="AB1236" t="str">
            <v>Seguimiento y control a la operación de los sistemas de transporte</v>
          </cell>
          <cell r="AC1236" t="str">
            <v>240900400</v>
          </cell>
          <cell r="AD1236" t="str">
            <v>Operativos de control realizados</v>
          </cell>
          <cell r="AE1236" t="str">
            <v>Número</v>
          </cell>
        </row>
        <row r="1237">
          <cell r="C1237">
            <v>0</v>
          </cell>
          <cell r="D1237">
            <v>0</v>
          </cell>
          <cell r="F1237">
            <v>0</v>
          </cell>
          <cell r="G1237">
            <v>0</v>
          </cell>
          <cell r="I1237">
            <v>0</v>
          </cell>
          <cell r="J1237">
            <v>0</v>
          </cell>
          <cell r="L1237">
            <v>0</v>
          </cell>
          <cell r="M1237">
            <v>0</v>
          </cell>
          <cell r="O1237">
            <v>0</v>
          </cell>
          <cell r="P1237">
            <v>0</v>
          </cell>
          <cell r="AA1237" t="str">
            <v>2409006</v>
          </cell>
          <cell r="AB1237" t="str">
            <v>Servicio de educación informal en seguridad en Servicio de transporte</v>
          </cell>
          <cell r="AC1237" t="str">
            <v>240900600</v>
          </cell>
          <cell r="AD1237" t="str">
            <v>Personas capacitadas</v>
          </cell>
          <cell r="AE1237" t="str">
            <v>Número</v>
          </cell>
        </row>
        <row r="1238">
          <cell r="C1238">
            <v>0</v>
          </cell>
          <cell r="D1238">
            <v>0</v>
          </cell>
          <cell r="F1238">
            <v>0</v>
          </cell>
          <cell r="G1238">
            <v>0</v>
          </cell>
          <cell r="I1238">
            <v>0</v>
          </cell>
          <cell r="J1238">
            <v>0</v>
          </cell>
          <cell r="L1238">
            <v>0</v>
          </cell>
          <cell r="M1238">
            <v>0</v>
          </cell>
          <cell r="O1238">
            <v>0</v>
          </cell>
          <cell r="P1238">
            <v>0</v>
          </cell>
          <cell r="AA1238" t="str">
            <v>2409007</v>
          </cell>
          <cell r="AB1238" t="str">
            <v>Servicio de asistencia técnica en temas de seguridad de transporte</v>
          </cell>
          <cell r="AC1238" t="str">
            <v>240900700</v>
          </cell>
          <cell r="AD1238" t="str">
            <v>Entidades asistidas técnicamente</v>
          </cell>
          <cell r="AE1238" t="str">
            <v>Número</v>
          </cell>
        </row>
        <row r="1239">
          <cell r="C1239">
            <v>0</v>
          </cell>
          <cell r="D1239">
            <v>0</v>
          </cell>
          <cell r="F1239">
            <v>0</v>
          </cell>
          <cell r="G1239">
            <v>0</v>
          </cell>
          <cell r="I1239">
            <v>0</v>
          </cell>
          <cell r="J1239">
            <v>0</v>
          </cell>
          <cell r="L1239">
            <v>0</v>
          </cell>
          <cell r="M1239">
            <v>0</v>
          </cell>
          <cell r="O1239">
            <v>0</v>
          </cell>
          <cell r="P1239">
            <v>0</v>
          </cell>
          <cell r="AA1239" t="str">
            <v>2409008</v>
          </cell>
          <cell r="AB1239" t="str">
            <v>Documentos de lineamientos técnicos</v>
          </cell>
          <cell r="AC1239" t="str">
            <v>240900800</v>
          </cell>
          <cell r="AD1239" t="str">
            <v>Documentos de lineamientos técnicos realizados</v>
          </cell>
          <cell r="AE1239" t="str">
            <v>Número</v>
          </cell>
        </row>
        <row r="1240">
          <cell r="C1240">
            <v>0</v>
          </cell>
          <cell r="D1240">
            <v>0</v>
          </cell>
          <cell r="F1240">
            <v>0</v>
          </cell>
          <cell r="G1240">
            <v>0</v>
          </cell>
          <cell r="I1240">
            <v>0</v>
          </cell>
          <cell r="J1240">
            <v>0</v>
          </cell>
          <cell r="L1240">
            <v>0</v>
          </cell>
          <cell r="M1240">
            <v>0</v>
          </cell>
          <cell r="O1240">
            <v>0</v>
          </cell>
          <cell r="P1240">
            <v>0</v>
          </cell>
          <cell r="AA1240" t="str">
            <v>2409009</v>
          </cell>
          <cell r="AB1240" t="str">
            <v>Servicio de promoción y difusión para la seguridad de transporte</v>
          </cell>
          <cell r="AC1240" t="str">
            <v>240900900</v>
          </cell>
          <cell r="AD1240" t="str">
            <v>Estrategias implementadas</v>
          </cell>
          <cell r="AE1240" t="str">
            <v>Número</v>
          </cell>
        </row>
        <row r="1241">
          <cell r="C1241">
            <v>0</v>
          </cell>
          <cell r="D1241">
            <v>0</v>
          </cell>
          <cell r="F1241">
            <v>0</v>
          </cell>
          <cell r="G1241">
            <v>0</v>
          </cell>
          <cell r="I1241">
            <v>0</v>
          </cell>
          <cell r="J1241">
            <v>0</v>
          </cell>
          <cell r="L1241">
            <v>0</v>
          </cell>
          <cell r="M1241">
            <v>0</v>
          </cell>
          <cell r="O1241">
            <v>0</v>
          </cell>
          <cell r="P1241">
            <v>0</v>
          </cell>
          <cell r="AA1241" t="str">
            <v>2409010</v>
          </cell>
          <cell r="AB1241" t="str">
            <v>Servicio de información de seguridad vial</v>
          </cell>
          <cell r="AC1241" t="str">
            <v>240901000</v>
          </cell>
          <cell r="AD1241" t="str">
            <v>Informes de seguridad vial</v>
          </cell>
          <cell r="AE1241" t="str">
            <v>Número</v>
          </cell>
        </row>
        <row r="1242">
          <cell r="C1242">
            <v>0</v>
          </cell>
          <cell r="D1242">
            <v>0</v>
          </cell>
          <cell r="F1242">
            <v>0</v>
          </cell>
          <cell r="G1242">
            <v>0</v>
          </cell>
          <cell r="I1242">
            <v>0</v>
          </cell>
          <cell r="J1242">
            <v>0</v>
          </cell>
          <cell r="L1242">
            <v>0</v>
          </cell>
          <cell r="M1242">
            <v>0</v>
          </cell>
          <cell r="O1242">
            <v>0</v>
          </cell>
          <cell r="P1242">
            <v>0</v>
          </cell>
          <cell r="AA1242" t="str">
            <v>2409011</v>
          </cell>
          <cell r="AB1242" t="str">
            <v>Servicio de control a la seguridad vial</v>
          </cell>
          <cell r="AC1242" t="str">
            <v>240901100</v>
          </cell>
          <cell r="AD1242" t="str">
            <v>Organismos de tránsito dotados con implementos para el control del tránsito</v>
          </cell>
          <cell r="AE1242" t="str">
            <v>Número</v>
          </cell>
        </row>
        <row r="1243">
          <cell r="C1243">
            <v>0</v>
          </cell>
          <cell r="D1243">
            <v>0</v>
          </cell>
          <cell r="F1243">
            <v>0</v>
          </cell>
          <cell r="G1243">
            <v>0</v>
          </cell>
          <cell r="I1243">
            <v>0</v>
          </cell>
          <cell r="J1243">
            <v>0</v>
          </cell>
          <cell r="L1243">
            <v>0</v>
          </cell>
          <cell r="M1243">
            <v>0</v>
          </cell>
          <cell r="O1243">
            <v>0</v>
          </cell>
          <cell r="P1243">
            <v>0</v>
          </cell>
          <cell r="AA1243" t="str">
            <v>2409012</v>
          </cell>
          <cell r="AB1243" t="str">
            <v>Documentos de Investigación</v>
          </cell>
          <cell r="AC1243" t="str">
            <v>240901200</v>
          </cell>
          <cell r="AD1243" t="str">
            <v>Documentos de Investigación realizados</v>
          </cell>
          <cell r="AE1243" t="str">
            <v>Número</v>
          </cell>
        </row>
        <row r="1244">
          <cell r="C1244">
            <v>0</v>
          </cell>
          <cell r="D1244">
            <v>0</v>
          </cell>
          <cell r="F1244">
            <v>0</v>
          </cell>
          <cell r="G1244">
            <v>0</v>
          </cell>
          <cell r="I1244">
            <v>0</v>
          </cell>
          <cell r="J1244">
            <v>0</v>
          </cell>
          <cell r="L1244">
            <v>0</v>
          </cell>
          <cell r="M1244">
            <v>0</v>
          </cell>
          <cell r="O1244">
            <v>0</v>
          </cell>
          <cell r="P1244">
            <v>0</v>
          </cell>
          <cell r="AA1244" t="str">
            <v>2409013</v>
          </cell>
          <cell r="AB1244" t="str">
            <v>Infraestructura de transporte para la seguridad vial</v>
          </cell>
          <cell r="AC1244" t="str">
            <v>240901300</v>
          </cell>
          <cell r="AD1244" t="str">
            <v xml:space="preserve">Vías con infraestructura instalada </v>
          </cell>
          <cell r="AE1244" t="str">
            <v>Metros lineales</v>
          </cell>
        </row>
        <row r="1245">
          <cell r="C1245">
            <v>0</v>
          </cell>
          <cell r="D1245">
            <v>0</v>
          </cell>
          <cell r="F1245">
            <v>0</v>
          </cell>
          <cell r="G1245">
            <v>0</v>
          </cell>
          <cell r="I1245">
            <v>0</v>
          </cell>
          <cell r="J1245">
            <v>0</v>
          </cell>
          <cell r="L1245">
            <v>0</v>
          </cell>
          <cell r="M1245">
            <v>0</v>
          </cell>
          <cell r="O1245">
            <v>0</v>
          </cell>
          <cell r="P1245">
            <v>0</v>
          </cell>
          <cell r="AA1245" t="str">
            <v>2409014</v>
          </cell>
          <cell r="AB1245" t="str">
            <v>Documentos de planeación</v>
          </cell>
          <cell r="AC1245" t="str">
            <v>240901400</v>
          </cell>
          <cell r="AD1245" t="str">
            <v>Documentos de planeación realizados</v>
          </cell>
          <cell r="AE1245" t="str">
            <v>Número</v>
          </cell>
        </row>
        <row r="1246">
          <cell r="C1246">
            <v>0</v>
          </cell>
          <cell r="D1246">
            <v>0</v>
          </cell>
          <cell r="F1246">
            <v>0</v>
          </cell>
          <cell r="G1246">
            <v>0</v>
          </cell>
          <cell r="I1246">
            <v>0</v>
          </cell>
          <cell r="J1246">
            <v>0</v>
          </cell>
          <cell r="L1246">
            <v>0</v>
          </cell>
          <cell r="M1246">
            <v>0</v>
          </cell>
          <cell r="O1246">
            <v>0</v>
          </cell>
          <cell r="P1246">
            <v>0</v>
          </cell>
          <cell r="AA1246" t="str">
            <v>2409016</v>
          </cell>
          <cell r="AB1246" t="str">
            <v>Estudios de preinversión</v>
          </cell>
          <cell r="AC1246" t="str">
            <v>240901600</v>
          </cell>
          <cell r="AD1246" t="str">
            <v>Estudios de preinversión realizados</v>
          </cell>
          <cell r="AE1246" t="str">
            <v>Número</v>
          </cell>
        </row>
        <row r="1247">
          <cell r="C1247">
            <v>0</v>
          </cell>
          <cell r="D1247">
            <v>0</v>
          </cell>
          <cell r="F1247">
            <v>0</v>
          </cell>
          <cell r="G1247">
            <v>0</v>
          </cell>
          <cell r="I1247">
            <v>0</v>
          </cell>
          <cell r="J1247">
            <v>0</v>
          </cell>
          <cell r="L1247">
            <v>0</v>
          </cell>
          <cell r="M1247">
            <v>0</v>
          </cell>
          <cell r="O1247">
            <v>0</v>
          </cell>
          <cell r="P1247">
            <v>0</v>
          </cell>
          <cell r="AA1247" t="str">
            <v>2409017</v>
          </cell>
          <cell r="AB1247" t="str">
            <v>Laboratorio de investigación construido</v>
          </cell>
          <cell r="AC1247" t="str">
            <v>240901700</v>
          </cell>
          <cell r="AD1247" t="str">
            <v>Laboratorios construidos</v>
          </cell>
          <cell r="AE1247" t="str">
            <v>Número</v>
          </cell>
        </row>
        <row r="1248">
          <cell r="C1248">
            <v>0</v>
          </cell>
          <cell r="D1248">
            <v>0</v>
          </cell>
          <cell r="F1248">
            <v>0</v>
          </cell>
          <cell r="G1248">
            <v>0</v>
          </cell>
          <cell r="I1248">
            <v>0</v>
          </cell>
          <cell r="J1248">
            <v>0</v>
          </cell>
          <cell r="L1248">
            <v>0</v>
          </cell>
          <cell r="M1248">
            <v>0</v>
          </cell>
          <cell r="O1248">
            <v>0</v>
          </cell>
          <cell r="P1248">
            <v>0</v>
          </cell>
          <cell r="AA1248" t="str">
            <v>2409018</v>
          </cell>
          <cell r="AB1248" t="str">
            <v>Laboratorio de investigación con mantenimiento</v>
          </cell>
          <cell r="AC1248" t="str">
            <v>240901800</v>
          </cell>
          <cell r="AD1248" t="str">
            <v>Laboratorios con mantenimiento</v>
          </cell>
          <cell r="AE1248" t="str">
            <v>Número</v>
          </cell>
        </row>
        <row r="1249">
          <cell r="C1249">
            <v>0</v>
          </cell>
          <cell r="D1249">
            <v>0</v>
          </cell>
          <cell r="F1249">
            <v>0</v>
          </cell>
          <cell r="G1249">
            <v>0</v>
          </cell>
          <cell r="I1249">
            <v>0</v>
          </cell>
          <cell r="J1249">
            <v>0</v>
          </cell>
          <cell r="L1249">
            <v>0</v>
          </cell>
          <cell r="M1249">
            <v>0</v>
          </cell>
          <cell r="O1249">
            <v>0</v>
          </cell>
          <cell r="P1249">
            <v>0</v>
          </cell>
          <cell r="AA1249" t="str">
            <v>2409019</v>
          </cell>
          <cell r="AB1249" t="str">
            <v>Servicio de activación de redes de atención primaria a víctimas de accidentes e incidentes</v>
          </cell>
          <cell r="AC1249" t="str">
            <v>240901900</v>
          </cell>
          <cell r="AD1249" t="str">
            <v>Redes de atención consolidadas</v>
          </cell>
          <cell r="AE1249" t="str">
            <v>Número</v>
          </cell>
        </row>
        <row r="1250">
          <cell r="C1250">
            <v>0</v>
          </cell>
          <cell r="D1250">
            <v>0</v>
          </cell>
          <cell r="F1250">
            <v>0</v>
          </cell>
          <cell r="G1250">
            <v>0</v>
          </cell>
          <cell r="I1250">
            <v>0</v>
          </cell>
          <cell r="J1250">
            <v>0</v>
          </cell>
          <cell r="L1250">
            <v>0</v>
          </cell>
          <cell r="M1250">
            <v>0</v>
          </cell>
          <cell r="O1250">
            <v>0</v>
          </cell>
          <cell r="P1250">
            <v>0</v>
          </cell>
          <cell r="AA1250" t="str">
            <v>2409020</v>
          </cell>
          <cell r="AB1250" t="str">
            <v>Obras para la reducción del riesgo</v>
          </cell>
          <cell r="AC1250" t="str">
            <v>240902000</v>
          </cell>
          <cell r="AD1250" t="str">
            <v>Obras para la reducción del riesgo construidas</v>
          </cell>
          <cell r="AE1250" t="str">
            <v>Número</v>
          </cell>
        </row>
        <row r="1251">
          <cell r="C1251">
            <v>0</v>
          </cell>
          <cell r="D1251">
            <v>0</v>
          </cell>
          <cell r="F1251">
            <v>0</v>
          </cell>
          <cell r="G1251">
            <v>0</v>
          </cell>
          <cell r="I1251">
            <v>0</v>
          </cell>
          <cell r="J1251">
            <v>0</v>
          </cell>
          <cell r="L1251">
            <v>0</v>
          </cell>
          <cell r="M1251">
            <v>0</v>
          </cell>
          <cell r="O1251">
            <v>0</v>
          </cell>
          <cell r="P1251">
            <v>0</v>
          </cell>
          <cell r="AA1251" t="str">
            <v>2409021</v>
          </cell>
          <cell r="AB1251" t="str">
            <v>Servicio de Información Geográfica - SIG</v>
          </cell>
          <cell r="AC1251" t="str">
            <v>240902100</v>
          </cell>
          <cell r="AD1251" t="str">
            <v>Sistema de información geográfica actualizado con información para la gestión de riesgos</v>
          </cell>
          <cell r="AE1251" t="str">
            <v>Número</v>
          </cell>
        </row>
        <row r="1252">
          <cell r="C1252">
            <v>0</v>
          </cell>
          <cell r="D1252">
            <v>0</v>
          </cell>
          <cell r="F1252">
            <v>0</v>
          </cell>
          <cell r="G1252">
            <v>0</v>
          </cell>
          <cell r="I1252">
            <v>0</v>
          </cell>
          <cell r="J1252">
            <v>0</v>
          </cell>
          <cell r="L1252">
            <v>0</v>
          </cell>
          <cell r="M1252">
            <v>0</v>
          </cell>
          <cell r="O1252">
            <v>0</v>
          </cell>
          <cell r="P1252">
            <v>0</v>
          </cell>
          <cell r="AA1252" t="str">
            <v>2409022</v>
          </cell>
          <cell r="AB1252" t="str">
            <v>Servicio de educación informal en seguridad vial</v>
          </cell>
          <cell r="AC1252" t="str">
            <v>240902200</v>
          </cell>
          <cell r="AD1252" t="str">
            <v>Personas beneficiadas de estrategias de educación informal</v>
          </cell>
          <cell r="AE1252" t="str">
            <v>Número</v>
          </cell>
        </row>
        <row r="1253">
          <cell r="C1253">
            <v>0</v>
          </cell>
          <cell r="D1253">
            <v>0</v>
          </cell>
          <cell r="F1253">
            <v>0</v>
          </cell>
          <cell r="G1253">
            <v>0</v>
          </cell>
          <cell r="I1253">
            <v>0</v>
          </cell>
          <cell r="J1253">
            <v>0</v>
          </cell>
          <cell r="L1253">
            <v>0</v>
          </cell>
          <cell r="M1253">
            <v>0</v>
          </cell>
          <cell r="O1253">
            <v>0</v>
          </cell>
          <cell r="P1253">
            <v>0</v>
          </cell>
          <cell r="AA1253" t="str">
            <v>2409023</v>
          </cell>
          <cell r="AB1253" t="str">
            <v>Servicio de sensibilización a los actores viales</v>
          </cell>
          <cell r="AC1253" t="str">
            <v>240902300</v>
          </cell>
          <cell r="AD1253" t="str">
            <v>Personas sensibilizadas</v>
          </cell>
          <cell r="AE1253" t="str">
            <v>Número</v>
          </cell>
        </row>
        <row r="1254">
          <cell r="C1254">
            <v>0</v>
          </cell>
          <cell r="D1254">
            <v>0</v>
          </cell>
          <cell r="F1254">
            <v>0</v>
          </cell>
          <cell r="G1254">
            <v>0</v>
          </cell>
          <cell r="I1254">
            <v>0</v>
          </cell>
          <cell r="J1254">
            <v>0</v>
          </cell>
          <cell r="L1254">
            <v>0</v>
          </cell>
          <cell r="M1254">
            <v>0</v>
          </cell>
          <cell r="O1254">
            <v>0</v>
          </cell>
          <cell r="P1254">
            <v>0</v>
          </cell>
          <cell r="AA1254" t="str">
            <v>2409024</v>
          </cell>
          <cell r="AB1254" t="str">
            <v>Servicio de atención integral a víctimas directas e indirectas de accidentes e incidentes de transporte</v>
          </cell>
          <cell r="AC1254" t="str">
            <v>240902400</v>
          </cell>
          <cell r="AD1254" t="str">
            <v>Víctimas directas e indirectas atendidas</v>
          </cell>
          <cell r="AE1254" t="str">
            <v>Porcentaje</v>
          </cell>
        </row>
        <row r="1255">
          <cell r="C1255">
            <v>0</v>
          </cell>
          <cell r="D1255">
            <v>0</v>
          </cell>
          <cell r="F1255">
            <v>0</v>
          </cell>
          <cell r="G1255">
            <v>0</v>
          </cell>
          <cell r="I1255">
            <v>0</v>
          </cell>
          <cell r="J1255">
            <v>0</v>
          </cell>
          <cell r="L1255">
            <v>0</v>
          </cell>
          <cell r="M1255">
            <v>0</v>
          </cell>
          <cell r="O1255">
            <v>0</v>
          </cell>
          <cell r="P1255">
            <v>0</v>
          </cell>
          <cell r="AA1255" t="str">
            <v>2409025</v>
          </cell>
          <cell r="AB1255" t="str">
            <v>Documentos normativos</v>
          </cell>
          <cell r="AC1255" t="str">
            <v>240902500</v>
          </cell>
          <cell r="AD1255" t="str">
            <v>Documentos normativos elaborados</v>
          </cell>
          <cell r="AE1255" t="str">
            <v>Número</v>
          </cell>
        </row>
        <row r="1256">
          <cell r="C1256">
            <v>0</v>
          </cell>
          <cell r="D1256">
            <v>0</v>
          </cell>
          <cell r="F1256">
            <v>0</v>
          </cell>
          <cell r="G1256">
            <v>0</v>
          </cell>
          <cell r="I1256">
            <v>0</v>
          </cell>
          <cell r="J1256">
            <v>0</v>
          </cell>
          <cell r="L1256">
            <v>0</v>
          </cell>
          <cell r="M1256">
            <v>0</v>
          </cell>
          <cell r="O1256">
            <v>0</v>
          </cell>
          <cell r="P1256">
            <v>0</v>
          </cell>
          <cell r="AA1256" t="str">
            <v>2409028</v>
          </cell>
          <cell r="AB1256" t="str">
            <v>Servicio de control a la cadena de logística de transporte de mercancias peligrosas</v>
          </cell>
          <cell r="AC1256" t="str">
            <v>240902800</v>
          </cell>
          <cell r="AD1256" t="str">
            <v>Estrategias de control diseñadas</v>
          </cell>
          <cell r="AE1256" t="str">
            <v>Número</v>
          </cell>
        </row>
        <row r="1257">
          <cell r="C1257">
            <v>0</v>
          </cell>
          <cell r="D1257">
            <v>0</v>
          </cell>
          <cell r="F1257">
            <v>0</v>
          </cell>
          <cell r="G1257">
            <v>0</v>
          </cell>
          <cell r="I1257">
            <v>0</v>
          </cell>
          <cell r="J1257">
            <v>0</v>
          </cell>
          <cell r="L1257">
            <v>0</v>
          </cell>
          <cell r="M1257">
            <v>0</v>
          </cell>
          <cell r="O1257">
            <v>0</v>
          </cell>
          <cell r="P1257">
            <v>0</v>
          </cell>
          <cell r="AA1257" t="str">
            <v>2409029</v>
          </cell>
          <cell r="AB1257" t="str">
            <v>Documentos metodológicos</v>
          </cell>
          <cell r="AC1257" t="str">
            <v>240902900</v>
          </cell>
          <cell r="AD1257" t="str">
            <v>Documentos metodológicos realizados</v>
          </cell>
          <cell r="AE1257" t="str">
            <v>Número</v>
          </cell>
        </row>
        <row r="1258">
          <cell r="C1258">
            <v>0</v>
          </cell>
          <cell r="D1258">
            <v>0</v>
          </cell>
          <cell r="F1258">
            <v>0</v>
          </cell>
          <cell r="G1258">
            <v>0</v>
          </cell>
          <cell r="I1258">
            <v>0</v>
          </cell>
          <cell r="J1258">
            <v>0</v>
          </cell>
          <cell r="L1258">
            <v>0</v>
          </cell>
          <cell r="M1258">
            <v>0</v>
          </cell>
          <cell r="O1258">
            <v>0</v>
          </cell>
          <cell r="P1258">
            <v>0</v>
          </cell>
          <cell r="AA1258" t="str">
            <v>2409033</v>
          </cell>
          <cell r="AB1258" t="str">
            <v>Servicio de control y seguimiento a recomendaciones emanadas de investigaciones de accidentes e incidentes</v>
          </cell>
          <cell r="AC1258" t="str">
            <v>240903300</v>
          </cell>
          <cell r="AD1258" t="str">
            <v>Proveedores de servicio con acciones de control y seguimiento</v>
          </cell>
          <cell r="AE1258" t="str">
            <v>Número</v>
          </cell>
        </row>
        <row r="1259">
          <cell r="C1259">
            <v>0</v>
          </cell>
          <cell r="D1259">
            <v>0</v>
          </cell>
          <cell r="F1259">
            <v>0</v>
          </cell>
          <cell r="G1259">
            <v>0</v>
          </cell>
          <cell r="I1259">
            <v>0</v>
          </cell>
          <cell r="J1259">
            <v>0</v>
          </cell>
          <cell r="L1259">
            <v>0</v>
          </cell>
          <cell r="M1259">
            <v>0</v>
          </cell>
          <cell r="O1259">
            <v>0</v>
          </cell>
          <cell r="P1259">
            <v>0</v>
          </cell>
          <cell r="AA1259" t="str">
            <v>2409038</v>
          </cell>
          <cell r="AB1259" t="str">
            <v>Vías con obras complementarias de seguridad vial</v>
          </cell>
          <cell r="AC1259" t="str">
            <v>240903800</v>
          </cell>
          <cell r="AD1259" t="str">
            <v>Vías con obras complementarias de seguridad vial</v>
          </cell>
          <cell r="AE1259" t="str">
            <v>Kilómetros</v>
          </cell>
        </row>
        <row r="1260">
          <cell r="C1260">
            <v>0</v>
          </cell>
          <cell r="D1260">
            <v>0</v>
          </cell>
          <cell r="F1260">
            <v>0</v>
          </cell>
          <cell r="G1260">
            <v>0</v>
          </cell>
          <cell r="I1260">
            <v>0</v>
          </cell>
          <cell r="J1260">
            <v>0</v>
          </cell>
          <cell r="L1260">
            <v>0</v>
          </cell>
          <cell r="M1260">
            <v>0</v>
          </cell>
          <cell r="O1260">
            <v>0</v>
          </cell>
          <cell r="P1260">
            <v>0</v>
          </cell>
          <cell r="AA1260" t="str">
            <v>2409039</v>
          </cell>
          <cell r="AB1260" t="str">
            <v>Vías con dispositivos de control y señalización</v>
          </cell>
          <cell r="AC1260" t="str">
            <v>240903900</v>
          </cell>
          <cell r="AD1260" t="str">
            <v>Vías con dispositivos de control y señalización instalados</v>
          </cell>
          <cell r="AE1260" t="str">
            <v>Kilómetros</v>
          </cell>
        </row>
        <row r="1261">
          <cell r="C1261">
            <v>0</v>
          </cell>
          <cell r="D1261">
            <v>0</v>
          </cell>
          <cell r="F1261">
            <v>0</v>
          </cell>
          <cell r="G1261">
            <v>0</v>
          </cell>
          <cell r="I1261">
            <v>0</v>
          </cell>
          <cell r="J1261">
            <v>0</v>
          </cell>
          <cell r="L1261">
            <v>0</v>
          </cell>
          <cell r="M1261">
            <v>0</v>
          </cell>
          <cell r="O1261">
            <v>0</v>
          </cell>
          <cell r="P1261">
            <v>0</v>
          </cell>
          <cell r="AA1261" t="str">
            <v>2409040</v>
          </cell>
          <cell r="AB1261" t="str">
            <v>Sistemas de contención vehicular</v>
          </cell>
          <cell r="AC1261" t="str">
            <v>240904000</v>
          </cell>
          <cell r="AD1261" t="str">
            <v>Vías con sistemas de contención vehicular instalados</v>
          </cell>
          <cell r="AE1261" t="str">
            <v>Kilómetros</v>
          </cell>
        </row>
        <row r="1262">
          <cell r="C1262">
            <v>0</v>
          </cell>
          <cell r="D1262">
            <v>0</v>
          </cell>
          <cell r="F1262">
            <v>0</v>
          </cell>
          <cell r="G1262">
            <v>0</v>
          </cell>
          <cell r="I1262">
            <v>0</v>
          </cell>
          <cell r="J1262">
            <v>0</v>
          </cell>
          <cell r="L1262">
            <v>0</v>
          </cell>
          <cell r="M1262">
            <v>0</v>
          </cell>
          <cell r="O1262">
            <v>0</v>
          </cell>
          <cell r="P1262">
            <v>0</v>
          </cell>
          <cell r="AA1262" t="str">
            <v>2409041</v>
          </cell>
          <cell r="AB1262" t="str">
            <v>Puentes peatonales construidos</v>
          </cell>
          <cell r="AC1262" t="str">
            <v>240904100</v>
          </cell>
          <cell r="AD1262" t="str">
            <v>Puentes peatonales construidos</v>
          </cell>
          <cell r="AE1262" t="str">
            <v>Número</v>
          </cell>
        </row>
        <row r="1263">
          <cell r="C1263">
            <v>0</v>
          </cell>
          <cell r="D1263">
            <v>0</v>
          </cell>
          <cell r="F1263">
            <v>0</v>
          </cell>
          <cell r="G1263">
            <v>0</v>
          </cell>
          <cell r="I1263">
            <v>0</v>
          </cell>
          <cell r="J1263">
            <v>0</v>
          </cell>
          <cell r="L1263">
            <v>0</v>
          </cell>
          <cell r="M1263">
            <v>0</v>
          </cell>
          <cell r="O1263">
            <v>0</v>
          </cell>
          <cell r="P1263">
            <v>0</v>
          </cell>
          <cell r="AA1263" t="str">
            <v>2409042</v>
          </cell>
          <cell r="AB1263" t="str">
            <v>Puentes peatonales rehabilitados</v>
          </cell>
          <cell r="AC1263" t="str">
            <v>240904200</v>
          </cell>
          <cell r="AD1263" t="str">
            <v>Puentes peatonales rehabilitados</v>
          </cell>
          <cell r="AE1263" t="str">
            <v>Número</v>
          </cell>
        </row>
        <row r="1264">
          <cell r="C1264">
            <v>0</v>
          </cell>
          <cell r="D1264">
            <v>0</v>
          </cell>
          <cell r="F1264">
            <v>0</v>
          </cell>
          <cell r="G1264">
            <v>0</v>
          </cell>
          <cell r="I1264">
            <v>0</v>
          </cell>
          <cell r="J1264">
            <v>0</v>
          </cell>
          <cell r="L1264">
            <v>0</v>
          </cell>
          <cell r="M1264">
            <v>0</v>
          </cell>
          <cell r="O1264">
            <v>0</v>
          </cell>
          <cell r="P1264">
            <v>0</v>
          </cell>
          <cell r="AA1264" t="str">
            <v>2409043</v>
          </cell>
          <cell r="AB1264" t="str">
            <v>Zonas escolares señalizadas y con obras de seguridad vial</v>
          </cell>
          <cell r="AC1264" t="str">
            <v>240904300</v>
          </cell>
          <cell r="AD1264" t="str">
            <v>Zonas escolares señalizadas y con obras de seguridad vial</v>
          </cell>
          <cell r="AE1264" t="str">
            <v>Número</v>
          </cell>
        </row>
        <row r="1265">
          <cell r="C1265">
            <v>0</v>
          </cell>
          <cell r="D1265">
            <v>0</v>
          </cell>
          <cell r="F1265">
            <v>0</v>
          </cell>
          <cell r="G1265">
            <v>0</v>
          </cell>
          <cell r="I1265">
            <v>0</v>
          </cell>
          <cell r="J1265">
            <v>0</v>
          </cell>
          <cell r="L1265">
            <v>0</v>
          </cell>
          <cell r="M1265">
            <v>0</v>
          </cell>
          <cell r="O1265">
            <v>0</v>
          </cell>
          <cell r="P1265">
            <v>0</v>
          </cell>
          <cell r="AA1265" t="str">
            <v>2409045</v>
          </cell>
          <cell r="AB1265" t="str">
            <v>Servicio de apoyo tecnológico para la seguridad ciudadana en las vías</v>
          </cell>
          <cell r="AC1265" t="str">
            <v>240904500</v>
          </cell>
          <cell r="AD1265" t="str">
            <v>Vías con tecnología implementada para la seguridad ciudadana</v>
          </cell>
          <cell r="AE1265" t="str">
            <v>Kilómetros</v>
          </cell>
        </row>
        <row r="1266">
          <cell r="C1266">
            <v>0</v>
          </cell>
          <cell r="D1266">
            <v>0</v>
          </cell>
          <cell r="F1266">
            <v>0</v>
          </cell>
          <cell r="G1266">
            <v>0</v>
          </cell>
          <cell r="I1266">
            <v>0</v>
          </cell>
          <cell r="J1266">
            <v>0</v>
          </cell>
          <cell r="L1266">
            <v>0</v>
          </cell>
          <cell r="M1266">
            <v>0</v>
          </cell>
          <cell r="O1266">
            <v>0</v>
          </cell>
          <cell r="P1266">
            <v>0</v>
          </cell>
          <cell r="AA1266" t="str">
            <v>2409046</v>
          </cell>
          <cell r="AB1266" t="str">
            <v>Vía atendida por emergencias</v>
          </cell>
          <cell r="AC1266" t="str">
            <v>240904600</v>
          </cell>
          <cell r="AD1266" t="str">
            <v>Vía habilitada por emergencia</v>
          </cell>
          <cell r="AE1266" t="str">
            <v>Kilómetros</v>
          </cell>
        </row>
        <row r="1267">
          <cell r="C1267">
            <v>0</v>
          </cell>
          <cell r="D1267">
            <v>0</v>
          </cell>
          <cell r="F1267">
            <v>0</v>
          </cell>
          <cell r="G1267">
            <v>0</v>
          </cell>
          <cell r="I1267">
            <v>0</v>
          </cell>
          <cell r="J1267">
            <v>0</v>
          </cell>
          <cell r="L1267">
            <v>0</v>
          </cell>
          <cell r="M1267">
            <v>0</v>
          </cell>
          <cell r="O1267">
            <v>0</v>
          </cell>
          <cell r="P1267">
            <v>0</v>
          </cell>
          <cell r="AA1267" t="str">
            <v>2409047</v>
          </cell>
          <cell r="AB1267" t="str">
            <v>Túnel habilitado</v>
          </cell>
          <cell r="AC1267" t="str">
            <v>240904700</v>
          </cell>
          <cell r="AD1267" t="str">
            <v>Túnel habilitado por emergencia</v>
          </cell>
          <cell r="AE1267" t="str">
            <v>Número</v>
          </cell>
        </row>
        <row r="1268">
          <cell r="C1268">
            <v>0</v>
          </cell>
          <cell r="D1268">
            <v>0</v>
          </cell>
          <cell r="F1268">
            <v>0</v>
          </cell>
          <cell r="G1268">
            <v>0</v>
          </cell>
          <cell r="I1268">
            <v>0</v>
          </cell>
          <cell r="J1268">
            <v>0</v>
          </cell>
          <cell r="L1268">
            <v>0</v>
          </cell>
          <cell r="M1268">
            <v>0</v>
          </cell>
          <cell r="O1268">
            <v>0</v>
          </cell>
          <cell r="P1268">
            <v>0</v>
          </cell>
          <cell r="AA1268" t="str">
            <v>2409048</v>
          </cell>
          <cell r="AB1268" t="str">
            <v>Puente habilitado</v>
          </cell>
          <cell r="AC1268" t="str">
            <v>240904800</v>
          </cell>
          <cell r="AD1268" t="str">
            <v>Puente habilitado por emergencia</v>
          </cell>
          <cell r="AE1268" t="str">
            <v>Número</v>
          </cell>
        </row>
        <row r="1269">
          <cell r="C1269">
            <v>0</v>
          </cell>
          <cell r="D1269">
            <v>0</v>
          </cell>
          <cell r="F1269">
            <v>0</v>
          </cell>
          <cell r="G1269">
            <v>0</v>
          </cell>
          <cell r="I1269">
            <v>0</v>
          </cell>
          <cell r="J1269">
            <v>0</v>
          </cell>
          <cell r="L1269">
            <v>0</v>
          </cell>
          <cell r="M1269">
            <v>0</v>
          </cell>
          <cell r="O1269">
            <v>0</v>
          </cell>
          <cell r="P1269">
            <v>0</v>
          </cell>
          <cell r="AA1269" t="str">
            <v>2409049</v>
          </cell>
          <cell r="AB1269" t="str">
            <v>Puente ampliado o rectificado</v>
          </cell>
          <cell r="AC1269" t="str">
            <v>240904900</v>
          </cell>
          <cell r="AD1269" t="str">
            <v>Puente ampliado o rectificado</v>
          </cell>
          <cell r="AE1269" t="str">
            <v>Número</v>
          </cell>
        </row>
        <row r="1270">
          <cell r="C1270">
            <v>0</v>
          </cell>
          <cell r="D1270">
            <v>0</v>
          </cell>
          <cell r="F1270">
            <v>0</v>
          </cell>
          <cell r="G1270">
            <v>0</v>
          </cell>
          <cell r="I1270">
            <v>0</v>
          </cell>
          <cell r="J1270">
            <v>0</v>
          </cell>
          <cell r="L1270">
            <v>0</v>
          </cell>
          <cell r="M1270">
            <v>0</v>
          </cell>
          <cell r="O1270">
            <v>0</v>
          </cell>
          <cell r="P1270">
            <v>0</v>
          </cell>
          <cell r="AA1270" t="str">
            <v>2409050</v>
          </cell>
          <cell r="AB1270" t="str">
            <v>Sitios críticos estabilizados</v>
          </cell>
          <cell r="AC1270" t="str">
            <v>240905000</v>
          </cell>
          <cell r="AD1270" t="str">
            <v>Sitios críticos estabilizados</v>
          </cell>
          <cell r="AE1270" t="str">
            <v>Número</v>
          </cell>
        </row>
        <row r="1271">
          <cell r="C1271">
            <v>0</v>
          </cell>
          <cell r="D1271">
            <v>0</v>
          </cell>
          <cell r="F1271">
            <v>0</v>
          </cell>
          <cell r="G1271">
            <v>0</v>
          </cell>
          <cell r="I1271">
            <v>0</v>
          </cell>
          <cell r="J1271">
            <v>0</v>
          </cell>
          <cell r="L1271">
            <v>0</v>
          </cell>
          <cell r="M1271">
            <v>0</v>
          </cell>
          <cell r="O1271">
            <v>0</v>
          </cell>
          <cell r="P1271">
            <v>0</v>
          </cell>
          <cell r="AA1271" t="str">
            <v>2409051</v>
          </cell>
          <cell r="AB1271" t="str">
            <v>Servicio de educación informal en gestión del riesgo</v>
          </cell>
          <cell r="AC1271" t="str">
            <v>240905100</v>
          </cell>
          <cell r="AD1271" t="str">
            <v>Personas beneficiadas con procesos de educación informal</v>
          </cell>
          <cell r="AE1271" t="str">
            <v>Número</v>
          </cell>
        </row>
        <row r="1272">
          <cell r="C1272">
            <v>0</v>
          </cell>
          <cell r="D1272">
            <v>0</v>
          </cell>
          <cell r="F1272">
            <v>0</v>
          </cell>
          <cell r="G1272">
            <v>0</v>
          </cell>
          <cell r="I1272">
            <v>0</v>
          </cell>
          <cell r="J1272">
            <v>0</v>
          </cell>
          <cell r="L1272">
            <v>0</v>
          </cell>
          <cell r="M1272">
            <v>0</v>
          </cell>
          <cell r="O1272">
            <v>0</v>
          </cell>
          <cell r="P1272">
            <v>0</v>
          </cell>
          <cell r="AA1272" t="str">
            <v>2409053</v>
          </cell>
          <cell r="AB1272" t="str">
            <v>Retornos y variantes construidos</v>
          </cell>
          <cell r="AC1272" t="str">
            <v>240905300</v>
          </cell>
          <cell r="AD1272" t="str">
            <v>Retornos o variantes construidas</v>
          </cell>
          <cell r="AE1272" t="str">
            <v>Número</v>
          </cell>
        </row>
        <row r="1273">
          <cell r="C1273">
            <v>0</v>
          </cell>
          <cell r="D1273">
            <v>0</v>
          </cell>
          <cell r="F1273">
            <v>0</v>
          </cell>
          <cell r="G1273">
            <v>0</v>
          </cell>
          <cell r="I1273">
            <v>0</v>
          </cell>
          <cell r="J1273">
            <v>0</v>
          </cell>
          <cell r="L1273">
            <v>0</v>
          </cell>
          <cell r="M1273">
            <v>0</v>
          </cell>
          <cell r="O1273">
            <v>0</v>
          </cell>
          <cell r="P1273">
            <v>0</v>
          </cell>
          <cell r="AA1273" t="str">
            <v>2409054</v>
          </cell>
          <cell r="AB1273" t="str">
            <v>Servicio de seguimiento ambiental a obras de infraestructura</v>
          </cell>
          <cell r="AC1273" t="str">
            <v>240905400</v>
          </cell>
          <cell r="AD1273" t="str">
            <v>Obras de infraestructura con seguimiento ambiental</v>
          </cell>
          <cell r="AE1273" t="str">
            <v>Número</v>
          </cell>
        </row>
        <row r="1274">
          <cell r="C1274">
            <v>0</v>
          </cell>
          <cell r="D1274">
            <v>0</v>
          </cell>
          <cell r="F1274">
            <v>0</v>
          </cell>
          <cell r="G1274">
            <v>0</v>
          </cell>
          <cell r="I1274">
            <v>0</v>
          </cell>
          <cell r="J1274">
            <v>0</v>
          </cell>
          <cell r="L1274">
            <v>0</v>
          </cell>
          <cell r="M1274">
            <v>0</v>
          </cell>
          <cell r="O1274">
            <v>0</v>
          </cell>
          <cell r="P1274">
            <v>0</v>
          </cell>
          <cell r="AA1274" t="str">
            <v>2409058</v>
          </cell>
          <cell r="AB1274" t="str">
            <v>Cicloinfraestructura construida</v>
          </cell>
          <cell r="AC1274" t="str">
            <v>240905800</v>
          </cell>
          <cell r="AD1274" t="str">
            <v>Cicloinfraestructura construida</v>
          </cell>
          <cell r="AE1274" t="str">
            <v>Kilómetros</v>
          </cell>
        </row>
        <row r="1275">
          <cell r="C1275">
            <v>0</v>
          </cell>
          <cell r="D1275">
            <v>0</v>
          </cell>
          <cell r="F1275">
            <v>0</v>
          </cell>
          <cell r="G1275">
            <v>0</v>
          </cell>
          <cell r="I1275">
            <v>0</v>
          </cell>
          <cell r="J1275">
            <v>0</v>
          </cell>
          <cell r="L1275">
            <v>0</v>
          </cell>
          <cell r="M1275">
            <v>0</v>
          </cell>
          <cell r="O1275">
            <v>0</v>
          </cell>
          <cell r="P1275">
            <v>0</v>
          </cell>
          <cell r="AA1275" t="str">
            <v>2409059</v>
          </cell>
          <cell r="AB1275" t="str">
            <v>Servicio de información implementado</v>
          </cell>
          <cell r="AC1275" t="str">
            <v>240905900</v>
          </cell>
          <cell r="AD1275" t="str">
            <v>Sistemas de información implementados</v>
          </cell>
          <cell r="AE1275" t="str">
            <v>Número</v>
          </cell>
        </row>
        <row r="1276">
          <cell r="C1276">
            <v>0</v>
          </cell>
          <cell r="D1276">
            <v>0</v>
          </cell>
          <cell r="F1276">
            <v>0</v>
          </cell>
          <cell r="G1276">
            <v>0</v>
          </cell>
          <cell r="I1276">
            <v>0</v>
          </cell>
          <cell r="J1276">
            <v>0</v>
          </cell>
          <cell r="L1276">
            <v>0</v>
          </cell>
          <cell r="M1276">
            <v>0</v>
          </cell>
          <cell r="O1276">
            <v>0</v>
          </cell>
          <cell r="P1276">
            <v>0</v>
          </cell>
          <cell r="AA1276" t="str">
            <v>2409060</v>
          </cell>
          <cell r="AB1276" t="str">
            <v>Pasamanos instalados</v>
          </cell>
          <cell r="AC1276" t="str">
            <v>240906000</v>
          </cell>
          <cell r="AD1276" t="str">
            <v>Pasamanos instalados en espacio público</v>
          </cell>
          <cell r="AE1276" t="str">
            <v xml:space="preserve">Metros </v>
          </cell>
        </row>
        <row r="1277">
          <cell r="C1277">
            <v>0</v>
          </cell>
          <cell r="D1277">
            <v>0</v>
          </cell>
          <cell r="F1277">
            <v>0</v>
          </cell>
          <cell r="G1277">
            <v>0</v>
          </cell>
          <cell r="I1277">
            <v>0</v>
          </cell>
          <cell r="J1277">
            <v>0</v>
          </cell>
          <cell r="L1277">
            <v>0</v>
          </cell>
          <cell r="M1277">
            <v>0</v>
          </cell>
          <cell r="O1277">
            <v>0</v>
          </cell>
          <cell r="P1277">
            <v>0</v>
          </cell>
          <cell r="AA1277" t="str">
            <v>2409061</v>
          </cell>
          <cell r="AB1277" t="str">
            <v>Barreras de contención instaladas en corredores viales</v>
          </cell>
          <cell r="AC1277" t="str">
            <v>240906100</v>
          </cell>
          <cell r="AD1277" t="str">
            <v>Barreras de contención instaladas en corredores viales</v>
          </cell>
          <cell r="AE1277" t="str">
            <v xml:space="preserve">Metros </v>
          </cell>
        </row>
        <row r="1278">
          <cell r="C1278">
            <v>0</v>
          </cell>
          <cell r="D1278">
            <v>0</v>
          </cell>
          <cell r="F1278">
            <v>0</v>
          </cell>
          <cell r="G1278">
            <v>0</v>
          </cell>
          <cell r="I1278">
            <v>0</v>
          </cell>
          <cell r="J1278">
            <v>0</v>
          </cell>
          <cell r="L1278">
            <v>0</v>
          </cell>
          <cell r="M1278">
            <v>0</v>
          </cell>
          <cell r="O1278">
            <v>0</v>
          </cell>
          <cell r="P1278">
            <v>0</v>
          </cell>
          <cell r="AA1278" t="str">
            <v>2409062</v>
          </cell>
          <cell r="AB1278" t="str">
            <v>Celdas de estacionamiento disponibles</v>
          </cell>
          <cell r="AC1278" t="str">
            <v>240906200</v>
          </cell>
          <cell r="AD1278" t="str">
            <v>Celdas de estacionamiento regulado disponibles</v>
          </cell>
          <cell r="AE1278" t="str">
            <v>Número</v>
          </cell>
        </row>
        <row r="1279">
          <cell r="C1279">
            <v>0</v>
          </cell>
          <cell r="D1279">
            <v>0</v>
          </cell>
          <cell r="F1279">
            <v>0</v>
          </cell>
          <cell r="G1279">
            <v>0</v>
          </cell>
          <cell r="I1279">
            <v>0</v>
          </cell>
          <cell r="J1279">
            <v>0</v>
          </cell>
          <cell r="L1279">
            <v>0</v>
          </cell>
          <cell r="M1279">
            <v>0</v>
          </cell>
          <cell r="O1279">
            <v>0</v>
          </cell>
          <cell r="P1279">
            <v>0</v>
          </cell>
          <cell r="AA1279" t="str">
            <v>2409063</v>
          </cell>
          <cell r="AB1279" t="str">
            <v>Servicio de educación informal</v>
          </cell>
          <cell r="AC1279" t="str">
            <v>240906300</v>
          </cell>
          <cell r="AD1279" t="str">
            <v>Estrategias implementadas</v>
          </cell>
          <cell r="AE1279" t="str">
            <v>Número</v>
          </cell>
        </row>
        <row r="1280">
          <cell r="C1280">
            <v>0</v>
          </cell>
          <cell r="D1280">
            <v>0</v>
          </cell>
          <cell r="F1280">
            <v>0</v>
          </cell>
          <cell r="G1280">
            <v>0</v>
          </cell>
          <cell r="I1280">
            <v>0</v>
          </cell>
          <cell r="J1280">
            <v>0</v>
          </cell>
          <cell r="L1280">
            <v>0</v>
          </cell>
          <cell r="M1280">
            <v>0</v>
          </cell>
          <cell r="O1280">
            <v>0</v>
          </cell>
          <cell r="P1280">
            <v>0</v>
          </cell>
          <cell r="AA1280" t="str">
            <v>2409064</v>
          </cell>
          <cell r="AB1280" t="str">
            <v>Documentos de estudios técnicos</v>
          </cell>
          <cell r="AC1280" t="str">
            <v>240906400</v>
          </cell>
          <cell r="AD1280" t="str">
            <v>Documentos de estudios técnicos realizados</v>
          </cell>
          <cell r="AE1280" t="str">
            <v>Número</v>
          </cell>
        </row>
        <row r="1281">
          <cell r="C1281">
            <v>0</v>
          </cell>
          <cell r="D1281">
            <v>0</v>
          </cell>
          <cell r="F1281">
            <v>0</v>
          </cell>
          <cell r="G1281">
            <v>0</v>
          </cell>
          <cell r="I1281">
            <v>0</v>
          </cell>
          <cell r="J1281">
            <v>0</v>
          </cell>
          <cell r="L1281">
            <v>0</v>
          </cell>
          <cell r="M1281">
            <v>0</v>
          </cell>
          <cell r="O1281">
            <v>0</v>
          </cell>
          <cell r="P1281">
            <v>0</v>
          </cell>
          <cell r="AA1281" t="str">
            <v>2501001</v>
          </cell>
          <cell r="AB1281" t="str">
            <v>Documentos de lineamientos técnicos</v>
          </cell>
          <cell r="AC1281" t="str">
            <v>250100100</v>
          </cell>
          <cell r="AD1281" t="str">
            <v>Documentos de lineamientos técnicos realizados</v>
          </cell>
          <cell r="AE1281" t="str">
            <v>Número</v>
          </cell>
        </row>
        <row r="1282">
          <cell r="C1282">
            <v>0</v>
          </cell>
          <cell r="D1282">
            <v>0</v>
          </cell>
          <cell r="F1282">
            <v>0</v>
          </cell>
          <cell r="G1282">
            <v>0</v>
          </cell>
          <cell r="I1282">
            <v>0</v>
          </cell>
          <cell r="J1282">
            <v>0</v>
          </cell>
          <cell r="L1282">
            <v>0</v>
          </cell>
          <cell r="M1282">
            <v>0</v>
          </cell>
          <cell r="O1282">
            <v>0</v>
          </cell>
          <cell r="P1282">
            <v>0</v>
          </cell>
          <cell r="AA1282" t="str">
            <v>2501004</v>
          </cell>
          <cell r="AB1282" t="str">
            <v>Servicio de control fiscal participativo</v>
          </cell>
          <cell r="AC1282" t="str">
            <v>250100400</v>
          </cell>
          <cell r="AD1282" t="str">
            <v>Eventos de formación, deliberación, apoyo a organizaciones de la sociedad civil y articulación de organizaciones para el ejercicio del control fiscal realizados</v>
          </cell>
          <cell r="AE1282" t="str">
            <v>Número</v>
          </cell>
        </row>
        <row r="1283">
          <cell r="C1283">
            <v>0</v>
          </cell>
          <cell r="D1283">
            <v>0</v>
          </cell>
          <cell r="F1283">
            <v>0</v>
          </cell>
          <cell r="G1283">
            <v>0</v>
          </cell>
          <cell r="I1283">
            <v>0</v>
          </cell>
          <cell r="J1283">
            <v>0</v>
          </cell>
          <cell r="L1283">
            <v>0</v>
          </cell>
          <cell r="M1283">
            <v>0</v>
          </cell>
          <cell r="O1283">
            <v>0</v>
          </cell>
          <cell r="P1283">
            <v>0</v>
          </cell>
          <cell r="AA1283" t="str">
            <v>2501006</v>
          </cell>
          <cell r="AB1283" t="str">
            <v>Servicio de divulgación para fortalecer la imagen de control fiscal</v>
          </cell>
          <cell r="AC1283" t="str">
            <v>250100600</v>
          </cell>
          <cell r="AD1283" t="str">
            <v xml:space="preserve">Estrategias de comunicación y posicionamiento institucional implementadas </v>
          </cell>
          <cell r="AE1283" t="str">
            <v>Número</v>
          </cell>
        </row>
        <row r="1284">
          <cell r="C1284">
            <v>0</v>
          </cell>
          <cell r="D1284">
            <v>0</v>
          </cell>
          <cell r="F1284">
            <v>0</v>
          </cell>
          <cell r="G1284">
            <v>0</v>
          </cell>
          <cell r="I1284">
            <v>0</v>
          </cell>
          <cell r="J1284">
            <v>0</v>
          </cell>
          <cell r="L1284">
            <v>0</v>
          </cell>
          <cell r="M1284">
            <v>0</v>
          </cell>
          <cell r="O1284">
            <v>0</v>
          </cell>
          <cell r="P1284">
            <v>0</v>
          </cell>
          <cell r="AA1284" t="str">
            <v>2501011</v>
          </cell>
          <cell r="AB1284" t="str">
            <v>Servicio para tramitar quejas y denuncias ciudadanas</v>
          </cell>
          <cell r="AC1284" t="str">
            <v>250101100</v>
          </cell>
          <cell r="AD1284" t="str">
            <v>Respuestas de fondo a denuncias y otras solicitudes relacionadas con el control fiscal comunicadas</v>
          </cell>
          <cell r="AE1284" t="str">
            <v>Número</v>
          </cell>
        </row>
        <row r="1285">
          <cell r="C1285">
            <v>0</v>
          </cell>
          <cell r="D1285">
            <v>0</v>
          </cell>
          <cell r="F1285">
            <v>0</v>
          </cell>
          <cell r="G1285">
            <v>0</v>
          </cell>
          <cell r="I1285">
            <v>0</v>
          </cell>
          <cell r="J1285">
            <v>0</v>
          </cell>
          <cell r="L1285">
            <v>0</v>
          </cell>
          <cell r="M1285">
            <v>0</v>
          </cell>
          <cell r="O1285">
            <v>0</v>
          </cell>
          <cell r="P1285">
            <v>0</v>
          </cell>
          <cell r="AA1285" t="str">
            <v>2501014</v>
          </cell>
          <cell r="AB1285" t="str">
            <v>Documentos metodológicos</v>
          </cell>
          <cell r="AC1285" t="str">
            <v>250101400</v>
          </cell>
          <cell r="AD1285" t="str">
            <v>Documentos metodológicos para el control y vigilancia fiscal elaborados</v>
          </cell>
          <cell r="AE1285" t="str">
            <v>Número</v>
          </cell>
        </row>
        <row r="1286">
          <cell r="C1286">
            <v>0</v>
          </cell>
          <cell r="D1286">
            <v>0</v>
          </cell>
          <cell r="F1286">
            <v>0</v>
          </cell>
          <cell r="G1286">
            <v>0</v>
          </cell>
          <cell r="I1286">
            <v>0</v>
          </cell>
          <cell r="J1286">
            <v>0</v>
          </cell>
          <cell r="L1286">
            <v>0</v>
          </cell>
          <cell r="M1286">
            <v>0</v>
          </cell>
          <cell r="O1286">
            <v>0</v>
          </cell>
          <cell r="P1286">
            <v>0</v>
          </cell>
          <cell r="AA1286" t="str">
            <v>2501016</v>
          </cell>
          <cell r="AB1286" t="str">
            <v>Servicio de información implementado</v>
          </cell>
          <cell r="AC1286" t="str">
            <v>250101600</v>
          </cell>
          <cell r="AD1286" t="str">
            <v>Sistemas de información para el control y vigilancia fiscal implementados</v>
          </cell>
          <cell r="AE1286" t="str">
            <v>Número</v>
          </cell>
        </row>
        <row r="1287">
          <cell r="C1287">
            <v>0</v>
          </cell>
          <cell r="D1287">
            <v>0</v>
          </cell>
          <cell r="F1287">
            <v>0</v>
          </cell>
          <cell r="G1287">
            <v>0</v>
          </cell>
          <cell r="I1287">
            <v>0</v>
          </cell>
          <cell r="J1287">
            <v>0</v>
          </cell>
          <cell r="L1287">
            <v>0</v>
          </cell>
          <cell r="M1287">
            <v>0</v>
          </cell>
          <cell r="O1287">
            <v>0</v>
          </cell>
          <cell r="P1287">
            <v>0</v>
          </cell>
          <cell r="AA1287" t="str">
            <v>2501017</v>
          </cell>
          <cell r="AB1287" t="str">
            <v>Servicio de seguimiento de políticas publicas</v>
          </cell>
          <cell r="AC1287" t="str">
            <v>250101700</v>
          </cell>
          <cell r="AD1287" t="str">
            <v>Políticas públicas de control y vigilancia fiscal con procesos de seguimiento realizados</v>
          </cell>
          <cell r="AE1287" t="str">
            <v>Número</v>
          </cell>
        </row>
        <row r="1288">
          <cell r="C1288">
            <v>0</v>
          </cell>
          <cell r="D1288">
            <v>0</v>
          </cell>
          <cell r="F1288">
            <v>0</v>
          </cell>
          <cell r="G1288">
            <v>0</v>
          </cell>
          <cell r="I1288">
            <v>0</v>
          </cell>
          <cell r="J1288">
            <v>0</v>
          </cell>
          <cell r="L1288">
            <v>0</v>
          </cell>
          <cell r="M1288">
            <v>0</v>
          </cell>
          <cell r="O1288">
            <v>0</v>
          </cell>
          <cell r="P1288">
            <v>0</v>
          </cell>
          <cell r="AA1288" t="str">
            <v>2501018</v>
          </cell>
          <cell r="AB1288" t="str">
            <v>Servicio de educación informal en áreas relacionadas con el control fiscal</v>
          </cell>
          <cell r="AC1288" t="str">
            <v>250101800</v>
          </cell>
          <cell r="AD1288" t="str">
            <v>Personas capacitadas</v>
          </cell>
          <cell r="AE1288" t="str">
            <v>Número</v>
          </cell>
        </row>
        <row r="1289">
          <cell r="C1289">
            <v>0</v>
          </cell>
          <cell r="D1289">
            <v>0</v>
          </cell>
          <cell r="F1289">
            <v>0</v>
          </cell>
          <cell r="G1289">
            <v>0</v>
          </cell>
          <cell r="I1289">
            <v>0</v>
          </cell>
          <cell r="J1289">
            <v>0</v>
          </cell>
          <cell r="L1289">
            <v>0</v>
          </cell>
          <cell r="M1289">
            <v>0</v>
          </cell>
          <cell r="O1289">
            <v>0</v>
          </cell>
          <cell r="P1289">
            <v>0</v>
          </cell>
          <cell r="AA1289" t="str">
            <v>2501021</v>
          </cell>
          <cell r="AB1289" t="str">
            <v>Servicio de control fiscal participativo</v>
          </cell>
          <cell r="AC1289" t="str">
            <v>250102100</v>
          </cell>
          <cell r="AD1289" t="str">
            <v>Estrategias de fortalecimiento de capacidades ciudadanas para el control social implementadas</v>
          </cell>
          <cell r="AE1289" t="str">
            <v>Número</v>
          </cell>
        </row>
        <row r="1290">
          <cell r="C1290">
            <v>0</v>
          </cell>
          <cell r="D1290">
            <v>0</v>
          </cell>
          <cell r="F1290">
            <v>0</v>
          </cell>
          <cell r="G1290">
            <v>0</v>
          </cell>
          <cell r="I1290">
            <v>0</v>
          </cell>
          <cell r="J1290">
            <v>0</v>
          </cell>
          <cell r="L1290">
            <v>0</v>
          </cell>
          <cell r="M1290">
            <v>0</v>
          </cell>
          <cell r="O1290">
            <v>0</v>
          </cell>
          <cell r="P1290">
            <v>0</v>
          </cell>
          <cell r="AA1290" t="str">
            <v>2502002</v>
          </cell>
          <cell r="AB1290" t="str">
            <v>Servicio de asistencia técnica para atención, orientación y asesoría en materia de Derechos Humanos, el Derecho Internacional Humanitario y en escenarios de paz</v>
          </cell>
          <cell r="AC1290" t="str">
            <v>250200200</v>
          </cell>
          <cell r="AD1290" t="str">
            <v>Personas asistidas técnicamente</v>
          </cell>
          <cell r="AE1290" t="str">
            <v>Número</v>
          </cell>
        </row>
        <row r="1291">
          <cell r="C1291">
            <v>0</v>
          </cell>
          <cell r="D1291">
            <v>0</v>
          </cell>
          <cell r="F1291">
            <v>0</v>
          </cell>
          <cell r="G1291">
            <v>0</v>
          </cell>
          <cell r="I1291">
            <v>0</v>
          </cell>
          <cell r="J1291">
            <v>0</v>
          </cell>
          <cell r="L1291">
            <v>0</v>
          </cell>
          <cell r="M1291">
            <v>0</v>
          </cell>
          <cell r="O1291">
            <v>0</v>
          </cell>
          <cell r="P1291">
            <v>0</v>
          </cell>
          <cell r="AA1291" t="str">
            <v>2502003</v>
          </cell>
          <cell r="AB1291" t="str">
            <v>Servicio de educación informal en materia de Derechos Humanos y Derecho Internacional Humanitario</v>
          </cell>
          <cell r="AC1291" t="str">
            <v>250200300</v>
          </cell>
          <cell r="AD1291" t="str">
            <v>Personas capacitadas</v>
          </cell>
          <cell r="AE1291" t="str">
            <v>Número</v>
          </cell>
        </row>
        <row r="1292">
          <cell r="C1292">
            <v>0</v>
          </cell>
          <cell r="D1292">
            <v>0</v>
          </cell>
          <cell r="F1292">
            <v>0</v>
          </cell>
          <cell r="G1292">
            <v>0</v>
          </cell>
          <cell r="I1292">
            <v>0</v>
          </cell>
          <cell r="J1292">
            <v>0</v>
          </cell>
          <cell r="L1292">
            <v>0</v>
          </cell>
          <cell r="M1292">
            <v>0</v>
          </cell>
          <cell r="O1292">
            <v>0</v>
          </cell>
          <cell r="P1292">
            <v>0</v>
          </cell>
          <cell r="AA1292" t="str">
            <v>2502006</v>
          </cell>
          <cell r="AB1292" t="str">
            <v>Documentos de Investigación</v>
          </cell>
          <cell r="AC1292" t="str">
            <v>250200600</v>
          </cell>
          <cell r="AD1292" t="str">
            <v>Documentos de investigación realizados</v>
          </cell>
          <cell r="AE1292" t="str">
            <v>Número</v>
          </cell>
        </row>
        <row r="1293">
          <cell r="C1293">
            <v>0</v>
          </cell>
          <cell r="D1293">
            <v>0</v>
          </cell>
          <cell r="F1293">
            <v>0</v>
          </cell>
          <cell r="G1293">
            <v>0</v>
          </cell>
          <cell r="I1293">
            <v>0</v>
          </cell>
          <cell r="J1293">
            <v>0</v>
          </cell>
          <cell r="L1293">
            <v>0</v>
          </cell>
          <cell r="M1293">
            <v>0</v>
          </cell>
          <cell r="O1293">
            <v>0</v>
          </cell>
          <cell r="P1293">
            <v>0</v>
          </cell>
          <cell r="AA1293" t="str">
            <v>2502010</v>
          </cell>
          <cell r="AB1293" t="str">
            <v>Servicio información para la toma de decisiones en derechos humanos y derecho internacional humanitario</v>
          </cell>
          <cell r="AC1293" t="str">
            <v>250201000</v>
          </cell>
          <cell r="AD1293" t="str">
            <v>Personas capacitadas en uso de Tecnologías de Información y Comunicaciones (TIC)</v>
          </cell>
          <cell r="AE1293" t="str">
            <v>Número</v>
          </cell>
        </row>
        <row r="1294">
          <cell r="C1294">
            <v>0</v>
          </cell>
          <cell r="D1294">
            <v>0</v>
          </cell>
          <cell r="F1294">
            <v>0</v>
          </cell>
          <cell r="G1294">
            <v>0</v>
          </cell>
          <cell r="I1294">
            <v>0</v>
          </cell>
          <cell r="J1294">
            <v>0</v>
          </cell>
          <cell r="L1294">
            <v>0</v>
          </cell>
          <cell r="M1294">
            <v>0</v>
          </cell>
          <cell r="O1294">
            <v>0</v>
          </cell>
          <cell r="P1294">
            <v>0</v>
          </cell>
          <cell r="AA1294" t="str">
            <v>2502012</v>
          </cell>
          <cell r="AB1294" t="str">
            <v>Servicio de certificación de competencias laborales</v>
          </cell>
          <cell r="AC1294" t="str">
            <v>250201200</v>
          </cell>
          <cell r="AD1294" t="str">
            <v>Personas certificadas en competencias laborales</v>
          </cell>
          <cell r="AE1294" t="str">
            <v>Número</v>
          </cell>
        </row>
        <row r="1295">
          <cell r="C1295">
            <v>0</v>
          </cell>
          <cell r="D1295">
            <v>0</v>
          </cell>
          <cell r="F1295">
            <v>0</v>
          </cell>
          <cell r="G1295">
            <v>0</v>
          </cell>
          <cell r="I1295">
            <v>0</v>
          </cell>
          <cell r="J1295">
            <v>0</v>
          </cell>
          <cell r="L1295">
            <v>0</v>
          </cell>
          <cell r="M1295">
            <v>0</v>
          </cell>
          <cell r="O1295">
            <v>0</v>
          </cell>
          <cell r="P1295">
            <v>0</v>
          </cell>
          <cell r="AA1295" t="str">
            <v>2502013</v>
          </cell>
          <cell r="AB1295" t="str">
            <v>Servicio de innovación institucional</v>
          </cell>
          <cell r="AC1295" t="str">
            <v>250201300</v>
          </cell>
          <cell r="AD1295" t="str">
            <v>Estudios de innovación realizados</v>
          </cell>
          <cell r="AE1295" t="str">
            <v>Número</v>
          </cell>
        </row>
        <row r="1296">
          <cell r="C1296">
            <v>0</v>
          </cell>
          <cell r="D1296">
            <v>0</v>
          </cell>
          <cell r="F1296">
            <v>0</v>
          </cell>
          <cell r="G1296">
            <v>0</v>
          </cell>
          <cell r="I1296">
            <v>0</v>
          </cell>
          <cell r="J1296">
            <v>0</v>
          </cell>
          <cell r="L1296">
            <v>0</v>
          </cell>
          <cell r="M1296">
            <v>0</v>
          </cell>
          <cell r="O1296">
            <v>0</v>
          </cell>
          <cell r="P1296">
            <v>0</v>
          </cell>
          <cell r="AA1296" t="str">
            <v>2503001</v>
          </cell>
          <cell r="AB1296" t="str">
            <v>Documentos de lineamientos técnicos</v>
          </cell>
          <cell r="AC1296" t="str">
            <v>250300100</v>
          </cell>
          <cell r="AD1296" t="str">
            <v>Documentos de lineamientos técnicos realizados</v>
          </cell>
          <cell r="AE1296" t="str">
            <v>Número</v>
          </cell>
        </row>
        <row r="1297">
          <cell r="C1297">
            <v>0</v>
          </cell>
          <cell r="D1297">
            <v>0</v>
          </cell>
          <cell r="F1297">
            <v>0</v>
          </cell>
          <cell r="G1297">
            <v>0</v>
          </cell>
          <cell r="I1297">
            <v>0</v>
          </cell>
          <cell r="J1297">
            <v>0</v>
          </cell>
          <cell r="L1297">
            <v>0</v>
          </cell>
          <cell r="M1297">
            <v>0</v>
          </cell>
          <cell r="O1297">
            <v>0</v>
          </cell>
          <cell r="P1297">
            <v>0</v>
          </cell>
          <cell r="AA1297" t="str">
            <v>2503002</v>
          </cell>
          <cell r="AB1297" t="str">
            <v>Servicio de educación informal en materia de transparencia y acceso a la información pública</v>
          </cell>
          <cell r="AC1297" t="str">
            <v>250300200</v>
          </cell>
          <cell r="AD1297" t="str">
            <v>Personas capacitadas</v>
          </cell>
          <cell r="AE1297" t="str">
            <v>Número</v>
          </cell>
        </row>
        <row r="1298">
          <cell r="C1298">
            <v>0</v>
          </cell>
          <cell r="D1298">
            <v>0</v>
          </cell>
          <cell r="F1298">
            <v>0</v>
          </cell>
          <cell r="G1298">
            <v>0</v>
          </cell>
          <cell r="I1298">
            <v>0</v>
          </cell>
          <cell r="J1298">
            <v>0</v>
          </cell>
          <cell r="L1298">
            <v>0</v>
          </cell>
          <cell r="M1298">
            <v>0</v>
          </cell>
          <cell r="O1298">
            <v>0</v>
          </cell>
          <cell r="P1298">
            <v>0</v>
          </cell>
          <cell r="AA1298" t="str">
            <v>2503003</v>
          </cell>
          <cell r="AB1298" t="str">
            <v>Servicio de educación informal en temas de lucha contra la corrupción</v>
          </cell>
          <cell r="AC1298" t="str">
            <v>250300300</v>
          </cell>
          <cell r="AD1298" t="str">
            <v>Personas capacitadas</v>
          </cell>
          <cell r="AE1298" t="str">
            <v>Número</v>
          </cell>
        </row>
        <row r="1299">
          <cell r="C1299">
            <v>0</v>
          </cell>
          <cell r="D1299">
            <v>0</v>
          </cell>
          <cell r="F1299">
            <v>0</v>
          </cell>
          <cell r="G1299">
            <v>0</v>
          </cell>
          <cell r="I1299">
            <v>0</v>
          </cell>
          <cell r="J1299">
            <v>0</v>
          </cell>
          <cell r="L1299">
            <v>0</v>
          </cell>
          <cell r="M1299">
            <v>0</v>
          </cell>
          <cell r="O1299">
            <v>0</v>
          </cell>
          <cell r="P1299">
            <v>0</v>
          </cell>
          <cell r="AA1299" t="str">
            <v>2503004</v>
          </cell>
          <cell r="AB1299" t="str">
            <v>Servicio de asistencia técnica para la difusión de la cultura de legalidad</v>
          </cell>
          <cell r="AC1299" t="str">
            <v>250300400</v>
          </cell>
          <cell r="AD1299" t="str">
            <v>Entidades territoriales asistidas técnicamente</v>
          </cell>
          <cell r="AE1299" t="str">
            <v>Número</v>
          </cell>
        </row>
        <row r="1300">
          <cell r="C1300">
            <v>0</v>
          </cell>
          <cell r="D1300">
            <v>0</v>
          </cell>
          <cell r="F1300">
            <v>0</v>
          </cell>
          <cell r="G1300">
            <v>0</v>
          </cell>
          <cell r="I1300">
            <v>0</v>
          </cell>
          <cell r="J1300">
            <v>0</v>
          </cell>
          <cell r="L1300">
            <v>0</v>
          </cell>
          <cell r="M1300">
            <v>0</v>
          </cell>
          <cell r="O1300">
            <v>0</v>
          </cell>
          <cell r="P1300">
            <v>0</v>
          </cell>
          <cell r="AA1300" t="str">
            <v>2503005</v>
          </cell>
          <cell r="AB1300" t="str">
            <v>Servicio de educación informal en materia de cultura de legalidad</v>
          </cell>
          <cell r="AC1300" t="str">
            <v>250300500</v>
          </cell>
          <cell r="AD1300" t="str">
            <v>Personas capacitadas</v>
          </cell>
          <cell r="AE1300" t="str">
            <v>Número</v>
          </cell>
        </row>
        <row r="1301">
          <cell r="C1301">
            <v>0</v>
          </cell>
          <cell r="D1301">
            <v>0</v>
          </cell>
          <cell r="F1301">
            <v>0</v>
          </cell>
          <cell r="G1301">
            <v>0</v>
          </cell>
          <cell r="I1301">
            <v>0</v>
          </cell>
          <cell r="J1301">
            <v>0</v>
          </cell>
          <cell r="L1301">
            <v>0</v>
          </cell>
          <cell r="M1301">
            <v>0</v>
          </cell>
          <cell r="O1301">
            <v>0</v>
          </cell>
          <cell r="P1301">
            <v>0</v>
          </cell>
          <cell r="AA1301" t="str">
            <v>2503006</v>
          </cell>
          <cell r="AB1301" t="str">
            <v>Servicio de educación informal en las áreas jurídica/profesional, técnica y talento humano</v>
          </cell>
          <cell r="AC1301" t="str">
            <v>250300600</v>
          </cell>
          <cell r="AD1301" t="str">
            <v xml:space="preserve">Personas capacitadas </v>
          </cell>
          <cell r="AE1301" t="str">
            <v>Número</v>
          </cell>
        </row>
        <row r="1302">
          <cell r="C1302">
            <v>0</v>
          </cell>
          <cell r="D1302">
            <v>0</v>
          </cell>
          <cell r="F1302">
            <v>0</v>
          </cell>
          <cell r="G1302">
            <v>0</v>
          </cell>
          <cell r="I1302">
            <v>0</v>
          </cell>
          <cell r="J1302">
            <v>0</v>
          </cell>
          <cell r="L1302">
            <v>0</v>
          </cell>
          <cell r="M1302">
            <v>0</v>
          </cell>
          <cell r="O1302">
            <v>0</v>
          </cell>
          <cell r="P1302">
            <v>0</v>
          </cell>
          <cell r="AA1302" t="str">
            <v>2503007</v>
          </cell>
          <cell r="AB1302" t="str">
            <v>Documentos de investigación</v>
          </cell>
          <cell r="AC1302" t="str">
            <v>250300700</v>
          </cell>
          <cell r="AD1302" t="str">
            <v>Documentos de Investigación realizados</v>
          </cell>
          <cell r="AE1302" t="str">
            <v>Número</v>
          </cell>
        </row>
        <row r="1303">
          <cell r="C1303">
            <v>0</v>
          </cell>
          <cell r="D1303">
            <v>0</v>
          </cell>
          <cell r="F1303">
            <v>0</v>
          </cell>
          <cell r="G1303">
            <v>0</v>
          </cell>
          <cell r="I1303">
            <v>0</v>
          </cell>
          <cell r="J1303">
            <v>0</v>
          </cell>
          <cell r="L1303">
            <v>0</v>
          </cell>
          <cell r="M1303">
            <v>0</v>
          </cell>
          <cell r="O1303">
            <v>0</v>
          </cell>
          <cell r="P1303">
            <v>0</v>
          </cell>
          <cell r="AA1303" t="str">
            <v>2503008</v>
          </cell>
          <cell r="AB1303" t="str">
            <v>Servicio de divulgación en temas de lucha contra la corrupción</v>
          </cell>
          <cell r="AC1303" t="str">
            <v>250300800</v>
          </cell>
          <cell r="AD1303" t="str">
            <v>Eventos de divulgación en temas de lucha contra la corrupción realizados</v>
          </cell>
          <cell r="AE1303" t="str">
            <v>Número</v>
          </cell>
        </row>
        <row r="1304">
          <cell r="C1304">
            <v>0</v>
          </cell>
          <cell r="D1304">
            <v>0</v>
          </cell>
          <cell r="F1304">
            <v>0</v>
          </cell>
          <cell r="G1304">
            <v>0</v>
          </cell>
          <cell r="I1304">
            <v>0</v>
          </cell>
          <cell r="J1304">
            <v>0</v>
          </cell>
          <cell r="L1304">
            <v>0</v>
          </cell>
          <cell r="M1304">
            <v>0</v>
          </cell>
          <cell r="O1304">
            <v>0</v>
          </cell>
          <cell r="P1304">
            <v>0</v>
          </cell>
          <cell r="AA1304" t="str">
            <v>2503009</v>
          </cell>
          <cell r="AB1304" t="str">
            <v>Servicio para fortalecer las capacidades en temas de lucha contra la corrupción</v>
          </cell>
          <cell r="AC1304" t="str">
            <v>250300900</v>
          </cell>
          <cell r="AD1304" t="str">
            <v>Personas certificadas</v>
          </cell>
          <cell r="AE1304" t="str">
            <v>Número</v>
          </cell>
        </row>
        <row r="1305">
          <cell r="C1305">
            <v>0</v>
          </cell>
          <cell r="D1305">
            <v>0</v>
          </cell>
          <cell r="F1305">
            <v>0</v>
          </cell>
          <cell r="G1305">
            <v>0</v>
          </cell>
          <cell r="I1305">
            <v>0</v>
          </cell>
          <cell r="J1305">
            <v>0</v>
          </cell>
          <cell r="L1305">
            <v>0</v>
          </cell>
          <cell r="M1305">
            <v>0</v>
          </cell>
          <cell r="O1305">
            <v>0</v>
          </cell>
          <cell r="P1305">
            <v>0</v>
          </cell>
          <cell r="AA1305" t="str">
            <v>2504003</v>
          </cell>
          <cell r="AB1305" t="str">
            <v>Servicio de educación informal de la cultura de la legalidad y la integridad</v>
          </cell>
          <cell r="AC1305" t="str">
            <v>250400300</v>
          </cell>
          <cell r="AD1305" t="str">
            <v>Personas capacitadas</v>
          </cell>
          <cell r="AE1305" t="str">
            <v>Número</v>
          </cell>
        </row>
        <row r="1306">
          <cell r="C1306">
            <v>0</v>
          </cell>
          <cell r="D1306">
            <v>0</v>
          </cell>
          <cell r="F1306">
            <v>0</v>
          </cell>
          <cell r="G1306">
            <v>0</v>
          </cell>
          <cell r="I1306">
            <v>0</v>
          </cell>
          <cell r="J1306">
            <v>0</v>
          </cell>
          <cell r="L1306">
            <v>0</v>
          </cell>
          <cell r="M1306">
            <v>0</v>
          </cell>
          <cell r="O1306">
            <v>0</v>
          </cell>
          <cell r="P1306">
            <v>0</v>
          </cell>
          <cell r="AA1306" t="str">
            <v>2504005</v>
          </cell>
          <cell r="AB1306" t="str">
            <v>Servicio de investigación disciplinaria para los funcionarios públicos</v>
          </cell>
          <cell r="AC1306" t="str">
            <v>250400500</v>
          </cell>
          <cell r="AD1306" t="str">
            <v>Servidores o particulares con funciones públicas sujetos de investigación (SIM)</v>
          </cell>
          <cell r="AE1306" t="str">
            <v>Número</v>
          </cell>
        </row>
        <row r="1307">
          <cell r="C1307">
            <v>0</v>
          </cell>
          <cell r="D1307">
            <v>0</v>
          </cell>
          <cell r="F1307">
            <v>0</v>
          </cell>
          <cell r="G1307">
            <v>0</v>
          </cell>
          <cell r="I1307">
            <v>0</v>
          </cell>
          <cell r="J1307">
            <v>0</v>
          </cell>
          <cell r="L1307">
            <v>0</v>
          </cell>
          <cell r="M1307">
            <v>0</v>
          </cell>
          <cell r="O1307">
            <v>0</v>
          </cell>
          <cell r="P1307">
            <v>0</v>
          </cell>
          <cell r="AA1307" t="str">
            <v>2504007</v>
          </cell>
          <cell r="AB1307" t="str">
            <v>Servicio de implementación de estrategias para la vigilancia y monitoreoa la gestión pública</v>
          </cell>
          <cell r="AC1307" t="str">
            <v>250400700</v>
          </cell>
          <cell r="AD1307" t="str">
            <v>Estrategias implementadas</v>
          </cell>
          <cell r="AE1307" t="str">
            <v>Número</v>
          </cell>
        </row>
        <row r="1308">
          <cell r="C1308">
            <v>0</v>
          </cell>
          <cell r="D1308">
            <v>0</v>
          </cell>
          <cell r="F1308">
            <v>0</v>
          </cell>
          <cell r="G1308">
            <v>0</v>
          </cell>
          <cell r="I1308">
            <v>0</v>
          </cell>
          <cell r="J1308">
            <v>0</v>
          </cell>
          <cell r="L1308">
            <v>0</v>
          </cell>
          <cell r="M1308">
            <v>0</v>
          </cell>
          <cell r="O1308">
            <v>0</v>
          </cell>
          <cell r="P1308">
            <v>0</v>
          </cell>
          <cell r="AA1308" t="str">
            <v>2504008</v>
          </cell>
          <cell r="AB1308" t="str">
            <v>Servicio de información para el ejercicio del control público</v>
          </cell>
          <cell r="AC1308" t="str">
            <v>250400800</v>
          </cell>
          <cell r="AD1308" t="str">
            <v>Herramientas tecnológicas para el control público implementadas</v>
          </cell>
          <cell r="AE1308" t="str">
            <v>Número</v>
          </cell>
        </row>
        <row r="1309">
          <cell r="C1309">
            <v>0</v>
          </cell>
          <cell r="D1309">
            <v>0</v>
          </cell>
          <cell r="F1309">
            <v>0</v>
          </cell>
          <cell r="G1309">
            <v>0</v>
          </cell>
          <cell r="I1309">
            <v>0</v>
          </cell>
          <cell r="J1309">
            <v>0</v>
          </cell>
          <cell r="L1309">
            <v>0</v>
          </cell>
          <cell r="M1309">
            <v>0</v>
          </cell>
          <cell r="O1309">
            <v>0</v>
          </cell>
          <cell r="P1309">
            <v>0</v>
          </cell>
          <cell r="AA1309" t="str">
            <v>3201002</v>
          </cell>
          <cell r="AB1309" t="str">
            <v>Documentos de lineamientos técnicos para el fortalecimiento del desempeño ambiental de los sectores productivos</v>
          </cell>
          <cell r="AC1309" t="str">
            <v>320100200</v>
          </cell>
          <cell r="AD1309" t="str">
            <v>Documentos de lineamientos técnicos realizados</v>
          </cell>
          <cell r="AE1309" t="str">
            <v>Número</v>
          </cell>
        </row>
        <row r="1310">
          <cell r="C1310">
            <v>0</v>
          </cell>
          <cell r="D1310">
            <v>0</v>
          </cell>
          <cell r="F1310">
            <v>0</v>
          </cell>
          <cell r="G1310">
            <v>0</v>
          </cell>
          <cell r="I1310">
            <v>0</v>
          </cell>
          <cell r="J1310">
            <v>0</v>
          </cell>
          <cell r="L1310">
            <v>0</v>
          </cell>
          <cell r="M1310">
            <v>0</v>
          </cell>
          <cell r="O1310">
            <v>0</v>
          </cell>
          <cell r="P1310">
            <v>0</v>
          </cell>
          <cell r="AA1310" t="str">
            <v>3201003</v>
          </cell>
          <cell r="AB1310" t="str">
            <v>Servicio de asistencia técnica para la consolidación de negocios verdes</v>
          </cell>
          <cell r="AC1310" t="str">
            <v>320100300</v>
          </cell>
          <cell r="AD1310" t="str">
            <v xml:space="preserve">Negocios verdes consolidados </v>
          </cell>
          <cell r="AE1310" t="str">
            <v>Número</v>
          </cell>
        </row>
        <row r="1311">
          <cell r="C1311">
            <v>0</v>
          </cell>
          <cell r="D1311">
            <v>0</v>
          </cell>
          <cell r="F1311">
            <v>0</v>
          </cell>
          <cell r="G1311">
            <v>0</v>
          </cell>
          <cell r="I1311">
            <v>0</v>
          </cell>
          <cell r="J1311">
            <v>0</v>
          </cell>
          <cell r="L1311">
            <v>0</v>
          </cell>
          <cell r="M1311">
            <v>0</v>
          </cell>
          <cell r="O1311">
            <v>0</v>
          </cell>
          <cell r="P1311">
            <v>0</v>
          </cell>
          <cell r="AA1311" t="str">
            <v>3201004</v>
          </cell>
          <cell r="AB1311" t="str">
            <v>Servicio de asistencia técnica en el marco de la formulación e implementación de proyectos demostrativos para la reducción de impactos ambientales de la minería</v>
          </cell>
          <cell r="AC1311" t="str">
            <v>320100400</v>
          </cell>
          <cell r="AD1311" t="str">
            <v>Proyectos demostrativos para la reducción de impactos ambientales de la minería diseñados</v>
          </cell>
          <cell r="AE1311" t="str">
            <v>Número</v>
          </cell>
        </row>
        <row r="1312">
          <cell r="C1312">
            <v>0</v>
          </cell>
          <cell r="D1312">
            <v>0</v>
          </cell>
          <cell r="F1312">
            <v>0</v>
          </cell>
          <cell r="G1312">
            <v>0</v>
          </cell>
          <cell r="I1312">
            <v>0</v>
          </cell>
          <cell r="J1312">
            <v>0</v>
          </cell>
          <cell r="L1312">
            <v>0</v>
          </cell>
          <cell r="M1312">
            <v>0</v>
          </cell>
          <cell r="O1312">
            <v>0</v>
          </cell>
          <cell r="P1312">
            <v>0</v>
          </cell>
          <cell r="AA1312" t="str">
            <v>3201005</v>
          </cell>
          <cell r="AB1312" t="str">
            <v>Documentos de estudios técnicos para el fortalecimiento del desempeño ambiental de los sectores productivos</v>
          </cell>
          <cell r="AC1312" t="str">
            <v>320100500</v>
          </cell>
          <cell r="AD1312" t="str">
            <v>Documentos de estudios técnicos con la evaluación ambiental estratégica realizados</v>
          </cell>
          <cell r="AE1312" t="str">
            <v>Número</v>
          </cell>
        </row>
        <row r="1313">
          <cell r="C1313">
            <v>0</v>
          </cell>
          <cell r="D1313">
            <v>0</v>
          </cell>
          <cell r="F1313">
            <v>0</v>
          </cell>
          <cell r="G1313">
            <v>0</v>
          </cell>
          <cell r="I1313">
            <v>0</v>
          </cell>
          <cell r="J1313">
            <v>0</v>
          </cell>
          <cell r="L1313">
            <v>0</v>
          </cell>
          <cell r="M1313">
            <v>0</v>
          </cell>
          <cell r="O1313">
            <v>0</v>
          </cell>
          <cell r="P1313">
            <v>0</v>
          </cell>
          <cell r="AA1313" t="str">
            <v>3201006</v>
          </cell>
          <cell r="AB1313" t="str">
            <v>Documentos normativos para el fortalecimiento del desempeño ambiental de los sectores productivos</v>
          </cell>
          <cell r="AC1313" t="str">
            <v>320100600</v>
          </cell>
          <cell r="AD1313" t="str">
            <v>Documentos normativos en el marco de la incorporación de variables ambientales en la planificación sectorial expedidos</v>
          </cell>
          <cell r="AE1313" t="str">
            <v>Número</v>
          </cell>
        </row>
        <row r="1314">
          <cell r="C1314">
            <v>0</v>
          </cell>
          <cell r="D1314">
            <v>0</v>
          </cell>
          <cell r="F1314">
            <v>0</v>
          </cell>
          <cell r="G1314">
            <v>0</v>
          </cell>
          <cell r="I1314">
            <v>0</v>
          </cell>
          <cell r="J1314">
            <v>0</v>
          </cell>
          <cell r="L1314">
            <v>0</v>
          </cell>
          <cell r="M1314">
            <v>0</v>
          </cell>
          <cell r="O1314">
            <v>0</v>
          </cell>
          <cell r="P1314">
            <v>0</v>
          </cell>
          <cell r="AA1314" t="str">
            <v>3201007</v>
          </cell>
          <cell r="AB1314" t="str">
            <v>Servicio de asistencia técnica para la incorporación de varibales ambientales en la planificación sectorial</v>
          </cell>
          <cell r="AC1314" t="str">
            <v>320100700</v>
          </cell>
          <cell r="AD1314" t="str">
            <v>Entidades y sectores asistidos técnicamente para la incorporación de varibales ambientales en la planificación sectorial</v>
          </cell>
          <cell r="AE1314" t="str">
            <v>Número</v>
          </cell>
        </row>
        <row r="1315">
          <cell r="C1315">
            <v>0</v>
          </cell>
          <cell r="D1315">
            <v>0</v>
          </cell>
          <cell r="F1315">
            <v>0</v>
          </cell>
          <cell r="G1315">
            <v>0</v>
          </cell>
          <cell r="I1315">
            <v>0</v>
          </cell>
          <cell r="J1315">
            <v>0</v>
          </cell>
          <cell r="L1315">
            <v>0</v>
          </cell>
          <cell r="M1315">
            <v>0</v>
          </cell>
          <cell r="O1315">
            <v>0</v>
          </cell>
          <cell r="P1315">
            <v>0</v>
          </cell>
          <cell r="AA1315" t="str">
            <v>3201008</v>
          </cell>
          <cell r="AB1315" t="str">
            <v>Servicio de vigilancia de la calidad del aire</v>
          </cell>
          <cell r="AC1315" t="str">
            <v>320100800</v>
          </cell>
          <cell r="AD1315" t="str">
            <v xml:space="preserve">Estaciones para el monitoreo de la calidad del aire implementadas </v>
          </cell>
          <cell r="AE1315" t="str">
            <v>Número</v>
          </cell>
        </row>
        <row r="1316">
          <cell r="C1316">
            <v>0</v>
          </cell>
          <cell r="D1316">
            <v>0</v>
          </cell>
          <cell r="F1316">
            <v>0</v>
          </cell>
          <cell r="G1316">
            <v>0</v>
          </cell>
          <cell r="I1316">
            <v>0</v>
          </cell>
          <cell r="J1316">
            <v>0</v>
          </cell>
          <cell r="L1316">
            <v>0</v>
          </cell>
          <cell r="M1316">
            <v>0</v>
          </cell>
          <cell r="O1316">
            <v>0</v>
          </cell>
          <cell r="P1316">
            <v>0</v>
          </cell>
          <cell r="AA1316" t="str">
            <v>3201009</v>
          </cell>
          <cell r="AB1316" t="str">
            <v>Servicio de seguimiento y evaluación de los programas de recolección de residuos pos consumo</v>
          </cell>
          <cell r="AC1316" t="str">
            <v>320100900</v>
          </cell>
          <cell r="AD1316" t="str">
            <v>Programas de recolección de residuos pos consumo evaluados</v>
          </cell>
          <cell r="AE1316" t="str">
            <v>Número</v>
          </cell>
        </row>
        <row r="1317">
          <cell r="C1317">
            <v>0</v>
          </cell>
          <cell r="D1317">
            <v>0</v>
          </cell>
          <cell r="F1317">
            <v>0</v>
          </cell>
          <cell r="G1317">
            <v>0</v>
          </cell>
          <cell r="I1317">
            <v>0</v>
          </cell>
          <cell r="J1317">
            <v>0</v>
          </cell>
          <cell r="L1317">
            <v>0</v>
          </cell>
          <cell r="M1317">
            <v>0</v>
          </cell>
          <cell r="O1317">
            <v>0</v>
          </cell>
          <cell r="P1317">
            <v>0</v>
          </cell>
          <cell r="AA1317" t="str">
            <v>3201013</v>
          </cell>
          <cell r="AB1317" t="str">
            <v>Documentos de lineamientos técnicos para mejorar la calidad ambiental de las áreas urbanas</v>
          </cell>
          <cell r="AC1317" t="str">
            <v>320101300</v>
          </cell>
          <cell r="AD1317" t="str">
            <v>Documentos de lineamientos técnicos para para mejorar la calidad ambiental de las áreas urbanas elaborados</v>
          </cell>
          <cell r="AE1317" t="str">
            <v>Número</v>
          </cell>
        </row>
        <row r="1318">
          <cell r="C1318">
            <v>0</v>
          </cell>
          <cell r="D1318">
            <v>0</v>
          </cell>
          <cell r="F1318">
            <v>0</v>
          </cell>
          <cell r="G1318">
            <v>0</v>
          </cell>
          <cell r="I1318">
            <v>0</v>
          </cell>
          <cell r="J1318">
            <v>0</v>
          </cell>
          <cell r="L1318">
            <v>0</v>
          </cell>
          <cell r="M1318">
            <v>0</v>
          </cell>
          <cell r="O1318">
            <v>0</v>
          </cell>
          <cell r="P1318">
            <v>0</v>
          </cell>
          <cell r="AA1318" t="str">
            <v>3201015</v>
          </cell>
          <cell r="AB1318" t="str">
            <v>Documentos de lineamientos técnicos parapromover la gestión sostenible del suelo</v>
          </cell>
          <cell r="AC1318" t="str">
            <v>320101500</v>
          </cell>
          <cell r="AD1318" t="str">
            <v xml:space="preserve">Documentos de lineamientos técnicos para  promover la gestión sostenible del suelo elaborados </v>
          </cell>
          <cell r="AE1318" t="str">
            <v>Número</v>
          </cell>
        </row>
        <row r="1319">
          <cell r="C1319">
            <v>0</v>
          </cell>
          <cell r="D1319">
            <v>0</v>
          </cell>
          <cell r="F1319">
            <v>0</v>
          </cell>
          <cell r="G1319">
            <v>0</v>
          </cell>
          <cell r="I1319">
            <v>0</v>
          </cell>
          <cell r="J1319">
            <v>0</v>
          </cell>
          <cell r="L1319">
            <v>0</v>
          </cell>
          <cell r="M1319">
            <v>0</v>
          </cell>
          <cell r="O1319">
            <v>0</v>
          </cell>
          <cell r="P1319">
            <v>0</v>
          </cell>
          <cell r="AA1319" t="str">
            <v>3201021</v>
          </cell>
          <cell r="AB1319" t="str">
            <v>Documentos de instrumentos técnicos de evaluación y seguimiento ambiental</v>
          </cell>
          <cell r="AC1319" t="str">
            <v>320102100</v>
          </cell>
          <cell r="AD1319" t="str">
            <v xml:space="preserve">Documentos de instrumentos técnicos de evaluación y seguimiento ambiental realizados </v>
          </cell>
          <cell r="AE1319" t="str">
            <v>Número</v>
          </cell>
        </row>
        <row r="1320">
          <cell r="C1320">
            <v>0</v>
          </cell>
          <cell r="D1320">
            <v>0</v>
          </cell>
          <cell r="F1320">
            <v>0</v>
          </cell>
          <cell r="G1320">
            <v>0</v>
          </cell>
          <cell r="I1320">
            <v>0</v>
          </cell>
          <cell r="J1320">
            <v>0</v>
          </cell>
          <cell r="L1320">
            <v>0</v>
          </cell>
          <cell r="M1320">
            <v>0</v>
          </cell>
          <cell r="O1320">
            <v>0</v>
          </cell>
          <cell r="P1320">
            <v>0</v>
          </cell>
          <cell r="AA1320" t="str">
            <v>3201028</v>
          </cell>
          <cell r="AB1320" t="str">
            <v>Servicio de monitoreo de fuentes de emisión de ruido</v>
          </cell>
          <cell r="AC1320" t="str">
            <v>320102800</v>
          </cell>
          <cell r="AD1320" t="str">
            <v>Fuentes de emisiones de ruido monitoreadas</v>
          </cell>
          <cell r="AE1320" t="str">
            <v>Número</v>
          </cell>
        </row>
        <row r="1321">
          <cell r="C1321">
            <v>0</v>
          </cell>
          <cell r="D1321">
            <v>0</v>
          </cell>
          <cell r="F1321">
            <v>0</v>
          </cell>
          <cell r="G1321">
            <v>0</v>
          </cell>
          <cell r="I1321">
            <v>0</v>
          </cell>
          <cell r="J1321">
            <v>0</v>
          </cell>
          <cell r="L1321">
            <v>0</v>
          </cell>
          <cell r="M1321">
            <v>0</v>
          </cell>
          <cell r="O1321">
            <v>0</v>
          </cell>
          <cell r="P1321">
            <v>0</v>
          </cell>
          <cell r="AA1321" t="str">
            <v>3202001</v>
          </cell>
          <cell r="AB1321" t="str">
            <v>Documentos de lineamientos técnicos para la conservación de la biodiversidad y sus servicios eco sistémicos</v>
          </cell>
          <cell r="AC1321" t="str">
            <v>320200100</v>
          </cell>
          <cell r="AD1321" t="str">
            <v>Documentos de lineamientos técnicos realizados</v>
          </cell>
          <cell r="AE1321" t="str">
            <v>Número</v>
          </cell>
        </row>
        <row r="1322">
          <cell r="C1322">
            <v>0</v>
          </cell>
          <cell r="D1322">
            <v>0</v>
          </cell>
          <cell r="F1322">
            <v>0</v>
          </cell>
          <cell r="G1322">
            <v>0</v>
          </cell>
          <cell r="I1322">
            <v>0</v>
          </cell>
          <cell r="J1322">
            <v>0</v>
          </cell>
          <cell r="L1322">
            <v>0</v>
          </cell>
          <cell r="M1322">
            <v>0</v>
          </cell>
          <cell r="O1322">
            <v>0</v>
          </cell>
          <cell r="P1322">
            <v>0</v>
          </cell>
          <cell r="AA1322" t="str">
            <v>3202002</v>
          </cell>
          <cell r="AB1322" t="str">
            <v>Documentos de planeación para la conservación de la biodiversidad y sus servicios eco sistémicos</v>
          </cell>
          <cell r="AC1322" t="str">
            <v>320200200</v>
          </cell>
          <cell r="AD1322" t="str">
            <v xml:space="preserve">Documentos de planeación realizados </v>
          </cell>
          <cell r="AE1322" t="str">
            <v>Número</v>
          </cell>
        </row>
        <row r="1323">
          <cell r="C1323">
            <v>0</v>
          </cell>
          <cell r="D1323">
            <v>0</v>
          </cell>
          <cell r="F1323">
            <v>0</v>
          </cell>
          <cell r="G1323">
            <v>0</v>
          </cell>
          <cell r="I1323">
            <v>0</v>
          </cell>
          <cell r="J1323">
            <v>0</v>
          </cell>
          <cell r="L1323">
            <v>0</v>
          </cell>
          <cell r="M1323">
            <v>0</v>
          </cell>
          <cell r="O1323">
            <v>0</v>
          </cell>
          <cell r="P1323">
            <v>0</v>
          </cell>
          <cell r="AA1323" t="str">
            <v>3202003</v>
          </cell>
          <cell r="AB1323" t="str">
            <v>Documentos de política para la conservación de la biodiversidad y sus servicio eco sistémicos</v>
          </cell>
          <cell r="AC1323" t="str">
            <v>320200300</v>
          </cell>
          <cell r="AD1323" t="str">
            <v xml:space="preserve">Documentos de política realizados </v>
          </cell>
          <cell r="AE1323" t="str">
            <v>Número</v>
          </cell>
        </row>
        <row r="1324">
          <cell r="C1324">
            <v>0</v>
          </cell>
          <cell r="D1324">
            <v>0</v>
          </cell>
          <cell r="F1324">
            <v>0</v>
          </cell>
          <cell r="G1324">
            <v>0</v>
          </cell>
          <cell r="I1324">
            <v>0</v>
          </cell>
          <cell r="J1324">
            <v>0</v>
          </cell>
          <cell r="L1324">
            <v>0</v>
          </cell>
          <cell r="M1324">
            <v>0</v>
          </cell>
          <cell r="O1324">
            <v>0</v>
          </cell>
          <cell r="P1324">
            <v>0</v>
          </cell>
          <cell r="AA1324" t="str">
            <v>3202004</v>
          </cell>
          <cell r="AB1324" t="str">
            <v>Documentos de investigación para la conservación de la biodiversidad y sus servicios eco sistémicos</v>
          </cell>
          <cell r="AC1324" t="str">
            <v>320200400</v>
          </cell>
          <cell r="AD1324" t="str">
            <v>Documentos de investigación realizados</v>
          </cell>
          <cell r="AE1324" t="str">
            <v>Número</v>
          </cell>
        </row>
        <row r="1325">
          <cell r="C1325">
            <v>0</v>
          </cell>
          <cell r="D1325">
            <v>0</v>
          </cell>
          <cell r="F1325">
            <v>0</v>
          </cell>
          <cell r="G1325">
            <v>0</v>
          </cell>
          <cell r="I1325">
            <v>0</v>
          </cell>
          <cell r="J1325">
            <v>0</v>
          </cell>
          <cell r="L1325">
            <v>0</v>
          </cell>
          <cell r="M1325">
            <v>0</v>
          </cell>
          <cell r="O1325">
            <v>0</v>
          </cell>
          <cell r="P1325">
            <v>0</v>
          </cell>
          <cell r="AA1325" t="str">
            <v>3202005</v>
          </cell>
          <cell r="AB1325" t="str">
            <v>Servicio de restauración de ecosistemas</v>
          </cell>
          <cell r="AC1325" t="str">
            <v>320200500</v>
          </cell>
          <cell r="AD1325" t="str">
            <v>Áreas en proceso de restauración</v>
          </cell>
          <cell r="AE1325" t="str">
            <v>Hectáreas</v>
          </cell>
        </row>
        <row r="1326">
          <cell r="C1326">
            <v>0</v>
          </cell>
          <cell r="D1326">
            <v>0</v>
          </cell>
          <cell r="F1326">
            <v>0</v>
          </cell>
          <cell r="G1326">
            <v>0</v>
          </cell>
          <cell r="I1326">
            <v>0</v>
          </cell>
          <cell r="J1326">
            <v>0</v>
          </cell>
          <cell r="L1326">
            <v>0</v>
          </cell>
          <cell r="M1326">
            <v>0</v>
          </cell>
          <cell r="O1326">
            <v>0</v>
          </cell>
          <cell r="P1326">
            <v>0</v>
          </cell>
          <cell r="AA1326" t="str">
            <v>3202006</v>
          </cell>
          <cell r="AB1326" t="str">
            <v>Servicio de reforestación de ecosistemas</v>
          </cell>
          <cell r="AC1326" t="str">
            <v>320200600</v>
          </cell>
          <cell r="AD1326" t="str">
            <v>Plantaciones forestales realizadas</v>
          </cell>
          <cell r="AE1326" t="str">
            <v>Hectáreas</v>
          </cell>
        </row>
        <row r="1327">
          <cell r="C1327">
            <v>0</v>
          </cell>
          <cell r="D1327">
            <v>0</v>
          </cell>
          <cell r="F1327">
            <v>0</v>
          </cell>
          <cell r="G1327">
            <v>0</v>
          </cell>
          <cell r="I1327">
            <v>0</v>
          </cell>
          <cell r="J1327">
            <v>0</v>
          </cell>
          <cell r="L1327">
            <v>0</v>
          </cell>
          <cell r="M1327">
            <v>0</v>
          </cell>
          <cell r="O1327">
            <v>0</v>
          </cell>
          <cell r="P1327">
            <v>0</v>
          </cell>
          <cell r="AA1327" t="str">
            <v>3202012</v>
          </cell>
          <cell r="AB1327" t="str">
            <v>Servicio de protección de ecosistemas</v>
          </cell>
          <cell r="AC1327" t="str">
            <v>320201200</v>
          </cell>
          <cell r="AD1327" t="str">
            <v>Áreas de ecosistemas protegidas</v>
          </cell>
          <cell r="AE1327" t="str">
            <v>Hectáreas</v>
          </cell>
        </row>
        <row r="1328">
          <cell r="C1328">
            <v>0</v>
          </cell>
          <cell r="D1328">
            <v>0</v>
          </cell>
          <cell r="F1328">
            <v>0</v>
          </cell>
          <cell r="G1328">
            <v>0</v>
          </cell>
          <cell r="I1328">
            <v>0</v>
          </cell>
          <cell r="J1328">
            <v>0</v>
          </cell>
          <cell r="L1328">
            <v>0</v>
          </cell>
          <cell r="M1328">
            <v>0</v>
          </cell>
          <cell r="O1328">
            <v>0</v>
          </cell>
          <cell r="P1328">
            <v>0</v>
          </cell>
          <cell r="AA1328" t="str">
            <v>3202014</v>
          </cell>
          <cell r="AB1328" t="str">
            <v>Servicio de educación informal en el marco de la conservación de la biodiversidad y los Servicio ecostémicos</v>
          </cell>
          <cell r="AC1328" t="str">
            <v>320201400</v>
          </cell>
          <cell r="AD1328" t="str">
            <v>Personas capacitadas</v>
          </cell>
          <cell r="AE1328" t="str">
            <v>Número</v>
          </cell>
        </row>
        <row r="1329">
          <cell r="C1329">
            <v>0</v>
          </cell>
          <cell r="D1329">
            <v>0</v>
          </cell>
          <cell r="F1329">
            <v>0</v>
          </cell>
          <cell r="G1329">
            <v>0</v>
          </cell>
          <cell r="I1329">
            <v>0</v>
          </cell>
          <cell r="J1329">
            <v>0</v>
          </cell>
          <cell r="L1329">
            <v>0</v>
          </cell>
          <cell r="M1329">
            <v>0</v>
          </cell>
          <cell r="O1329">
            <v>0</v>
          </cell>
          <cell r="P1329">
            <v>0</v>
          </cell>
          <cell r="AA1329" t="str">
            <v>3202019</v>
          </cell>
          <cell r="AB1329" t="str">
            <v>Centro de Atención y Valoración de fauna silvestre construido</v>
          </cell>
          <cell r="AC1329" t="str">
            <v>320201900</v>
          </cell>
          <cell r="AD1329" t="str">
            <v>Centro de Atención y Valoración de fauna silvestre construido</v>
          </cell>
          <cell r="AE1329" t="str">
            <v>Número</v>
          </cell>
        </row>
        <row r="1330">
          <cell r="C1330">
            <v>0</v>
          </cell>
          <cell r="D1330">
            <v>0</v>
          </cell>
          <cell r="F1330">
            <v>0</v>
          </cell>
          <cell r="G1330">
            <v>0</v>
          </cell>
          <cell r="I1330">
            <v>0</v>
          </cell>
          <cell r="J1330">
            <v>0</v>
          </cell>
          <cell r="L1330">
            <v>0</v>
          </cell>
          <cell r="M1330">
            <v>0</v>
          </cell>
          <cell r="O1330">
            <v>0</v>
          </cell>
          <cell r="P1330">
            <v>0</v>
          </cell>
          <cell r="AA1330" t="str">
            <v>3202020</v>
          </cell>
          <cell r="AB1330" t="str">
            <v>Centro de Atención y Valoración de fauna silvestre construido y dotado</v>
          </cell>
          <cell r="AC1330" t="str">
            <v>320202000</v>
          </cell>
          <cell r="AD1330" t="str">
            <v xml:space="preserve">Centro de Atención y Valoración de fauna silvestre construido y dotado </v>
          </cell>
          <cell r="AE1330" t="str">
            <v>Número</v>
          </cell>
        </row>
        <row r="1331">
          <cell r="C1331">
            <v>0</v>
          </cell>
          <cell r="D1331">
            <v>0</v>
          </cell>
          <cell r="F1331">
            <v>0</v>
          </cell>
          <cell r="G1331">
            <v>0</v>
          </cell>
          <cell r="I1331">
            <v>0</v>
          </cell>
          <cell r="J1331">
            <v>0</v>
          </cell>
          <cell r="L1331">
            <v>0</v>
          </cell>
          <cell r="M1331">
            <v>0</v>
          </cell>
          <cell r="O1331">
            <v>0</v>
          </cell>
          <cell r="P1331">
            <v>0</v>
          </cell>
          <cell r="AA1331" t="str">
            <v>3202025</v>
          </cell>
          <cell r="AB1331" t="str">
            <v>Centro de Atención y Valoración de flora silvestre construido</v>
          </cell>
          <cell r="AC1331" t="str">
            <v>320202500</v>
          </cell>
          <cell r="AD1331" t="str">
            <v xml:space="preserve">Centro de Atención y Valoración de flora silvestre construido </v>
          </cell>
          <cell r="AE1331" t="str">
            <v>Número</v>
          </cell>
        </row>
        <row r="1332">
          <cell r="C1332">
            <v>0</v>
          </cell>
          <cell r="D1332">
            <v>0</v>
          </cell>
          <cell r="F1332">
            <v>0</v>
          </cell>
          <cell r="G1332">
            <v>0</v>
          </cell>
          <cell r="I1332">
            <v>0</v>
          </cell>
          <cell r="J1332">
            <v>0</v>
          </cell>
          <cell r="L1332">
            <v>0</v>
          </cell>
          <cell r="M1332">
            <v>0</v>
          </cell>
          <cell r="O1332">
            <v>0</v>
          </cell>
          <cell r="P1332">
            <v>0</v>
          </cell>
          <cell r="AA1332" t="str">
            <v>3202026</v>
          </cell>
          <cell r="AB1332" t="str">
            <v>Centro de Atención y Valoración de flora silvestre construido y dotado</v>
          </cell>
          <cell r="AC1332" t="str">
            <v>320202600</v>
          </cell>
          <cell r="AD1332" t="str">
            <v>Centro de Atención y Valoración de flora silvestre construido y dotado</v>
          </cell>
          <cell r="AE1332" t="str">
            <v>Número</v>
          </cell>
        </row>
        <row r="1333">
          <cell r="C1333">
            <v>0</v>
          </cell>
          <cell r="D1333">
            <v>0</v>
          </cell>
          <cell r="F1333">
            <v>0</v>
          </cell>
          <cell r="G1333">
            <v>0</v>
          </cell>
          <cell r="I1333">
            <v>0</v>
          </cell>
          <cell r="J1333">
            <v>0</v>
          </cell>
          <cell r="L1333">
            <v>0</v>
          </cell>
          <cell r="M1333">
            <v>0</v>
          </cell>
          <cell r="O1333">
            <v>0</v>
          </cell>
          <cell r="P1333">
            <v>0</v>
          </cell>
          <cell r="AA1333" t="str">
            <v>3202027</v>
          </cell>
          <cell r="AB1333" t="str">
            <v>Centro de atención e interpretación de la biodiversidad y sus servicios ecosistemicos construido</v>
          </cell>
          <cell r="AC1333" t="str">
            <v>320202700</v>
          </cell>
          <cell r="AD1333" t="str">
            <v>Centro de Atención e interpretación de la biodiversidad y sus Servicio ecosistemicos construido</v>
          </cell>
          <cell r="AE1333" t="str">
            <v>Número</v>
          </cell>
        </row>
        <row r="1334">
          <cell r="C1334">
            <v>0</v>
          </cell>
          <cell r="D1334">
            <v>0</v>
          </cell>
          <cell r="F1334">
            <v>0</v>
          </cell>
          <cell r="G1334">
            <v>0</v>
          </cell>
          <cell r="I1334">
            <v>0</v>
          </cell>
          <cell r="J1334">
            <v>0</v>
          </cell>
          <cell r="L1334">
            <v>0</v>
          </cell>
          <cell r="M1334">
            <v>0</v>
          </cell>
          <cell r="O1334">
            <v>0</v>
          </cell>
          <cell r="P1334">
            <v>0</v>
          </cell>
          <cell r="AA1334" t="str">
            <v>3202028</v>
          </cell>
          <cell r="AB1334" t="str">
            <v>Centro de Atención e interpretación de la biodiversidad y sus servicios ecosistemicos adecuado</v>
          </cell>
          <cell r="AC1334" t="str">
            <v>320202800</v>
          </cell>
          <cell r="AD1334" t="str">
            <v>Centro de Atención e interpretación de la biodiversidad y sus Servicio ecosistemicos adecuado</v>
          </cell>
          <cell r="AE1334" t="str">
            <v>Número</v>
          </cell>
        </row>
        <row r="1335">
          <cell r="C1335">
            <v>0</v>
          </cell>
          <cell r="D1335">
            <v>0</v>
          </cell>
          <cell r="F1335">
            <v>0</v>
          </cell>
          <cell r="G1335">
            <v>0</v>
          </cell>
          <cell r="I1335">
            <v>0</v>
          </cell>
          <cell r="J1335">
            <v>0</v>
          </cell>
          <cell r="L1335">
            <v>0</v>
          </cell>
          <cell r="M1335">
            <v>0</v>
          </cell>
          <cell r="O1335">
            <v>0</v>
          </cell>
          <cell r="P1335">
            <v>0</v>
          </cell>
          <cell r="AA1335" t="str">
            <v>3202029</v>
          </cell>
          <cell r="AB1335" t="str">
            <v>Centro de atención e interpretación de la biodiversidad y sus servicios ecosistemicos construido y dotado</v>
          </cell>
          <cell r="AC1335" t="str">
            <v>320202900</v>
          </cell>
          <cell r="AD1335" t="str">
            <v>Centro de Atención e interpretación de la biodiversidad y sus Servicio ecosistemicos construido y dotado</v>
          </cell>
          <cell r="AE1335" t="str">
            <v>Número</v>
          </cell>
        </row>
        <row r="1336">
          <cell r="C1336">
            <v>0</v>
          </cell>
          <cell r="D1336">
            <v>0</v>
          </cell>
          <cell r="F1336">
            <v>0</v>
          </cell>
          <cell r="G1336">
            <v>0</v>
          </cell>
          <cell r="I1336">
            <v>0</v>
          </cell>
          <cell r="J1336">
            <v>0</v>
          </cell>
          <cell r="L1336">
            <v>0</v>
          </cell>
          <cell r="M1336">
            <v>0</v>
          </cell>
          <cell r="O1336">
            <v>0</v>
          </cell>
          <cell r="P1336">
            <v>0</v>
          </cell>
          <cell r="AA1336" t="str">
            <v>3202030</v>
          </cell>
          <cell r="AB1336" t="str">
            <v>Centros de atención de las áreas protegidas construidos</v>
          </cell>
          <cell r="AC1336" t="str">
            <v>320203000</v>
          </cell>
          <cell r="AD1336" t="str">
            <v>Centros de atención de las áreas protegidas construidos</v>
          </cell>
          <cell r="AE1336" t="str">
            <v>Número</v>
          </cell>
        </row>
        <row r="1337">
          <cell r="C1337">
            <v>0</v>
          </cell>
          <cell r="D1337">
            <v>0</v>
          </cell>
          <cell r="F1337">
            <v>0</v>
          </cell>
          <cell r="G1337">
            <v>0</v>
          </cell>
          <cell r="I1337">
            <v>0</v>
          </cell>
          <cell r="J1337">
            <v>0</v>
          </cell>
          <cell r="L1337">
            <v>0</v>
          </cell>
          <cell r="M1337">
            <v>0</v>
          </cell>
          <cell r="O1337">
            <v>0</v>
          </cell>
          <cell r="P1337">
            <v>0</v>
          </cell>
          <cell r="AA1337" t="str">
            <v>3202033</v>
          </cell>
          <cell r="AB1337" t="str">
            <v>Infraestructura ecoturística construida</v>
          </cell>
          <cell r="AC1337" t="str">
            <v>320203300</v>
          </cell>
          <cell r="AD1337" t="str">
            <v xml:space="preserve">Infraestructura ecoturística construida </v>
          </cell>
          <cell r="AE1337" t="str">
            <v>Número</v>
          </cell>
        </row>
        <row r="1338">
          <cell r="C1338">
            <v>0</v>
          </cell>
          <cell r="D1338">
            <v>0</v>
          </cell>
          <cell r="F1338">
            <v>0</v>
          </cell>
          <cell r="G1338">
            <v>0</v>
          </cell>
          <cell r="I1338">
            <v>0</v>
          </cell>
          <cell r="J1338">
            <v>0</v>
          </cell>
          <cell r="L1338">
            <v>0</v>
          </cell>
          <cell r="M1338">
            <v>0</v>
          </cell>
          <cell r="O1338">
            <v>0</v>
          </cell>
          <cell r="P1338">
            <v>0</v>
          </cell>
          <cell r="AA1338" t="str">
            <v>3202037</v>
          </cell>
          <cell r="AB1338" t="str">
            <v>Servicio de recuperación de cuerpos de agua lénticos y lóticos</v>
          </cell>
          <cell r="AC1338" t="str">
            <v>320203700</v>
          </cell>
          <cell r="AD1338" t="str">
            <v xml:space="preserve">Extensión de cuerpos de agua recuperados </v>
          </cell>
          <cell r="AE1338" t="str">
            <v>Hectáreas</v>
          </cell>
        </row>
        <row r="1339">
          <cell r="C1339">
            <v>0</v>
          </cell>
          <cell r="D1339">
            <v>0</v>
          </cell>
          <cell r="F1339">
            <v>0</v>
          </cell>
          <cell r="G1339">
            <v>0</v>
          </cell>
          <cell r="I1339">
            <v>0</v>
          </cell>
          <cell r="J1339">
            <v>0</v>
          </cell>
          <cell r="L1339">
            <v>0</v>
          </cell>
          <cell r="M1339">
            <v>0</v>
          </cell>
          <cell r="O1339">
            <v>0</v>
          </cell>
          <cell r="P1339">
            <v>0</v>
          </cell>
          <cell r="AA1339" t="str">
            <v>3202038</v>
          </cell>
          <cell r="AB1339" t="str">
            <v>Servicio de producción de plántulas en viveros</v>
          </cell>
          <cell r="AC1339" t="str">
            <v>320203800</v>
          </cell>
          <cell r="AD1339" t="str">
            <v>Plántulas producidas</v>
          </cell>
          <cell r="AE1339" t="str">
            <v>Número</v>
          </cell>
        </row>
        <row r="1340">
          <cell r="C1340">
            <v>0</v>
          </cell>
          <cell r="D1340">
            <v>0</v>
          </cell>
          <cell r="F1340">
            <v>0</v>
          </cell>
          <cell r="G1340">
            <v>0</v>
          </cell>
          <cell r="I1340">
            <v>0</v>
          </cell>
          <cell r="J1340">
            <v>0</v>
          </cell>
          <cell r="L1340">
            <v>0</v>
          </cell>
          <cell r="M1340">
            <v>0</v>
          </cell>
          <cell r="O1340">
            <v>0</v>
          </cell>
          <cell r="P1340">
            <v>0</v>
          </cell>
          <cell r="AA1340" t="str">
            <v>3202039</v>
          </cell>
          <cell r="AB1340" t="str">
            <v>Servicio de dragado</v>
          </cell>
          <cell r="AC1340" t="str">
            <v>320203900</v>
          </cell>
          <cell r="AD1340" t="str">
            <v>Dragado realizado</v>
          </cell>
          <cell r="AE1340" t="str">
            <v>Metros cúbicos</v>
          </cell>
        </row>
        <row r="1341">
          <cell r="C1341">
            <v>0</v>
          </cell>
          <cell r="D1341">
            <v>0</v>
          </cell>
          <cell r="F1341">
            <v>0</v>
          </cell>
          <cell r="G1341">
            <v>0</v>
          </cell>
          <cell r="I1341">
            <v>0</v>
          </cell>
          <cell r="J1341">
            <v>0</v>
          </cell>
          <cell r="L1341">
            <v>0</v>
          </cell>
          <cell r="M1341">
            <v>0</v>
          </cell>
          <cell r="O1341">
            <v>0</v>
          </cell>
          <cell r="P1341">
            <v>0</v>
          </cell>
          <cell r="AA1341" t="str">
            <v>3202041</v>
          </cell>
          <cell r="AB1341" t="str">
            <v>Servicio de establecimiento de especies vegetales</v>
          </cell>
          <cell r="AC1341" t="str">
            <v>320204100</v>
          </cell>
          <cell r="AD1341" t="str">
            <v>Árboles plantados</v>
          </cell>
          <cell r="AE1341" t="str">
            <v>Número</v>
          </cell>
        </row>
        <row r="1342">
          <cell r="C1342">
            <v>0</v>
          </cell>
          <cell r="D1342">
            <v>0</v>
          </cell>
          <cell r="F1342">
            <v>0</v>
          </cell>
          <cell r="G1342">
            <v>0</v>
          </cell>
          <cell r="I1342">
            <v>0</v>
          </cell>
          <cell r="J1342">
            <v>0</v>
          </cell>
          <cell r="L1342">
            <v>0</v>
          </cell>
          <cell r="M1342">
            <v>0</v>
          </cell>
          <cell r="O1342">
            <v>0</v>
          </cell>
          <cell r="P1342">
            <v>0</v>
          </cell>
          <cell r="AA1342" t="str">
            <v>3202042</v>
          </cell>
          <cell r="AB1342" t="str">
            <v>Servicio de manejo del arbolado urbano</v>
          </cell>
          <cell r="AC1342" t="str">
            <v>320204200</v>
          </cell>
          <cell r="AD1342" t="str">
            <v>Árboles intervenidos</v>
          </cell>
          <cell r="AE1342" t="str">
            <v>Número</v>
          </cell>
        </row>
        <row r="1343">
          <cell r="C1343">
            <v>0</v>
          </cell>
          <cell r="D1343">
            <v>0</v>
          </cell>
          <cell r="F1343">
            <v>0</v>
          </cell>
          <cell r="G1343">
            <v>0</v>
          </cell>
          <cell r="I1343">
            <v>0</v>
          </cell>
          <cell r="J1343">
            <v>0</v>
          </cell>
          <cell r="L1343">
            <v>0</v>
          </cell>
          <cell r="M1343">
            <v>0</v>
          </cell>
          <cell r="O1343">
            <v>0</v>
          </cell>
          <cell r="P1343">
            <v>0</v>
          </cell>
          <cell r="AA1343" t="str">
            <v>3202043</v>
          </cell>
          <cell r="AB1343" t="str">
            <v>Servicio apoyo financiero para la implementación de esquemas de pago por Servicio ambientales</v>
          </cell>
          <cell r="AC1343" t="str">
            <v>320204300</v>
          </cell>
          <cell r="AD1343" t="str">
            <v>Áreas con esquemas de Pago por Servicios Ambientales implementados</v>
          </cell>
          <cell r="AE1343" t="str">
            <v>Hectáreas</v>
          </cell>
        </row>
        <row r="1344">
          <cell r="C1344">
            <v>0</v>
          </cell>
          <cell r="D1344">
            <v>0</v>
          </cell>
          <cell r="F1344">
            <v>0</v>
          </cell>
          <cell r="G1344">
            <v>0</v>
          </cell>
          <cell r="I1344">
            <v>0</v>
          </cell>
          <cell r="J1344">
            <v>0</v>
          </cell>
          <cell r="L1344">
            <v>0</v>
          </cell>
          <cell r="M1344">
            <v>0</v>
          </cell>
          <cell r="O1344">
            <v>0</v>
          </cell>
          <cell r="P1344">
            <v>0</v>
          </cell>
          <cell r="AA1344" t="str">
            <v>3202044</v>
          </cell>
          <cell r="AB1344" t="str">
            <v>Estudios de preinversión</v>
          </cell>
          <cell r="AC1344" t="str">
            <v>320204400</v>
          </cell>
          <cell r="AD1344" t="str">
            <v>Estudios de preinversión elaborados</v>
          </cell>
          <cell r="AE1344" t="str">
            <v>Número</v>
          </cell>
        </row>
        <row r="1345">
          <cell r="C1345">
            <v>0</v>
          </cell>
          <cell r="D1345">
            <v>0</v>
          </cell>
          <cell r="F1345">
            <v>0</v>
          </cell>
          <cell r="G1345">
            <v>0</v>
          </cell>
          <cell r="I1345">
            <v>0</v>
          </cell>
          <cell r="J1345">
            <v>0</v>
          </cell>
          <cell r="L1345">
            <v>0</v>
          </cell>
          <cell r="M1345">
            <v>0</v>
          </cell>
          <cell r="O1345">
            <v>0</v>
          </cell>
          <cell r="P1345">
            <v>0</v>
          </cell>
          <cell r="AA1345" t="str">
            <v>3202045</v>
          </cell>
          <cell r="AB1345" t="str">
            <v>Servicio de identificación de suelo de protección</v>
          </cell>
          <cell r="AC1345" t="str">
            <v>320204500</v>
          </cell>
          <cell r="AD1345" t="str">
            <v>Nuevas áreas identificadas como suelo de protección</v>
          </cell>
          <cell r="AE1345" t="str">
            <v>Hectáreas</v>
          </cell>
        </row>
        <row r="1346">
          <cell r="C1346">
            <v>0</v>
          </cell>
          <cell r="D1346">
            <v>0</v>
          </cell>
          <cell r="F1346">
            <v>0</v>
          </cell>
          <cell r="G1346">
            <v>0</v>
          </cell>
          <cell r="I1346">
            <v>0</v>
          </cell>
          <cell r="J1346">
            <v>0</v>
          </cell>
          <cell r="L1346">
            <v>0</v>
          </cell>
          <cell r="M1346">
            <v>0</v>
          </cell>
          <cell r="O1346">
            <v>0</v>
          </cell>
          <cell r="P1346">
            <v>0</v>
          </cell>
          <cell r="AA1346" t="str">
            <v>3202046</v>
          </cell>
          <cell r="AB1346" t="str">
            <v>Servicio de control y vigilancia al tráfico ilegal de especies</v>
          </cell>
          <cell r="AC1346" t="str">
            <v>320204600</v>
          </cell>
          <cell r="AD1346" t="str">
            <v>Operativos de control y vigilancia</v>
          </cell>
          <cell r="AE1346" t="str">
            <v>Número</v>
          </cell>
        </row>
        <row r="1347">
          <cell r="C1347">
            <v>0</v>
          </cell>
          <cell r="D1347">
            <v>0</v>
          </cell>
          <cell r="F1347">
            <v>0</v>
          </cell>
          <cell r="G1347">
            <v>0</v>
          </cell>
          <cell r="I1347">
            <v>0</v>
          </cell>
          <cell r="J1347">
            <v>0</v>
          </cell>
          <cell r="L1347">
            <v>0</v>
          </cell>
          <cell r="M1347">
            <v>0</v>
          </cell>
          <cell r="O1347">
            <v>0</v>
          </cell>
          <cell r="P1347">
            <v>0</v>
          </cell>
          <cell r="AA1347" t="str">
            <v>3202047</v>
          </cell>
          <cell r="AB1347" t="str">
            <v>Servicio de administración y manejo de áreas protegidas locales no vinculadas al Sistema Nacional de Áreas Protegidas</v>
          </cell>
          <cell r="AC1347" t="str">
            <v>320204700</v>
          </cell>
          <cell r="AD1347" t="str">
            <v>Áreas administradas</v>
          </cell>
          <cell r="AE1347" t="str">
            <v>Hectáreas</v>
          </cell>
        </row>
        <row r="1348">
          <cell r="C1348">
            <v>0</v>
          </cell>
          <cell r="D1348">
            <v>0</v>
          </cell>
          <cell r="F1348">
            <v>0</v>
          </cell>
          <cell r="G1348">
            <v>0</v>
          </cell>
          <cell r="I1348">
            <v>0</v>
          </cell>
          <cell r="J1348">
            <v>0</v>
          </cell>
          <cell r="L1348">
            <v>0</v>
          </cell>
          <cell r="M1348">
            <v>0</v>
          </cell>
          <cell r="O1348">
            <v>0</v>
          </cell>
          <cell r="P1348">
            <v>0</v>
          </cell>
          <cell r="AA1348" t="str">
            <v>3202048</v>
          </cell>
          <cell r="AB1348" t="str">
            <v>Documentos de lineamientos técnicos con acuerdos de uso, ocupación y tenencia en áreas protegidas no vinculadas al Sistema Nacional de Áreas Protegidas</v>
          </cell>
          <cell r="AC1348" t="str">
            <v>320204800</v>
          </cell>
          <cell r="AD1348" t="str">
            <v>Documentos de lineamientos técnicos realizados</v>
          </cell>
          <cell r="AE1348" t="str">
            <v>Número</v>
          </cell>
        </row>
        <row r="1349">
          <cell r="C1349">
            <v>0</v>
          </cell>
          <cell r="D1349">
            <v>0</v>
          </cell>
          <cell r="F1349">
            <v>0</v>
          </cell>
          <cell r="G1349">
            <v>0</v>
          </cell>
          <cell r="I1349">
            <v>0</v>
          </cell>
          <cell r="J1349">
            <v>0</v>
          </cell>
          <cell r="L1349">
            <v>0</v>
          </cell>
          <cell r="M1349">
            <v>0</v>
          </cell>
          <cell r="O1349">
            <v>0</v>
          </cell>
          <cell r="P1349">
            <v>0</v>
          </cell>
          <cell r="AA1349" t="str">
            <v>3202049</v>
          </cell>
          <cell r="AB1349" t="str">
            <v>Servicio de recuperación de ecosistemas</v>
          </cell>
          <cell r="AC1349" t="str">
            <v>320204900</v>
          </cell>
          <cell r="AD1349" t="str">
            <v>Áreas en proceso de recuperación de cobertura vegetal</v>
          </cell>
          <cell r="AE1349" t="str">
            <v>Hectáreas</v>
          </cell>
        </row>
        <row r="1350">
          <cell r="C1350">
            <v>0</v>
          </cell>
          <cell r="D1350">
            <v>0</v>
          </cell>
          <cell r="F1350">
            <v>0</v>
          </cell>
          <cell r="G1350">
            <v>0</v>
          </cell>
          <cell r="I1350">
            <v>0</v>
          </cell>
          <cell r="J1350">
            <v>0</v>
          </cell>
          <cell r="L1350">
            <v>0</v>
          </cell>
          <cell r="M1350">
            <v>0</v>
          </cell>
          <cell r="O1350">
            <v>0</v>
          </cell>
          <cell r="P1350">
            <v>0</v>
          </cell>
          <cell r="AA1350" t="str">
            <v>3202050</v>
          </cell>
          <cell r="AB1350" t="str">
            <v>Servicio de repoblación de especies de fauna silvestre</v>
          </cell>
          <cell r="AC1350" t="str">
            <v>320205000</v>
          </cell>
          <cell r="AD1350" t="str">
            <v>Individuos de especies de fauna silvestre liberados</v>
          </cell>
          <cell r="AE1350" t="str">
            <v>Número</v>
          </cell>
        </row>
        <row r="1351">
          <cell r="C1351">
            <v>0</v>
          </cell>
          <cell r="D1351">
            <v>0</v>
          </cell>
          <cell r="F1351">
            <v>0</v>
          </cell>
          <cell r="G1351">
            <v>0</v>
          </cell>
          <cell r="I1351">
            <v>0</v>
          </cell>
          <cell r="J1351">
            <v>0</v>
          </cell>
          <cell r="L1351">
            <v>0</v>
          </cell>
          <cell r="M1351">
            <v>0</v>
          </cell>
          <cell r="O1351">
            <v>0</v>
          </cell>
          <cell r="P1351">
            <v>0</v>
          </cell>
          <cell r="AA1351" t="str">
            <v>3202051</v>
          </cell>
          <cell r="AB1351" t="str">
            <v>Estufa ecoeficiente móvil</v>
          </cell>
          <cell r="AC1351" t="str">
            <v>320205100</v>
          </cell>
          <cell r="AD1351" t="str">
            <v>Estufas ecoeficientes móviles instaladas</v>
          </cell>
          <cell r="AE1351" t="str">
            <v>Número</v>
          </cell>
        </row>
        <row r="1352">
          <cell r="C1352">
            <v>0</v>
          </cell>
          <cell r="D1352">
            <v>0</v>
          </cell>
          <cell r="F1352">
            <v>0</v>
          </cell>
          <cell r="G1352">
            <v>0</v>
          </cell>
          <cell r="I1352">
            <v>0</v>
          </cell>
          <cell r="J1352">
            <v>0</v>
          </cell>
          <cell r="L1352">
            <v>0</v>
          </cell>
          <cell r="M1352">
            <v>0</v>
          </cell>
          <cell r="O1352">
            <v>0</v>
          </cell>
          <cell r="P1352">
            <v>0</v>
          </cell>
          <cell r="AA1352" t="str">
            <v>3202057</v>
          </cell>
          <cell r="AB1352" t="str">
            <v>Servicio de asistencia técnica</v>
          </cell>
          <cell r="AC1352" t="str">
            <v>320205700</v>
          </cell>
          <cell r="AD1352" t="str">
            <v>Asistencias técnicas realizadas</v>
          </cell>
          <cell r="AE1352" t="str">
            <v>Número</v>
          </cell>
        </row>
        <row r="1353">
          <cell r="C1353">
            <v>0</v>
          </cell>
          <cell r="D1353">
            <v>0</v>
          </cell>
          <cell r="F1353">
            <v>0</v>
          </cell>
          <cell r="G1353">
            <v>0</v>
          </cell>
          <cell r="I1353">
            <v>0</v>
          </cell>
          <cell r="J1353">
            <v>0</v>
          </cell>
          <cell r="L1353">
            <v>0</v>
          </cell>
          <cell r="M1353">
            <v>0</v>
          </cell>
          <cell r="O1353">
            <v>0</v>
          </cell>
          <cell r="P1353">
            <v>0</v>
          </cell>
          <cell r="AA1353" t="str">
            <v>3202062</v>
          </cell>
          <cell r="AB1353" t="str">
            <v>Centro de transformación productiva construido y dotado para actividades de bioeconomía</v>
          </cell>
          <cell r="AC1353" t="str">
            <v>320206200</v>
          </cell>
          <cell r="AD1353" t="str">
            <v>Centros construidos y dotados</v>
          </cell>
          <cell r="AE1353" t="str">
            <v>Número</v>
          </cell>
        </row>
        <row r="1354">
          <cell r="C1354">
            <v>0</v>
          </cell>
          <cell r="D1354">
            <v>0</v>
          </cell>
          <cell r="F1354">
            <v>0</v>
          </cell>
          <cell r="G1354">
            <v>0</v>
          </cell>
          <cell r="I1354">
            <v>0</v>
          </cell>
          <cell r="J1354">
            <v>0</v>
          </cell>
          <cell r="L1354">
            <v>0</v>
          </cell>
          <cell r="M1354">
            <v>0</v>
          </cell>
          <cell r="O1354">
            <v>0</v>
          </cell>
          <cell r="P1354">
            <v>0</v>
          </cell>
          <cell r="AA1354" t="str">
            <v>3202063</v>
          </cell>
          <cell r="AB1354" t="str">
            <v>Centro de transformación productiva adecuado y dotado para actividades de bioeconomía</v>
          </cell>
          <cell r="AC1354" t="str">
            <v>320206300</v>
          </cell>
          <cell r="AD1354" t="str">
            <v>Centros adecuados y dotados</v>
          </cell>
          <cell r="AE1354" t="str">
            <v>Número</v>
          </cell>
        </row>
        <row r="1355">
          <cell r="C1355">
            <v>0</v>
          </cell>
          <cell r="D1355">
            <v>0</v>
          </cell>
          <cell r="F1355">
            <v>0</v>
          </cell>
          <cell r="G1355">
            <v>0</v>
          </cell>
          <cell r="I1355">
            <v>0</v>
          </cell>
          <cell r="J1355">
            <v>0</v>
          </cell>
          <cell r="L1355">
            <v>0</v>
          </cell>
          <cell r="M1355">
            <v>0</v>
          </cell>
          <cell r="O1355">
            <v>0</v>
          </cell>
          <cell r="P1355">
            <v>0</v>
          </cell>
          <cell r="AA1355" t="str">
            <v>3202064</v>
          </cell>
          <cell r="AB1355" t="str">
            <v>Centro de transformación productiva dotado para actividades de bioeconomía</v>
          </cell>
          <cell r="AC1355" t="str">
            <v>320206400</v>
          </cell>
          <cell r="AD1355" t="str">
            <v>Centros dotados</v>
          </cell>
          <cell r="AE1355" t="str">
            <v>Número</v>
          </cell>
        </row>
        <row r="1356">
          <cell r="C1356">
            <v>0</v>
          </cell>
          <cell r="D1356">
            <v>0</v>
          </cell>
          <cell r="F1356">
            <v>0</v>
          </cell>
          <cell r="G1356">
            <v>0</v>
          </cell>
          <cell r="I1356">
            <v>0</v>
          </cell>
          <cell r="J1356">
            <v>0</v>
          </cell>
          <cell r="L1356">
            <v>0</v>
          </cell>
          <cell r="M1356">
            <v>0</v>
          </cell>
          <cell r="O1356">
            <v>0</v>
          </cell>
          <cell r="P1356">
            <v>0</v>
          </cell>
          <cell r="AA1356" t="str">
            <v>3202065</v>
          </cell>
          <cell r="AB1356" t="str">
            <v>Obras de bioingeniería para la conservación del suelo y del agua construidas</v>
          </cell>
          <cell r="AC1356" t="str">
            <v>320206500</v>
          </cell>
          <cell r="AD1356" t="str">
            <v>Obras de bioingeniería construidas</v>
          </cell>
          <cell r="AE1356" t="str">
            <v>Número</v>
          </cell>
        </row>
        <row r="1357">
          <cell r="C1357">
            <v>0</v>
          </cell>
          <cell r="D1357">
            <v>0</v>
          </cell>
          <cell r="F1357">
            <v>0</v>
          </cell>
          <cell r="G1357">
            <v>0</v>
          </cell>
          <cell r="I1357">
            <v>0</v>
          </cell>
          <cell r="J1357">
            <v>0</v>
          </cell>
          <cell r="L1357">
            <v>0</v>
          </cell>
          <cell r="M1357">
            <v>0</v>
          </cell>
          <cell r="O1357">
            <v>0</v>
          </cell>
          <cell r="P1357">
            <v>0</v>
          </cell>
          <cell r="AA1357" t="str">
            <v>3202067</v>
          </cell>
          <cell r="AB1357" t="str">
            <v>Servicio de generación de alertas tempranas para la gestión del riesgo de desastres</v>
          </cell>
          <cell r="AC1357" t="str">
            <v>320206700</v>
          </cell>
          <cell r="AD1357" t="str">
            <v xml:space="preserve"> Sistemas de alertas tempranas para la gestión del riesgo de desastres establecidos</v>
          </cell>
          <cell r="AE1357" t="str">
            <v>Número</v>
          </cell>
        </row>
        <row r="1358">
          <cell r="C1358">
            <v>0</v>
          </cell>
          <cell r="D1358">
            <v>0</v>
          </cell>
          <cell r="F1358">
            <v>0</v>
          </cell>
          <cell r="G1358">
            <v>0</v>
          </cell>
          <cell r="I1358">
            <v>0</v>
          </cell>
          <cell r="J1358">
            <v>0</v>
          </cell>
          <cell r="L1358">
            <v>0</v>
          </cell>
          <cell r="M1358">
            <v>0</v>
          </cell>
          <cell r="O1358">
            <v>0</v>
          </cell>
          <cell r="P1358">
            <v>0</v>
          </cell>
          <cell r="AA1358" t="str">
            <v>3202068</v>
          </cell>
          <cell r="AB1358" t="str">
            <v>Servicio de promoción a la participación ciudadana</v>
          </cell>
          <cell r="AC1358" t="str">
            <v>320206800</v>
          </cell>
          <cell r="AD1358" t="str">
            <v>Espacios de participación promovidos</v>
          </cell>
          <cell r="AE1358" t="str">
            <v>Número</v>
          </cell>
        </row>
        <row r="1359">
          <cell r="C1359">
            <v>0</v>
          </cell>
          <cell r="D1359">
            <v>0</v>
          </cell>
          <cell r="F1359">
            <v>0</v>
          </cell>
          <cell r="G1359">
            <v>0</v>
          </cell>
          <cell r="I1359">
            <v>0</v>
          </cell>
          <cell r="J1359">
            <v>0</v>
          </cell>
          <cell r="L1359">
            <v>0</v>
          </cell>
          <cell r="M1359">
            <v>0</v>
          </cell>
          <cell r="O1359">
            <v>0</v>
          </cell>
          <cell r="P1359">
            <v>0</v>
          </cell>
          <cell r="AA1359">
            <v>3202069</v>
          </cell>
          <cell r="AB1359" t="str">
            <v>Sistemas alternativos de gestión de biosólidos instalados</v>
          </cell>
          <cell r="AC1359" t="str">
            <v>320206900</v>
          </cell>
          <cell r="AD1359" t="str">
            <v>Sistemas alternativos de gestión de biosólidos instalados</v>
          </cell>
          <cell r="AE1359" t="str">
            <v>Número</v>
          </cell>
        </row>
        <row r="1360">
          <cell r="C1360">
            <v>0</v>
          </cell>
          <cell r="D1360">
            <v>0</v>
          </cell>
          <cell r="F1360">
            <v>0</v>
          </cell>
          <cell r="G1360">
            <v>0</v>
          </cell>
          <cell r="I1360">
            <v>0</v>
          </cell>
          <cell r="J1360">
            <v>0</v>
          </cell>
          <cell r="L1360">
            <v>0</v>
          </cell>
          <cell r="M1360">
            <v>0</v>
          </cell>
          <cell r="O1360">
            <v>0</v>
          </cell>
          <cell r="P1360">
            <v>0</v>
          </cell>
          <cell r="AA1360" t="str">
            <v>3202070</v>
          </cell>
          <cell r="AB1360" t="str">
            <v>Sistemas alternativos de gestión de la biomasa instalado</v>
          </cell>
          <cell r="AC1360" t="str">
            <v>320207000</v>
          </cell>
          <cell r="AD1360" t="str">
            <v>Sistemas alternativos de gestión de la biomasa instalados</v>
          </cell>
          <cell r="AE1360" t="str">
            <v>Número</v>
          </cell>
        </row>
        <row r="1361">
          <cell r="C1361">
            <v>0</v>
          </cell>
          <cell r="D1361">
            <v>0</v>
          </cell>
          <cell r="F1361">
            <v>0</v>
          </cell>
          <cell r="G1361">
            <v>0</v>
          </cell>
          <cell r="I1361">
            <v>0</v>
          </cell>
          <cell r="J1361">
            <v>0</v>
          </cell>
          <cell r="L1361">
            <v>0</v>
          </cell>
          <cell r="M1361">
            <v>0</v>
          </cell>
          <cell r="O1361">
            <v>0</v>
          </cell>
          <cell r="P1361">
            <v>0</v>
          </cell>
          <cell r="AA1361" t="str">
            <v>3203001</v>
          </cell>
          <cell r="AB1361" t="str">
            <v>Documentos de lineamientos técnicos para la gestión integral del recurso hídrico</v>
          </cell>
          <cell r="AC1361" t="str">
            <v>320300100</v>
          </cell>
          <cell r="AD1361" t="str">
            <v xml:space="preserve">Documentos de lineamientos técnicos realizados </v>
          </cell>
          <cell r="AE1361" t="str">
            <v>Número</v>
          </cell>
        </row>
        <row r="1362">
          <cell r="C1362">
            <v>0</v>
          </cell>
          <cell r="D1362">
            <v>0</v>
          </cell>
          <cell r="F1362">
            <v>0</v>
          </cell>
          <cell r="G1362">
            <v>0</v>
          </cell>
          <cell r="I1362">
            <v>0</v>
          </cell>
          <cell r="J1362">
            <v>0</v>
          </cell>
          <cell r="L1362">
            <v>0</v>
          </cell>
          <cell r="M1362">
            <v>0</v>
          </cell>
          <cell r="O1362">
            <v>0</v>
          </cell>
          <cell r="P1362">
            <v>0</v>
          </cell>
          <cell r="AA1362" t="str">
            <v>3203002</v>
          </cell>
          <cell r="AB1362" t="str">
            <v>Documentos de planeación para la gestión integral del recurso hídrico</v>
          </cell>
          <cell r="AC1362" t="str">
            <v>320300200</v>
          </cell>
          <cell r="AD1362" t="str">
            <v>Documentos de planeación realizados</v>
          </cell>
          <cell r="AE1362" t="str">
            <v>Número</v>
          </cell>
        </row>
        <row r="1363">
          <cell r="C1363">
            <v>0</v>
          </cell>
          <cell r="D1363">
            <v>0</v>
          </cell>
          <cell r="F1363">
            <v>0</v>
          </cell>
          <cell r="G1363">
            <v>0</v>
          </cell>
          <cell r="I1363">
            <v>0</v>
          </cell>
          <cell r="J1363">
            <v>0</v>
          </cell>
          <cell r="L1363">
            <v>0</v>
          </cell>
          <cell r="M1363">
            <v>0</v>
          </cell>
          <cell r="O1363">
            <v>0</v>
          </cell>
          <cell r="P1363">
            <v>0</v>
          </cell>
          <cell r="AA1363" t="str">
            <v>3203005</v>
          </cell>
          <cell r="AB1363" t="str">
            <v>Documentos de estudios técnicos regionales sobre recurso hídrico</v>
          </cell>
          <cell r="AC1363" t="str">
            <v>320300500</v>
          </cell>
          <cell r="AD1363" t="str">
            <v xml:space="preserve">Documentos de estudios técnicos realizados </v>
          </cell>
          <cell r="AE1363" t="str">
            <v>Número</v>
          </cell>
        </row>
        <row r="1364">
          <cell r="C1364">
            <v>0</v>
          </cell>
          <cell r="D1364">
            <v>0</v>
          </cell>
          <cell r="F1364">
            <v>0</v>
          </cell>
          <cell r="G1364">
            <v>0</v>
          </cell>
          <cell r="I1364">
            <v>0</v>
          </cell>
          <cell r="J1364">
            <v>0</v>
          </cell>
          <cell r="L1364">
            <v>0</v>
          </cell>
          <cell r="M1364">
            <v>0</v>
          </cell>
          <cell r="O1364">
            <v>0</v>
          </cell>
          <cell r="P1364">
            <v>0</v>
          </cell>
          <cell r="AA1364" t="str">
            <v>3203009</v>
          </cell>
          <cell r="AB1364" t="str">
            <v>Servicio de caracterización de la calidad del agua</v>
          </cell>
          <cell r="AC1364" t="str">
            <v>320300900</v>
          </cell>
          <cell r="AD1364" t="str">
            <v>Documento con análisis de la calidad del recurso hídrico</v>
          </cell>
          <cell r="AE1364" t="str">
            <v>Número</v>
          </cell>
        </row>
        <row r="1365">
          <cell r="C1365">
            <v>0</v>
          </cell>
          <cell r="D1365">
            <v>0</v>
          </cell>
          <cell r="F1365">
            <v>0</v>
          </cell>
          <cell r="G1365">
            <v>0</v>
          </cell>
          <cell r="I1365">
            <v>0</v>
          </cell>
          <cell r="J1365">
            <v>0</v>
          </cell>
          <cell r="L1365">
            <v>0</v>
          </cell>
          <cell r="M1365">
            <v>0</v>
          </cell>
          <cell r="O1365">
            <v>0</v>
          </cell>
          <cell r="P1365">
            <v>0</v>
          </cell>
          <cell r="AA1365" t="str">
            <v>3203010</v>
          </cell>
          <cell r="AB1365" t="str">
            <v>Servicio de modelación hidráulica</v>
          </cell>
          <cell r="AC1365" t="str">
            <v>320301000</v>
          </cell>
          <cell r="AD1365" t="str">
            <v>Modelos hidráulicos implementados</v>
          </cell>
          <cell r="AE1365" t="str">
            <v>Número</v>
          </cell>
        </row>
        <row r="1366">
          <cell r="C1366">
            <v>0</v>
          </cell>
          <cell r="D1366">
            <v>0</v>
          </cell>
          <cell r="F1366">
            <v>0</v>
          </cell>
          <cell r="G1366">
            <v>0</v>
          </cell>
          <cell r="I1366">
            <v>0</v>
          </cell>
          <cell r="J1366">
            <v>0</v>
          </cell>
          <cell r="L1366">
            <v>0</v>
          </cell>
          <cell r="M1366">
            <v>0</v>
          </cell>
          <cell r="O1366">
            <v>0</v>
          </cell>
          <cell r="P1366">
            <v>0</v>
          </cell>
          <cell r="AA1366" t="str">
            <v>3203011</v>
          </cell>
          <cell r="AB1366" t="str">
            <v>Servicio de modelación hidrológica</v>
          </cell>
          <cell r="AC1366" t="str">
            <v>320301100</v>
          </cell>
          <cell r="AD1366" t="str">
            <v>Modelos hidrológicos implementados</v>
          </cell>
          <cell r="AE1366" t="str">
            <v>Número</v>
          </cell>
        </row>
        <row r="1367">
          <cell r="C1367">
            <v>0</v>
          </cell>
          <cell r="D1367">
            <v>0</v>
          </cell>
          <cell r="F1367">
            <v>0</v>
          </cell>
          <cell r="G1367">
            <v>0</v>
          </cell>
          <cell r="I1367">
            <v>0</v>
          </cell>
          <cell r="J1367">
            <v>0</v>
          </cell>
          <cell r="L1367">
            <v>0</v>
          </cell>
          <cell r="M1367">
            <v>0</v>
          </cell>
          <cell r="O1367">
            <v>0</v>
          </cell>
          <cell r="P1367">
            <v>0</v>
          </cell>
          <cell r="AA1367" t="str">
            <v>3203012</v>
          </cell>
          <cell r="AB1367" t="str">
            <v>Servicio de modelación de calidad del agua y de sedimentos</v>
          </cell>
          <cell r="AC1367" t="str">
            <v>320301200</v>
          </cell>
          <cell r="AD1367" t="str">
            <v>Modelos de calidad del agua y de sedimentos implementados</v>
          </cell>
          <cell r="AE1367" t="str">
            <v>Número</v>
          </cell>
        </row>
        <row r="1368">
          <cell r="C1368">
            <v>0</v>
          </cell>
          <cell r="D1368">
            <v>0</v>
          </cell>
          <cell r="F1368">
            <v>0</v>
          </cell>
          <cell r="G1368">
            <v>0</v>
          </cell>
          <cell r="I1368">
            <v>0</v>
          </cell>
          <cell r="J1368">
            <v>0</v>
          </cell>
          <cell r="L1368">
            <v>0</v>
          </cell>
          <cell r="M1368">
            <v>0</v>
          </cell>
          <cell r="O1368">
            <v>0</v>
          </cell>
          <cell r="P1368">
            <v>0</v>
          </cell>
          <cell r="AA1368" t="str">
            <v>3203014</v>
          </cell>
          <cell r="AB1368" t="str">
            <v>Estaciones hidrológicas construidas</v>
          </cell>
          <cell r="AC1368" t="str">
            <v>320301400</v>
          </cell>
          <cell r="AD1368" t="str">
            <v>Estaciones hidrológicas construidas</v>
          </cell>
          <cell r="AE1368" t="str">
            <v>Número</v>
          </cell>
        </row>
        <row r="1369">
          <cell r="C1369">
            <v>0</v>
          </cell>
          <cell r="D1369">
            <v>0</v>
          </cell>
          <cell r="F1369">
            <v>0</v>
          </cell>
          <cell r="G1369">
            <v>0</v>
          </cell>
          <cell r="I1369">
            <v>0</v>
          </cell>
          <cell r="J1369">
            <v>0</v>
          </cell>
          <cell r="L1369">
            <v>0</v>
          </cell>
          <cell r="M1369">
            <v>0</v>
          </cell>
          <cell r="O1369">
            <v>0</v>
          </cell>
          <cell r="P1369">
            <v>0</v>
          </cell>
          <cell r="AA1369" t="str">
            <v>3203015</v>
          </cell>
          <cell r="AB1369" t="str">
            <v>Estaciones hidrológicas mejoradas</v>
          </cell>
          <cell r="AC1369" t="str">
            <v>320301500</v>
          </cell>
          <cell r="AD1369" t="str">
            <v xml:space="preserve">Estaciones hidrológicas mejoradas </v>
          </cell>
          <cell r="AE1369" t="str">
            <v>Número</v>
          </cell>
        </row>
        <row r="1370">
          <cell r="C1370">
            <v>0</v>
          </cell>
          <cell r="D1370">
            <v>0</v>
          </cell>
          <cell r="F1370">
            <v>0</v>
          </cell>
          <cell r="G1370">
            <v>0</v>
          </cell>
          <cell r="I1370">
            <v>0</v>
          </cell>
          <cell r="J1370">
            <v>0</v>
          </cell>
          <cell r="L1370">
            <v>0</v>
          </cell>
          <cell r="M1370">
            <v>0</v>
          </cell>
          <cell r="O1370">
            <v>0</v>
          </cell>
          <cell r="P1370">
            <v>0</v>
          </cell>
          <cell r="AA1370" t="str">
            <v>3203016</v>
          </cell>
          <cell r="AB1370" t="str">
            <v>Estaciones meteorológicas construidas</v>
          </cell>
          <cell r="AC1370" t="str">
            <v>320301600</v>
          </cell>
          <cell r="AD1370" t="str">
            <v xml:space="preserve">Estaciones meteorológicas construidas </v>
          </cell>
          <cell r="AE1370" t="str">
            <v>Número</v>
          </cell>
        </row>
        <row r="1371">
          <cell r="C1371">
            <v>0</v>
          </cell>
          <cell r="D1371">
            <v>0</v>
          </cell>
          <cell r="F1371">
            <v>0</v>
          </cell>
          <cell r="G1371">
            <v>0</v>
          </cell>
          <cell r="I1371">
            <v>0</v>
          </cell>
          <cell r="J1371">
            <v>0</v>
          </cell>
          <cell r="L1371">
            <v>0</v>
          </cell>
          <cell r="M1371">
            <v>0</v>
          </cell>
          <cell r="O1371">
            <v>0</v>
          </cell>
          <cell r="P1371">
            <v>0</v>
          </cell>
          <cell r="AA1371" t="str">
            <v>3203017</v>
          </cell>
          <cell r="AB1371" t="str">
            <v>Estaciones meteorológicas mejoradas</v>
          </cell>
          <cell r="AC1371" t="str">
            <v>320301700</v>
          </cell>
          <cell r="AD1371" t="str">
            <v xml:space="preserve">Estaciones meteorológicas mejoradas </v>
          </cell>
          <cell r="AE1371" t="str">
            <v>Número</v>
          </cell>
        </row>
        <row r="1372">
          <cell r="C1372">
            <v>0</v>
          </cell>
          <cell r="D1372">
            <v>0</v>
          </cell>
          <cell r="F1372">
            <v>0</v>
          </cell>
          <cell r="G1372">
            <v>0</v>
          </cell>
          <cell r="I1372">
            <v>0</v>
          </cell>
          <cell r="J1372">
            <v>0</v>
          </cell>
          <cell r="L1372">
            <v>0</v>
          </cell>
          <cell r="M1372">
            <v>0</v>
          </cell>
          <cell r="O1372">
            <v>0</v>
          </cell>
          <cell r="P1372">
            <v>0</v>
          </cell>
          <cell r="AA1372" t="str">
            <v>3203018</v>
          </cell>
          <cell r="AB1372" t="str">
            <v>Estaciones de monitoreo de agua subterránea construidas</v>
          </cell>
          <cell r="AC1372" t="str">
            <v>320301800</v>
          </cell>
          <cell r="AD1372" t="str">
            <v>Estaciones de monitoreo de agua subterránea construidas</v>
          </cell>
          <cell r="AE1372" t="str">
            <v>Número</v>
          </cell>
        </row>
        <row r="1373">
          <cell r="C1373">
            <v>0</v>
          </cell>
          <cell r="D1373">
            <v>0</v>
          </cell>
          <cell r="F1373">
            <v>0</v>
          </cell>
          <cell r="G1373">
            <v>0</v>
          </cell>
          <cell r="I1373">
            <v>0</v>
          </cell>
          <cell r="J1373">
            <v>0</v>
          </cell>
          <cell r="L1373">
            <v>0</v>
          </cell>
          <cell r="M1373">
            <v>0</v>
          </cell>
          <cell r="O1373">
            <v>0</v>
          </cell>
          <cell r="P1373">
            <v>0</v>
          </cell>
          <cell r="AA1373" t="str">
            <v>3203021</v>
          </cell>
          <cell r="AB1373" t="str">
            <v>Cartografía ambiental temática</v>
          </cell>
          <cell r="AC1373" t="str">
            <v>320302100</v>
          </cell>
          <cell r="AD1373" t="str">
            <v>Mapa ambientales temáticos realizados</v>
          </cell>
          <cell r="AE1373" t="str">
            <v>Número</v>
          </cell>
        </row>
        <row r="1374">
          <cell r="C1374">
            <v>0</v>
          </cell>
          <cell r="D1374">
            <v>0</v>
          </cell>
          <cell r="F1374">
            <v>0</v>
          </cell>
          <cell r="G1374">
            <v>0</v>
          </cell>
          <cell r="I1374">
            <v>0</v>
          </cell>
          <cell r="J1374">
            <v>0</v>
          </cell>
          <cell r="L1374">
            <v>0</v>
          </cell>
          <cell r="M1374">
            <v>0</v>
          </cell>
          <cell r="O1374">
            <v>0</v>
          </cell>
          <cell r="P1374">
            <v>0</v>
          </cell>
          <cell r="AA1374" t="str">
            <v>3203022</v>
          </cell>
          <cell r="AB1374" t="str">
            <v>Servicio de zonificación ambiental</v>
          </cell>
          <cell r="AC1374" t="str">
            <v>320302200</v>
          </cell>
          <cell r="AD1374" t="str">
            <v>Mapa de zonificación ambiental del plan de ordenación y manejo ambiental de cuenca hidrográfica elaborado</v>
          </cell>
          <cell r="AE1374" t="str">
            <v>Número</v>
          </cell>
        </row>
        <row r="1375">
          <cell r="C1375">
            <v>0</v>
          </cell>
          <cell r="D1375">
            <v>0</v>
          </cell>
          <cell r="F1375">
            <v>0</v>
          </cell>
          <cell r="G1375">
            <v>0</v>
          </cell>
          <cell r="I1375">
            <v>0</v>
          </cell>
          <cell r="J1375">
            <v>0</v>
          </cell>
          <cell r="L1375">
            <v>0</v>
          </cell>
          <cell r="M1375">
            <v>0</v>
          </cell>
          <cell r="O1375">
            <v>0</v>
          </cell>
          <cell r="P1375">
            <v>0</v>
          </cell>
          <cell r="AA1375" t="str">
            <v>3203023</v>
          </cell>
          <cell r="AB1375" t="str">
            <v>Servicio de manejo de datos hidrometeorológicos y de calidad del agua</v>
          </cell>
          <cell r="AC1375" t="str">
            <v>320302300</v>
          </cell>
          <cell r="AD1375" t="str">
            <v>Sistema de almacenamiento de datos hidrometeorológicos en funcionamiento</v>
          </cell>
          <cell r="AE1375" t="str">
            <v>Número</v>
          </cell>
        </row>
        <row r="1376">
          <cell r="C1376">
            <v>0</v>
          </cell>
          <cell r="D1376">
            <v>0</v>
          </cell>
          <cell r="F1376">
            <v>0</v>
          </cell>
          <cell r="G1376">
            <v>0</v>
          </cell>
          <cell r="I1376">
            <v>0</v>
          </cell>
          <cell r="J1376">
            <v>0</v>
          </cell>
          <cell r="L1376">
            <v>0</v>
          </cell>
          <cell r="M1376">
            <v>0</v>
          </cell>
          <cell r="O1376">
            <v>0</v>
          </cell>
          <cell r="P1376">
            <v>0</v>
          </cell>
          <cell r="AA1376" t="str">
            <v>3203024</v>
          </cell>
          <cell r="AB1376" t="str">
            <v>Laboratorios construidos</v>
          </cell>
          <cell r="AC1376" t="str">
            <v>320302400</v>
          </cell>
          <cell r="AD1376" t="str">
            <v>Laboratorios construidos</v>
          </cell>
          <cell r="AE1376" t="str">
            <v>Número</v>
          </cell>
        </row>
        <row r="1377">
          <cell r="C1377">
            <v>0</v>
          </cell>
          <cell r="D1377">
            <v>0</v>
          </cell>
          <cell r="F1377">
            <v>0</v>
          </cell>
          <cell r="G1377">
            <v>0</v>
          </cell>
          <cell r="I1377">
            <v>0</v>
          </cell>
          <cell r="J1377">
            <v>0</v>
          </cell>
          <cell r="L1377">
            <v>0</v>
          </cell>
          <cell r="M1377">
            <v>0</v>
          </cell>
          <cell r="O1377">
            <v>0</v>
          </cell>
          <cell r="P1377">
            <v>0</v>
          </cell>
          <cell r="AA1377" t="str">
            <v>3203025</v>
          </cell>
          <cell r="AB1377" t="str">
            <v>Laboratorios construidos y dotados</v>
          </cell>
          <cell r="AC1377" t="str">
            <v>320302500</v>
          </cell>
          <cell r="AD1377" t="str">
            <v xml:space="preserve">Laboratorios construidos y dotados </v>
          </cell>
          <cell r="AE1377" t="str">
            <v>Número</v>
          </cell>
        </row>
        <row r="1378">
          <cell r="C1378">
            <v>0</v>
          </cell>
          <cell r="D1378">
            <v>0</v>
          </cell>
          <cell r="F1378">
            <v>0</v>
          </cell>
          <cell r="G1378">
            <v>0</v>
          </cell>
          <cell r="I1378">
            <v>0</v>
          </cell>
          <cell r="J1378">
            <v>0</v>
          </cell>
          <cell r="L1378">
            <v>0</v>
          </cell>
          <cell r="M1378">
            <v>0</v>
          </cell>
          <cell r="O1378">
            <v>0</v>
          </cell>
          <cell r="P1378">
            <v>0</v>
          </cell>
          <cell r="AA1378" t="str">
            <v>3203026</v>
          </cell>
          <cell r="AB1378" t="str">
            <v>Laboratorios mejorados y dotados</v>
          </cell>
          <cell r="AC1378" t="str">
            <v>320302600</v>
          </cell>
          <cell r="AD1378" t="str">
            <v>Laboratorios mejorados y dotados</v>
          </cell>
          <cell r="AE1378" t="str">
            <v>Número</v>
          </cell>
        </row>
        <row r="1379">
          <cell r="C1379">
            <v>0</v>
          </cell>
          <cell r="D1379">
            <v>0</v>
          </cell>
          <cell r="F1379">
            <v>0</v>
          </cell>
          <cell r="G1379">
            <v>0</v>
          </cell>
          <cell r="I1379">
            <v>0</v>
          </cell>
          <cell r="J1379">
            <v>0</v>
          </cell>
          <cell r="L1379">
            <v>0</v>
          </cell>
          <cell r="M1379">
            <v>0</v>
          </cell>
          <cell r="O1379">
            <v>0</v>
          </cell>
          <cell r="P1379">
            <v>0</v>
          </cell>
          <cell r="AA1379" t="str">
            <v>3203033</v>
          </cell>
          <cell r="AB1379" t="str">
            <v>Servicio de asistencia técnica para la promoción del uso eficiente y ahorro del agua</v>
          </cell>
          <cell r="AC1379" t="str">
            <v>320303300</v>
          </cell>
          <cell r="AD1379" t="str">
            <v xml:space="preserve">Proyectos para la promoción del uso eficiente y ahorro del agua formulados  </v>
          </cell>
          <cell r="AE1379" t="str">
            <v>Número</v>
          </cell>
        </row>
        <row r="1380">
          <cell r="C1380">
            <v>0</v>
          </cell>
          <cell r="D1380">
            <v>0</v>
          </cell>
          <cell r="F1380">
            <v>0</v>
          </cell>
          <cell r="G1380">
            <v>0</v>
          </cell>
          <cell r="I1380">
            <v>0</v>
          </cell>
          <cell r="J1380">
            <v>0</v>
          </cell>
          <cell r="L1380">
            <v>0</v>
          </cell>
          <cell r="M1380">
            <v>0</v>
          </cell>
          <cell r="O1380">
            <v>0</v>
          </cell>
          <cell r="P1380">
            <v>0</v>
          </cell>
          <cell r="AA1380" t="str">
            <v>3203034</v>
          </cell>
          <cell r="AB1380" t="str">
            <v>Servicio de asistencia técnica para la implementación de lineamientos sobre el mejoramiento de la calidad del recurso hídrico</v>
          </cell>
          <cell r="AC1380" t="str">
            <v>320303400</v>
          </cell>
          <cell r="AD1380" t="str">
            <v>Proyectos  para el mejoramiento de la calidad del recurso hídrico formulados</v>
          </cell>
          <cell r="AE1380" t="str">
            <v>Número</v>
          </cell>
        </row>
        <row r="1381">
          <cell r="C1381">
            <v>0</v>
          </cell>
          <cell r="D1381">
            <v>0</v>
          </cell>
          <cell r="F1381">
            <v>0</v>
          </cell>
          <cell r="G1381">
            <v>0</v>
          </cell>
          <cell r="I1381">
            <v>0</v>
          </cell>
          <cell r="J1381">
            <v>0</v>
          </cell>
          <cell r="L1381">
            <v>0</v>
          </cell>
          <cell r="M1381">
            <v>0</v>
          </cell>
          <cell r="O1381">
            <v>0</v>
          </cell>
          <cell r="P1381">
            <v>0</v>
          </cell>
          <cell r="AA1381" t="str">
            <v>3203035</v>
          </cell>
          <cell r="AB1381" t="str">
            <v>Servicio de implementación de mecanismos y herramientas de conocimiento y manejo de la información para la Gestión Integral del Recurso Hídrico</v>
          </cell>
          <cell r="AC1381" t="str">
            <v>320303500</v>
          </cell>
          <cell r="AD1381" t="str">
            <v>Datos cargados en el sistema de información del recurso hídrico por las Autoridades Ambientales</v>
          </cell>
          <cell r="AE1381" t="str">
            <v>Porcentaje</v>
          </cell>
        </row>
        <row r="1382">
          <cell r="C1382">
            <v>0</v>
          </cell>
          <cell r="D1382">
            <v>0</v>
          </cell>
          <cell r="F1382">
            <v>0</v>
          </cell>
          <cell r="G1382">
            <v>0</v>
          </cell>
          <cell r="I1382">
            <v>0</v>
          </cell>
          <cell r="J1382">
            <v>0</v>
          </cell>
          <cell r="L1382">
            <v>0</v>
          </cell>
          <cell r="M1382">
            <v>0</v>
          </cell>
          <cell r="O1382">
            <v>0</v>
          </cell>
          <cell r="P1382">
            <v>0</v>
          </cell>
          <cell r="AA1382" t="str">
            <v>3203043</v>
          </cell>
          <cell r="AB1382" t="str">
            <v>Obras de recarga artificial de acuíferos</v>
          </cell>
          <cell r="AC1382" t="str">
            <v>320304300</v>
          </cell>
          <cell r="AD1382" t="str">
            <v xml:space="preserve">Obras de recarga de acuíferos construidas </v>
          </cell>
          <cell r="AE1382" t="str">
            <v>Número</v>
          </cell>
        </row>
        <row r="1383">
          <cell r="C1383">
            <v>0</v>
          </cell>
          <cell r="D1383">
            <v>0</v>
          </cell>
          <cell r="F1383">
            <v>0</v>
          </cell>
          <cell r="G1383">
            <v>0</v>
          </cell>
          <cell r="I1383">
            <v>0</v>
          </cell>
          <cell r="J1383">
            <v>0</v>
          </cell>
          <cell r="L1383">
            <v>0</v>
          </cell>
          <cell r="M1383">
            <v>0</v>
          </cell>
          <cell r="O1383">
            <v>0</v>
          </cell>
          <cell r="P1383">
            <v>0</v>
          </cell>
          <cell r="AA1383" t="str">
            <v>3203046</v>
          </cell>
          <cell r="AB1383" t="str">
            <v>Servicio de dragado.</v>
          </cell>
          <cell r="AC1383" t="str">
            <v>320304600</v>
          </cell>
          <cell r="AD1383" t="str">
            <v>Dragado realizado.</v>
          </cell>
          <cell r="AE1383" t="str">
            <v>Metros cúbicos</v>
          </cell>
        </row>
        <row r="1384">
          <cell r="C1384">
            <v>0</v>
          </cell>
          <cell r="D1384">
            <v>0</v>
          </cell>
          <cell r="F1384">
            <v>0</v>
          </cell>
          <cell r="G1384">
            <v>0</v>
          </cell>
          <cell r="I1384">
            <v>0</v>
          </cell>
          <cell r="J1384">
            <v>0</v>
          </cell>
          <cell r="L1384">
            <v>0</v>
          </cell>
          <cell r="M1384">
            <v>0</v>
          </cell>
          <cell r="O1384">
            <v>0</v>
          </cell>
          <cell r="P1384">
            <v>0</v>
          </cell>
          <cell r="AA1384" t="str">
            <v>3203047</v>
          </cell>
          <cell r="AB1384" t="str">
            <v>Obras y medidas de adecuación hidráulica.</v>
          </cell>
          <cell r="AC1384" t="str">
            <v>320304700</v>
          </cell>
          <cell r="AD1384" t="str">
            <v>Obras hidráulicas construidas.</v>
          </cell>
          <cell r="AE1384" t="str">
            <v xml:space="preserve">Metros </v>
          </cell>
        </row>
        <row r="1385">
          <cell r="C1385">
            <v>0</v>
          </cell>
          <cell r="D1385">
            <v>0</v>
          </cell>
          <cell r="F1385">
            <v>0</v>
          </cell>
          <cell r="G1385">
            <v>0</v>
          </cell>
          <cell r="I1385">
            <v>0</v>
          </cell>
          <cell r="J1385">
            <v>0</v>
          </cell>
          <cell r="L1385">
            <v>0</v>
          </cell>
          <cell r="M1385">
            <v>0</v>
          </cell>
          <cell r="O1385">
            <v>0</v>
          </cell>
          <cell r="P1385">
            <v>0</v>
          </cell>
          <cell r="AA1385" t="str">
            <v>3203048</v>
          </cell>
          <cell r="AB1385" t="str">
            <v>Servicio de almacenamiento de agua</v>
          </cell>
          <cell r="AC1385" t="str">
            <v>320304800</v>
          </cell>
          <cell r="AD1385" t="str">
            <v>Agua almacenada</v>
          </cell>
          <cell r="AE1385" t="str">
            <v>Metros cúbicos</v>
          </cell>
        </row>
        <row r="1386">
          <cell r="C1386">
            <v>0</v>
          </cell>
          <cell r="D1386">
            <v>0</v>
          </cell>
          <cell r="F1386">
            <v>0</v>
          </cell>
          <cell r="G1386">
            <v>0</v>
          </cell>
          <cell r="I1386">
            <v>0</v>
          </cell>
          <cell r="J1386">
            <v>0</v>
          </cell>
          <cell r="L1386">
            <v>0</v>
          </cell>
          <cell r="M1386">
            <v>0</v>
          </cell>
          <cell r="O1386">
            <v>0</v>
          </cell>
          <cell r="P1386">
            <v>0</v>
          </cell>
          <cell r="AA1386" t="str">
            <v>3203049</v>
          </cell>
          <cell r="AB1386" t="str">
            <v>Documentos de investigación para la gestión integral del recurso hídrico</v>
          </cell>
          <cell r="AC1386" t="str">
            <v>320304900</v>
          </cell>
          <cell r="AD1386" t="str">
            <v>Documentos de investigación elaborados</v>
          </cell>
          <cell r="AE1386" t="str">
            <v>Número</v>
          </cell>
        </row>
        <row r="1387">
          <cell r="C1387">
            <v>0</v>
          </cell>
          <cell r="D1387">
            <v>0</v>
          </cell>
          <cell r="F1387">
            <v>0</v>
          </cell>
          <cell r="G1387">
            <v>0</v>
          </cell>
          <cell r="I1387">
            <v>0</v>
          </cell>
          <cell r="J1387">
            <v>0</v>
          </cell>
          <cell r="L1387">
            <v>0</v>
          </cell>
          <cell r="M1387">
            <v>0</v>
          </cell>
          <cell r="O1387">
            <v>0</v>
          </cell>
          <cell r="P1387">
            <v>0</v>
          </cell>
          <cell r="AA1387" t="str">
            <v>3203050</v>
          </cell>
          <cell r="AB1387" t="str">
            <v>Servicio de protección del recurso hídrico</v>
          </cell>
          <cell r="AC1387" t="str">
            <v>320305000</v>
          </cell>
          <cell r="AD1387" t="str">
            <v>Áreas protegidas</v>
          </cell>
          <cell r="AE1387" t="str">
            <v>Hectáreas</v>
          </cell>
        </row>
        <row r="1388">
          <cell r="C1388">
            <v>0</v>
          </cell>
          <cell r="D1388">
            <v>0</v>
          </cell>
          <cell r="F1388">
            <v>0</v>
          </cell>
          <cell r="G1388">
            <v>0</v>
          </cell>
          <cell r="I1388">
            <v>0</v>
          </cell>
          <cell r="J1388">
            <v>0</v>
          </cell>
          <cell r="L1388">
            <v>0</v>
          </cell>
          <cell r="M1388">
            <v>0</v>
          </cell>
          <cell r="O1388">
            <v>0</v>
          </cell>
          <cell r="P1388">
            <v>0</v>
          </cell>
          <cell r="AA1388" t="str">
            <v>3204001</v>
          </cell>
          <cell r="AB1388" t="str">
            <v>Documentos de investigación para la gestión de la información y el conocimiento ambiental</v>
          </cell>
          <cell r="AC1388" t="str">
            <v>320400100</v>
          </cell>
          <cell r="AD1388" t="str">
            <v xml:space="preserve">Documentos de investigación realizados </v>
          </cell>
          <cell r="AE1388" t="str">
            <v>Número</v>
          </cell>
        </row>
        <row r="1389">
          <cell r="C1389">
            <v>0</v>
          </cell>
          <cell r="D1389">
            <v>0</v>
          </cell>
          <cell r="F1389">
            <v>0</v>
          </cell>
          <cell r="G1389">
            <v>0</v>
          </cell>
          <cell r="I1389">
            <v>0</v>
          </cell>
          <cell r="J1389">
            <v>0</v>
          </cell>
          <cell r="L1389">
            <v>0</v>
          </cell>
          <cell r="M1389">
            <v>0</v>
          </cell>
          <cell r="O1389">
            <v>0</v>
          </cell>
          <cell r="P1389">
            <v>0</v>
          </cell>
          <cell r="AA1389" t="str">
            <v>3204002</v>
          </cell>
          <cell r="AB1389" t="str">
            <v>Documentos diagnóstico para la gestión de la información y el conocimiento ambiental</v>
          </cell>
          <cell r="AC1389" t="str">
            <v>320400200</v>
          </cell>
          <cell r="AD1389" t="str">
            <v xml:space="preserve">Documentos diagnóstico realizados </v>
          </cell>
          <cell r="AE1389" t="str">
            <v>Número</v>
          </cell>
        </row>
        <row r="1390">
          <cell r="C1390">
            <v>0</v>
          </cell>
          <cell r="D1390">
            <v>0</v>
          </cell>
          <cell r="F1390">
            <v>0</v>
          </cell>
          <cell r="G1390">
            <v>0</v>
          </cell>
          <cell r="I1390">
            <v>0</v>
          </cell>
          <cell r="J1390">
            <v>0</v>
          </cell>
          <cell r="L1390">
            <v>0</v>
          </cell>
          <cell r="M1390">
            <v>0</v>
          </cell>
          <cell r="O1390">
            <v>0</v>
          </cell>
          <cell r="P1390">
            <v>0</v>
          </cell>
          <cell r="AA1390" t="str">
            <v>3204003</v>
          </cell>
          <cell r="AB1390" t="str">
            <v>Documento de estudios técnicos para la gestión de la información y el conocimiento ambiental</v>
          </cell>
          <cell r="AC1390" t="str">
            <v>320400300</v>
          </cell>
          <cell r="AD1390" t="str">
            <v xml:space="preserve">Documentos de estudios realizados </v>
          </cell>
          <cell r="AE1390" t="str">
            <v>Número</v>
          </cell>
        </row>
        <row r="1391">
          <cell r="C1391">
            <v>0</v>
          </cell>
          <cell r="D1391">
            <v>0</v>
          </cell>
          <cell r="F1391">
            <v>0</v>
          </cell>
          <cell r="G1391">
            <v>0</v>
          </cell>
          <cell r="I1391">
            <v>0</v>
          </cell>
          <cell r="J1391">
            <v>0</v>
          </cell>
          <cell r="L1391">
            <v>0</v>
          </cell>
          <cell r="M1391">
            <v>0</v>
          </cell>
          <cell r="O1391">
            <v>0</v>
          </cell>
          <cell r="P1391">
            <v>0</v>
          </cell>
          <cell r="AA1391" t="str">
            <v>3204004</v>
          </cell>
          <cell r="AB1391" t="str">
            <v>Documentos de lineamientos técnicospara la gestión de la información y el conocimiento ambiental</v>
          </cell>
          <cell r="AC1391" t="str">
            <v>320400400</v>
          </cell>
          <cell r="AD1391" t="str">
            <v>Documentos de lineamientos técnicos  para la evaluación de los recursos naturales elaborados</v>
          </cell>
          <cell r="AE1391" t="str">
            <v>Número</v>
          </cell>
        </row>
        <row r="1392">
          <cell r="C1392">
            <v>0</v>
          </cell>
          <cell r="D1392">
            <v>0</v>
          </cell>
          <cell r="F1392">
            <v>0</v>
          </cell>
          <cell r="G1392">
            <v>0</v>
          </cell>
          <cell r="I1392">
            <v>0</v>
          </cell>
          <cell r="J1392">
            <v>0</v>
          </cell>
          <cell r="L1392">
            <v>0</v>
          </cell>
          <cell r="M1392">
            <v>0</v>
          </cell>
          <cell r="O1392">
            <v>0</v>
          </cell>
          <cell r="P1392">
            <v>0</v>
          </cell>
          <cell r="AA1392" t="str">
            <v>3204006</v>
          </cell>
          <cell r="AB1392" t="str">
            <v>Servicio de información en tiempo real de pronósticos y alertas</v>
          </cell>
          <cell r="AC1392" t="str">
            <v>320400600</v>
          </cell>
          <cell r="AD1392" t="str">
            <v>Informes de pronósticos y alertas generados</v>
          </cell>
          <cell r="AE1392" t="str">
            <v>Número</v>
          </cell>
        </row>
        <row r="1393">
          <cell r="C1393">
            <v>0</v>
          </cell>
          <cell r="D1393">
            <v>0</v>
          </cell>
          <cell r="F1393">
            <v>0</v>
          </cell>
          <cell r="G1393">
            <v>0</v>
          </cell>
          <cell r="I1393">
            <v>0</v>
          </cell>
          <cell r="J1393">
            <v>0</v>
          </cell>
          <cell r="L1393">
            <v>0</v>
          </cell>
          <cell r="M1393">
            <v>0</v>
          </cell>
          <cell r="O1393">
            <v>0</v>
          </cell>
          <cell r="P1393">
            <v>0</v>
          </cell>
          <cell r="AA1393" t="str">
            <v>3204009</v>
          </cell>
          <cell r="AB1393" t="str">
            <v>Servicio de protección del conocimiento tradicional</v>
          </cell>
          <cell r="AC1393" t="str">
            <v>320400900</v>
          </cell>
          <cell r="AD1393" t="str">
            <v xml:space="preserve">Documentos de protección del conocimiento tradicional realizados </v>
          </cell>
          <cell r="AE1393" t="str">
            <v>Número</v>
          </cell>
        </row>
        <row r="1394">
          <cell r="C1394">
            <v>0</v>
          </cell>
          <cell r="D1394">
            <v>0</v>
          </cell>
          <cell r="F1394">
            <v>0</v>
          </cell>
          <cell r="G1394">
            <v>0</v>
          </cell>
          <cell r="I1394">
            <v>0</v>
          </cell>
          <cell r="J1394">
            <v>0</v>
          </cell>
          <cell r="L1394">
            <v>0</v>
          </cell>
          <cell r="M1394">
            <v>0</v>
          </cell>
          <cell r="O1394">
            <v>0</v>
          </cell>
          <cell r="P1394">
            <v>0</v>
          </cell>
          <cell r="AA1394" t="str">
            <v>3204011</v>
          </cell>
          <cell r="AB1394" t="str">
            <v>Servicio de educación para el trabajo en el marco de la información y el conocimiento ambiental</v>
          </cell>
          <cell r="AC1394" t="str">
            <v>320401100</v>
          </cell>
          <cell r="AD1394" t="str">
            <v>Trabajadores formados en educación para el trabajo</v>
          </cell>
          <cell r="AE1394" t="str">
            <v>Número</v>
          </cell>
        </row>
        <row r="1395">
          <cell r="C1395">
            <v>0</v>
          </cell>
          <cell r="D1395">
            <v>0</v>
          </cell>
          <cell r="F1395">
            <v>0</v>
          </cell>
          <cell r="G1395">
            <v>0</v>
          </cell>
          <cell r="I1395">
            <v>0</v>
          </cell>
          <cell r="J1395">
            <v>0</v>
          </cell>
          <cell r="L1395">
            <v>0</v>
          </cell>
          <cell r="M1395">
            <v>0</v>
          </cell>
          <cell r="O1395">
            <v>0</v>
          </cell>
          <cell r="P1395">
            <v>0</v>
          </cell>
          <cell r="AA1395" t="str">
            <v>3204012</v>
          </cell>
          <cell r="AB1395" t="str">
            <v>Servicio de apoyo financiero a emprendimientos</v>
          </cell>
          <cell r="AC1395" t="str">
            <v>320401200</v>
          </cell>
          <cell r="AD1395" t="str">
            <v xml:space="preserve">Emprendimientos apoyados </v>
          </cell>
          <cell r="AE1395" t="str">
            <v>Número</v>
          </cell>
        </row>
        <row r="1396">
          <cell r="C1396">
            <v>0</v>
          </cell>
          <cell r="D1396">
            <v>0</v>
          </cell>
          <cell r="F1396">
            <v>0</v>
          </cell>
          <cell r="G1396">
            <v>0</v>
          </cell>
          <cell r="I1396">
            <v>0</v>
          </cell>
          <cell r="J1396">
            <v>0</v>
          </cell>
          <cell r="L1396">
            <v>0</v>
          </cell>
          <cell r="M1396">
            <v>0</v>
          </cell>
          <cell r="O1396">
            <v>0</v>
          </cell>
          <cell r="P1396">
            <v>0</v>
          </cell>
          <cell r="AA1396" t="str">
            <v>3204014</v>
          </cell>
          <cell r="AB1396" t="str">
            <v>Servicio de monitoreo de la biodiversidad y los Servicio eco sistémicos</v>
          </cell>
          <cell r="AC1396" t="str">
            <v>320401400</v>
          </cell>
          <cell r="AD1396" t="str">
            <v xml:space="preserve">Documentos con Informes de monitoreo elaborados </v>
          </cell>
          <cell r="AE1396" t="str">
            <v>Número</v>
          </cell>
        </row>
        <row r="1397">
          <cell r="C1397">
            <v>0</v>
          </cell>
          <cell r="D1397">
            <v>0</v>
          </cell>
          <cell r="F1397">
            <v>0</v>
          </cell>
          <cell r="G1397">
            <v>0</v>
          </cell>
          <cell r="I1397">
            <v>0</v>
          </cell>
          <cell r="J1397">
            <v>0</v>
          </cell>
          <cell r="L1397">
            <v>0</v>
          </cell>
          <cell r="M1397">
            <v>0</v>
          </cell>
          <cell r="O1397">
            <v>0</v>
          </cell>
          <cell r="P1397">
            <v>0</v>
          </cell>
          <cell r="AA1397" t="str">
            <v>3204019</v>
          </cell>
          <cell r="AB1397" t="str">
            <v>Servicio de información en biodiversidad</v>
          </cell>
          <cell r="AC1397" t="str">
            <v>320401900</v>
          </cell>
          <cell r="AD1397" t="str">
            <v xml:space="preserve">Informes de biodiversidad anuales realizados </v>
          </cell>
          <cell r="AE1397" t="str">
            <v>Número</v>
          </cell>
        </row>
        <row r="1398">
          <cell r="C1398">
            <v>0</v>
          </cell>
          <cell r="D1398">
            <v>0</v>
          </cell>
          <cell r="F1398">
            <v>0</v>
          </cell>
          <cell r="G1398">
            <v>0</v>
          </cell>
          <cell r="I1398">
            <v>0</v>
          </cell>
          <cell r="J1398">
            <v>0</v>
          </cell>
          <cell r="L1398">
            <v>0</v>
          </cell>
          <cell r="M1398">
            <v>0</v>
          </cell>
          <cell r="O1398">
            <v>0</v>
          </cell>
          <cell r="P1398">
            <v>0</v>
          </cell>
          <cell r="AA1398" t="str">
            <v>3204025</v>
          </cell>
          <cell r="AB1398" t="str">
            <v>Servicio de educación para el trabajo en cultura y participación para la gestión ambiental y territorial</v>
          </cell>
          <cell r="AC1398" t="str">
            <v>320402500</v>
          </cell>
          <cell r="AD1398" t="str">
            <v>Personas formadas  en cultura y participación para la gestión ambiental y territorial</v>
          </cell>
          <cell r="AE1398" t="str">
            <v>Número</v>
          </cell>
        </row>
        <row r="1399">
          <cell r="C1399">
            <v>0</v>
          </cell>
          <cell r="D1399">
            <v>0</v>
          </cell>
          <cell r="F1399">
            <v>0</v>
          </cell>
          <cell r="G1399">
            <v>0</v>
          </cell>
          <cell r="I1399">
            <v>0</v>
          </cell>
          <cell r="J1399">
            <v>0</v>
          </cell>
          <cell r="L1399">
            <v>0</v>
          </cell>
          <cell r="M1399">
            <v>0</v>
          </cell>
          <cell r="O1399">
            <v>0</v>
          </cell>
          <cell r="P1399">
            <v>0</v>
          </cell>
          <cell r="AA1399" t="str">
            <v>3204026</v>
          </cell>
          <cell r="AB1399" t="str">
            <v>Servicio de educación para el trabajo en ciencias marinas</v>
          </cell>
          <cell r="AC1399" t="str">
            <v>320402600</v>
          </cell>
          <cell r="AD1399" t="str">
            <v xml:space="preserve">Personas formadas en ciencias marinas </v>
          </cell>
          <cell r="AE1399" t="str">
            <v>Número</v>
          </cell>
        </row>
        <row r="1400">
          <cell r="C1400">
            <v>0</v>
          </cell>
          <cell r="D1400">
            <v>0</v>
          </cell>
          <cell r="F1400">
            <v>0</v>
          </cell>
          <cell r="G1400">
            <v>0</v>
          </cell>
          <cell r="I1400">
            <v>0</v>
          </cell>
          <cell r="J1400">
            <v>0</v>
          </cell>
          <cell r="L1400">
            <v>0</v>
          </cell>
          <cell r="M1400">
            <v>0</v>
          </cell>
          <cell r="O1400">
            <v>0</v>
          </cell>
          <cell r="P1400">
            <v>0</v>
          </cell>
          <cell r="AA1400" t="str">
            <v>3204033</v>
          </cell>
          <cell r="AB1400" t="str">
            <v>Bases de datos de monitoreo ambiental</v>
          </cell>
          <cell r="AC1400" t="str">
            <v>320403300</v>
          </cell>
          <cell r="AD1400" t="str">
            <v>Bases de datos de monitoreo ambiental actualizadas</v>
          </cell>
          <cell r="AE1400" t="str">
            <v>Número</v>
          </cell>
        </row>
        <row r="1401">
          <cell r="C1401">
            <v>0</v>
          </cell>
          <cell r="D1401">
            <v>0</v>
          </cell>
          <cell r="F1401">
            <v>0</v>
          </cell>
          <cell r="G1401">
            <v>0</v>
          </cell>
          <cell r="I1401">
            <v>0</v>
          </cell>
          <cell r="J1401">
            <v>0</v>
          </cell>
          <cell r="L1401">
            <v>0</v>
          </cell>
          <cell r="M1401">
            <v>0</v>
          </cell>
          <cell r="O1401">
            <v>0</v>
          </cell>
          <cell r="P1401">
            <v>0</v>
          </cell>
          <cell r="AA1401" t="str">
            <v>3204034</v>
          </cell>
          <cell r="AB1401" t="str">
            <v>Estaciones de investigación mejoradas y dotadas</v>
          </cell>
          <cell r="AC1401" t="str">
            <v>320403400</v>
          </cell>
          <cell r="AD1401" t="str">
            <v>Estaciones de investigación adecuadas y dotadas para el desempeño de la investigación mejoradas y dotadas</v>
          </cell>
          <cell r="AE1401" t="str">
            <v>Número</v>
          </cell>
        </row>
        <row r="1402">
          <cell r="C1402">
            <v>0</v>
          </cell>
          <cell r="D1402">
            <v>0</v>
          </cell>
          <cell r="F1402">
            <v>0</v>
          </cell>
          <cell r="G1402">
            <v>0</v>
          </cell>
          <cell r="I1402">
            <v>0</v>
          </cell>
          <cell r="J1402">
            <v>0</v>
          </cell>
          <cell r="L1402">
            <v>0</v>
          </cell>
          <cell r="M1402">
            <v>0</v>
          </cell>
          <cell r="O1402">
            <v>0</v>
          </cell>
          <cell r="P1402">
            <v>0</v>
          </cell>
          <cell r="AA1402" t="str">
            <v>3204035</v>
          </cell>
          <cell r="AB1402" t="str">
            <v>Laboratorios mejorados</v>
          </cell>
          <cell r="AC1402" t="str">
            <v>320403500</v>
          </cell>
          <cell r="AD1402" t="str">
            <v>Laboratorios mejorados</v>
          </cell>
          <cell r="AE1402" t="str">
            <v>Número</v>
          </cell>
        </row>
        <row r="1403">
          <cell r="C1403">
            <v>0</v>
          </cell>
          <cell r="D1403">
            <v>0</v>
          </cell>
          <cell r="F1403">
            <v>0</v>
          </cell>
          <cell r="G1403">
            <v>0</v>
          </cell>
          <cell r="I1403">
            <v>0</v>
          </cell>
          <cell r="J1403">
            <v>0</v>
          </cell>
          <cell r="L1403">
            <v>0</v>
          </cell>
          <cell r="M1403">
            <v>0</v>
          </cell>
          <cell r="O1403">
            <v>0</v>
          </cell>
          <cell r="P1403">
            <v>0</v>
          </cell>
          <cell r="AA1403" t="str">
            <v>3204036</v>
          </cell>
          <cell r="AB1403" t="str">
            <v>Laboratorios mejorados y dotados</v>
          </cell>
          <cell r="AC1403" t="str">
            <v>320403600</v>
          </cell>
          <cell r="AD1403" t="str">
            <v xml:space="preserve">Laboratorios mejorados y dotados </v>
          </cell>
          <cell r="AE1403" t="str">
            <v>Número</v>
          </cell>
        </row>
        <row r="1404">
          <cell r="C1404">
            <v>0</v>
          </cell>
          <cell r="D1404">
            <v>0</v>
          </cell>
          <cell r="F1404">
            <v>0</v>
          </cell>
          <cell r="G1404">
            <v>0</v>
          </cell>
          <cell r="I1404">
            <v>0</v>
          </cell>
          <cell r="J1404">
            <v>0</v>
          </cell>
          <cell r="L1404">
            <v>0</v>
          </cell>
          <cell r="M1404">
            <v>0</v>
          </cell>
          <cell r="O1404">
            <v>0</v>
          </cell>
          <cell r="P1404">
            <v>0</v>
          </cell>
          <cell r="AA1404" t="str">
            <v>3204037</v>
          </cell>
          <cell r="AB1404" t="str">
            <v>Laboratorios construidos</v>
          </cell>
          <cell r="AC1404" t="str">
            <v>320403700</v>
          </cell>
          <cell r="AD1404" t="str">
            <v xml:space="preserve">Laboratorios construidos </v>
          </cell>
          <cell r="AE1404" t="str">
            <v>Número</v>
          </cell>
        </row>
        <row r="1405">
          <cell r="C1405">
            <v>0</v>
          </cell>
          <cell r="D1405">
            <v>0</v>
          </cell>
          <cell r="F1405">
            <v>0</v>
          </cell>
          <cell r="G1405">
            <v>0</v>
          </cell>
          <cell r="I1405">
            <v>0</v>
          </cell>
          <cell r="J1405">
            <v>0</v>
          </cell>
          <cell r="L1405">
            <v>0</v>
          </cell>
          <cell r="M1405">
            <v>0</v>
          </cell>
          <cell r="O1405">
            <v>0</v>
          </cell>
          <cell r="P1405">
            <v>0</v>
          </cell>
          <cell r="AA1405" t="str">
            <v>3204038</v>
          </cell>
          <cell r="AB1405" t="str">
            <v>Laboratorios construidos y dotados</v>
          </cell>
          <cell r="AC1405" t="str">
            <v>320403800</v>
          </cell>
          <cell r="AD1405" t="str">
            <v xml:space="preserve">Laboratorios construidos y dotados </v>
          </cell>
          <cell r="AE1405" t="str">
            <v>Número</v>
          </cell>
        </row>
        <row r="1406">
          <cell r="C1406">
            <v>0</v>
          </cell>
          <cell r="D1406">
            <v>0</v>
          </cell>
          <cell r="F1406">
            <v>0</v>
          </cell>
          <cell r="G1406">
            <v>0</v>
          </cell>
          <cell r="I1406">
            <v>0</v>
          </cell>
          <cell r="J1406">
            <v>0</v>
          </cell>
          <cell r="L1406">
            <v>0</v>
          </cell>
          <cell r="M1406">
            <v>0</v>
          </cell>
          <cell r="O1406">
            <v>0</v>
          </cell>
          <cell r="P1406">
            <v>0</v>
          </cell>
          <cell r="AA1406" t="str">
            <v>3204039</v>
          </cell>
          <cell r="AB1406" t="str">
            <v>Estaciones meteorológicas construidas</v>
          </cell>
          <cell r="AC1406" t="str">
            <v>320403900</v>
          </cell>
          <cell r="AD1406" t="str">
            <v xml:space="preserve">Estaciones meteorológicas construidas </v>
          </cell>
          <cell r="AE1406" t="str">
            <v>Número</v>
          </cell>
        </row>
        <row r="1407">
          <cell r="C1407">
            <v>0</v>
          </cell>
          <cell r="D1407">
            <v>0</v>
          </cell>
          <cell r="F1407">
            <v>0</v>
          </cell>
          <cell r="G1407">
            <v>0</v>
          </cell>
          <cell r="I1407">
            <v>0</v>
          </cell>
          <cell r="J1407">
            <v>0</v>
          </cell>
          <cell r="L1407">
            <v>0</v>
          </cell>
          <cell r="M1407">
            <v>0</v>
          </cell>
          <cell r="O1407">
            <v>0</v>
          </cell>
          <cell r="P1407">
            <v>0</v>
          </cell>
          <cell r="AA1407" t="str">
            <v>3204040</v>
          </cell>
          <cell r="AB1407" t="str">
            <v>Estaciones meteorológicas construidas y dotadas</v>
          </cell>
          <cell r="AC1407" t="str">
            <v>320404000</v>
          </cell>
          <cell r="AD1407" t="str">
            <v xml:space="preserve">Estaciones meteorológicas construidas y dotadas </v>
          </cell>
          <cell r="AE1407" t="str">
            <v>Número</v>
          </cell>
        </row>
        <row r="1408">
          <cell r="C1408">
            <v>0</v>
          </cell>
          <cell r="D1408">
            <v>0</v>
          </cell>
          <cell r="F1408">
            <v>0</v>
          </cell>
          <cell r="G1408">
            <v>0</v>
          </cell>
          <cell r="I1408">
            <v>0</v>
          </cell>
          <cell r="J1408">
            <v>0</v>
          </cell>
          <cell r="L1408">
            <v>0</v>
          </cell>
          <cell r="M1408">
            <v>0</v>
          </cell>
          <cell r="O1408">
            <v>0</v>
          </cell>
          <cell r="P1408">
            <v>0</v>
          </cell>
          <cell r="AA1408" t="str">
            <v>3204041</v>
          </cell>
          <cell r="AB1408" t="str">
            <v>Estaciones meteorológicas mejoradas</v>
          </cell>
          <cell r="AC1408" t="str">
            <v>320404100</v>
          </cell>
          <cell r="AD1408" t="str">
            <v>Estaciones meteorológicas mejoradas</v>
          </cell>
          <cell r="AE1408" t="str">
            <v>Número</v>
          </cell>
        </row>
        <row r="1409">
          <cell r="C1409">
            <v>0</v>
          </cell>
          <cell r="D1409">
            <v>0</v>
          </cell>
          <cell r="F1409">
            <v>0</v>
          </cell>
          <cell r="G1409">
            <v>0</v>
          </cell>
          <cell r="I1409">
            <v>0</v>
          </cell>
          <cell r="J1409">
            <v>0</v>
          </cell>
          <cell r="L1409">
            <v>0</v>
          </cell>
          <cell r="M1409">
            <v>0</v>
          </cell>
          <cell r="O1409">
            <v>0</v>
          </cell>
          <cell r="P1409">
            <v>0</v>
          </cell>
          <cell r="AA1409" t="str">
            <v>3204042</v>
          </cell>
          <cell r="AB1409" t="str">
            <v>Estaciones meteorológicas mejoradas y dotadas</v>
          </cell>
          <cell r="AC1409" t="str">
            <v>320404200</v>
          </cell>
          <cell r="AD1409" t="str">
            <v xml:space="preserve">Estaciones meteorológicas mejoradas y dotadas </v>
          </cell>
          <cell r="AE1409" t="str">
            <v>Número</v>
          </cell>
        </row>
        <row r="1410">
          <cell r="C1410">
            <v>0</v>
          </cell>
          <cell r="D1410">
            <v>0</v>
          </cell>
          <cell r="F1410">
            <v>0</v>
          </cell>
          <cell r="G1410">
            <v>0</v>
          </cell>
          <cell r="I1410">
            <v>0</v>
          </cell>
          <cell r="J1410">
            <v>0</v>
          </cell>
          <cell r="L1410">
            <v>0</v>
          </cell>
          <cell r="M1410">
            <v>0</v>
          </cell>
          <cell r="O1410">
            <v>0</v>
          </cell>
          <cell r="P1410">
            <v>0</v>
          </cell>
          <cell r="AA1410" t="str">
            <v>3204043</v>
          </cell>
          <cell r="AB1410" t="str">
            <v>Servicio de información de datos climáticos y monitoreo</v>
          </cell>
          <cell r="AC1410" t="str">
            <v>320404300</v>
          </cell>
          <cell r="AD1410" t="str">
            <v>Boletines de datos climáticos elaborados</v>
          </cell>
          <cell r="AE1410" t="str">
            <v>Número</v>
          </cell>
        </row>
        <row r="1411">
          <cell r="C1411">
            <v>0</v>
          </cell>
          <cell r="D1411">
            <v>0</v>
          </cell>
          <cell r="F1411">
            <v>0</v>
          </cell>
          <cell r="G1411">
            <v>0</v>
          </cell>
          <cell r="I1411">
            <v>0</v>
          </cell>
          <cell r="J1411">
            <v>0</v>
          </cell>
          <cell r="L1411">
            <v>0</v>
          </cell>
          <cell r="M1411">
            <v>0</v>
          </cell>
          <cell r="O1411">
            <v>0</v>
          </cell>
          <cell r="P1411">
            <v>0</v>
          </cell>
          <cell r="AA1411" t="str">
            <v>3204046</v>
          </cell>
          <cell r="AB1411" t="str">
            <v>Documentos de estudios técnicos para la planificación sectorial y la gestión ambiental</v>
          </cell>
          <cell r="AC1411" t="str">
            <v>320404600</v>
          </cell>
          <cell r="AD1411" t="str">
            <v>Documentos técnicos para la planificación sectorial y la gestión ambiental formulado</v>
          </cell>
          <cell r="AE1411" t="str">
            <v>Número</v>
          </cell>
        </row>
        <row r="1412">
          <cell r="C1412">
            <v>0</v>
          </cell>
          <cell r="D1412">
            <v>0</v>
          </cell>
          <cell r="F1412">
            <v>0</v>
          </cell>
          <cell r="G1412">
            <v>0</v>
          </cell>
          <cell r="I1412">
            <v>0</v>
          </cell>
          <cell r="J1412">
            <v>0</v>
          </cell>
          <cell r="L1412">
            <v>0</v>
          </cell>
          <cell r="M1412">
            <v>0</v>
          </cell>
          <cell r="O1412">
            <v>0</v>
          </cell>
          <cell r="P1412">
            <v>0</v>
          </cell>
          <cell r="AA1412" t="str">
            <v>3204048</v>
          </cell>
          <cell r="AB1412" t="str">
            <v>Servicio de administracion de los sistemas de información para los procesos de toma de decisiones</v>
          </cell>
          <cell r="AC1412" t="str">
            <v>320404800</v>
          </cell>
          <cell r="AD1412" t="str">
            <v>Sistemas de información fortalecidos y actualizados</v>
          </cell>
          <cell r="AE1412" t="str">
            <v>Número</v>
          </cell>
        </row>
        <row r="1413">
          <cell r="C1413">
            <v>0</v>
          </cell>
          <cell r="D1413">
            <v>0</v>
          </cell>
          <cell r="F1413">
            <v>0</v>
          </cell>
          <cell r="G1413">
            <v>0</v>
          </cell>
          <cell r="I1413">
            <v>0</v>
          </cell>
          <cell r="J1413">
            <v>0</v>
          </cell>
          <cell r="L1413">
            <v>0</v>
          </cell>
          <cell r="M1413">
            <v>0</v>
          </cell>
          <cell r="O1413">
            <v>0</v>
          </cell>
          <cell r="P1413">
            <v>0</v>
          </cell>
          <cell r="AA1413" t="str">
            <v>3204049</v>
          </cell>
          <cell r="AB1413" t="str">
            <v>Servicio de divulgación deconocimiento generado para la Planificación sectorial y la gestión ambiental.</v>
          </cell>
          <cell r="AC1413" t="str">
            <v>320404900</v>
          </cell>
          <cell r="AD1413" t="str">
            <v>Documentos divulgados</v>
          </cell>
          <cell r="AE1413" t="str">
            <v>Número</v>
          </cell>
        </row>
        <row r="1414">
          <cell r="C1414">
            <v>0</v>
          </cell>
          <cell r="D1414">
            <v>0</v>
          </cell>
          <cell r="F1414">
            <v>0</v>
          </cell>
          <cell r="G1414">
            <v>0</v>
          </cell>
          <cell r="I1414">
            <v>0</v>
          </cell>
          <cell r="J1414">
            <v>0</v>
          </cell>
          <cell r="L1414">
            <v>0</v>
          </cell>
          <cell r="M1414">
            <v>0</v>
          </cell>
          <cell r="O1414">
            <v>0</v>
          </cell>
          <cell r="P1414">
            <v>0</v>
          </cell>
          <cell r="AA1414" t="str">
            <v>3204050</v>
          </cell>
          <cell r="AB1414" t="str">
            <v>Servicio de modelación hidrodinámica</v>
          </cell>
          <cell r="AC1414" t="str">
            <v>320405000</v>
          </cell>
          <cell r="AD1414" t="str">
            <v>Modelos integrados a la plataforma de pronosticos FEWS</v>
          </cell>
          <cell r="AE1414" t="str">
            <v>Número</v>
          </cell>
        </row>
        <row r="1415">
          <cell r="C1415">
            <v>0</v>
          </cell>
          <cell r="D1415">
            <v>0</v>
          </cell>
          <cell r="F1415">
            <v>0</v>
          </cell>
          <cell r="G1415">
            <v>0</v>
          </cell>
          <cell r="I1415">
            <v>0</v>
          </cell>
          <cell r="J1415">
            <v>0</v>
          </cell>
          <cell r="L1415">
            <v>0</v>
          </cell>
          <cell r="M1415">
            <v>0</v>
          </cell>
          <cell r="O1415">
            <v>0</v>
          </cell>
          <cell r="P1415">
            <v>0</v>
          </cell>
          <cell r="AA1415" t="str">
            <v>3204051</v>
          </cell>
          <cell r="AB1415" t="str">
            <v>Servicio de monitoreo y seguimiento hidrometeorológico</v>
          </cell>
          <cell r="AC1415" t="str">
            <v>320405100</v>
          </cell>
          <cell r="AD1415" t="str">
            <v xml:space="preserve">Estaciones de monitoreo operando de forma continua </v>
          </cell>
          <cell r="AE1415" t="str">
            <v>Número</v>
          </cell>
        </row>
        <row r="1416">
          <cell r="C1416">
            <v>0</v>
          </cell>
          <cell r="D1416">
            <v>0</v>
          </cell>
          <cell r="F1416">
            <v>0</v>
          </cell>
          <cell r="G1416">
            <v>0</v>
          </cell>
          <cell r="I1416">
            <v>0</v>
          </cell>
          <cell r="J1416">
            <v>0</v>
          </cell>
          <cell r="L1416">
            <v>0</v>
          </cell>
          <cell r="M1416">
            <v>0</v>
          </cell>
          <cell r="O1416">
            <v>0</v>
          </cell>
          <cell r="P1416">
            <v>0</v>
          </cell>
          <cell r="AA1416" t="str">
            <v>3204052</v>
          </cell>
          <cell r="AB1416" t="str">
            <v>Laboratorio de calidad ambiental acreditado</v>
          </cell>
          <cell r="AC1416" t="str">
            <v>320405200</v>
          </cell>
          <cell r="AD1416" t="str">
            <v>Laboratorio de calidad ambiental acreditado</v>
          </cell>
          <cell r="AE1416" t="str">
            <v>Número</v>
          </cell>
        </row>
        <row r="1417">
          <cell r="C1417">
            <v>0</v>
          </cell>
          <cell r="D1417">
            <v>0</v>
          </cell>
          <cell r="F1417">
            <v>0</v>
          </cell>
          <cell r="G1417">
            <v>0</v>
          </cell>
          <cell r="I1417">
            <v>0</v>
          </cell>
          <cell r="J1417">
            <v>0</v>
          </cell>
          <cell r="L1417">
            <v>0</v>
          </cell>
          <cell r="M1417">
            <v>0</v>
          </cell>
          <cell r="O1417">
            <v>0</v>
          </cell>
          <cell r="P1417">
            <v>0</v>
          </cell>
          <cell r="AA1417" t="str">
            <v>3204053</v>
          </cell>
          <cell r="AB1417" t="str">
            <v>Servicio de monitoreo y seguimiento de la biodiversidad y los servicios ecosistémicos</v>
          </cell>
          <cell r="AC1417" t="str">
            <v>320405300</v>
          </cell>
          <cell r="AD1417" t="str">
            <v>Reporte de monitoreo,  seguimiento y evaluación de los ecosistemas Elaborado</v>
          </cell>
          <cell r="AE1417" t="str">
            <v>Número</v>
          </cell>
        </row>
        <row r="1418">
          <cell r="C1418">
            <v>0</v>
          </cell>
          <cell r="D1418">
            <v>0</v>
          </cell>
          <cell r="F1418">
            <v>0</v>
          </cell>
          <cell r="G1418">
            <v>0</v>
          </cell>
          <cell r="I1418">
            <v>0</v>
          </cell>
          <cell r="J1418">
            <v>0</v>
          </cell>
          <cell r="L1418">
            <v>0</v>
          </cell>
          <cell r="M1418">
            <v>0</v>
          </cell>
          <cell r="O1418">
            <v>0</v>
          </cell>
          <cell r="P1418">
            <v>0</v>
          </cell>
          <cell r="AA1418" t="str">
            <v>3204054</v>
          </cell>
          <cell r="AB1418" t="str">
            <v>Documentos de política para la gestión de  la información y el conocimiento  ambiental  </v>
          </cell>
          <cell r="AC1418" t="str">
            <v>320405400</v>
          </cell>
          <cell r="AD1418" t="str">
            <v>Documentos de Política elaborados</v>
          </cell>
          <cell r="AE1418" t="str">
            <v>Número</v>
          </cell>
        </row>
        <row r="1419">
          <cell r="C1419">
            <v>0</v>
          </cell>
          <cell r="D1419">
            <v>0</v>
          </cell>
          <cell r="F1419">
            <v>0</v>
          </cell>
          <cell r="G1419">
            <v>0</v>
          </cell>
          <cell r="I1419">
            <v>0</v>
          </cell>
          <cell r="J1419">
            <v>0</v>
          </cell>
          <cell r="L1419">
            <v>0</v>
          </cell>
          <cell r="M1419">
            <v>0</v>
          </cell>
          <cell r="O1419">
            <v>0</v>
          </cell>
          <cell r="P1419">
            <v>0</v>
          </cell>
          <cell r="AA1419" t="str">
            <v>3204055</v>
          </cell>
          <cell r="AB1419" t="str">
            <v>Servicio de información para la gestión del conocimiento  ambiental implementado </v>
          </cell>
          <cell r="AC1419" t="str">
            <v>320405500</v>
          </cell>
          <cell r="AD1419" t="str">
            <v>Sistemas de información implementados</v>
          </cell>
          <cell r="AE1419" t="str">
            <v>Número</v>
          </cell>
        </row>
        <row r="1420">
          <cell r="C1420">
            <v>0</v>
          </cell>
          <cell r="D1420">
            <v>0</v>
          </cell>
          <cell r="F1420">
            <v>0</v>
          </cell>
          <cell r="G1420">
            <v>0</v>
          </cell>
          <cell r="I1420">
            <v>0</v>
          </cell>
          <cell r="J1420">
            <v>0</v>
          </cell>
          <cell r="L1420">
            <v>0</v>
          </cell>
          <cell r="M1420">
            <v>0</v>
          </cell>
          <cell r="O1420">
            <v>0</v>
          </cell>
          <cell r="P1420">
            <v>0</v>
          </cell>
          <cell r="AA1420" t="str">
            <v>3204056</v>
          </cell>
          <cell r="AB1420" t="str">
            <v>Servicios tecnológicos para el sistema de información ambiental </v>
          </cell>
          <cell r="AC1420" t="str">
            <v>320405600</v>
          </cell>
          <cell r="AD1420" t="str">
            <v>Instrumentos tecnológicos implementados </v>
          </cell>
          <cell r="AE1420" t="str">
            <v>Número</v>
          </cell>
        </row>
        <row r="1421">
          <cell r="C1421">
            <v>0</v>
          </cell>
          <cell r="D1421">
            <v>0</v>
          </cell>
          <cell r="F1421">
            <v>0</v>
          </cell>
          <cell r="G1421">
            <v>0</v>
          </cell>
          <cell r="I1421">
            <v>0</v>
          </cell>
          <cell r="J1421">
            <v>0</v>
          </cell>
          <cell r="L1421">
            <v>0</v>
          </cell>
          <cell r="M1421">
            <v>0</v>
          </cell>
          <cell r="O1421">
            <v>0</v>
          </cell>
          <cell r="P1421">
            <v>0</v>
          </cell>
          <cell r="AA1421" t="str">
            <v>3204057</v>
          </cell>
          <cell r="AB1421" t="str">
            <v>Servicio de educación formal en el marco de la información y el conocimiento ambiental</v>
          </cell>
          <cell r="AC1421" t="str">
            <v>320405700</v>
          </cell>
          <cell r="AD1421" t="str">
            <v>Personas formados en educación formal</v>
          </cell>
          <cell r="AE1421" t="str">
            <v>Número</v>
          </cell>
        </row>
        <row r="1422">
          <cell r="C1422">
            <v>0</v>
          </cell>
          <cell r="D1422">
            <v>0</v>
          </cell>
          <cell r="F1422">
            <v>0</v>
          </cell>
          <cell r="G1422">
            <v>0</v>
          </cell>
          <cell r="I1422">
            <v>0</v>
          </cell>
          <cell r="J1422">
            <v>0</v>
          </cell>
          <cell r="L1422">
            <v>0</v>
          </cell>
          <cell r="M1422">
            <v>0</v>
          </cell>
          <cell r="O1422">
            <v>0</v>
          </cell>
          <cell r="P1422">
            <v>0</v>
          </cell>
          <cell r="AA1422" t="str">
            <v>3204058</v>
          </cell>
          <cell r="AB1422" t="str">
            <v>Servicio de información sobre deforestación implementado</v>
          </cell>
          <cell r="AC1422" t="str">
            <v>320405800</v>
          </cell>
          <cell r="AD1422" t="str">
            <v>Sistema de información sobre deforestación implementado</v>
          </cell>
          <cell r="AE1422" t="str">
            <v>Número</v>
          </cell>
        </row>
        <row r="1423">
          <cell r="C1423">
            <v>0</v>
          </cell>
          <cell r="D1423">
            <v>0</v>
          </cell>
          <cell r="F1423">
            <v>0</v>
          </cell>
          <cell r="G1423">
            <v>0</v>
          </cell>
          <cell r="I1423">
            <v>0</v>
          </cell>
          <cell r="J1423">
            <v>0</v>
          </cell>
          <cell r="L1423">
            <v>0</v>
          </cell>
          <cell r="M1423">
            <v>0</v>
          </cell>
          <cell r="O1423">
            <v>0</v>
          </cell>
          <cell r="P1423">
            <v>0</v>
          </cell>
          <cell r="AA1423" t="str">
            <v>3204059</v>
          </cell>
          <cell r="AB1423" t="str">
            <v>Jardín botánico construido</v>
          </cell>
          <cell r="AC1423" t="str">
            <v>320405900</v>
          </cell>
          <cell r="AD1423" t="str">
            <v>Jardines botánicos construidos</v>
          </cell>
          <cell r="AE1423" t="str">
            <v>Número</v>
          </cell>
        </row>
        <row r="1424">
          <cell r="C1424">
            <v>0</v>
          </cell>
          <cell r="D1424">
            <v>0</v>
          </cell>
          <cell r="F1424">
            <v>0</v>
          </cell>
          <cell r="G1424">
            <v>0</v>
          </cell>
          <cell r="I1424">
            <v>0</v>
          </cell>
          <cell r="J1424">
            <v>0</v>
          </cell>
          <cell r="L1424">
            <v>0</v>
          </cell>
          <cell r="M1424">
            <v>0</v>
          </cell>
          <cell r="O1424">
            <v>0</v>
          </cell>
          <cell r="P1424">
            <v>0</v>
          </cell>
          <cell r="AA1424" t="str">
            <v>3204060</v>
          </cell>
          <cell r="AB1424" t="str">
            <v>Jardín botánico construido y dotado</v>
          </cell>
          <cell r="AC1424" t="str">
            <v>320406000</v>
          </cell>
          <cell r="AD1424" t="str">
            <v>Jardines botánicos construidos y dotados</v>
          </cell>
          <cell r="AE1424" t="str">
            <v>Número</v>
          </cell>
        </row>
        <row r="1425">
          <cell r="C1425">
            <v>0</v>
          </cell>
          <cell r="D1425">
            <v>0</v>
          </cell>
          <cell r="F1425">
            <v>0</v>
          </cell>
          <cell r="G1425">
            <v>0</v>
          </cell>
          <cell r="I1425">
            <v>0</v>
          </cell>
          <cell r="J1425">
            <v>0</v>
          </cell>
          <cell r="L1425">
            <v>0</v>
          </cell>
          <cell r="M1425">
            <v>0</v>
          </cell>
          <cell r="O1425">
            <v>0</v>
          </cell>
          <cell r="P1425">
            <v>0</v>
          </cell>
          <cell r="AA1425" t="str">
            <v>3204061</v>
          </cell>
          <cell r="AB1425" t="str">
            <v>Jardín botánico mejorado</v>
          </cell>
          <cell r="AC1425" t="str">
            <v>320406100</v>
          </cell>
          <cell r="AD1425" t="str">
            <v>Jardines botánicos mejorados</v>
          </cell>
          <cell r="AE1425" t="str">
            <v>Número</v>
          </cell>
        </row>
        <row r="1426">
          <cell r="C1426">
            <v>0</v>
          </cell>
          <cell r="D1426">
            <v>0</v>
          </cell>
          <cell r="F1426">
            <v>0</v>
          </cell>
          <cell r="G1426">
            <v>0</v>
          </cell>
          <cell r="I1426">
            <v>0</v>
          </cell>
          <cell r="J1426">
            <v>0</v>
          </cell>
          <cell r="L1426">
            <v>0</v>
          </cell>
          <cell r="M1426">
            <v>0</v>
          </cell>
          <cell r="O1426">
            <v>0</v>
          </cell>
          <cell r="P1426">
            <v>0</v>
          </cell>
          <cell r="AA1426" t="str">
            <v>3204062</v>
          </cell>
          <cell r="AB1426" t="str">
            <v>Jardín botánico mejorado y dotado</v>
          </cell>
          <cell r="AC1426" t="str">
            <v>320406200</v>
          </cell>
          <cell r="AD1426" t="str">
            <v>Jardines botánicos mejorados y dotados</v>
          </cell>
          <cell r="AE1426" t="str">
            <v>Número</v>
          </cell>
        </row>
        <row r="1427">
          <cell r="C1427">
            <v>0</v>
          </cell>
          <cell r="D1427">
            <v>0</v>
          </cell>
          <cell r="F1427">
            <v>0</v>
          </cell>
          <cell r="G1427">
            <v>0</v>
          </cell>
          <cell r="I1427">
            <v>0</v>
          </cell>
          <cell r="J1427">
            <v>0</v>
          </cell>
          <cell r="L1427">
            <v>0</v>
          </cell>
          <cell r="M1427">
            <v>0</v>
          </cell>
          <cell r="O1427">
            <v>0</v>
          </cell>
          <cell r="P1427">
            <v>0</v>
          </cell>
          <cell r="AA1427" t="str">
            <v>3205001</v>
          </cell>
          <cell r="AB1427" t="str">
            <v>Documentos de lineamientos técnicos para el ordenamiento ambiental territorial</v>
          </cell>
          <cell r="AC1427" t="str">
            <v>320500100</v>
          </cell>
          <cell r="AD1427" t="str">
            <v>Documentos de lineamientos técnicos realizados</v>
          </cell>
          <cell r="AE1427" t="str">
            <v>Número</v>
          </cell>
        </row>
        <row r="1428">
          <cell r="C1428">
            <v>0</v>
          </cell>
          <cell r="D1428">
            <v>0</v>
          </cell>
          <cell r="F1428">
            <v>0</v>
          </cell>
          <cell r="G1428">
            <v>0</v>
          </cell>
          <cell r="I1428">
            <v>0</v>
          </cell>
          <cell r="J1428">
            <v>0</v>
          </cell>
          <cell r="L1428">
            <v>0</v>
          </cell>
          <cell r="M1428">
            <v>0</v>
          </cell>
          <cell r="O1428">
            <v>0</v>
          </cell>
          <cell r="P1428">
            <v>0</v>
          </cell>
          <cell r="AA1428" t="str">
            <v>3205002</v>
          </cell>
          <cell r="AB1428" t="str">
            <v>Documentos de estudios técnicos para el ordenamiento ambiental territorial</v>
          </cell>
          <cell r="AC1428" t="str">
            <v>320500200</v>
          </cell>
          <cell r="AD1428" t="str">
            <v>Documentos de estudios técnicos para el conocimiento y reducción del riesgo de desastres elaborados</v>
          </cell>
          <cell r="AE1428" t="str">
            <v>Número</v>
          </cell>
        </row>
        <row r="1429">
          <cell r="C1429">
            <v>0</v>
          </cell>
          <cell r="D1429">
            <v>0</v>
          </cell>
          <cell r="F1429">
            <v>0</v>
          </cell>
          <cell r="G1429">
            <v>0</v>
          </cell>
          <cell r="I1429">
            <v>0</v>
          </cell>
          <cell r="J1429">
            <v>0</v>
          </cell>
          <cell r="L1429">
            <v>0</v>
          </cell>
          <cell r="M1429">
            <v>0</v>
          </cell>
          <cell r="O1429">
            <v>0</v>
          </cell>
          <cell r="P1429">
            <v>0</v>
          </cell>
          <cell r="AA1429" t="str">
            <v>3205006</v>
          </cell>
          <cell r="AB1429" t="str">
            <v>Servicio de divulgación y socialización ambiental en el marco del ordenamiento ambiental territorial</v>
          </cell>
          <cell r="AC1429" t="str">
            <v>320500600</v>
          </cell>
          <cell r="AD1429" t="str">
            <v>Campañas realizadas</v>
          </cell>
          <cell r="AE1429" t="str">
            <v>Número</v>
          </cell>
        </row>
        <row r="1430">
          <cell r="C1430">
            <v>0</v>
          </cell>
          <cell r="D1430">
            <v>0</v>
          </cell>
          <cell r="F1430">
            <v>0</v>
          </cell>
          <cell r="G1430">
            <v>0</v>
          </cell>
          <cell r="I1430">
            <v>0</v>
          </cell>
          <cell r="J1430">
            <v>0</v>
          </cell>
          <cell r="L1430">
            <v>0</v>
          </cell>
          <cell r="M1430">
            <v>0</v>
          </cell>
          <cell r="O1430">
            <v>0</v>
          </cell>
          <cell r="P1430">
            <v>0</v>
          </cell>
          <cell r="AA1430" t="str">
            <v>3205007</v>
          </cell>
          <cell r="AB1430" t="str">
            <v>Servicio de generación de alertas tempranas para la gestión del riesgo de desastres</v>
          </cell>
          <cell r="AC1430" t="str">
            <v>320500700</v>
          </cell>
          <cell r="AD1430" t="str">
            <v>Sistemas de alertas tempranas para la gestión del riesgo de desastres diseñados</v>
          </cell>
          <cell r="AE1430" t="str">
            <v>Número</v>
          </cell>
        </row>
        <row r="1431">
          <cell r="C1431">
            <v>0</v>
          </cell>
          <cell r="D1431">
            <v>0</v>
          </cell>
          <cell r="F1431">
            <v>0</v>
          </cell>
          <cell r="G1431">
            <v>0</v>
          </cell>
          <cell r="I1431">
            <v>0</v>
          </cell>
          <cell r="J1431">
            <v>0</v>
          </cell>
          <cell r="L1431">
            <v>0</v>
          </cell>
          <cell r="M1431">
            <v>0</v>
          </cell>
          <cell r="O1431">
            <v>0</v>
          </cell>
          <cell r="P1431">
            <v>0</v>
          </cell>
          <cell r="AA1431" t="str">
            <v>3205008</v>
          </cell>
          <cell r="AB1431" t="str">
            <v>Servicio de dragado</v>
          </cell>
          <cell r="AC1431" t="str">
            <v>320500800</v>
          </cell>
          <cell r="AD1431" t="str">
            <v xml:space="preserve">Dragado realizado </v>
          </cell>
          <cell r="AE1431" t="str">
            <v>Volúmen</v>
          </cell>
        </row>
        <row r="1432">
          <cell r="C1432">
            <v>0</v>
          </cell>
          <cell r="D1432">
            <v>0</v>
          </cell>
          <cell r="F1432">
            <v>0</v>
          </cell>
          <cell r="G1432">
            <v>0</v>
          </cell>
          <cell r="I1432">
            <v>0</v>
          </cell>
          <cell r="J1432">
            <v>0</v>
          </cell>
          <cell r="L1432">
            <v>0</v>
          </cell>
          <cell r="M1432">
            <v>0</v>
          </cell>
          <cell r="O1432">
            <v>0</v>
          </cell>
          <cell r="P1432">
            <v>0</v>
          </cell>
          <cell r="AA1432" t="str">
            <v>3205009</v>
          </cell>
          <cell r="AB1432" t="str">
            <v>Barreras rompe vientos recuperadas</v>
          </cell>
          <cell r="AC1432" t="str">
            <v>320500900</v>
          </cell>
          <cell r="AD1432" t="str">
            <v>Barreras rompe vientos</v>
          </cell>
          <cell r="AE1432" t="str">
            <v xml:space="preserve">Metros </v>
          </cell>
        </row>
        <row r="1433">
          <cell r="C1433">
            <v>0</v>
          </cell>
          <cell r="D1433">
            <v>0</v>
          </cell>
          <cell r="F1433">
            <v>0</v>
          </cell>
          <cell r="G1433">
            <v>0</v>
          </cell>
          <cell r="I1433">
            <v>0</v>
          </cell>
          <cell r="J1433">
            <v>0</v>
          </cell>
          <cell r="L1433">
            <v>0</v>
          </cell>
          <cell r="M1433">
            <v>0</v>
          </cell>
          <cell r="O1433">
            <v>0</v>
          </cell>
          <cell r="P1433">
            <v>0</v>
          </cell>
          <cell r="AA1433" t="str">
            <v>3205010</v>
          </cell>
          <cell r="AB1433" t="str">
            <v>Obras para estabilización de taludes</v>
          </cell>
          <cell r="AC1433" t="str">
            <v>320501000</v>
          </cell>
          <cell r="AD1433" t="str">
            <v>Obras para estabilización de taludes realizadas</v>
          </cell>
          <cell r="AE1433" t="str">
            <v>Longitud</v>
          </cell>
        </row>
        <row r="1434">
          <cell r="C1434">
            <v>0</v>
          </cell>
          <cell r="D1434">
            <v>0</v>
          </cell>
          <cell r="F1434">
            <v>0</v>
          </cell>
          <cell r="G1434">
            <v>0</v>
          </cell>
          <cell r="I1434">
            <v>0</v>
          </cell>
          <cell r="J1434">
            <v>0</v>
          </cell>
          <cell r="L1434">
            <v>0</v>
          </cell>
          <cell r="M1434">
            <v>0</v>
          </cell>
          <cell r="O1434">
            <v>0</v>
          </cell>
          <cell r="P1434">
            <v>0</v>
          </cell>
          <cell r="AA1434" t="str">
            <v>3205014</v>
          </cell>
          <cell r="AB1434" t="str">
            <v>Obras para el control de erosión</v>
          </cell>
          <cell r="AC1434" t="str">
            <v>320501400</v>
          </cell>
          <cell r="AD1434" t="str">
            <v xml:space="preserve">Área reforestada </v>
          </cell>
          <cell r="AE1434" t="str">
            <v xml:space="preserve">Área </v>
          </cell>
        </row>
        <row r="1435">
          <cell r="C1435">
            <v>0</v>
          </cell>
          <cell r="D1435">
            <v>0</v>
          </cell>
          <cell r="F1435">
            <v>0</v>
          </cell>
          <cell r="G1435">
            <v>0</v>
          </cell>
          <cell r="I1435">
            <v>0</v>
          </cell>
          <cell r="J1435">
            <v>0</v>
          </cell>
          <cell r="L1435">
            <v>0</v>
          </cell>
          <cell r="M1435">
            <v>0</v>
          </cell>
          <cell r="O1435">
            <v>0</v>
          </cell>
          <cell r="P1435">
            <v>0</v>
          </cell>
          <cell r="AA1435" t="str">
            <v>3205015</v>
          </cell>
          <cell r="AB1435" t="str">
            <v>Documentos de estudios técnicos hidrológicos e hidrogeológicos</v>
          </cell>
          <cell r="AC1435" t="str">
            <v>320501500</v>
          </cell>
          <cell r="AD1435" t="str">
            <v xml:space="preserve">Documentos de estudios técnicos hidrológicos e hidrogeológicos elaborados </v>
          </cell>
          <cell r="AE1435" t="str">
            <v>Número</v>
          </cell>
        </row>
        <row r="1436">
          <cell r="C1436">
            <v>0</v>
          </cell>
          <cell r="D1436">
            <v>0</v>
          </cell>
          <cell r="F1436">
            <v>0</v>
          </cell>
          <cell r="G1436">
            <v>0</v>
          </cell>
          <cell r="I1436">
            <v>0</v>
          </cell>
          <cell r="J1436">
            <v>0</v>
          </cell>
          <cell r="L1436">
            <v>0</v>
          </cell>
          <cell r="M1436">
            <v>0</v>
          </cell>
          <cell r="O1436">
            <v>0</v>
          </cell>
          <cell r="P1436">
            <v>0</v>
          </cell>
          <cell r="AA1436" t="str">
            <v>3205016</v>
          </cell>
          <cell r="AB1436" t="str">
            <v>Documentos de estudios técnicos geológicos y geotécnicos</v>
          </cell>
          <cell r="AC1436" t="str">
            <v>320501600</v>
          </cell>
          <cell r="AD1436" t="str">
            <v xml:space="preserve">Documentos de estudios técnicos geológicos y geotécnicos elaborados </v>
          </cell>
          <cell r="AE1436" t="str">
            <v>Número</v>
          </cell>
        </row>
        <row r="1437">
          <cell r="C1437">
            <v>0</v>
          </cell>
          <cell r="D1437">
            <v>0</v>
          </cell>
          <cell r="F1437">
            <v>0</v>
          </cell>
          <cell r="G1437">
            <v>0</v>
          </cell>
          <cell r="I1437">
            <v>0</v>
          </cell>
          <cell r="J1437">
            <v>0</v>
          </cell>
          <cell r="L1437">
            <v>0</v>
          </cell>
          <cell r="M1437">
            <v>0</v>
          </cell>
          <cell r="O1437">
            <v>0</v>
          </cell>
          <cell r="P1437">
            <v>0</v>
          </cell>
          <cell r="AA1437" t="str">
            <v>3205017</v>
          </cell>
          <cell r="AB1437" t="str">
            <v>Documentos con diseños de obra para la reducción y mitigación del riesgo de desastres</v>
          </cell>
          <cell r="AC1437" t="str">
            <v>320501700</v>
          </cell>
          <cell r="AD1437" t="str">
            <v xml:space="preserve">Documentos con diseños de obra para la reducción y mitigación del riesgo de desastres elaborados </v>
          </cell>
          <cell r="AE1437" t="str">
            <v>Número</v>
          </cell>
        </row>
        <row r="1438">
          <cell r="C1438">
            <v>0</v>
          </cell>
          <cell r="D1438">
            <v>0</v>
          </cell>
          <cell r="F1438">
            <v>0</v>
          </cell>
          <cell r="G1438">
            <v>0</v>
          </cell>
          <cell r="I1438">
            <v>0</v>
          </cell>
          <cell r="J1438">
            <v>0</v>
          </cell>
          <cell r="L1438">
            <v>0</v>
          </cell>
          <cell r="M1438">
            <v>0</v>
          </cell>
          <cell r="O1438">
            <v>0</v>
          </cell>
          <cell r="P1438">
            <v>0</v>
          </cell>
          <cell r="AA1438" t="str">
            <v>3205018</v>
          </cell>
          <cell r="AB1438" t="str">
            <v>Obras para la prevención y control de movimientos en masa</v>
          </cell>
          <cell r="AC1438" t="str">
            <v>320501800</v>
          </cell>
          <cell r="AD1438" t="str">
            <v xml:space="preserve">Área intervenida </v>
          </cell>
          <cell r="AE1438" t="str">
            <v>Metros cuadrados</v>
          </cell>
        </row>
        <row r="1439">
          <cell r="C1439">
            <v>0</v>
          </cell>
          <cell r="D1439">
            <v>0</v>
          </cell>
          <cell r="F1439">
            <v>0</v>
          </cell>
          <cell r="G1439">
            <v>0</v>
          </cell>
          <cell r="I1439">
            <v>0</v>
          </cell>
          <cell r="J1439">
            <v>0</v>
          </cell>
          <cell r="L1439">
            <v>0</v>
          </cell>
          <cell r="M1439">
            <v>0</v>
          </cell>
          <cell r="O1439">
            <v>0</v>
          </cell>
          <cell r="P1439">
            <v>0</v>
          </cell>
          <cell r="AA1439" t="str">
            <v>3205019</v>
          </cell>
          <cell r="AB1439" t="str">
            <v>Obras para el control y reducción de la erosión</v>
          </cell>
          <cell r="AC1439" t="str">
            <v>320501900</v>
          </cell>
          <cell r="AD1439" t="str">
            <v xml:space="preserve">Área intervenida </v>
          </cell>
          <cell r="AE1439" t="str">
            <v>Metros cuadrados</v>
          </cell>
        </row>
        <row r="1440">
          <cell r="C1440">
            <v>0</v>
          </cell>
          <cell r="D1440">
            <v>0</v>
          </cell>
          <cell r="F1440">
            <v>0</v>
          </cell>
          <cell r="G1440">
            <v>0</v>
          </cell>
          <cell r="I1440">
            <v>0</v>
          </cell>
          <cell r="J1440">
            <v>0</v>
          </cell>
          <cell r="L1440">
            <v>0</v>
          </cell>
          <cell r="M1440">
            <v>0</v>
          </cell>
          <cell r="O1440">
            <v>0</v>
          </cell>
          <cell r="P1440">
            <v>0</v>
          </cell>
          <cell r="AA1440" t="str">
            <v>3205020</v>
          </cell>
          <cell r="AB1440" t="str">
            <v>Obras para reducir el riesgo de avenidas torrenciales</v>
          </cell>
          <cell r="AC1440" t="str">
            <v>320502000</v>
          </cell>
          <cell r="AD1440" t="str">
            <v>Obras para reducir el riesgo de avenidas torrenciales construidas</v>
          </cell>
          <cell r="AE1440" t="str">
            <v>Número</v>
          </cell>
        </row>
        <row r="1441">
          <cell r="C1441">
            <v>0</v>
          </cell>
          <cell r="D1441">
            <v>0</v>
          </cell>
          <cell r="F1441">
            <v>0</v>
          </cell>
          <cell r="G1441">
            <v>0</v>
          </cell>
          <cell r="I1441">
            <v>0</v>
          </cell>
          <cell r="J1441">
            <v>0</v>
          </cell>
          <cell r="L1441">
            <v>0</v>
          </cell>
          <cell r="M1441">
            <v>0</v>
          </cell>
          <cell r="O1441">
            <v>0</v>
          </cell>
          <cell r="P1441">
            <v>0</v>
          </cell>
          <cell r="AA1441" t="str">
            <v>3205021</v>
          </cell>
          <cell r="AB1441" t="str">
            <v>Obras de infraestructura para mitigación y atención a desastres</v>
          </cell>
          <cell r="AC1441" t="str">
            <v>320502100</v>
          </cell>
          <cell r="AD1441" t="str">
            <v xml:space="preserve">Obras de infraestructura para mitigación y atención a desastres realizadas </v>
          </cell>
          <cell r="AE1441" t="str">
            <v>Número</v>
          </cell>
        </row>
        <row r="1442">
          <cell r="C1442">
            <v>0</v>
          </cell>
          <cell r="D1442">
            <v>0</v>
          </cell>
          <cell r="F1442">
            <v>0</v>
          </cell>
          <cell r="G1442">
            <v>0</v>
          </cell>
          <cell r="I1442">
            <v>0</v>
          </cell>
          <cell r="J1442">
            <v>0</v>
          </cell>
          <cell r="L1442">
            <v>0</v>
          </cell>
          <cell r="M1442">
            <v>0</v>
          </cell>
          <cell r="O1442">
            <v>0</v>
          </cell>
          <cell r="P1442">
            <v>0</v>
          </cell>
          <cell r="AA1442" t="str">
            <v>3205022</v>
          </cell>
          <cell r="AB1442" t="str">
            <v>Servicios de asistencia técnica en planificación y gestión ambiental.</v>
          </cell>
          <cell r="AC1442" t="str">
            <v>320502200</v>
          </cell>
          <cell r="AD1442" t="str">
            <v>Entidades asistidas técnicamente</v>
          </cell>
          <cell r="AE1442" t="str">
            <v>Número</v>
          </cell>
        </row>
        <row r="1443">
          <cell r="C1443">
            <v>0</v>
          </cell>
          <cell r="D1443">
            <v>0</v>
          </cell>
          <cell r="F1443">
            <v>0</v>
          </cell>
          <cell r="G1443">
            <v>0</v>
          </cell>
          <cell r="I1443">
            <v>0</v>
          </cell>
          <cell r="J1443">
            <v>0</v>
          </cell>
          <cell r="L1443">
            <v>0</v>
          </cell>
          <cell r="M1443">
            <v>0</v>
          </cell>
          <cell r="O1443">
            <v>0</v>
          </cell>
          <cell r="P1443">
            <v>0</v>
          </cell>
          <cell r="AA1443" t="str">
            <v>3205023</v>
          </cell>
          <cell r="AB1443" t="str">
            <v>Servicio de educación informal en el marco de la reducción y mitigación del riesgo de desastres</v>
          </cell>
          <cell r="AC1443" t="str">
            <v>320502300</v>
          </cell>
          <cell r="AD1443" t="str">
            <v>Personas capacitadas</v>
          </cell>
          <cell r="AE1443" t="str">
            <v>Número</v>
          </cell>
        </row>
        <row r="1444">
          <cell r="C1444">
            <v>0</v>
          </cell>
          <cell r="D1444">
            <v>0</v>
          </cell>
          <cell r="F1444">
            <v>0</v>
          </cell>
          <cell r="G1444">
            <v>0</v>
          </cell>
          <cell r="I1444">
            <v>0</v>
          </cell>
          <cell r="J1444">
            <v>0</v>
          </cell>
          <cell r="L1444">
            <v>0</v>
          </cell>
          <cell r="M1444">
            <v>0</v>
          </cell>
          <cell r="O1444">
            <v>0</v>
          </cell>
          <cell r="P1444">
            <v>0</v>
          </cell>
          <cell r="AA1444" t="str">
            <v>3205024</v>
          </cell>
          <cell r="AB1444" t="str">
            <v>Estudios de preinversión</v>
          </cell>
          <cell r="AC1444" t="str">
            <v>320502400</v>
          </cell>
          <cell r="AD1444" t="str">
            <v>Estudios de preinversión elaborados</v>
          </cell>
          <cell r="AE1444" t="str">
            <v>Número</v>
          </cell>
        </row>
        <row r="1445">
          <cell r="C1445">
            <v>0</v>
          </cell>
          <cell r="D1445">
            <v>0</v>
          </cell>
          <cell r="F1445">
            <v>0</v>
          </cell>
          <cell r="G1445">
            <v>0</v>
          </cell>
          <cell r="I1445">
            <v>0</v>
          </cell>
          <cell r="J1445">
            <v>0</v>
          </cell>
          <cell r="L1445">
            <v>0</v>
          </cell>
          <cell r="M1445">
            <v>0</v>
          </cell>
          <cell r="O1445">
            <v>0</v>
          </cell>
          <cell r="P1445">
            <v>0</v>
          </cell>
          <cell r="AA1445" t="str">
            <v>3205025</v>
          </cell>
          <cell r="AB1445" t="str">
            <v>Servicio de recuperación de escosistemas endémicos</v>
          </cell>
          <cell r="AC1445" t="str">
            <v>320502500</v>
          </cell>
          <cell r="AD1445" t="str">
            <v>Cuerpos de agua recuperados</v>
          </cell>
          <cell r="AE1445" t="str">
            <v>Hectáreas</v>
          </cell>
        </row>
        <row r="1446">
          <cell r="C1446">
            <v>0</v>
          </cell>
          <cell r="D1446">
            <v>0</v>
          </cell>
          <cell r="F1446">
            <v>0</v>
          </cell>
          <cell r="G1446">
            <v>0</v>
          </cell>
          <cell r="I1446">
            <v>0</v>
          </cell>
          <cell r="J1446">
            <v>0</v>
          </cell>
          <cell r="L1446">
            <v>0</v>
          </cell>
          <cell r="M1446">
            <v>0</v>
          </cell>
          <cell r="O1446">
            <v>0</v>
          </cell>
          <cell r="P1446">
            <v>0</v>
          </cell>
          <cell r="AA1446" t="str">
            <v>3205026</v>
          </cell>
          <cell r="AB1446" t="str">
            <v>Servicio de recuperación de cuerpos de agua lénticos y lóticos</v>
          </cell>
          <cell r="AC1446" t="str">
            <v>320502600</v>
          </cell>
          <cell r="AD1446" t="str">
            <v>Cuerpos de agua recuperados</v>
          </cell>
          <cell r="AE1446" t="str">
            <v>Kilómetros</v>
          </cell>
        </row>
        <row r="1447">
          <cell r="C1447">
            <v>0</v>
          </cell>
          <cell r="D1447">
            <v>0</v>
          </cell>
          <cell r="F1447">
            <v>0</v>
          </cell>
          <cell r="G1447">
            <v>0</v>
          </cell>
          <cell r="I1447">
            <v>0</v>
          </cell>
          <cell r="J1447">
            <v>0</v>
          </cell>
          <cell r="L1447">
            <v>0</v>
          </cell>
          <cell r="M1447">
            <v>0</v>
          </cell>
          <cell r="O1447">
            <v>0</v>
          </cell>
          <cell r="P1447">
            <v>0</v>
          </cell>
          <cell r="AA1447" t="str">
            <v>3205027</v>
          </cell>
          <cell r="AB1447" t="str">
            <v>Obras para la prevención y control de inundaciones</v>
          </cell>
          <cell r="AC1447" t="str">
            <v>320502700</v>
          </cell>
          <cell r="AD1447" t="str">
            <v>Obras de prevención y control hidráulico intervenidas</v>
          </cell>
          <cell r="AE1447" t="str">
            <v>Kilómetros</v>
          </cell>
        </row>
        <row r="1448">
          <cell r="C1448">
            <v>0</v>
          </cell>
          <cell r="D1448">
            <v>0</v>
          </cell>
          <cell r="F1448">
            <v>0</v>
          </cell>
          <cell r="G1448">
            <v>0</v>
          </cell>
          <cell r="I1448">
            <v>0</v>
          </cell>
          <cell r="J1448">
            <v>0</v>
          </cell>
          <cell r="L1448">
            <v>0</v>
          </cell>
          <cell r="M1448">
            <v>0</v>
          </cell>
          <cell r="O1448">
            <v>0</v>
          </cell>
          <cell r="P1448">
            <v>0</v>
          </cell>
          <cell r="AA1448" t="str">
            <v>3205028</v>
          </cell>
          <cell r="AB1448" t="str">
            <v>Obras de adecuación hidráulica</v>
          </cell>
          <cell r="AC1448" t="str">
            <v>320502800</v>
          </cell>
          <cell r="AD1448" t="str">
            <v>Obras de adecuación hidráulicas intervenidas</v>
          </cell>
          <cell r="AE1448" t="str">
            <v>Kilómetros</v>
          </cell>
        </row>
        <row r="1449">
          <cell r="C1449">
            <v>0</v>
          </cell>
          <cell r="D1449">
            <v>0</v>
          </cell>
          <cell r="F1449">
            <v>0</v>
          </cell>
          <cell r="G1449">
            <v>0</v>
          </cell>
          <cell r="I1449">
            <v>0</v>
          </cell>
          <cell r="J1449">
            <v>0</v>
          </cell>
          <cell r="L1449">
            <v>0</v>
          </cell>
          <cell r="M1449">
            <v>0</v>
          </cell>
          <cell r="O1449">
            <v>0</v>
          </cell>
          <cell r="P1449">
            <v>0</v>
          </cell>
          <cell r="AA1449" t="str">
            <v>3206001</v>
          </cell>
          <cell r="AB1449" t="str">
            <v>Documentos de planeación para la gestión del cambio climático y un desarrollo bajo en carbono y resiliente al clima</v>
          </cell>
          <cell r="AC1449" t="str">
            <v>320600100</v>
          </cell>
          <cell r="AD1449" t="str">
            <v>Documentos de planeación con la propuesta de acciones de mitigación y adaptación al cambio climático diseñados</v>
          </cell>
          <cell r="AE1449" t="str">
            <v>Número</v>
          </cell>
        </row>
        <row r="1450">
          <cell r="C1450">
            <v>0</v>
          </cell>
          <cell r="D1450">
            <v>0</v>
          </cell>
          <cell r="F1450">
            <v>0</v>
          </cell>
          <cell r="G1450">
            <v>0</v>
          </cell>
          <cell r="I1450">
            <v>0</v>
          </cell>
          <cell r="J1450">
            <v>0</v>
          </cell>
          <cell r="L1450">
            <v>0</v>
          </cell>
          <cell r="M1450">
            <v>0</v>
          </cell>
          <cell r="O1450">
            <v>0</v>
          </cell>
          <cell r="P1450">
            <v>0</v>
          </cell>
          <cell r="AA1450" t="str">
            <v>3206002</v>
          </cell>
          <cell r="AB1450" t="str">
            <v>Documentos de lineamientos técnicos para la gestión del cambio climático y un desarrollo bajo en carbono y resiliente al clima</v>
          </cell>
          <cell r="AC1450" t="str">
            <v>320600200</v>
          </cell>
          <cell r="AD1450" t="str">
            <v>Documentos de lineamientos técnicos realizados</v>
          </cell>
          <cell r="AE1450" t="str">
            <v>Número</v>
          </cell>
        </row>
        <row r="1451">
          <cell r="C1451">
            <v>0</v>
          </cell>
          <cell r="D1451">
            <v>0</v>
          </cell>
          <cell r="F1451">
            <v>0</v>
          </cell>
          <cell r="G1451">
            <v>0</v>
          </cell>
          <cell r="I1451">
            <v>0</v>
          </cell>
          <cell r="J1451">
            <v>0</v>
          </cell>
          <cell r="L1451">
            <v>0</v>
          </cell>
          <cell r="M1451">
            <v>0</v>
          </cell>
          <cell r="O1451">
            <v>0</v>
          </cell>
          <cell r="P1451">
            <v>0</v>
          </cell>
          <cell r="AA1451" t="str">
            <v>3206003</v>
          </cell>
          <cell r="AB1451" t="str">
            <v>Servicio de apoyo técnico para la implementación de acciones de mitigación y adaptación al cambio climático</v>
          </cell>
          <cell r="AC1451" t="str">
            <v>320600300</v>
          </cell>
          <cell r="AD1451" t="str">
            <v>Pilotos con acciones de mitigación y adaptación al cambio climático desarrollados</v>
          </cell>
          <cell r="AE1451" t="str">
            <v>Número</v>
          </cell>
        </row>
        <row r="1452">
          <cell r="C1452">
            <v>0</v>
          </cell>
          <cell r="D1452">
            <v>0</v>
          </cell>
          <cell r="F1452">
            <v>0</v>
          </cell>
          <cell r="G1452">
            <v>0</v>
          </cell>
          <cell r="I1452">
            <v>0</v>
          </cell>
          <cell r="J1452">
            <v>0</v>
          </cell>
          <cell r="L1452">
            <v>0</v>
          </cell>
          <cell r="M1452">
            <v>0</v>
          </cell>
          <cell r="O1452">
            <v>0</v>
          </cell>
          <cell r="P1452">
            <v>0</v>
          </cell>
          <cell r="AA1452" t="str">
            <v>3206004</v>
          </cell>
          <cell r="AB1452" t="str">
            <v>Servicio de educación informal en gestión del cambio climático para un desarrollo bajo en carbono y resiliente al clima</v>
          </cell>
          <cell r="AC1452" t="str">
            <v>320600400</v>
          </cell>
          <cell r="AD1452" t="str">
            <v>Personas capacitadas en gestión del cambio climático</v>
          </cell>
          <cell r="AE1452" t="str">
            <v>Número</v>
          </cell>
        </row>
        <row r="1453">
          <cell r="C1453">
            <v>0</v>
          </cell>
          <cell r="D1453">
            <v>0</v>
          </cell>
          <cell r="F1453">
            <v>0</v>
          </cell>
          <cell r="G1453">
            <v>0</v>
          </cell>
          <cell r="I1453">
            <v>0</v>
          </cell>
          <cell r="J1453">
            <v>0</v>
          </cell>
          <cell r="L1453">
            <v>0</v>
          </cell>
          <cell r="M1453">
            <v>0</v>
          </cell>
          <cell r="O1453">
            <v>0</v>
          </cell>
          <cell r="P1453">
            <v>0</v>
          </cell>
          <cell r="AA1453" t="str">
            <v>3206005</v>
          </cell>
          <cell r="AB1453" t="str">
            <v>Servicio de divulgación de la información en gestión del cambio climático para un desarrollo bajo en carbono y resiliente al clima</v>
          </cell>
          <cell r="AC1453" t="str">
            <v>320600500</v>
          </cell>
          <cell r="AD1453" t="str">
            <v xml:space="preserve">Campañas de información en gestión de cambio climático realizadas </v>
          </cell>
          <cell r="AE1453" t="str">
            <v>Número</v>
          </cell>
        </row>
        <row r="1454">
          <cell r="C1454">
            <v>0</v>
          </cell>
          <cell r="D1454">
            <v>0</v>
          </cell>
          <cell r="F1454">
            <v>0</v>
          </cell>
          <cell r="G1454">
            <v>0</v>
          </cell>
          <cell r="I1454">
            <v>0</v>
          </cell>
          <cell r="J1454">
            <v>0</v>
          </cell>
          <cell r="L1454">
            <v>0</v>
          </cell>
          <cell r="M1454">
            <v>0</v>
          </cell>
          <cell r="O1454">
            <v>0</v>
          </cell>
          <cell r="P1454">
            <v>0</v>
          </cell>
          <cell r="AA1454" t="str">
            <v>3206007</v>
          </cell>
          <cell r="AB1454" t="str">
            <v>Servicio de articulación para la gestión del cambio climático en la toma de decisiones sectoriales y territoriales</v>
          </cell>
          <cell r="AC1454" t="str">
            <v>320600700</v>
          </cell>
          <cell r="AD1454" t="str">
            <v>Espacios de articulación desarrollados en el marco del SISCLIMA</v>
          </cell>
          <cell r="AE1454" t="str">
            <v>Número</v>
          </cell>
        </row>
        <row r="1455">
          <cell r="C1455">
            <v>0</v>
          </cell>
          <cell r="D1455">
            <v>0</v>
          </cell>
          <cell r="F1455">
            <v>0</v>
          </cell>
          <cell r="G1455">
            <v>0</v>
          </cell>
          <cell r="I1455">
            <v>0</v>
          </cell>
          <cell r="J1455">
            <v>0</v>
          </cell>
          <cell r="L1455">
            <v>0</v>
          </cell>
          <cell r="M1455">
            <v>0</v>
          </cell>
          <cell r="O1455">
            <v>0</v>
          </cell>
          <cell r="P1455">
            <v>0</v>
          </cell>
          <cell r="AA1455" t="str">
            <v>3206008</v>
          </cell>
          <cell r="AB1455" t="str">
            <v>Servicio de educación formal en gestión del cambio climático para un desarrollo bajo en carbono y resiliente al clima</v>
          </cell>
          <cell r="AC1455" t="str">
            <v>320600800</v>
          </cell>
          <cell r="AD1455" t="str">
            <v>Número de entidades orientadas</v>
          </cell>
          <cell r="AE1455" t="str">
            <v>Número</v>
          </cell>
        </row>
        <row r="1456">
          <cell r="C1456">
            <v>0</v>
          </cell>
          <cell r="D1456">
            <v>0</v>
          </cell>
          <cell r="F1456">
            <v>0</v>
          </cell>
          <cell r="G1456">
            <v>0</v>
          </cell>
          <cell r="I1456">
            <v>0</v>
          </cell>
          <cell r="J1456">
            <v>0</v>
          </cell>
          <cell r="L1456">
            <v>0</v>
          </cell>
          <cell r="M1456">
            <v>0</v>
          </cell>
          <cell r="O1456">
            <v>0</v>
          </cell>
          <cell r="P1456">
            <v>0</v>
          </cell>
          <cell r="AA1456" t="str">
            <v>3206011</v>
          </cell>
          <cell r="AB1456" t="str">
            <v>Servicios de información para el seguimiento a los compromisos en cambio climático de Colombia</v>
          </cell>
          <cell r="AC1456" t="str">
            <v>320601100</v>
          </cell>
          <cell r="AD1456" t="str">
            <v>Documentos con los resultados del monitoreo elaborados</v>
          </cell>
          <cell r="AE1456" t="str">
            <v>Número</v>
          </cell>
        </row>
        <row r="1457">
          <cell r="C1457">
            <v>0</v>
          </cell>
          <cell r="D1457">
            <v>0</v>
          </cell>
          <cell r="F1457">
            <v>0</v>
          </cell>
          <cell r="G1457">
            <v>0</v>
          </cell>
          <cell r="I1457">
            <v>0</v>
          </cell>
          <cell r="J1457">
            <v>0</v>
          </cell>
          <cell r="L1457">
            <v>0</v>
          </cell>
          <cell r="M1457">
            <v>0</v>
          </cell>
          <cell r="O1457">
            <v>0</v>
          </cell>
          <cell r="P1457">
            <v>0</v>
          </cell>
          <cell r="AA1457" t="str">
            <v>3206012</v>
          </cell>
          <cell r="AB1457" t="str">
            <v>Servicio de identificaciónde sitios generadores de gases efecto invernadero</v>
          </cell>
          <cell r="AC1457" t="str">
            <v>320601200</v>
          </cell>
          <cell r="AD1457" t="str">
            <v>Inventario de fuentes fijas que presentan combustión incompleta realizado</v>
          </cell>
          <cell r="AE1457" t="str">
            <v>Número</v>
          </cell>
        </row>
        <row r="1458">
          <cell r="C1458">
            <v>0</v>
          </cell>
          <cell r="D1458">
            <v>0</v>
          </cell>
          <cell r="F1458">
            <v>0</v>
          </cell>
          <cell r="G1458">
            <v>0</v>
          </cell>
          <cell r="I1458">
            <v>0</v>
          </cell>
          <cell r="J1458">
            <v>0</v>
          </cell>
          <cell r="L1458">
            <v>0</v>
          </cell>
          <cell r="M1458">
            <v>0</v>
          </cell>
          <cell r="O1458">
            <v>0</v>
          </cell>
          <cell r="P1458">
            <v>0</v>
          </cell>
          <cell r="AA1458" t="str">
            <v>3206013</v>
          </cell>
          <cell r="AB1458" t="str">
            <v>Servicio de rehabilitación de ecosistemas con especies forestales dendroenergeticas</v>
          </cell>
          <cell r="AC1458" t="str">
            <v>320601300</v>
          </cell>
          <cell r="AD1458" t="str">
            <v>Plantaciones forestales Dendroenergeticas establecidas</v>
          </cell>
          <cell r="AE1458" t="str">
            <v>Hectáreas</v>
          </cell>
        </row>
        <row r="1459">
          <cell r="C1459">
            <v>0</v>
          </cell>
          <cell r="D1459">
            <v>0</v>
          </cell>
          <cell r="F1459">
            <v>0</v>
          </cell>
          <cell r="G1459">
            <v>0</v>
          </cell>
          <cell r="I1459">
            <v>0</v>
          </cell>
          <cell r="J1459">
            <v>0</v>
          </cell>
          <cell r="L1459">
            <v>0</v>
          </cell>
          <cell r="M1459">
            <v>0</v>
          </cell>
          <cell r="O1459">
            <v>0</v>
          </cell>
          <cell r="P1459">
            <v>0</v>
          </cell>
          <cell r="AA1459" t="str">
            <v>3206014</v>
          </cell>
          <cell r="AB1459" t="str">
            <v>Servicio de producción de plántulas en viveros</v>
          </cell>
          <cell r="AC1459" t="str">
            <v>320601400</v>
          </cell>
          <cell r="AD1459" t="str">
            <v>Plántulas producidas</v>
          </cell>
          <cell r="AE1459" t="str">
            <v>Número</v>
          </cell>
        </row>
        <row r="1460">
          <cell r="C1460">
            <v>0</v>
          </cell>
          <cell r="D1460">
            <v>0</v>
          </cell>
          <cell r="F1460">
            <v>0</v>
          </cell>
          <cell r="G1460">
            <v>0</v>
          </cell>
          <cell r="I1460">
            <v>0</v>
          </cell>
          <cell r="J1460">
            <v>0</v>
          </cell>
          <cell r="L1460">
            <v>0</v>
          </cell>
          <cell r="M1460">
            <v>0</v>
          </cell>
          <cell r="O1460">
            <v>0</v>
          </cell>
          <cell r="P1460">
            <v>0</v>
          </cell>
          <cell r="AA1460" t="str">
            <v>3206016</v>
          </cell>
          <cell r="AB1460" t="str">
            <v>Estufa ecoeficiente fija</v>
          </cell>
          <cell r="AC1460" t="str">
            <v>320601600</v>
          </cell>
          <cell r="AD1460" t="str">
            <v>Estufas ecoeficientes fijas construidas</v>
          </cell>
          <cell r="AE1460" t="str">
            <v>Número</v>
          </cell>
        </row>
        <row r="1461">
          <cell r="C1461">
            <v>0</v>
          </cell>
          <cell r="D1461">
            <v>0</v>
          </cell>
          <cell r="F1461">
            <v>0</v>
          </cell>
          <cell r="G1461">
            <v>0</v>
          </cell>
          <cell r="I1461">
            <v>0</v>
          </cell>
          <cell r="J1461">
            <v>0</v>
          </cell>
          <cell r="L1461">
            <v>0</v>
          </cell>
          <cell r="M1461">
            <v>0</v>
          </cell>
          <cell r="O1461">
            <v>0</v>
          </cell>
          <cell r="P1461">
            <v>0</v>
          </cell>
          <cell r="AA1461" t="str">
            <v>3206017</v>
          </cell>
          <cell r="AB1461" t="str">
            <v>Estufa ecoeficiente móvil</v>
          </cell>
          <cell r="AC1461" t="str">
            <v>320601700</v>
          </cell>
          <cell r="AD1461" t="str">
            <v>Estufas ecoeficientes móviles instaladas</v>
          </cell>
          <cell r="AE1461" t="str">
            <v>Número</v>
          </cell>
        </row>
        <row r="1462">
          <cell r="C1462">
            <v>0</v>
          </cell>
          <cell r="D1462">
            <v>0</v>
          </cell>
          <cell r="F1462">
            <v>0</v>
          </cell>
          <cell r="G1462">
            <v>0</v>
          </cell>
          <cell r="I1462">
            <v>0</v>
          </cell>
          <cell r="J1462">
            <v>0</v>
          </cell>
          <cell r="L1462">
            <v>0</v>
          </cell>
          <cell r="M1462">
            <v>0</v>
          </cell>
          <cell r="O1462">
            <v>0</v>
          </cell>
          <cell r="P1462">
            <v>0</v>
          </cell>
          <cell r="AA1462" t="str">
            <v>3207001</v>
          </cell>
          <cell r="AB1462" t="str">
            <v>Documentos de lineamientos técnicos para la gestión integral de mares, costas y recursos acuáticos</v>
          </cell>
          <cell r="AC1462" t="str">
            <v>320700100</v>
          </cell>
          <cell r="AD1462" t="str">
            <v>Documentos de lineamientos técnicos realizados</v>
          </cell>
          <cell r="AE1462" t="str">
            <v>Número</v>
          </cell>
        </row>
        <row r="1463">
          <cell r="C1463">
            <v>0</v>
          </cell>
          <cell r="D1463">
            <v>0</v>
          </cell>
          <cell r="F1463">
            <v>0</v>
          </cell>
          <cell r="G1463">
            <v>0</v>
          </cell>
          <cell r="I1463">
            <v>0</v>
          </cell>
          <cell r="J1463">
            <v>0</v>
          </cell>
          <cell r="L1463">
            <v>0</v>
          </cell>
          <cell r="M1463">
            <v>0</v>
          </cell>
          <cell r="O1463">
            <v>0</v>
          </cell>
          <cell r="P1463">
            <v>0</v>
          </cell>
          <cell r="AA1463" t="str">
            <v>3207003</v>
          </cell>
          <cell r="AB1463" t="str">
            <v>Documentos de planeación para la gestión integral de mares, costas y recursos acuáticos</v>
          </cell>
          <cell r="AC1463" t="str">
            <v>320700300</v>
          </cell>
          <cell r="AD1463" t="str">
            <v>Documentos de planeación realizados</v>
          </cell>
          <cell r="AE1463" t="str">
            <v>Número</v>
          </cell>
        </row>
        <row r="1464">
          <cell r="C1464">
            <v>0</v>
          </cell>
          <cell r="D1464">
            <v>0</v>
          </cell>
          <cell r="F1464">
            <v>0</v>
          </cell>
          <cell r="G1464">
            <v>0</v>
          </cell>
          <cell r="I1464">
            <v>0</v>
          </cell>
          <cell r="J1464">
            <v>0</v>
          </cell>
          <cell r="L1464">
            <v>0</v>
          </cell>
          <cell r="M1464">
            <v>0</v>
          </cell>
          <cell r="O1464">
            <v>0</v>
          </cell>
          <cell r="P1464">
            <v>0</v>
          </cell>
          <cell r="AA1464" t="str">
            <v>3207004</v>
          </cell>
          <cell r="AB1464" t="str">
            <v>Documentos de investigación para la gestión integral de mares, costas y recursos acuáticos</v>
          </cell>
          <cell r="AC1464" t="str">
            <v>320700400</v>
          </cell>
          <cell r="AD1464" t="str">
            <v xml:space="preserve">Documentos de investigación realizados </v>
          </cell>
          <cell r="AE1464" t="str">
            <v>Número</v>
          </cell>
        </row>
        <row r="1465">
          <cell r="C1465">
            <v>0</v>
          </cell>
          <cell r="D1465">
            <v>0</v>
          </cell>
          <cell r="F1465">
            <v>0</v>
          </cell>
          <cell r="G1465">
            <v>0</v>
          </cell>
          <cell r="I1465">
            <v>0</v>
          </cell>
          <cell r="J1465">
            <v>0</v>
          </cell>
          <cell r="L1465">
            <v>0</v>
          </cell>
          <cell r="M1465">
            <v>0</v>
          </cell>
          <cell r="O1465">
            <v>0</v>
          </cell>
          <cell r="P1465">
            <v>0</v>
          </cell>
          <cell r="AA1465" t="str">
            <v>3207009</v>
          </cell>
          <cell r="AB1465" t="str">
            <v>Servicio de control de especies invasoras y exóticas</v>
          </cell>
          <cell r="AC1465" t="str">
            <v>320700900</v>
          </cell>
          <cell r="AD1465" t="str">
            <v xml:space="preserve">Instrumentos de planeación para el control de especies invasoras y exóticas realizados </v>
          </cell>
          <cell r="AE1465" t="str">
            <v>Número</v>
          </cell>
        </row>
        <row r="1466">
          <cell r="C1466">
            <v>0</v>
          </cell>
          <cell r="D1466">
            <v>0</v>
          </cell>
          <cell r="F1466">
            <v>0</v>
          </cell>
          <cell r="G1466">
            <v>0</v>
          </cell>
          <cell r="I1466">
            <v>0</v>
          </cell>
          <cell r="J1466">
            <v>0</v>
          </cell>
          <cell r="L1466">
            <v>0</v>
          </cell>
          <cell r="M1466">
            <v>0</v>
          </cell>
          <cell r="O1466">
            <v>0</v>
          </cell>
          <cell r="P1466">
            <v>0</v>
          </cell>
          <cell r="AA1466" t="str">
            <v>3207012</v>
          </cell>
          <cell r="AB1466" t="str">
            <v>Gaviones construidos</v>
          </cell>
          <cell r="AC1466" t="str">
            <v>320701200</v>
          </cell>
          <cell r="AD1466" t="str">
            <v>Gaviones construidos</v>
          </cell>
          <cell r="AE1466" t="str">
            <v xml:space="preserve">Metros </v>
          </cell>
        </row>
        <row r="1467">
          <cell r="C1467">
            <v>0</v>
          </cell>
          <cell r="D1467">
            <v>0</v>
          </cell>
          <cell r="F1467">
            <v>0</v>
          </cell>
          <cell r="G1467">
            <v>0</v>
          </cell>
          <cell r="I1467">
            <v>0</v>
          </cell>
          <cell r="J1467">
            <v>0</v>
          </cell>
          <cell r="L1467">
            <v>0</v>
          </cell>
          <cell r="M1467">
            <v>0</v>
          </cell>
          <cell r="O1467">
            <v>0</v>
          </cell>
          <cell r="P1467">
            <v>0</v>
          </cell>
          <cell r="AA1467" t="str">
            <v>3207013</v>
          </cell>
          <cell r="AB1467" t="str">
            <v>Diques construidos</v>
          </cell>
          <cell r="AC1467" t="str">
            <v>320701300</v>
          </cell>
          <cell r="AD1467" t="str">
            <v xml:space="preserve">Diques construidos </v>
          </cell>
          <cell r="AE1467" t="str">
            <v xml:space="preserve">Metros </v>
          </cell>
        </row>
        <row r="1468">
          <cell r="C1468">
            <v>0</v>
          </cell>
          <cell r="D1468">
            <v>0</v>
          </cell>
          <cell r="F1468">
            <v>0</v>
          </cell>
          <cell r="G1468">
            <v>0</v>
          </cell>
          <cell r="I1468">
            <v>0</v>
          </cell>
          <cell r="J1468">
            <v>0</v>
          </cell>
          <cell r="L1468">
            <v>0</v>
          </cell>
          <cell r="M1468">
            <v>0</v>
          </cell>
          <cell r="O1468">
            <v>0</v>
          </cell>
          <cell r="P1468">
            <v>0</v>
          </cell>
          <cell r="AA1468" t="str">
            <v>3207014</v>
          </cell>
          <cell r="AB1468" t="str">
            <v>Espolones construidos</v>
          </cell>
          <cell r="AC1468" t="str">
            <v>320701400</v>
          </cell>
          <cell r="AD1468" t="str">
            <v xml:space="preserve">Espolones construidos </v>
          </cell>
          <cell r="AE1468" t="str">
            <v xml:space="preserve">Metros </v>
          </cell>
        </row>
        <row r="1469">
          <cell r="C1469">
            <v>0</v>
          </cell>
          <cell r="D1469">
            <v>0</v>
          </cell>
          <cell r="F1469">
            <v>0</v>
          </cell>
          <cell r="G1469">
            <v>0</v>
          </cell>
          <cell r="I1469">
            <v>0</v>
          </cell>
          <cell r="J1469">
            <v>0</v>
          </cell>
          <cell r="L1469">
            <v>0</v>
          </cell>
          <cell r="M1469">
            <v>0</v>
          </cell>
          <cell r="O1469">
            <v>0</v>
          </cell>
          <cell r="P1469">
            <v>0</v>
          </cell>
          <cell r="AA1469" t="str">
            <v>3207015</v>
          </cell>
          <cell r="AB1469" t="str">
            <v>Tajamares construidos</v>
          </cell>
          <cell r="AC1469" t="str">
            <v>320701500</v>
          </cell>
          <cell r="AD1469" t="str">
            <v>Tajamares construidos</v>
          </cell>
          <cell r="AE1469" t="str">
            <v xml:space="preserve">Metros </v>
          </cell>
        </row>
        <row r="1470">
          <cell r="C1470">
            <v>0</v>
          </cell>
          <cell r="D1470">
            <v>0</v>
          </cell>
          <cell r="F1470">
            <v>0</v>
          </cell>
          <cell r="G1470">
            <v>0</v>
          </cell>
          <cell r="I1470">
            <v>0</v>
          </cell>
          <cell r="J1470">
            <v>0</v>
          </cell>
          <cell r="L1470">
            <v>0</v>
          </cell>
          <cell r="M1470">
            <v>0</v>
          </cell>
          <cell r="O1470">
            <v>0</v>
          </cell>
          <cell r="P1470">
            <v>0</v>
          </cell>
          <cell r="AA1470" t="str">
            <v>3207017</v>
          </cell>
          <cell r="AB1470" t="str">
            <v>Servicio de articulación institucional para el manejo marino, costero e insular colombiano</v>
          </cell>
          <cell r="AC1470" t="str">
            <v>320701700</v>
          </cell>
          <cell r="AD1470" t="str">
            <v>Documentos de  gestión institucional para el manejo marino costero e insular colombiano elaborados</v>
          </cell>
          <cell r="AE1470" t="str">
            <v>Número</v>
          </cell>
        </row>
        <row r="1471">
          <cell r="C1471">
            <v>0</v>
          </cell>
          <cell r="D1471">
            <v>0</v>
          </cell>
          <cell r="F1471">
            <v>0</v>
          </cell>
          <cell r="G1471">
            <v>0</v>
          </cell>
          <cell r="I1471">
            <v>0</v>
          </cell>
          <cell r="J1471">
            <v>0</v>
          </cell>
          <cell r="L1471">
            <v>0</v>
          </cell>
          <cell r="M1471">
            <v>0</v>
          </cell>
          <cell r="O1471">
            <v>0</v>
          </cell>
          <cell r="P1471">
            <v>0</v>
          </cell>
          <cell r="AA1471" t="str">
            <v>3207019</v>
          </cell>
          <cell r="AB1471" t="str">
            <v>Servicio de restauración ecológica de ecosistemas de manglar</v>
          </cell>
          <cell r="AC1471" t="str">
            <v>320701900</v>
          </cell>
          <cell r="AD1471" t="str">
            <v>Manglar en proceso de restauración</v>
          </cell>
          <cell r="AE1471" t="str">
            <v>Hectáreas</v>
          </cell>
        </row>
        <row r="1472">
          <cell r="C1472">
            <v>0</v>
          </cell>
          <cell r="D1472">
            <v>0</v>
          </cell>
          <cell r="F1472">
            <v>0</v>
          </cell>
          <cell r="G1472">
            <v>0</v>
          </cell>
          <cell r="I1472">
            <v>0</v>
          </cell>
          <cell r="J1472">
            <v>0</v>
          </cell>
          <cell r="L1472">
            <v>0</v>
          </cell>
          <cell r="M1472">
            <v>0</v>
          </cell>
          <cell r="O1472">
            <v>0</v>
          </cell>
          <cell r="P1472">
            <v>0</v>
          </cell>
          <cell r="AA1472" t="str">
            <v>3207020</v>
          </cell>
          <cell r="AB1472" t="str">
            <v>Servicio de restauración ecológica de ecosistemas de coral</v>
          </cell>
          <cell r="AC1472" t="str">
            <v>320702000</v>
          </cell>
          <cell r="AD1472" t="str">
            <v>Corales en proceso de restauración</v>
          </cell>
          <cell r="AE1472" t="str">
            <v>Hectáreas</v>
          </cell>
        </row>
        <row r="1473">
          <cell r="C1473">
            <v>0</v>
          </cell>
          <cell r="D1473">
            <v>0</v>
          </cell>
          <cell r="F1473">
            <v>0</v>
          </cell>
          <cell r="G1473">
            <v>0</v>
          </cell>
          <cell r="I1473">
            <v>0</v>
          </cell>
          <cell r="J1473">
            <v>0</v>
          </cell>
          <cell r="L1473">
            <v>0</v>
          </cell>
          <cell r="M1473">
            <v>0</v>
          </cell>
          <cell r="O1473">
            <v>0</v>
          </cell>
          <cell r="P1473">
            <v>0</v>
          </cell>
          <cell r="AA1473" t="str">
            <v>3207025</v>
          </cell>
          <cell r="AB1473" t="str">
            <v>Servicio de asistencia técnica</v>
          </cell>
          <cell r="AC1473" t="str">
            <v>320702500</v>
          </cell>
          <cell r="AD1473" t="str">
            <v>Asistencias técnicas realizadas</v>
          </cell>
          <cell r="AE1473" t="str">
            <v>Número</v>
          </cell>
        </row>
        <row r="1474">
          <cell r="C1474">
            <v>0</v>
          </cell>
          <cell r="D1474">
            <v>0</v>
          </cell>
          <cell r="F1474">
            <v>0</v>
          </cell>
          <cell r="G1474">
            <v>0</v>
          </cell>
          <cell r="I1474">
            <v>0</v>
          </cell>
          <cell r="J1474">
            <v>0</v>
          </cell>
          <cell r="L1474">
            <v>0</v>
          </cell>
          <cell r="M1474">
            <v>0</v>
          </cell>
          <cell r="O1474">
            <v>0</v>
          </cell>
          <cell r="P1474">
            <v>0</v>
          </cell>
          <cell r="AA1474" t="str">
            <v>3207028</v>
          </cell>
          <cell r="AB1474" t="str">
            <v>Obras de bioingeniería para la conservación del suelo y del agua en costas construidas</v>
          </cell>
          <cell r="AC1474" t="str">
            <v>320702800</v>
          </cell>
          <cell r="AD1474" t="str">
            <v>Obras de bioingeniería construidas</v>
          </cell>
          <cell r="AE1474" t="str">
            <v>Número</v>
          </cell>
        </row>
        <row r="1475">
          <cell r="C1475">
            <v>0</v>
          </cell>
          <cell r="D1475">
            <v>0</v>
          </cell>
          <cell r="F1475">
            <v>0</v>
          </cell>
          <cell r="G1475">
            <v>0</v>
          </cell>
          <cell r="I1475">
            <v>0</v>
          </cell>
          <cell r="J1475">
            <v>0</v>
          </cell>
          <cell r="L1475">
            <v>0</v>
          </cell>
          <cell r="M1475">
            <v>0</v>
          </cell>
          <cell r="O1475">
            <v>0</v>
          </cell>
          <cell r="P1475">
            <v>0</v>
          </cell>
          <cell r="AA1475" t="str">
            <v>3207029</v>
          </cell>
          <cell r="AB1475" t="str">
            <v>Servicio de generación de alertas tempranas para la gestión del riesgo de desastres</v>
          </cell>
          <cell r="AC1475" t="str">
            <v>320702900</v>
          </cell>
          <cell r="AD1475" t="str">
            <v>Sistemas de alertas tempranas para la gestión del riesgo de desastres establecidos</v>
          </cell>
          <cell r="AE1475" t="str">
            <v>Número</v>
          </cell>
        </row>
        <row r="1476">
          <cell r="C1476">
            <v>0</v>
          </cell>
          <cell r="D1476">
            <v>0</v>
          </cell>
          <cell r="F1476">
            <v>0</v>
          </cell>
          <cell r="G1476">
            <v>0</v>
          </cell>
          <cell r="I1476">
            <v>0</v>
          </cell>
          <cell r="J1476">
            <v>0</v>
          </cell>
          <cell r="L1476">
            <v>0</v>
          </cell>
          <cell r="M1476">
            <v>0</v>
          </cell>
          <cell r="O1476">
            <v>0</v>
          </cell>
          <cell r="P1476">
            <v>0</v>
          </cell>
          <cell r="AA1476" t="str">
            <v>3207030</v>
          </cell>
          <cell r="AB1476" t="str">
            <v>Servicio de promoción a la participación ciudadana</v>
          </cell>
          <cell r="AC1476" t="str">
            <v>320703000</v>
          </cell>
          <cell r="AD1476" t="str">
            <v xml:space="preserve"> Espacios de participación promovidos</v>
          </cell>
          <cell r="AE1476" t="str">
            <v>Número</v>
          </cell>
        </row>
        <row r="1477">
          <cell r="C1477">
            <v>0</v>
          </cell>
          <cell r="D1477">
            <v>0</v>
          </cell>
          <cell r="F1477">
            <v>0</v>
          </cell>
          <cell r="G1477">
            <v>0</v>
          </cell>
          <cell r="I1477">
            <v>0</v>
          </cell>
          <cell r="J1477">
            <v>0</v>
          </cell>
          <cell r="L1477">
            <v>0</v>
          </cell>
          <cell r="M1477">
            <v>0</v>
          </cell>
          <cell r="O1477">
            <v>0</v>
          </cell>
          <cell r="P1477">
            <v>0</v>
          </cell>
          <cell r="AA1477" t="str">
            <v>3207032</v>
          </cell>
          <cell r="AB1477" t="str">
            <v>Sistemas alternativos de gestión de la biomasa instalados</v>
          </cell>
          <cell r="AC1477" t="str">
            <v>320703200</v>
          </cell>
          <cell r="AD1477" t="str">
            <v xml:space="preserve"> Sistemas alternativos de gestión de la biomasa instalados</v>
          </cell>
          <cell r="AE1477" t="str">
            <v>Número</v>
          </cell>
        </row>
        <row r="1478">
          <cell r="C1478">
            <v>0</v>
          </cell>
          <cell r="D1478">
            <v>0</v>
          </cell>
          <cell r="F1478">
            <v>0</v>
          </cell>
          <cell r="G1478">
            <v>0</v>
          </cell>
          <cell r="I1478">
            <v>0</v>
          </cell>
          <cell r="J1478">
            <v>0</v>
          </cell>
          <cell r="L1478">
            <v>0</v>
          </cell>
          <cell r="M1478">
            <v>0</v>
          </cell>
          <cell r="O1478">
            <v>0</v>
          </cell>
          <cell r="P1478">
            <v>0</v>
          </cell>
          <cell r="AA1478" t="str">
            <v>3207033</v>
          </cell>
          <cell r="AB1478" t="str">
            <v>Sistemas alternativos de gestión de biosólidos instalados</v>
          </cell>
          <cell r="AC1478" t="str">
            <v>320703300</v>
          </cell>
          <cell r="AD1478" t="str">
            <v>Sistemas alternativos de gestión de biosólidos instalados</v>
          </cell>
          <cell r="AE1478" t="str">
            <v>Número</v>
          </cell>
        </row>
        <row r="1479">
          <cell r="C1479">
            <v>0</v>
          </cell>
          <cell r="D1479">
            <v>0</v>
          </cell>
          <cell r="F1479">
            <v>0</v>
          </cell>
          <cell r="G1479">
            <v>0</v>
          </cell>
          <cell r="I1479">
            <v>0</v>
          </cell>
          <cell r="J1479">
            <v>0</v>
          </cell>
          <cell r="L1479">
            <v>0</v>
          </cell>
          <cell r="M1479">
            <v>0</v>
          </cell>
          <cell r="O1479">
            <v>0</v>
          </cell>
          <cell r="P1479">
            <v>0</v>
          </cell>
          <cell r="AA1479" t="str">
            <v>3208002</v>
          </cell>
          <cell r="AB1479" t="str">
            <v>Servicio de apoyo financiero para la calidad de la educación ambiental en la educación superior</v>
          </cell>
          <cell r="AC1479" t="str">
            <v>320800200</v>
          </cell>
          <cell r="AD1479" t="str">
            <v>Estímulos para la calidad de la educación ambiental entregados</v>
          </cell>
          <cell r="AE1479" t="str">
            <v>Número</v>
          </cell>
        </row>
        <row r="1480">
          <cell r="C1480">
            <v>0</v>
          </cell>
          <cell r="D1480">
            <v>0</v>
          </cell>
          <cell r="F1480">
            <v>0</v>
          </cell>
          <cell r="G1480">
            <v>0</v>
          </cell>
          <cell r="I1480">
            <v>0</v>
          </cell>
          <cell r="J1480">
            <v>0</v>
          </cell>
          <cell r="L1480">
            <v>0</v>
          </cell>
          <cell r="M1480">
            <v>0</v>
          </cell>
          <cell r="O1480">
            <v>0</v>
          </cell>
          <cell r="P1480">
            <v>0</v>
          </cell>
          <cell r="AA1480" t="str">
            <v>3208006</v>
          </cell>
          <cell r="AB1480" t="str">
            <v>Servicio de asistencia técnica para la implementación de lasestrategias educativo ambientales y de participación</v>
          </cell>
          <cell r="AC1480" t="str">
            <v>320800600</v>
          </cell>
          <cell r="AD1480" t="str">
            <v xml:space="preserve">Estrategias educativo ambientales y de participación implementadas </v>
          </cell>
          <cell r="AE1480" t="str">
            <v>Número</v>
          </cell>
        </row>
        <row r="1481">
          <cell r="C1481">
            <v>0</v>
          </cell>
          <cell r="D1481">
            <v>0</v>
          </cell>
          <cell r="F1481">
            <v>0</v>
          </cell>
          <cell r="G1481">
            <v>0</v>
          </cell>
          <cell r="I1481">
            <v>0</v>
          </cell>
          <cell r="J1481">
            <v>0</v>
          </cell>
          <cell r="L1481">
            <v>0</v>
          </cell>
          <cell r="M1481">
            <v>0</v>
          </cell>
          <cell r="O1481">
            <v>0</v>
          </cell>
          <cell r="P1481">
            <v>0</v>
          </cell>
          <cell r="AA1481" t="str">
            <v>3208007</v>
          </cell>
          <cell r="AB1481" t="str">
            <v>Servicio de apoyo técnico a proyectos de educación ambiental y participación con enfoque diferencial</v>
          </cell>
          <cell r="AC1481" t="str">
            <v>320800700</v>
          </cell>
          <cell r="AD1481" t="str">
            <v>Proyectos de etnoeducación apoyados</v>
          </cell>
          <cell r="AE1481" t="str">
            <v>Número</v>
          </cell>
        </row>
        <row r="1482">
          <cell r="C1482">
            <v>0</v>
          </cell>
          <cell r="D1482">
            <v>0</v>
          </cell>
          <cell r="F1482">
            <v>0</v>
          </cell>
          <cell r="G1482">
            <v>0</v>
          </cell>
          <cell r="I1482">
            <v>0</v>
          </cell>
          <cell r="J1482">
            <v>0</v>
          </cell>
          <cell r="L1482">
            <v>0</v>
          </cell>
          <cell r="M1482">
            <v>0</v>
          </cell>
          <cell r="O1482">
            <v>0</v>
          </cell>
          <cell r="P1482">
            <v>0</v>
          </cell>
          <cell r="AA1482" t="str">
            <v>3208008</v>
          </cell>
          <cell r="AB1482" t="str">
            <v>Servicio de divulgación de la información de la política nacional de educación ambiental y participación</v>
          </cell>
          <cell r="AC1482" t="str">
            <v>320800800</v>
          </cell>
          <cell r="AD1482" t="str">
            <v>Campañas de educación ambiental y participación implementadas</v>
          </cell>
          <cell r="AE1482" t="str">
            <v>Número</v>
          </cell>
        </row>
        <row r="1483">
          <cell r="C1483">
            <v>0</v>
          </cell>
          <cell r="D1483">
            <v>0</v>
          </cell>
          <cell r="F1483">
            <v>0</v>
          </cell>
          <cell r="G1483">
            <v>0</v>
          </cell>
          <cell r="I1483">
            <v>0</v>
          </cell>
          <cell r="J1483">
            <v>0</v>
          </cell>
          <cell r="L1483">
            <v>0</v>
          </cell>
          <cell r="M1483">
            <v>0</v>
          </cell>
          <cell r="O1483">
            <v>0</v>
          </cell>
          <cell r="P1483">
            <v>0</v>
          </cell>
          <cell r="AA1483" t="str">
            <v>3208009</v>
          </cell>
          <cell r="AB1483" t="str">
            <v>Documentos de lineamientos técnicos para el desarrollo de la política ambiental</v>
          </cell>
          <cell r="AC1483" t="str">
            <v>320800900</v>
          </cell>
          <cell r="AD1483" t="str">
            <v>Documentos de lineamientos técnicos elaborados</v>
          </cell>
          <cell r="AE1483" t="str">
            <v>Número</v>
          </cell>
        </row>
        <row r="1484">
          <cell r="C1484">
            <v>0</v>
          </cell>
          <cell r="D1484">
            <v>0</v>
          </cell>
          <cell r="F1484">
            <v>0</v>
          </cell>
          <cell r="G1484">
            <v>0</v>
          </cell>
          <cell r="I1484">
            <v>0</v>
          </cell>
          <cell r="J1484">
            <v>0</v>
          </cell>
          <cell r="L1484">
            <v>0</v>
          </cell>
          <cell r="M1484">
            <v>0</v>
          </cell>
          <cell r="O1484">
            <v>0</v>
          </cell>
          <cell r="P1484">
            <v>0</v>
          </cell>
          <cell r="AA1484" t="str">
            <v>3208010</v>
          </cell>
          <cell r="AB1484" t="str">
            <v>Servicio de educación informal ambiental</v>
          </cell>
          <cell r="AC1484" t="str">
            <v>320801000</v>
          </cell>
          <cell r="AD1484" t="str">
            <v>Personas capacitadas</v>
          </cell>
          <cell r="AE1484" t="str">
            <v>Número</v>
          </cell>
        </row>
        <row r="1485">
          <cell r="C1485">
            <v>0</v>
          </cell>
          <cell r="D1485">
            <v>0</v>
          </cell>
          <cell r="F1485">
            <v>0</v>
          </cell>
          <cell r="G1485">
            <v>0</v>
          </cell>
          <cell r="I1485">
            <v>0</v>
          </cell>
          <cell r="J1485">
            <v>0</v>
          </cell>
          <cell r="L1485">
            <v>0</v>
          </cell>
          <cell r="M1485">
            <v>0</v>
          </cell>
          <cell r="O1485">
            <v>0</v>
          </cell>
          <cell r="P1485">
            <v>0</v>
          </cell>
          <cell r="AA1485" t="str">
            <v>3301001</v>
          </cell>
          <cell r="AB1485" t="str">
            <v>Bibliotecas construidas</v>
          </cell>
          <cell r="AC1485" t="str">
            <v>330100100</v>
          </cell>
          <cell r="AD1485" t="str">
            <v>Bibliotecas construidas</v>
          </cell>
          <cell r="AE1485" t="str">
            <v>Número</v>
          </cell>
        </row>
        <row r="1486">
          <cell r="C1486">
            <v>0</v>
          </cell>
          <cell r="D1486">
            <v>0</v>
          </cell>
          <cell r="F1486">
            <v>0</v>
          </cell>
          <cell r="G1486">
            <v>0</v>
          </cell>
          <cell r="I1486">
            <v>0</v>
          </cell>
          <cell r="J1486">
            <v>0</v>
          </cell>
          <cell r="L1486">
            <v>0</v>
          </cell>
          <cell r="M1486">
            <v>0</v>
          </cell>
          <cell r="O1486">
            <v>0</v>
          </cell>
          <cell r="P1486">
            <v>0</v>
          </cell>
          <cell r="AA1486" t="str">
            <v>3301002</v>
          </cell>
          <cell r="AB1486" t="str">
            <v>Bibliotecas ampliadas</v>
          </cell>
          <cell r="AC1486" t="str">
            <v>330100200</v>
          </cell>
          <cell r="AD1486" t="str">
            <v>Bibliotecas ampliadas</v>
          </cell>
          <cell r="AE1486" t="str">
            <v>Número</v>
          </cell>
        </row>
        <row r="1487">
          <cell r="C1487">
            <v>0</v>
          </cell>
          <cell r="D1487">
            <v>0</v>
          </cell>
          <cell r="F1487">
            <v>0</v>
          </cell>
          <cell r="G1487">
            <v>0</v>
          </cell>
          <cell r="I1487">
            <v>0</v>
          </cell>
          <cell r="J1487">
            <v>0</v>
          </cell>
          <cell r="L1487">
            <v>0</v>
          </cell>
          <cell r="M1487">
            <v>0</v>
          </cell>
          <cell r="O1487">
            <v>0</v>
          </cell>
          <cell r="P1487">
            <v>0</v>
          </cell>
          <cell r="AA1487" t="str">
            <v>3301003</v>
          </cell>
          <cell r="AB1487" t="str">
            <v>Bibliotecas adecuadas</v>
          </cell>
          <cell r="AC1487" t="str">
            <v>330100300</v>
          </cell>
          <cell r="AD1487" t="str">
            <v>Bibliotecas adecuadas</v>
          </cell>
          <cell r="AE1487" t="str">
            <v>Número</v>
          </cell>
        </row>
        <row r="1488">
          <cell r="C1488">
            <v>0</v>
          </cell>
          <cell r="D1488">
            <v>0</v>
          </cell>
          <cell r="F1488">
            <v>0</v>
          </cell>
          <cell r="G1488">
            <v>0</v>
          </cell>
          <cell r="I1488">
            <v>0</v>
          </cell>
          <cell r="J1488">
            <v>0</v>
          </cell>
          <cell r="L1488">
            <v>0</v>
          </cell>
          <cell r="M1488">
            <v>0</v>
          </cell>
          <cell r="O1488">
            <v>0</v>
          </cell>
          <cell r="P1488">
            <v>0</v>
          </cell>
          <cell r="AA1488" t="str">
            <v>3301004</v>
          </cell>
          <cell r="AB1488" t="str">
            <v>Bibliotecas modificadas</v>
          </cell>
          <cell r="AC1488" t="str">
            <v>330100400</v>
          </cell>
          <cell r="AD1488" t="str">
            <v>Bibliotecas modificadas</v>
          </cell>
          <cell r="AE1488" t="str">
            <v>Número</v>
          </cell>
        </row>
        <row r="1489">
          <cell r="C1489">
            <v>0</v>
          </cell>
          <cell r="D1489">
            <v>0</v>
          </cell>
          <cell r="F1489">
            <v>0</v>
          </cell>
          <cell r="G1489">
            <v>0</v>
          </cell>
          <cell r="I1489">
            <v>0</v>
          </cell>
          <cell r="J1489">
            <v>0</v>
          </cell>
          <cell r="L1489">
            <v>0</v>
          </cell>
          <cell r="M1489">
            <v>0</v>
          </cell>
          <cell r="O1489">
            <v>0</v>
          </cell>
          <cell r="P1489">
            <v>0</v>
          </cell>
          <cell r="AA1489" t="str">
            <v>3301005</v>
          </cell>
          <cell r="AB1489" t="str">
            <v>Bibliotecas con reforzamiento estructural</v>
          </cell>
          <cell r="AC1489" t="str">
            <v>330100500</v>
          </cell>
          <cell r="AD1489" t="str">
            <v>Bibliotecas con reforzamiento estructural</v>
          </cell>
          <cell r="AE1489" t="str">
            <v>Número</v>
          </cell>
        </row>
        <row r="1490">
          <cell r="C1490">
            <v>0</v>
          </cell>
          <cell r="D1490">
            <v>0</v>
          </cell>
          <cell r="F1490">
            <v>0</v>
          </cell>
          <cell r="G1490">
            <v>0</v>
          </cell>
          <cell r="I1490">
            <v>0</v>
          </cell>
          <cell r="J1490">
            <v>0</v>
          </cell>
          <cell r="L1490">
            <v>0</v>
          </cell>
          <cell r="M1490">
            <v>0</v>
          </cell>
          <cell r="O1490">
            <v>0</v>
          </cell>
          <cell r="P1490">
            <v>0</v>
          </cell>
          <cell r="AA1490" t="str">
            <v>3301006</v>
          </cell>
          <cell r="AB1490" t="str">
            <v>Centros musicales construidos</v>
          </cell>
          <cell r="AC1490" t="str">
            <v>330100600</v>
          </cell>
          <cell r="AD1490" t="str">
            <v>Centros musicales construidos</v>
          </cell>
          <cell r="AE1490" t="str">
            <v>Número</v>
          </cell>
        </row>
        <row r="1491">
          <cell r="C1491">
            <v>0</v>
          </cell>
          <cell r="D1491">
            <v>0</v>
          </cell>
          <cell r="F1491">
            <v>0</v>
          </cell>
          <cell r="G1491">
            <v>0</v>
          </cell>
          <cell r="I1491">
            <v>0</v>
          </cell>
          <cell r="J1491">
            <v>0</v>
          </cell>
          <cell r="L1491">
            <v>0</v>
          </cell>
          <cell r="M1491">
            <v>0</v>
          </cell>
          <cell r="O1491">
            <v>0</v>
          </cell>
          <cell r="P1491">
            <v>0</v>
          </cell>
          <cell r="AA1491" t="str">
            <v>3301007</v>
          </cell>
          <cell r="AB1491" t="str">
            <v>Centros musicales ampliados</v>
          </cell>
          <cell r="AC1491" t="str">
            <v>330100700</v>
          </cell>
          <cell r="AD1491" t="str">
            <v>Centros musicales ampliados</v>
          </cell>
          <cell r="AE1491" t="str">
            <v>Número</v>
          </cell>
        </row>
        <row r="1492">
          <cell r="C1492">
            <v>0</v>
          </cell>
          <cell r="D1492">
            <v>0</v>
          </cell>
          <cell r="F1492">
            <v>0</v>
          </cell>
          <cell r="G1492">
            <v>0</v>
          </cell>
          <cell r="I1492">
            <v>0</v>
          </cell>
          <cell r="J1492">
            <v>0</v>
          </cell>
          <cell r="L1492">
            <v>0</v>
          </cell>
          <cell r="M1492">
            <v>0</v>
          </cell>
          <cell r="O1492">
            <v>0</v>
          </cell>
          <cell r="P1492">
            <v>0</v>
          </cell>
          <cell r="AA1492" t="str">
            <v>3301008</v>
          </cell>
          <cell r="AB1492" t="str">
            <v>Centros musicales adecuados</v>
          </cell>
          <cell r="AC1492" t="str">
            <v>330100800</v>
          </cell>
          <cell r="AD1492" t="str">
            <v>Centros musicales adecuados</v>
          </cell>
          <cell r="AE1492" t="str">
            <v>Número</v>
          </cell>
        </row>
        <row r="1493">
          <cell r="C1493">
            <v>0</v>
          </cell>
          <cell r="D1493">
            <v>0</v>
          </cell>
          <cell r="F1493">
            <v>0</v>
          </cell>
          <cell r="G1493">
            <v>0</v>
          </cell>
          <cell r="I1493">
            <v>0</v>
          </cell>
          <cell r="J1493">
            <v>0</v>
          </cell>
          <cell r="L1493">
            <v>0</v>
          </cell>
          <cell r="M1493">
            <v>0</v>
          </cell>
          <cell r="O1493">
            <v>0</v>
          </cell>
          <cell r="P1493">
            <v>0</v>
          </cell>
          <cell r="AA1493" t="str">
            <v>3301009</v>
          </cell>
          <cell r="AB1493" t="str">
            <v>Centros musicales modificados</v>
          </cell>
          <cell r="AC1493" t="str">
            <v>330100900</v>
          </cell>
          <cell r="AD1493" t="str">
            <v>Centros musicales modificados</v>
          </cell>
          <cell r="AE1493" t="str">
            <v>Número</v>
          </cell>
        </row>
        <row r="1494">
          <cell r="C1494">
            <v>0</v>
          </cell>
          <cell r="D1494">
            <v>0</v>
          </cell>
          <cell r="F1494">
            <v>0</v>
          </cell>
          <cell r="G1494">
            <v>0</v>
          </cell>
          <cell r="I1494">
            <v>0</v>
          </cell>
          <cell r="J1494">
            <v>0</v>
          </cell>
          <cell r="L1494">
            <v>0</v>
          </cell>
          <cell r="M1494">
            <v>0</v>
          </cell>
          <cell r="O1494">
            <v>0</v>
          </cell>
          <cell r="P1494">
            <v>0</v>
          </cell>
          <cell r="AA1494" t="str">
            <v>3301010</v>
          </cell>
          <cell r="AB1494" t="str">
            <v>Centros musicales con reforzamiento estructural</v>
          </cell>
          <cell r="AC1494" t="str">
            <v>330101000</v>
          </cell>
          <cell r="AD1494" t="str">
            <v>Centros musicales con reforzamiento estructural</v>
          </cell>
          <cell r="AE1494" t="str">
            <v>Número</v>
          </cell>
        </row>
        <row r="1495">
          <cell r="C1495">
            <v>0</v>
          </cell>
          <cell r="D1495">
            <v>0</v>
          </cell>
          <cell r="F1495">
            <v>0</v>
          </cell>
          <cell r="G1495">
            <v>0</v>
          </cell>
          <cell r="I1495">
            <v>0</v>
          </cell>
          <cell r="J1495">
            <v>0</v>
          </cell>
          <cell r="L1495">
            <v>0</v>
          </cell>
          <cell r="M1495">
            <v>0</v>
          </cell>
          <cell r="O1495">
            <v>0</v>
          </cell>
          <cell r="P1495">
            <v>0</v>
          </cell>
          <cell r="AA1495" t="str">
            <v>3301016</v>
          </cell>
          <cell r="AB1495" t="str">
            <v>Casas de la cultura construidas</v>
          </cell>
          <cell r="AC1495" t="str">
            <v>330101600</v>
          </cell>
          <cell r="AD1495" t="str">
            <v>Casas de la cultura construidas</v>
          </cell>
          <cell r="AE1495" t="str">
            <v>Número</v>
          </cell>
        </row>
        <row r="1496">
          <cell r="C1496">
            <v>0</v>
          </cell>
          <cell r="D1496">
            <v>0</v>
          </cell>
          <cell r="F1496">
            <v>0</v>
          </cell>
          <cell r="G1496">
            <v>0</v>
          </cell>
          <cell r="I1496">
            <v>0</v>
          </cell>
          <cell r="J1496">
            <v>0</v>
          </cell>
          <cell r="L1496">
            <v>0</v>
          </cell>
          <cell r="M1496">
            <v>0</v>
          </cell>
          <cell r="O1496">
            <v>0</v>
          </cell>
          <cell r="P1496">
            <v>0</v>
          </cell>
          <cell r="AA1496" t="str">
            <v>3301017</v>
          </cell>
          <cell r="AB1496" t="str">
            <v>Casas de la cultura ampliadas</v>
          </cell>
          <cell r="AC1496" t="str">
            <v>330101700</v>
          </cell>
          <cell r="AD1496" t="str">
            <v>Casas de la cultura ampliadas</v>
          </cell>
          <cell r="AE1496" t="str">
            <v>Número</v>
          </cell>
        </row>
        <row r="1497">
          <cell r="C1497">
            <v>0</v>
          </cell>
          <cell r="D1497">
            <v>0</v>
          </cell>
          <cell r="F1497">
            <v>0</v>
          </cell>
          <cell r="G1497">
            <v>0</v>
          </cell>
          <cell r="I1497">
            <v>0</v>
          </cell>
          <cell r="J1497">
            <v>0</v>
          </cell>
          <cell r="L1497">
            <v>0</v>
          </cell>
          <cell r="M1497">
            <v>0</v>
          </cell>
          <cell r="O1497">
            <v>0</v>
          </cell>
          <cell r="P1497">
            <v>0</v>
          </cell>
          <cell r="AA1497" t="str">
            <v>3301018</v>
          </cell>
          <cell r="AB1497" t="str">
            <v>Casas de la cultura adecuadas</v>
          </cell>
          <cell r="AC1497" t="str">
            <v>330101800</v>
          </cell>
          <cell r="AD1497" t="str">
            <v>Casas de la cultura adecuadas</v>
          </cell>
          <cell r="AE1497" t="str">
            <v>Número</v>
          </cell>
        </row>
        <row r="1498">
          <cell r="C1498">
            <v>0</v>
          </cell>
          <cell r="D1498">
            <v>0</v>
          </cell>
          <cell r="F1498">
            <v>0</v>
          </cell>
          <cell r="G1498">
            <v>0</v>
          </cell>
          <cell r="I1498">
            <v>0</v>
          </cell>
          <cell r="J1498">
            <v>0</v>
          </cell>
          <cell r="L1498">
            <v>0</v>
          </cell>
          <cell r="M1498">
            <v>0</v>
          </cell>
          <cell r="O1498">
            <v>0</v>
          </cell>
          <cell r="P1498">
            <v>0</v>
          </cell>
          <cell r="AA1498" t="str">
            <v>3301019</v>
          </cell>
          <cell r="AB1498" t="str">
            <v>Casas de la cultura modificadas</v>
          </cell>
          <cell r="AC1498" t="str">
            <v>330101900</v>
          </cell>
          <cell r="AD1498" t="str">
            <v>Casas de la cultura modificadas</v>
          </cell>
          <cell r="AE1498" t="str">
            <v>Número</v>
          </cell>
        </row>
        <row r="1499">
          <cell r="C1499">
            <v>0</v>
          </cell>
          <cell r="D1499">
            <v>0</v>
          </cell>
          <cell r="F1499">
            <v>0</v>
          </cell>
          <cell r="G1499">
            <v>0</v>
          </cell>
          <cell r="I1499">
            <v>0</v>
          </cell>
          <cell r="J1499">
            <v>0</v>
          </cell>
          <cell r="L1499">
            <v>0</v>
          </cell>
          <cell r="M1499">
            <v>0</v>
          </cell>
          <cell r="O1499">
            <v>0</v>
          </cell>
          <cell r="P1499">
            <v>0</v>
          </cell>
          <cell r="AA1499" t="str">
            <v>3301020</v>
          </cell>
          <cell r="AB1499" t="str">
            <v>Casas de la cultura con reforzamiento estructural</v>
          </cell>
          <cell r="AC1499" t="str">
            <v>330102000</v>
          </cell>
          <cell r="AD1499" t="str">
            <v>Casas de la cultura con reforzamiento estructural</v>
          </cell>
          <cell r="AE1499" t="str">
            <v>Número</v>
          </cell>
        </row>
        <row r="1500">
          <cell r="C1500">
            <v>0</v>
          </cell>
          <cell r="D1500">
            <v>0</v>
          </cell>
          <cell r="F1500">
            <v>0</v>
          </cell>
          <cell r="G1500">
            <v>0</v>
          </cell>
          <cell r="I1500">
            <v>0</v>
          </cell>
          <cell r="J1500">
            <v>0</v>
          </cell>
          <cell r="L1500">
            <v>0</v>
          </cell>
          <cell r="M1500">
            <v>0</v>
          </cell>
          <cell r="O1500">
            <v>0</v>
          </cell>
          <cell r="P1500">
            <v>0</v>
          </cell>
          <cell r="AA1500" t="str">
            <v>3301021</v>
          </cell>
          <cell r="AB1500" t="str">
            <v>Malocas construidas</v>
          </cell>
          <cell r="AC1500" t="str">
            <v>330102100</v>
          </cell>
          <cell r="AD1500" t="str">
            <v>Malocas construidas</v>
          </cell>
          <cell r="AE1500" t="str">
            <v>Número</v>
          </cell>
        </row>
        <row r="1501">
          <cell r="C1501">
            <v>0</v>
          </cell>
          <cell r="D1501">
            <v>0</v>
          </cell>
          <cell r="F1501">
            <v>0</v>
          </cell>
          <cell r="G1501">
            <v>0</v>
          </cell>
          <cell r="I1501">
            <v>0</v>
          </cell>
          <cell r="J1501">
            <v>0</v>
          </cell>
          <cell r="L1501">
            <v>0</v>
          </cell>
          <cell r="M1501">
            <v>0</v>
          </cell>
          <cell r="O1501">
            <v>0</v>
          </cell>
          <cell r="P1501">
            <v>0</v>
          </cell>
          <cell r="AA1501" t="str">
            <v>3301022</v>
          </cell>
          <cell r="AB1501" t="str">
            <v>Malocas ampliadas</v>
          </cell>
          <cell r="AC1501" t="str">
            <v>330102200</v>
          </cell>
          <cell r="AD1501" t="str">
            <v>Malocas ampliadas</v>
          </cell>
          <cell r="AE1501" t="str">
            <v>Número</v>
          </cell>
        </row>
        <row r="1502">
          <cell r="C1502">
            <v>0</v>
          </cell>
          <cell r="D1502">
            <v>0</v>
          </cell>
          <cell r="F1502">
            <v>0</v>
          </cell>
          <cell r="G1502">
            <v>0</v>
          </cell>
          <cell r="I1502">
            <v>0</v>
          </cell>
          <cell r="J1502">
            <v>0</v>
          </cell>
          <cell r="L1502">
            <v>0</v>
          </cell>
          <cell r="M1502">
            <v>0</v>
          </cell>
          <cell r="O1502">
            <v>0</v>
          </cell>
          <cell r="P1502">
            <v>0</v>
          </cell>
          <cell r="AA1502" t="str">
            <v>3301023</v>
          </cell>
          <cell r="AB1502" t="str">
            <v>Malocas adecuadas</v>
          </cell>
          <cell r="AC1502" t="str">
            <v>330102300</v>
          </cell>
          <cell r="AD1502" t="str">
            <v>Malocas adecuadas</v>
          </cell>
          <cell r="AE1502" t="str">
            <v>Número</v>
          </cell>
        </row>
        <row r="1503">
          <cell r="C1503">
            <v>0</v>
          </cell>
          <cell r="D1503">
            <v>0</v>
          </cell>
          <cell r="F1503">
            <v>0</v>
          </cell>
          <cell r="G1503">
            <v>0</v>
          </cell>
          <cell r="I1503">
            <v>0</v>
          </cell>
          <cell r="J1503">
            <v>0</v>
          </cell>
          <cell r="L1503">
            <v>0</v>
          </cell>
          <cell r="M1503">
            <v>0</v>
          </cell>
          <cell r="O1503">
            <v>0</v>
          </cell>
          <cell r="P1503">
            <v>0</v>
          </cell>
          <cell r="AA1503" t="str">
            <v>3301024</v>
          </cell>
          <cell r="AB1503" t="str">
            <v>Malocas modificadas</v>
          </cell>
          <cell r="AC1503" t="str">
            <v>330102400</v>
          </cell>
          <cell r="AD1503" t="str">
            <v>Malocas modificadas</v>
          </cell>
          <cell r="AE1503" t="str">
            <v>Número</v>
          </cell>
        </row>
        <row r="1504">
          <cell r="C1504">
            <v>0</v>
          </cell>
          <cell r="D1504">
            <v>0</v>
          </cell>
          <cell r="F1504">
            <v>0</v>
          </cell>
          <cell r="G1504">
            <v>0</v>
          </cell>
          <cell r="I1504">
            <v>0</v>
          </cell>
          <cell r="J1504">
            <v>0</v>
          </cell>
          <cell r="L1504">
            <v>0</v>
          </cell>
          <cell r="M1504">
            <v>0</v>
          </cell>
          <cell r="O1504">
            <v>0</v>
          </cell>
          <cell r="P1504">
            <v>0</v>
          </cell>
          <cell r="AA1504" t="str">
            <v>3301025</v>
          </cell>
          <cell r="AB1504" t="str">
            <v>Malocas con reforzamiento estructural</v>
          </cell>
          <cell r="AC1504" t="str">
            <v>330102500</v>
          </cell>
          <cell r="AD1504" t="str">
            <v>Malocas con reforzamiento estructural</v>
          </cell>
          <cell r="AE1504" t="str">
            <v>Número</v>
          </cell>
        </row>
        <row r="1505">
          <cell r="C1505">
            <v>0</v>
          </cell>
          <cell r="D1505">
            <v>0</v>
          </cell>
          <cell r="F1505">
            <v>0</v>
          </cell>
          <cell r="G1505">
            <v>0</v>
          </cell>
          <cell r="I1505">
            <v>0</v>
          </cell>
          <cell r="J1505">
            <v>0</v>
          </cell>
          <cell r="L1505">
            <v>0</v>
          </cell>
          <cell r="M1505">
            <v>0</v>
          </cell>
          <cell r="O1505">
            <v>0</v>
          </cell>
          <cell r="P1505">
            <v>0</v>
          </cell>
          <cell r="AA1505" t="str">
            <v>3301026</v>
          </cell>
          <cell r="AB1505" t="str">
            <v>Salas de danza construidas</v>
          </cell>
          <cell r="AC1505" t="str">
            <v>330102600</v>
          </cell>
          <cell r="AD1505" t="str">
            <v>Salas de danza construidas</v>
          </cell>
          <cell r="AE1505" t="str">
            <v>Número</v>
          </cell>
        </row>
        <row r="1506">
          <cell r="C1506">
            <v>0</v>
          </cell>
          <cell r="D1506">
            <v>0</v>
          </cell>
          <cell r="F1506">
            <v>0</v>
          </cell>
          <cell r="G1506">
            <v>0</v>
          </cell>
          <cell r="I1506">
            <v>0</v>
          </cell>
          <cell r="J1506">
            <v>0</v>
          </cell>
          <cell r="L1506">
            <v>0</v>
          </cell>
          <cell r="M1506">
            <v>0</v>
          </cell>
          <cell r="O1506">
            <v>0</v>
          </cell>
          <cell r="P1506">
            <v>0</v>
          </cell>
          <cell r="AA1506" t="str">
            <v>3301027</v>
          </cell>
          <cell r="AB1506" t="str">
            <v>Salas de danza ampliadas</v>
          </cell>
          <cell r="AC1506" t="str">
            <v>330102700</v>
          </cell>
          <cell r="AD1506" t="str">
            <v>Salas de danza ampliadas</v>
          </cell>
          <cell r="AE1506" t="str">
            <v>Número</v>
          </cell>
        </row>
        <row r="1507">
          <cell r="C1507">
            <v>0</v>
          </cell>
          <cell r="D1507">
            <v>0</v>
          </cell>
          <cell r="F1507">
            <v>0</v>
          </cell>
          <cell r="G1507">
            <v>0</v>
          </cell>
          <cell r="I1507">
            <v>0</v>
          </cell>
          <cell r="J1507">
            <v>0</v>
          </cell>
          <cell r="L1507">
            <v>0</v>
          </cell>
          <cell r="M1507">
            <v>0</v>
          </cell>
          <cell r="O1507">
            <v>0</v>
          </cell>
          <cell r="P1507">
            <v>0</v>
          </cell>
          <cell r="AA1507" t="str">
            <v>3301028</v>
          </cell>
          <cell r="AB1507" t="str">
            <v>Salas de danza adecuadas</v>
          </cell>
          <cell r="AC1507" t="str">
            <v>330102800</v>
          </cell>
          <cell r="AD1507" t="str">
            <v>Salas de danza adecuadas</v>
          </cell>
          <cell r="AE1507" t="str">
            <v>Número</v>
          </cell>
        </row>
        <row r="1508">
          <cell r="C1508">
            <v>0</v>
          </cell>
          <cell r="D1508">
            <v>0</v>
          </cell>
          <cell r="F1508">
            <v>0</v>
          </cell>
          <cell r="G1508">
            <v>0</v>
          </cell>
          <cell r="I1508">
            <v>0</v>
          </cell>
          <cell r="J1508">
            <v>0</v>
          </cell>
          <cell r="L1508">
            <v>0</v>
          </cell>
          <cell r="M1508">
            <v>0</v>
          </cell>
          <cell r="O1508">
            <v>0</v>
          </cell>
          <cell r="P1508">
            <v>0</v>
          </cell>
          <cell r="AA1508" t="str">
            <v>3301029</v>
          </cell>
          <cell r="AB1508" t="str">
            <v>Salas de danza modificadas</v>
          </cell>
          <cell r="AC1508" t="str">
            <v>330102900</v>
          </cell>
          <cell r="AD1508" t="str">
            <v>Salas de danza modificadas</v>
          </cell>
          <cell r="AE1508" t="str">
            <v>Número</v>
          </cell>
        </row>
        <row r="1509">
          <cell r="C1509">
            <v>0</v>
          </cell>
          <cell r="D1509">
            <v>0</v>
          </cell>
          <cell r="F1509">
            <v>0</v>
          </cell>
          <cell r="G1509">
            <v>0</v>
          </cell>
          <cell r="I1509">
            <v>0</v>
          </cell>
          <cell r="J1509">
            <v>0</v>
          </cell>
          <cell r="L1509">
            <v>0</v>
          </cell>
          <cell r="M1509">
            <v>0</v>
          </cell>
          <cell r="O1509">
            <v>0</v>
          </cell>
          <cell r="P1509">
            <v>0</v>
          </cell>
          <cell r="AA1509" t="str">
            <v>3301030</v>
          </cell>
          <cell r="AB1509" t="str">
            <v>Salas de danza con reforzamiento estructural</v>
          </cell>
          <cell r="AC1509" t="str">
            <v>330103000</v>
          </cell>
          <cell r="AD1509" t="str">
            <v>Salas de danza con reforzamiento estructural</v>
          </cell>
          <cell r="AE1509" t="str">
            <v>Número</v>
          </cell>
        </row>
        <row r="1510">
          <cell r="C1510">
            <v>0</v>
          </cell>
          <cell r="D1510">
            <v>0</v>
          </cell>
          <cell r="F1510">
            <v>0</v>
          </cell>
          <cell r="G1510">
            <v>0</v>
          </cell>
          <cell r="I1510">
            <v>0</v>
          </cell>
          <cell r="J1510">
            <v>0</v>
          </cell>
          <cell r="L1510">
            <v>0</v>
          </cell>
          <cell r="M1510">
            <v>0</v>
          </cell>
          <cell r="O1510">
            <v>0</v>
          </cell>
          <cell r="P1510">
            <v>0</v>
          </cell>
          <cell r="AA1510" t="str">
            <v>3301031</v>
          </cell>
          <cell r="AB1510" t="str">
            <v>Escuelas de música construidas</v>
          </cell>
          <cell r="AC1510" t="str">
            <v>330103100</v>
          </cell>
          <cell r="AD1510" t="str">
            <v>Escuelas de música construidas</v>
          </cell>
          <cell r="AE1510" t="str">
            <v>Número</v>
          </cell>
        </row>
        <row r="1511">
          <cell r="C1511">
            <v>0</v>
          </cell>
          <cell r="D1511">
            <v>0</v>
          </cell>
          <cell r="F1511">
            <v>0</v>
          </cell>
          <cell r="G1511">
            <v>0</v>
          </cell>
          <cell r="I1511">
            <v>0</v>
          </cell>
          <cell r="J1511">
            <v>0</v>
          </cell>
          <cell r="L1511">
            <v>0</v>
          </cell>
          <cell r="M1511">
            <v>0</v>
          </cell>
          <cell r="O1511">
            <v>0</v>
          </cell>
          <cell r="P1511">
            <v>0</v>
          </cell>
          <cell r="AA1511" t="str">
            <v>3301032</v>
          </cell>
          <cell r="AB1511" t="str">
            <v>Escuelas de música ampliadas</v>
          </cell>
          <cell r="AC1511" t="str">
            <v>330103200</v>
          </cell>
          <cell r="AD1511" t="str">
            <v>Escuelas de música ampliadas</v>
          </cell>
          <cell r="AE1511" t="str">
            <v>Número</v>
          </cell>
        </row>
        <row r="1512">
          <cell r="C1512">
            <v>0</v>
          </cell>
          <cell r="D1512">
            <v>0</v>
          </cell>
          <cell r="F1512">
            <v>0</v>
          </cell>
          <cell r="G1512">
            <v>0</v>
          </cell>
          <cell r="I1512">
            <v>0</v>
          </cell>
          <cell r="J1512">
            <v>0</v>
          </cell>
          <cell r="L1512">
            <v>0</v>
          </cell>
          <cell r="M1512">
            <v>0</v>
          </cell>
          <cell r="O1512">
            <v>0</v>
          </cell>
          <cell r="P1512">
            <v>0</v>
          </cell>
          <cell r="AA1512" t="str">
            <v>3301033</v>
          </cell>
          <cell r="AB1512" t="str">
            <v>Escuelas de música adecuadas</v>
          </cell>
          <cell r="AC1512" t="str">
            <v>330103300</v>
          </cell>
          <cell r="AD1512" t="str">
            <v>Escuelas de música adecuadas</v>
          </cell>
          <cell r="AE1512" t="str">
            <v>Número</v>
          </cell>
        </row>
        <row r="1513">
          <cell r="C1513">
            <v>0</v>
          </cell>
          <cell r="D1513">
            <v>0</v>
          </cell>
          <cell r="F1513">
            <v>0</v>
          </cell>
          <cell r="G1513">
            <v>0</v>
          </cell>
          <cell r="I1513">
            <v>0</v>
          </cell>
          <cell r="J1513">
            <v>0</v>
          </cell>
          <cell r="L1513">
            <v>0</v>
          </cell>
          <cell r="M1513">
            <v>0</v>
          </cell>
          <cell r="O1513">
            <v>0</v>
          </cell>
          <cell r="P1513">
            <v>0</v>
          </cell>
          <cell r="AA1513" t="str">
            <v>3301034</v>
          </cell>
          <cell r="AB1513" t="str">
            <v>Escuelas de música modificadas</v>
          </cell>
          <cell r="AC1513" t="str">
            <v>330103400</v>
          </cell>
          <cell r="AD1513" t="str">
            <v>Escuelas de música modificadas</v>
          </cell>
          <cell r="AE1513" t="str">
            <v>Número</v>
          </cell>
        </row>
        <row r="1514">
          <cell r="C1514">
            <v>0</v>
          </cell>
          <cell r="D1514">
            <v>0</v>
          </cell>
          <cell r="F1514">
            <v>0</v>
          </cell>
          <cell r="G1514">
            <v>0</v>
          </cell>
          <cell r="I1514">
            <v>0</v>
          </cell>
          <cell r="J1514">
            <v>0</v>
          </cell>
          <cell r="L1514">
            <v>0</v>
          </cell>
          <cell r="M1514">
            <v>0</v>
          </cell>
          <cell r="O1514">
            <v>0</v>
          </cell>
          <cell r="P1514">
            <v>0</v>
          </cell>
          <cell r="AA1514" t="str">
            <v>3301035</v>
          </cell>
          <cell r="AB1514" t="str">
            <v>Escuelas de música con reforzamiento estructural</v>
          </cell>
          <cell r="AC1514" t="str">
            <v>330103500</v>
          </cell>
          <cell r="AD1514" t="str">
            <v>Escuelas de música con reforzamiento estructural</v>
          </cell>
          <cell r="AE1514" t="str">
            <v>Número</v>
          </cell>
        </row>
        <row r="1515">
          <cell r="C1515">
            <v>0</v>
          </cell>
          <cell r="D1515">
            <v>0</v>
          </cell>
          <cell r="F1515">
            <v>0</v>
          </cell>
          <cell r="G1515">
            <v>0</v>
          </cell>
          <cell r="I1515">
            <v>0</v>
          </cell>
          <cell r="J1515">
            <v>0</v>
          </cell>
          <cell r="L1515">
            <v>0</v>
          </cell>
          <cell r="M1515">
            <v>0</v>
          </cell>
          <cell r="O1515">
            <v>0</v>
          </cell>
          <cell r="P1515">
            <v>0</v>
          </cell>
          <cell r="AA1515" t="str">
            <v>3301036</v>
          </cell>
          <cell r="AB1515" t="str">
            <v>Teatros construidos</v>
          </cell>
          <cell r="AC1515" t="str">
            <v>330103600</v>
          </cell>
          <cell r="AD1515" t="str">
            <v>Teatros construidos</v>
          </cell>
          <cell r="AE1515" t="str">
            <v>Número</v>
          </cell>
        </row>
        <row r="1516">
          <cell r="C1516">
            <v>0</v>
          </cell>
          <cell r="D1516">
            <v>0</v>
          </cell>
          <cell r="F1516">
            <v>0</v>
          </cell>
          <cell r="G1516">
            <v>0</v>
          </cell>
          <cell r="I1516">
            <v>0</v>
          </cell>
          <cell r="J1516">
            <v>0</v>
          </cell>
          <cell r="L1516">
            <v>0</v>
          </cell>
          <cell r="M1516">
            <v>0</v>
          </cell>
          <cell r="O1516">
            <v>0</v>
          </cell>
          <cell r="P1516">
            <v>0</v>
          </cell>
          <cell r="AA1516" t="str">
            <v>3301037</v>
          </cell>
          <cell r="AB1516" t="str">
            <v>Teatros ampliados</v>
          </cell>
          <cell r="AC1516" t="str">
            <v>330103700</v>
          </cell>
          <cell r="AD1516" t="str">
            <v>Teatros ampliados</v>
          </cell>
          <cell r="AE1516" t="str">
            <v>Número</v>
          </cell>
        </row>
        <row r="1517">
          <cell r="C1517">
            <v>0</v>
          </cell>
          <cell r="D1517">
            <v>0</v>
          </cell>
          <cell r="F1517">
            <v>0</v>
          </cell>
          <cell r="G1517">
            <v>0</v>
          </cell>
          <cell r="I1517">
            <v>0</v>
          </cell>
          <cell r="J1517">
            <v>0</v>
          </cell>
          <cell r="L1517">
            <v>0</v>
          </cell>
          <cell r="M1517">
            <v>0</v>
          </cell>
          <cell r="O1517">
            <v>0</v>
          </cell>
          <cell r="P1517">
            <v>0</v>
          </cell>
          <cell r="AA1517" t="str">
            <v>3301038</v>
          </cell>
          <cell r="AB1517" t="str">
            <v>Teatros adecuados</v>
          </cell>
          <cell r="AC1517" t="str">
            <v>330103800</v>
          </cell>
          <cell r="AD1517" t="str">
            <v>Teatros adecuados</v>
          </cell>
          <cell r="AE1517" t="str">
            <v>Número</v>
          </cell>
        </row>
        <row r="1518">
          <cell r="C1518">
            <v>0</v>
          </cell>
          <cell r="D1518">
            <v>0</v>
          </cell>
          <cell r="F1518">
            <v>0</v>
          </cell>
          <cell r="G1518">
            <v>0</v>
          </cell>
          <cell r="I1518">
            <v>0</v>
          </cell>
          <cell r="J1518">
            <v>0</v>
          </cell>
          <cell r="L1518">
            <v>0</v>
          </cell>
          <cell r="M1518">
            <v>0</v>
          </cell>
          <cell r="O1518">
            <v>0</v>
          </cell>
          <cell r="P1518">
            <v>0</v>
          </cell>
          <cell r="AA1518" t="str">
            <v>3301039</v>
          </cell>
          <cell r="AB1518" t="str">
            <v>Teatros modificados</v>
          </cell>
          <cell r="AC1518" t="str">
            <v>330103900</v>
          </cell>
          <cell r="AD1518" t="str">
            <v>Teatros modificados</v>
          </cell>
          <cell r="AE1518" t="str">
            <v>Número</v>
          </cell>
        </row>
        <row r="1519">
          <cell r="C1519">
            <v>0</v>
          </cell>
          <cell r="D1519">
            <v>0</v>
          </cell>
          <cell r="F1519">
            <v>0</v>
          </cell>
          <cell r="G1519">
            <v>0</v>
          </cell>
          <cell r="I1519">
            <v>0</v>
          </cell>
          <cell r="J1519">
            <v>0</v>
          </cell>
          <cell r="L1519">
            <v>0</v>
          </cell>
          <cell r="M1519">
            <v>0</v>
          </cell>
          <cell r="O1519">
            <v>0</v>
          </cell>
          <cell r="P1519">
            <v>0</v>
          </cell>
          <cell r="AA1519" t="str">
            <v>3301040</v>
          </cell>
          <cell r="AB1519" t="str">
            <v>Teatros con reforzamiento estructural</v>
          </cell>
          <cell r="AC1519" t="str">
            <v>330104000</v>
          </cell>
          <cell r="AD1519" t="str">
            <v>Teatros con reforzamiento estructural</v>
          </cell>
          <cell r="AE1519" t="str">
            <v>Número</v>
          </cell>
        </row>
        <row r="1520">
          <cell r="C1520">
            <v>0</v>
          </cell>
          <cell r="D1520">
            <v>0</v>
          </cell>
          <cell r="F1520">
            <v>0</v>
          </cell>
          <cell r="G1520">
            <v>0</v>
          </cell>
          <cell r="I1520">
            <v>0</v>
          </cell>
          <cell r="J1520">
            <v>0</v>
          </cell>
          <cell r="L1520">
            <v>0</v>
          </cell>
          <cell r="M1520">
            <v>0</v>
          </cell>
          <cell r="O1520">
            <v>0</v>
          </cell>
          <cell r="P1520">
            <v>0</v>
          </cell>
          <cell r="AA1520" t="str">
            <v>3301041</v>
          </cell>
          <cell r="AB1520" t="str">
            <v>Museos construidos</v>
          </cell>
          <cell r="AC1520" t="str">
            <v>330104100</v>
          </cell>
          <cell r="AD1520" t="str">
            <v>Museos construidos</v>
          </cell>
          <cell r="AE1520" t="str">
            <v>Número</v>
          </cell>
        </row>
        <row r="1521">
          <cell r="C1521">
            <v>0</v>
          </cell>
          <cell r="D1521">
            <v>0</v>
          </cell>
          <cell r="F1521">
            <v>0</v>
          </cell>
          <cell r="G1521">
            <v>0</v>
          </cell>
          <cell r="I1521">
            <v>0</v>
          </cell>
          <cell r="J1521">
            <v>0</v>
          </cell>
          <cell r="L1521">
            <v>0</v>
          </cell>
          <cell r="M1521">
            <v>0</v>
          </cell>
          <cell r="O1521">
            <v>0</v>
          </cell>
          <cell r="P1521">
            <v>0</v>
          </cell>
          <cell r="AA1521" t="str">
            <v>3301042</v>
          </cell>
          <cell r="AB1521" t="str">
            <v>Museos ampliados</v>
          </cell>
          <cell r="AC1521" t="str">
            <v>330104200</v>
          </cell>
          <cell r="AD1521" t="str">
            <v>Museos ampliados</v>
          </cell>
          <cell r="AE1521" t="str">
            <v>Número</v>
          </cell>
        </row>
        <row r="1522">
          <cell r="C1522">
            <v>0</v>
          </cell>
          <cell r="D1522">
            <v>0</v>
          </cell>
          <cell r="F1522">
            <v>0</v>
          </cell>
          <cell r="G1522">
            <v>0</v>
          </cell>
          <cell r="I1522">
            <v>0</v>
          </cell>
          <cell r="J1522">
            <v>0</v>
          </cell>
          <cell r="L1522">
            <v>0</v>
          </cell>
          <cell r="M1522">
            <v>0</v>
          </cell>
          <cell r="O1522">
            <v>0</v>
          </cell>
          <cell r="P1522">
            <v>0</v>
          </cell>
          <cell r="AA1522" t="str">
            <v>3301043</v>
          </cell>
          <cell r="AB1522" t="str">
            <v>Museos adecuados</v>
          </cell>
          <cell r="AC1522" t="str">
            <v>330104300</v>
          </cell>
          <cell r="AD1522" t="str">
            <v>Museos adecuados</v>
          </cell>
          <cell r="AE1522" t="str">
            <v>Número</v>
          </cell>
        </row>
        <row r="1523">
          <cell r="C1523">
            <v>0</v>
          </cell>
          <cell r="D1523">
            <v>0</v>
          </cell>
          <cell r="F1523">
            <v>0</v>
          </cell>
          <cell r="G1523">
            <v>0</v>
          </cell>
          <cell r="I1523">
            <v>0</v>
          </cell>
          <cell r="J1523">
            <v>0</v>
          </cell>
          <cell r="L1523">
            <v>0</v>
          </cell>
          <cell r="M1523">
            <v>0</v>
          </cell>
          <cell r="O1523">
            <v>0</v>
          </cell>
          <cell r="P1523">
            <v>0</v>
          </cell>
          <cell r="AA1523" t="str">
            <v>3301044</v>
          </cell>
          <cell r="AB1523" t="str">
            <v>Museos modificados</v>
          </cell>
          <cell r="AC1523" t="str">
            <v>330104400</v>
          </cell>
          <cell r="AD1523" t="str">
            <v>Museos modificados</v>
          </cell>
          <cell r="AE1523" t="str">
            <v>Número</v>
          </cell>
        </row>
        <row r="1524">
          <cell r="C1524">
            <v>0</v>
          </cell>
          <cell r="D1524">
            <v>0</v>
          </cell>
          <cell r="F1524">
            <v>0</v>
          </cell>
          <cell r="G1524">
            <v>0</v>
          </cell>
          <cell r="I1524">
            <v>0</v>
          </cell>
          <cell r="J1524">
            <v>0</v>
          </cell>
          <cell r="L1524">
            <v>0</v>
          </cell>
          <cell r="M1524">
            <v>0</v>
          </cell>
          <cell r="O1524">
            <v>0</v>
          </cell>
          <cell r="P1524">
            <v>0</v>
          </cell>
          <cell r="AA1524" t="str">
            <v>3301045</v>
          </cell>
          <cell r="AB1524" t="str">
            <v>Museos con reforzamiento estructural</v>
          </cell>
          <cell r="AC1524" t="str">
            <v>330104500</v>
          </cell>
          <cell r="AD1524" t="str">
            <v>Museos con reforzamiento estructural</v>
          </cell>
          <cell r="AE1524" t="str">
            <v>Número</v>
          </cell>
        </row>
        <row r="1525">
          <cell r="C1525">
            <v>0</v>
          </cell>
          <cell r="D1525">
            <v>0</v>
          </cell>
          <cell r="F1525">
            <v>0</v>
          </cell>
          <cell r="G1525">
            <v>0</v>
          </cell>
          <cell r="I1525">
            <v>0</v>
          </cell>
          <cell r="J1525">
            <v>0</v>
          </cell>
          <cell r="L1525">
            <v>0</v>
          </cell>
          <cell r="M1525">
            <v>0</v>
          </cell>
          <cell r="O1525">
            <v>0</v>
          </cell>
          <cell r="P1525">
            <v>0</v>
          </cell>
          <cell r="AA1525" t="str">
            <v>3301046</v>
          </cell>
          <cell r="AB1525" t="str">
            <v>Salón de música construido</v>
          </cell>
          <cell r="AC1525" t="str">
            <v>330104600</v>
          </cell>
          <cell r="AD1525" t="str">
            <v>Salón de música construido</v>
          </cell>
          <cell r="AE1525" t="str">
            <v>Número</v>
          </cell>
        </row>
        <row r="1526">
          <cell r="C1526">
            <v>0</v>
          </cell>
          <cell r="D1526">
            <v>0</v>
          </cell>
          <cell r="F1526">
            <v>0</v>
          </cell>
          <cell r="G1526">
            <v>0</v>
          </cell>
          <cell r="I1526">
            <v>0</v>
          </cell>
          <cell r="J1526">
            <v>0</v>
          </cell>
          <cell r="L1526">
            <v>0</v>
          </cell>
          <cell r="M1526">
            <v>0</v>
          </cell>
          <cell r="O1526">
            <v>0</v>
          </cell>
          <cell r="P1526">
            <v>0</v>
          </cell>
          <cell r="AA1526" t="str">
            <v>3301047</v>
          </cell>
          <cell r="AB1526" t="str">
            <v>Salón de música ampliado</v>
          </cell>
          <cell r="AC1526" t="str">
            <v>330104700</v>
          </cell>
          <cell r="AD1526" t="str">
            <v>Salón de música ampliado</v>
          </cell>
          <cell r="AE1526" t="str">
            <v>Número</v>
          </cell>
        </row>
        <row r="1527">
          <cell r="C1527">
            <v>0</v>
          </cell>
          <cell r="D1527">
            <v>0</v>
          </cell>
          <cell r="F1527">
            <v>0</v>
          </cell>
          <cell r="G1527">
            <v>0</v>
          </cell>
          <cell r="I1527">
            <v>0</v>
          </cell>
          <cell r="J1527">
            <v>0</v>
          </cell>
          <cell r="L1527">
            <v>0</v>
          </cell>
          <cell r="M1527">
            <v>0</v>
          </cell>
          <cell r="O1527">
            <v>0</v>
          </cell>
          <cell r="P1527">
            <v>0</v>
          </cell>
          <cell r="AA1527" t="str">
            <v>3301048</v>
          </cell>
          <cell r="AB1527" t="str">
            <v>Salón de música adecuado</v>
          </cell>
          <cell r="AC1527" t="str">
            <v>330104800</v>
          </cell>
          <cell r="AD1527" t="str">
            <v>Salón de música adecuado</v>
          </cell>
          <cell r="AE1527" t="str">
            <v>Número</v>
          </cell>
        </row>
        <row r="1528">
          <cell r="C1528">
            <v>0</v>
          </cell>
          <cell r="D1528">
            <v>0</v>
          </cell>
          <cell r="F1528">
            <v>0</v>
          </cell>
          <cell r="G1528">
            <v>0</v>
          </cell>
          <cell r="I1528">
            <v>0</v>
          </cell>
          <cell r="J1528">
            <v>0</v>
          </cell>
          <cell r="L1528">
            <v>0</v>
          </cell>
          <cell r="M1528">
            <v>0</v>
          </cell>
          <cell r="O1528">
            <v>0</v>
          </cell>
          <cell r="P1528">
            <v>0</v>
          </cell>
          <cell r="AA1528" t="str">
            <v>3301049</v>
          </cell>
          <cell r="AB1528" t="str">
            <v>Salón de música modificado</v>
          </cell>
          <cell r="AC1528" t="str">
            <v>330104900</v>
          </cell>
          <cell r="AD1528" t="str">
            <v>Salón de música modificado</v>
          </cell>
          <cell r="AE1528" t="str">
            <v>Número</v>
          </cell>
        </row>
        <row r="1529">
          <cell r="C1529">
            <v>0</v>
          </cell>
          <cell r="D1529">
            <v>0</v>
          </cell>
          <cell r="F1529">
            <v>0</v>
          </cell>
          <cell r="G1529">
            <v>0</v>
          </cell>
          <cell r="I1529">
            <v>0</v>
          </cell>
          <cell r="J1529">
            <v>0</v>
          </cell>
          <cell r="L1529">
            <v>0</v>
          </cell>
          <cell r="M1529">
            <v>0</v>
          </cell>
          <cell r="O1529">
            <v>0</v>
          </cell>
          <cell r="P1529">
            <v>0</v>
          </cell>
          <cell r="AA1529" t="str">
            <v>3301050</v>
          </cell>
          <cell r="AB1529" t="str">
            <v>Salón de música con reforzamiento estructural</v>
          </cell>
          <cell r="AC1529" t="str">
            <v>330105000</v>
          </cell>
          <cell r="AD1529" t="str">
            <v>Salón de música con reforzamiento estructural</v>
          </cell>
          <cell r="AE1529" t="str">
            <v>Número</v>
          </cell>
        </row>
        <row r="1530">
          <cell r="C1530">
            <v>0</v>
          </cell>
          <cell r="D1530">
            <v>0</v>
          </cell>
          <cell r="F1530">
            <v>0</v>
          </cell>
          <cell r="G1530">
            <v>0</v>
          </cell>
          <cell r="I1530">
            <v>0</v>
          </cell>
          <cell r="J1530">
            <v>0</v>
          </cell>
          <cell r="L1530">
            <v>0</v>
          </cell>
          <cell r="M1530">
            <v>0</v>
          </cell>
          <cell r="O1530">
            <v>0</v>
          </cell>
          <cell r="P1530">
            <v>0</v>
          </cell>
          <cell r="AA1530" t="str">
            <v>3301051</v>
          </cell>
          <cell r="AB1530" t="str">
            <v>Servicio de educación informal al sector artístico y cultural</v>
          </cell>
          <cell r="AC1530" t="str">
            <v>330105100</v>
          </cell>
          <cell r="AD1530" t="str">
            <v>Personas capacitadas</v>
          </cell>
          <cell r="AE1530" t="str">
            <v>Número</v>
          </cell>
        </row>
        <row r="1531">
          <cell r="C1531">
            <v>0</v>
          </cell>
          <cell r="D1531">
            <v>0</v>
          </cell>
          <cell r="F1531">
            <v>0</v>
          </cell>
          <cell r="G1531">
            <v>0</v>
          </cell>
          <cell r="I1531">
            <v>0</v>
          </cell>
          <cell r="J1531">
            <v>0</v>
          </cell>
          <cell r="L1531">
            <v>0</v>
          </cell>
          <cell r="M1531">
            <v>0</v>
          </cell>
          <cell r="O1531">
            <v>0</v>
          </cell>
          <cell r="P1531">
            <v>0</v>
          </cell>
          <cell r="AA1531" t="str">
            <v>3301052</v>
          </cell>
          <cell r="AB1531" t="str">
            <v>Servicio de educación formal al sector artístico y cultural</v>
          </cell>
          <cell r="AC1531" t="str">
            <v>330105200</v>
          </cell>
          <cell r="AD1531" t="str">
            <v>Personas capacitadas</v>
          </cell>
          <cell r="AE1531" t="str">
            <v>Número</v>
          </cell>
        </row>
        <row r="1532">
          <cell r="C1532">
            <v>0</v>
          </cell>
          <cell r="D1532">
            <v>0</v>
          </cell>
          <cell r="F1532">
            <v>0</v>
          </cell>
          <cell r="G1532">
            <v>0</v>
          </cell>
          <cell r="I1532">
            <v>0</v>
          </cell>
          <cell r="J1532">
            <v>0</v>
          </cell>
          <cell r="L1532">
            <v>0</v>
          </cell>
          <cell r="M1532">
            <v>0</v>
          </cell>
          <cell r="O1532">
            <v>0</v>
          </cell>
          <cell r="P1532">
            <v>0</v>
          </cell>
          <cell r="AA1532" t="str">
            <v>3301053</v>
          </cell>
          <cell r="AB1532" t="str">
            <v>Servicio de promoción de actividades culturales</v>
          </cell>
          <cell r="AC1532" t="str">
            <v>330105300</v>
          </cell>
          <cell r="AD1532" t="str">
            <v>Eventos de promoción de actividades culturales realizados</v>
          </cell>
          <cell r="AE1532" t="str">
            <v>Número</v>
          </cell>
        </row>
        <row r="1533">
          <cell r="C1533">
            <v>0</v>
          </cell>
          <cell r="D1533">
            <v>0</v>
          </cell>
          <cell r="F1533">
            <v>0</v>
          </cell>
          <cell r="G1533">
            <v>0</v>
          </cell>
          <cell r="I1533">
            <v>0</v>
          </cell>
          <cell r="J1533">
            <v>0</v>
          </cell>
          <cell r="L1533">
            <v>0</v>
          </cell>
          <cell r="M1533">
            <v>0</v>
          </cell>
          <cell r="O1533">
            <v>0</v>
          </cell>
          <cell r="P1533">
            <v>0</v>
          </cell>
          <cell r="AA1533" t="str">
            <v>3301054</v>
          </cell>
          <cell r="AB1533" t="str">
            <v>Servicio de apoyo financiero al sector artístico y cultural</v>
          </cell>
          <cell r="AC1533" t="str">
            <v>330105400</v>
          </cell>
          <cell r="AD1533" t="str">
            <v>Estímulos otorgados</v>
          </cell>
          <cell r="AE1533" t="str">
            <v>Número</v>
          </cell>
        </row>
        <row r="1534">
          <cell r="C1534">
            <v>0</v>
          </cell>
          <cell r="D1534">
            <v>0</v>
          </cell>
          <cell r="F1534">
            <v>0</v>
          </cell>
          <cell r="G1534">
            <v>0</v>
          </cell>
          <cell r="I1534">
            <v>0</v>
          </cell>
          <cell r="J1534">
            <v>0</v>
          </cell>
          <cell r="L1534">
            <v>0</v>
          </cell>
          <cell r="M1534">
            <v>0</v>
          </cell>
          <cell r="O1534">
            <v>0</v>
          </cell>
          <cell r="P1534">
            <v>0</v>
          </cell>
          <cell r="AA1534" t="str">
            <v>3301055</v>
          </cell>
          <cell r="AB1534" t="str">
            <v>Servicio de apoyo financiero para el desarrollo de prácticas artísticas y culturales</v>
          </cell>
          <cell r="AC1534" t="str">
            <v>330105500</v>
          </cell>
          <cell r="AD1534" t="str">
            <v>Personas beneficiadas con apoyos del Programa Nacional de Estímulos</v>
          </cell>
          <cell r="AE1534" t="str">
            <v>Número</v>
          </cell>
        </row>
        <row r="1535">
          <cell r="C1535">
            <v>0</v>
          </cell>
          <cell r="D1535">
            <v>0</v>
          </cell>
          <cell r="F1535">
            <v>0</v>
          </cell>
          <cell r="G1535">
            <v>0</v>
          </cell>
          <cell r="I1535">
            <v>0</v>
          </cell>
          <cell r="J1535">
            <v>0</v>
          </cell>
          <cell r="L1535">
            <v>0</v>
          </cell>
          <cell r="M1535">
            <v>0</v>
          </cell>
          <cell r="O1535">
            <v>0</v>
          </cell>
          <cell r="P1535">
            <v>0</v>
          </cell>
          <cell r="AA1535" t="str">
            <v>3301057</v>
          </cell>
          <cell r="AB1535" t="str">
            <v>Servicio de asistencia técnica al sector cinematográfico</v>
          </cell>
          <cell r="AC1535" t="str">
            <v>330105700</v>
          </cell>
          <cell r="AD1535" t="str">
            <v>Entidades Territoriales asistidas técnicamente</v>
          </cell>
          <cell r="AE1535" t="str">
            <v>Número</v>
          </cell>
        </row>
        <row r="1536">
          <cell r="C1536">
            <v>0</v>
          </cell>
          <cell r="D1536">
            <v>0</v>
          </cell>
          <cell r="F1536">
            <v>0</v>
          </cell>
          <cell r="G1536">
            <v>0</v>
          </cell>
          <cell r="I1536">
            <v>0</v>
          </cell>
          <cell r="J1536">
            <v>0</v>
          </cell>
          <cell r="L1536">
            <v>0</v>
          </cell>
          <cell r="M1536">
            <v>0</v>
          </cell>
          <cell r="O1536">
            <v>0</v>
          </cell>
          <cell r="P1536">
            <v>0</v>
          </cell>
          <cell r="AA1536" t="str">
            <v>3301058</v>
          </cell>
          <cell r="AB1536" t="str">
            <v>Servicio de asistencia técnica al sector musical</v>
          </cell>
          <cell r="AC1536" t="str">
            <v>330105800</v>
          </cell>
          <cell r="AD1536" t="str">
            <v>Entidades Territoriales asistidas técnicamente</v>
          </cell>
          <cell r="AE1536" t="str">
            <v>Número</v>
          </cell>
        </row>
        <row r="1537">
          <cell r="C1537">
            <v>0</v>
          </cell>
          <cell r="D1537">
            <v>0</v>
          </cell>
          <cell r="F1537">
            <v>0</v>
          </cell>
          <cell r="G1537">
            <v>0</v>
          </cell>
          <cell r="I1537">
            <v>0</v>
          </cell>
          <cell r="J1537">
            <v>0</v>
          </cell>
          <cell r="L1537">
            <v>0</v>
          </cell>
          <cell r="M1537">
            <v>0</v>
          </cell>
          <cell r="O1537">
            <v>0</v>
          </cell>
          <cell r="P1537">
            <v>0</v>
          </cell>
          <cell r="AA1537" t="str">
            <v>3301059</v>
          </cell>
          <cell r="AB1537" t="str">
            <v>Servicio de asistenciatécnica en procesos de comunicación cultural</v>
          </cell>
          <cell r="AC1537" t="str">
            <v>330105900</v>
          </cell>
          <cell r="AD1537" t="str">
            <v>Personas asistidas técnicamente</v>
          </cell>
          <cell r="AE1537" t="str">
            <v>Número</v>
          </cell>
        </row>
        <row r="1538">
          <cell r="C1538">
            <v>0</v>
          </cell>
          <cell r="D1538">
            <v>0</v>
          </cell>
          <cell r="F1538">
            <v>0</v>
          </cell>
          <cell r="G1538">
            <v>0</v>
          </cell>
          <cell r="I1538">
            <v>0</v>
          </cell>
          <cell r="J1538">
            <v>0</v>
          </cell>
          <cell r="L1538">
            <v>0</v>
          </cell>
          <cell r="M1538">
            <v>0</v>
          </cell>
          <cell r="O1538">
            <v>0</v>
          </cell>
          <cell r="P1538">
            <v>0</v>
          </cell>
          <cell r="AA1538" t="str">
            <v>3301061</v>
          </cell>
          <cell r="AB1538" t="str">
            <v>Servicio de asistencia técnica en el fortalecimiento de los consejeros de cultura</v>
          </cell>
          <cell r="AC1538" t="str">
            <v>330106100</v>
          </cell>
          <cell r="AD1538" t="str">
            <v>Personas asistidas técnicamente</v>
          </cell>
          <cell r="AE1538" t="str">
            <v>Número</v>
          </cell>
        </row>
        <row r="1539">
          <cell r="C1539">
            <v>0</v>
          </cell>
          <cell r="D1539">
            <v>0</v>
          </cell>
          <cell r="F1539">
            <v>0</v>
          </cell>
          <cell r="G1539">
            <v>0</v>
          </cell>
          <cell r="I1539">
            <v>0</v>
          </cell>
          <cell r="J1539">
            <v>0</v>
          </cell>
          <cell r="L1539">
            <v>0</v>
          </cell>
          <cell r="M1539">
            <v>0</v>
          </cell>
          <cell r="O1539">
            <v>0</v>
          </cell>
          <cell r="P1539">
            <v>0</v>
          </cell>
          <cell r="AA1539" t="str">
            <v>3301062</v>
          </cell>
          <cell r="AB1539" t="str">
            <v>Servicio de asistencia técnica en planeación de reparación colectiva</v>
          </cell>
          <cell r="AC1539" t="str">
            <v>330106200</v>
          </cell>
          <cell r="AD1539" t="str">
            <v>Personas asistidas técnicamente</v>
          </cell>
          <cell r="AE1539" t="str">
            <v>Número</v>
          </cell>
        </row>
        <row r="1540">
          <cell r="C1540">
            <v>0</v>
          </cell>
          <cell r="D1540">
            <v>0</v>
          </cell>
          <cell r="F1540">
            <v>0</v>
          </cell>
          <cell r="G1540">
            <v>0</v>
          </cell>
          <cell r="I1540">
            <v>0</v>
          </cell>
          <cell r="J1540">
            <v>0</v>
          </cell>
          <cell r="L1540">
            <v>0</v>
          </cell>
          <cell r="M1540">
            <v>0</v>
          </cell>
          <cell r="O1540">
            <v>0</v>
          </cell>
          <cell r="P1540">
            <v>0</v>
          </cell>
          <cell r="AA1540" t="str">
            <v>3301063</v>
          </cell>
          <cell r="AB1540" t="str">
            <v>Servicio de asistencia técnica para la viabilización de proyectos de infraestructura</v>
          </cell>
          <cell r="AC1540" t="str">
            <v>330106300</v>
          </cell>
          <cell r="AD1540" t="str">
            <v>Proyectos de infraestructura cultural  asistidos técnicamente</v>
          </cell>
          <cell r="AE1540" t="str">
            <v>Número</v>
          </cell>
        </row>
        <row r="1541">
          <cell r="C1541">
            <v>0</v>
          </cell>
          <cell r="D1541">
            <v>0</v>
          </cell>
          <cell r="F1541">
            <v>0</v>
          </cell>
          <cell r="G1541">
            <v>0</v>
          </cell>
          <cell r="I1541">
            <v>0</v>
          </cell>
          <cell r="J1541">
            <v>0</v>
          </cell>
          <cell r="L1541">
            <v>0</v>
          </cell>
          <cell r="M1541">
            <v>0</v>
          </cell>
          <cell r="O1541">
            <v>0</v>
          </cell>
          <cell r="P1541">
            <v>0</v>
          </cell>
          <cell r="AA1541" t="str">
            <v>3301064</v>
          </cell>
          <cell r="AB1541" t="str">
            <v>Servicio de asistencia técnica en educación artística y cultural</v>
          </cell>
          <cell r="AC1541" t="str">
            <v>330106400</v>
          </cell>
          <cell r="AD1541" t="str">
            <v>Asistencias técnicas realizadas</v>
          </cell>
          <cell r="AE1541" t="str">
            <v>Número</v>
          </cell>
        </row>
        <row r="1542">
          <cell r="C1542">
            <v>0</v>
          </cell>
          <cell r="D1542">
            <v>0</v>
          </cell>
          <cell r="F1542">
            <v>0</v>
          </cell>
          <cell r="G1542">
            <v>0</v>
          </cell>
          <cell r="I1542">
            <v>0</v>
          </cell>
          <cell r="J1542">
            <v>0</v>
          </cell>
          <cell r="L1542">
            <v>0</v>
          </cell>
          <cell r="M1542">
            <v>0</v>
          </cell>
          <cell r="O1542">
            <v>0</v>
          </cell>
          <cell r="P1542">
            <v>0</v>
          </cell>
          <cell r="AA1542" t="str">
            <v>3301065</v>
          </cell>
          <cell r="AB1542" t="str">
            <v>Servicio de asistencia técnica en asuntos de gestión de bibliotecas públicas y lectura.</v>
          </cell>
          <cell r="AC1542" t="str">
            <v>330106500</v>
          </cell>
          <cell r="AD1542" t="str">
            <v>Personas asistidas técnicamente</v>
          </cell>
          <cell r="AE1542" t="str">
            <v>Número</v>
          </cell>
        </row>
        <row r="1543">
          <cell r="C1543">
            <v>0</v>
          </cell>
          <cell r="D1543">
            <v>0</v>
          </cell>
          <cell r="F1543">
            <v>0</v>
          </cell>
          <cell r="G1543">
            <v>0</v>
          </cell>
          <cell r="I1543">
            <v>0</v>
          </cell>
          <cell r="J1543">
            <v>0</v>
          </cell>
          <cell r="L1543">
            <v>0</v>
          </cell>
          <cell r="M1543">
            <v>0</v>
          </cell>
          <cell r="O1543">
            <v>0</v>
          </cell>
          <cell r="P1543">
            <v>0</v>
          </cell>
          <cell r="AA1543" t="str">
            <v>3301067</v>
          </cell>
          <cell r="AB1543" t="str">
            <v>Servicio de gestión de archivos audiovisualesy sonoros</v>
          </cell>
          <cell r="AC1543" t="str">
            <v>330106700</v>
          </cell>
          <cell r="AD1543" t="str">
            <v xml:space="preserve">Contenidos audiovisuales y sonoros conservados </v>
          </cell>
          <cell r="AE1543" t="str">
            <v>Número</v>
          </cell>
        </row>
        <row r="1544">
          <cell r="C1544">
            <v>0</v>
          </cell>
          <cell r="D1544">
            <v>0</v>
          </cell>
          <cell r="F1544">
            <v>0</v>
          </cell>
          <cell r="G1544">
            <v>0</v>
          </cell>
          <cell r="I1544">
            <v>0</v>
          </cell>
          <cell r="J1544">
            <v>0</v>
          </cell>
          <cell r="L1544">
            <v>0</v>
          </cell>
          <cell r="M1544">
            <v>0</v>
          </cell>
          <cell r="O1544">
            <v>0</v>
          </cell>
          <cell r="P1544">
            <v>0</v>
          </cell>
          <cell r="AA1544" t="str">
            <v>3301068</v>
          </cell>
          <cell r="AB1544" t="str">
            <v>Servicio de mantenimiento de infraestructura cultural</v>
          </cell>
          <cell r="AC1544" t="str">
            <v>330106800</v>
          </cell>
          <cell r="AD1544" t="str">
            <v>Infraestructura cultural intervenida</v>
          </cell>
          <cell r="AE1544" t="str">
            <v>Número</v>
          </cell>
        </row>
        <row r="1545">
          <cell r="C1545">
            <v>0</v>
          </cell>
          <cell r="D1545">
            <v>0</v>
          </cell>
          <cell r="F1545">
            <v>0</v>
          </cell>
          <cell r="G1545">
            <v>0</v>
          </cell>
          <cell r="I1545">
            <v>0</v>
          </cell>
          <cell r="J1545">
            <v>0</v>
          </cell>
          <cell r="L1545">
            <v>0</v>
          </cell>
          <cell r="M1545">
            <v>0</v>
          </cell>
          <cell r="O1545">
            <v>0</v>
          </cell>
          <cell r="P1545">
            <v>0</v>
          </cell>
          <cell r="AA1545" t="str">
            <v>3301069</v>
          </cell>
          <cell r="AB1545" t="str">
            <v>Documentos de investigación</v>
          </cell>
          <cell r="AC1545" t="str">
            <v>330106900</v>
          </cell>
          <cell r="AD1545" t="str">
            <v>Documentos de investigación realizados</v>
          </cell>
          <cell r="AE1545" t="str">
            <v>Número</v>
          </cell>
        </row>
        <row r="1546">
          <cell r="C1546">
            <v>0</v>
          </cell>
          <cell r="D1546">
            <v>0</v>
          </cell>
          <cell r="F1546">
            <v>0</v>
          </cell>
          <cell r="G1546">
            <v>0</v>
          </cell>
          <cell r="I1546">
            <v>0</v>
          </cell>
          <cell r="J1546">
            <v>0</v>
          </cell>
          <cell r="L1546">
            <v>0</v>
          </cell>
          <cell r="M1546">
            <v>0</v>
          </cell>
          <cell r="O1546">
            <v>0</v>
          </cell>
          <cell r="P1546">
            <v>0</v>
          </cell>
          <cell r="AA1546" t="str">
            <v>3301070</v>
          </cell>
          <cell r="AB1546" t="str">
            <v>Documentos de lineamientos técnicos</v>
          </cell>
          <cell r="AC1546" t="str">
            <v>330107000</v>
          </cell>
          <cell r="AD1546" t="str">
            <v>Documentos de lineamientos técnicos realizados</v>
          </cell>
          <cell r="AE1546" t="str">
            <v>Número</v>
          </cell>
        </row>
        <row r="1547">
          <cell r="C1547">
            <v>0</v>
          </cell>
          <cell r="D1547">
            <v>0</v>
          </cell>
          <cell r="F1547">
            <v>0</v>
          </cell>
          <cell r="G1547">
            <v>0</v>
          </cell>
          <cell r="I1547">
            <v>0</v>
          </cell>
          <cell r="J1547">
            <v>0</v>
          </cell>
          <cell r="L1547">
            <v>0</v>
          </cell>
          <cell r="M1547">
            <v>0</v>
          </cell>
          <cell r="O1547">
            <v>0</v>
          </cell>
          <cell r="P1547">
            <v>0</v>
          </cell>
          <cell r="AA1547" t="str">
            <v>3301071</v>
          </cell>
          <cell r="AB1547" t="str">
            <v>Documentos normativos</v>
          </cell>
          <cell r="AC1547" t="str">
            <v>330107100</v>
          </cell>
          <cell r="AD1547" t="str">
            <v>Documentos normativos realizados</v>
          </cell>
          <cell r="AE1547" t="str">
            <v>Número</v>
          </cell>
        </row>
        <row r="1548">
          <cell r="C1548">
            <v>0</v>
          </cell>
          <cell r="D1548">
            <v>0</v>
          </cell>
          <cell r="F1548">
            <v>0</v>
          </cell>
          <cell r="G1548">
            <v>0</v>
          </cell>
          <cell r="I1548">
            <v>0</v>
          </cell>
          <cell r="J1548">
            <v>0</v>
          </cell>
          <cell r="L1548">
            <v>0</v>
          </cell>
          <cell r="M1548">
            <v>0</v>
          </cell>
          <cell r="O1548">
            <v>0</v>
          </cell>
          <cell r="P1548">
            <v>0</v>
          </cell>
          <cell r="AA1548" t="str">
            <v>3301073</v>
          </cell>
          <cell r="AB1548" t="str">
            <v>Servicio de circulación artística y cultural</v>
          </cell>
          <cell r="AC1548" t="str">
            <v>330107300</v>
          </cell>
          <cell r="AD1548" t="str">
            <v>Contenidos culturales  en circulación</v>
          </cell>
          <cell r="AE1548" t="str">
            <v>Número</v>
          </cell>
        </row>
        <row r="1549">
          <cell r="C1549">
            <v>0</v>
          </cell>
          <cell r="D1549">
            <v>0</v>
          </cell>
          <cell r="F1549">
            <v>0</v>
          </cell>
          <cell r="G1549">
            <v>0</v>
          </cell>
          <cell r="I1549">
            <v>0</v>
          </cell>
          <cell r="J1549">
            <v>0</v>
          </cell>
          <cell r="L1549">
            <v>0</v>
          </cell>
          <cell r="M1549">
            <v>0</v>
          </cell>
          <cell r="O1549">
            <v>0</v>
          </cell>
          <cell r="P1549">
            <v>0</v>
          </cell>
          <cell r="AA1549" t="str">
            <v>3301074</v>
          </cell>
          <cell r="AB1549" t="str">
            <v>Servicio de apoyo para la organización y la participación del sector artístico, cultural y la ciudadanía</v>
          </cell>
          <cell r="AC1549" t="str">
            <v>330107400</v>
          </cell>
          <cell r="AD1549" t="str">
            <v>Encuentros realizados</v>
          </cell>
          <cell r="AE1549" t="str">
            <v>Número</v>
          </cell>
        </row>
        <row r="1550">
          <cell r="C1550">
            <v>0</v>
          </cell>
          <cell r="D1550">
            <v>0</v>
          </cell>
          <cell r="F1550">
            <v>0</v>
          </cell>
          <cell r="G1550">
            <v>0</v>
          </cell>
          <cell r="I1550">
            <v>0</v>
          </cell>
          <cell r="J1550">
            <v>0</v>
          </cell>
          <cell r="L1550">
            <v>0</v>
          </cell>
          <cell r="M1550">
            <v>0</v>
          </cell>
          <cell r="O1550">
            <v>0</v>
          </cell>
          <cell r="P1550">
            <v>0</v>
          </cell>
          <cell r="AA1550" t="str">
            <v>3301075</v>
          </cell>
          <cell r="AB1550" t="str">
            <v>Bibliotecas construidas y dotadas</v>
          </cell>
          <cell r="AC1550" t="str">
            <v>330107500</v>
          </cell>
          <cell r="AD1550" t="str">
            <v>Bibliotecas construidas y dotadas</v>
          </cell>
          <cell r="AE1550" t="str">
            <v>Número</v>
          </cell>
        </row>
        <row r="1551">
          <cell r="C1551">
            <v>0</v>
          </cell>
          <cell r="D1551">
            <v>0</v>
          </cell>
          <cell r="F1551">
            <v>0</v>
          </cell>
          <cell r="G1551">
            <v>0</v>
          </cell>
          <cell r="I1551">
            <v>0</v>
          </cell>
          <cell r="J1551">
            <v>0</v>
          </cell>
          <cell r="L1551">
            <v>0</v>
          </cell>
          <cell r="M1551">
            <v>0</v>
          </cell>
          <cell r="O1551">
            <v>0</v>
          </cell>
          <cell r="P1551">
            <v>0</v>
          </cell>
          <cell r="AA1551" t="str">
            <v>3301076</v>
          </cell>
          <cell r="AB1551" t="str">
            <v>Centros musicales construidos y dotados</v>
          </cell>
          <cell r="AC1551" t="str">
            <v>330107600</v>
          </cell>
          <cell r="AD1551" t="str">
            <v>Centros musicales construidos y dotados</v>
          </cell>
          <cell r="AE1551" t="str">
            <v>Número</v>
          </cell>
        </row>
        <row r="1552">
          <cell r="C1552">
            <v>0</v>
          </cell>
          <cell r="D1552">
            <v>0</v>
          </cell>
          <cell r="F1552">
            <v>0</v>
          </cell>
          <cell r="G1552">
            <v>0</v>
          </cell>
          <cell r="I1552">
            <v>0</v>
          </cell>
          <cell r="J1552">
            <v>0</v>
          </cell>
          <cell r="L1552">
            <v>0</v>
          </cell>
          <cell r="M1552">
            <v>0</v>
          </cell>
          <cell r="O1552">
            <v>0</v>
          </cell>
          <cell r="P1552">
            <v>0</v>
          </cell>
          <cell r="AA1552" t="str">
            <v>3301078</v>
          </cell>
          <cell r="AB1552" t="str">
            <v>Casas de la cultura construidas y dotadas</v>
          </cell>
          <cell r="AC1552" t="str">
            <v>330107800</v>
          </cell>
          <cell r="AD1552" t="str">
            <v>Casas de la cultura construidas y dotadas</v>
          </cell>
          <cell r="AE1552" t="str">
            <v>Número</v>
          </cell>
        </row>
        <row r="1553">
          <cell r="C1553">
            <v>0</v>
          </cell>
          <cell r="D1553">
            <v>0</v>
          </cell>
          <cell r="F1553">
            <v>0</v>
          </cell>
          <cell r="G1553">
            <v>0</v>
          </cell>
          <cell r="I1553">
            <v>0</v>
          </cell>
          <cell r="J1553">
            <v>0</v>
          </cell>
          <cell r="L1553">
            <v>0</v>
          </cell>
          <cell r="M1553">
            <v>0</v>
          </cell>
          <cell r="O1553">
            <v>0</v>
          </cell>
          <cell r="P1553">
            <v>0</v>
          </cell>
          <cell r="AA1553" t="str">
            <v>3301079</v>
          </cell>
          <cell r="AB1553" t="str">
            <v>Malocas construidas y dotadas</v>
          </cell>
          <cell r="AC1553" t="str">
            <v>330107900</v>
          </cell>
          <cell r="AD1553" t="str">
            <v>Malocas construidas Y DOTADAS</v>
          </cell>
          <cell r="AE1553" t="str">
            <v>Número</v>
          </cell>
        </row>
        <row r="1554">
          <cell r="C1554">
            <v>0</v>
          </cell>
          <cell r="D1554">
            <v>0</v>
          </cell>
          <cell r="F1554">
            <v>0</v>
          </cell>
          <cell r="G1554">
            <v>0</v>
          </cell>
          <cell r="I1554">
            <v>0</v>
          </cell>
          <cell r="J1554">
            <v>0</v>
          </cell>
          <cell r="L1554">
            <v>0</v>
          </cell>
          <cell r="M1554">
            <v>0</v>
          </cell>
          <cell r="O1554">
            <v>0</v>
          </cell>
          <cell r="P1554">
            <v>0</v>
          </cell>
          <cell r="AA1554" t="str">
            <v>3301080</v>
          </cell>
          <cell r="AB1554" t="str">
            <v>Salas de danza construidas y dotadas</v>
          </cell>
          <cell r="AC1554" t="str">
            <v>330108000</v>
          </cell>
          <cell r="AD1554" t="str">
            <v>Salas de danza construidas y dotadas</v>
          </cell>
          <cell r="AE1554" t="str">
            <v>Número</v>
          </cell>
        </row>
        <row r="1555">
          <cell r="C1555">
            <v>0</v>
          </cell>
          <cell r="D1555">
            <v>0</v>
          </cell>
          <cell r="F1555">
            <v>0</v>
          </cell>
          <cell r="G1555">
            <v>0</v>
          </cell>
          <cell r="I1555">
            <v>0</v>
          </cell>
          <cell r="J1555">
            <v>0</v>
          </cell>
          <cell r="L1555">
            <v>0</v>
          </cell>
          <cell r="M1555">
            <v>0</v>
          </cell>
          <cell r="O1555">
            <v>0</v>
          </cell>
          <cell r="P1555">
            <v>0</v>
          </cell>
          <cell r="AA1555" t="str">
            <v>3301081</v>
          </cell>
          <cell r="AB1555" t="str">
            <v>Escuelas de música construidas y dotadas</v>
          </cell>
          <cell r="AC1555" t="str">
            <v>330108100</v>
          </cell>
          <cell r="AD1555" t="str">
            <v>Escuelas de música construidas y dotadas</v>
          </cell>
          <cell r="AE1555" t="str">
            <v>Número</v>
          </cell>
        </row>
        <row r="1556">
          <cell r="C1556">
            <v>0</v>
          </cell>
          <cell r="D1556">
            <v>0</v>
          </cell>
          <cell r="F1556">
            <v>0</v>
          </cell>
          <cell r="G1556">
            <v>0</v>
          </cell>
          <cell r="I1556">
            <v>0</v>
          </cell>
          <cell r="J1556">
            <v>0</v>
          </cell>
          <cell r="L1556">
            <v>0</v>
          </cell>
          <cell r="M1556">
            <v>0</v>
          </cell>
          <cell r="O1556">
            <v>0</v>
          </cell>
          <cell r="P1556">
            <v>0</v>
          </cell>
          <cell r="AA1556" t="str">
            <v>3301082</v>
          </cell>
          <cell r="AB1556" t="str">
            <v>Teatros construidos y dotados</v>
          </cell>
          <cell r="AC1556" t="str">
            <v>330108200</v>
          </cell>
          <cell r="AD1556" t="str">
            <v>Teatros construidos y dotados</v>
          </cell>
          <cell r="AE1556" t="str">
            <v>Número</v>
          </cell>
        </row>
        <row r="1557">
          <cell r="C1557">
            <v>0</v>
          </cell>
          <cell r="D1557">
            <v>0</v>
          </cell>
          <cell r="F1557">
            <v>0</v>
          </cell>
          <cell r="G1557">
            <v>0</v>
          </cell>
          <cell r="I1557">
            <v>0</v>
          </cell>
          <cell r="J1557">
            <v>0</v>
          </cell>
          <cell r="L1557">
            <v>0</v>
          </cell>
          <cell r="M1557">
            <v>0</v>
          </cell>
          <cell r="O1557">
            <v>0</v>
          </cell>
          <cell r="P1557">
            <v>0</v>
          </cell>
          <cell r="AA1557" t="str">
            <v>3301083</v>
          </cell>
          <cell r="AB1557" t="str">
            <v>Museos construidos y dotados</v>
          </cell>
          <cell r="AC1557" t="str">
            <v>330108300</v>
          </cell>
          <cell r="AD1557" t="str">
            <v>Museos construidos y dotados</v>
          </cell>
          <cell r="AE1557" t="str">
            <v>Número</v>
          </cell>
        </row>
        <row r="1558">
          <cell r="C1558">
            <v>0</v>
          </cell>
          <cell r="D1558">
            <v>0</v>
          </cell>
          <cell r="F1558">
            <v>0</v>
          </cell>
          <cell r="G1558">
            <v>0</v>
          </cell>
          <cell r="I1558">
            <v>0</v>
          </cell>
          <cell r="J1558">
            <v>0</v>
          </cell>
          <cell r="L1558">
            <v>0</v>
          </cell>
          <cell r="M1558">
            <v>0</v>
          </cell>
          <cell r="O1558">
            <v>0</v>
          </cell>
          <cell r="P1558">
            <v>0</v>
          </cell>
          <cell r="AA1558" t="str">
            <v>3301084</v>
          </cell>
          <cell r="AB1558" t="str">
            <v>Salón de música construido y dotado</v>
          </cell>
          <cell r="AC1558" t="str">
            <v>330108400</v>
          </cell>
          <cell r="AD1558" t="str">
            <v>Salón de música construido y dotado</v>
          </cell>
          <cell r="AE1558" t="str">
            <v>Número</v>
          </cell>
        </row>
        <row r="1559">
          <cell r="C1559">
            <v>0</v>
          </cell>
          <cell r="D1559">
            <v>0</v>
          </cell>
          <cell r="F1559">
            <v>0</v>
          </cell>
          <cell r="G1559">
            <v>0</v>
          </cell>
          <cell r="I1559">
            <v>0</v>
          </cell>
          <cell r="J1559">
            <v>0</v>
          </cell>
          <cell r="L1559">
            <v>0</v>
          </cell>
          <cell r="M1559">
            <v>0</v>
          </cell>
          <cell r="O1559">
            <v>0</v>
          </cell>
          <cell r="P1559">
            <v>0</v>
          </cell>
          <cell r="AA1559" t="str">
            <v>3301085</v>
          </cell>
          <cell r="AB1559" t="str">
            <v>Servicios bibliotecarios</v>
          </cell>
          <cell r="AC1559" t="str">
            <v>330108500</v>
          </cell>
          <cell r="AD1559" t="str">
            <v>Usuarios atendidos</v>
          </cell>
          <cell r="AE1559" t="str">
            <v>Número</v>
          </cell>
        </row>
        <row r="1560">
          <cell r="C1560">
            <v>0</v>
          </cell>
          <cell r="D1560">
            <v>0</v>
          </cell>
          <cell r="F1560">
            <v>0</v>
          </cell>
          <cell r="G1560">
            <v>0</v>
          </cell>
          <cell r="I1560">
            <v>0</v>
          </cell>
          <cell r="J1560">
            <v>0</v>
          </cell>
          <cell r="L1560">
            <v>0</v>
          </cell>
          <cell r="M1560">
            <v>0</v>
          </cell>
          <cell r="O1560">
            <v>0</v>
          </cell>
          <cell r="P1560">
            <v>0</v>
          </cell>
          <cell r="AA1560" t="str">
            <v>3301087</v>
          </cell>
          <cell r="AB1560" t="str">
            <v>Servicio de educación informal en áreas artísticas y culturales</v>
          </cell>
          <cell r="AC1560" t="str">
            <v>330108700</v>
          </cell>
          <cell r="AD1560" t="str">
            <v>Cursos realizados</v>
          </cell>
          <cell r="AE1560" t="str">
            <v>Número</v>
          </cell>
        </row>
        <row r="1561">
          <cell r="C1561">
            <v>0</v>
          </cell>
          <cell r="D1561">
            <v>0</v>
          </cell>
          <cell r="F1561">
            <v>0</v>
          </cell>
          <cell r="G1561">
            <v>0</v>
          </cell>
          <cell r="I1561">
            <v>0</v>
          </cell>
          <cell r="J1561">
            <v>0</v>
          </cell>
          <cell r="L1561">
            <v>0</v>
          </cell>
          <cell r="M1561">
            <v>0</v>
          </cell>
          <cell r="O1561">
            <v>0</v>
          </cell>
          <cell r="P1561">
            <v>0</v>
          </cell>
          <cell r="AA1561" t="str">
            <v>3301088</v>
          </cell>
          <cell r="AB1561" t="str">
            <v>Centros culturales construidos</v>
          </cell>
          <cell r="AC1561" t="str">
            <v>330108800</v>
          </cell>
          <cell r="AD1561" t="str">
            <v>Centros culturales construidos</v>
          </cell>
          <cell r="AE1561" t="str">
            <v>Número</v>
          </cell>
        </row>
        <row r="1562">
          <cell r="C1562">
            <v>0</v>
          </cell>
          <cell r="D1562">
            <v>0</v>
          </cell>
          <cell r="F1562">
            <v>0</v>
          </cell>
          <cell r="G1562">
            <v>0</v>
          </cell>
          <cell r="I1562">
            <v>0</v>
          </cell>
          <cell r="J1562">
            <v>0</v>
          </cell>
          <cell r="L1562">
            <v>0</v>
          </cell>
          <cell r="M1562">
            <v>0</v>
          </cell>
          <cell r="O1562">
            <v>0</v>
          </cell>
          <cell r="P1562">
            <v>0</v>
          </cell>
          <cell r="AA1562" t="str">
            <v>3301089</v>
          </cell>
          <cell r="AB1562" t="str">
            <v>Centros culturales ampliados</v>
          </cell>
          <cell r="AC1562" t="str">
            <v>330108900</v>
          </cell>
          <cell r="AD1562" t="str">
            <v>Centros culturales ampliados</v>
          </cell>
          <cell r="AE1562" t="str">
            <v>Número</v>
          </cell>
        </row>
        <row r="1563">
          <cell r="C1563">
            <v>0</v>
          </cell>
          <cell r="D1563">
            <v>0</v>
          </cell>
          <cell r="F1563">
            <v>0</v>
          </cell>
          <cell r="G1563">
            <v>0</v>
          </cell>
          <cell r="I1563">
            <v>0</v>
          </cell>
          <cell r="J1563">
            <v>0</v>
          </cell>
          <cell r="L1563">
            <v>0</v>
          </cell>
          <cell r="M1563">
            <v>0</v>
          </cell>
          <cell r="O1563">
            <v>0</v>
          </cell>
          <cell r="P1563">
            <v>0</v>
          </cell>
          <cell r="AA1563" t="str">
            <v>3301090</v>
          </cell>
          <cell r="AB1563" t="str">
            <v>Centros culturales adecuados</v>
          </cell>
          <cell r="AC1563" t="str">
            <v>330109000</v>
          </cell>
          <cell r="AD1563" t="str">
            <v>Centros culturales adecuados</v>
          </cell>
          <cell r="AE1563" t="str">
            <v>Número</v>
          </cell>
        </row>
        <row r="1564">
          <cell r="C1564">
            <v>0</v>
          </cell>
          <cell r="D1564">
            <v>0</v>
          </cell>
          <cell r="F1564">
            <v>0</v>
          </cell>
          <cell r="G1564">
            <v>0</v>
          </cell>
          <cell r="I1564">
            <v>0</v>
          </cell>
          <cell r="J1564">
            <v>0</v>
          </cell>
          <cell r="L1564">
            <v>0</v>
          </cell>
          <cell r="M1564">
            <v>0</v>
          </cell>
          <cell r="O1564">
            <v>0</v>
          </cell>
          <cell r="P1564">
            <v>0</v>
          </cell>
          <cell r="AA1564" t="str">
            <v>3301091</v>
          </cell>
          <cell r="AB1564" t="str">
            <v>Centros culturales modificados</v>
          </cell>
          <cell r="AC1564" t="str">
            <v>330109100</v>
          </cell>
          <cell r="AD1564" t="str">
            <v>Centros culturales modificados</v>
          </cell>
          <cell r="AE1564" t="str">
            <v>Número</v>
          </cell>
        </row>
        <row r="1565">
          <cell r="C1565">
            <v>0</v>
          </cell>
          <cell r="D1565">
            <v>0</v>
          </cell>
          <cell r="F1565">
            <v>0</v>
          </cell>
          <cell r="G1565">
            <v>0</v>
          </cell>
          <cell r="I1565">
            <v>0</v>
          </cell>
          <cell r="J1565">
            <v>0</v>
          </cell>
          <cell r="L1565">
            <v>0</v>
          </cell>
          <cell r="M1565">
            <v>0</v>
          </cell>
          <cell r="O1565">
            <v>0</v>
          </cell>
          <cell r="P1565">
            <v>0</v>
          </cell>
          <cell r="AA1565" t="str">
            <v>3301092</v>
          </cell>
          <cell r="AB1565" t="str">
            <v>Centros culturales con reforzamiento estructural</v>
          </cell>
          <cell r="AC1565" t="str">
            <v>330109200</v>
          </cell>
          <cell r="AD1565" t="str">
            <v>Centros culturales con reforzamiento estructural</v>
          </cell>
          <cell r="AE1565" t="str">
            <v>Número</v>
          </cell>
        </row>
        <row r="1566">
          <cell r="C1566">
            <v>0</v>
          </cell>
          <cell r="D1566">
            <v>0</v>
          </cell>
          <cell r="F1566">
            <v>0</v>
          </cell>
          <cell r="G1566">
            <v>0</v>
          </cell>
          <cell r="I1566">
            <v>0</v>
          </cell>
          <cell r="J1566">
            <v>0</v>
          </cell>
          <cell r="L1566">
            <v>0</v>
          </cell>
          <cell r="M1566">
            <v>0</v>
          </cell>
          <cell r="O1566">
            <v>0</v>
          </cell>
          <cell r="P1566">
            <v>0</v>
          </cell>
          <cell r="AA1566" t="str">
            <v>3301093</v>
          </cell>
          <cell r="AB1566" t="str">
            <v>Centros culturales construidos y dotados</v>
          </cell>
          <cell r="AC1566" t="str">
            <v>330109300</v>
          </cell>
          <cell r="AD1566" t="str">
            <v>Centros culturales construidos y dotados</v>
          </cell>
          <cell r="AE1566" t="str">
            <v>Número</v>
          </cell>
        </row>
        <row r="1567">
          <cell r="C1567">
            <v>0</v>
          </cell>
          <cell r="D1567">
            <v>0</v>
          </cell>
          <cell r="F1567">
            <v>0</v>
          </cell>
          <cell r="G1567">
            <v>0</v>
          </cell>
          <cell r="I1567">
            <v>0</v>
          </cell>
          <cell r="J1567">
            <v>0</v>
          </cell>
          <cell r="L1567">
            <v>0</v>
          </cell>
          <cell r="M1567">
            <v>0</v>
          </cell>
          <cell r="O1567">
            <v>0</v>
          </cell>
          <cell r="P1567">
            <v>0</v>
          </cell>
          <cell r="AA1567" t="str">
            <v>3301094</v>
          </cell>
          <cell r="AB1567" t="str">
            <v>Estudios y diseños de infraestructura cultural</v>
          </cell>
          <cell r="AC1567" t="str">
            <v>330109400</v>
          </cell>
          <cell r="AD1567" t="str">
            <v>Estudios y diseños elaborados</v>
          </cell>
          <cell r="AE1567" t="str">
            <v>Número</v>
          </cell>
        </row>
        <row r="1568">
          <cell r="C1568">
            <v>0</v>
          </cell>
          <cell r="D1568">
            <v>0</v>
          </cell>
          <cell r="F1568">
            <v>0</v>
          </cell>
          <cell r="G1568">
            <v>0</v>
          </cell>
          <cell r="I1568">
            <v>0</v>
          </cell>
          <cell r="J1568">
            <v>0</v>
          </cell>
          <cell r="L1568">
            <v>0</v>
          </cell>
          <cell r="M1568">
            <v>0</v>
          </cell>
          <cell r="O1568">
            <v>0</v>
          </cell>
          <cell r="P1568">
            <v>0</v>
          </cell>
          <cell r="AA1568" t="str">
            <v>3301095</v>
          </cell>
          <cell r="AB1568" t="str">
            <v>Servicio de asistencia técnica en gestión artística y cultural</v>
          </cell>
          <cell r="AC1568" t="str">
            <v>330109500</v>
          </cell>
          <cell r="AD1568" t="str">
            <v>Personas asistidas técnicamente</v>
          </cell>
          <cell r="AE1568" t="str">
            <v>Número</v>
          </cell>
        </row>
        <row r="1569">
          <cell r="C1569">
            <v>0</v>
          </cell>
          <cell r="D1569">
            <v>0</v>
          </cell>
          <cell r="F1569">
            <v>0</v>
          </cell>
          <cell r="G1569">
            <v>0</v>
          </cell>
          <cell r="I1569">
            <v>0</v>
          </cell>
          <cell r="J1569">
            <v>0</v>
          </cell>
          <cell r="L1569">
            <v>0</v>
          </cell>
          <cell r="M1569">
            <v>0</v>
          </cell>
          <cell r="O1569">
            <v>0</v>
          </cell>
          <cell r="P1569">
            <v>0</v>
          </cell>
          <cell r="AA1569" t="str">
            <v>3301096</v>
          </cell>
          <cell r="AB1569" t="str">
            <v>Escuelas de música adecuadas y dotadas</v>
          </cell>
          <cell r="AC1569" t="str">
            <v>330109600</v>
          </cell>
          <cell r="AD1569" t="str">
            <v>Escuelas de música adecuadas y dotadas</v>
          </cell>
          <cell r="AE1569" t="str">
            <v>Número</v>
          </cell>
        </row>
        <row r="1570">
          <cell r="C1570">
            <v>0</v>
          </cell>
          <cell r="D1570">
            <v>0</v>
          </cell>
          <cell r="F1570">
            <v>0</v>
          </cell>
          <cell r="G1570">
            <v>0</v>
          </cell>
          <cell r="I1570">
            <v>0</v>
          </cell>
          <cell r="J1570">
            <v>0</v>
          </cell>
          <cell r="L1570">
            <v>0</v>
          </cell>
          <cell r="M1570">
            <v>0</v>
          </cell>
          <cell r="O1570">
            <v>0</v>
          </cell>
          <cell r="P1570">
            <v>0</v>
          </cell>
          <cell r="AA1570" t="str">
            <v>3301097</v>
          </cell>
          <cell r="AB1570" t="str">
            <v>Salas de danza adecuadasy dotadas</v>
          </cell>
          <cell r="AC1570" t="str">
            <v>330109700</v>
          </cell>
          <cell r="AD1570" t="str">
            <v>Salas de danza adecuadas y dotadas</v>
          </cell>
          <cell r="AE1570" t="str">
            <v>Número</v>
          </cell>
        </row>
        <row r="1571">
          <cell r="C1571">
            <v>0</v>
          </cell>
          <cell r="D1571">
            <v>0</v>
          </cell>
          <cell r="F1571">
            <v>0</v>
          </cell>
          <cell r="G1571">
            <v>0</v>
          </cell>
          <cell r="I1571">
            <v>0</v>
          </cell>
          <cell r="J1571">
            <v>0</v>
          </cell>
          <cell r="L1571">
            <v>0</v>
          </cell>
          <cell r="M1571">
            <v>0</v>
          </cell>
          <cell r="O1571">
            <v>0</v>
          </cell>
          <cell r="P1571">
            <v>0</v>
          </cell>
          <cell r="AA1571" t="str">
            <v>3301098</v>
          </cell>
          <cell r="AB1571" t="str">
            <v>Servicio de acceso a materiales de lectura</v>
          </cell>
          <cell r="AC1571" t="str">
            <v>330109800</v>
          </cell>
          <cell r="AD1571" t="str">
            <v>Materiales de lectura disponibles en bibliotecas públicas y espacios no convencionales</v>
          </cell>
          <cell r="AE1571" t="str">
            <v>Número</v>
          </cell>
        </row>
        <row r="1572">
          <cell r="C1572">
            <v>0</v>
          </cell>
          <cell r="D1572">
            <v>0</v>
          </cell>
          <cell r="F1572">
            <v>0</v>
          </cell>
          <cell r="G1572">
            <v>0</v>
          </cell>
          <cell r="I1572">
            <v>0</v>
          </cell>
          <cell r="J1572">
            <v>0</v>
          </cell>
          <cell r="L1572">
            <v>0</v>
          </cell>
          <cell r="M1572">
            <v>0</v>
          </cell>
          <cell r="O1572">
            <v>0</v>
          </cell>
          <cell r="P1572">
            <v>0</v>
          </cell>
          <cell r="AA1572" t="str">
            <v>3301099</v>
          </cell>
          <cell r="AB1572" t="str">
            <v>Servicio de información para el sector artístico y cultural</v>
          </cell>
          <cell r="AC1572" t="str">
            <v>330109900</v>
          </cell>
          <cell r="AD1572" t="str">
            <v>Sistema de información del sector artístico y cultural en operación</v>
          </cell>
          <cell r="AE1572" t="str">
            <v>Número</v>
          </cell>
        </row>
        <row r="1573">
          <cell r="C1573">
            <v>0</v>
          </cell>
          <cell r="D1573">
            <v>0</v>
          </cell>
          <cell r="F1573">
            <v>0</v>
          </cell>
          <cell r="G1573">
            <v>0</v>
          </cell>
          <cell r="I1573">
            <v>0</v>
          </cell>
          <cell r="J1573">
            <v>0</v>
          </cell>
          <cell r="L1573">
            <v>0</v>
          </cell>
          <cell r="M1573">
            <v>0</v>
          </cell>
          <cell r="O1573">
            <v>0</v>
          </cell>
          <cell r="P1573">
            <v>0</v>
          </cell>
          <cell r="AA1573" t="str">
            <v>3301100</v>
          </cell>
          <cell r="AB1573" t="str">
            <v>Servicio de divulgación y publicaciones</v>
          </cell>
          <cell r="AC1573" t="str">
            <v>330110000</v>
          </cell>
          <cell r="AD1573" t="str">
            <v>Publicaciones realizadas</v>
          </cell>
          <cell r="AE1573" t="str">
            <v>Número</v>
          </cell>
        </row>
        <row r="1574">
          <cell r="C1574">
            <v>0</v>
          </cell>
          <cell r="D1574">
            <v>0</v>
          </cell>
          <cell r="F1574">
            <v>0</v>
          </cell>
          <cell r="G1574">
            <v>0</v>
          </cell>
          <cell r="I1574">
            <v>0</v>
          </cell>
          <cell r="J1574">
            <v>0</v>
          </cell>
          <cell r="L1574">
            <v>0</v>
          </cell>
          <cell r="M1574">
            <v>0</v>
          </cell>
          <cell r="O1574">
            <v>0</v>
          </cell>
          <cell r="P1574">
            <v>0</v>
          </cell>
          <cell r="AA1574" t="str">
            <v>3301101</v>
          </cell>
          <cell r="AB1574" t="str">
            <v>Centro musicales dotados</v>
          </cell>
          <cell r="AC1574" t="str">
            <v>330110100</v>
          </cell>
          <cell r="AD1574" t="str">
            <v>Centros musicales dotados</v>
          </cell>
          <cell r="AE1574" t="str">
            <v>Número</v>
          </cell>
        </row>
        <row r="1575">
          <cell r="C1575">
            <v>0</v>
          </cell>
          <cell r="D1575">
            <v>0</v>
          </cell>
          <cell r="F1575">
            <v>0</v>
          </cell>
          <cell r="G1575">
            <v>0</v>
          </cell>
          <cell r="I1575">
            <v>0</v>
          </cell>
          <cell r="J1575">
            <v>0</v>
          </cell>
          <cell r="L1575">
            <v>0</v>
          </cell>
          <cell r="M1575">
            <v>0</v>
          </cell>
          <cell r="O1575">
            <v>0</v>
          </cell>
          <cell r="P1575">
            <v>0</v>
          </cell>
          <cell r="AA1575" t="str">
            <v>3301102</v>
          </cell>
          <cell r="AB1575" t="str">
            <v>Centro de producción y posproducción cinematográfica construido</v>
          </cell>
          <cell r="AC1575" t="str">
            <v>330110200</v>
          </cell>
          <cell r="AD1575" t="str">
            <v>Centros construidos</v>
          </cell>
          <cell r="AE1575" t="str">
            <v>Número</v>
          </cell>
        </row>
        <row r="1576">
          <cell r="C1576">
            <v>0</v>
          </cell>
          <cell r="D1576">
            <v>0</v>
          </cell>
          <cell r="F1576">
            <v>0</v>
          </cell>
          <cell r="G1576">
            <v>0</v>
          </cell>
          <cell r="I1576">
            <v>0</v>
          </cell>
          <cell r="J1576">
            <v>0</v>
          </cell>
          <cell r="L1576">
            <v>0</v>
          </cell>
          <cell r="M1576">
            <v>0</v>
          </cell>
          <cell r="O1576">
            <v>0</v>
          </cell>
          <cell r="P1576">
            <v>0</v>
          </cell>
          <cell r="AA1576" t="str">
            <v>3301103</v>
          </cell>
          <cell r="AB1576" t="str">
            <v>Centro de producción y posproducción cinematográfica ampliado</v>
          </cell>
          <cell r="AC1576" t="str">
            <v>330110300</v>
          </cell>
          <cell r="AD1576" t="str">
            <v>Centros ampliados</v>
          </cell>
          <cell r="AE1576" t="str">
            <v>Número</v>
          </cell>
        </row>
        <row r="1577">
          <cell r="C1577">
            <v>0</v>
          </cell>
          <cell r="D1577">
            <v>0</v>
          </cell>
          <cell r="F1577">
            <v>0</v>
          </cell>
          <cell r="G1577">
            <v>0</v>
          </cell>
          <cell r="I1577">
            <v>0</v>
          </cell>
          <cell r="J1577">
            <v>0</v>
          </cell>
          <cell r="L1577">
            <v>0</v>
          </cell>
          <cell r="M1577">
            <v>0</v>
          </cell>
          <cell r="O1577">
            <v>0</v>
          </cell>
          <cell r="P1577">
            <v>0</v>
          </cell>
          <cell r="AA1577" t="str">
            <v>3301104</v>
          </cell>
          <cell r="AB1577" t="str">
            <v>Centro de producción y posproducción cinematográfica adecuado</v>
          </cell>
          <cell r="AC1577" t="str">
            <v>330110400</v>
          </cell>
          <cell r="AD1577" t="str">
            <v>Centros adecuados</v>
          </cell>
          <cell r="AE1577" t="str">
            <v>Número</v>
          </cell>
        </row>
        <row r="1578">
          <cell r="C1578">
            <v>0</v>
          </cell>
          <cell r="D1578">
            <v>0</v>
          </cell>
          <cell r="F1578">
            <v>0</v>
          </cell>
          <cell r="G1578">
            <v>0</v>
          </cell>
          <cell r="I1578">
            <v>0</v>
          </cell>
          <cell r="J1578">
            <v>0</v>
          </cell>
          <cell r="L1578">
            <v>0</v>
          </cell>
          <cell r="M1578">
            <v>0</v>
          </cell>
          <cell r="O1578">
            <v>0</v>
          </cell>
          <cell r="P1578">
            <v>0</v>
          </cell>
          <cell r="AA1578" t="str">
            <v>3301105</v>
          </cell>
          <cell r="AB1578" t="str">
            <v>Centro de producción y posproducción cinematográfica modificado</v>
          </cell>
          <cell r="AC1578" t="str">
            <v>330110500</v>
          </cell>
          <cell r="AD1578" t="str">
            <v>Centros modificados</v>
          </cell>
          <cell r="AE1578" t="str">
            <v>Número</v>
          </cell>
        </row>
        <row r="1579">
          <cell r="C1579">
            <v>0</v>
          </cell>
          <cell r="D1579">
            <v>0</v>
          </cell>
          <cell r="F1579">
            <v>0</v>
          </cell>
          <cell r="G1579">
            <v>0</v>
          </cell>
          <cell r="I1579">
            <v>0</v>
          </cell>
          <cell r="J1579">
            <v>0</v>
          </cell>
          <cell r="L1579">
            <v>0</v>
          </cell>
          <cell r="M1579">
            <v>0</v>
          </cell>
          <cell r="O1579">
            <v>0</v>
          </cell>
          <cell r="P1579">
            <v>0</v>
          </cell>
          <cell r="AA1579" t="str">
            <v>3301106</v>
          </cell>
          <cell r="AB1579" t="str">
            <v>Centro de producción y posproducción cinematográfica restaurado</v>
          </cell>
          <cell r="AC1579" t="str">
            <v>330110600</v>
          </cell>
          <cell r="AD1579" t="str">
            <v>Centros restaurados</v>
          </cell>
          <cell r="AE1579" t="str">
            <v>Número</v>
          </cell>
        </row>
        <row r="1580">
          <cell r="C1580">
            <v>0</v>
          </cell>
          <cell r="D1580">
            <v>0</v>
          </cell>
          <cell r="F1580">
            <v>0</v>
          </cell>
          <cell r="G1580">
            <v>0</v>
          </cell>
          <cell r="I1580">
            <v>0</v>
          </cell>
          <cell r="J1580">
            <v>0</v>
          </cell>
          <cell r="L1580">
            <v>0</v>
          </cell>
          <cell r="M1580">
            <v>0</v>
          </cell>
          <cell r="O1580">
            <v>0</v>
          </cell>
          <cell r="P1580">
            <v>0</v>
          </cell>
          <cell r="AA1580" t="str">
            <v>3301107</v>
          </cell>
          <cell r="AB1580" t="str">
            <v>Centro de producción y posproducción cinematográfica con reforzamiento estructural</v>
          </cell>
          <cell r="AC1580" t="str">
            <v>330110700</v>
          </cell>
          <cell r="AD1580" t="str">
            <v>Centros con reforzamiento estructural</v>
          </cell>
          <cell r="AE1580" t="str">
            <v>Número</v>
          </cell>
        </row>
        <row r="1581">
          <cell r="C1581">
            <v>0</v>
          </cell>
          <cell r="D1581">
            <v>0</v>
          </cell>
          <cell r="F1581">
            <v>0</v>
          </cell>
          <cell r="G1581">
            <v>0</v>
          </cell>
          <cell r="I1581">
            <v>0</v>
          </cell>
          <cell r="J1581">
            <v>0</v>
          </cell>
          <cell r="L1581">
            <v>0</v>
          </cell>
          <cell r="M1581">
            <v>0</v>
          </cell>
          <cell r="O1581">
            <v>0</v>
          </cell>
          <cell r="P1581">
            <v>0</v>
          </cell>
          <cell r="AA1581" t="str">
            <v>3301108</v>
          </cell>
          <cell r="AB1581" t="str">
            <v>Salas de cine construidas</v>
          </cell>
          <cell r="AC1581" t="str">
            <v>330110800</v>
          </cell>
          <cell r="AD1581" t="str">
            <v>Salas de cine construidas</v>
          </cell>
          <cell r="AE1581" t="str">
            <v>Número</v>
          </cell>
        </row>
        <row r="1582">
          <cell r="C1582">
            <v>0</v>
          </cell>
          <cell r="D1582">
            <v>0</v>
          </cell>
          <cell r="F1582">
            <v>0</v>
          </cell>
          <cell r="G1582">
            <v>0</v>
          </cell>
          <cell r="I1582">
            <v>0</v>
          </cell>
          <cell r="J1582">
            <v>0</v>
          </cell>
          <cell r="L1582">
            <v>0</v>
          </cell>
          <cell r="M1582">
            <v>0</v>
          </cell>
          <cell r="O1582">
            <v>0</v>
          </cell>
          <cell r="P1582">
            <v>0</v>
          </cell>
          <cell r="AA1582" t="str">
            <v>3301109</v>
          </cell>
          <cell r="AB1582" t="str">
            <v>Salas de cine ampliadas</v>
          </cell>
          <cell r="AC1582" t="str">
            <v>330110900</v>
          </cell>
          <cell r="AD1582" t="str">
            <v>Salas de cine ampliadas</v>
          </cell>
          <cell r="AE1582" t="str">
            <v>Número</v>
          </cell>
        </row>
        <row r="1583">
          <cell r="C1583">
            <v>0</v>
          </cell>
          <cell r="D1583">
            <v>0</v>
          </cell>
          <cell r="F1583">
            <v>0</v>
          </cell>
          <cell r="G1583">
            <v>0</v>
          </cell>
          <cell r="I1583">
            <v>0</v>
          </cell>
          <cell r="J1583">
            <v>0</v>
          </cell>
          <cell r="L1583">
            <v>0</v>
          </cell>
          <cell r="M1583">
            <v>0</v>
          </cell>
          <cell r="O1583">
            <v>0</v>
          </cell>
          <cell r="P1583">
            <v>0</v>
          </cell>
          <cell r="AA1583" t="str">
            <v>3301110</v>
          </cell>
          <cell r="AB1583" t="str">
            <v>Salas de cine adecuadas</v>
          </cell>
          <cell r="AC1583" t="str">
            <v>330111000</v>
          </cell>
          <cell r="AD1583" t="str">
            <v>Salas de cine adecuadas</v>
          </cell>
          <cell r="AE1583" t="str">
            <v>Número</v>
          </cell>
        </row>
        <row r="1584">
          <cell r="C1584">
            <v>0</v>
          </cell>
          <cell r="D1584">
            <v>0</v>
          </cell>
          <cell r="F1584">
            <v>0</v>
          </cell>
          <cell r="G1584">
            <v>0</v>
          </cell>
          <cell r="I1584">
            <v>0</v>
          </cell>
          <cell r="J1584">
            <v>0</v>
          </cell>
          <cell r="L1584">
            <v>0</v>
          </cell>
          <cell r="M1584">
            <v>0</v>
          </cell>
          <cell r="O1584">
            <v>0</v>
          </cell>
          <cell r="P1584">
            <v>0</v>
          </cell>
          <cell r="AA1584" t="str">
            <v>3301111</v>
          </cell>
          <cell r="AB1584" t="str">
            <v>Salas de cine modificadas</v>
          </cell>
          <cell r="AC1584" t="str">
            <v>330111100</v>
          </cell>
          <cell r="AD1584" t="str">
            <v>Salas de cine modificadas</v>
          </cell>
          <cell r="AE1584" t="str">
            <v>Número</v>
          </cell>
        </row>
        <row r="1585">
          <cell r="C1585">
            <v>0</v>
          </cell>
          <cell r="D1585">
            <v>0</v>
          </cell>
          <cell r="F1585">
            <v>0</v>
          </cell>
          <cell r="G1585">
            <v>0</v>
          </cell>
          <cell r="I1585">
            <v>0</v>
          </cell>
          <cell r="J1585">
            <v>0</v>
          </cell>
          <cell r="L1585">
            <v>0</v>
          </cell>
          <cell r="M1585">
            <v>0</v>
          </cell>
          <cell r="O1585">
            <v>0</v>
          </cell>
          <cell r="P1585">
            <v>0</v>
          </cell>
          <cell r="AA1585" t="str">
            <v>3301112</v>
          </cell>
          <cell r="AB1585" t="str">
            <v>Salas de cine con reforzamiento estructural</v>
          </cell>
          <cell r="AC1585" t="str">
            <v>330111200</v>
          </cell>
          <cell r="AD1585" t="str">
            <v>Salas de cine con reforzamiento estructural</v>
          </cell>
          <cell r="AE1585" t="str">
            <v>Número</v>
          </cell>
        </row>
        <row r="1586">
          <cell r="C1586">
            <v>0</v>
          </cell>
          <cell r="D1586">
            <v>0</v>
          </cell>
          <cell r="F1586">
            <v>0</v>
          </cell>
          <cell r="G1586">
            <v>0</v>
          </cell>
          <cell r="I1586">
            <v>0</v>
          </cell>
          <cell r="J1586">
            <v>0</v>
          </cell>
          <cell r="L1586">
            <v>0</v>
          </cell>
          <cell r="M1586">
            <v>0</v>
          </cell>
          <cell r="O1586">
            <v>0</v>
          </cell>
          <cell r="P1586">
            <v>0</v>
          </cell>
          <cell r="AA1586" t="str">
            <v>3301113</v>
          </cell>
          <cell r="AB1586" t="str">
            <v>Centros de preservación y conservación audiovisual construidos</v>
          </cell>
          <cell r="AC1586" t="str">
            <v>330111300</v>
          </cell>
          <cell r="AD1586" t="str">
            <v>Centros de preservación y conservación audiovisual construidos</v>
          </cell>
          <cell r="AE1586" t="str">
            <v>Número</v>
          </cell>
        </row>
        <row r="1587">
          <cell r="C1587">
            <v>0</v>
          </cell>
          <cell r="D1587">
            <v>0</v>
          </cell>
          <cell r="F1587">
            <v>0</v>
          </cell>
          <cell r="G1587">
            <v>0</v>
          </cell>
          <cell r="I1587">
            <v>0</v>
          </cell>
          <cell r="J1587">
            <v>0</v>
          </cell>
          <cell r="L1587">
            <v>0</v>
          </cell>
          <cell r="M1587">
            <v>0</v>
          </cell>
          <cell r="O1587">
            <v>0</v>
          </cell>
          <cell r="P1587">
            <v>0</v>
          </cell>
          <cell r="AA1587" t="str">
            <v>3301114</v>
          </cell>
          <cell r="AB1587" t="str">
            <v>Centros de preservación y conservación audiovsual adecuados</v>
          </cell>
          <cell r="AC1587" t="str">
            <v>330111400</v>
          </cell>
          <cell r="AD1587" t="str">
            <v>Centros de preservación y conservación audiovsual adecuados</v>
          </cell>
          <cell r="AE1587" t="str">
            <v>Número</v>
          </cell>
        </row>
        <row r="1588">
          <cell r="C1588">
            <v>0</v>
          </cell>
          <cell r="D1588">
            <v>0</v>
          </cell>
          <cell r="F1588">
            <v>0</v>
          </cell>
          <cell r="G1588">
            <v>0</v>
          </cell>
          <cell r="I1588">
            <v>0</v>
          </cell>
          <cell r="J1588">
            <v>0</v>
          </cell>
          <cell r="L1588">
            <v>0</v>
          </cell>
          <cell r="M1588">
            <v>0</v>
          </cell>
          <cell r="O1588">
            <v>0</v>
          </cell>
          <cell r="P1588">
            <v>0</v>
          </cell>
          <cell r="AA1588" t="str">
            <v>3301115</v>
          </cell>
          <cell r="AB1588" t="str">
            <v>Centros de preservación y conservación audiovsual modificados</v>
          </cell>
          <cell r="AC1588" t="str">
            <v>330111500</v>
          </cell>
          <cell r="AD1588" t="str">
            <v>Centros de preservación y conservación audiovsual modificados</v>
          </cell>
          <cell r="AE1588" t="str">
            <v>Número</v>
          </cell>
        </row>
        <row r="1589">
          <cell r="C1589">
            <v>0</v>
          </cell>
          <cell r="D1589">
            <v>0</v>
          </cell>
          <cell r="F1589">
            <v>0</v>
          </cell>
          <cell r="G1589">
            <v>0</v>
          </cell>
          <cell r="I1589">
            <v>0</v>
          </cell>
          <cell r="J1589">
            <v>0</v>
          </cell>
          <cell r="L1589">
            <v>0</v>
          </cell>
          <cell r="M1589">
            <v>0</v>
          </cell>
          <cell r="O1589">
            <v>0</v>
          </cell>
          <cell r="P1589">
            <v>0</v>
          </cell>
          <cell r="AA1589" t="str">
            <v>3301116</v>
          </cell>
          <cell r="AB1589" t="str">
            <v>Centros de preservación y conservación audiovsual restaurados</v>
          </cell>
          <cell r="AC1589" t="str">
            <v>330111600</v>
          </cell>
          <cell r="AD1589" t="str">
            <v>Centros de preservación y conservación audiovsual restaurados</v>
          </cell>
          <cell r="AE1589" t="str">
            <v>Número</v>
          </cell>
        </row>
        <row r="1590">
          <cell r="C1590">
            <v>0</v>
          </cell>
          <cell r="D1590">
            <v>0</v>
          </cell>
          <cell r="F1590">
            <v>0</v>
          </cell>
          <cell r="G1590">
            <v>0</v>
          </cell>
          <cell r="I1590">
            <v>0</v>
          </cell>
          <cell r="J1590">
            <v>0</v>
          </cell>
          <cell r="L1590">
            <v>0</v>
          </cell>
          <cell r="M1590">
            <v>0</v>
          </cell>
          <cell r="O1590">
            <v>0</v>
          </cell>
          <cell r="P1590">
            <v>0</v>
          </cell>
          <cell r="AA1590" t="str">
            <v>3301117</v>
          </cell>
          <cell r="AB1590" t="str">
            <v>Centros de preservación y conservación audiovsual con reforzamiento estructural</v>
          </cell>
          <cell r="AC1590" t="str">
            <v>330111700</v>
          </cell>
          <cell r="AD1590" t="str">
            <v>Centros de preservación y conservación audiovsual con reforzamiento estructural</v>
          </cell>
          <cell r="AE1590" t="str">
            <v>Número</v>
          </cell>
        </row>
        <row r="1591">
          <cell r="C1591">
            <v>0</v>
          </cell>
          <cell r="D1591">
            <v>0</v>
          </cell>
          <cell r="F1591">
            <v>0</v>
          </cell>
          <cell r="G1591">
            <v>0</v>
          </cell>
          <cell r="I1591">
            <v>0</v>
          </cell>
          <cell r="J1591">
            <v>0</v>
          </cell>
          <cell r="L1591">
            <v>0</v>
          </cell>
          <cell r="M1591">
            <v>0</v>
          </cell>
          <cell r="O1591">
            <v>0</v>
          </cell>
          <cell r="P1591">
            <v>0</v>
          </cell>
          <cell r="AA1591" t="str">
            <v>3301119</v>
          </cell>
          <cell r="AB1591" t="str">
            <v>Servicios de asistencia técnica a la producción y la coproducción cinematográfica en Colombia</v>
          </cell>
          <cell r="AC1591" t="str">
            <v>330111900</v>
          </cell>
          <cell r="AD1591" t="str">
            <v>Solicitudes atendidas</v>
          </cell>
          <cell r="AE1591" t="str">
            <v>Número</v>
          </cell>
        </row>
        <row r="1592">
          <cell r="C1592">
            <v>0</v>
          </cell>
          <cell r="D1592">
            <v>0</v>
          </cell>
          <cell r="F1592">
            <v>0</v>
          </cell>
          <cell r="G1592">
            <v>0</v>
          </cell>
          <cell r="I1592">
            <v>0</v>
          </cell>
          <cell r="J1592">
            <v>0</v>
          </cell>
          <cell r="L1592">
            <v>0</v>
          </cell>
          <cell r="M1592">
            <v>0</v>
          </cell>
          <cell r="O1592">
            <v>0</v>
          </cell>
          <cell r="P1592">
            <v>0</v>
          </cell>
          <cell r="AA1592" t="str">
            <v>3301120</v>
          </cell>
          <cell r="AB1592" t="str">
            <v>Servicios de asistencia técnica para la circulación cinematográfica</v>
          </cell>
          <cell r="AC1592" t="str">
            <v>330112000</v>
          </cell>
          <cell r="AD1592" t="str">
            <v>Procesos implementados</v>
          </cell>
          <cell r="AE1592" t="str">
            <v>Número</v>
          </cell>
        </row>
        <row r="1593">
          <cell r="C1593">
            <v>0</v>
          </cell>
          <cell r="D1593">
            <v>0</v>
          </cell>
          <cell r="F1593">
            <v>0</v>
          </cell>
          <cell r="G1593">
            <v>0</v>
          </cell>
          <cell r="I1593">
            <v>0</v>
          </cell>
          <cell r="J1593">
            <v>0</v>
          </cell>
          <cell r="L1593">
            <v>0</v>
          </cell>
          <cell r="M1593">
            <v>0</v>
          </cell>
          <cell r="O1593">
            <v>0</v>
          </cell>
          <cell r="P1593">
            <v>0</v>
          </cell>
          <cell r="AA1593" t="str">
            <v>3301122</v>
          </cell>
          <cell r="AB1593" t="str">
            <v>Servicio de fomento para el acceso de la oferta cultural</v>
          </cell>
          <cell r="AC1593" t="str">
            <v>330112200</v>
          </cell>
          <cell r="AD1593" t="str">
            <v>Personas beneficiadas</v>
          </cell>
          <cell r="AE1593" t="str">
            <v>Número</v>
          </cell>
        </row>
        <row r="1594">
          <cell r="C1594">
            <v>0</v>
          </cell>
          <cell r="D1594">
            <v>0</v>
          </cell>
          <cell r="F1594">
            <v>0</v>
          </cell>
          <cell r="G1594">
            <v>0</v>
          </cell>
          <cell r="I1594">
            <v>0</v>
          </cell>
          <cell r="J1594">
            <v>0</v>
          </cell>
          <cell r="L1594">
            <v>0</v>
          </cell>
          <cell r="M1594">
            <v>0</v>
          </cell>
          <cell r="O1594">
            <v>0</v>
          </cell>
          <cell r="P1594">
            <v>0</v>
          </cell>
          <cell r="AA1594" t="str">
            <v>3301124</v>
          </cell>
          <cell r="AB1594" t="str">
            <v>Servicio de promoción de Colombia como escenario de rodaje de películas</v>
          </cell>
          <cell r="AC1594" t="str">
            <v>330112400</v>
          </cell>
          <cell r="AD1594" t="str">
            <v>Eventos atendidos</v>
          </cell>
          <cell r="AE1594" t="str">
            <v>Número</v>
          </cell>
        </row>
        <row r="1595">
          <cell r="C1595">
            <v>0</v>
          </cell>
          <cell r="D1595">
            <v>0</v>
          </cell>
          <cell r="F1595">
            <v>0</v>
          </cell>
          <cell r="G1595">
            <v>0</v>
          </cell>
          <cell r="I1595">
            <v>0</v>
          </cell>
          <cell r="J1595">
            <v>0</v>
          </cell>
          <cell r="L1595">
            <v>0</v>
          </cell>
          <cell r="M1595">
            <v>0</v>
          </cell>
          <cell r="O1595">
            <v>0</v>
          </cell>
          <cell r="P1595">
            <v>0</v>
          </cell>
          <cell r="AA1595" t="str">
            <v>3301125</v>
          </cell>
          <cell r="AB1595" t="str">
            <v>Servicios de promoción del cine colombiano en el extranjero</v>
          </cell>
          <cell r="AC1595" t="str">
            <v>330112500</v>
          </cell>
          <cell r="AD1595" t="str">
            <v>Eventos atendidos</v>
          </cell>
          <cell r="AE1595" t="str">
            <v>Número</v>
          </cell>
        </row>
        <row r="1596">
          <cell r="C1596">
            <v>0</v>
          </cell>
          <cell r="D1596">
            <v>0</v>
          </cell>
          <cell r="F1596">
            <v>0</v>
          </cell>
          <cell r="G1596">
            <v>0</v>
          </cell>
          <cell r="I1596">
            <v>0</v>
          </cell>
          <cell r="J1596">
            <v>0</v>
          </cell>
          <cell r="L1596">
            <v>0</v>
          </cell>
          <cell r="M1596">
            <v>0</v>
          </cell>
          <cell r="O1596">
            <v>0</v>
          </cell>
          <cell r="P1596">
            <v>0</v>
          </cell>
          <cell r="AA1596" t="str">
            <v>3301126</v>
          </cell>
          <cell r="AB1596" t="str">
            <v>Servicio de apoyo al proceso de formación artística y cultural</v>
          </cell>
          <cell r="AC1596" t="str">
            <v>330112600</v>
          </cell>
          <cell r="AD1596" t="str">
            <v>Procesos de formación atendidos</v>
          </cell>
          <cell r="AE1596" t="str">
            <v>Número</v>
          </cell>
        </row>
        <row r="1597">
          <cell r="C1597">
            <v>0</v>
          </cell>
          <cell r="D1597">
            <v>0</v>
          </cell>
          <cell r="F1597">
            <v>0</v>
          </cell>
          <cell r="G1597">
            <v>0</v>
          </cell>
          <cell r="I1597">
            <v>0</v>
          </cell>
          <cell r="J1597">
            <v>0</v>
          </cell>
          <cell r="L1597">
            <v>0</v>
          </cell>
          <cell r="M1597">
            <v>0</v>
          </cell>
          <cell r="O1597">
            <v>0</v>
          </cell>
          <cell r="P1597">
            <v>0</v>
          </cell>
          <cell r="AA1597" t="str">
            <v>3301127</v>
          </cell>
          <cell r="AB1597" t="str">
            <v>Infraestructuras culturales dotadas</v>
          </cell>
          <cell r="AC1597" t="str">
            <v>330112700</v>
          </cell>
          <cell r="AD1597" t="str">
            <v>Infraestructuras culturales dotadas</v>
          </cell>
          <cell r="AE1597" t="str">
            <v>Número</v>
          </cell>
        </row>
        <row r="1598">
          <cell r="C1598">
            <v>0</v>
          </cell>
          <cell r="D1598">
            <v>0</v>
          </cell>
          <cell r="F1598">
            <v>0</v>
          </cell>
          <cell r="G1598">
            <v>0</v>
          </cell>
          <cell r="I1598">
            <v>0</v>
          </cell>
          <cell r="J1598">
            <v>0</v>
          </cell>
          <cell r="L1598">
            <v>0</v>
          </cell>
          <cell r="M1598">
            <v>0</v>
          </cell>
          <cell r="O1598">
            <v>0</v>
          </cell>
          <cell r="P1598">
            <v>0</v>
          </cell>
          <cell r="AA1598" t="str">
            <v>3301128</v>
          </cell>
          <cell r="AB1598" t="str">
            <v>Servicio de apoyo financiero para creadores y gestores culturales</v>
          </cell>
          <cell r="AC1598" t="str">
            <v>330112800</v>
          </cell>
          <cell r="AD1598" t="str">
            <v>Creadores y gestores culturales beneficiados</v>
          </cell>
          <cell r="AE1598" t="str">
            <v>Número</v>
          </cell>
        </row>
        <row r="1599">
          <cell r="C1599">
            <v>0</v>
          </cell>
          <cell r="D1599">
            <v>0</v>
          </cell>
          <cell r="F1599">
            <v>0</v>
          </cell>
          <cell r="G1599">
            <v>0</v>
          </cell>
          <cell r="I1599">
            <v>0</v>
          </cell>
          <cell r="J1599">
            <v>0</v>
          </cell>
          <cell r="L1599">
            <v>0</v>
          </cell>
          <cell r="M1599">
            <v>0</v>
          </cell>
          <cell r="O1599">
            <v>0</v>
          </cell>
          <cell r="P1599">
            <v>0</v>
          </cell>
          <cell r="AA1599" t="str">
            <v>3301129</v>
          </cell>
          <cell r="AB1599" t="str">
            <v>Documentos de planeación</v>
          </cell>
          <cell r="AC1599" t="str">
            <v>330112900</v>
          </cell>
          <cell r="AD1599" t="str">
            <v>Documentos de planeación realizados</v>
          </cell>
          <cell r="AE1599" t="str">
            <v>Número</v>
          </cell>
        </row>
        <row r="1600">
          <cell r="C1600">
            <v>0</v>
          </cell>
          <cell r="D1600">
            <v>0</v>
          </cell>
          <cell r="F1600">
            <v>0</v>
          </cell>
          <cell r="G1600">
            <v>0</v>
          </cell>
          <cell r="I1600">
            <v>0</v>
          </cell>
          <cell r="J1600">
            <v>0</v>
          </cell>
          <cell r="L1600">
            <v>0</v>
          </cell>
          <cell r="M1600">
            <v>0</v>
          </cell>
          <cell r="O1600">
            <v>0</v>
          </cell>
          <cell r="P1600">
            <v>0</v>
          </cell>
          <cell r="AA1600" t="str">
            <v>3302001</v>
          </cell>
          <cell r="AB1600" t="str">
            <v>Documentos Investigación</v>
          </cell>
          <cell r="AC1600" t="str">
            <v>330200100</v>
          </cell>
          <cell r="AD1600" t="str">
            <v>Documentos de investigación realizados</v>
          </cell>
          <cell r="AE1600" t="str">
            <v>Número</v>
          </cell>
        </row>
        <row r="1601">
          <cell r="C1601">
            <v>0</v>
          </cell>
          <cell r="D1601">
            <v>0</v>
          </cell>
          <cell r="F1601">
            <v>0</v>
          </cell>
          <cell r="G1601">
            <v>0</v>
          </cell>
          <cell r="I1601">
            <v>0</v>
          </cell>
          <cell r="J1601">
            <v>0</v>
          </cell>
          <cell r="L1601">
            <v>0</v>
          </cell>
          <cell r="M1601">
            <v>0</v>
          </cell>
          <cell r="O1601">
            <v>0</v>
          </cell>
          <cell r="P1601">
            <v>0</v>
          </cell>
          <cell r="AA1601" t="str">
            <v>3302002</v>
          </cell>
          <cell r="AB1601" t="str">
            <v>Documentos de lineamientos técnicos</v>
          </cell>
          <cell r="AC1601" t="str">
            <v>330200200</v>
          </cell>
          <cell r="AD1601" t="str">
            <v>Documentos de lineamientos técnicos realizados</v>
          </cell>
          <cell r="AE1601" t="str">
            <v>Número</v>
          </cell>
        </row>
        <row r="1602">
          <cell r="C1602">
            <v>0</v>
          </cell>
          <cell r="D1602">
            <v>0</v>
          </cell>
          <cell r="F1602">
            <v>0</v>
          </cell>
          <cell r="G1602">
            <v>0</v>
          </cell>
          <cell r="I1602">
            <v>0</v>
          </cell>
          <cell r="J1602">
            <v>0</v>
          </cell>
          <cell r="L1602">
            <v>0</v>
          </cell>
          <cell r="M1602">
            <v>0</v>
          </cell>
          <cell r="O1602">
            <v>0</v>
          </cell>
          <cell r="P1602">
            <v>0</v>
          </cell>
          <cell r="AA1602" t="str">
            <v>3302003</v>
          </cell>
          <cell r="AB1602" t="str">
            <v>Documentos normativos</v>
          </cell>
          <cell r="AC1602" t="str">
            <v>330200300</v>
          </cell>
          <cell r="AD1602" t="str">
            <v>Documentos normativos realizados</v>
          </cell>
          <cell r="AE1602" t="str">
            <v>Número</v>
          </cell>
        </row>
        <row r="1603">
          <cell r="C1603">
            <v>0</v>
          </cell>
          <cell r="D1603">
            <v>0</v>
          </cell>
          <cell r="F1603">
            <v>0</v>
          </cell>
          <cell r="G1603">
            <v>0</v>
          </cell>
          <cell r="I1603">
            <v>0</v>
          </cell>
          <cell r="J1603">
            <v>0</v>
          </cell>
          <cell r="L1603">
            <v>0</v>
          </cell>
          <cell r="M1603">
            <v>0</v>
          </cell>
          <cell r="O1603">
            <v>0</v>
          </cell>
          <cell r="P1603">
            <v>0</v>
          </cell>
          <cell r="AA1603" t="str">
            <v>3302004</v>
          </cell>
          <cell r="AB1603" t="str">
            <v>Servicio de exposiciones</v>
          </cell>
          <cell r="AC1603" t="str">
            <v>330200400</v>
          </cell>
          <cell r="AD1603" t="str">
            <v>Exposiciones realizadas</v>
          </cell>
          <cell r="AE1603" t="str">
            <v>Número</v>
          </cell>
        </row>
        <row r="1604">
          <cell r="C1604">
            <v>0</v>
          </cell>
          <cell r="D1604">
            <v>0</v>
          </cell>
          <cell r="F1604">
            <v>0</v>
          </cell>
          <cell r="G1604">
            <v>0</v>
          </cell>
          <cell r="I1604">
            <v>0</v>
          </cell>
          <cell r="J1604">
            <v>0</v>
          </cell>
          <cell r="L1604">
            <v>0</v>
          </cell>
          <cell r="M1604">
            <v>0</v>
          </cell>
          <cell r="O1604">
            <v>0</v>
          </cell>
          <cell r="P1604">
            <v>0</v>
          </cell>
          <cell r="AA1604" t="str">
            <v>3302005</v>
          </cell>
          <cell r="AB1604" t="str">
            <v>Servicio de recuperación del patrimonio bibliográfico y documental</v>
          </cell>
          <cell r="AC1604" t="str">
            <v>330200500</v>
          </cell>
          <cell r="AD1604" t="str">
            <v>Obras recuperadas</v>
          </cell>
          <cell r="AE1604" t="str">
            <v>Número</v>
          </cell>
        </row>
        <row r="1605">
          <cell r="C1605">
            <v>0</v>
          </cell>
          <cell r="D1605">
            <v>0</v>
          </cell>
          <cell r="F1605">
            <v>0</v>
          </cell>
          <cell r="G1605">
            <v>0</v>
          </cell>
          <cell r="I1605">
            <v>0</v>
          </cell>
          <cell r="J1605">
            <v>0</v>
          </cell>
          <cell r="L1605">
            <v>0</v>
          </cell>
          <cell r="M1605">
            <v>0</v>
          </cell>
          <cell r="O1605">
            <v>0</v>
          </cell>
          <cell r="P1605">
            <v>0</v>
          </cell>
          <cell r="AA1605" t="str">
            <v>3302006</v>
          </cell>
          <cell r="AB1605" t="str">
            <v>Servicios de preservación del patrimonio bibliográfico y documental</v>
          </cell>
          <cell r="AC1605" t="str">
            <v>330200600</v>
          </cell>
          <cell r="AD1605" t="str">
            <v>Bienes bibliográficos y documentales preservados</v>
          </cell>
          <cell r="AE1605" t="str">
            <v>Número</v>
          </cell>
        </row>
        <row r="1606">
          <cell r="C1606">
            <v>0</v>
          </cell>
          <cell r="D1606">
            <v>0</v>
          </cell>
          <cell r="F1606">
            <v>0</v>
          </cell>
          <cell r="G1606">
            <v>0</v>
          </cell>
          <cell r="I1606">
            <v>0</v>
          </cell>
          <cell r="J1606">
            <v>0</v>
          </cell>
          <cell r="L1606">
            <v>0</v>
          </cell>
          <cell r="M1606">
            <v>0</v>
          </cell>
          <cell r="O1606">
            <v>0</v>
          </cell>
          <cell r="P1606">
            <v>0</v>
          </cell>
          <cell r="AA1606" t="str">
            <v>3302007</v>
          </cell>
          <cell r="AB1606" t="str">
            <v>Servicios de preservación de colecciones de material cinematográfico y audiovisual</v>
          </cell>
          <cell r="AC1606" t="str">
            <v>330200700</v>
          </cell>
          <cell r="AD1606" t="str">
            <v>Colecciones cinematográficas y audiovisuales preservadas</v>
          </cell>
          <cell r="AE1606" t="str">
            <v>Número</v>
          </cell>
        </row>
        <row r="1607">
          <cell r="C1607">
            <v>0</v>
          </cell>
          <cell r="D1607">
            <v>0</v>
          </cell>
          <cell r="F1607">
            <v>0</v>
          </cell>
          <cell r="G1607">
            <v>0</v>
          </cell>
          <cell r="I1607">
            <v>0</v>
          </cell>
          <cell r="J1607">
            <v>0</v>
          </cell>
          <cell r="L1607">
            <v>0</v>
          </cell>
          <cell r="M1607">
            <v>0</v>
          </cell>
          <cell r="O1607">
            <v>0</v>
          </cell>
          <cell r="P1607">
            <v>0</v>
          </cell>
          <cell r="AA1607" t="str">
            <v>3302015</v>
          </cell>
          <cell r="AB1607" t="str">
            <v>Servicio de educación para el trabajo a miembros de apoyo y comunidad académica</v>
          </cell>
          <cell r="AC1607" t="str">
            <v>330201500</v>
          </cell>
          <cell r="AD1607" t="str">
            <v>Capacitaciones realizadas</v>
          </cell>
          <cell r="AE1607" t="str">
            <v>Número</v>
          </cell>
        </row>
        <row r="1608">
          <cell r="C1608">
            <v>0</v>
          </cell>
          <cell r="D1608">
            <v>0</v>
          </cell>
          <cell r="F1608">
            <v>0</v>
          </cell>
          <cell r="G1608">
            <v>0</v>
          </cell>
          <cell r="I1608">
            <v>0</v>
          </cell>
          <cell r="J1608">
            <v>0</v>
          </cell>
          <cell r="L1608">
            <v>0</v>
          </cell>
          <cell r="M1608">
            <v>0</v>
          </cell>
          <cell r="O1608">
            <v>0</v>
          </cell>
          <cell r="P1608">
            <v>0</v>
          </cell>
          <cell r="AA1608" t="str">
            <v>3302016</v>
          </cell>
          <cell r="AB1608" t="str">
            <v>Servicio de educación informal sobre parques arqueológicos</v>
          </cell>
          <cell r="AC1608" t="str">
            <v>330201600</v>
          </cell>
          <cell r="AD1608" t="str">
            <v>Capacitaciones realizadas</v>
          </cell>
          <cell r="AE1608" t="str">
            <v>Número</v>
          </cell>
        </row>
        <row r="1609">
          <cell r="C1609">
            <v>0</v>
          </cell>
          <cell r="D1609">
            <v>0</v>
          </cell>
          <cell r="F1609">
            <v>0</v>
          </cell>
          <cell r="G1609">
            <v>0</v>
          </cell>
          <cell r="I1609">
            <v>0</v>
          </cell>
          <cell r="J1609">
            <v>0</v>
          </cell>
          <cell r="L1609">
            <v>0</v>
          </cell>
          <cell r="M1609">
            <v>0</v>
          </cell>
          <cell r="O1609">
            <v>0</v>
          </cell>
          <cell r="P1609">
            <v>0</v>
          </cell>
          <cell r="AA1609" t="str">
            <v>3302017</v>
          </cell>
          <cell r="AB1609" t="str">
            <v>Servicio de educación informal sobre museos</v>
          </cell>
          <cell r="AC1609" t="str">
            <v>330201700</v>
          </cell>
          <cell r="AD1609" t="str">
            <v>Capacitaciones realizadas</v>
          </cell>
          <cell r="AE1609" t="str">
            <v>Número</v>
          </cell>
        </row>
        <row r="1610">
          <cell r="C1610">
            <v>0</v>
          </cell>
          <cell r="D1610">
            <v>0</v>
          </cell>
          <cell r="F1610">
            <v>0</v>
          </cell>
          <cell r="G1610">
            <v>0</v>
          </cell>
          <cell r="I1610">
            <v>0</v>
          </cell>
          <cell r="J1610">
            <v>0</v>
          </cell>
          <cell r="L1610">
            <v>0</v>
          </cell>
          <cell r="M1610">
            <v>0</v>
          </cell>
          <cell r="O1610">
            <v>0</v>
          </cell>
          <cell r="P1610">
            <v>0</v>
          </cell>
          <cell r="AA1610" t="str">
            <v>3302018</v>
          </cell>
          <cell r="AB1610" t="str">
            <v>Servicio de educación para el trabajo en Escuelas Taller</v>
          </cell>
          <cell r="AC1610" t="str">
            <v>330201800</v>
          </cell>
          <cell r="AD1610" t="str">
            <v>Capacitaciones realizadas</v>
          </cell>
          <cell r="AE1610" t="str">
            <v>Número</v>
          </cell>
        </row>
        <row r="1611">
          <cell r="C1611">
            <v>0</v>
          </cell>
          <cell r="D1611">
            <v>0</v>
          </cell>
          <cell r="F1611">
            <v>0</v>
          </cell>
          <cell r="G1611">
            <v>0</v>
          </cell>
          <cell r="I1611">
            <v>0</v>
          </cell>
          <cell r="J1611">
            <v>0</v>
          </cell>
          <cell r="L1611">
            <v>0</v>
          </cell>
          <cell r="M1611">
            <v>0</v>
          </cell>
          <cell r="O1611">
            <v>0</v>
          </cell>
          <cell r="P1611">
            <v>0</v>
          </cell>
          <cell r="AA1611" t="str">
            <v>3302019</v>
          </cell>
          <cell r="AB1611" t="str">
            <v>Servicio de educación informal a Vigías del Patrimonio</v>
          </cell>
          <cell r="AC1611" t="str">
            <v>330201900</v>
          </cell>
          <cell r="AD1611" t="str">
            <v>Capacitaciones realizadas</v>
          </cell>
          <cell r="AE1611" t="str">
            <v>Número</v>
          </cell>
        </row>
        <row r="1612">
          <cell r="C1612">
            <v>0</v>
          </cell>
          <cell r="D1612">
            <v>0</v>
          </cell>
          <cell r="F1612">
            <v>0</v>
          </cell>
          <cell r="G1612">
            <v>0</v>
          </cell>
          <cell r="I1612">
            <v>0</v>
          </cell>
          <cell r="J1612">
            <v>0</v>
          </cell>
          <cell r="L1612">
            <v>0</v>
          </cell>
          <cell r="M1612">
            <v>0</v>
          </cell>
          <cell r="O1612">
            <v>0</v>
          </cell>
          <cell r="P1612">
            <v>0</v>
          </cell>
          <cell r="AA1612" t="str">
            <v>3302021</v>
          </cell>
          <cell r="AB1612" t="str">
            <v>Servicio de asistencia técnica en asuntos de gestión del patrimonio bibliográfico y documental.</v>
          </cell>
          <cell r="AC1612" t="str">
            <v>330202100</v>
          </cell>
          <cell r="AD1612" t="str">
            <v>Asistencias técnicas realizadas al sector bibliotecario, del libro y la lectura.</v>
          </cell>
          <cell r="AE1612" t="str">
            <v>Número</v>
          </cell>
        </row>
        <row r="1613">
          <cell r="C1613">
            <v>0</v>
          </cell>
          <cell r="D1613">
            <v>0</v>
          </cell>
          <cell r="F1613">
            <v>0</v>
          </cell>
          <cell r="G1613">
            <v>0</v>
          </cell>
          <cell r="I1613">
            <v>0</v>
          </cell>
          <cell r="J1613">
            <v>0</v>
          </cell>
          <cell r="L1613">
            <v>0</v>
          </cell>
          <cell r="M1613">
            <v>0</v>
          </cell>
          <cell r="O1613">
            <v>0</v>
          </cell>
          <cell r="P1613">
            <v>0</v>
          </cell>
          <cell r="AA1613" t="str">
            <v>3302022</v>
          </cell>
          <cell r="AB1613" t="str">
            <v>Servicio de asistencia técnica en asuntos de patrimonio cultural sumergido</v>
          </cell>
          <cell r="AC1613" t="str">
            <v>330202200</v>
          </cell>
          <cell r="AD1613" t="str">
            <v>Entidades asistidas técnicamente</v>
          </cell>
          <cell r="AE1613" t="str">
            <v>Número</v>
          </cell>
        </row>
        <row r="1614">
          <cell r="C1614">
            <v>0</v>
          </cell>
          <cell r="D1614">
            <v>0</v>
          </cell>
          <cell r="F1614">
            <v>0</v>
          </cell>
          <cell r="G1614">
            <v>0</v>
          </cell>
          <cell r="I1614">
            <v>0</v>
          </cell>
          <cell r="J1614">
            <v>0</v>
          </cell>
          <cell r="L1614">
            <v>0</v>
          </cell>
          <cell r="M1614">
            <v>0</v>
          </cell>
          <cell r="O1614">
            <v>0</v>
          </cell>
          <cell r="P1614">
            <v>0</v>
          </cell>
          <cell r="AA1614" t="str">
            <v>3302030</v>
          </cell>
          <cell r="AB1614" t="str">
            <v>Servicio de preservación de los parques y áreas arqueológicaspatrimoniales</v>
          </cell>
          <cell r="AC1614" t="str">
            <v>330203000</v>
          </cell>
          <cell r="AD1614" t="str">
            <v>Parques arqueológicos  patrimoniales preservados</v>
          </cell>
          <cell r="AE1614" t="str">
            <v>Número</v>
          </cell>
        </row>
        <row r="1615">
          <cell r="C1615">
            <v>0</v>
          </cell>
          <cell r="D1615">
            <v>0</v>
          </cell>
          <cell r="F1615">
            <v>0</v>
          </cell>
          <cell r="G1615">
            <v>0</v>
          </cell>
          <cell r="I1615">
            <v>0</v>
          </cell>
          <cell r="J1615">
            <v>0</v>
          </cell>
          <cell r="L1615">
            <v>0</v>
          </cell>
          <cell r="M1615">
            <v>0</v>
          </cell>
          <cell r="O1615">
            <v>0</v>
          </cell>
          <cell r="P1615">
            <v>0</v>
          </cell>
          <cell r="AA1615" t="str">
            <v>3302034</v>
          </cell>
          <cell r="AB1615" t="str">
            <v>Museos ampliados</v>
          </cell>
          <cell r="AC1615" t="str">
            <v>330203400</v>
          </cell>
          <cell r="AD1615" t="str">
            <v>Museos ampliados</v>
          </cell>
          <cell r="AE1615" t="str">
            <v>Número</v>
          </cell>
        </row>
        <row r="1616">
          <cell r="C1616">
            <v>0</v>
          </cell>
          <cell r="D1616">
            <v>0</v>
          </cell>
          <cell r="F1616">
            <v>0</v>
          </cell>
          <cell r="G1616">
            <v>0</v>
          </cell>
          <cell r="I1616">
            <v>0</v>
          </cell>
          <cell r="J1616">
            <v>0</v>
          </cell>
          <cell r="L1616">
            <v>0</v>
          </cell>
          <cell r="M1616">
            <v>0</v>
          </cell>
          <cell r="O1616">
            <v>0</v>
          </cell>
          <cell r="P1616">
            <v>0</v>
          </cell>
          <cell r="AA1616" t="str">
            <v>3302035</v>
          </cell>
          <cell r="AB1616" t="str">
            <v>Museosadecuados</v>
          </cell>
          <cell r="AC1616" t="str">
            <v>330203500</v>
          </cell>
          <cell r="AD1616" t="str">
            <v>Museos  adecuados</v>
          </cell>
          <cell r="AE1616" t="str">
            <v>Número</v>
          </cell>
        </row>
        <row r="1617">
          <cell r="C1617">
            <v>0</v>
          </cell>
          <cell r="D1617">
            <v>0</v>
          </cell>
          <cell r="F1617">
            <v>0</v>
          </cell>
          <cell r="G1617">
            <v>0</v>
          </cell>
          <cell r="I1617">
            <v>0</v>
          </cell>
          <cell r="J1617">
            <v>0</v>
          </cell>
          <cell r="L1617">
            <v>0</v>
          </cell>
          <cell r="M1617">
            <v>0</v>
          </cell>
          <cell r="O1617">
            <v>0</v>
          </cell>
          <cell r="P1617">
            <v>0</v>
          </cell>
          <cell r="AA1617" t="str">
            <v>3302036</v>
          </cell>
          <cell r="AB1617" t="str">
            <v>Museos modificados</v>
          </cell>
          <cell r="AC1617" t="str">
            <v>330203600</v>
          </cell>
          <cell r="AD1617" t="str">
            <v>Museos modificados</v>
          </cell>
          <cell r="AE1617" t="str">
            <v>Número</v>
          </cell>
        </row>
        <row r="1618">
          <cell r="C1618">
            <v>0</v>
          </cell>
          <cell r="D1618">
            <v>0</v>
          </cell>
          <cell r="F1618">
            <v>0</v>
          </cell>
          <cell r="G1618">
            <v>0</v>
          </cell>
          <cell r="I1618">
            <v>0</v>
          </cell>
          <cell r="J1618">
            <v>0</v>
          </cell>
          <cell r="L1618">
            <v>0</v>
          </cell>
          <cell r="M1618">
            <v>0</v>
          </cell>
          <cell r="O1618">
            <v>0</v>
          </cell>
          <cell r="P1618">
            <v>0</v>
          </cell>
          <cell r="AA1618" t="str">
            <v>3302037</v>
          </cell>
          <cell r="AB1618" t="str">
            <v>Museos con reforzamiento estructural</v>
          </cell>
          <cell r="AC1618" t="str">
            <v>330203700</v>
          </cell>
          <cell r="AD1618" t="str">
            <v>Museos con reforzamiento estructural</v>
          </cell>
          <cell r="AE1618" t="str">
            <v>Número</v>
          </cell>
        </row>
        <row r="1619">
          <cell r="C1619">
            <v>0</v>
          </cell>
          <cell r="D1619">
            <v>0</v>
          </cell>
          <cell r="F1619">
            <v>0</v>
          </cell>
          <cell r="G1619">
            <v>0</v>
          </cell>
          <cell r="I1619">
            <v>0</v>
          </cell>
          <cell r="J1619">
            <v>0</v>
          </cell>
          <cell r="L1619">
            <v>0</v>
          </cell>
          <cell r="M1619">
            <v>0</v>
          </cell>
          <cell r="O1619">
            <v>0</v>
          </cell>
          <cell r="P1619">
            <v>0</v>
          </cell>
          <cell r="AA1619" t="str">
            <v>3302041</v>
          </cell>
          <cell r="AB1619" t="str">
            <v>Servicio de protección del patrimonio arqueologico, antropologico e historico</v>
          </cell>
          <cell r="AC1619" t="str">
            <v>330204100</v>
          </cell>
          <cell r="AD1619" t="str">
            <v>Actos administrativos generados</v>
          </cell>
          <cell r="AE1619" t="str">
            <v>Número</v>
          </cell>
        </row>
        <row r="1620">
          <cell r="C1620">
            <v>0</v>
          </cell>
          <cell r="D1620">
            <v>0</v>
          </cell>
          <cell r="F1620">
            <v>0</v>
          </cell>
          <cell r="G1620">
            <v>0</v>
          </cell>
          <cell r="I1620">
            <v>0</v>
          </cell>
          <cell r="J1620">
            <v>0</v>
          </cell>
          <cell r="L1620">
            <v>0</v>
          </cell>
          <cell r="M1620">
            <v>0</v>
          </cell>
          <cell r="O1620">
            <v>0</v>
          </cell>
          <cell r="P1620">
            <v>0</v>
          </cell>
          <cell r="AA1620" t="str">
            <v>3302042</v>
          </cell>
          <cell r="AB1620" t="str">
            <v>Servicio de asistencia técnica en el manejo y gestión del patrimonio arqueológico, antropológico e histórico.</v>
          </cell>
          <cell r="AC1620" t="str">
            <v>330204200</v>
          </cell>
          <cell r="AD1620" t="str">
            <v xml:space="preserve">Asistencias técnicas realizadas a entidades territoriales </v>
          </cell>
          <cell r="AE1620" t="str">
            <v>Número</v>
          </cell>
        </row>
        <row r="1621">
          <cell r="C1621">
            <v>0</v>
          </cell>
          <cell r="D1621">
            <v>0</v>
          </cell>
          <cell r="F1621">
            <v>0</v>
          </cell>
          <cell r="G1621">
            <v>0</v>
          </cell>
          <cell r="I1621">
            <v>0</v>
          </cell>
          <cell r="J1621">
            <v>0</v>
          </cell>
          <cell r="L1621">
            <v>0</v>
          </cell>
          <cell r="M1621">
            <v>0</v>
          </cell>
          <cell r="O1621">
            <v>0</v>
          </cell>
          <cell r="P1621">
            <v>0</v>
          </cell>
          <cell r="AA1621" t="str">
            <v>3302043</v>
          </cell>
          <cell r="AB1621" t="str">
            <v>Monumento histórico construido</v>
          </cell>
          <cell r="AC1621" t="str">
            <v>330204300</v>
          </cell>
          <cell r="AD1621" t="str">
            <v>Monumentos históricos construidos</v>
          </cell>
          <cell r="AE1621" t="str">
            <v>Número</v>
          </cell>
        </row>
        <row r="1622">
          <cell r="C1622">
            <v>0</v>
          </cell>
          <cell r="D1622">
            <v>0</v>
          </cell>
          <cell r="F1622">
            <v>0</v>
          </cell>
          <cell r="G1622">
            <v>0</v>
          </cell>
          <cell r="I1622">
            <v>0</v>
          </cell>
          <cell r="J1622">
            <v>0</v>
          </cell>
          <cell r="L1622">
            <v>0</v>
          </cell>
          <cell r="M1622">
            <v>0</v>
          </cell>
          <cell r="O1622">
            <v>0</v>
          </cell>
          <cell r="P1622">
            <v>0</v>
          </cell>
          <cell r="AA1622" t="str">
            <v>3302044</v>
          </cell>
          <cell r="AB1622" t="str">
            <v>Servicio de promoción de actividades culturales.</v>
          </cell>
          <cell r="AC1622" t="str">
            <v>330204400</v>
          </cell>
          <cell r="AD1622" t="str">
            <v>Actividades culturales realizadas en Museos del Ministerio de Cultura</v>
          </cell>
          <cell r="AE1622" t="str">
            <v>Número</v>
          </cell>
        </row>
        <row r="1623">
          <cell r="C1623">
            <v>0</v>
          </cell>
          <cell r="D1623">
            <v>0</v>
          </cell>
          <cell r="F1623">
            <v>0</v>
          </cell>
          <cell r="G1623">
            <v>0</v>
          </cell>
          <cell r="I1623">
            <v>0</v>
          </cell>
          <cell r="J1623">
            <v>0</v>
          </cell>
          <cell r="L1623">
            <v>0</v>
          </cell>
          <cell r="M1623">
            <v>0</v>
          </cell>
          <cell r="O1623">
            <v>0</v>
          </cell>
          <cell r="P1623">
            <v>0</v>
          </cell>
          <cell r="AA1623" t="str">
            <v>3302046</v>
          </cell>
          <cell r="AB1623" t="str">
            <v>Servicio de asistencia técnica en asuntos de gestión documental</v>
          </cell>
          <cell r="AC1623" t="str">
            <v>330204600</v>
          </cell>
          <cell r="AD1623" t="str">
            <v>Asistencias técnicas en gestión documental a entidades realizadas</v>
          </cell>
          <cell r="AE1623" t="str">
            <v>Número</v>
          </cell>
        </row>
        <row r="1624">
          <cell r="C1624">
            <v>0</v>
          </cell>
          <cell r="D1624">
            <v>0</v>
          </cell>
          <cell r="F1624">
            <v>0</v>
          </cell>
          <cell r="G1624">
            <v>0</v>
          </cell>
          <cell r="I1624">
            <v>0</v>
          </cell>
          <cell r="J1624">
            <v>0</v>
          </cell>
          <cell r="L1624">
            <v>0</v>
          </cell>
          <cell r="M1624">
            <v>0</v>
          </cell>
          <cell r="O1624">
            <v>0</v>
          </cell>
          <cell r="P1624">
            <v>0</v>
          </cell>
          <cell r="AA1624" t="str">
            <v>3302049</v>
          </cell>
          <cell r="AB1624" t="str">
            <v>Servicio de salvaguardia al patrimonio inmaterial</v>
          </cell>
          <cell r="AC1624" t="str">
            <v>330204900</v>
          </cell>
          <cell r="AD1624" t="str">
            <v>Procesos de salvaguardia efectiva del patrimonio inmaterial realizados</v>
          </cell>
          <cell r="AE1624" t="str">
            <v>Número</v>
          </cell>
        </row>
        <row r="1625">
          <cell r="C1625">
            <v>0</v>
          </cell>
          <cell r="D1625">
            <v>0</v>
          </cell>
          <cell r="F1625">
            <v>0</v>
          </cell>
          <cell r="G1625">
            <v>0</v>
          </cell>
          <cell r="I1625">
            <v>0</v>
          </cell>
          <cell r="J1625">
            <v>0</v>
          </cell>
          <cell r="L1625">
            <v>0</v>
          </cell>
          <cell r="M1625">
            <v>0</v>
          </cell>
          <cell r="O1625">
            <v>0</v>
          </cell>
          <cell r="P1625">
            <v>0</v>
          </cell>
          <cell r="AA1625" t="str">
            <v>3302050</v>
          </cell>
          <cell r="AB1625" t="str">
            <v>Servicios de preservación al patrimonio material mueble</v>
          </cell>
          <cell r="AC1625" t="str">
            <v>330205000</v>
          </cell>
          <cell r="AD1625" t="str">
            <v>Planes de conservación ejecutados</v>
          </cell>
          <cell r="AE1625" t="str">
            <v>Número</v>
          </cell>
        </row>
        <row r="1626">
          <cell r="C1626">
            <v>0</v>
          </cell>
          <cell r="D1626">
            <v>0</v>
          </cell>
          <cell r="F1626">
            <v>0</v>
          </cell>
          <cell r="G1626">
            <v>0</v>
          </cell>
          <cell r="I1626">
            <v>0</v>
          </cell>
          <cell r="J1626">
            <v>0</v>
          </cell>
          <cell r="L1626">
            <v>0</v>
          </cell>
          <cell r="M1626">
            <v>0</v>
          </cell>
          <cell r="O1626">
            <v>0</v>
          </cell>
          <cell r="P1626">
            <v>0</v>
          </cell>
          <cell r="AA1626" t="str">
            <v>3302051</v>
          </cell>
          <cell r="AB1626" t="str">
            <v>Servicios de intervención al patrimonio material mueble</v>
          </cell>
          <cell r="AC1626" t="str">
            <v>330205100</v>
          </cell>
          <cell r="AD1626" t="str">
            <v>Obras restauradas</v>
          </cell>
          <cell r="AE1626" t="str">
            <v>Número</v>
          </cell>
        </row>
        <row r="1627">
          <cell r="C1627">
            <v>0</v>
          </cell>
          <cell r="D1627">
            <v>0</v>
          </cell>
          <cell r="F1627">
            <v>0</v>
          </cell>
          <cell r="G1627">
            <v>0</v>
          </cell>
          <cell r="I1627">
            <v>0</v>
          </cell>
          <cell r="J1627">
            <v>0</v>
          </cell>
          <cell r="L1627">
            <v>0</v>
          </cell>
          <cell r="M1627">
            <v>0</v>
          </cell>
          <cell r="O1627">
            <v>0</v>
          </cell>
          <cell r="P1627">
            <v>0</v>
          </cell>
          <cell r="AA1627" t="str">
            <v>3302052</v>
          </cell>
          <cell r="AB1627" t="str">
            <v>Servicios de educación informal al sector bibliotecario, del libro y la lectura</v>
          </cell>
          <cell r="AC1627" t="str">
            <v>330205200</v>
          </cell>
          <cell r="AD1627" t="str">
            <v>Capacitaciones realizadas</v>
          </cell>
          <cell r="AE1627" t="str">
            <v>Número</v>
          </cell>
        </row>
        <row r="1628">
          <cell r="C1628">
            <v>0</v>
          </cell>
          <cell r="D1628">
            <v>0</v>
          </cell>
          <cell r="F1628">
            <v>0</v>
          </cell>
          <cell r="G1628">
            <v>0</v>
          </cell>
          <cell r="I1628">
            <v>0</v>
          </cell>
          <cell r="J1628">
            <v>0</v>
          </cell>
          <cell r="L1628">
            <v>0</v>
          </cell>
          <cell r="M1628">
            <v>0</v>
          </cell>
          <cell r="O1628">
            <v>0</v>
          </cell>
          <cell r="P1628">
            <v>0</v>
          </cell>
          <cell r="AA1628" t="str">
            <v>3302053</v>
          </cell>
          <cell r="AB1628" t="str">
            <v>Servicio de asistencia técnica para los museos</v>
          </cell>
          <cell r="AC1628" t="str">
            <v>330205300</v>
          </cell>
          <cell r="AD1628" t="str">
            <v>Museos asesorados</v>
          </cell>
          <cell r="AE1628" t="str">
            <v>Número</v>
          </cell>
        </row>
        <row r="1629">
          <cell r="C1629">
            <v>0</v>
          </cell>
          <cell r="D1629">
            <v>0</v>
          </cell>
          <cell r="F1629">
            <v>0</v>
          </cell>
          <cell r="G1629">
            <v>0</v>
          </cell>
          <cell r="I1629">
            <v>0</v>
          </cell>
          <cell r="J1629">
            <v>0</v>
          </cell>
          <cell r="L1629">
            <v>0</v>
          </cell>
          <cell r="M1629">
            <v>0</v>
          </cell>
          <cell r="O1629">
            <v>0</v>
          </cell>
          <cell r="P1629">
            <v>0</v>
          </cell>
          <cell r="AA1629" t="str">
            <v>3302054</v>
          </cell>
          <cell r="AB1629" t="str">
            <v>Servicio de asistencia técnica en asuntos patrimoniales nacionales e internacionales</v>
          </cell>
          <cell r="AC1629" t="str">
            <v>330205400</v>
          </cell>
          <cell r="AD1629" t="str">
            <v>Asistencias técnicas realizadas</v>
          </cell>
          <cell r="AE1629" t="str">
            <v>Número</v>
          </cell>
        </row>
        <row r="1630">
          <cell r="C1630">
            <v>0</v>
          </cell>
          <cell r="D1630">
            <v>0</v>
          </cell>
          <cell r="F1630">
            <v>0</v>
          </cell>
          <cell r="G1630">
            <v>0</v>
          </cell>
          <cell r="I1630">
            <v>0</v>
          </cell>
          <cell r="J1630">
            <v>0</v>
          </cell>
          <cell r="L1630">
            <v>0</v>
          </cell>
          <cell r="M1630">
            <v>0</v>
          </cell>
          <cell r="O1630">
            <v>0</v>
          </cell>
          <cell r="P1630">
            <v>0</v>
          </cell>
          <cell r="AA1630" t="str">
            <v>3302055</v>
          </cell>
          <cell r="AB1630" t="str">
            <v>Servicio de atención al usuario para el acceso a documentos históricos y protocolos notariales</v>
          </cell>
          <cell r="AC1630" t="str">
            <v>330205500</v>
          </cell>
          <cell r="AD1630" t="str">
            <v>Consultas realizadas en sala</v>
          </cell>
          <cell r="AE1630" t="str">
            <v>Número</v>
          </cell>
        </row>
        <row r="1631">
          <cell r="C1631">
            <v>0</v>
          </cell>
          <cell r="D1631">
            <v>0</v>
          </cell>
          <cell r="F1631">
            <v>0</v>
          </cell>
          <cell r="G1631">
            <v>0</v>
          </cell>
          <cell r="I1631">
            <v>0</v>
          </cell>
          <cell r="J1631">
            <v>0</v>
          </cell>
          <cell r="L1631">
            <v>0</v>
          </cell>
          <cell r="M1631">
            <v>0</v>
          </cell>
          <cell r="O1631">
            <v>0</v>
          </cell>
          <cell r="P1631">
            <v>0</v>
          </cell>
          <cell r="AA1631" t="str">
            <v>3302056</v>
          </cell>
          <cell r="AB1631" t="str">
            <v>Servicio de acceso y difusión del patrimonio bibliográfico y documental</v>
          </cell>
          <cell r="AC1631" t="str">
            <v>330205600</v>
          </cell>
          <cell r="AD1631" t="str">
            <v xml:space="preserve">Crecimiento de usuarios </v>
          </cell>
          <cell r="AE1631" t="str">
            <v>Número</v>
          </cell>
        </row>
        <row r="1632">
          <cell r="C1632">
            <v>0</v>
          </cell>
          <cell r="D1632">
            <v>0</v>
          </cell>
          <cell r="F1632">
            <v>0</v>
          </cell>
          <cell r="G1632">
            <v>0</v>
          </cell>
          <cell r="I1632">
            <v>0</v>
          </cell>
          <cell r="J1632">
            <v>0</v>
          </cell>
          <cell r="L1632">
            <v>0</v>
          </cell>
          <cell r="M1632">
            <v>0</v>
          </cell>
          <cell r="O1632">
            <v>0</v>
          </cell>
          <cell r="P1632">
            <v>0</v>
          </cell>
          <cell r="AA1632" t="str">
            <v>3302057</v>
          </cell>
          <cell r="AB1632" t="str">
            <v>Servicio de acceso a investigaciones sobre antropología, arqueología, historia y patrimonio cultural inmaterial</v>
          </cell>
          <cell r="AC1632" t="str">
            <v>330205700</v>
          </cell>
          <cell r="AD1632" t="str">
            <v>Consultas realizadas</v>
          </cell>
          <cell r="AE1632" t="str">
            <v>Número</v>
          </cell>
        </row>
        <row r="1633">
          <cell r="C1633">
            <v>0</v>
          </cell>
          <cell r="D1633">
            <v>0</v>
          </cell>
          <cell r="F1633">
            <v>0</v>
          </cell>
          <cell r="G1633">
            <v>0</v>
          </cell>
          <cell r="I1633">
            <v>0</v>
          </cell>
          <cell r="J1633">
            <v>0</v>
          </cell>
          <cell r="L1633">
            <v>0</v>
          </cell>
          <cell r="M1633">
            <v>0</v>
          </cell>
          <cell r="O1633">
            <v>0</v>
          </cell>
          <cell r="P1633">
            <v>0</v>
          </cell>
          <cell r="AA1633" t="str">
            <v>3302058</v>
          </cell>
          <cell r="AB1633" t="str">
            <v>Servicio de museología</v>
          </cell>
          <cell r="AC1633" t="str">
            <v>330205800</v>
          </cell>
          <cell r="AD1633" t="str">
            <v>Curadurías realizadas</v>
          </cell>
          <cell r="AE1633" t="str">
            <v>Número</v>
          </cell>
        </row>
        <row r="1634">
          <cell r="C1634">
            <v>0</v>
          </cell>
          <cell r="D1634">
            <v>0</v>
          </cell>
          <cell r="F1634">
            <v>0</v>
          </cell>
          <cell r="G1634">
            <v>0</v>
          </cell>
          <cell r="I1634">
            <v>0</v>
          </cell>
          <cell r="J1634">
            <v>0</v>
          </cell>
          <cell r="L1634">
            <v>0</v>
          </cell>
          <cell r="M1634">
            <v>0</v>
          </cell>
          <cell r="O1634">
            <v>0</v>
          </cell>
          <cell r="P1634">
            <v>0</v>
          </cell>
          <cell r="AA1634" t="str">
            <v>3302059</v>
          </cell>
          <cell r="AB1634" t="str">
            <v>Servicio de apoyo financiero a la investigación en Antropología, Arqueología, Historia y Patrimonio</v>
          </cell>
          <cell r="AC1634" t="str">
            <v>330205900</v>
          </cell>
          <cell r="AD1634" t="str">
            <v>Estímulos otorgados</v>
          </cell>
          <cell r="AE1634" t="str">
            <v>Número</v>
          </cell>
        </row>
        <row r="1635">
          <cell r="C1635">
            <v>0</v>
          </cell>
          <cell r="D1635">
            <v>0</v>
          </cell>
          <cell r="F1635">
            <v>0</v>
          </cell>
          <cell r="G1635">
            <v>0</v>
          </cell>
          <cell r="I1635">
            <v>0</v>
          </cell>
          <cell r="J1635">
            <v>0</v>
          </cell>
          <cell r="L1635">
            <v>0</v>
          </cell>
          <cell r="M1635">
            <v>0</v>
          </cell>
          <cell r="O1635">
            <v>0</v>
          </cell>
          <cell r="P1635">
            <v>0</v>
          </cell>
          <cell r="AA1635" t="str">
            <v>3302060</v>
          </cell>
          <cell r="AB1635" t="str">
            <v>Museos construidos</v>
          </cell>
          <cell r="AC1635" t="str">
            <v>330206000</v>
          </cell>
          <cell r="AD1635" t="str">
            <v>Museos construidos</v>
          </cell>
          <cell r="AE1635" t="str">
            <v>Número</v>
          </cell>
        </row>
        <row r="1636">
          <cell r="C1636">
            <v>0</v>
          </cell>
          <cell r="D1636">
            <v>0</v>
          </cell>
          <cell r="F1636">
            <v>0</v>
          </cell>
          <cell r="G1636">
            <v>0</v>
          </cell>
          <cell r="I1636">
            <v>0</v>
          </cell>
          <cell r="J1636">
            <v>0</v>
          </cell>
          <cell r="L1636">
            <v>0</v>
          </cell>
          <cell r="M1636">
            <v>0</v>
          </cell>
          <cell r="O1636">
            <v>0</v>
          </cell>
          <cell r="P1636">
            <v>0</v>
          </cell>
          <cell r="AA1636" t="str">
            <v>3302064</v>
          </cell>
          <cell r="AB1636" t="str">
            <v>Servicio de información del patrimonio bibliográfico y documental</v>
          </cell>
          <cell r="AC1636" t="str">
            <v>330206400</v>
          </cell>
          <cell r="AD1636" t="str">
            <v>Sistemas de información operando</v>
          </cell>
          <cell r="AE1636" t="str">
            <v>Porcentaje</v>
          </cell>
        </row>
        <row r="1637">
          <cell r="C1637">
            <v>0</v>
          </cell>
          <cell r="D1637">
            <v>0</v>
          </cell>
          <cell r="F1637">
            <v>0</v>
          </cell>
          <cell r="G1637">
            <v>0</v>
          </cell>
          <cell r="I1637">
            <v>0</v>
          </cell>
          <cell r="J1637">
            <v>0</v>
          </cell>
          <cell r="L1637">
            <v>0</v>
          </cell>
          <cell r="M1637">
            <v>0</v>
          </cell>
          <cell r="O1637">
            <v>0</v>
          </cell>
          <cell r="P1637">
            <v>0</v>
          </cell>
          <cell r="AA1637" t="str">
            <v>3302066</v>
          </cell>
          <cell r="AB1637" t="str">
            <v>Servicios de educación informal para la promoción y divulgación de la diversidad lingüística y sus medios de expresión y difusión</v>
          </cell>
          <cell r="AC1637" t="str">
            <v>330206600</v>
          </cell>
          <cell r="AD1637" t="str">
            <v>Personas capacitadas</v>
          </cell>
          <cell r="AE1637" t="str">
            <v>Número</v>
          </cell>
        </row>
        <row r="1638">
          <cell r="C1638">
            <v>0</v>
          </cell>
          <cell r="D1638">
            <v>0</v>
          </cell>
          <cell r="F1638">
            <v>0</v>
          </cell>
          <cell r="G1638">
            <v>0</v>
          </cell>
          <cell r="I1638">
            <v>0</v>
          </cell>
          <cell r="J1638">
            <v>0</v>
          </cell>
          <cell r="L1638">
            <v>0</v>
          </cell>
          <cell r="M1638">
            <v>0</v>
          </cell>
          <cell r="O1638">
            <v>0</v>
          </cell>
          <cell r="P1638">
            <v>0</v>
          </cell>
          <cell r="AA1638" t="str">
            <v>3302067</v>
          </cell>
          <cell r="AB1638" t="str">
            <v>Servicios de educación formal de posgrado</v>
          </cell>
          <cell r="AC1638" t="str">
            <v>330206700</v>
          </cell>
          <cell r="AD1638" t="str">
            <v>Alumnos matriculados</v>
          </cell>
          <cell r="AE1638" t="str">
            <v>Número</v>
          </cell>
        </row>
        <row r="1639">
          <cell r="C1639">
            <v>0</v>
          </cell>
          <cell r="D1639">
            <v>0</v>
          </cell>
          <cell r="F1639">
            <v>0</v>
          </cell>
          <cell r="G1639">
            <v>0</v>
          </cell>
          <cell r="I1639">
            <v>0</v>
          </cell>
          <cell r="J1639">
            <v>0</v>
          </cell>
          <cell r="L1639">
            <v>0</v>
          </cell>
          <cell r="M1639">
            <v>0</v>
          </cell>
          <cell r="O1639">
            <v>0</v>
          </cell>
          <cell r="P1639">
            <v>0</v>
          </cell>
          <cell r="AA1639" t="str">
            <v>3302068</v>
          </cell>
          <cell r="AB1639" t="str">
            <v>Servicio de producción de contenidos en radio emisora virtual</v>
          </cell>
          <cell r="AC1639" t="str">
            <v>330206800</v>
          </cell>
          <cell r="AD1639" t="str">
            <v>Horas de radio emitidas</v>
          </cell>
          <cell r="AE1639" t="str">
            <v>Número</v>
          </cell>
        </row>
        <row r="1640">
          <cell r="C1640">
            <v>0</v>
          </cell>
          <cell r="D1640">
            <v>0</v>
          </cell>
          <cell r="F1640">
            <v>0</v>
          </cell>
          <cell r="G1640">
            <v>0</v>
          </cell>
          <cell r="I1640">
            <v>0</v>
          </cell>
          <cell r="J1640">
            <v>0</v>
          </cell>
          <cell r="L1640">
            <v>0</v>
          </cell>
          <cell r="M1640">
            <v>0</v>
          </cell>
          <cell r="O1640">
            <v>0</v>
          </cell>
          <cell r="P1640">
            <v>0</v>
          </cell>
          <cell r="AA1640" t="str">
            <v>3302069</v>
          </cell>
          <cell r="AB1640" t="str">
            <v>Servicio de apoyo financiero al sector museos</v>
          </cell>
          <cell r="AC1640" t="str">
            <v>330206900</v>
          </cell>
          <cell r="AD1640" t="str">
            <v>Estímulos otorgados</v>
          </cell>
          <cell r="AE1640" t="str">
            <v>Número</v>
          </cell>
        </row>
        <row r="1641">
          <cell r="C1641">
            <v>0</v>
          </cell>
          <cell r="D1641">
            <v>0</v>
          </cell>
          <cell r="F1641">
            <v>0</v>
          </cell>
          <cell r="G1641">
            <v>0</v>
          </cell>
          <cell r="I1641">
            <v>0</v>
          </cell>
          <cell r="J1641">
            <v>0</v>
          </cell>
          <cell r="L1641">
            <v>0</v>
          </cell>
          <cell r="M1641">
            <v>0</v>
          </cell>
          <cell r="O1641">
            <v>0</v>
          </cell>
          <cell r="P1641">
            <v>0</v>
          </cell>
          <cell r="AA1641" t="str">
            <v>3302070</v>
          </cell>
          <cell r="AB1641" t="str">
            <v>Serviciode divulgación y publicación del Patrimonio cultural</v>
          </cell>
          <cell r="AC1641" t="str">
            <v>330207000</v>
          </cell>
          <cell r="AD1641" t="str">
            <v>Publicaciones realizadas</v>
          </cell>
          <cell r="AE1641" t="str">
            <v>Número</v>
          </cell>
        </row>
        <row r="1642">
          <cell r="C1642">
            <v>0</v>
          </cell>
          <cell r="D1642">
            <v>0</v>
          </cell>
          <cell r="F1642">
            <v>0</v>
          </cell>
          <cell r="G1642">
            <v>0</v>
          </cell>
          <cell r="I1642">
            <v>0</v>
          </cell>
          <cell r="J1642">
            <v>0</v>
          </cell>
          <cell r="L1642">
            <v>0</v>
          </cell>
          <cell r="M1642">
            <v>0</v>
          </cell>
          <cell r="O1642">
            <v>0</v>
          </cell>
          <cell r="P1642">
            <v>0</v>
          </cell>
          <cell r="AA1642" t="str">
            <v>3302071</v>
          </cell>
          <cell r="AB1642" t="str">
            <v>Servicio de gestión de documentos del Estado</v>
          </cell>
          <cell r="AC1642" t="str">
            <v>330207100</v>
          </cell>
          <cell r="AD1642" t="str">
            <v>Documentos consultados</v>
          </cell>
          <cell r="AE1642" t="str">
            <v>Número</v>
          </cell>
        </row>
        <row r="1643">
          <cell r="C1643">
            <v>0</v>
          </cell>
          <cell r="D1643">
            <v>0</v>
          </cell>
          <cell r="F1643">
            <v>0</v>
          </cell>
          <cell r="G1643">
            <v>0</v>
          </cell>
          <cell r="I1643">
            <v>0</v>
          </cell>
          <cell r="J1643">
            <v>0</v>
          </cell>
          <cell r="L1643">
            <v>0</v>
          </cell>
          <cell r="M1643">
            <v>0</v>
          </cell>
          <cell r="O1643">
            <v>0</v>
          </cell>
          <cell r="P1643">
            <v>0</v>
          </cell>
          <cell r="AA1643" t="str">
            <v>3302072</v>
          </cell>
          <cell r="AB1643" t="str">
            <v>Estudios de preinversión elaborados</v>
          </cell>
          <cell r="AC1643" t="str">
            <v>330207200</v>
          </cell>
          <cell r="AD1643" t="str">
            <v>Estudios de preinversión elaborados</v>
          </cell>
          <cell r="AE1643" t="str">
            <v>Número</v>
          </cell>
        </row>
        <row r="1644">
          <cell r="C1644">
            <v>0</v>
          </cell>
          <cell r="D1644">
            <v>0</v>
          </cell>
          <cell r="F1644">
            <v>0</v>
          </cell>
          <cell r="G1644">
            <v>0</v>
          </cell>
          <cell r="I1644">
            <v>0</v>
          </cell>
          <cell r="J1644">
            <v>0</v>
          </cell>
          <cell r="L1644">
            <v>0</v>
          </cell>
          <cell r="M1644">
            <v>0</v>
          </cell>
          <cell r="O1644">
            <v>0</v>
          </cell>
          <cell r="P1644">
            <v>0</v>
          </cell>
          <cell r="AA1644" t="str">
            <v>3302073</v>
          </cell>
          <cell r="AB1644" t="str">
            <v>Servicios de restauración del patrimonio cultural material inmueble</v>
          </cell>
          <cell r="AC1644" t="str">
            <v>330207300</v>
          </cell>
          <cell r="AD1644" t="str">
            <v>Restauraciones realizadas</v>
          </cell>
          <cell r="AE1644" t="str">
            <v>Número</v>
          </cell>
        </row>
        <row r="1645">
          <cell r="C1645">
            <v>0</v>
          </cell>
          <cell r="D1645">
            <v>0</v>
          </cell>
          <cell r="F1645">
            <v>0</v>
          </cell>
          <cell r="G1645">
            <v>0</v>
          </cell>
          <cell r="I1645">
            <v>0</v>
          </cell>
          <cell r="J1645">
            <v>0</v>
          </cell>
          <cell r="L1645">
            <v>0</v>
          </cell>
          <cell r="M1645">
            <v>0</v>
          </cell>
          <cell r="O1645">
            <v>0</v>
          </cell>
          <cell r="P1645">
            <v>0</v>
          </cell>
          <cell r="AA1645" t="str">
            <v>3302074</v>
          </cell>
          <cell r="AB1645" t="str">
            <v>Servicio de evaluación de instrumentos archivísticos</v>
          </cell>
          <cell r="AC1645" t="str">
            <v>330207400</v>
          </cell>
          <cell r="AD1645" t="str">
            <v>Instrumentos archivísticos evaluados</v>
          </cell>
          <cell r="AE1645" t="str">
            <v>Número</v>
          </cell>
        </row>
        <row r="1646">
          <cell r="C1646">
            <v>0</v>
          </cell>
          <cell r="D1646">
            <v>0</v>
          </cell>
          <cell r="F1646">
            <v>0</v>
          </cell>
          <cell r="G1646">
            <v>0</v>
          </cell>
          <cell r="I1646">
            <v>0</v>
          </cell>
          <cell r="J1646">
            <v>0</v>
          </cell>
          <cell r="L1646">
            <v>0</v>
          </cell>
          <cell r="M1646">
            <v>0</v>
          </cell>
          <cell r="O1646">
            <v>0</v>
          </cell>
          <cell r="P1646">
            <v>0</v>
          </cell>
          <cell r="AA1646" t="str">
            <v>3302075</v>
          </cell>
          <cell r="AB1646" t="str">
            <v>Servicio de gestión documental a entidades públicas y privadas del orden nacional y/o territorial</v>
          </cell>
          <cell r="AC1646" t="str">
            <v>330207500</v>
          </cell>
          <cell r="AD1646" t="str">
            <v>Archivos gestionados</v>
          </cell>
          <cell r="AE1646" t="str">
            <v>Número</v>
          </cell>
        </row>
        <row r="1647">
          <cell r="C1647">
            <v>0</v>
          </cell>
          <cell r="D1647">
            <v>0</v>
          </cell>
          <cell r="F1647">
            <v>0</v>
          </cell>
          <cell r="G1647">
            <v>0</v>
          </cell>
          <cell r="I1647">
            <v>0</v>
          </cell>
          <cell r="J1647">
            <v>0</v>
          </cell>
          <cell r="L1647">
            <v>0</v>
          </cell>
          <cell r="M1647">
            <v>0</v>
          </cell>
          <cell r="O1647">
            <v>0</v>
          </cell>
          <cell r="P1647">
            <v>0</v>
          </cell>
          <cell r="AA1647" t="str">
            <v>3302076</v>
          </cell>
          <cell r="AB1647" t="str">
            <v xml:space="preserve">Servicio de desarrollo tecnológico e innovación de archivos electrónicos </v>
          </cell>
          <cell r="AC1647" t="str">
            <v>330207600</v>
          </cell>
          <cell r="AD1647" t="str">
            <v>Proyectos de desarrollo tecnológico e innovación implementados</v>
          </cell>
          <cell r="AE1647" t="str">
            <v>Número</v>
          </cell>
        </row>
        <row r="1648">
          <cell r="C1648">
            <v>0</v>
          </cell>
          <cell r="D1648">
            <v>0</v>
          </cell>
          <cell r="F1648">
            <v>0</v>
          </cell>
          <cell r="G1648">
            <v>0</v>
          </cell>
          <cell r="I1648">
            <v>0</v>
          </cell>
          <cell r="J1648">
            <v>0</v>
          </cell>
          <cell r="L1648">
            <v>0</v>
          </cell>
          <cell r="M1648">
            <v>0</v>
          </cell>
          <cell r="O1648">
            <v>0</v>
          </cell>
          <cell r="P1648">
            <v>0</v>
          </cell>
          <cell r="AA1648" t="str">
            <v>3302078</v>
          </cell>
          <cell r="AB1648" t="str">
            <v>Servicio de educación informal en asuntos patrimoniales</v>
          </cell>
          <cell r="AC1648" t="str">
            <v>330207800</v>
          </cell>
          <cell r="AD1648" t="str">
            <v>Capacitaciones realizadas</v>
          </cell>
          <cell r="AE1648" t="str">
            <v>Número</v>
          </cell>
        </row>
        <row r="1649">
          <cell r="C1649">
            <v>0</v>
          </cell>
          <cell r="D1649">
            <v>0</v>
          </cell>
          <cell r="F1649">
            <v>0</v>
          </cell>
          <cell r="G1649">
            <v>0</v>
          </cell>
          <cell r="I1649">
            <v>0</v>
          </cell>
          <cell r="J1649">
            <v>0</v>
          </cell>
          <cell r="L1649">
            <v>0</v>
          </cell>
          <cell r="M1649">
            <v>0</v>
          </cell>
          <cell r="O1649">
            <v>0</v>
          </cell>
          <cell r="P1649">
            <v>0</v>
          </cell>
          <cell r="AA1649" t="str">
            <v>3502002</v>
          </cell>
          <cell r="AB1649" t="str">
            <v>Documentos de lineamientos técnicos</v>
          </cell>
          <cell r="AC1649" t="str">
            <v>350200200</v>
          </cell>
          <cell r="AD1649" t="str">
            <v>Documentos de lineamientos técnicos elaborados</v>
          </cell>
          <cell r="AE1649" t="str">
            <v>Número</v>
          </cell>
        </row>
        <row r="1650">
          <cell r="C1650">
            <v>0</v>
          </cell>
          <cell r="D1650">
            <v>0</v>
          </cell>
          <cell r="F1650">
            <v>0</v>
          </cell>
          <cell r="G1650">
            <v>0</v>
          </cell>
          <cell r="I1650">
            <v>0</v>
          </cell>
          <cell r="J1650">
            <v>0</v>
          </cell>
          <cell r="L1650">
            <v>0</v>
          </cell>
          <cell r="M1650">
            <v>0</v>
          </cell>
          <cell r="O1650">
            <v>0</v>
          </cell>
          <cell r="P1650">
            <v>0</v>
          </cell>
          <cell r="AA1650" t="str">
            <v>3502003</v>
          </cell>
          <cell r="AB1650" t="str">
            <v>Servicio de asistencia técnica para el fortalecimiento de capacidades gerenciales</v>
          </cell>
          <cell r="AC1650" t="str">
            <v>350200300</v>
          </cell>
          <cell r="AD1650" t="str">
            <v>Programas de gestión empresarial ejecutados en unidades productivas</v>
          </cell>
          <cell r="AE1650" t="str">
            <v>Número</v>
          </cell>
        </row>
        <row r="1651">
          <cell r="C1651">
            <v>0</v>
          </cell>
          <cell r="D1651">
            <v>0</v>
          </cell>
          <cell r="F1651">
            <v>0</v>
          </cell>
          <cell r="G1651">
            <v>0</v>
          </cell>
          <cell r="I1651">
            <v>0</v>
          </cell>
          <cell r="J1651">
            <v>0</v>
          </cell>
          <cell r="L1651">
            <v>0</v>
          </cell>
          <cell r="M1651">
            <v>0</v>
          </cell>
          <cell r="O1651">
            <v>0</v>
          </cell>
          <cell r="P1651">
            <v>0</v>
          </cell>
          <cell r="AA1651" t="str">
            <v>3502004</v>
          </cell>
          <cell r="AB1651" t="str">
            <v>Servicio de apoyo financiero para el mejoramiento de productos o procesos</v>
          </cell>
          <cell r="AC1651" t="str">
            <v>350200400</v>
          </cell>
          <cell r="AD1651" t="str">
            <v>Empresas beneficiadas</v>
          </cell>
          <cell r="AE1651" t="str">
            <v>Número</v>
          </cell>
        </row>
        <row r="1652">
          <cell r="C1652">
            <v>0</v>
          </cell>
          <cell r="D1652">
            <v>0</v>
          </cell>
          <cell r="F1652">
            <v>0</v>
          </cell>
          <cell r="G1652">
            <v>0</v>
          </cell>
          <cell r="I1652">
            <v>0</v>
          </cell>
          <cell r="J1652">
            <v>0</v>
          </cell>
          <cell r="L1652">
            <v>0</v>
          </cell>
          <cell r="M1652">
            <v>0</v>
          </cell>
          <cell r="O1652">
            <v>0</v>
          </cell>
          <cell r="P1652">
            <v>0</v>
          </cell>
          <cell r="AA1652" t="str">
            <v>3502006</v>
          </cell>
          <cell r="AB1652" t="str">
            <v>Servicio de apoyo y consolidación de las Comisiones Regionales de Competitividad - CRC</v>
          </cell>
          <cell r="AC1652" t="str">
            <v>350200600</v>
          </cell>
          <cell r="AD1652" t="str">
            <v xml:space="preserve">Planes de trabajo concertados con las CRC para su consolidación </v>
          </cell>
          <cell r="AE1652" t="str">
            <v>Número</v>
          </cell>
        </row>
        <row r="1653">
          <cell r="C1653">
            <v>0</v>
          </cell>
          <cell r="D1653">
            <v>0</v>
          </cell>
          <cell r="F1653">
            <v>0</v>
          </cell>
          <cell r="G1653">
            <v>0</v>
          </cell>
          <cell r="I1653">
            <v>0</v>
          </cell>
          <cell r="J1653">
            <v>0</v>
          </cell>
          <cell r="L1653">
            <v>0</v>
          </cell>
          <cell r="M1653">
            <v>0</v>
          </cell>
          <cell r="O1653">
            <v>0</v>
          </cell>
          <cell r="P1653">
            <v>0</v>
          </cell>
          <cell r="AA1653" t="str">
            <v>3502007</v>
          </cell>
          <cell r="AB1653" t="str">
            <v>Servicio de asistencia técnica para el desarrollo de iniciativas clústeres</v>
          </cell>
          <cell r="AC1653" t="str">
            <v>350200700</v>
          </cell>
          <cell r="AD1653" t="str">
            <v>Clústeres asistidos en la implementación de los planes de acción</v>
          </cell>
          <cell r="AE1653" t="str">
            <v>Número</v>
          </cell>
        </row>
        <row r="1654">
          <cell r="C1654">
            <v>0</v>
          </cell>
          <cell r="D1654">
            <v>0</v>
          </cell>
          <cell r="F1654">
            <v>0</v>
          </cell>
          <cell r="G1654">
            <v>0</v>
          </cell>
          <cell r="I1654">
            <v>0</v>
          </cell>
          <cell r="J1654">
            <v>0</v>
          </cell>
          <cell r="L1654">
            <v>0</v>
          </cell>
          <cell r="M1654">
            <v>0</v>
          </cell>
          <cell r="O1654">
            <v>0</v>
          </cell>
          <cell r="P1654">
            <v>0</v>
          </cell>
          <cell r="AA1654" t="str">
            <v>3502008</v>
          </cell>
          <cell r="AB1654" t="str">
            <v>Servicio de asistencia técnica para mejorar la competitividad de los sectores productivos</v>
          </cell>
          <cell r="AC1654" t="str">
            <v>350200800</v>
          </cell>
          <cell r="AD1654" t="str">
            <v xml:space="preserve">Proyectos de alto impacto asistidos para el fortalecimiento de cadenas productivas </v>
          </cell>
          <cell r="AE1654" t="str">
            <v>Número</v>
          </cell>
        </row>
        <row r="1655">
          <cell r="C1655">
            <v>0</v>
          </cell>
          <cell r="D1655">
            <v>0</v>
          </cell>
          <cell r="F1655">
            <v>0</v>
          </cell>
          <cell r="G1655">
            <v>0</v>
          </cell>
          <cell r="I1655">
            <v>0</v>
          </cell>
          <cell r="J1655">
            <v>0</v>
          </cell>
          <cell r="L1655">
            <v>0</v>
          </cell>
          <cell r="M1655">
            <v>0</v>
          </cell>
          <cell r="O1655">
            <v>0</v>
          </cell>
          <cell r="P1655">
            <v>0</v>
          </cell>
          <cell r="AA1655" t="str">
            <v>3502009</v>
          </cell>
          <cell r="AB1655" t="str">
            <v>Servicio de apoyo para la transferencia y/o implementación de metodologías de aumento de la productividad</v>
          </cell>
          <cell r="AC1655" t="str">
            <v>350200900</v>
          </cell>
          <cell r="AD1655" t="str">
            <v xml:space="preserve">Unidades productivas  beneficiadas en la implementación de estrategias para incrementar su productividad </v>
          </cell>
          <cell r="AE1655" t="str">
            <v>Número</v>
          </cell>
        </row>
        <row r="1656">
          <cell r="C1656">
            <v>0</v>
          </cell>
          <cell r="D1656">
            <v>0</v>
          </cell>
          <cell r="F1656">
            <v>0</v>
          </cell>
          <cell r="G1656">
            <v>0</v>
          </cell>
          <cell r="I1656">
            <v>0</v>
          </cell>
          <cell r="J1656">
            <v>0</v>
          </cell>
          <cell r="L1656">
            <v>0</v>
          </cell>
          <cell r="M1656">
            <v>0</v>
          </cell>
          <cell r="O1656">
            <v>0</v>
          </cell>
          <cell r="P1656">
            <v>0</v>
          </cell>
          <cell r="AA1656" t="str">
            <v>3502010</v>
          </cell>
          <cell r="AB1656" t="str">
            <v>Servicio de apoyo financiero para agregar valor a los productos y mejorar los canales de comercialización</v>
          </cell>
          <cell r="AC1656" t="str">
            <v>350201000</v>
          </cell>
          <cell r="AD1656" t="str">
            <v>Proyectos cofinanciados para agregar valor a los productos y/o mejorar los canales de comercialización</v>
          </cell>
          <cell r="AE1656" t="str">
            <v>Número</v>
          </cell>
        </row>
        <row r="1657">
          <cell r="C1657">
            <v>0</v>
          </cell>
          <cell r="D1657">
            <v>0</v>
          </cell>
          <cell r="F1657">
            <v>0</v>
          </cell>
          <cell r="G1657">
            <v>0</v>
          </cell>
          <cell r="I1657">
            <v>0</v>
          </cell>
          <cell r="J1657">
            <v>0</v>
          </cell>
          <cell r="L1657">
            <v>0</v>
          </cell>
          <cell r="M1657">
            <v>0</v>
          </cell>
          <cell r="O1657">
            <v>0</v>
          </cell>
          <cell r="P1657">
            <v>0</v>
          </cell>
          <cell r="AA1657" t="str">
            <v>3502011</v>
          </cell>
          <cell r="AB1657" t="str">
            <v>Servicio de apoyo para la formación de capital humano pertinente para el desarrollo empresarial de los territorios</v>
          </cell>
          <cell r="AC1657" t="str">
            <v>350201100</v>
          </cell>
          <cell r="AD1657" t="str">
            <v xml:space="preserve">Personas formadas en habilidades y competencias </v>
          </cell>
          <cell r="AE1657" t="str">
            <v>Número</v>
          </cell>
        </row>
        <row r="1658">
          <cell r="C1658">
            <v>0</v>
          </cell>
          <cell r="D1658">
            <v>0</v>
          </cell>
          <cell r="F1658">
            <v>0</v>
          </cell>
          <cell r="G1658">
            <v>0</v>
          </cell>
          <cell r="I1658">
            <v>0</v>
          </cell>
          <cell r="J1658">
            <v>0</v>
          </cell>
          <cell r="L1658">
            <v>0</v>
          </cell>
          <cell r="M1658">
            <v>0</v>
          </cell>
          <cell r="O1658">
            <v>0</v>
          </cell>
          <cell r="P1658">
            <v>0</v>
          </cell>
          <cell r="AA1658" t="str">
            <v>3502012</v>
          </cell>
          <cell r="AB1658" t="str">
            <v>Servicio de apoyo para la modernización y fomento de la innovación empresarial</v>
          </cell>
          <cell r="AC1658" t="str">
            <v>350201200</v>
          </cell>
          <cell r="AD1658" t="str">
            <v>Proyectos de innovación cofinanciados</v>
          </cell>
          <cell r="AE1658" t="str">
            <v>Número</v>
          </cell>
        </row>
        <row r="1659">
          <cell r="C1659">
            <v>0</v>
          </cell>
          <cell r="D1659">
            <v>0</v>
          </cell>
          <cell r="F1659">
            <v>0</v>
          </cell>
          <cell r="G1659">
            <v>0</v>
          </cell>
          <cell r="I1659">
            <v>0</v>
          </cell>
          <cell r="J1659">
            <v>0</v>
          </cell>
          <cell r="L1659">
            <v>0</v>
          </cell>
          <cell r="M1659">
            <v>0</v>
          </cell>
          <cell r="O1659">
            <v>0</v>
          </cell>
          <cell r="P1659">
            <v>0</v>
          </cell>
          <cell r="AA1659" t="str">
            <v>3502013</v>
          </cell>
          <cell r="AB1659" t="str">
            <v>Servicio de asistencia técnica para la mitigación y adaptación al cambio climático de las empresas.</v>
          </cell>
          <cell r="AC1659" t="str">
            <v>350201300</v>
          </cell>
          <cell r="AD1659" t="str">
            <v>Empresas asistidas técnicamente para la identifacación de medidas de mitigación y adaptación al cambio climatico</v>
          </cell>
          <cell r="AE1659" t="str">
            <v>Número</v>
          </cell>
        </row>
        <row r="1660">
          <cell r="C1660">
            <v>0</v>
          </cell>
          <cell r="D1660">
            <v>0</v>
          </cell>
          <cell r="F1660">
            <v>0</v>
          </cell>
          <cell r="G1660">
            <v>0</v>
          </cell>
          <cell r="I1660">
            <v>0</v>
          </cell>
          <cell r="J1660">
            <v>0</v>
          </cell>
          <cell r="L1660">
            <v>0</v>
          </cell>
          <cell r="M1660">
            <v>0</v>
          </cell>
          <cell r="O1660">
            <v>0</v>
          </cell>
          <cell r="P1660">
            <v>0</v>
          </cell>
          <cell r="AA1660" t="str">
            <v>3502014</v>
          </cell>
          <cell r="AB1660" t="str">
            <v>Servicio para la simplificación y facilitación de trámites para la creación de empresa</v>
          </cell>
          <cell r="AC1660" t="str">
            <v>350201400</v>
          </cell>
          <cell r="AD1660" t="str">
            <v>Implementación de la Ventanilla Única Empresarial</v>
          </cell>
          <cell r="AE1660" t="str">
            <v>Porcentaje</v>
          </cell>
        </row>
        <row r="1661">
          <cell r="C1661">
            <v>0</v>
          </cell>
          <cell r="D1661">
            <v>0</v>
          </cell>
          <cell r="F1661">
            <v>0</v>
          </cell>
          <cell r="G1661">
            <v>0</v>
          </cell>
          <cell r="I1661">
            <v>0</v>
          </cell>
          <cell r="J1661">
            <v>0</v>
          </cell>
          <cell r="L1661">
            <v>0</v>
          </cell>
          <cell r="M1661">
            <v>0</v>
          </cell>
          <cell r="O1661">
            <v>0</v>
          </cell>
          <cell r="P1661">
            <v>0</v>
          </cell>
          <cell r="AA1661" t="str">
            <v>3502015</v>
          </cell>
          <cell r="AB1661" t="str">
            <v>Servicio para la formalización empresarial y de productos y/o Servicio</v>
          </cell>
          <cell r="AC1661" t="str">
            <v>350201500</v>
          </cell>
          <cell r="AD1661" t="str">
            <v>Empresas asistidas técnicamente en temas de legalidad y/o formalización.</v>
          </cell>
          <cell r="AE1661" t="str">
            <v>Número</v>
          </cell>
        </row>
        <row r="1662">
          <cell r="C1662">
            <v>0</v>
          </cell>
          <cell r="D1662">
            <v>0</v>
          </cell>
          <cell r="F1662">
            <v>0</v>
          </cell>
          <cell r="G1662">
            <v>0</v>
          </cell>
          <cell r="I1662">
            <v>0</v>
          </cell>
          <cell r="J1662">
            <v>0</v>
          </cell>
          <cell r="L1662">
            <v>0</v>
          </cell>
          <cell r="M1662">
            <v>0</v>
          </cell>
          <cell r="O1662">
            <v>0</v>
          </cell>
          <cell r="P1662">
            <v>0</v>
          </cell>
          <cell r="AA1662" t="str">
            <v>3502017</v>
          </cell>
          <cell r="AB1662" t="str">
            <v>Servicio de asistencia técnica para emprendedores y/o empresas en edad temprana</v>
          </cell>
          <cell r="AC1662" t="str">
            <v>350201700</v>
          </cell>
          <cell r="AD1662" t="str">
            <v>Empresas asistidas técnicamente</v>
          </cell>
          <cell r="AE1662" t="str">
            <v>Número</v>
          </cell>
        </row>
        <row r="1663">
          <cell r="C1663">
            <v>0</v>
          </cell>
          <cell r="D1663">
            <v>0</v>
          </cell>
          <cell r="F1663">
            <v>0</v>
          </cell>
          <cell r="G1663">
            <v>0</v>
          </cell>
          <cell r="I1663">
            <v>0</v>
          </cell>
          <cell r="J1663">
            <v>0</v>
          </cell>
          <cell r="L1663">
            <v>0</v>
          </cell>
          <cell r="M1663">
            <v>0</v>
          </cell>
          <cell r="O1663">
            <v>0</v>
          </cell>
          <cell r="P1663">
            <v>0</v>
          </cell>
          <cell r="AA1663" t="str">
            <v>3502018</v>
          </cell>
          <cell r="AB1663" t="str">
            <v>Servicio de apoyo a las Micro franquicias</v>
          </cell>
          <cell r="AC1663" t="str">
            <v>350201800</v>
          </cell>
          <cell r="AD1663" t="str">
            <v>Micro franquicias impulsadas</v>
          </cell>
          <cell r="AE1663" t="str">
            <v>Número</v>
          </cell>
        </row>
        <row r="1664">
          <cell r="C1664">
            <v>0</v>
          </cell>
          <cell r="D1664">
            <v>0</v>
          </cell>
          <cell r="F1664">
            <v>0</v>
          </cell>
          <cell r="G1664">
            <v>0</v>
          </cell>
          <cell r="I1664">
            <v>0</v>
          </cell>
          <cell r="J1664">
            <v>0</v>
          </cell>
          <cell r="L1664">
            <v>0</v>
          </cell>
          <cell r="M1664">
            <v>0</v>
          </cell>
          <cell r="O1664">
            <v>0</v>
          </cell>
          <cell r="P1664">
            <v>0</v>
          </cell>
          <cell r="AA1664" t="str">
            <v>3502019</v>
          </cell>
          <cell r="AB1664" t="str">
            <v>Servicio de asistencia técnica y acompañamiento productivo y empresarial</v>
          </cell>
          <cell r="AC1664" t="str">
            <v>350201900</v>
          </cell>
          <cell r="AD1664" t="str">
            <v>Personas beneficiadas</v>
          </cell>
          <cell r="AE1664" t="str">
            <v>Número</v>
          </cell>
        </row>
        <row r="1665">
          <cell r="C1665">
            <v>0</v>
          </cell>
          <cell r="D1665">
            <v>0</v>
          </cell>
          <cell r="F1665">
            <v>0</v>
          </cell>
          <cell r="G1665">
            <v>0</v>
          </cell>
          <cell r="I1665">
            <v>0</v>
          </cell>
          <cell r="J1665">
            <v>0</v>
          </cell>
          <cell r="L1665">
            <v>0</v>
          </cell>
          <cell r="M1665">
            <v>0</v>
          </cell>
          <cell r="O1665">
            <v>0</v>
          </cell>
          <cell r="P1665">
            <v>0</v>
          </cell>
          <cell r="AA1665" t="str">
            <v>3502020</v>
          </cell>
          <cell r="AB1665" t="str">
            <v>Servicio de asistencia técnica y fortalecimiento a las unidades productivas pertenecientes a la red empresarial Red-i y sector detallista</v>
          </cell>
          <cell r="AC1665" t="str">
            <v>350202000</v>
          </cell>
          <cell r="AD1665" t="str">
            <v xml:space="preserve">Unidades productivas fortalecidas </v>
          </cell>
          <cell r="AE1665" t="str">
            <v>Número</v>
          </cell>
        </row>
        <row r="1666">
          <cell r="C1666">
            <v>0</v>
          </cell>
          <cell r="D1666">
            <v>0</v>
          </cell>
          <cell r="F1666">
            <v>0</v>
          </cell>
          <cell r="G1666">
            <v>0</v>
          </cell>
          <cell r="I1666">
            <v>0</v>
          </cell>
          <cell r="J1666">
            <v>0</v>
          </cell>
          <cell r="L1666">
            <v>0</v>
          </cell>
          <cell r="M1666">
            <v>0</v>
          </cell>
          <cell r="O1666">
            <v>0</v>
          </cell>
          <cell r="P1666">
            <v>0</v>
          </cell>
          <cell r="AA1666" t="str">
            <v>3502021</v>
          </cell>
          <cell r="AB1666" t="str">
            <v>Servicio de fortalecimiento y desarrollo de unidades productivas para la comercialización de productos agroindustriales</v>
          </cell>
          <cell r="AC1666" t="str">
            <v>350202100</v>
          </cell>
          <cell r="AD1666" t="str">
            <v xml:space="preserve">Unidades productivas fortalecidas </v>
          </cell>
          <cell r="AE1666" t="str">
            <v>Número</v>
          </cell>
        </row>
        <row r="1667">
          <cell r="C1667">
            <v>0</v>
          </cell>
          <cell r="D1667">
            <v>0</v>
          </cell>
          <cell r="F1667">
            <v>0</v>
          </cell>
          <cell r="G1667">
            <v>0</v>
          </cell>
          <cell r="I1667">
            <v>0</v>
          </cell>
          <cell r="J1667">
            <v>0</v>
          </cell>
          <cell r="L1667">
            <v>0</v>
          </cell>
          <cell r="M1667">
            <v>0</v>
          </cell>
          <cell r="O1667">
            <v>0</v>
          </cell>
          <cell r="P1667">
            <v>0</v>
          </cell>
          <cell r="AA1667" t="str">
            <v>3502022</v>
          </cell>
          <cell r="AB1667" t="str">
            <v>Servicio de asistencia técnica a las Mipymes para el acceso a nuevos mercados</v>
          </cell>
          <cell r="AC1667" t="str">
            <v>350202200</v>
          </cell>
          <cell r="AD1667" t="str">
            <v>Empresas asistidas técnicamente</v>
          </cell>
          <cell r="AE1667" t="str">
            <v>Número</v>
          </cell>
        </row>
        <row r="1668">
          <cell r="C1668">
            <v>0</v>
          </cell>
          <cell r="D1668">
            <v>0</v>
          </cell>
          <cell r="F1668">
            <v>0</v>
          </cell>
          <cell r="G1668">
            <v>0</v>
          </cell>
          <cell r="I1668">
            <v>0</v>
          </cell>
          <cell r="J1668">
            <v>0</v>
          </cell>
          <cell r="L1668">
            <v>0</v>
          </cell>
          <cell r="M1668">
            <v>0</v>
          </cell>
          <cell r="O1668">
            <v>0</v>
          </cell>
          <cell r="P1668">
            <v>0</v>
          </cell>
          <cell r="AA1668" t="str">
            <v>3502024</v>
          </cell>
          <cell r="AB1668" t="str">
            <v>Servicio de asistencia técnica para la actividad artesanal</v>
          </cell>
          <cell r="AC1668" t="str">
            <v>350202400</v>
          </cell>
          <cell r="AD1668" t="str">
            <v xml:space="preserve">Personas asistidas técnicamente </v>
          </cell>
          <cell r="AE1668" t="str">
            <v>Número</v>
          </cell>
        </row>
        <row r="1669">
          <cell r="C1669">
            <v>0</v>
          </cell>
          <cell r="D1669">
            <v>0</v>
          </cell>
          <cell r="F1669">
            <v>0</v>
          </cell>
          <cell r="G1669">
            <v>0</v>
          </cell>
          <cell r="I1669">
            <v>0</v>
          </cell>
          <cell r="J1669">
            <v>0</v>
          </cell>
          <cell r="L1669">
            <v>0</v>
          </cell>
          <cell r="M1669">
            <v>0</v>
          </cell>
          <cell r="O1669">
            <v>0</v>
          </cell>
          <cell r="P1669">
            <v>0</v>
          </cell>
          <cell r="AA1669" t="str">
            <v>3502025</v>
          </cell>
          <cell r="AB1669" t="str">
            <v>Servicio de apoyo financiero a la actividad artesanal</v>
          </cell>
          <cell r="AC1669" t="str">
            <v>350202500</v>
          </cell>
          <cell r="AD1669" t="str">
            <v>Personas beneficiadas</v>
          </cell>
          <cell r="AE1669" t="str">
            <v>Número</v>
          </cell>
        </row>
        <row r="1670">
          <cell r="C1670">
            <v>0</v>
          </cell>
          <cell r="D1670">
            <v>0</v>
          </cell>
          <cell r="F1670">
            <v>0</v>
          </cell>
          <cell r="G1670">
            <v>0</v>
          </cell>
          <cell r="I1670">
            <v>0</v>
          </cell>
          <cell r="J1670">
            <v>0</v>
          </cell>
          <cell r="L1670">
            <v>0</v>
          </cell>
          <cell r="M1670">
            <v>0</v>
          </cell>
          <cell r="O1670">
            <v>0</v>
          </cell>
          <cell r="P1670">
            <v>0</v>
          </cell>
          <cell r="AA1670" t="str">
            <v>3502026</v>
          </cell>
          <cell r="AB1670" t="str">
            <v>Servicio de diseño y/o mejoramiento de productos artesanales</v>
          </cell>
          <cell r="AC1670" t="str">
            <v>350202600</v>
          </cell>
          <cell r="AD1670" t="str">
            <v xml:space="preserve">Productos diseñados </v>
          </cell>
          <cell r="AE1670" t="str">
            <v>Número</v>
          </cell>
        </row>
        <row r="1671">
          <cell r="C1671">
            <v>0</v>
          </cell>
          <cell r="D1671">
            <v>0</v>
          </cell>
          <cell r="F1671">
            <v>0</v>
          </cell>
          <cell r="G1671">
            <v>0</v>
          </cell>
          <cell r="I1671">
            <v>0</v>
          </cell>
          <cell r="J1671">
            <v>0</v>
          </cell>
          <cell r="L1671">
            <v>0</v>
          </cell>
          <cell r="M1671">
            <v>0</v>
          </cell>
          <cell r="O1671">
            <v>0</v>
          </cell>
          <cell r="P1671">
            <v>0</v>
          </cell>
          <cell r="AA1671" t="str">
            <v>3502036</v>
          </cell>
          <cell r="AB1671" t="str">
            <v>Servicio de apoyo financiero para la competitividad turística</v>
          </cell>
          <cell r="AC1671" t="str">
            <v>350203600</v>
          </cell>
          <cell r="AD1671" t="str">
            <v>Proyectos cofinanciados para la adecuación de la oferta turística</v>
          </cell>
          <cell r="AE1671" t="str">
            <v>Número</v>
          </cell>
        </row>
        <row r="1672">
          <cell r="C1672">
            <v>0</v>
          </cell>
          <cell r="D1672">
            <v>0</v>
          </cell>
          <cell r="F1672">
            <v>0</v>
          </cell>
          <cell r="G1672">
            <v>0</v>
          </cell>
          <cell r="I1672">
            <v>0</v>
          </cell>
          <cell r="J1672">
            <v>0</v>
          </cell>
          <cell r="L1672">
            <v>0</v>
          </cell>
          <cell r="M1672">
            <v>0</v>
          </cell>
          <cell r="O1672">
            <v>0</v>
          </cell>
          <cell r="P1672">
            <v>0</v>
          </cell>
          <cell r="AA1672" t="str">
            <v>3502037</v>
          </cell>
          <cell r="AB1672" t="str">
            <v>Servicio de apoyo financiero para la promoción turística nacional e internacional</v>
          </cell>
          <cell r="AC1672" t="str">
            <v>350203700</v>
          </cell>
          <cell r="AD1672" t="str">
            <v>Proyectos cofinanciados para promover el mercadeo y promoción turística a nivel nacional e internacional</v>
          </cell>
          <cell r="AE1672" t="str">
            <v>Número</v>
          </cell>
        </row>
        <row r="1673">
          <cell r="C1673">
            <v>0</v>
          </cell>
          <cell r="D1673">
            <v>0</v>
          </cell>
          <cell r="F1673">
            <v>0</v>
          </cell>
          <cell r="G1673">
            <v>0</v>
          </cell>
          <cell r="I1673">
            <v>0</v>
          </cell>
          <cell r="J1673">
            <v>0</v>
          </cell>
          <cell r="L1673">
            <v>0</v>
          </cell>
          <cell r="M1673">
            <v>0</v>
          </cell>
          <cell r="O1673">
            <v>0</v>
          </cell>
          <cell r="P1673">
            <v>0</v>
          </cell>
          <cell r="AA1673" t="str">
            <v>3502039</v>
          </cell>
          <cell r="AB1673" t="str">
            <v>Servicio de asistencia técnica a los entes territoriales para el desarrollo turístico</v>
          </cell>
          <cell r="AC1673" t="str">
            <v>350203900</v>
          </cell>
          <cell r="AD1673" t="str">
            <v>Entidades territoriales asistidas técnicamente</v>
          </cell>
          <cell r="AE1673" t="str">
            <v>Número</v>
          </cell>
        </row>
        <row r="1674">
          <cell r="C1674">
            <v>0</v>
          </cell>
          <cell r="D1674">
            <v>0</v>
          </cell>
          <cell r="F1674">
            <v>0</v>
          </cell>
          <cell r="G1674">
            <v>0</v>
          </cell>
          <cell r="I1674">
            <v>0</v>
          </cell>
          <cell r="J1674">
            <v>0</v>
          </cell>
          <cell r="L1674">
            <v>0</v>
          </cell>
          <cell r="M1674">
            <v>0</v>
          </cell>
          <cell r="O1674">
            <v>0</v>
          </cell>
          <cell r="P1674">
            <v>0</v>
          </cell>
          <cell r="AA1674" t="str">
            <v>3502043</v>
          </cell>
          <cell r="AB1674" t="str">
            <v>Ecoparque turístico construido</v>
          </cell>
          <cell r="AC1674" t="str">
            <v>350204300</v>
          </cell>
          <cell r="AD1674" t="str">
            <v>Ecoparque turístico construido</v>
          </cell>
          <cell r="AE1674" t="str">
            <v>Número</v>
          </cell>
        </row>
        <row r="1675">
          <cell r="C1675">
            <v>0</v>
          </cell>
          <cell r="D1675">
            <v>0</v>
          </cell>
          <cell r="F1675">
            <v>0</v>
          </cell>
          <cell r="G1675">
            <v>0</v>
          </cell>
          <cell r="I1675">
            <v>0</v>
          </cell>
          <cell r="J1675">
            <v>0</v>
          </cell>
          <cell r="L1675">
            <v>0</v>
          </cell>
          <cell r="M1675">
            <v>0</v>
          </cell>
          <cell r="O1675">
            <v>0</v>
          </cell>
          <cell r="P1675">
            <v>0</v>
          </cell>
          <cell r="AA1675" t="str">
            <v>3502044</v>
          </cell>
          <cell r="AB1675" t="str">
            <v>Gaviones construidos</v>
          </cell>
          <cell r="AC1675" t="str">
            <v>350204400</v>
          </cell>
          <cell r="AD1675" t="str">
            <v>Gavión construido</v>
          </cell>
          <cell r="AE1675" t="str">
            <v>Número</v>
          </cell>
        </row>
        <row r="1676">
          <cell r="C1676">
            <v>0</v>
          </cell>
          <cell r="D1676">
            <v>0</v>
          </cell>
          <cell r="F1676">
            <v>0</v>
          </cell>
          <cell r="G1676">
            <v>0</v>
          </cell>
          <cell r="I1676">
            <v>0</v>
          </cell>
          <cell r="J1676">
            <v>0</v>
          </cell>
          <cell r="L1676">
            <v>0</v>
          </cell>
          <cell r="M1676">
            <v>0</v>
          </cell>
          <cell r="O1676">
            <v>0</v>
          </cell>
          <cell r="P1676">
            <v>0</v>
          </cell>
          <cell r="AA1676" t="str">
            <v>3502045</v>
          </cell>
          <cell r="AB1676" t="str">
            <v>Servicio de educación informal en asuntos turísticos</v>
          </cell>
          <cell r="AC1676" t="str">
            <v>350204500</v>
          </cell>
          <cell r="AD1676" t="str">
            <v>Personas capacitadas</v>
          </cell>
          <cell r="AE1676" t="str">
            <v>Número</v>
          </cell>
        </row>
        <row r="1677">
          <cell r="C1677">
            <v>0</v>
          </cell>
          <cell r="D1677">
            <v>0</v>
          </cell>
          <cell r="F1677">
            <v>0</v>
          </cell>
          <cell r="G1677">
            <v>0</v>
          </cell>
          <cell r="I1677">
            <v>0</v>
          </cell>
          <cell r="J1677">
            <v>0</v>
          </cell>
          <cell r="L1677">
            <v>0</v>
          </cell>
          <cell r="M1677">
            <v>0</v>
          </cell>
          <cell r="O1677">
            <v>0</v>
          </cell>
          <cell r="P1677">
            <v>0</v>
          </cell>
          <cell r="AA1677" t="str">
            <v>3502046</v>
          </cell>
          <cell r="AB1677" t="str">
            <v>Servicio de promoción turística</v>
          </cell>
          <cell r="AC1677" t="str">
            <v>350204600</v>
          </cell>
          <cell r="AD1677" t="str">
            <v>Campañas realizadas</v>
          </cell>
          <cell r="AE1677" t="str">
            <v>Número</v>
          </cell>
        </row>
        <row r="1678">
          <cell r="C1678">
            <v>0</v>
          </cell>
          <cell r="D1678">
            <v>0</v>
          </cell>
          <cell r="F1678">
            <v>0</v>
          </cell>
          <cell r="G1678">
            <v>0</v>
          </cell>
          <cell r="I1678">
            <v>0</v>
          </cell>
          <cell r="J1678">
            <v>0</v>
          </cell>
          <cell r="L1678">
            <v>0</v>
          </cell>
          <cell r="M1678">
            <v>0</v>
          </cell>
          <cell r="O1678">
            <v>0</v>
          </cell>
          <cell r="P1678">
            <v>0</v>
          </cell>
          <cell r="AA1678" t="str">
            <v>3502047</v>
          </cell>
          <cell r="AB1678" t="str">
            <v>Documentos de planeación</v>
          </cell>
          <cell r="AC1678" t="str">
            <v>350204700</v>
          </cell>
          <cell r="AD1678" t="str">
            <v>Documentos de planeación elaborados</v>
          </cell>
          <cell r="AE1678" t="str">
            <v>Número</v>
          </cell>
        </row>
        <row r="1679">
          <cell r="C1679">
            <v>0</v>
          </cell>
          <cell r="D1679">
            <v>0</v>
          </cell>
          <cell r="F1679">
            <v>0</v>
          </cell>
          <cell r="G1679">
            <v>0</v>
          </cell>
          <cell r="I1679">
            <v>0</v>
          </cell>
          <cell r="J1679">
            <v>0</v>
          </cell>
          <cell r="L1679">
            <v>0</v>
          </cell>
          <cell r="M1679">
            <v>0</v>
          </cell>
          <cell r="O1679">
            <v>0</v>
          </cell>
          <cell r="P1679">
            <v>0</v>
          </cell>
          <cell r="AA1679" t="str">
            <v>3502048</v>
          </cell>
          <cell r="AB1679" t="str">
            <v>Documentos normativos</v>
          </cell>
          <cell r="AC1679" t="str">
            <v>350204800</v>
          </cell>
          <cell r="AD1679" t="str">
            <v>Documentos realizados</v>
          </cell>
          <cell r="AE1679" t="str">
            <v>Número</v>
          </cell>
        </row>
        <row r="1680">
          <cell r="C1680">
            <v>0</v>
          </cell>
          <cell r="D1680">
            <v>0</v>
          </cell>
          <cell r="F1680">
            <v>0</v>
          </cell>
          <cell r="G1680">
            <v>0</v>
          </cell>
          <cell r="I1680">
            <v>0</v>
          </cell>
          <cell r="J1680">
            <v>0</v>
          </cell>
          <cell r="L1680">
            <v>0</v>
          </cell>
          <cell r="M1680">
            <v>0</v>
          </cell>
          <cell r="O1680">
            <v>0</v>
          </cell>
          <cell r="P1680">
            <v>0</v>
          </cell>
          <cell r="AA1680" t="str">
            <v>3502049</v>
          </cell>
          <cell r="AB1680" t="str">
            <v>Servicio de circuito turístico</v>
          </cell>
          <cell r="AC1680" t="str">
            <v>350204900</v>
          </cell>
          <cell r="AD1680" t="str">
            <v>Recorridos realizados</v>
          </cell>
          <cell r="AE1680" t="str">
            <v>Número</v>
          </cell>
        </row>
        <row r="1681">
          <cell r="C1681">
            <v>0</v>
          </cell>
          <cell r="D1681">
            <v>0</v>
          </cell>
          <cell r="F1681">
            <v>0</v>
          </cell>
          <cell r="G1681">
            <v>0</v>
          </cell>
          <cell r="I1681">
            <v>0</v>
          </cell>
          <cell r="J1681">
            <v>0</v>
          </cell>
          <cell r="L1681">
            <v>0</v>
          </cell>
          <cell r="M1681">
            <v>0</v>
          </cell>
          <cell r="O1681">
            <v>0</v>
          </cell>
          <cell r="P1681">
            <v>0</v>
          </cell>
          <cell r="AA1681" t="str">
            <v>3502050</v>
          </cell>
          <cell r="AB1681" t="str">
            <v>Centro de convención construido</v>
          </cell>
          <cell r="AC1681" t="str">
            <v>350205000</v>
          </cell>
          <cell r="AD1681" t="str">
            <v>Centro de convención construido</v>
          </cell>
          <cell r="AE1681" t="str">
            <v>Número</v>
          </cell>
        </row>
        <row r="1682">
          <cell r="C1682">
            <v>0</v>
          </cell>
          <cell r="D1682">
            <v>0</v>
          </cell>
          <cell r="F1682">
            <v>0</v>
          </cell>
          <cell r="G1682">
            <v>0</v>
          </cell>
          <cell r="I1682">
            <v>0</v>
          </cell>
          <cell r="J1682">
            <v>0</v>
          </cell>
          <cell r="L1682">
            <v>0</v>
          </cell>
          <cell r="M1682">
            <v>0</v>
          </cell>
          <cell r="O1682">
            <v>0</v>
          </cell>
          <cell r="P1682">
            <v>0</v>
          </cell>
          <cell r="AA1682" t="str">
            <v>3502051</v>
          </cell>
          <cell r="AB1682" t="str">
            <v>Centro de convención ampliado</v>
          </cell>
          <cell r="AC1682" t="str">
            <v>350205100</v>
          </cell>
          <cell r="AD1682" t="str">
            <v>Centro de convención ampliado</v>
          </cell>
          <cell r="AE1682" t="str">
            <v>Número</v>
          </cell>
        </row>
        <row r="1683">
          <cell r="C1683">
            <v>0</v>
          </cell>
          <cell r="D1683">
            <v>0</v>
          </cell>
          <cell r="F1683">
            <v>0</v>
          </cell>
          <cell r="G1683">
            <v>0</v>
          </cell>
          <cell r="I1683">
            <v>0</v>
          </cell>
          <cell r="J1683">
            <v>0</v>
          </cell>
          <cell r="L1683">
            <v>0</v>
          </cell>
          <cell r="M1683">
            <v>0</v>
          </cell>
          <cell r="O1683">
            <v>0</v>
          </cell>
          <cell r="P1683">
            <v>0</v>
          </cell>
          <cell r="AA1683" t="str">
            <v>3502052</v>
          </cell>
          <cell r="AB1683" t="str">
            <v>Centro de convención mantenido</v>
          </cell>
          <cell r="AC1683" t="str">
            <v>350205200</v>
          </cell>
          <cell r="AD1683" t="str">
            <v>Centro de convención mantenido</v>
          </cell>
          <cell r="AE1683" t="str">
            <v>Número</v>
          </cell>
        </row>
        <row r="1684">
          <cell r="C1684">
            <v>0</v>
          </cell>
          <cell r="D1684">
            <v>0</v>
          </cell>
          <cell r="F1684">
            <v>0</v>
          </cell>
          <cell r="G1684">
            <v>0</v>
          </cell>
          <cell r="I1684">
            <v>0</v>
          </cell>
          <cell r="J1684">
            <v>0</v>
          </cell>
          <cell r="L1684">
            <v>0</v>
          </cell>
          <cell r="M1684">
            <v>0</v>
          </cell>
          <cell r="O1684">
            <v>0</v>
          </cell>
          <cell r="P1684">
            <v>0</v>
          </cell>
          <cell r="AA1684" t="str">
            <v>3502053</v>
          </cell>
          <cell r="AB1684" t="str">
            <v>Centro turístico construido</v>
          </cell>
          <cell r="AC1684" t="str">
            <v>350205300</v>
          </cell>
          <cell r="AD1684" t="str">
            <v>Centro turístico construido</v>
          </cell>
          <cell r="AE1684" t="str">
            <v>Número</v>
          </cell>
        </row>
        <row r="1685">
          <cell r="C1685">
            <v>0</v>
          </cell>
          <cell r="D1685">
            <v>0</v>
          </cell>
          <cell r="F1685">
            <v>0</v>
          </cell>
          <cell r="G1685">
            <v>0</v>
          </cell>
          <cell r="I1685">
            <v>0</v>
          </cell>
          <cell r="J1685">
            <v>0</v>
          </cell>
          <cell r="L1685">
            <v>0</v>
          </cell>
          <cell r="M1685">
            <v>0</v>
          </cell>
          <cell r="O1685">
            <v>0</v>
          </cell>
          <cell r="P1685">
            <v>0</v>
          </cell>
          <cell r="AA1685" t="str">
            <v>3502054</v>
          </cell>
          <cell r="AB1685" t="str">
            <v>Centro turístico ampliado</v>
          </cell>
          <cell r="AC1685" t="str">
            <v>350205400</v>
          </cell>
          <cell r="AD1685" t="str">
            <v>Centro turístico ampliado</v>
          </cell>
          <cell r="AE1685" t="str">
            <v>Número</v>
          </cell>
        </row>
        <row r="1686">
          <cell r="C1686">
            <v>0</v>
          </cell>
          <cell r="D1686">
            <v>0</v>
          </cell>
          <cell r="F1686">
            <v>0</v>
          </cell>
          <cell r="G1686">
            <v>0</v>
          </cell>
          <cell r="I1686">
            <v>0</v>
          </cell>
          <cell r="J1686">
            <v>0</v>
          </cell>
          <cell r="L1686">
            <v>0</v>
          </cell>
          <cell r="M1686">
            <v>0</v>
          </cell>
          <cell r="O1686">
            <v>0</v>
          </cell>
          <cell r="P1686">
            <v>0</v>
          </cell>
          <cell r="AA1686" t="str">
            <v>3502055</v>
          </cell>
          <cell r="AB1686" t="str">
            <v>Centro turístico mantenido</v>
          </cell>
          <cell r="AC1686" t="str">
            <v>350205500</v>
          </cell>
          <cell r="AD1686" t="str">
            <v>Centro turístico mantenido</v>
          </cell>
          <cell r="AE1686" t="str">
            <v>Número</v>
          </cell>
        </row>
        <row r="1687">
          <cell r="C1687">
            <v>0</v>
          </cell>
          <cell r="D1687">
            <v>0</v>
          </cell>
          <cell r="F1687">
            <v>0</v>
          </cell>
          <cell r="G1687">
            <v>0</v>
          </cell>
          <cell r="I1687">
            <v>0</v>
          </cell>
          <cell r="J1687">
            <v>0</v>
          </cell>
          <cell r="L1687">
            <v>0</v>
          </cell>
          <cell r="M1687">
            <v>0</v>
          </cell>
          <cell r="O1687">
            <v>0</v>
          </cell>
          <cell r="P1687">
            <v>0</v>
          </cell>
          <cell r="AA1687" t="str">
            <v>3502056</v>
          </cell>
          <cell r="AB1687" t="str">
            <v>Sendero turístico construido</v>
          </cell>
          <cell r="AC1687" t="str">
            <v>350205600</v>
          </cell>
          <cell r="AD1687" t="str">
            <v>Senderos construidos</v>
          </cell>
          <cell r="AE1687" t="str">
            <v>Número</v>
          </cell>
        </row>
        <row r="1688">
          <cell r="C1688">
            <v>0</v>
          </cell>
          <cell r="D1688">
            <v>0</v>
          </cell>
          <cell r="F1688">
            <v>0</v>
          </cell>
          <cell r="G1688">
            <v>0</v>
          </cell>
          <cell r="I1688">
            <v>0</v>
          </cell>
          <cell r="J1688">
            <v>0</v>
          </cell>
          <cell r="L1688">
            <v>0</v>
          </cell>
          <cell r="M1688">
            <v>0</v>
          </cell>
          <cell r="O1688">
            <v>0</v>
          </cell>
          <cell r="P1688">
            <v>0</v>
          </cell>
          <cell r="AA1688" t="str">
            <v>3502057</v>
          </cell>
          <cell r="AB1688" t="str">
            <v>Sendero turístico ampliado</v>
          </cell>
          <cell r="AC1688" t="str">
            <v>350205700</v>
          </cell>
          <cell r="AD1688" t="str">
            <v>Senderos ampliados</v>
          </cell>
          <cell r="AE1688" t="str">
            <v>Número</v>
          </cell>
        </row>
        <row r="1689">
          <cell r="C1689">
            <v>0</v>
          </cell>
          <cell r="D1689">
            <v>0</v>
          </cell>
          <cell r="F1689">
            <v>0</v>
          </cell>
          <cell r="G1689">
            <v>0</v>
          </cell>
          <cell r="I1689">
            <v>0</v>
          </cell>
          <cell r="J1689">
            <v>0</v>
          </cell>
          <cell r="L1689">
            <v>0</v>
          </cell>
          <cell r="M1689">
            <v>0</v>
          </cell>
          <cell r="O1689">
            <v>0</v>
          </cell>
          <cell r="P1689">
            <v>0</v>
          </cell>
          <cell r="AA1689" t="str">
            <v>3502058</v>
          </cell>
          <cell r="AB1689" t="str">
            <v>Sendero turístico mantenido</v>
          </cell>
          <cell r="AC1689" t="str">
            <v>350205800</v>
          </cell>
          <cell r="AD1689" t="str">
            <v>Senderos mantenidos</v>
          </cell>
          <cell r="AE1689" t="str">
            <v>Número</v>
          </cell>
        </row>
        <row r="1690">
          <cell r="C1690">
            <v>0</v>
          </cell>
          <cell r="D1690">
            <v>0</v>
          </cell>
          <cell r="F1690">
            <v>0</v>
          </cell>
          <cell r="G1690">
            <v>0</v>
          </cell>
          <cell r="I1690">
            <v>0</v>
          </cell>
          <cell r="J1690">
            <v>0</v>
          </cell>
          <cell r="L1690">
            <v>0</v>
          </cell>
          <cell r="M1690">
            <v>0</v>
          </cell>
          <cell r="O1690">
            <v>0</v>
          </cell>
          <cell r="P1690">
            <v>0</v>
          </cell>
          <cell r="AA1690" t="str">
            <v>3502059</v>
          </cell>
          <cell r="AB1690" t="str">
            <v>Señalización turística construida</v>
          </cell>
          <cell r="AC1690" t="str">
            <v>350205900</v>
          </cell>
          <cell r="AD1690" t="str">
            <v>Señalización realizada</v>
          </cell>
          <cell r="AE1690" t="str">
            <v>Número</v>
          </cell>
        </row>
        <row r="1691">
          <cell r="C1691">
            <v>0</v>
          </cell>
          <cell r="D1691">
            <v>0</v>
          </cell>
          <cell r="F1691">
            <v>0</v>
          </cell>
          <cell r="G1691">
            <v>0</v>
          </cell>
          <cell r="I1691">
            <v>0</v>
          </cell>
          <cell r="J1691">
            <v>0</v>
          </cell>
          <cell r="L1691">
            <v>0</v>
          </cell>
          <cell r="M1691">
            <v>0</v>
          </cell>
          <cell r="O1691">
            <v>0</v>
          </cell>
          <cell r="P1691">
            <v>0</v>
          </cell>
          <cell r="AA1691" t="str">
            <v>3502060</v>
          </cell>
          <cell r="AB1691" t="str">
            <v>Embarcadero construido</v>
          </cell>
          <cell r="AC1691" t="str">
            <v>350206000</v>
          </cell>
          <cell r="AD1691" t="str">
            <v>Embarcadero construido</v>
          </cell>
          <cell r="AE1691" t="str">
            <v>Número</v>
          </cell>
        </row>
        <row r="1692">
          <cell r="C1692">
            <v>0</v>
          </cell>
          <cell r="D1692">
            <v>0</v>
          </cell>
          <cell r="F1692">
            <v>0</v>
          </cell>
          <cell r="G1692">
            <v>0</v>
          </cell>
          <cell r="I1692">
            <v>0</v>
          </cell>
          <cell r="J1692">
            <v>0</v>
          </cell>
          <cell r="L1692">
            <v>0</v>
          </cell>
          <cell r="M1692">
            <v>0</v>
          </cell>
          <cell r="O1692">
            <v>0</v>
          </cell>
          <cell r="P1692">
            <v>0</v>
          </cell>
          <cell r="AA1692" t="str">
            <v>3502061</v>
          </cell>
          <cell r="AB1692" t="str">
            <v>Embarcadero ampliado</v>
          </cell>
          <cell r="AC1692" t="str">
            <v>350206100</v>
          </cell>
          <cell r="AD1692" t="str">
            <v>Embarcadero ampliado</v>
          </cell>
          <cell r="AE1692" t="str">
            <v>Número</v>
          </cell>
        </row>
        <row r="1693">
          <cell r="C1693">
            <v>0</v>
          </cell>
          <cell r="D1693">
            <v>0</v>
          </cell>
          <cell r="F1693">
            <v>0</v>
          </cell>
          <cell r="G1693">
            <v>0</v>
          </cell>
          <cell r="I1693">
            <v>0</v>
          </cell>
          <cell r="J1693">
            <v>0</v>
          </cell>
          <cell r="L1693">
            <v>0</v>
          </cell>
          <cell r="M1693">
            <v>0</v>
          </cell>
          <cell r="O1693">
            <v>0</v>
          </cell>
          <cell r="P1693">
            <v>0</v>
          </cell>
          <cell r="AA1693" t="str">
            <v>3502062</v>
          </cell>
          <cell r="AB1693" t="str">
            <v>Embarcadero mantenido</v>
          </cell>
          <cell r="AC1693" t="str">
            <v>350206200</v>
          </cell>
          <cell r="AD1693" t="str">
            <v>Embarcadero mantenido</v>
          </cell>
          <cell r="AE1693" t="str">
            <v>Número</v>
          </cell>
        </row>
        <row r="1694">
          <cell r="C1694">
            <v>0</v>
          </cell>
          <cell r="D1694">
            <v>0</v>
          </cell>
          <cell r="F1694">
            <v>0</v>
          </cell>
          <cell r="G1694">
            <v>0</v>
          </cell>
          <cell r="I1694">
            <v>0</v>
          </cell>
          <cell r="J1694">
            <v>0</v>
          </cell>
          <cell r="L1694">
            <v>0</v>
          </cell>
          <cell r="M1694">
            <v>0</v>
          </cell>
          <cell r="O1694">
            <v>0</v>
          </cell>
          <cell r="P1694">
            <v>0</v>
          </cell>
          <cell r="AA1694" t="str">
            <v>3502063</v>
          </cell>
          <cell r="AB1694" t="str">
            <v>Sistema lineal teleférico turístico construido</v>
          </cell>
          <cell r="AC1694" t="str">
            <v>350206300</v>
          </cell>
          <cell r="AD1694" t="str">
            <v>Sistema lineal teleférico construido</v>
          </cell>
          <cell r="AE1694" t="str">
            <v>Número</v>
          </cell>
        </row>
        <row r="1695">
          <cell r="C1695">
            <v>0</v>
          </cell>
          <cell r="D1695">
            <v>0</v>
          </cell>
          <cell r="F1695">
            <v>0</v>
          </cell>
          <cell r="G1695">
            <v>0</v>
          </cell>
          <cell r="I1695">
            <v>0</v>
          </cell>
          <cell r="J1695">
            <v>0</v>
          </cell>
          <cell r="L1695">
            <v>0</v>
          </cell>
          <cell r="M1695">
            <v>0</v>
          </cell>
          <cell r="O1695">
            <v>0</v>
          </cell>
          <cell r="P1695">
            <v>0</v>
          </cell>
          <cell r="AA1695" t="str">
            <v>3502064</v>
          </cell>
          <cell r="AB1695" t="str">
            <v>Sistema lineal teleférico turístico ampliado</v>
          </cell>
          <cell r="AC1695" t="str">
            <v>350206400</v>
          </cell>
          <cell r="AD1695" t="str">
            <v>Sistema lineal teleférico ampliado</v>
          </cell>
          <cell r="AE1695" t="str">
            <v>Número</v>
          </cell>
        </row>
        <row r="1696">
          <cell r="C1696">
            <v>0</v>
          </cell>
          <cell r="D1696">
            <v>0</v>
          </cell>
          <cell r="F1696">
            <v>0</v>
          </cell>
          <cell r="G1696">
            <v>0</v>
          </cell>
          <cell r="I1696">
            <v>0</v>
          </cell>
          <cell r="J1696">
            <v>0</v>
          </cell>
          <cell r="L1696">
            <v>0</v>
          </cell>
          <cell r="M1696">
            <v>0</v>
          </cell>
          <cell r="O1696">
            <v>0</v>
          </cell>
          <cell r="P1696">
            <v>0</v>
          </cell>
          <cell r="AA1696" t="str">
            <v>3502065</v>
          </cell>
          <cell r="AB1696" t="str">
            <v>Sistema lineal teleférico turístico mantenido</v>
          </cell>
          <cell r="AC1696" t="str">
            <v>350206500</v>
          </cell>
          <cell r="AD1696" t="str">
            <v>Sistema lineal teleférico mantenido</v>
          </cell>
          <cell r="AE1696" t="str">
            <v>Número</v>
          </cell>
        </row>
        <row r="1697">
          <cell r="C1697">
            <v>0</v>
          </cell>
          <cell r="D1697">
            <v>0</v>
          </cell>
          <cell r="F1697">
            <v>0</v>
          </cell>
          <cell r="G1697">
            <v>0</v>
          </cell>
          <cell r="I1697">
            <v>0</v>
          </cell>
          <cell r="J1697">
            <v>0</v>
          </cell>
          <cell r="L1697">
            <v>0</v>
          </cell>
          <cell r="M1697">
            <v>0</v>
          </cell>
          <cell r="O1697">
            <v>0</v>
          </cell>
          <cell r="P1697">
            <v>0</v>
          </cell>
          <cell r="AA1697" t="str">
            <v>3502066</v>
          </cell>
          <cell r="AB1697" t="str">
            <v>Muelle turístico construido</v>
          </cell>
          <cell r="AC1697" t="str">
            <v>350206600</v>
          </cell>
          <cell r="AD1697" t="str">
            <v>Muelle construido</v>
          </cell>
          <cell r="AE1697" t="str">
            <v>Número</v>
          </cell>
        </row>
        <row r="1698">
          <cell r="C1698">
            <v>0</v>
          </cell>
          <cell r="D1698">
            <v>0</v>
          </cell>
          <cell r="F1698">
            <v>0</v>
          </cell>
          <cell r="G1698">
            <v>0</v>
          </cell>
          <cell r="I1698">
            <v>0</v>
          </cell>
          <cell r="J1698">
            <v>0</v>
          </cell>
          <cell r="L1698">
            <v>0</v>
          </cell>
          <cell r="M1698">
            <v>0</v>
          </cell>
          <cell r="O1698">
            <v>0</v>
          </cell>
          <cell r="P1698">
            <v>0</v>
          </cell>
          <cell r="AA1698" t="str">
            <v>3502067</v>
          </cell>
          <cell r="AB1698" t="str">
            <v>Muelle turístico ampliado</v>
          </cell>
          <cell r="AC1698" t="str">
            <v>350206700</v>
          </cell>
          <cell r="AD1698" t="str">
            <v>Muelle ampliado</v>
          </cell>
          <cell r="AE1698" t="str">
            <v>Número</v>
          </cell>
        </row>
        <row r="1699">
          <cell r="C1699">
            <v>0</v>
          </cell>
          <cell r="D1699">
            <v>0</v>
          </cell>
          <cell r="F1699">
            <v>0</v>
          </cell>
          <cell r="G1699">
            <v>0</v>
          </cell>
          <cell r="I1699">
            <v>0</v>
          </cell>
          <cell r="J1699">
            <v>0</v>
          </cell>
          <cell r="L1699">
            <v>0</v>
          </cell>
          <cell r="M1699">
            <v>0</v>
          </cell>
          <cell r="O1699">
            <v>0</v>
          </cell>
          <cell r="P1699">
            <v>0</v>
          </cell>
          <cell r="AA1699" t="str">
            <v>3502068</v>
          </cell>
          <cell r="AB1699" t="str">
            <v>Muelle turístico mantenido</v>
          </cell>
          <cell r="AC1699" t="str">
            <v>350206800</v>
          </cell>
          <cell r="AD1699" t="str">
            <v>Muelle mantenido</v>
          </cell>
          <cell r="AE1699" t="str">
            <v>Número</v>
          </cell>
        </row>
        <row r="1700">
          <cell r="C1700">
            <v>0</v>
          </cell>
          <cell r="D1700">
            <v>0</v>
          </cell>
          <cell r="F1700">
            <v>0</v>
          </cell>
          <cell r="G1700">
            <v>0</v>
          </cell>
          <cell r="I1700">
            <v>0</v>
          </cell>
          <cell r="J1700">
            <v>0</v>
          </cell>
          <cell r="L1700">
            <v>0</v>
          </cell>
          <cell r="M1700">
            <v>0</v>
          </cell>
          <cell r="O1700">
            <v>0</v>
          </cell>
          <cell r="P1700">
            <v>0</v>
          </cell>
          <cell r="AA1700" t="str">
            <v>3502069</v>
          </cell>
          <cell r="AB1700" t="str">
            <v>Centro interpretativo construido</v>
          </cell>
          <cell r="AC1700" t="str">
            <v>350206900</v>
          </cell>
          <cell r="AD1700" t="str">
            <v>Centro interpretativo construido</v>
          </cell>
          <cell r="AE1700" t="str">
            <v>Número</v>
          </cell>
        </row>
        <row r="1701">
          <cell r="C1701">
            <v>0</v>
          </cell>
          <cell r="D1701">
            <v>0</v>
          </cell>
          <cell r="F1701">
            <v>0</v>
          </cell>
          <cell r="G1701">
            <v>0</v>
          </cell>
          <cell r="I1701">
            <v>0</v>
          </cell>
          <cell r="J1701">
            <v>0</v>
          </cell>
          <cell r="L1701">
            <v>0</v>
          </cell>
          <cell r="M1701">
            <v>0</v>
          </cell>
          <cell r="O1701">
            <v>0</v>
          </cell>
          <cell r="P1701">
            <v>0</v>
          </cell>
          <cell r="AA1701" t="str">
            <v>3502070</v>
          </cell>
          <cell r="AB1701" t="str">
            <v>Centro interpretativo ampliado</v>
          </cell>
          <cell r="AC1701" t="str">
            <v>350207000</v>
          </cell>
          <cell r="AD1701" t="str">
            <v>Centro interpretativo ampliado</v>
          </cell>
          <cell r="AE1701" t="str">
            <v>Número</v>
          </cell>
        </row>
        <row r="1702">
          <cell r="C1702">
            <v>0</v>
          </cell>
          <cell r="D1702">
            <v>0</v>
          </cell>
          <cell r="F1702">
            <v>0</v>
          </cell>
          <cell r="G1702">
            <v>0</v>
          </cell>
          <cell r="I1702">
            <v>0</v>
          </cell>
          <cell r="J1702">
            <v>0</v>
          </cell>
          <cell r="L1702">
            <v>0</v>
          </cell>
          <cell r="M1702">
            <v>0</v>
          </cell>
          <cell r="O1702">
            <v>0</v>
          </cell>
          <cell r="P1702">
            <v>0</v>
          </cell>
          <cell r="AA1702" t="str">
            <v>3502071</v>
          </cell>
          <cell r="AB1702" t="str">
            <v>Centro interpretativo mantenido</v>
          </cell>
          <cell r="AC1702" t="str">
            <v>350207100</v>
          </cell>
          <cell r="AD1702" t="str">
            <v>Centro interpretativo mantenido</v>
          </cell>
          <cell r="AE1702" t="str">
            <v>Número</v>
          </cell>
        </row>
        <row r="1703">
          <cell r="C1703">
            <v>0</v>
          </cell>
          <cell r="D1703">
            <v>0</v>
          </cell>
          <cell r="F1703">
            <v>0</v>
          </cell>
          <cell r="G1703">
            <v>0</v>
          </cell>
          <cell r="I1703">
            <v>0</v>
          </cell>
          <cell r="J1703">
            <v>0</v>
          </cell>
          <cell r="L1703">
            <v>0</v>
          </cell>
          <cell r="M1703">
            <v>0</v>
          </cell>
          <cell r="O1703">
            <v>0</v>
          </cell>
          <cell r="P1703">
            <v>0</v>
          </cell>
          <cell r="AA1703" t="str">
            <v>3502072</v>
          </cell>
          <cell r="AB1703" t="str">
            <v>Marina construida</v>
          </cell>
          <cell r="AC1703" t="str">
            <v>350207200</v>
          </cell>
          <cell r="AD1703" t="str">
            <v>Marina construida</v>
          </cell>
          <cell r="AE1703" t="str">
            <v>Número</v>
          </cell>
        </row>
        <row r="1704">
          <cell r="C1704">
            <v>0</v>
          </cell>
          <cell r="D1704">
            <v>0</v>
          </cell>
          <cell r="F1704">
            <v>0</v>
          </cell>
          <cell r="G1704">
            <v>0</v>
          </cell>
          <cell r="I1704">
            <v>0</v>
          </cell>
          <cell r="J1704">
            <v>0</v>
          </cell>
          <cell r="L1704">
            <v>0</v>
          </cell>
          <cell r="M1704">
            <v>0</v>
          </cell>
          <cell r="O1704">
            <v>0</v>
          </cell>
          <cell r="P1704">
            <v>0</v>
          </cell>
          <cell r="AA1704" t="str">
            <v>3502073</v>
          </cell>
          <cell r="AB1704" t="str">
            <v>Marina ampliada</v>
          </cell>
          <cell r="AC1704" t="str">
            <v>350207300</v>
          </cell>
          <cell r="AD1704" t="str">
            <v>Marina ampliada</v>
          </cell>
          <cell r="AE1704" t="str">
            <v>Número</v>
          </cell>
        </row>
        <row r="1705">
          <cell r="C1705">
            <v>0</v>
          </cell>
          <cell r="D1705">
            <v>0</v>
          </cell>
          <cell r="F1705">
            <v>0</v>
          </cell>
          <cell r="G1705">
            <v>0</v>
          </cell>
          <cell r="I1705">
            <v>0</v>
          </cell>
          <cell r="J1705">
            <v>0</v>
          </cell>
          <cell r="L1705">
            <v>0</v>
          </cell>
          <cell r="M1705">
            <v>0</v>
          </cell>
          <cell r="O1705">
            <v>0</v>
          </cell>
          <cell r="P1705">
            <v>0</v>
          </cell>
          <cell r="AA1705" t="str">
            <v>3502074</v>
          </cell>
          <cell r="AB1705" t="str">
            <v>Marina mantenida</v>
          </cell>
          <cell r="AC1705" t="str">
            <v>350207400</v>
          </cell>
          <cell r="AD1705" t="str">
            <v>Marina mantenida</v>
          </cell>
          <cell r="AE1705" t="str">
            <v>Número</v>
          </cell>
        </row>
        <row r="1706">
          <cell r="C1706">
            <v>0</v>
          </cell>
          <cell r="D1706">
            <v>0</v>
          </cell>
          <cell r="F1706">
            <v>0</v>
          </cell>
          <cell r="G1706">
            <v>0</v>
          </cell>
          <cell r="I1706">
            <v>0</v>
          </cell>
          <cell r="J1706">
            <v>0</v>
          </cell>
          <cell r="L1706">
            <v>0</v>
          </cell>
          <cell r="M1706">
            <v>0</v>
          </cell>
          <cell r="O1706">
            <v>0</v>
          </cell>
          <cell r="P1706">
            <v>0</v>
          </cell>
          <cell r="AA1706" t="str">
            <v>3502075</v>
          </cell>
          <cell r="AB1706" t="str">
            <v>Terminal turístico construido</v>
          </cell>
          <cell r="AC1706" t="str">
            <v>350207500</v>
          </cell>
          <cell r="AD1706" t="str">
            <v>Terminal turístico construido</v>
          </cell>
          <cell r="AE1706" t="str">
            <v>Número</v>
          </cell>
        </row>
        <row r="1707">
          <cell r="C1707">
            <v>0</v>
          </cell>
          <cell r="D1707">
            <v>0</v>
          </cell>
          <cell r="F1707">
            <v>0</v>
          </cell>
          <cell r="G1707">
            <v>0</v>
          </cell>
          <cell r="I1707">
            <v>0</v>
          </cell>
          <cell r="J1707">
            <v>0</v>
          </cell>
          <cell r="L1707">
            <v>0</v>
          </cell>
          <cell r="M1707">
            <v>0</v>
          </cell>
          <cell r="O1707">
            <v>0</v>
          </cell>
          <cell r="P1707">
            <v>0</v>
          </cell>
          <cell r="AA1707" t="str">
            <v>3502076</v>
          </cell>
          <cell r="AB1707" t="str">
            <v>Terminal turístico ampliado</v>
          </cell>
          <cell r="AC1707" t="str">
            <v>350207600</v>
          </cell>
          <cell r="AD1707" t="str">
            <v>Terminal turístico ampliado</v>
          </cell>
          <cell r="AE1707" t="str">
            <v>Número</v>
          </cell>
        </row>
        <row r="1708">
          <cell r="C1708">
            <v>0</v>
          </cell>
          <cell r="D1708">
            <v>0</v>
          </cell>
          <cell r="F1708">
            <v>0</v>
          </cell>
          <cell r="G1708">
            <v>0</v>
          </cell>
          <cell r="I1708">
            <v>0</v>
          </cell>
          <cell r="J1708">
            <v>0</v>
          </cell>
          <cell r="L1708">
            <v>0</v>
          </cell>
          <cell r="M1708">
            <v>0</v>
          </cell>
          <cell r="O1708">
            <v>0</v>
          </cell>
          <cell r="P1708">
            <v>0</v>
          </cell>
          <cell r="AA1708" t="str">
            <v>3502077</v>
          </cell>
          <cell r="AB1708" t="str">
            <v>Terminal turístico mantenido</v>
          </cell>
          <cell r="AC1708" t="str">
            <v>350207700</v>
          </cell>
          <cell r="AD1708" t="str">
            <v>Terminal turístico mantenido</v>
          </cell>
          <cell r="AE1708" t="str">
            <v>Número</v>
          </cell>
        </row>
        <row r="1709">
          <cell r="C1709">
            <v>0</v>
          </cell>
          <cell r="D1709">
            <v>0</v>
          </cell>
          <cell r="F1709">
            <v>0</v>
          </cell>
          <cell r="G1709">
            <v>0</v>
          </cell>
          <cell r="I1709">
            <v>0</v>
          </cell>
          <cell r="J1709">
            <v>0</v>
          </cell>
          <cell r="L1709">
            <v>0</v>
          </cell>
          <cell r="M1709">
            <v>0</v>
          </cell>
          <cell r="O1709">
            <v>0</v>
          </cell>
          <cell r="P1709">
            <v>0</v>
          </cell>
          <cell r="AA1709" t="str">
            <v>3502078</v>
          </cell>
          <cell r="AB1709" t="str">
            <v>Malecón construido</v>
          </cell>
          <cell r="AC1709" t="str">
            <v>350207800</v>
          </cell>
          <cell r="AD1709" t="str">
            <v>Malecón construido</v>
          </cell>
          <cell r="AE1709" t="str">
            <v>Número</v>
          </cell>
        </row>
        <row r="1710">
          <cell r="C1710">
            <v>0</v>
          </cell>
          <cell r="D1710">
            <v>0</v>
          </cell>
          <cell r="F1710">
            <v>0</v>
          </cell>
          <cell r="G1710">
            <v>0</v>
          </cell>
          <cell r="I1710">
            <v>0</v>
          </cell>
          <cell r="J1710">
            <v>0</v>
          </cell>
          <cell r="L1710">
            <v>0</v>
          </cell>
          <cell r="M1710">
            <v>0</v>
          </cell>
          <cell r="O1710">
            <v>0</v>
          </cell>
          <cell r="P1710">
            <v>0</v>
          </cell>
          <cell r="AA1710" t="str">
            <v>3502079</v>
          </cell>
          <cell r="AB1710" t="str">
            <v>Malecón ampliado</v>
          </cell>
          <cell r="AC1710" t="str">
            <v>350207900</v>
          </cell>
          <cell r="AD1710" t="str">
            <v>Malecón ampliado</v>
          </cell>
          <cell r="AE1710" t="str">
            <v>Número</v>
          </cell>
        </row>
        <row r="1711">
          <cell r="C1711">
            <v>0</v>
          </cell>
          <cell r="D1711">
            <v>0</v>
          </cell>
          <cell r="F1711">
            <v>0</v>
          </cell>
          <cell r="G1711">
            <v>0</v>
          </cell>
          <cell r="I1711">
            <v>0</v>
          </cell>
          <cell r="J1711">
            <v>0</v>
          </cell>
          <cell r="L1711">
            <v>0</v>
          </cell>
          <cell r="M1711">
            <v>0</v>
          </cell>
          <cell r="O1711">
            <v>0</v>
          </cell>
          <cell r="P1711">
            <v>0</v>
          </cell>
          <cell r="AA1711" t="str">
            <v>3502080</v>
          </cell>
          <cell r="AB1711" t="str">
            <v>Malecón mantenido</v>
          </cell>
          <cell r="AC1711" t="str">
            <v>350208000</v>
          </cell>
          <cell r="AD1711" t="str">
            <v>Malecón mantenido</v>
          </cell>
          <cell r="AE1711" t="str">
            <v>Número</v>
          </cell>
        </row>
        <row r="1712">
          <cell r="C1712">
            <v>0</v>
          </cell>
          <cell r="D1712">
            <v>0</v>
          </cell>
          <cell r="F1712">
            <v>0</v>
          </cell>
          <cell r="G1712">
            <v>0</v>
          </cell>
          <cell r="I1712">
            <v>0</v>
          </cell>
          <cell r="J1712">
            <v>0</v>
          </cell>
          <cell r="L1712">
            <v>0</v>
          </cell>
          <cell r="M1712">
            <v>0</v>
          </cell>
          <cell r="O1712">
            <v>0</v>
          </cell>
          <cell r="P1712">
            <v>0</v>
          </cell>
          <cell r="AA1712" t="str">
            <v>3502081</v>
          </cell>
          <cell r="AB1712" t="str">
            <v>Plazas de mercado construida</v>
          </cell>
          <cell r="AC1712" t="str">
            <v>350208100</v>
          </cell>
          <cell r="AD1712" t="str">
            <v>Plaza de mercado construida</v>
          </cell>
          <cell r="AE1712" t="str">
            <v>Número</v>
          </cell>
        </row>
        <row r="1713">
          <cell r="C1713">
            <v>0</v>
          </cell>
          <cell r="D1713">
            <v>0</v>
          </cell>
          <cell r="F1713">
            <v>0</v>
          </cell>
          <cell r="G1713">
            <v>0</v>
          </cell>
          <cell r="I1713">
            <v>0</v>
          </cell>
          <cell r="J1713">
            <v>0</v>
          </cell>
          <cell r="L1713">
            <v>0</v>
          </cell>
          <cell r="M1713">
            <v>0</v>
          </cell>
          <cell r="O1713">
            <v>0</v>
          </cell>
          <cell r="P1713">
            <v>0</v>
          </cell>
          <cell r="AA1713" t="str">
            <v>3502082</v>
          </cell>
          <cell r="AB1713" t="str">
            <v>Plazas de mercado ampliada</v>
          </cell>
          <cell r="AC1713" t="str">
            <v>350208200</v>
          </cell>
          <cell r="AD1713" t="str">
            <v>Plaza de mercado ampliada</v>
          </cell>
          <cell r="AE1713" t="str">
            <v>Número</v>
          </cell>
        </row>
        <row r="1714">
          <cell r="C1714">
            <v>0</v>
          </cell>
          <cell r="D1714">
            <v>0</v>
          </cell>
          <cell r="F1714">
            <v>0</v>
          </cell>
          <cell r="G1714">
            <v>0</v>
          </cell>
          <cell r="I1714">
            <v>0</v>
          </cell>
          <cell r="J1714">
            <v>0</v>
          </cell>
          <cell r="L1714">
            <v>0</v>
          </cell>
          <cell r="M1714">
            <v>0</v>
          </cell>
          <cell r="O1714">
            <v>0</v>
          </cell>
          <cell r="P1714">
            <v>0</v>
          </cell>
          <cell r="AA1714" t="str">
            <v>3502083</v>
          </cell>
          <cell r="AB1714" t="str">
            <v>Plazas de mercado mantenida</v>
          </cell>
          <cell r="AC1714" t="str">
            <v>350208300</v>
          </cell>
          <cell r="AD1714" t="str">
            <v>Plaza de mercado mantenida</v>
          </cell>
          <cell r="AE1714" t="str">
            <v>Número</v>
          </cell>
        </row>
        <row r="1715">
          <cell r="C1715">
            <v>0</v>
          </cell>
          <cell r="D1715">
            <v>0</v>
          </cell>
          <cell r="F1715">
            <v>0</v>
          </cell>
          <cell r="G1715">
            <v>0</v>
          </cell>
          <cell r="I1715">
            <v>0</v>
          </cell>
          <cell r="J1715">
            <v>0</v>
          </cell>
          <cell r="L1715">
            <v>0</v>
          </cell>
          <cell r="M1715">
            <v>0</v>
          </cell>
          <cell r="O1715">
            <v>0</v>
          </cell>
          <cell r="P1715">
            <v>0</v>
          </cell>
          <cell r="AA1715" t="str">
            <v>3502084</v>
          </cell>
          <cell r="AB1715" t="str">
            <v>Mirador turístico construido</v>
          </cell>
          <cell r="AC1715" t="str">
            <v>350208400</v>
          </cell>
          <cell r="AD1715" t="str">
            <v>Mirador turístico construido</v>
          </cell>
          <cell r="AE1715" t="str">
            <v>Número</v>
          </cell>
        </row>
        <row r="1716">
          <cell r="C1716">
            <v>0</v>
          </cell>
          <cell r="D1716">
            <v>0</v>
          </cell>
          <cell r="F1716">
            <v>0</v>
          </cell>
          <cell r="G1716">
            <v>0</v>
          </cell>
          <cell r="I1716">
            <v>0</v>
          </cell>
          <cell r="J1716">
            <v>0</v>
          </cell>
          <cell r="L1716">
            <v>0</v>
          </cell>
          <cell r="M1716">
            <v>0</v>
          </cell>
          <cell r="O1716">
            <v>0</v>
          </cell>
          <cell r="P1716">
            <v>0</v>
          </cell>
          <cell r="AA1716" t="str">
            <v>3502085</v>
          </cell>
          <cell r="AB1716" t="str">
            <v>Mirador turístico ampliado</v>
          </cell>
          <cell r="AC1716" t="str">
            <v>350208500</v>
          </cell>
          <cell r="AD1716" t="str">
            <v>Mirador turístico ampliado</v>
          </cell>
          <cell r="AE1716" t="str">
            <v>Número</v>
          </cell>
        </row>
        <row r="1717">
          <cell r="C1717">
            <v>0</v>
          </cell>
          <cell r="D1717">
            <v>0</v>
          </cell>
          <cell r="F1717">
            <v>0</v>
          </cell>
          <cell r="G1717">
            <v>0</v>
          </cell>
          <cell r="I1717">
            <v>0</v>
          </cell>
          <cell r="J1717">
            <v>0</v>
          </cell>
          <cell r="L1717">
            <v>0</v>
          </cell>
          <cell r="M1717">
            <v>0</v>
          </cell>
          <cell r="O1717">
            <v>0</v>
          </cell>
          <cell r="P1717">
            <v>0</v>
          </cell>
          <cell r="AA1717" t="str">
            <v>3502086</v>
          </cell>
          <cell r="AB1717" t="str">
            <v>Mirador turístico mantenido</v>
          </cell>
          <cell r="AC1717" t="str">
            <v>350208600</v>
          </cell>
          <cell r="AD1717" t="str">
            <v>Mirador turístico mantenido</v>
          </cell>
          <cell r="AE1717" t="str">
            <v>Número</v>
          </cell>
        </row>
        <row r="1718">
          <cell r="C1718">
            <v>0</v>
          </cell>
          <cell r="D1718">
            <v>0</v>
          </cell>
          <cell r="F1718">
            <v>0</v>
          </cell>
          <cell r="G1718">
            <v>0</v>
          </cell>
          <cell r="I1718">
            <v>0</v>
          </cell>
          <cell r="J1718">
            <v>0</v>
          </cell>
          <cell r="L1718">
            <v>0</v>
          </cell>
          <cell r="M1718">
            <v>0</v>
          </cell>
          <cell r="O1718">
            <v>0</v>
          </cell>
          <cell r="P1718">
            <v>0</v>
          </cell>
          <cell r="AA1718" t="str">
            <v>3502087</v>
          </cell>
          <cell r="AB1718" t="str">
            <v>Centro recreativo construido</v>
          </cell>
          <cell r="AC1718" t="str">
            <v>350208700</v>
          </cell>
          <cell r="AD1718" t="str">
            <v>Centro recreativo construido</v>
          </cell>
          <cell r="AE1718" t="str">
            <v>Número</v>
          </cell>
        </row>
        <row r="1719">
          <cell r="C1719">
            <v>0</v>
          </cell>
          <cell r="D1719">
            <v>0</v>
          </cell>
          <cell r="F1719">
            <v>0</v>
          </cell>
          <cell r="G1719">
            <v>0</v>
          </cell>
          <cell r="I1719">
            <v>0</v>
          </cell>
          <cell r="J1719">
            <v>0</v>
          </cell>
          <cell r="L1719">
            <v>0</v>
          </cell>
          <cell r="M1719">
            <v>0</v>
          </cell>
          <cell r="O1719">
            <v>0</v>
          </cell>
          <cell r="P1719">
            <v>0</v>
          </cell>
          <cell r="AA1719" t="str">
            <v>3502088</v>
          </cell>
          <cell r="AB1719" t="str">
            <v>Centro recreativo ampliado</v>
          </cell>
          <cell r="AC1719" t="str">
            <v>350208800</v>
          </cell>
          <cell r="AD1719" t="str">
            <v>Centro recreativo ampliado</v>
          </cell>
          <cell r="AE1719" t="str">
            <v>Número</v>
          </cell>
        </row>
        <row r="1720">
          <cell r="C1720">
            <v>0</v>
          </cell>
          <cell r="D1720">
            <v>0</v>
          </cell>
          <cell r="F1720">
            <v>0</v>
          </cell>
          <cell r="G1720">
            <v>0</v>
          </cell>
          <cell r="I1720">
            <v>0</v>
          </cell>
          <cell r="J1720">
            <v>0</v>
          </cell>
          <cell r="L1720">
            <v>0</v>
          </cell>
          <cell r="M1720">
            <v>0</v>
          </cell>
          <cell r="O1720">
            <v>0</v>
          </cell>
          <cell r="P1720">
            <v>0</v>
          </cell>
          <cell r="AA1720" t="str">
            <v>3502089</v>
          </cell>
          <cell r="AB1720" t="str">
            <v>Centro recreativo mantenido</v>
          </cell>
          <cell r="AC1720" t="str">
            <v>350208900</v>
          </cell>
          <cell r="AD1720" t="str">
            <v>Centro recreativo mantenido</v>
          </cell>
          <cell r="AE1720" t="str">
            <v>Número</v>
          </cell>
        </row>
        <row r="1721">
          <cell r="C1721">
            <v>0</v>
          </cell>
          <cell r="D1721">
            <v>0</v>
          </cell>
          <cell r="F1721">
            <v>0</v>
          </cell>
          <cell r="G1721">
            <v>0</v>
          </cell>
          <cell r="I1721">
            <v>0</v>
          </cell>
          <cell r="J1721">
            <v>0</v>
          </cell>
          <cell r="L1721">
            <v>0</v>
          </cell>
          <cell r="M1721">
            <v>0</v>
          </cell>
          <cell r="O1721">
            <v>0</v>
          </cell>
          <cell r="P1721">
            <v>0</v>
          </cell>
          <cell r="AA1721" t="str">
            <v>3502090</v>
          </cell>
          <cell r="AB1721" t="str">
            <v>Servicio de educación informal</v>
          </cell>
          <cell r="AC1721" t="str">
            <v>350209000</v>
          </cell>
          <cell r="AD1721" t="str">
            <v>Cursos ofrecidos</v>
          </cell>
          <cell r="AE1721" t="str">
            <v>Número</v>
          </cell>
        </row>
        <row r="1722">
          <cell r="C1722">
            <v>0</v>
          </cell>
          <cell r="D1722">
            <v>0</v>
          </cell>
          <cell r="F1722">
            <v>0</v>
          </cell>
          <cell r="G1722">
            <v>0</v>
          </cell>
          <cell r="I1722">
            <v>0</v>
          </cell>
          <cell r="J1722">
            <v>0</v>
          </cell>
          <cell r="L1722">
            <v>0</v>
          </cell>
          <cell r="M1722">
            <v>0</v>
          </cell>
          <cell r="O1722">
            <v>0</v>
          </cell>
          <cell r="P1722">
            <v>0</v>
          </cell>
          <cell r="AA1722" t="str">
            <v>3502093</v>
          </cell>
          <cell r="AB1722" t="str">
            <v>Servicios de información turística a nivel nacional</v>
          </cell>
          <cell r="AC1722" t="str">
            <v>350209300</v>
          </cell>
          <cell r="AD1722" t="str">
            <v>Portales integrados</v>
          </cell>
          <cell r="AE1722" t="str">
            <v>Número</v>
          </cell>
        </row>
        <row r="1723">
          <cell r="C1723">
            <v>0</v>
          </cell>
          <cell r="D1723">
            <v>0</v>
          </cell>
          <cell r="F1723">
            <v>0</v>
          </cell>
          <cell r="G1723">
            <v>0</v>
          </cell>
          <cell r="I1723">
            <v>0</v>
          </cell>
          <cell r="J1723">
            <v>0</v>
          </cell>
          <cell r="L1723">
            <v>0</v>
          </cell>
          <cell r="M1723">
            <v>0</v>
          </cell>
          <cell r="O1723">
            <v>0</v>
          </cell>
          <cell r="P1723">
            <v>0</v>
          </cell>
          <cell r="AA1723" t="str">
            <v>3502094</v>
          </cell>
          <cell r="AB1723" t="str">
            <v>Documentos de investigación sobre turismo</v>
          </cell>
          <cell r="AC1723" t="str">
            <v>350209400</v>
          </cell>
          <cell r="AD1723" t="str">
            <v>Documentos sobre medición y análisis de información turística realizados</v>
          </cell>
          <cell r="AE1723" t="str">
            <v>Número</v>
          </cell>
        </row>
        <row r="1724">
          <cell r="C1724">
            <v>0</v>
          </cell>
          <cell r="D1724">
            <v>0</v>
          </cell>
          <cell r="F1724">
            <v>0</v>
          </cell>
          <cell r="G1724">
            <v>0</v>
          </cell>
          <cell r="I1724">
            <v>0</v>
          </cell>
          <cell r="J1724">
            <v>0</v>
          </cell>
          <cell r="L1724">
            <v>0</v>
          </cell>
          <cell r="M1724">
            <v>0</v>
          </cell>
          <cell r="O1724">
            <v>0</v>
          </cell>
          <cell r="P1724">
            <v>0</v>
          </cell>
          <cell r="AA1724" t="str">
            <v>3502095</v>
          </cell>
          <cell r="AB1724" t="str">
            <v>Servicios de apoyo para el fomento de capacidades en economía circulary sostenibilidad</v>
          </cell>
          <cell r="AC1724" t="str">
            <v>350209500</v>
          </cell>
          <cell r="AD1724" t="str">
            <v>Empresas intervenidas en temas de economía circular y sostenibilidad</v>
          </cell>
          <cell r="AE1724" t="str">
            <v>Número</v>
          </cell>
        </row>
        <row r="1725">
          <cell r="C1725">
            <v>0</v>
          </cell>
          <cell r="D1725">
            <v>0</v>
          </cell>
          <cell r="F1725">
            <v>0</v>
          </cell>
          <cell r="G1725">
            <v>0</v>
          </cell>
          <cell r="I1725">
            <v>0</v>
          </cell>
          <cell r="J1725">
            <v>0</v>
          </cell>
          <cell r="L1725">
            <v>0</v>
          </cell>
          <cell r="M1725">
            <v>0</v>
          </cell>
          <cell r="O1725">
            <v>0</v>
          </cell>
          <cell r="P1725">
            <v>0</v>
          </cell>
          <cell r="AA1725" t="str">
            <v>3502096</v>
          </cell>
          <cell r="AB1725" t="str">
            <v>Servicios de apoyo financiero para la gestión del uso eficiente de los recursos y aumento de la productividad</v>
          </cell>
          <cell r="AC1725" t="str">
            <v>350209600</v>
          </cell>
          <cell r="AD1725" t="str">
            <v>Proyectos cofinanciados para la gestión y el uso eficiente de recursos</v>
          </cell>
          <cell r="AE1725" t="str">
            <v>Número</v>
          </cell>
        </row>
        <row r="1726">
          <cell r="C1726">
            <v>0</v>
          </cell>
          <cell r="D1726">
            <v>0</v>
          </cell>
          <cell r="F1726">
            <v>0</v>
          </cell>
          <cell r="G1726">
            <v>0</v>
          </cell>
          <cell r="I1726">
            <v>0</v>
          </cell>
          <cell r="J1726">
            <v>0</v>
          </cell>
          <cell r="L1726">
            <v>0</v>
          </cell>
          <cell r="M1726">
            <v>0</v>
          </cell>
          <cell r="O1726">
            <v>0</v>
          </cell>
          <cell r="P1726">
            <v>0</v>
          </cell>
          <cell r="AA1726" t="str">
            <v>3502098</v>
          </cell>
          <cell r="AB1726" t="str">
            <v>Sendero turístico mejorado</v>
          </cell>
          <cell r="AC1726" t="str">
            <v>350209800</v>
          </cell>
          <cell r="AD1726" t="str">
            <v>Senderos mejorados</v>
          </cell>
          <cell r="AE1726" t="str">
            <v>Número</v>
          </cell>
        </row>
        <row r="1727">
          <cell r="C1727">
            <v>0</v>
          </cell>
          <cell r="D1727">
            <v>0</v>
          </cell>
          <cell r="F1727">
            <v>0</v>
          </cell>
          <cell r="G1727">
            <v>0</v>
          </cell>
          <cell r="I1727">
            <v>0</v>
          </cell>
          <cell r="J1727">
            <v>0</v>
          </cell>
          <cell r="L1727">
            <v>0</v>
          </cell>
          <cell r="M1727">
            <v>0</v>
          </cell>
          <cell r="O1727">
            <v>0</v>
          </cell>
          <cell r="P1727">
            <v>0</v>
          </cell>
          <cell r="AA1727" t="str">
            <v>3502105</v>
          </cell>
          <cell r="AB1727" t="str">
            <v>Servicio de asistencia técnica a unidades artesanales para acceder a mercados electrónicos</v>
          </cell>
          <cell r="AC1727" t="str">
            <v>350210500</v>
          </cell>
          <cell r="AD1727" t="str">
            <v>Personas beneficiadas</v>
          </cell>
          <cell r="AE1727" t="str">
            <v>Número</v>
          </cell>
        </row>
        <row r="1728">
          <cell r="C1728">
            <v>0</v>
          </cell>
          <cell r="D1728">
            <v>0</v>
          </cell>
          <cell r="F1728">
            <v>0</v>
          </cell>
          <cell r="G1728">
            <v>0</v>
          </cell>
          <cell r="I1728">
            <v>0</v>
          </cell>
          <cell r="J1728">
            <v>0</v>
          </cell>
          <cell r="L1728">
            <v>0</v>
          </cell>
          <cell r="M1728">
            <v>0</v>
          </cell>
          <cell r="O1728">
            <v>0</v>
          </cell>
          <cell r="P1728">
            <v>0</v>
          </cell>
          <cell r="AA1728" t="str">
            <v>3502107</v>
          </cell>
          <cell r="AB1728" t="str">
            <v>Servicio de información sobre el sector artesanal</v>
          </cell>
          <cell r="AC1728" t="str">
            <v>350210700</v>
          </cell>
          <cell r="AD1728" t="str">
            <v>Sistemas de información actualizados</v>
          </cell>
          <cell r="AE1728" t="str">
            <v>Número</v>
          </cell>
        </row>
        <row r="1729">
          <cell r="C1729">
            <v>0</v>
          </cell>
          <cell r="D1729">
            <v>0</v>
          </cell>
          <cell r="F1729">
            <v>0</v>
          </cell>
          <cell r="G1729">
            <v>0</v>
          </cell>
          <cell r="I1729">
            <v>0</v>
          </cell>
          <cell r="J1729">
            <v>0</v>
          </cell>
          <cell r="L1729">
            <v>0</v>
          </cell>
          <cell r="M1729">
            <v>0</v>
          </cell>
          <cell r="O1729">
            <v>0</v>
          </cell>
          <cell r="P1729">
            <v>0</v>
          </cell>
          <cell r="AA1729" t="str">
            <v>3502109</v>
          </cell>
          <cell r="AB1729" t="str">
            <v>Documentos investigación sobre el sector artesanal</v>
          </cell>
          <cell r="AC1729" t="str">
            <v>350210900</v>
          </cell>
          <cell r="AD1729" t="str">
            <v>Documentos de investigación realizados</v>
          </cell>
          <cell r="AE1729" t="str">
            <v>Número</v>
          </cell>
        </row>
        <row r="1730">
          <cell r="C1730">
            <v>0</v>
          </cell>
          <cell r="D1730">
            <v>0</v>
          </cell>
          <cell r="F1730">
            <v>0</v>
          </cell>
          <cell r="G1730">
            <v>0</v>
          </cell>
          <cell r="I1730">
            <v>0</v>
          </cell>
          <cell r="J1730">
            <v>0</v>
          </cell>
          <cell r="L1730">
            <v>0</v>
          </cell>
          <cell r="M1730">
            <v>0</v>
          </cell>
          <cell r="O1730">
            <v>0</v>
          </cell>
          <cell r="P1730">
            <v>0</v>
          </cell>
          <cell r="AA1730" t="str">
            <v>3502110</v>
          </cell>
          <cell r="AB1730" t="str">
            <v>Estudios de preinversión</v>
          </cell>
          <cell r="AC1730" t="str">
            <v>350211000</v>
          </cell>
          <cell r="AD1730" t="str">
            <v>Estudios de preinversión realizados</v>
          </cell>
          <cell r="AE1730" t="str">
            <v>Número</v>
          </cell>
        </row>
        <row r="1731">
          <cell r="C1731">
            <v>0</v>
          </cell>
          <cell r="D1731">
            <v>0</v>
          </cell>
          <cell r="F1731">
            <v>0</v>
          </cell>
          <cell r="G1731">
            <v>0</v>
          </cell>
          <cell r="I1731">
            <v>0</v>
          </cell>
          <cell r="J1731">
            <v>0</v>
          </cell>
          <cell r="L1731">
            <v>0</v>
          </cell>
          <cell r="M1731">
            <v>0</v>
          </cell>
          <cell r="O1731">
            <v>0</v>
          </cell>
          <cell r="P1731">
            <v>0</v>
          </cell>
          <cell r="AA1731" t="str">
            <v>3502111</v>
          </cell>
          <cell r="AB1731" t="str">
            <v>Servicio de racionalización de trámites y normatividad para la competitividad empresarial</v>
          </cell>
          <cell r="AC1731" t="str">
            <v>350211100</v>
          </cell>
          <cell r="AD1731" t="str">
            <v>Intervenciones realizadas</v>
          </cell>
          <cell r="AE1731" t="str">
            <v>Número</v>
          </cell>
        </row>
        <row r="1732">
          <cell r="C1732">
            <v>0</v>
          </cell>
          <cell r="D1732">
            <v>0</v>
          </cell>
          <cell r="F1732">
            <v>0</v>
          </cell>
          <cell r="G1732">
            <v>0</v>
          </cell>
          <cell r="I1732">
            <v>0</v>
          </cell>
          <cell r="J1732">
            <v>0</v>
          </cell>
          <cell r="L1732">
            <v>0</v>
          </cell>
          <cell r="M1732">
            <v>0</v>
          </cell>
          <cell r="O1732">
            <v>0</v>
          </cell>
          <cell r="P1732">
            <v>0</v>
          </cell>
          <cell r="AA1732" t="str">
            <v>3502112</v>
          </cell>
          <cell r="AB1732" t="str">
            <v>Documentos de investigación</v>
          </cell>
          <cell r="AC1732" t="str">
            <v>350211200</v>
          </cell>
          <cell r="AD1732" t="str">
            <v>Documentos de investigación elaborados</v>
          </cell>
          <cell r="AE1732" t="str">
            <v>Número</v>
          </cell>
        </row>
        <row r="1733">
          <cell r="C1733">
            <v>0</v>
          </cell>
          <cell r="D1733">
            <v>0</v>
          </cell>
          <cell r="F1733">
            <v>0</v>
          </cell>
          <cell r="G1733">
            <v>0</v>
          </cell>
          <cell r="I1733">
            <v>0</v>
          </cell>
          <cell r="J1733">
            <v>0</v>
          </cell>
          <cell r="L1733">
            <v>0</v>
          </cell>
          <cell r="M1733">
            <v>0</v>
          </cell>
          <cell r="O1733">
            <v>0</v>
          </cell>
          <cell r="P1733">
            <v>0</v>
          </cell>
          <cell r="AA1733" t="str">
            <v>3502113</v>
          </cell>
          <cell r="AB1733" t="str">
            <v>Equipamiento turístico construido</v>
          </cell>
          <cell r="AC1733" t="str">
            <v>350211300</v>
          </cell>
          <cell r="AD1733" t="str">
            <v>Equipamientos construidos</v>
          </cell>
          <cell r="AE1733" t="str">
            <v>Número</v>
          </cell>
        </row>
        <row r="1734">
          <cell r="C1734">
            <v>0</v>
          </cell>
          <cell r="D1734">
            <v>0</v>
          </cell>
          <cell r="F1734">
            <v>0</v>
          </cell>
          <cell r="G1734">
            <v>0</v>
          </cell>
          <cell r="I1734">
            <v>0</v>
          </cell>
          <cell r="J1734">
            <v>0</v>
          </cell>
          <cell r="L1734">
            <v>0</v>
          </cell>
          <cell r="M1734">
            <v>0</v>
          </cell>
          <cell r="O1734">
            <v>0</v>
          </cell>
          <cell r="P1734">
            <v>0</v>
          </cell>
          <cell r="AA1734" t="str">
            <v>3502114</v>
          </cell>
          <cell r="AB1734" t="str">
            <v>Equipamientos turísticos dotados</v>
          </cell>
          <cell r="AC1734" t="str">
            <v>350211400</v>
          </cell>
          <cell r="AD1734" t="str">
            <v xml:space="preserve"> Equipamientos dotados</v>
          </cell>
          <cell r="AE1734" t="str">
            <v>Número</v>
          </cell>
        </row>
        <row r="1735">
          <cell r="C1735">
            <v>0</v>
          </cell>
          <cell r="D1735">
            <v>0</v>
          </cell>
          <cell r="F1735">
            <v>0</v>
          </cell>
          <cell r="G1735">
            <v>0</v>
          </cell>
          <cell r="I1735">
            <v>0</v>
          </cell>
          <cell r="J1735">
            <v>0</v>
          </cell>
          <cell r="L1735">
            <v>0</v>
          </cell>
          <cell r="M1735">
            <v>0</v>
          </cell>
          <cell r="O1735">
            <v>0</v>
          </cell>
          <cell r="P1735">
            <v>0</v>
          </cell>
          <cell r="AA1735" t="str">
            <v>3502115</v>
          </cell>
          <cell r="AB1735" t="str">
            <v>Banco de maquinaria y equipos para el fortalecimiento de los procesos de comercialización</v>
          </cell>
          <cell r="AC1735" t="str">
            <v>350211500</v>
          </cell>
          <cell r="AD1735" t="str">
            <v>Maquinaria y equipos para el proceso de comercialización adquiridos</v>
          </cell>
          <cell r="AE1735" t="str">
            <v>Número</v>
          </cell>
        </row>
        <row r="1736">
          <cell r="C1736">
            <v>0</v>
          </cell>
          <cell r="D1736">
            <v>0</v>
          </cell>
          <cell r="F1736">
            <v>0</v>
          </cell>
          <cell r="G1736">
            <v>0</v>
          </cell>
          <cell r="I1736">
            <v>0</v>
          </cell>
          <cell r="J1736">
            <v>0</v>
          </cell>
          <cell r="L1736">
            <v>0</v>
          </cell>
          <cell r="M1736">
            <v>0</v>
          </cell>
          <cell r="O1736">
            <v>0</v>
          </cell>
          <cell r="P1736">
            <v>0</v>
          </cell>
          <cell r="AA1736" t="str">
            <v>3502116</v>
          </cell>
          <cell r="AB1736" t="str">
            <v>Servicio de asistencia técnica</v>
          </cell>
          <cell r="AC1736" t="str">
            <v>350211600</v>
          </cell>
          <cell r="AD1736" t="str">
            <v>Asistencias técnicas realizadas</v>
          </cell>
          <cell r="AE1736" t="str">
            <v>Número</v>
          </cell>
        </row>
        <row r="1737">
          <cell r="C1737">
            <v>0</v>
          </cell>
          <cell r="D1737">
            <v>0</v>
          </cell>
          <cell r="F1737">
            <v>0</v>
          </cell>
          <cell r="G1737">
            <v>0</v>
          </cell>
          <cell r="I1737">
            <v>0</v>
          </cell>
          <cell r="J1737">
            <v>0</v>
          </cell>
          <cell r="L1737">
            <v>0</v>
          </cell>
          <cell r="M1737">
            <v>0</v>
          </cell>
          <cell r="O1737">
            <v>0</v>
          </cell>
          <cell r="P1737">
            <v>0</v>
          </cell>
          <cell r="AA1737" t="str">
            <v>3601007</v>
          </cell>
          <cell r="AB1737" t="str">
            <v>Documentos de lineamientos técnicos</v>
          </cell>
          <cell r="AC1737" t="str">
            <v>360100700</v>
          </cell>
          <cell r="AD1737" t="str">
            <v>Documentos de lineamientos técnicos realizados</v>
          </cell>
          <cell r="AE1737" t="str">
            <v>Número</v>
          </cell>
        </row>
        <row r="1738">
          <cell r="C1738">
            <v>0</v>
          </cell>
          <cell r="D1738">
            <v>0</v>
          </cell>
          <cell r="F1738">
            <v>0</v>
          </cell>
          <cell r="G1738">
            <v>0</v>
          </cell>
          <cell r="I1738">
            <v>0</v>
          </cell>
          <cell r="J1738">
            <v>0</v>
          </cell>
          <cell r="L1738">
            <v>0</v>
          </cell>
          <cell r="M1738">
            <v>0</v>
          </cell>
          <cell r="O1738">
            <v>0</v>
          </cell>
          <cell r="P1738">
            <v>0</v>
          </cell>
          <cell r="AA1738" t="str">
            <v>3601008</v>
          </cell>
          <cell r="AB1738" t="str">
            <v>Documentos normativos</v>
          </cell>
          <cell r="AC1738" t="str">
            <v>360100800</v>
          </cell>
          <cell r="AD1738" t="str">
            <v>Documentos normativos realizados</v>
          </cell>
          <cell r="AE1738" t="str">
            <v>Número</v>
          </cell>
        </row>
        <row r="1739">
          <cell r="C1739">
            <v>0</v>
          </cell>
          <cell r="D1739">
            <v>0</v>
          </cell>
          <cell r="F1739">
            <v>0</v>
          </cell>
          <cell r="G1739">
            <v>0</v>
          </cell>
          <cell r="I1739">
            <v>0</v>
          </cell>
          <cell r="J1739">
            <v>0</v>
          </cell>
          <cell r="L1739">
            <v>0</v>
          </cell>
          <cell r="M1739">
            <v>0</v>
          </cell>
          <cell r="O1739">
            <v>0</v>
          </cell>
          <cell r="P1739">
            <v>0</v>
          </cell>
          <cell r="AA1739" t="str">
            <v>3601009</v>
          </cell>
          <cell r="AB1739" t="str">
            <v>Servicio de divulgación sobre el Sistema General de Pensiones y Cajas de Compensación</v>
          </cell>
          <cell r="AC1739" t="str">
            <v>360100900</v>
          </cell>
          <cell r="AD1739" t="str">
            <v>Eventos realizados</v>
          </cell>
          <cell r="AE1739" t="str">
            <v>Número</v>
          </cell>
        </row>
        <row r="1740">
          <cell r="C1740">
            <v>0</v>
          </cell>
          <cell r="D1740">
            <v>0</v>
          </cell>
          <cell r="F1740">
            <v>0</v>
          </cell>
          <cell r="G1740">
            <v>0</v>
          </cell>
          <cell r="I1740">
            <v>0</v>
          </cell>
          <cell r="J1740">
            <v>0</v>
          </cell>
          <cell r="L1740">
            <v>0</v>
          </cell>
          <cell r="M1740">
            <v>0</v>
          </cell>
          <cell r="O1740">
            <v>0</v>
          </cell>
          <cell r="P1740">
            <v>0</v>
          </cell>
          <cell r="AA1740" t="str">
            <v>3601010</v>
          </cell>
          <cell r="AB1740" t="str">
            <v>Servicio de gestión de subsidios para el adulto mayor</v>
          </cell>
          <cell r="AC1740" t="str">
            <v>360101000</v>
          </cell>
          <cell r="AD1740" t="str">
            <v>Trámites realizados</v>
          </cell>
          <cell r="AE1740" t="str">
            <v>Número</v>
          </cell>
        </row>
        <row r="1741">
          <cell r="C1741">
            <v>0</v>
          </cell>
          <cell r="D1741">
            <v>0</v>
          </cell>
          <cell r="F1741">
            <v>0</v>
          </cell>
          <cell r="G1741">
            <v>0</v>
          </cell>
          <cell r="I1741">
            <v>0</v>
          </cell>
          <cell r="J1741">
            <v>0</v>
          </cell>
          <cell r="L1741">
            <v>0</v>
          </cell>
          <cell r="M1741">
            <v>0</v>
          </cell>
          <cell r="O1741">
            <v>0</v>
          </cell>
          <cell r="P1741">
            <v>0</v>
          </cell>
          <cell r="AA1741" t="str">
            <v>3601011</v>
          </cell>
          <cell r="AB1741" t="str">
            <v>Servicio de apoyo financiero para población trabajadora con ingreso inferior a un salario mínimo mensual legal vigente.</v>
          </cell>
          <cell r="AC1741" t="str">
            <v>360101100</v>
          </cell>
          <cell r="AD1741" t="str">
            <v>Subsidios del Programa de Aporte a la Pensión Entregados</v>
          </cell>
          <cell r="AE1741" t="str">
            <v>Número</v>
          </cell>
        </row>
        <row r="1742">
          <cell r="C1742">
            <v>0</v>
          </cell>
          <cell r="D1742">
            <v>0</v>
          </cell>
          <cell r="F1742">
            <v>0</v>
          </cell>
          <cell r="G1742">
            <v>0</v>
          </cell>
          <cell r="I1742">
            <v>0</v>
          </cell>
          <cell r="J1742">
            <v>0</v>
          </cell>
          <cell r="L1742">
            <v>0</v>
          </cell>
          <cell r="M1742">
            <v>0</v>
          </cell>
          <cell r="O1742">
            <v>0</v>
          </cell>
          <cell r="P1742">
            <v>0</v>
          </cell>
          <cell r="AA1742" t="str">
            <v>3601012</v>
          </cell>
          <cell r="AB1742" t="str">
            <v>Servicio de apoyo financiero para el adulto mayor</v>
          </cell>
          <cell r="AC1742" t="str">
            <v>360101200</v>
          </cell>
          <cell r="AD1742" t="str">
            <v>Subsidios del Programa Colombia Mayor entregados</v>
          </cell>
          <cell r="AE1742" t="str">
            <v>Número</v>
          </cell>
        </row>
        <row r="1743">
          <cell r="C1743">
            <v>0</v>
          </cell>
          <cell r="D1743">
            <v>0</v>
          </cell>
          <cell r="F1743">
            <v>0</v>
          </cell>
          <cell r="G1743">
            <v>0</v>
          </cell>
          <cell r="I1743">
            <v>0</v>
          </cell>
          <cell r="J1743">
            <v>0</v>
          </cell>
          <cell r="L1743">
            <v>0</v>
          </cell>
          <cell r="M1743">
            <v>0</v>
          </cell>
          <cell r="O1743">
            <v>0</v>
          </cell>
          <cell r="P1743">
            <v>0</v>
          </cell>
          <cell r="AA1743" t="str">
            <v>3601013</v>
          </cell>
          <cell r="AB1743" t="str">
            <v>Servicio de Apoyo Financiero para la Compensación al Impuesto del Valor Agregado</v>
          </cell>
          <cell r="AC1743" t="str">
            <v>360101300</v>
          </cell>
          <cell r="AD1743" t="str">
            <v>Hogares beneficiados</v>
          </cell>
          <cell r="AE1743" t="str">
            <v>Número</v>
          </cell>
        </row>
        <row r="1744">
          <cell r="C1744">
            <v>0</v>
          </cell>
          <cell r="D1744">
            <v>0</v>
          </cell>
          <cell r="F1744">
            <v>0</v>
          </cell>
          <cell r="G1744">
            <v>0</v>
          </cell>
          <cell r="I1744">
            <v>0</v>
          </cell>
          <cell r="J1744">
            <v>0</v>
          </cell>
          <cell r="L1744">
            <v>0</v>
          </cell>
          <cell r="M1744">
            <v>0</v>
          </cell>
          <cell r="O1744">
            <v>0</v>
          </cell>
          <cell r="P1744">
            <v>0</v>
          </cell>
          <cell r="AA1744" t="str">
            <v>3601015</v>
          </cell>
          <cell r="AB1744" t="str">
            <v>Servicio de información implementado</v>
          </cell>
          <cell r="AC1744" t="str">
            <v>360101500</v>
          </cell>
          <cell r="AD1744" t="str">
            <v>Sistemas de información implementados</v>
          </cell>
          <cell r="AE1744" t="str">
            <v>Número</v>
          </cell>
        </row>
        <row r="1745">
          <cell r="C1745">
            <v>0</v>
          </cell>
          <cell r="D1745">
            <v>0</v>
          </cell>
          <cell r="F1745">
            <v>0</v>
          </cell>
          <cell r="G1745">
            <v>0</v>
          </cell>
          <cell r="I1745">
            <v>0</v>
          </cell>
          <cell r="J1745">
            <v>0</v>
          </cell>
          <cell r="L1745">
            <v>0</v>
          </cell>
          <cell r="M1745">
            <v>0</v>
          </cell>
          <cell r="O1745">
            <v>0</v>
          </cell>
          <cell r="P1745">
            <v>0</v>
          </cell>
          <cell r="AA1745" t="str">
            <v>3602002</v>
          </cell>
          <cell r="AB1745" t="str">
            <v>Servicios de gestión para generación y formalización del empleo</v>
          </cell>
          <cell r="AC1745" t="str">
            <v>360200200</v>
          </cell>
          <cell r="AD1745" t="str">
            <v>Eventos realizados</v>
          </cell>
          <cell r="AE1745" t="str">
            <v>Número</v>
          </cell>
        </row>
        <row r="1746">
          <cell r="C1746">
            <v>0</v>
          </cell>
          <cell r="D1746">
            <v>0</v>
          </cell>
          <cell r="F1746">
            <v>0</v>
          </cell>
          <cell r="G1746">
            <v>0</v>
          </cell>
          <cell r="I1746">
            <v>0</v>
          </cell>
          <cell r="J1746">
            <v>0</v>
          </cell>
          <cell r="L1746">
            <v>0</v>
          </cell>
          <cell r="M1746">
            <v>0</v>
          </cell>
          <cell r="O1746">
            <v>0</v>
          </cell>
          <cell r="P1746">
            <v>0</v>
          </cell>
          <cell r="AA1746" t="str">
            <v>3602003</v>
          </cell>
          <cell r="AB1746" t="str">
            <v>Servicio de gestión para el emprendimiento solidario</v>
          </cell>
          <cell r="AC1746" t="str">
            <v>360200300</v>
          </cell>
          <cell r="AD1746" t="str">
            <v>Emprendimientos solidarios dinamizados</v>
          </cell>
          <cell r="AE1746" t="str">
            <v>Número</v>
          </cell>
        </row>
        <row r="1747">
          <cell r="C1747">
            <v>0</v>
          </cell>
          <cell r="D1747">
            <v>0</v>
          </cell>
          <cell r="F1747">
            <v>0</v>
          </cell>
          <cell r="G1747">
            <v>0</v>
          </cell>
          <cell r="I1747">
            <v>0</v>
          </cell>
          <cell r="J1747">
            <v>0</v>
          </cell>
          <cell r="L1747">
            <v>0</v>
          </cell>
          <cell r="M1747">
            <v>0</v>
          </cell>
          <cell r="O1747">
            <v>0</v>
          </cell>
          <cell r="P1747">
            <v>0</v>
          </cell>
          <cell r="AA1747" t="str">
            <v>3602004</v>
          </cell>
          <cell r="AB1747" t="str">
            <v>Servicio de colocación laboral</v>
          </cell>
          <cell r="AC1747" t="str">
            <v>360200400</v>
          </cell>
          <cell r="AD1747" t="str">
            <v>Personas colocadas laboralmente</v>
          </cell>
          <cell r="AE1747" t="str">
            <v>Número</v>
          </cell>
        </row>
        <row r="1748">
          <cell r="C1748">
            <v>0</v>
          </cell>
          <cell r="D1748">
            <v>0</v>
          </cell>
          <cell r="F1748">
            <v>0</v>
          </cell>
          <cell r="G1748">
            <v>0</v>
          </cell>
          <cell r="I1748">
            <v>0</v>
          </cell>
          <cell r="J1748">
            <v>0</v>
          </cell>
          <cell r="L1748">
            <v>0</v>
          </cell>
          <cell r="M1748">
            <v>0</v>
          </cell>
          <cell r="O1748">
            <v>0</v>
          </cell>
          <cell r="P1748">
            <v>0</v>
          </cell>
          <cell r="AA1748" t="str">
            <v>3602005</v>
          </cell>
          <cell r="AB1748" t="str">
            <v>Servicio de orientación laboral</v>
          </cell>
          <cell r="AC1748" t="str">
            <v>360200500</v>
          </cell>
          <cell r="AD1748" t="str">
            <v>Personas orientadas laboralmente</v>
          </cell>
          <cell r="AE1748" t="str">
            <v>Número</v>
          </cell>
        </row>
        <row r="1749">
          <cell r="C1749">
            <v>0</v>
          </cell>
          <cell r="D1749">
            <v>0</v>
          </cell>
          <cell r="F1749">
            <v>0</v>
          </cell>
          <cell r="G1749">
            <v>0</v>
          </cell>
          <cell r="I1749">
            <v>0</v>
          </cell>
          <cell r="J1749">
            <v>0</v>
          </cell>
          <cell r="L1749">
            <v>0</v>
          </cell>
          <cell r="M1749">
            <v>0</v>
          </cell>
          <cell r="O1749">
            <v>0</v>
          </cell>
          <cell r="P1749">
            <v>0</v>
          </cell>
          <cell r="AA1749" t="str">
            <v>3602006</v>
          </cell>
          <cell r="AB1749" t="str">
            <v>Servicio de registro laboral</v>
          </cell>
          <cell r="AC1749" t="str">
            <v>360200600</v>
          </cell>
          <cell r="AD1749" t="str">
            <v>Registros laborales realizados</v>
          </cell>
          <cell r="AE1749" t="str">
            <v>Número</v>
          </cell>
        </row>
        <row r="1750">
          <cell r="C1750">
            <v>0</v>
          </cell>
          <cell r="D1750">
            <v>0</v>
          </cell>
          <cell r="F1750">
            <v>0</v>
          </cell>
          <cell r="G1750">
            <v>0</v>
          </cell>
          <cell r="I1750">
            <v>0</v>
          </cell>
          <cell r="J1750">
            <v>0</v>
          </cell>
          <cell r="L1750">
            <v>0</v>
          </cell>
          <cell r="M1750">
            <v>0</v>
          </cell>
          <cell r="O1750">
            <v>0</v>
          </cell>
          <cell r="P1750">
            <v>0</v>
          </cell>
          <cell r="AA1750" t="str">
            <v>3602007</v>
          </cell>
          <cell r="AB1750" t="str">
            <v>Servicio de asistencia técnica para el fortalecimiento de la Red de formalización laboral</v>
          </cell>
          <cell r="AC1750" t="str">
            <v>360200700</v>
          </cell>
          <cell r="AD1750" t="str">
            <v>Redes asistidas técnicamente</v>
          </cell>
          <cell r="AE1750" t="str">
            <v>Número</v>
          </cell>
        </row>
        <row r="1751">
          <cell r="C1751">
            <v>0</v>
          </cell>
          <cell r="D1751">
            <v>0</v>
          </cell>
          <cell r="F1751">
            <v>0</v>
          </cell>
          <cell r="G1751">
            <v>0</v>
          </cell>
          <cell r="I1751">
            <v>0</v>
          </cell>
          <cell r="J1751">
            <v>0</v>
          </cell>
          <cell r="L1751">
            <v>0</v>
          </cell>
          <cell r="M1751">
            <v>0</v>
          </cell>
          <cell r="O1751">
            <v>0</v>
          </cell>
          <cell r="P1751">
            <v>0</v>
          </cell>
          <cell r="AA1751" t="str">
            <v>3602011</v>
          </cell>
          <cell r="AB1751" t="str">
            <v>Servicio de educación para el trabajo en emprendimiento</v>
          </cell>
          <cell r="AC1751" t="str">
            <v>360201100</v>
          </cell>
          <cell r="AD1751" t="str">
            <v>Personas capacitadas</v>
          </cell>
          <cell r="AE1751" t="str">
            <v>Número</v>
          </cell>
        </row>
        <row r="1752">
          <cell r="C1752">
            <v>0</v>
          </cell>
          <cell r="D1752">
            <v>0</v>
          </cell>
          <cell r="F1752">
            <v>0</v>
          </cell>
          <cell r="G1752">
            <v>0</v>
          </cell>
          <cell r="I1752">
            <v>0</v>
          </cell>
          <cell r="J1752">
            <v>0</v>
          </cell>
          <cell r="L1752">
            <v>0</v>
          </cell>
          <cell r="M1752">
            <v>0</v>
          </cell>
          <cell r="O1752">
            <v>0</v>
          </cell>
          <cell r="P1752">
            <v>0</v>
          </cell>
          <cell r="AA1752" t="str">
            <v>3602012</v>
          </cell>
          <cell r="AB1752" t="str">
            <v>Documentos de investigación</v>
          </cell>
          <cell r="AC1752" t="str">
            <v>360201200</v>
          </cell>
          <cell r="AD1752" t="str">
            <v>Documentos de investigación realizados</v>
          </cell>
          <cell r="AE1752" t="str">
            <v>Número</v>
          </cell>
        </row>
        <row r="1753">
          <cell r="C1753">
            <v>0</v>
          </cell>
          <cell r="D1753">
            <v>0</v>
          </cell>
          <cell r="F1753">
            <v>0</v>
          </cell>
          <cell r="G1753">
            <v>0</v>
          </cell>
          <cell r="I1753">
            <v>0</v>
          </cell>
          <cell r="J1753">
            <v>0</v>
          </cell>
          <cell r="L1753">
            <v>0</v>
          </cell>
          <cell r="M1753">
            <v>0</v>
          </cell>
          <cell r="O1753">
            <v>0</v>
          </cell>
          <cell r="P1753">
            <v>0</v>
          </cell>
          <cell r="AA1753" t="str">
            <v>3602013</v>
          </cell>
          <cell r="AB1753" t="str">
            <v>Servicio de gestión para el emprendimiento</v>
          </cell>
          <cell r="AC1753" t="str">
            <v>360201300</v>
          </cell>
          <cell r="AD1753" t="str">
            <v>Planes de negocio aprobados</v>
          </cell>
          <cell r="AE1753" t="str">
            <v>Número</v>
          </cell>
        </row>
        <row r="1754">
          <cell r="C1754">
            <v>0</v>
          </cell>
          <cell r="D1754">
            <v>0</v>
          </cell>
          <cell r="F1754">
            <v>0</v>
          </cell>
          <cell r="G1754">
            <v>0</v>
          </cell>
          <cell r="I1754">
            <v>0</v>
          </cell>
          <cell r="J1754">
            <v>0</v>
          </cell>
          <cell r="L1754">
            <v>0</v>
          </cell>
          <cell r="M1754">
            <v>0</v>
          </cell>
          <cell r="O1754">
            <v>0</v>
          </cell>
          <cell r="P1754">
            <v>0</v>
          </cell>
          <cell r="AA1754" t="str">
            <v>3602017</v>
          </cell>
          <cell r="AB1754" t="str">
            <v>Servicio de asistencia técnica para la generación y formalización de empresa</v>
          </cell>
          <cell r="AC1754" t="str">
            <v>360201700</v>
          </cell>
          <cell r="AD1754" t="str">
            <v>Planes de negocio formulados</v>
          </cell>
          <cell r="AE1754" t="str">
            <v>Número</v>
          </cell>
        </row>
        <row r="1755">
          <cell r="C1755">
            <v>0</v>
          </cell>
          <cell r="D1755">
            <v>0</v>
          </cell>
          <cell r="F1755">
            <v>0</v>
          </cell>
          <cell r="G1755">
            <v>0</v>
          </cell>
          <cell r="I1755">
            <v>0</v>
          </cell>
          <cell r="J1755">
            <v>0</v>
          </cell>
          <cell r="L1755">
            <v>0</v>
          </cell>
          <cell r="M1755">
            <v>0</v>
          </cell>
          <cell r="O1755">
            <v>0</v>
          </cell>
          <cell r="P1755">
            <v>0</v>
          </cell>
          <cell r="AA1755" t="str">
            <v>3602018</v>
          </cell>
          <cell r="AB1755" t="str">
            <v>Servicios de apoyo financiero para la creación de empresas</v>
          </cell>
          <cell r="AC1755" t="str">
            <v>360201800</v>
          </cell>
          <cell r="AD1755" t="str">
            <v>Planes de negocio financiados</v>
          </cell>
          <cell r="AE1755" t="str">
            <v>Número</v>
          </cell>
        </row>
        <row r="1756">
          <cell r="C1756">
            <v>0</v>
          </cell>
          <cell r="D1756">
            <v>0</v>
          </cell>
          <cell r="F1756">
            <v>0</v>
          </cell>
          <cell r="G1756">
            <v>0</v>
          </cell>
          <cell r="I1756">
            <v>0</v>
          </cell>
          <cell r="J1756">
            <v>0</v>
          </cell>
          <cell r="L1756">
            <v>0</v>
          </cell>
          <cell r="M1756">
            <v>0</v>
          </cell>
          <cell r="O1756">
            <v>0</v>
          </cell>
          <cell r="P1756">
            <v>0</v>
          </cell>
          <cell r="AA1756" t="str">
            <v>3602019</v>
          </cell>
          <cell r="AB1756" t="str">
            <v>Documentos normativos</v>
          </cell>
          <cell r="AC1756" t="str">
            <v>360201900</v>
          </cell>
          <cell r="AD1756" t="str">
            <v>Documentos normativos realizados</v>
          </cell>
          <cell r="AE1756" t="str">
            <v>Número</v>
          </cell>
        </row>
        <row r="1757">
          <cell r="C1757">
            <v>0</v>
          </cell>
          <cell r="D1757">
            <v>0</v>
          </cell>
          <cell r="F1757">
            <v>0</v>
          </cell>
          <cell r="G1757">
            <v>0</v>
          </cell>
          <cell r="I1757">
            <v>0</v>
          </cell>
          <cell r="J1757">
            <v>0</v>
          </cell>
          <cell r="L1757">
            <v>0</v>
          </cell>
          <cell r="M1757">
            <v>0</v>
          </cell>
          <cell r="O1757">
            <v>0</v>
          </cell>
          <cell r="P1757">
            <v>0</v>
          </cell>
          <cell r="AA1757" t="str">
            <v>3602020</v>
          </cell>
          <cell r="AB1757" t="str">
            <v>Servicio de apoyo al diseño e implementación depolíticas de protección al cesante</v>
          </cell>
          <cell r="AC1757" t="str">
            <v>360202000</v>
          </cell>
          <cell r="AD1757" t="str">
            <v>Estrategias de protección al cesante realizadas</v>
          </cell>
          <cell r="AE1757" t="str">
            <v>Número</v>
          </cell>
        </row>
        <row r="1758">
          <cell r="C1758">
            <v>0</v>
          </cell>
          <cell r="D1758">
            <v>0</v>
          </cell>
          <cell r="F1758">
            <v>0</v>
          </cell>
          <cell r="G1758">
            <v>0</v>
          </cell>
          <cell r="I1758">
            <v>0</v>
          </cell>
          <cell r="J1758">
            <v>0</v>
          </cell>
          <cell r="L1758">
            <v>0</v>
          </cell>
          <cell r="M1758">
            <v>0</v>
          </cell>
          <cell r="O1758">
            <v>0</v>
          </cell>
          <cell r="P1758">
            <v>0</v>
          </cell>
          <cell r="AA1758" t="str">
            <v>3602022</v>
          </cell>
          <cell r="AB1758" t="str">
            <v>Servicios de asistencia técnica para la generación de Alianzas Estratégicas</v>
          </cell>
          <cell r="AC1758" t="str">
            <v>360202200</v>
          </cell>
          <cell r="AD1758" t="str">
            <v>Alianzas estratégicas generadas</v>
          </cell>
          <cell r="AE1758" t="str">
            <v>Número</v>
          </cell>
        </row>
        <row r="1759">
          <cell r="C1759">
            <v>0</v>
          </cell>
          <cell r="D1759">
            <v>0</v>
          </cell>
          <cell r="F1759">
            <v>0</v>
          </cell>
          <cell r="G1759">
            <v>0</v>
          </cell>
          <cell r="I1759">
            <v>0</v>
          </cell>
          <cell r="J1759">
            <v>0</v>
          </cell>
          <cell r="L1759">
            <v>0</v>
          </cell>
          <cell r="M1759">
            <v>0</v>
          </cell>
          <cell r="O1759">
            <v>0</v>
          </cell>
          <cell r="P1759">
            <v>0</v>
          </cell>
          <cell r="AA1759" t="str">
            <v>3602023</v>
          </cell>
          <cell r="AB1759" t="str">
            <v>Servicios de educación informal en economía solidaria</v>
          </cell>
          <cell r="AC1759" t="str">
            <v>360202300</v>
          </cell>
          <cell r="AD1759" t="str">
            <v>Personas capacitadas</v>
          </cell>
          <cell r="AE1759" t="str">
            <v>Número</v>
          </cell>
        </row>
        <row r="1760">
          <cell r="C1760">
            <v>0</v>
          </cell>
          <cell r="D1760">
            <v>0</v>
          </cell>
          <cell r="F1760">
            <v>0</v>
          </cell>
          <cell r="G1760">
            <v>0</v>
          </cell>
          <cell r="I1760">
            <v>0</v>
          </cell>
          <cell r="J1760">
            <v>0</v>
          </cell>
          <cell r="L1760">
            <v>0</v>
          </cell>
          <cell r="M1760">
            <v>0</v>
          </cell>
          <cell r="O1760">
            <v>0</v>
          </cell>
          <cell r="P1760">
            <v>0</v>
          </cell>
          <cell r="AA1760" t="str">
            <v>3602024</v>
          </cell>
          <cell r="AB1760" t="str">
            <v>Servicio de asistencia técnica a entidades territorialesy direcciones territoriales en el marco del trabajo decente</v>
          </cell>
          <cell r="AC1760" t="str">
            <v>360202400</v>
          </cell>
          <cell r="AD1760" t="str">
            <v>Entidades territoriales o direcciones territoriales asistidas técnicamente</v>
          </cell>
          <cell r="AE1760" t="str">
            <v>Número</v>
          </cell>
        </row>
        <row r="1761">
          <cell r="C1761">
            <v>0</v>
          </cell>
          <cell r="D1761">
            <v>0</v>
          </cell>
          <cell r="F1761">
            <v>0</v>
          </cell>
          <cell r="G1761">
            <v>0</v>
          </cell>
          <cell r="I1761">
            <v>0</v>
          </cell>
          <cell r="J1761">
            <v>0</v>
          </cell>
          <cell r="L1761">
            <v>0</v>
          </cell>
          <cell r="M1761">
            <v>0</v>
          </cell>
          <cell r="O1761">
            <v>0</v>
          </cell>
          <cell r="P1761">
            <v>0</v>
          </cell>
          <cell r="AA1761" t="str">
            <v>3602025</v>
          </cell>
          <cell r="AB1761" t="str">
            <v>Documentos normativos</v>
          </cell>
          <cell r="AC1761" t="str">
            <v>360202500</v>
          </cell>
          <cell r="AD1761" t="str">
            <v>Documentos normativos realizados</v>
          </cell>
          <cell r="AE1761" t="str">
            <v>Número</v>
          </cell>
        </row>
        <row r="1762">
          <cell r="C1762">
            <v>0</v>
          </cell>
          <cell r="D1762">
            <v>0</v>
          </cell>
          <cell r="F1762">
            <v>0</v>
          </cell>
          <cell r="G1762">
            <v>0</v>
          </cell>
          <cell r="I1762">
            <v>0</v>
          </cell>
          <cell r="J1762">
            <v>0</v>
          </cell>
          <cell r="L1762">
            <v>0</v>
          </cell>
          <cell r="M1762">
            <v>0</v>
          </cell>
          <cell r="O1762">
            <v>0</v>
          </cell>
          <cell r="P1762">
            <v>0</v>
          </cell>
          <cell r="AA1762" t="str">
            <v>3602027</v>
          </cell>
          <cell r="AB1762" t="str">
            <v>Servicio de apoyo al fortalecimiento de políticas públicas para la generación y formalización del empleo en el marco del trabajo decente</v>
          </cell>
          <cell r="AC1762" t="str">
            <v>360202700</v>
          </cell>
          <cell r="AD1762" t="str">
            <v>Estrategias realizadas</v>
          </cell>
          <cell r="AE1762" t="str">
            <v>Número</v>
          </cell>
        </row>
        <row r="1763">
          <cell r="C1763">
            <v>0</v>
          </cell>
          <cell r="D1763">
            <v>0</v>
          </cell>
          <cell r="F1763">
            <v>0</v>
          </cell>
          <cell r="G1763">
            <v>0</v>
          </cell>
          <cell r="I1763">
            <v>0</v>
          </cell>
          <cell r="J1763">
            <v>0</v>
          </cell>
          <cell r="L1763">
            <v>0</v>
          </cell>
          <cell r="M1763">
            <v>0</v>
          </cell>
          <cell r="O1763">
            <v>0</v>
          </cell>
          <cell r="P1763">
            <v>0</v>
          </cell>
          <cell r="AA1763" t="str">
            <v>3602029</v>
          </cell>
          <cell r="AB1763" t="str">
            <v>Servicio de asistencia técnica para la generación y formalización del empleo</v>
          </cell>
          <cell r="AC1763" t="str">
            <v>360202900</v>
          </cell>
          <cell r="AD1763" t="str">
            <v>Personas asistidas técnicamente</v>
          </cell>
          <cell r="AE1763" t="str">
            <v>Número</v>
          </cell>
        </row>
        <row r="1764">
          <cell r="C1764">
            <v>0</v>
          </cell>
          <cell r="D1764">
            <v>0</v>
          </cell>
          <cell r="F1764">
            <v>0</v>
          </cell>
          <cell r="G1764">
            <v>0</v>
          </cell>
          <cell r="I1764">
            <v>0</v>
          </cell>
          <cell r="J1764">
            <v>0</v>
          </cell>
          <cell r="L1764">
            <v>0</v>
          </cell>
          <cell r="M1764">
            <v>0</v>
          </cell>
          <cell r="O1764">
            <v>0</v>
          </cell>
          <cell r="P1764">
            <v>0</v>
          </cell>
          <cell r="AA1764" t="str">
            <v>3602030</v>
          </cell>
          <cell r="AB1764" t="str">
            <v>Servicio de información y monitoreo del mercado de trabajo</v>
          </cell>
          <cell r="AC1764" t="str">
            <v>360203000</v>
          </cell>
          <cell r="AD1764" t="str">
            <v>Reportes realizados</v>
          </cell>
          <cell r="AE1764" t="str">
            <v>Número</v>
          </cell>
        </row>
        <row r="1765">
          <cell r="C1765">
            <v>0</v>
          </cell>
          <cell r="D1765">
            <v>0</v>
          </cell>
          <cell r="F1765">
            <v>0</v>
          </cell>
          <cell r="G1765">
            <v>0</v>
          </cell>
          <cell r="I1765">
            <v>0</v>
          </cell>
          <cell r="J1765">
            <v>0</v>
          </cell>
          <cell r="L1765">
            <v>0</v>
          </cell>
          <cell r="M1765">
            <v>0</v>
          </cell>
          <cell r="O1765">
            <v>0</v>
          </cell>
          <cell r="P1765">
            <v>0</v>
          </cell>
          <cell r="AA1765" t="str">
            <v>3602031</v>
          </cell>
          <cell r="AB1765" t="str">
            <v>Servicio de formación para el trabajo en competencias para la inserción laboral</v>
          </cell>
          <cell r="AC1765" t="str">
            <v>360203100</v>
          </cell>
          <cell r="AD1765" t="str">
            <v>Personas formadas</v>
          </cell>
          <cell r="AE1765" t="str">
            <v>Número</v>
          </cell>
        </row>
        <row r="1766">
          <cell r="C1766">
            <v>0</v>
          </cell>
          <cell r="D1766">
            <v>0</v>
          </cell>
          <cell r="F1766">
            <v>0</v>
          </cell>
          <cell r="G1766">
            <v>0</v>
          </cell>
          <cell r="I1766">
            <v>0</v>
          </cell>
          <cell r="J1766">
            <v>0</v>
          </cell>
          <cell r="L1766">
            <v>0</v>
          </cell>
          <cell r="M1766">
            <v>0</v>
          </cell>
          <cell r="O1766">
            <v>0</v>
          </cell>
          <cell r="P1766">
            <v>0</v>
          </cell>
          <cell r="AA1766" t="str">
            <v>3602032</v>
          </cell>
          <cell r="AB1766" t="str">
            <v>Servicio de asesoría técnica para el emprendimiento</v>
          </cell>
          <cell r="AC1766" t="str">
            <v>360203200</v>
          </cell>
          <cell r="AD1766" t="str">
            <v>Emprendimientos asesorados</v>
          </cell>
          <cell r="AE1766" t="str">
            <v>Número</v>
          </cell>
        </row>
        <row r="1767">
          <cell r="C1767">
            <v>0</v>
          </cell>
          <cell r="D1767">
            <v>0</v>
          </cell>
          <cell r="F1767">
            <v>0</v>
          </cell>
          <cell r="G1767">
            <v>0</v>
          </cell>
          <cell r="I1767">
            <v>0</v>
          </cell>
          <cell r="J1767">
            <v>0</v>
          </cell>
          <cell r="L1767">
            <v>0</v>
          </cell>
          <cell r="M1767">
            <v>0</v>
          </cell>
          <cell r="O1767">
            <v>0</v>
          </cell>
          <cell r="P1767">
            <v>0</v>
          </cell>
          <cell r="AA1767" t="str">
            <v>3602033</v>
          </cell>
          <cell r="AB1767" t="str">
            <v>Servicios de apoyo financiero para la creación de empresas</v>
          </cell>
          <cell r="AC1767" t="str">
            <v>360203300</v>
          </cell>
          <cell r="AD1767" t="str">
            <v>Planes de negocios financiados</v>
          </cell>
          <cell r="AE1767" t="str">
            <v>Número</v>
          </cell>
        </row>
        <row r="1768">
          <cell r="C1768">
            <v>0</v>
          </cell>
          <cell r="D1768">
            <v>0</v>
          </cell>
          <cell r="F1768">
            <v>0</v>
          </cell>
          <cell r="G1768">
            <v>0</v>
          </cell>
          <cell r="I1768">
            <v>0</v>
          </cell>
          <cell r="J1768">
            <v>0</v>
          </cell>
          <cell r="L1768">
            <v>0</v>
          </cell>
          <cell r="M1768">
            <v>0</v>
          </cell>
          <cell r="O1768">
            <v>0</v>
          </cell>
          <cell r="P1768">
            <v>0</v>
          </cell>
          <cell r="AA1768" t="str">
            <v>3602035</v>
          </cell>
          <cell r="AB1768" t="str">
            <v>Servicio de formación para el trabajo en emprendimiento</v>
          </cell>
          <cell r="AC1768" t="str">
            <v>360203500</v>
          </cell>
          <cell r="AD1768" t="str">
            <v>Personas capacitadas en emprendimiento</v>
          </cell>
          <cell r="AE1768" t="str">
            <v>Número</v>
          </cell>
        </row>
        <row r="1769">
          <cell r="C1769">
            <v>0</v>
          </cell>
          <cell r="D1769">
            <v>0</v>
          </cell>
          <cell r="F1769">
            <v>0</v>
          </cell>
          <cell r="G1769">
            <v>0</v>
          </cell>
          <cell r="I1769">
            <v>0</v>
          </cell>
          <cell r="J1769">
            <v>0</v>
          </cell>
          <cell r="L1769">
            <v>0</v>
          </cell>
          <cell r="M1769">
            <v>0</v>
          </cell>
          <cell r="O1769">
            <v>0</v>
          </cell>
          <cell r="P1769">
            <v>0</v>
          </cell>
          <cell r="AA1769" t="str">
            <v>3602036</v>
          </cell>
          <cell r="AB1769" t="str">
            <v>Servicios de orientación ocupacional</v>
          </cell>
          <cell r="AC1769" t="str">
            <v>360203600</v>
          </cell>
          <cell r="AD1769" t="str">
            <v>Personas orientadas</v>
          </cell>
          <cell r="AE1769" t="str">
            <v>Número</v>
          </cell>
        </row>
        <row r="1770">
          <cell r="C1770">
            <v>0</v>
          </cell>
          <cell r="D1770">
            <v>0</v>
          </cell>
          <cell r="F1770">
            <v>0</v>
          </cell>
          <cell r="G1770">
            <v>0</v>
          </cell>
          <cell r="I1770">
            <v>0</v>
          </cell>
          <cell r="J1770">
            <v>0</v>
          </cell>
          <cell r="L1770">
            <v>0</v>
          </cell>
          <cell r="M1770">
            <v>0</v>
          </cell>
          <cell r="O1770">
            <v>0</v>
          </cell>
          <cell r="P1770">
            <v>0</v>
          </cell>
          <cell r="AA1770" t="str">
            <v>3602037</v>
          </cell>
          <cell r="AB1770" t="str">
            <v>Servicio de registro de inserción laboral</v>
          </cell>
          <cell r="AC1770" t="str">
            <v>360203700</v>
          </cell>
          <cell r="AD1770" t="str">
            <v>Colocaciones registradas</v>
          </cell>
          <cell r="AE1770" t="str">
            <v>Número</v>
          </cell>
        </row>
        <row r="1771">
          <cell r="C1771">
            <v>0</v>
          </cell>
          <cell r="D1771">
            <v>0</v>
          </cell>
          <cell r="F1771">
            <v>0</v>
          </cell>
          <cell r="G1771">
            <v>0</v>
          </cell>
          <cell r="I1771">
            <v>0</v>
          </cell>
          <cell r="J1771">
            <v>0</v>
          </cell>
          <cell r="L1771">
            <v>0</v>
          </cell>
          <cell r="M1771">
            <v>0</v>
          </cell>
          <cell r="O1771">
            <v>0</v>
          </cell>
          <cell r="P1771">
            <v>0</v>
          </cell>
          <cell r="AA1771" t="str">
            <v>3602038</v>
          </cell>
          <cell r="AB1771" t="str">
            <v>Servicio de acompañamiento a planes de negocio</v>
          </cell>
          <cell r="AC1771" t="str">
            <v>360203800</v>
          </cell>
          <cell r="AD1771" t="str">
            <v>Planes de negocio acompañados</v>
          </cell>
          <cell r="AE1771" t="str">
            <v>Número</v>
          </cell>
        </row>
        <row r="1772">
          <cell r="C1772">
            <v>0</v>
          </cell>
          <cell r="D1772">
            <v>0</v>
          </cell>
          <cell r="F1772">
            <v>0</v>
          </cell>
          <cell r="G1772">
            <v>0</v>
          </cell>
          <cell r="I1772">
            <v>0</v>
          </cell>
          <cell r="J1772">
            <v>0</v>
          </cell>
          <cell r="L1772">
            <v>0</v>
          </cell>
          <cell r="M1772">
            <v>0</v>
          </cell>
          <cell r="O1772">
            <v>0</v>
          </cell>
          <cell r="P1772">
            <v>0</v>
          </cell>
          <cell r="AA1772" t="str">
            <v>3602039</v>
          </cell>
          <cell r="AB1772" t="str">
            <v>Documentos de lineamientos técnicos</v>
          </cell>
          <cell r="AC1772" t="str">
            <v>360203900</v>
          </cell>
          <cell r="AD1772" t="str">
            <v>Documentos de lineamientos técnicos realizados</v>
          </cell>
          <cell r="AE1772" t="str">
            <v>Número</v>
          </cell>
        </row>
        <row r="1773">
          <cell r="C1773">
            <v>0</v>
          </cell>
          <cell r="D1773">
            <v>0</v>
          </cell>
          <cell r="F1773">
            <v>0</v>
          </cell>
          <cell r="G1773">
            <v>0</v>
          </cell>
          <cell r="I1773">
            <v>0</v>
          </cell>
          <cell r="J1773">
            <v>0</v>
          </cell>
          <cell r="L1773">
            <v>0</v>
          </cell>
          <cell r="M1773">
            <v>0</v>
          </cell>
          <cell r="O1773">
            <v>0</v>
          </cell>
          <cell r="P1773">
            <v>0</v>
          </cell>
          <cell r="AA1773" t="str">
            <v>3602040</v>
          </cell>
          <cell r="AB1773" t="str">
            <v>Servicio de educación informal</v>
          </cell>
          <cell r="AC1773" t="str">
            <v>360204000</v>
          </cell>
          <cell r="AD1773" t="str">
            <v>Personas capacitadas</v>
          </cell>
          <cell r="AE1773" t="str">
            <v>Número</v>
          </cell>
        </row>
        <row r="1774">
          <cell r="C1774">
            <v>0</v>
          </cell>
          <cell r="D1774">
            <v>0</v>
          </cell>
          <cell r="F1774">
            <v>0</v>
          </cell>
          <cell r="G1774">
            <v>0</v>
          </cell>
          <cell r="I1774">
            <v>0</v>
          </cell>
          <cell r="J1774">
            <v>0</v>
          </cell>
          <cell r="L1774">
            <v>0</v>
          </cell>
          <cell r="M1774">
            <v>0</v>
          </cell>
          <cell r="O1774">
            <v>0</v>
          </cell>
          <cell r="P1774">
            <v>0</v>
          </cell>
          <cell r="AA1774" t="str">
            <v>3602041</v>
          </cell>
          <cell r="AB1774" t="str">
            <v>Documentos metodológicos</v>
          </cell>
          <cell r="AC1774" t="str">
            <v>360204100</v>
          </cell>
          <cell r="AD1774" t="str">
            <v>Documentos metodológicos elaborados</v>
          </cell>
          <cell r="AE1774" t="str">
            <v>Número</v>
          </cell>
        </row>
        <row r="1775">
          <cell r="C1775">
            <v>0</v>
          </cell>
          <cell r="D1775">
            <v>0</v>
          </cell>
          <cell r="F1775">
            <v>0</v>
          </cell>
          <cell r="G1775">
            <v>0</v>
          </cell>
          <cell r="I1775">
            <v>0</v>
          </cell>
          <cell r="J1775">
            <v>0</v>
          </cell>
          <cell r="L1775">
            <v>0</v>
          </cell>
          <cell r="M1775">
            <v>0</v>
          </cell>
          <cell r="O1775">
            <v>0</v>
          </cell>
          <cell r="P1775">
            <v>0</v>
          </cell>
          <cell r="AA1775" t="str">
            <v>3602042</v>
          </cell>
          <cell r="AB1775" t="str">
            <v>ESTUDIOS DE  PREINVERSIÓN ELABORADOS</v>
          </cell>
          <cell r="AC1775" t="str">
            <v>360204200</v>
          </cell>
          <cell r="AD1775" t="str">
            <v>Estudios de preinversión elaborados</v>
          </cell>
          <cell r="AE1775" t="str">
            <v>Número</v>
          </cell>
        </row>
        <row r="1776">
          <cell r="C1776">
            <v>0</v>
          </cell>
          <cell r="D1776">
            <v>0</v>
          </cell>
          <cell r="F1776">
            <v>0</v>
          </cell>
          <cell r="G1776">
            <v>0</v>
          </cell>
          <cell r="I1776">
            <v>0</v>
          </cell>
          <cell r="J1776">
            <v>0</v>
          </cell>
          <cell r="L1776">
            <v>0</v>
          </cell>
          <cell r="M1776">
            <v>0</v>
          </cell>
          <cell r="O1776">
            <v>0</v>
          </cell>
          <cell r="P1776">
            <v>0</v>
          </cell>
          <cell r="AA1776" t="str">
            <v>3602043</v>
          </cell>
          <cell r="AB1776" t="str">
            <v xml:space="preserve">Documentos de estudios técnicos </v>
          </cell>
          <cell r="AC1776" t="str">
            <v>360204300</v>
          </cell>
          <cell r="AD1776" t="str">
            <v>Documentos de Estudios Técnicos generados</v>
          </cell>
          <cell r="AE1776" t="str">
            <v>Número</v>
          </cell>
        </row>
        <row r="1777">
          <cell r="C1777">
            <v>0</v>
          </cell>
          <cell r="D1777">
            <v>0</v>
          </cell>
          <cell r="F1777">
            <v>0</v>
          </cell>
          <cell r="G1777">
            <v>0</v>
          </cell>
          <cell r="I1777">
            <v>0</v>
          </cell>
          <cell r="J1777">
            <v>0</v>
          </cell>
          <cell r="L1777">
            <v>0</v>
          </cell>
          <cell r="M1777">
            <v>0</v>
          </cell>
          <cell r="O1777">
            <v>0</v>
          </cell>
          <cell r="P1777">
            <v>0</v>
          </cell>
          <cell r="AA1777" t="str">
            <v>3603001</v>
          </cell>
          <cell r="AB1777" t="str">
            <v>Servicio de educación informal en educación solidaria</v>
          </cell>
          <cell r="AC1777" t="str">
            <v>360300100</v>
          </cell>
          <cell r="AD1777" t="str">
            <v xml:space="preserve">Personas formadas </v>
          </cell>
          <cell r="AE1777" t="str">
            <v>Número</v>
          </cell>
        </row>
        <row r="1778">
          <cell r="C1778">
            <v>0</v>
          </cell>
          <cell r="D1778">
            <v>0</v>
          </cell>
          <cell r="F1778">
            <v>0</v>
          </cell>
          <cell r="G1778">
            <v>0</v>
          </cell>
          <cell r="I1778">
            <v>0</v>
          </cell>
          <cell r="J1778">
            <v>0</v>
          </cell>
          <cell r="L1778">
            <v>0</v>
          </cell>
          <cell r="M1778">
            <v>0</v>
          </cell>
          <cell r="O1778">
            <v>0</v>
          </cell>
          <cell r="P1778">
            <v>0</v>
          </cell>
          <cell r="AA1778" t="str">
            <v>3603002</v>
          </cell>
          <cell r="AB1778" t="str">
            <v>Servicio de formación para el trabajo en competencias para la inserción laboral</v>
          </cell>
          <cell r="AC1778" t="str">
            <v>360300200</v>
          </cell>
          <cell r="AD1778" t="str">
            <v xml:space="preserve">Personas formadas </v>
          </cell>
          <cell r="AE1778" t="str">
            <v>Número</v>
          </cell>
        </row>
        <row r="1779">
          <cell r="C1779">
            <v>0</v>
          </cell>
          <cell r="D1779">
            <v>0</v>
          </cell>
          <cell r="F1779">
            <v>0</v>
          </cell>
          <cell r="G1779">
            <v>0</v>
          </cell>
          <cell r="I1779">
            <v>0</v>
          </cell>
          <cell r="J1779">
            <v>0</v>
          </cell>
          <cell r="L1779">
            <v>0</v>
          </cell>
          <cell r="M1779">
            <v>0</v>
          </cell>
          <cell r="O1779">
            <v>0</v>
          </cell>
          <cell r="P1779">
            <v>0</v>
          </cell>
          <cell r="AA1779" t="str">
            <v>3603003</v>
          </cell>
          <cell r="AB1779" t="str">
            <v>Documentos de lineamientos técnicos</v>
          </cell>
          <cell r="AC1779" t="str">
            <v>360300300</v>
          </cell>
          <cell r="AD1779" t="str">
            <v>Documentos de lineamiento técnicos realizados</v>
          </cell>
          <cell r="AE1779" t="str">
            <v>Número</v>
          </cell>
        </row>
        <row r="1780">
          <cell r="C1780">
            <v>0</v>
          </cell>
          <cell r="D1780">
            <v>0</v>
          </cell>
          <cell r="F1780">
            <v>0</v>
          </cell>
          <cell r="G1780">
            <v>0</v>
          </cell>
          <cell r="I1780">
            <v>0</v>
          </cell>
          <cell r="J1780">
            <v>0</v>
          </cell>
          <cell r="L1780">
            <v>0</v>
          </cell>
          <cell r="M1780">
            <v>0</v>
          </cell>
          <cell r="O1780">
            <v>0</v>
          </cell>
          <cell r="P1780">
            <v>0</v>
          </cell>
          <cell r="AA1780" t="str">
            <v>3603005</v>
          </cell>
          <cell r="AB1780" t="str">
            <v>Servicio de certificación de desempeño laboral</v>
          </cell>
          <cell r="AC1780" t="str">
            <v>360300500</v>
          </cell>
          <cell r="AD1780" t="str">
            <v>personas evaluadas en competencias laborales</v>
          </cell>
          <cell r="AE1780" t="str">
            <v>Número</v>
          </cell>
        </row>
        <row r="1781">
          <cell r="C1781">
            <v>0</v>
          </cell>
          <cell r="D1781">
            <v>0</v>
          </cell>
          <cell r="F1781">
            <v>0</v>
          </cell>
          <cell r="G1781">
            <v>0</v>
          </cell>
          <cell r="I1781">
            <v>0</v>
          </cell>
          <cell r="J1781">
            <v>0</v>
          </cell>
          <cell r="L1781">
            <v>0</v>
          </cell>
          <cell r="M1781">
            <v>0</v>
          </cell>
          <cell r="O1781">
            <v>0</v>
          </cell>
          <cell r="P1781">
            <v>0</v>
          </cell>
          <cell r="AA1781" t="str">
            <v>3603007</v>
          </cell>
          <cell r="AB1781" t="str">
            <v>Servicio de información para el análisis de las ocupaciones</v>
          </cell>
          <cell r="AC1781" t="str">
            <v>360300700</v>
          </cell>
          <cell r="AD1781" t="str">
            <v>Repositorio institucional digital de información para el análisis de las ocupaciones implementado</v>
          </cell>
          <cell r="AE1781" t="str">
            <v>Número</v>
          </cell>
        </row>
        <row r="1782">
          <cell r="C1782">
            <v>0</v>
          </cell>
          <cell r="D1782">
            <v>0</v>
          </cell>
          <cell r="F1782">
            <v>0</v>
          </cell>
          <cell r="G1782">
            <v>0</v>
          </cell>
          <cell r="I1782">
            <v>0</v>
          </cell>
          <cell r="J1782">
            <v>0</v>
          </cell>
          <cell r="L1782">
            <v>0</v>
          </cell>
          <cell r="M1782">
            <v>0</v>
          </cell>
          <cell r="O1782">
            <v>0</v>
          </cell>
          <cell r="P1782">
            <v>0</v>
          </cell>
          <cell r="AA1782" t="str">
            <v>3603008</v>
          </cell>
          <cell r="AB1782" t="str">
            <v>Servicio de gestión de información de competencias y ocupaciones</v>
          </cell>
          <cell r="AC1782" t="str">
            <v>360300800</v>
          </cell>
          <cell r="AD1782" t="str">
            <v>Sistema nacional de certificación de competencias y ocupaciones Implementado</v>
          </cell>
          <cell r="AE1782" t="str">
            <v>Número</v>
          </cell>
        </row>
        <row r="1783">
          <cell r="C1783">
            <v>0</v>
          </cell>
          <cell r="D1783">
            <v>0</v>
          </cell>
          <cell r="F1783">
            <v>0</v>
          </cell>
          <cell r="G1783">
            <v>0</v>
          </cell>
          <cell r="I1783">
            <v>0</v>
          </cell>
          <cell r="J1783">
            <v>0</v>
          </cell>
          <cell r="L1783">
            <v>0</v>
          </cell>
          <cell r="M1783">
            <v>0</v>
          </cell>
          <cell r="O1783">
            <v>0</v>
          </cell>
          <cell r="P1783">
            <v>0</v>
          </cell>
          <cell r="AA1783" t="str">
            <v>3603009</v>
          </cell>
          <cell r="AB1783" t="str">
            <v>Servicio de seguimiento a los programas de formación para el trabajo orientados a población vulnerable</v>
          </cell>
          <cell r="AC1783" t="str">
            <v>360300900</v>
          </cell>
          <cell r="AD1783" t="str">
            <v>Programas de formación monitoreados</v>
          </cell>
          <cell r="AE1783" t="str">
            <v>Número</v>
          </cell>
        </row>
        <row r="1784">
          <cell r="C1784">
            <v>0</v>
          </cell>
          <cell r="D1784">
            <v>0</v>
          </cell>
          <cell r="F1784">
            <v>0</v>
          </cell>
          <cell r="G1784">
            <v>0</v>
          </cell>
          <cell r="I1784">
            <v>0</v>
          </cell>
          <cell r="J1784">
            <v>0</v>
          </cell>
          <cell r="L1784">
            <v>0</v>
          </cell>
          <cell r="M1784">
            <v>0</v>
          </cell>
          <cell r="O1784">
            <v>0</v>
          </cell>
          <cell r="P1784">
            <v>0</v>
          </cell>
          <cell r="AA1784" t="str">
            <v>3603010</v>
          </cell>
          <cell r="AB1784" t="str">
            <v>Servicio de Asistencia Técnica para la formación para el trabajo</v>
          </cell>
          <cell r="AC1784" t="str">
            <v>360301000</v>
          </cell>
          <cell r="AD1784" t="str">
            <v>Asistencias técnicas realizadas</v>
          </cell>
          <cell r="AE1784" t="str">
            <v>Número</v>
          </cell>
        </row>
        <row r="1785">
          <cell r="C1785">
            <v>0</v>
          </cell>
          <cell r="D1785">
            <v>0</v>
          </cell>
          <cell r="F1785">
            <v>0</v>
          </cell>
          <cell r="G1785">
            <v>0</v>
          </cell>
          <cell r="I1785">
            <v>0</v>
          </cell>
          <cell r="J1785">
            <v>0</v>
          </cell>
          <cell r="L1785">
            <v>0</v>
          </cell>
          <cell r="M1785">
            <v>0</v>
          </cell>
          <cell r="O1785">
            <v>0</v>
          </cell>
          <cell r="P1785">
            <v>0</v>
          </cell>
          <cell r="AA1785" t="str">
            <v>3603011</v>
          </cell>
          <cell r="AB1785" t="str">
            <v>Servicio de aseguramiento de calidad de la formación para el trabajo</v>
          </cell>
          <cell r="AC1785" t="str">
            <v>360301100</v>
          </cell>
          <cell r="AD1785" t="str">
            <v>Acciones de aseguramiento de calidad de la formación para el trabajo realizadas</v>
          </cell>
          <cell r="AE1785" t="str">
            <v>Número</v>
          </cell>
        </row>
        <row r="1786">
          <cell r="C1786">
            <v>0</v>
          </cell>
          <cell r="D1786">
            <v>0</v>
          </cell>
          <cell r="F1786">
            <v>0</v>
          </cell>
          <cell r="G1786">
            <v>0</v>
          </cell>
          <cell r="I1786">
            <v>0</v>
          </cell>
          <cell r="J1786">
            <v>0</v>
          </cell>
          <cell r="L1786">
            <v>0</v>
          </cell>
          <cell r="M1786">
            <v>0</v>
          </cell>
          <cell r="O1786">
            <v>0</v>
          </cell>
          <cell r="P1786">
            <v>0</v>
          </cell>
          <cell r="AA1786" t="str">
            <v>3603012</v>
          </cell>
          <cell r="AB1786" t="str">
            <v>Documentos de investigación</v>
          </cell>
          <cell r="AC1786" t="str">
            <v>360301200</v>
          </cell>
          <cell r="AD1786" t="str">
            <v>Documentos de investigación realizados</v>
          </cell>
          <cell r="AE1786" t="str">
            <v>Número</v>
          </cell>
        </row>
        <row r="1787">
          <cell r="C1787">
            <v>0</v>
          </cell>
          <cell r="D1787">
            <v>0</v>
          </cell>
          <cell r="F1787">
            <v>0</v>
          </cell>
          <cell r="G1787">
            <v>0</v>
          </cell>
          <cell r="I1787">
            <v>0</v>
          </cell>
          <cell r="J1787">
            <v>0</v>
          </cell>
          <cell r="L1787">
            <v>0</v>
          </cell>
          <cell r="M1787">
            <v>0</v>
          </cell>
          <cell r="O1787">
            <v>0</v>
          </cell>
          <cell r="P1787">
            <v>0</v>
          </cell>
          <cell r="AA1787" t="str">
            <v>3603013</v>
          </cell>
          <cell r="AB1787" t="str">
            <v>Documentos de planeación</v>
          </cell>
          <cell r="AC1787" t="str">
            <v>360301300</v>
          </cell>
          <cell r="AD1787" t="str">
            <v>Documentos de planeación realizados</v>
          </cell>
          <cell r="AE1787" t="str">
            <v>Número</v>
          </cell>
        </row>
        <row r="1788">
          <cell r="C1788">
            <v>0</v>
          </cell>
          <cell r="D1788">
            <v>0</v>
          </cell>
          <cell r="F1788">
            <v>0</v>
          </cell>
          <cell r="G1788">
            <v>0</v>
          </cell>
          <cell r="I1788">
            <v>0</v>
          </cell>
          <cell r="J1788">
            <v>0</v>
          </cell>
          <cell r="L1788">
            <v>0</v>
          </cell>
          <cell r="M1788">
            <v>0</v>
          </cell>
          <cell r="O1788">
            <v>0</v>
          </cell>
          <cell r="P1788">
            <v>0</v>
          </cell>
          <cell r="AA1788" t="str">
            <v>3603014</v>
          </cell>
          <cell r="AB1788" t="str">
            <v>Documentos normativos</v>
          </cell>
          <cell r="AC1788" t="str">
            <v>360301400</v>
          </cell>
          <cell r="AD1788" t="str">
            <v>Documentos normativos realizados</v>
          </cell>
          <cell r="AE1788" t="str">
            <v>Número</v>
          </cell>
        </row>
        <row r="1789">
          <cell r="C1789">
            <v>0</v>
          </cell>
          <cell r="D1789">
            <v>0</v>
          </cell>
          <cell r="F1789">
            <v>0</v>
          </cell>
          <cell r="G1789">
            <v>0</v>
          </cell>
          <cell r="I1789">
            <v>0</v>
          </cell>
          <cell r="J1789">
            <v>0</v>
          </cell>
          <cell r="L1789">
            <v>0</v>
          </cell>
          <cell r="M1789">
            <v>0</v>
          </cell>
          <cell r="O1789">
            <v>0</v>
          </cell>
          <cell r="P1789">
            <v>0</v>
          </cell>
          <cell r="AA1789" t="str">
            <v>3603016</v>
          </cell>
          <cell r="AB1789" t="str">
            <v>Servicio de formación informal para el emprendimiento rural</v>
          </cell>
          <cell r="AC1789" t="str">
            <v>360301600</v>
          </cell>
          <cell r="AD1789" t="str">
            <v>Unidades Productivas Rurales creadas</v>
          </cell>
          <cell r="AE1789" t="str">
            <v>Número</v>
          </cell>
        </row>
        <row r="1790">
          <cell r="C1790">
            <v>0</v>
          </cell>
          <cell r="D1790">
            <v>0</v>
          </cell>
          <cell r="F1790">
            <v>0</v>
          </cell>
          <cell r="G1790">
            <v>0</v>
          </cell>
          <cell r="I1790">
            <v>0</v>
          </cell>
          <cell r="J1790">
            <v>0</v>
          </cell>
          <cell r="L1790">
            <v>0</v>
          </cell>
          <cell r="M1790">
            <v>0</v>
          </cell>
          <cell r="O1790">
            <v>0</v>
          </cell>
          <cell r="P1790">
            <v>0</v>
          </cell>
          <cell r="AA1790" t="str">
            <v>3603017</v>
          </cell>
          <cell r="AB1790" t="str">
            <v>Servicios de identificación y formulación de planes de Emprendimiento</v>
          </cell>
          <cell r="AC1790" t="str">
            <v>360301700</v>
          </cell>
          <cell r="AD1790" t="str">
            <v>Unidades productivas creadas por población víctima del desplazamiento por la violencia</v>
          </cell>
          <cell r="AE1790" t="str">
            <v>Número</v>
          </cell>
        </row>
        <row r="1791">
          <cell r="C1791">
            <v>0</v>
          </cell>
          <cell r="D1791">
            <v>0</v>
          </cell>
          <cell r="F1791">
            <v>0</v>
          </cell>
          <cell r="G1791">
            <v>0</v>
          </cell>
          <cell r="I1791">
            <v>0</v>
          </cell>
          <cell r="J1791">
            <v>0</v>
          </cell>
          <cell r="L1791">
            <v>0</v>
          </cell>
          <cell r="M1791">
            <v>0</v>
          </cell>
          <cell r="O1791">
            <v>0</v>
          </cell>
          <cell r="P1791">
            <v>0</v>
          </cell>
          <cell r="AA1791" t="str">
            <v>3603018</v>
          </cell>
          <cell r="AB1791" t="str">
            <v>Servicios de orientación ocupacional</v>
          </cell>
          <cell r="AC1791" t="str">
            <v>360301800</v>
          </cell>
          <cell r="AD1791" t="str">
            <v>Personas víctimas del desplazamiento por la violencia orientadas</v>
          </cell>
          <cell r="AE1791" t="str">
            <v>Número</v>
          </cell>
        </row>
        <row r="1792">
          <cell r="C1792">
            <v>0</v>
          </cell>
          <cell r="D1792">
            <v>0</v>
          </cell>
          <cell r="F1792">
            <v>0</v>
          </cell>
          <cell r="G1792">
            <v>0</v>
          </cell>
          <cell r="I1792">
            <v>0</v>
          </cell>
          <cell r="J1792">
            <v>0</v>
          </cell>
          <cell r="L1792">
            <v>0</v>
          </cell>
          <cell r="M1792">
            <v>0</v>
          </cell>
          <cell r="O1792">
            <v>0</v>
          </cell>
          <cell r="P1792">
            <v>0</v>
          </cell>
          <cell r="AA1792" t="str">
            <v>3603019</v>
          </cell>
          <cell r="AB1792" t="str">
            <v>Servicio de fomento de los programas de formación para el trabajo</v>
          </cell>
          <cell r="AC1792" t="str">
            <v>360301900</v>
          </cell>
          <cell r="AD1792" t="str">
            <v>Programas realizados</v>
          </cell>
          <cell r="AE1792" t="str">
            <v>Número</v>
          </cell>
        </row>
        <row r="1793">
          <cell r="C1793">
            <v>0</v>
          </cell>
          <cell r="D1793">
            <v>0</v>
          </cell>
          <cell r="F1793">
            <v>0</v>
          </cell>
          <cell r="G1793">
            <v>0</v>
          </cell>
          <cell r="I1793">
            <v>0</v>
          </cell>
          <cell r="J1793">
            <v>0</v>
          </cell>
          <cell r="L1793">
            <v>0</v>
          </cell>
          <cell r="M1793">
            <v>0</v>
          </cell>
          <cell r="O1793">
            <v>0</v>
          </cell>
          <cell r="P1793">
            <v>0</v>
          </cell>
          <cell r="AA1793" t="str">
            <v>3603020</v>
          </cell>
          <cell r="AB1793" t="str">
            <v>Servicio de apoyo para la población migrante laboral</v>
          </cell>
          <cell r="AC1793" t="str">
            <v>360302000</v>
          </cell>
          <cell r="AD1793" t="str">
            <v>Estrategias realizadas</v>
          </cell>
          <cell r="AE1793" t="str">
            <v>Número</v>
          </cell>
        </row>
        <row r="1794">
          <cell r="C1794">
            <v>0</v>
          </cell>
          <cell r="D1794">
            <v>0</v>
          </cell>
          <cell r="F1794">
            <v>0</v>
          </cell>
          <cell r="G1794">
            <v>0</v>
          </cell>
          <cell r="I1794">
            <v>0</v>
          </cell>
          <cell r="J1794">
            <v>0</v>
          </cell>
          <cell r="L1794">
            <v>0</v>
          </cell>
          <cell r="M1794">
            <v>0</v>
          </cell>
          <cell r="O1794">
            <v>0</v>
          </cell>
          <cell r="P1794">
            <v>0</v>
          </cell>
          <cell r="AA1794" t="str">
            <v>3603021</v>
          </cell>
          <cell r="AB1794" t="str">
            <v>Servicio de apoyo para el fortalecimiento de la política de formación para el trabajo</v>
          </cell>
          <cell r="AC1794" t="str">
            <v>360302100</v>
          </cell>
          <cell r="AD1794" t="str">
            <v>Estrategias realizadas</v>
          </cell>
          <cell r="AE1794" t="str">
            <v>Número</v>
          </cell>
        </row>
        <row r="1795">
          <cell r="C1795">
            <v>0</v>
          </cell>
          <cell r="D1795">
            <v>0</v>
          </cell>
          <cell r="F1795">
            <v>0</v>
          </cell>
          <cell r="G1795">
            <v>0</v>
          </cell>
          <cell r="I1795">
            <v>0</v>
          </cell>
          <cell r="J1795">
            <v>0</v>
          </cell>
          <cell r="L1795">
            <v>0</v>
          </cell>
          <cell r="M1795">
            <v>0</v>
          </cell>
          <cell r="O1795">
            <v>0</v>
          </cell>
          <cell r="P1795">
            <v>0</v>
          </cell>
          <cell r="AA1795" t="str">
            <v>3603022</v>
          </cell>
          <cell r="AB1795" t="str">
            <v>Servicio de información para la política del talento humano</v>
          </cell>
          <cell r="AC1795" t="str">
            <v>360302200</v>
          </cell>
          <cell r="AD1795" t="str">
            <v>Reportes realizados</v>
          </cell>
          <cell r="AE1795" t="str">
            <v>Número</v>
          </cell>
        </row>
        <row r="1796">
          <cell r="C1796">
            <v>0</v>
          </cell>
          <cell r="D1796">
            <v>0</v>
          </cell>
          <cell r="F1796">
            <v>0</v>
          </cell>
          <cell r="G1796">
            <v>0</v>
          </cell>
          <cell r="I1796">
            <v>0</v>
          </cell>
          <cell r="J1796">
            <v>0</v>
          </cell>
          <cell r="L1796">
            <v>0</v>
          </cell>
          <cell r="M1796">
            <v>0</v>
          </cell>
          <cell r="O1796">
            <v>0</v>
          </cell>
          <cell r="P1796">
            <v>0</v>
          </cell>
          <cell r="AA1796" t="str">
            <v>3603024</v>
          </cell>
          <cell r="AB1796" t="str">
            <v>Ambientes de formación modernizados</v>
          </cell>
          <cell r="AC1796" t="str">
            <v>360302400</v>
          </cell>
          <cell r="AD1796" t="str">
            <v>Ambientes de formación modernizados</v>
          </cell>
          <cell r="AE1796" t="str">
            <v>Número</v>
          </cell>
        </row>
        <row r="1797">
          <cell r="C1797">
            <v>0</v>
          </cell>
          <cell r="D1797">
            <v>0</v>
          </cell>
          <cell r="F1797">
            <v>0</v>
          </cell>
          <cell r="G1797">
            <v>0</v>
          </cell>
          <cell r="I1797">
            <v>0</v>
          </cell>
          <cell r="J1797">
            <v>0</v>
          </cell>
          <cell r="L1797">
            <v>0</v>
          </cell>
          <cell r="M1797">
            <v>0</v>
          </cell>
          <cell r="O1797">
            <v>0</v>
          </cell>
          <cell r="P1797">
            <v>0</v>
          </cell>
          <cell r="AA1797" t="str">
            <v>3603025</v>
          </cell>
          <cell r="AB1797" t="str">
            <v>Servicio de formación profesional integral</v>
          </cell>
          <cell r="AC1797" t="str">
            <v>360302500</v>
          </cell>
          <cell r="AD1797" t="str">
            <v>Cupos de formación</v>
          </cell>
          <cell r="AE1797" t="str">
            <v>Número</v>
          </cell>
        </row>
        <row r="1798">
          <cell r="C1798">
            <v>0</v>
          </cell>
          <cell r="D1798">
            <v>0</v>
          </cell>
          <cell r="F1798">
            <v>0</v>
          </cell>
          <cell r="G1798">
            <v>0</v>
          </cell>
          <cell r="I1798">
            <v>0</v>
          </cell>
          <cell r="J1798">
            <v>0</v>
          </cell>
          <cell r="L1798">
            <v>0</v>
          </cell>
          <cell r="M1798">
            <v>0</v>
          </cell>
          <cell r="O1798">
            <v>0</v>
          </cell>
          <cell r="P1798">
            <v>0</v>
          </cell>
          <cell r="AA1798" t="str">
            <v>3603026</v>
          </cell>
          <cell r="AB1798" t="str">
            <v>Servicio de apoyo administrativo a la formación para el trabajo</v>
          </cell>
          <cell r="AC1798" t="str">
            <v>360302600</v>
          </cell>
          <cell r="AD1798" t="str">
            <v>Personas beneficiadas</v>
          </cell>
          <cell r="AE1798" t="str">
            <v>Número</v>
          </cell>
        </row>
        <row r="1799">
          <cell r="C1799">
            <v>0</v>
          </cell>
          <cell r="D1799">
            <v>0</v>
          </cell>
          <cell r="F1799">
            <v>0</v>
          </cell>
          <cell r="G1799">
            <v>0</v>
          </cell>
          <cell r="I1799">
            <v>0</v>
          </cell>
          <cell r="J1799">
            <v>0</v>
          </cell>
          <cell r="L1799">
            <v>0</v>
          </cell>
          <cell r="M1799">
            <v>0</v>
          </cell>
          <cell r="O1799">
            <v>0</v>
          </cell>
          <cell r="P1799">
            <v>0</v>
          </cell>
          <cell r="AA1799" t="str">
            <v>3603027</v>
          </cell>
          <cell r="AB1799" t="str">
            <v>Servicio de apoyo financiero para el mejoramiento de los espacios de formación integral para el trabajo</v>
          </cell>
          <cell r="AC1799" t="str">
            <v>360302700</v>
          </cell>
          <cell r="AD1799" t="str">
            <v>Espacios de formación financiados</v>
          </cell>
          <cell r="AE1799" t="str">
            <v>Número</v>
          </cell>
        </row>
        <row r="1800">
          <cell r="C1800">
            <v>0</v>
          </cell>
          <cell r="D1800">
            <v>0</v>
          </cell>
          <cell r="F1800">
            <v>0</v>
          </cell>
          <cell r="G1800">
            <v>0</v>
          </cell>
          <cell r="I1800">
            <v>0</v>
          </cell>
          <cell r="J1800">
            <v>0</v>
          </cell>
          <cell r="L1800">
            <v>0</v>
          </cell>
          <cell r="M1800">
            <v>0</v>
          </cell>
          <cell r="O1800">
            <v>0</v>
          </cell>
          <cell r="P1800">
            <v>0</v>
          </cell>
          <cell r="AA1800" t="str">
            <v>3604001</v>
          </cell>
          <cell r="AB1800" t="str">
            <v>Servicio de divulgación del diálogo social</v>
          </cell>
          <cell r="AC1800" t="str">
            <v>360400100</v>
          </cell>
          <cell r="AD1800" t="str">
            <v>Eventos de divulgación realizados</v>
          </cell>
          <cell r="AE1800" t="str">
            <v>Número</v>
          </cell>
        </row>
        <row r="1801">
          <cell r="C1801">
            <v>0</v>
          </cell>
          <cell r="D1801">
            <v>0</v>
          </cell>
          <cell r="F1801">
            <v>0</v>
          </cell>
          <cell r="G1801">
            <v>0</v>
          </cell>
          <cell r="I1801">
            <v>0</v>
          </cell>
          <cell r="J1801">
            <v>0</v>
          </cell>
          <cell r="L1801">
            <v>0</v>
          </cell>
          <cell r="M1801">
            <v>0</v>
          </cell>
          <cell r="O1801">
            <v>0</v>
          </cell>
          <cell r="P1801">
            <v>0</v>
          </cell>
          <cell r="AA1801" t="str">
            <v>3604003</v>
          </cell>
          <cell r="AB1801" t="str">
            <v>Documentos normativos</v>
          </cell>
          <cell r="AC1801" t="str">
            <v>360400300</v>
          </cell>
          <cell r="AD1801" t="str">
            <v>Documentos normativos elaborados</v>
          </cell>
          <cell r="AE1801" t="str">
            <v>Número</v>
          </cell>
        </row>
        <row r="1802">
          <cell r="C1802">
            <v>0</v>
          </cell>
          <cell r="D1802">
            <v>0</v>
          </cell>
          <cell r="F1802">
            <v>0</v>
          </cell>
          <cell r="G1802">
            <v>0</v>
          </cell>
          <cell r="I1802">
            <v>0</v>
          </cell>
          <cell r="J1802">
            <v>0</v>
          </cell>
          <cell r="L1802">
            <v>0</v>
          </cell>
          <cell r="M1802">
            <v>0</v>
          </cell>
          <cell r="O1802">
            <v>0</v>
          </cell>
          <cell r="P1802">
            <v>0</v>
          </cell>
          <cell r="AA1802" t="str">
            <v>3604004</v>
          </cell>
          <cell r="AB1802" t="str">
            <v>Servicio de educación informal para la protección del joven trabajador</v>
          </cell>
          <cell r="AC1802" t="str">
            <v>360400400</v>
          </cell>
          <cell r="AD1802" t="str">
            <v>Personas capacitadas</v>
          </cell>
          <cell r="AE1802" t="str">
            <v>Número</v>
          </cell>
        </row>
        <row r="1803">
          <cell r="C1803">
            <v>0</v>
          </cell>
          <cell r="D1803">
            <v>0</v>
          </cell>
          <cell r="F1803">
            <v>0</v>
          </cell>
          <cell r="G1803">
            <v>0</v>
          </cell>
          <cell r="I1803">
            <v>0</v>
          </cell>
          <cell r="J1803">
            <v>0</v>
          </cell>
          <cell r="L1803">
            <v>0</v>
          </cell>
          <cell r="M1803">
            <v>0</v>
          </cell>
          <cell r="O1803">
            <v>0</v>
          </cell>
          <cell r="P1803">
            <v>0</v>
          </cell>
          <cell r="AA1803" t="str">
            <v>3604005</v>
          </cell>
          <cell r="AB1803" t="str">
            <v>Servicio de protección laboral al joven trabajador</v>
          </cell>
          <cell r="AC1803" t="str">
            <v>360400500</v>
          </cell>
          <cell r="AD1803" t="str">
            <v>Estrategia para la implementación y territorialización de la política pública del joven trabajador desarrollada</v>
          </cell>
          <cell r="AE1803" t="str">
            <v>Número</v>
          </cell>
        </row>
        <row r="1804">
          <cell r="C1804">
            <v>0</v>
          </cell>
          <cell r="D1804">
            <v>0</v>
          </cell>
          <cell r="F1804">
            <v>0</v>
          </cell>
          <cell r="G1804">
            <v>0</v>
          </cell>
          <cell r="I1804">
            <v>0</v>
          </cell>
          <cell r="J1804">
            <v>0</v>
          </cell>
          <cell r="L1804">
            <v>0</v>
          </cell>
          <cell r="M1804">
            <v>0</v>
          </cell>
          <cell r="O1804">
            <v>0</v>
          </cell>
          <cell r="P1804">
            <v>0</v>
          </cell>
          <cell r="AA1804" t="str">
            <v>3604006</v>
          </cell>
          <cell r="AB1804" t="str">
            <v>Servicio de educación informal para la prevención integral del trabajo infantil</v>
          </cell>
          <cell r="AC1804" t="str">
            <v>360400600</v>
          </cell>
          <cell r="AD1804" t="str">
            <v>Personas capacitadas</v>
          </cell>
          <cell r="AE1804" t="str">
            <v>Número</v>
          </cell>
        </row>
        <row r="1805">
          <cell r="C1805">
            <v>0</v>
          </cell>
          <cell r="D1805">
            <v>0</v>
          </cell>
          <cell r="F1805">
            <v>0</v>
          </cell>
          <cell r="G1805">
            <v>0</v>
          </cell>
          <cell r="I1805">
            <v>0</v>
          </cell>
          <cell r="J1805">
            <v>0</v>
          </cell>
          <cell r="L1805">
            <v>0</v>
          </cell>
          <cell r="M1805">
            <v>0</v>
          </cell>
          <cell r="O1805">
            <v>0</v>
          </cell>
          <cell r="P1805">
            <v>0</v>
          </cell>
          <cell r="AA1805" t="str">
            <v>3604010</v>
          </cell>
          <cell r="AB1805" t="str">
            <v>Servicio de Inspección, Vigilancia y Control a las empresas para el cumplimiento de los derechos fundamentales y el trabajo decente.</v>
          </cell>
          <cell r="AC1805" t="str">
            <v>360401000</v>
          </cell>
          <cell r="AD1805" t="str">
            <v xml:space="preserve">Empresas inspeccionadas </v>
          </cell>
          <cell r="AE1805" t="str">
            <v>Número</v>
          </cell>
        </row>
        <row r="1806">
          <cell r="C1806">
            <v>0</v>
          </cell>
          <cell r="D1806">
            <v>0</v>
          </cell>
          <cell r="F1806">
            <v>0</v>
          </cell>
          <cell r="G1806">
            <v>0</v>
          </cell>
          <cell r="I1806">
            <v>0</v>
          </cell>
          <cell r="J1806">
            <v>0</v>
          </cell>
          <cell r="L1806">
            <v>0</v>
          </cell>
          <cell r="M1806">
            <v>0</v>
          </cell>
          <cell r="O1806">
            <v>0</v>
          </cell>
          <cell r="P1806">
            <v>0</v>
          </cell>
          <cell r="AA1806" t="str">
            <v>3604012</v>
          </cell>
          <cell r="AB1806" t="str">
            <v>Servicio de conciliación y solución de conflictos laborales</v>
          </cell>
          <cell r="AC1806" t="str">
            <v>360401200</v>
          </cell>
          <cell r="AD1806" t="str">
            <v>Sistema de promoción y aplicación del Diálogo Social implementado</v>
          </cell>
          <cell r="AE1806" t="str">
            <v>Número</v>
          </cell>
        </row>
        <row r="1807">
          <cell r="C1807">
            <v>0</v>
          </cell>
          <cell r="D1807">
            <v>0</v>
          </cell>
          <cell r="F1807">
            <v>0</v>
          </cell>
          <cell r="G1807">
            <v>0</v>
          </cell>
          <cell r="I1807">
            <v>0</v>
          </cell>
          <cell r="J1807">
            <v>0</v>
          </cell>
          <cell r="L1807">
            <v>0</v>
          </cell>
          <cell r="M1807">
            <v>0</v>
          </cell>
          <cell r="O1807">
            <v>0</v>
          </cell>
          <cell r="P1807">
            <v>0</v>
          </cell>
          <cell r="AA1807" t="str">
            <v>3604013</v>
          </cell>
          <cell r="AB1807" t="str">
            <v>Servicio de educación informal en Inspección, Vigilancia y Control en normas laborales y de seguridad social y de salud en el trabajo</v>
          </cell>
          <cell r="AC1807" t="str">
            <v>360401300</v>
          </cell>
          <cell r="AD1807" t="str">
            <v>Personas capacitadas</v>
          </cell>
          <cell r="AE1807" t="str">
            <v>Número</v>
          </cell>
        </row>
        <row r="1808">
          <cell r="C1808">
            <v>0</v>
          </cell>
          <cell r="D1808">
            <v>0</v>
          </cell>
          <cell r="F1808">
            <v>0</v>
          </cell>
          <cell r="G1808">
            <v>0</v>
          </cell>
          <cell r="I1808">
            <v>0</v>
          </cell>
          <cell r="J1808">
            <v>0</v>
          </cell>
          <cell r="L1808">
            <v>0</v>
          </cell>
          <cell r="M1808">
            <v>0</v>
          </cell>
          <cell r="O1808">
            <v>0</v>
          </cell>
          <cell r="P1808">
            <v>0</v>
          </cell>
          <cell r="AA1808" t="str">
            <v>3604014</v>
          </cell>
          <cell r="AB1808" t="str">
            <v>Documentos de planeación</v>
          </cell>
          <cell r="AC1808" t="str">
            <v>360401400</v>
          </cell>
          <cell r="AD1808" t="str">
            <v>Documentos de planeación elaborados</v>
          </cell>
          <cell r="AE1808" t="str">
            <v>Número</v>
          </cell>
        </row>
        <row r="1809">
          <cell r="C1809">
            <v>0</v>
          </cell>
          <cell r="D1809">
            <v>0</v>
          </cell>
          <cell r="F1809">
            <v>0</v>
          </cell>
          <cell r="G1809">
            <v>0</v>
          </cell>
          <cell r="I1809">
            <v>0</v>
          </cell>
          <cell r="J1809">
            <v>0</v>
          </cell>
          <cell r="L1809">
            <v>0</v>
          </cell>
          <cell r="M1809">
            <v>0</v>
          </cell>
          <cell r="O1809">
            <v>0</v>
          </cell>
          <cell r="P1809">
            <v>0</v>
          </cell>
          <cell r="AA1809" t="str">
            <v>3604016</v>
          </cell>
          <cell r="AB1809" t="str">
            <v>Documentos de lineamientos técnicos</v>
          </cell>
          <cell r="AC1809" t="str">
            <v>360401600</v>
          </cell>
          <cell r="AD1809" t="str">
            <v>Documentos de lineamientos técnicos realizados</v>
          </cell>
          <cell r="AE1809" t="str">
            <v>Número</v>
          </cell>
        </row>
        <row r="1810">
          <cell r="C1810">
            <v>0</v>
          </cell>
          <cell r="D1810">
            <v>0</v>
          </cell>
          <cell r="F1810">
            <v>0</v>
          </cell>
          <cell r="G1810">
            <v>0</v>
          </cell>
          <cell r="I1810">
            <v>0</v>
          </cell>
          <cell r="J1810">
            <v>0</v>
          </cell>
          <cell r="L1810">
            <v>0</v>
          </cell>
          <cell r="M1810">
            <v>0</v>
          </cell>
          <cell r="O1810">
            <v>0</v>
          </cell>
          <cell r="P1810">
            <v>0</v>
          </cell>
          <cell r="AA1810" t="str">
            <v>3604017</v>
          </cell>
          <cell r="AB1810" t="str">
            <v>Documentos de investigación</v>
          </cell>
          <cell r="AC1810" t="str">
            <v>360401700</v>
          </cell>
          <cell r="AD1810" t="str">
            <v>Documentos de investigación realizados</v>
          </cell>
          <cell r="AE1810" t="str">
            <v>Número</v>
          </cell>
        </row>
        <row r="1811">
          <cell r="C1811">
            <v>0</v>
          </cell>
          <cell r="D1811">
            <v>0</v>
          </cell>
          <cell r="F1811">
            <v>0</v>
          </cell>
          <cell r="G1811">
            <v>0</v>
          </cell>
          <cell r="I1811">
            <v>0</v>
          </cell>
          <cell r="J1811">
            <v>0</v>
          </cell>
          <cell r="L1811">
            <v>0</v>
          </cell>
          <cell r="M1811">
            <v>0</v>
          </cell>
          <cell r="O1811">
            <v>0</v>
          </cell>
          <cell r="P1811">
            <v>0</v>
          </cell>
          <cell r="AA1811" t="str">
            <v>3604019</v>
          </cell>
          <cell r="AB1811" t="str">
            <v>Servicio de asistencia técnica para el trabajo decente</v>
          </cell>
          <cell r="AC1811" t="str">
            <v>360401900</v>
          </cell>
          <cell r="AD1811" t="str">
            <v>Personas asistidas técnicamente</v>
          </cell>
          <cell r="AE1811" t="str">
            <v>Número</v>
          </cell>
        </row>
        <row r="1812">
          <cell r="C1812">
            <v>0</v>
          </cell>
          <cell r="D1812">
            <v>0</v>
          </cell>
          <cell r="F1812">
            <v>0</v>
          </cell>
          <cell r="G1812">
            <v>0</v>
          </cell>
          <cell r="I1812">
            <v>0</v>
          </cell>
          <cell r="J1812">
            <v>0</v>
          </cell>
          <cell r="L1812">
            <v>0</v>
          </cell>
          <cell r="M1812">
            <v>0</v>
          </cell>
          <cell r="O1812">
            <v>0</v>
          </cell>
          <cell r="P1812">
            <v>0</v>
          </cell>
          <cell r="AA1812" t="str">
            <v>3604020</v>
          </cell>
          <cell r="AB1812" t="str">
            <v>Servicio de prevencióndel trabajo infantil y protección del adolescente trabajador</v>
          </cell>
          <cell r="AC1812" t="str">
            <v>360402000</v>
          </cell>
          <cell r="AD1812" t="str">
            <v>Personas capacitadas</v>
          </cell>
          <cell r="AE1812" t="str">
            <v>Número</v>
          </cell>
        </row>
        <row r="1813">
          <cell r="C1813">
            <v>0</v>
          </cell>
          <cell r="D1813">
            <v>0</v>
          </cell>
          <cell r="F1813">
            <v>0</v>
          </cell>
          <cell r="G1813">
            <v>0</v>
          </cell>
          <cell r="I1813">
            <v>0</v>
          </cell>
          <cell r="J1813">
            <v>0</v>
          </cell>
          <cell r="L1813">
            <v>0</v>
          </cell>
          <cell r="M1813">
            <v>0</v>
          </cell>
          <cell r="O1813">
            <v>0</v>
          </cell>
          <cell r="P1813">
            <v>0</v>
          </cell>
          <cell r="AA1813" t="str">
            <v>3604022</v>
          </cell>
          <cell r="AB1813" t="str">
            <v>Servicio de asistencia técnica para la equidad de Género</v>
          </cell>
          <cell r="AC1813" t="str">
            <v>360402200</v>
          </cell>
          <cell r="AD1813" t="str">
            <v>Empresas asistidas técnicamente</v>
          </cell>
          <cell r="AE1813" t="str">
            <v>Número</v>
          </cell>
        </row>
        <row r="1814">
          <cell r="C1814">
            <v>0</v>
          </cell>
          <cell r="D1814">
            <v>0</v>
          </cell>
          <cell r="F1814">
            <v>0</v>
          </cell>
          <cell r="G1814">
            <v>0</v>
          </cell>
          <cell r="I1814">
            <v>0</v>
          </cell>
          <cell r="J1814">
            <v>0</v>
          </cell>
          <cell r="L1814">
            <v>0</v>
          </cell>
          <cell r="M1814">
            <v>0</v>
          </cell>
          <cell r="O1814">
            <v>0</v>
          </cell>
          <cell r="P1814">
            <v>0</v>
          </cell>
          <cell r="AA1814" t="str">
            <v>3604025</v>
          </cell>
          <cell r="AB1814" t="str">
            <v>Servicio de información sobre el registro de Organizaciones Sindicales</v>
          </cell>
          <cell r="AC1814" t="str">
            <v>360402500</v>
          </cell>
          <cell r="AD1814" t="str">
            <v xml:space="preserve">Registros realizados </v>
          </cell>
          <cell r="AE1814" t="str">
            <v>Número</v>
          </cell>
        </row>
        <row r="1815">
          <cell r="C1815">
            <v>0</v>
          </cell>
          <cell r="D1815">
            <v>0</v>
          </cell>
          <cell r="F1815">
            <v>0</v>
          </cell>
          <cell r="G1815">
            <v>0</v>
          </cell>
          <cell r="I1815">
            <v>0</v>
          </cell>
          <cell r="J1815">
            <v>0</v>
          </cell>
          <cell r="L1815">
            <v>0</v>
          </cell>
          <cell r="M1815">
            <v>0</v>
          </cell>
          <cell r="O1815">
            <v>0</v>
          </cell>
          <cell r="P1815">
            <v>0</v>
          </cell>
          <cell r="AA1815" t="str">
            <v>3604026</v>
          </cell>
          <cell r="AB1815" t="str">
            <v>Servicio de divulgación para la aplicación del enfoque de género</v>
          </cell>
          <cell r="AC1815" t="str">
            <v>360402600</v>
          </cell>
          <cell r="AD1815" t="str">
            <v>Personas sensibilizadas</v>
          </cell>
          <cell r="AE1815" t="str">
            <v>Número</v>
          </cell>
        </row>
        <row r="1816">
          <cell r="C1816">
            <v>0</v>
          </cell>
          <cell r="D1816">
            <v>0</v>
          </cell>
          <cell r="F1816">
            <v>0</v>
          </cell>
          <cell r="G1816">
            <v>0</v>
          </cell>
          <cell r="I1816">
            <v>0</v>
          </cell>
          <cell r="J1816">
            <v>0</v>
          </cell>
          <cell r="L1816">
            <v>0</v>
          </cell>
          <cell r="M1816">
            <v>0</v>
          </cell>
          <cell r="O1816">
            <v>0</v>
          </cell>
          <cell r="P1816">
            <v>0</v>
          </cell>
          <cell r="AA1816" t="str">
            <v>3604028</v>
          </cell>
          <cell r="AB1816" t="str">
            <v>Servicio de asistencia técnica para la equidad laboral con enfoque de género</v>
          </cell>
          <cell r="AC1816" t="str">
            <v>360402800</v>
          </cell>
          <cell r="AD1816" t="str">
            <v>Asistencias técnicas realizadas</v>
          </cell>
          <cell r="AE1816" t="str">
            <v>Número</v>
          </cell>
        </row>
        <row r="1817">
          <cell r="C1817">
            <v>0</v>
          </cell>
          <cell r="D1817">
            <v>0</v>
          </cell>
          <cell r="F1817">
            <v>0</v>
          </cell>
          <cell r="G1817">
            <v>0</v>
          </cell>
          <cell r="I1817">
            <v>0</v>
          </cell>
          <cell r="J1817">
            <v>0</v>
          </cell>
          <cell r="L1817">
            <v>0</v>
          </cell>
          <cell r="M1817">
            <v>0</v>
          </cell>
          <cell r="O1817">
            <v>0</v>
          </cell>
          <cell r="P1817">
            <v>0</v>
          </cell>
          <cell r="AA1817" t="str">
            <v>3604029</v>
          </cell>
          <cell r="AB1817" t="str">
            <v>Servicio de prevención, inspección, vigilancia y control del trabajo</v>
          </cell>
          <cell r="AC1817" t="str">
            <v>360402900</v>
          </cell>
          <cell r="AD1817" t="str">
            <v>Estrategias de prevención, inspección, vigilancia y control desarrolladas</v>
          </cell>
          <cell r="AE1817" t="str">
            <v>Número</v>
          </cell>
        </row>
        <row r="1818">
          <cell r="C1818">
            <v>0</v>
          </cell>
          <cell r="D1818">
            <v>0</v>
          </cell>
          <cell r="F1818">
            <v>0</v>
          </cell>
          <cell r="G1818">
            <v>0</v>
          </cell>
          <cell r="I1818">
            <v>0</v>
          </cell>
          <cell r="J1818">
            <v>0</v>
          </cell>
          <cell r="L1818">
            <v>0</v>
          </cell>
          <cell r="M1818">
            <v>0</v>
          </cell>
          <cell r="O1818">
            <v>0</v>
          </cell>
          <cell r="P1818">
            <v>0</v>
          </cell>
          <cell r="AA1818" t="str">
            <v>3604030</v>
          </cell>
          <cell r="AB1818" t="str">
            <v>Servicio de apoyo financiero para la prevención, inspección, vigilacia y control del trabajo</v>
          </cell>
          <cell r="AC1818" t="str">
            <v>360403000</v>
          </cell>
          <cell r="AD1818" t="str">
            <v>Iniciativas financiadas</v>
          </cell>
          <cell r="AE1818" t="str">
            <v>Número</v>
          </cell>
        </row>
        <row r="1819">
          <cell r="C1819">
            <v>0</v>
          </cell>
          <cell r="D1819">
            <v>0</v>
          </cell>
          <cell r="F1819">
            <v>0</v>
          </cell>
          <cell r="G1819">
            <v>0</v>
          </cell>
          <cell r="I1819">
            <v>0</v>
          </cell>
          <cell r="J1819">
            <v>0</v>
          </cell>
          <cell r="L1819">
            <v>0</v>
          </cell>
          <cell r="M1819">
            <v>0</v>
          </cell>
          <cell r="O1819">
            <v>0</v>
          </cell>
          <cell r="P1819">
            <v>0</v>
          </cell>
          <cell r="AA1819" t="str">
            <v>3604031</v>
          </cell>
          <cell r="AB1819" t="str">
            <v>Servicio de asistencia técnica para la equidad laboral en materia de género</v>
          </cell>
          <cell r="AC1819" t="str">
            <v>360403100</v>
          </cell>
          <cell r="AD1819" t="str">
            <v>Asistencias técnicas realizadas</v>
          </cell>
          <cell r="AE1819" t="str">
            <v>Número</v>
          </cell>
        </row>
        <row r="1820">
          <cell r="C1820">
            <v>0</v>
          </cell>
          <cell r="D1820">
            <v>0</v>
          </cell>
          <cell r="F1820">
            <v>0</v>
          </cell>
          <cell r="G1820">
            <v>0</v>
          </cell>
          <cell r="I1820">
            <v>0</v>
          </cell>
          <cell r="J1820">
            <v>0</v>
          </cell>
          <cell r="L1820">
            <v>0</v>
          </cell>
          <cell r="M1820">
            <v>0</v>
          </cell>
          <cell r="O1820">
            <v>0</v>
          </cell>
          <cell r="P1820">
            <v>0</v>
          </cell>
          <cell r="AA1820" t="str">
            <v>3605001</v>
          </cell>
          <cell r="AB1820" t="str">
            <v>Documentos de investigación</v>
          </cell>
          <cell r="AC1820" t="str">
            <v>360500100</v>
          </cell>
          <cell r="AD1820" t="str">
            <v>Documentos de investigación elaborados</v>
          </cell>
          <cell r="AE1820" t="str">
            <v>Número</v>
          </cell>
        </row>
        <row r="1821">
          <cell r="C1821">
            <v>0</v>
          </cell>
          <cell r="D1821">
            <v>0</v>
          </cell>
          <cell r="F1821">
            <v>0</v>
          </cell>
          <cell r="G1821">
            <v>0</v>
          </cell>
          <cell r="I1821">
            <v>0</v>
          </cell>
          <cell r="J1821">
            <v>0</v>
          </cell>
          <cell r="L1821">
            <v>0</v>
          </cell>
          <cell r="M1821">
            <v>0</v>
          </cell>
          <cell r="O1821">
            <v>0</v>
          </cell>
          <cell r="P1821">
            <v>0</v>
          </cell>
          <cell r="AA1821" t="str">
            <v>3605002</v>
          </cell>
          <cell r="AB1821" t="str">
            <v>Servicio de gestión de la información sobre el mercado laboral</v>
          </cell>
          <cell r="AC1821" t="str">
            <v>360500200</v>
          </cell>
          <cell r="AD1821" t="str">
            <v>Modelos de gestión de información sobre el mercado laboral implementados</v>
          </cell>
          <cell r="AE1821" t="str">
            <v>Número</v>
          </cell>
        </row>
        <row r="1822">
          <cell r="C1822">
            <v>0</v>
          </cell>
          <cell r="D1822">
            <v>0</v>
          </cell>
          <cell r="F1822">
            <v>0</v>
          </cell>
          <cell r="G1822">
            <v>0</v>
          </cell>
          <cell r="I1822">
            <v>0</v>
          </cell>
          <cell r="J1822">
            <v>0</v>
          </cell>
          <cell r="L1822">
            <v>0</v>
          </cell>
          <cell r="M1822">
            <v>0</v>
          </cell>
          <cell r="O1822">
            <v>0</v>
          </cell>
          <cell r="P1822">
            <v>0</v>
          </cell>
          <cell r="AA1822" t="str">
            <v>3605004</v>
          </cell>
          <cell r="AB1822" t="str">
            <v>Servicio de difusión sobre el mercado laboral</v>
          </cell>
          <cell r="AC1822" t="str">
            <v>360500400</v>
          </cell>
          <cell r="AD1822" t="str">
            <v>Informes sobre el mercado laboral publicados</v>
          </cell>
          <cell r="AE1822" t="str">
            <v>Número</v>
          </cell>
        </row>
        <row r="1823">
          <cell r="C1823">
            <v>0</v>
          </cell>
          <cell r="D1823">
            <v>0</v>
          </cell>
          <cell r="F1823">
            <v>0</v>
          </cell>
          <cell r="G1823">
            <v>0</v>
          </cell>
          <cell r="I1823">
            <v>0</v>
          </cell>
          <cell r="J1823">
            <v>0</v>
          </cell>
          <cell r="L1823">
            <v>0</v>
          </cell>
          <cell r="M1823">
            <v>0</v>
          </cell>
          <cell r="O1823">
            <v>0</v>
          </cell>
          <cell r="P1823">
            <v>0</v>
          </cell>
          <cell r="AA1823" t="str">
            <v>3605005</v>
          </cell>
          <cell r="AB1823" t="str">
            <v>Documentos de planeación</v>
          </cell>
          <cell r="AC1823" t="str">
            <v>360500500</v>
          </cell>
          <cell r="AD1823" t="str">
            <v>Documentos de planeación elaborados</v>
          </cell>
          <cell r="AE1823" t="str">
            <v>Número</v>
          </cell>
        </row>
        <row r="1824">
          <cell r="C1824">
            <v>0</v>
          </cell>
          <cell r="D1824">
            <v>0</v>
          </cell>
          <cell r="F1824">
            <v>0</v>
          </cell>
          <cell r="G1824">
            <v>0</v>
          </cell>
          <cell r="I1824">
            <v>0</v>
          </cell>
          <cell r="J1824">
            <v>0</v>
          </cell>
          <cell r="L1824">
            <v>0</v>
          </cell>
          <cell r="M1824">
            <v>0</v>
          </cell>
          <cell r="O1824">
            <v>0</v>
          </cell>
          <cell r="P1824">
            <v>0</v>
          </cell>
          <cell r="AA1824" t="str">
            <v>3605007</v>
          </cell>
          <cell r="AB1824" t="str">
            <v>Servicio de investigación, desarrollo e innovación tecnológica orientados a la competitividad del mercado del trabajo</v>
          </cell>
          <cell r="AC1824" t="str">
            <v>360500700</v>
          </cell>
          <cell r="AD1824" t="str">
            <v>Proyectos de innovación y desarrollo tecnológico cofinanciados</v>
          </cell>
          <cell r="AE1824" t="str">
            <v>Número</v>
          </cell>
        </row>
        <row r="1825">
          <cell r="C1825">
            <v>0</v>
          </cell>
          <cell r="D1825">
            <v>0</v>
          </cell>
          <cell r="F1825">
            <v>0</v>
          </cell>
          <cell r="G1825">
            <v>0</v>
          </cell>
          <cell r="I1825">
            <v>0</v>
          </cell>
          <cell r="J1825">
            <v>0</v>
          </cell>
          <cell r="L1825">
            <v>0</v>
          </cell>
          <cell r="M1825">
            <v>0</v>
          </cell>
          <cell r="O1825">
            <v>0</v>
          </cell>
          <cell r="P1825">
            <v>0</v>
          </cell>
          <cell r="AA1825" t="str">
            <v>3605008</v>
          </cell>
          <cell r="AB1825" t="str">
            <v>Servicio de educación informal para el talento humano</v>
          </cell>
          <cell r="AC1825" t="str">
            <v>360500800</v>
          </cell>
          <cell r="AD1825" t="str">
            <v>Personas capacitadas</v>
          </cell>
          <cell r="AE1825" t="str">
            <v>Número</v>
          </cell>
        </row>
        <row r="1826">
          <cell r="C1826">
            <v>0</v>
          </cell>
          <cell r="D1826">
            <v>0</v>
          </cell>
          <cell r="F1826">
            <v>0</v>
          </cell>
          <cell r="G1826">
            <v>0</v>
          </cell>
          <cell r="I1826">
            <v>0</v>
          </cell>
          <cell r="J1826">
            <v>0</v>
          </cell>
          <cell r="L1826">
            <v>0</v>
          </cell>
          <cell r="M1826">
            <v>0</v>
          </cell>
          <cell r="O1826">
            <v>0</v>
          </cell>
          <cell r="P1826">
            <v>0</v>
          </cell>
          <cell r="AA1826" t="str">
            <v>3605009</v>
          </cell>
          <cell r="AB1826" t="str">
            <v>Servicio de promoción y difusión de los resultados de la gestión del conocimiento</v>
          </cell>
          <cell r="AC1826" t="str">
            <v>360500900</v>
          </cell>
          <cell r="AD1826" t="str">
            <v>Acciones de promoción y difusión realizadas</v>
          </cell>
          <cell r="AE1826" t="str">
            <v>Número</v>
          </cell>
        </row>
        <row r="1827">
          <cell r="C1827">
            <v>0</v>
          </cell>
          <cell r="D1827">
            <v>0</v>
          </cell>
          <cell r="F1827">
            <v>0</v>
          </cell>
          <cell r="G1827">
            <v>0</v>
          </cell>
          <cell r="I1827">
            <v>0</v>
          </cell>
          <cell r="J1827">
            <v>0</v>
          </cell>
          <cell r="L1827">
            <v>0</v>
          </cell>
          <cell r="M1827">
            <v>0</v>
          </cell>
          <cell r="O1827">
            <v>0</v>
          </cell>
          <cell r="P1827">
            <v>0</v>
          </cell>
          <cell r="AA1827" t="str">
            <v>3605010</v>
          </cell>
          <cell r="AB1827" t="str">
            <v>Servicio de Asistencia Técnica en Gestión del Conocimiento</v>
          </cell>
          <cell r="AC1827" t="str">
            <v>360501000</v>
          </cell>
          <cell r="AD1827" t="str">
            <v>Personas asistidas técnicamente</v>
          </cell>
          <cell r="AE1827" t="str">
            <v>Número</v>
          </cell>
        </row>
        <row r="1828">
          <cell r="C1828">
            <v>0</v>
          </cell>
          <cell r="D1828">
            <v>0</v>
          </cell>
          <cell r="F1828">
            <v>0</v>
          </cell>
          <cell r="G1828">
            <v>0</v>
          </cell>
          <cell r="I1828">
            <v>0</v>
          </cell>
          <cell r="J1828">
            <v>0</v>
          </cell>
          <cell r="L1828">
            <v>0</v>
          </cell>
          <cell r="M1828">
            <v>0</v>
          </cell>
          <cell r="O1828">
            <v>0</v>
          </cell>
          <cell r="P1828">
            <v>0</v>
          </cell>
          <cell r="AA1828" t="str">
            <v>3605011</v>
          </cell>
          <cell r="AB1828" t="str">
            <v>Servicios de información implementados</v>
          </cell>
          <cell r="AC1828" t="str">
            <v>360501100</v>
          </cell>
          <cell r="AD1828" t="str">
            <v>Sistemas de información implementados</v>
          </cell>
          <cell r="AE1828" t="str">
            <v>Número</v>
          </cell>
        </row>
        <row r="1829">
          <cell r="C1829">
            <v>0</v>
          </cell>
          <cell r="D1829">
            <v>0</v>
          </cell>
          <cell r="F1829">
            <v>0</v>
          </cell>
          <cell r="G1829">
            <v>0</v>
          </cell>
          <cell r="I1829">
            <v>0</v>
          </cell>
          <cell r="J1829">
            <v>0</v>
          </cell>
          <cell r="L1829">
            <v>0</v>
          </cell>
          <cell r="M1829">
            <v>0</v>
          </cell>
          <cell r="O1829">
            <v>0</v>
          </cell>
          <cell r="P1829">
            <v>0</v>
          </cell>
          <cell r="AA1829" t="str">
            <v>3605012</v>
          </cell>
          <cell r="AB1829" t="str">
            <v>Servicio de articulación con el sector productivo</v>
          </cell>
          <cell r="AC1829" t="str">
            <v>360501200</v>
          </cell>
          <cell r="AD1829" t="str">
            <v>Estrategias implementadas</v>
          </cell>
          <cell r="AE1829" t="str">
            <v>Número</v>
          </cell>
        </row>
        <row r="1830">
          <cell r="C1830">
            <v>0</v>
          </cell>
          <cell r="D1830">
            <v>0</v>
          </cell>
          <cell r="F1830">
            <v>0</v>
          </cell>
          <cell r="G1830">
            <v>0</v>
          </cell>
          <cell r="I1830">
            <v>0</v>
          </cell>
          <cell r="J1830">
            <v>0</v>
          </cell>
          <cell r="L1830">
            <v>0</v>
          </cell>
          <cell r="M1830">
            <v>0</v>
          </cell>
          <cell r="O1830">
            <v>0</v>
          </cell>
          <cell r="P1830">
            <v>0</v>
          </cell>
          <cell r="AA1830" t="str">
            <v>3605013</v>
          </cell>
          <cell r="AB1830" t="str">
            <v>Servicio de fomento para la oferta de formación para el trabajo</v>
          </cell>
          <cell r="AC1830" t="str">
            <v>360501300</v>
          </cell>
          <cell r="AD1830" t="str">
            <v>Programas de formación para el trabajo implementados</v>
          </cell>
          <cell r="AE1830" t="str">
            <v>Número</v>
          </cell>
        </row>
        <row r="1831">
          <cell r="C1831">
            <v>0</v>
          </cell>
          <cell r="D1831">
            <v>0</v>
          </cell>
          <cell r="F1831">
            <v>0</v>
          </cell>
          <cell r="G1831">
            <v>0</v>
          </cell>
          <cell r="I1831">
            <v>0</v>
          </cell>
          <cell r="J1831">
            <v>0</v>
          </cell>
          <cell r="L1831">
            <v>0</v>
          </cell>
          <cell r="M1831">
            <v>0</v>
          </cell>
          <cell r="O1831">
            <v>0</v>
          </cell>
          <cell r="P1831">
            <v>0</v>
          </cell>
          <cell r="AA1831" t="str">
            <v>3605014</v>
          </cell>
          <cell r="AB1831" t="str">
            <v>Servicio de certificación de competencias</v>
          </cell>
          <cell r="AC1831" t="str">
            <v>360501400</v>
          </cell>
          <cell r="AD1831" t="str">
            <v>Personas certificadas en competencias laborales</v>
          </cell>
          <cell r="AE1831" t="str">
            <v>Número</v>
          </cell>
        </row>
        <row r="1832">
          <cell r="C1832">
            <v>0</v>
          </cell>
          <cell r="D1832">
            <v>0</v>
          </cell>
          <cell r="F1832">
            <v>0</v>
          </cell>
          <cell r="G1832">
            <v>0</v>
          </cell>
          <cell r="I1832">
            <v>0</v>
          </cell>
          <cell r="J1832">
            <v>0</v>
          </cell>
          <cell r="L1832">
            <v>0</v>
          </cell>
          <cell r="M1832">
            <v>0</v>
          </cell>
          <cell r="O1832">
            <v>0</v>
          </cell>
          <cell r="P1832">
            <v>0</v>
          </cell>
          <cell r="AA1832" t="str">
            <v>3605015</v>
          </cell>
          <cell r="AB1832" t="str">
            <v>Servicio de aseguramiento de calidad de la formación para el trabajo</v>
          </cell>
          <cell r="AC1832" t="str">
            <v>360501500</v>
          </cell>
          <cell r="AD1832" t="str">
            <v>Centros que adoptan las herramientas para el aseguramiento de calidad de la formación para el trabajo.</v>
          </cell>
          <cell r="AE1832" t="str">
            <v>Número</v>
          </cell>
        </row>
        <row r="1833">
          <cell r="C1833">
            <v>0</v>
          </cell>
          <cell r="D1833">
            <v>0</v>
          </cell>
          <cell r="F1833">
            <v>0</v>
          </cell>
          <cell r="G1833">
            <v>0</v>
          </cell>
          <cell r="I1833">
            <v>0</v>
          </cell>
          <cell r="J1833">
            <v>0</v>
          </cell>
          <cell r="L1833">
            <v>0</v>
          </cell>
          <cell r="M1833">
            <v>0</v>
          </cell>
          <cell r="O1833">
            <v>0</v>
          </cell>
          <cell r="P1833">
            <v>0</v>
          </cell>
          <cell r="AA1833" t="str">
            <v>3605016</v>
          </cell>
          <cell r="AB1833" t="str">
            <v>Servicio de orientación laboral y ocupacional</v>
          </cell>
          <cell r="AC1833" t="str">
            <v>360501600</v>
          </cell>
          <cell r="AD1833" t="str">
            <v>Prestadores autorizados del Servicio Público de Empleo que implementan servicios de orientación laboral y ocupacional</v>
          </cell>
          <cell r="AE1833" t="str">
            <v>Número</v>
          </cell>
        </row>
        <row r="1834">
          <cell r="C1834">
            <v>0</v>
          </cell>
          <cell r="D1834">
            <v>0</v>
          </cell>
          <cell r="F1834">
            <v>0</v>
          </cell>
          <cell r="G1834">
            <v>0</v>
          </cell>
          <cell r="I1834">
            <v>0</v>
          </cell>
          <cell r="J1834">
            <v>0</v>
          </cell>
          <cell r="L1834">
            <v>0</v>
          </cell>
          <cell r="M1834">
            <v>0</v>
          </cell>
          <cell r="O1834">
            <v>0</v>
          </cell>
          <cell r="P1834">
            <v>0</v>
          </cell>
          <cell r="AA1834" t="str">
            <v>3605017</v>
          </cell>
          <cell r="AB1834" t="str">
            <v>Servicio de asistencia técnica para el fortalecimiento de la red de prestadores del Servicio Público de Empleo</v>
          </cell>
          <cell r="AC1834" t="str">
            <v>360501700</v>
          </cell>
          <cell r="AD1834" t="str">
            <v>Prestadores del Servicio Público de Empleo fortalecidos técnicamente</v>
          </cell>
          <cell r="AE1834" t="str">
            <v>Número</v>
          </cell>
        </row>
        <row r="1835">
          <cell r="C1835">
            <v>0</v>
          </cell>
          <cell r="D1835">
            <v>0</v>
          </cell>
          <cell r="F1835">
            <v>0</v>
          </cell>
          <cell r="G1835">
            <v>0</v>
          </cell>
          <cell r="I1835">
            <v>0</v>
          </cell>
          <cell r="J1835">
            <v>0</v>
          </cell>
          <cell r="L1835">
            <v>0</v>
          </cell>
          <cell r="M1835">
            <v>0</v>
          </cell>
          <cell r="O1835">
            <v>0</v>
          </cell>
          <cell r="P1835">
            <v>0</v>
          </cell>
          <cell r="AA1835" t="str">
            <v>3905001</v>
          </cell>
          <cell r="AB1835" t="str">
            <v>Documentos normativos</v>
          </cell>
          <cell r="AC1835" t="str">
            <v>390500100</v>
          </cell>
          <cell r="AD1835" t="str">
            <v>Documentos normativos elaborados</v>
          </cell>
          <cell r="AE1835" t="str">
            <v>Número</v>
          </cell>
        </row>
        <row r="1836">
          <cell r="C1836">
            <v>0</v>
          </cell>
          <cell r="D1836">
            <v>0</v>
          </cell>
          <cell r="F1836">
            <v>0</v>
          </cell>
          <cell r="G1836">
            <v>0</v>
          </cell>
          <cell r="I1836">
            <v>0</v>
          </cell>
          <cell r="J1836">
            <v>0</v>
          </cell>
          <cell r="L1836">
            <v>0</v>
          </cell>
          <cell r="M1836">
            <v>0</v>
          </cell>
          <cell r="O1836">
            <v>0</v>
          </cell>
          <cell r="P1836">
            <v>0</v>
          </cell>
          <cell r="AA1836" t="str">
            <v>3905002</v>
          </cell>
          <cell r="AB1836" t="str">
            <v>Documentos de política</v>
          </cell>
          <cell r="AC1836" t="str">
            <v>390500200</v>
          </cell>
          <cell r="AD1836" t="str">
            <v>Documentos de política elaborados</v>
          </cell>
          <cell r="AE1836" t="str">
            <v>Número</v>
          </cell>
        </row>
        <row r="1837">
          <cell r="C1837">
            <v>0</v>
          </cell>
          <cell r="D1837">
            <v>0</v>
          </cell>
          <cell r="F1837">
            <v>0</v>
          </cell>
          <cell r="G1837">
            <v>0</v>
          </cell>
          <cell r="I1837">
            <v>0</v>
          </cell>
          <cell r="J1837">
            <v>0</v>
          </cell>
          <cell r="L1837">
            <v>0</v>
          </cell>
          <cell r="M1837">
            <v>0</v>
          </cell>
          <cell r="O1837">
            <v>0</v>
          </cell>
          <cell r="P1837">
            <v>0</v>
          </cell>
          <cell r="AA1837" t="str">
            <v>3905003</v>
          </cell>
          <cell r="AB1837" t="str">
            <v>Documentos de evaluación</v>
          </cell>
          <cell r="AC1837" t="str">
            <v>390500300</v>
          </cell>
          <cell r="AD1837" t="str">
            <v>Documentos de evaluación Elaborados</v>
          </cell>
          <cell r="AE1837" t="str">
            <v>Número</v>
          </cell>
        </row>
        <row r="1838">
          <cell r="C1838">
            <v>0</v>
          </cell>
          <cell r="D1838">
            <v>0</v>
          </cell>
          <cell r="F1838">
            <v>0</v>
          </cell>
          <cell r="G1838">
            <v>0</v>
          </cell>
          <cell r="I1838">
            <v>0</v>
          </cell>
          <cell r="J1838">
            <v>0</v>
          </cell>
          <cell r="L1838">
            <v>0</v>
          </cell>
          <cell r="M1838">
            <v>0</v>
          </cell>
          <cell r="O1838">
            <v>0</v>
          </cell>
          <cell r="P1838">
            <v>0</v>
          </cell>
          <cell r="AA1838" t="str">
            <v>3905004</v>
          </cell>
          <cell r="AB1838" t="str">
            <v>Servicio de reconocimiento de actores del SNCTI</v>
          </cell>
          <cell r="AC1838" t="str">
            <v>390500400</v>
          </cell>
          <cell r="AD1838" t="str">
            <v>Actores reconocidos</v>
          </cell>
          <cell r="AE1838" t="str">
            <v>Número</v>
          </cell>
        </row>
        <row r="1839">
          <cell r="C1839">
            <v>0</v>
          </cell>
          <cell r="D1839">
            <v>0</v>
          </cell>
          <cell r="F1839">
            <v>0</v>
          </cell>
          <cell r="G1839">
            <v>0</v>
          </cell>
          <cell r="I1839">
            <v>0</v>
          </cell>
          <cell r="J1839">
            <v>0</v>
          </cell>
          <cell r="L1839">
            <v>0</v>
          </cell>
          <cell r="M1839">
            <v>0</v>
          </cell>
          <cell r="O1839">
            <v>0</v>
          </cell>
          <cell r="P1839">
            <v>0</v>
          </cell>
          <cell r="AA1839" t="str">
            <v>3905005</v>
          </cell>
          <cell r="AB1839" t="str">
            <v>Servicio de asistencia técnica</v>
          </cell>
          <cell r="AC1839" t="str">
            <v>390500500</v>
          </cell>
          <cell r="AD1839" t="str">
            <v>Asistencias Técnicas Realizadas</v>
          </cell>
          <cell r="AE1839" t="str">
            <v>Número</v>
          </cell>
        </row>
        <row r="1840">
          <cell r="C1840">
            <v>0</v>
          </cell>
          <cell r="D1840">
            <v>0</v>
          </cell>
          <cell r="F1840">
            <v>0</v>
          </cell>
          <cell r="G1840">
            <v>0</v>
          </cell>
          <cell r="I1840">
            <v>0</v>
          </cell>
          <cell r="J1840">
            <v>0</v>
          </cell>
          <cell r="L1840">
            <v>0</v>
          </cell>
          <cell r="M1840">
            <v>0</v>
          </cell>
          <cell r="O1840">
            <v>0</v>
          </cell>
          <cell r="P1840">
            <v>0</v>
          </cell>
          <cell r="AA1840" t="str">
            <v>3905006</v>
          </cell>
          <cell r="AB1840" t="str">
            <v>Documentos de lineamientos técnicos</v>
          </cell>
          <cell r="AC1840" t="str">
            <v>390500600</v>
          </cell>
          <cell r="AD1840" t="str">
            <v>Documentos de lineamientos técnicos realizados</v>
          </cell>
          <cell r="AE1840" t="str">
            <v>Número</v>
          </cell>
        </row>
        <row r="1841">
          <cell r="C1841">
            <v>0</v>
          </cell>
          <cell r="D1841">
            <v>0</v>
          </cell>
          <cell r="F1841">
            <v>0</v>
          </cell>
          <cell r="G1841">
            <v>0</v>
          </cell>
          <cell r="I1841">
            <v>0</v>
          </cell>
          <cell r="J1841">
            <v>0</v>
          </cell>
          <cell r="L1841">
            <v>0</v>
          </cell>
          <cell r="M1841">
            <v>0</v>
          </cell>
          <cell r="O1841">
            <v>0</v>
          </cell>
          <cell r="P1841">
            <v>0</v>
          </cell>
          <cell r="AA1841" t="str">
            <v>3905007</v>
          </cell>
          <cell r="AB1841" t="str">
            <v>Servicio de cooperación internacional para la CTeI</v>
          </cell>
          <cell r="AC1841" t="str">
            <v>390500700</v>
          </cell>
          <cell r="AD1841" t="str">
            <v>Acuerdos de cooperación suscritos</v>
          </cell>
          <cell r="AE1841" t="str">
            <v>Número</v>
          </cell>
        </row>
        <row r="1842">
          <cell r="C1842">
            <v>0</v>
          </cell>
          <cell r="D1842">
            <v>0</v>
          </cell>
          <cell r="F1842">
            <v>0</v>
          </cell>
          <cell r="G1842">
            <v>0</v>
          </cell>
          <cell r="I1842">
            <v>0</v>
          </cell>
          <cell r="J1842">
            <v>0</v>
          </cell>
          <cell r="L1842">
            <v>0</v>
          </cell>
          <cell r="M1842">
            <v>0</v>
          </cell>
          <cell r="O1842">
            <v>0</v>
          </cell>
          <cell r="P1842">
            <v>0</v>
          </cell>
          <cell r="AA1842" t="str">
            <v>3906001</v>
          </cell>
          <cell r="AB1842" t="str">
            <v>Servicio de apoyo financiero para el fortalecimiento de las vocaciones científicas en CTI</v>
          </cell>
          <cell r="AC1842" t="str">
            <v>390600100</v>
          </cell>
          <cell r="AD1842" t="str">
            <v>Personas apoyadas en su vocación científica</v>
          </cell>
          <cell r="AE1842" t="str">
            <v>Número</v>
          </cell>
        </row>
        <row r="1843">
          <cell r="C1843">
            <v>0</v>
          </cell>
          <cell r="D1843">
            <v>0</v>
          </cell>
          <cell r="F1843">
            <v>0</v>
          </cell>
          <cell r="G1843">
            <v>0</v>
          </cell>
          <cell r="I1843">
            <v>0</v>
          </cell>
          <cell r="J1843">
            <v>0</v>
          </cell>
          <cell r="L1843">
            <v>0</v>
          </cell>
          <cell r="M1843">
            <v>0</v>
          </cell>
          <cell r="O1843">
            <v>0</v>
          </cell>
          <cell r="P1843">
            <v>0</v>
          </cell>
          <cell r="AA1843" t="str">
            <v>3906002</v>
          </cell>
          <cell r="AB1843" t="str">
            <v>Servicio de apoyo financiero para la vinculación de jóvenes investigadores</v>
          </cell>
          <cell r="AC1843" t="str">
            <v>390600200</v>
          </cell>
          <cell r="AD1843" t="str">
            <v>Becas de pasantía otorgadas</v>
          </cell>
          <cell r="AE1843" t="str">
            <v>Número</v>
          </cell>
        </row>
        <row r="1844">
          <cell r="C1844">
            <v>0</v>
          </cell>
          <cell r="D1844">
            <v>0</v>
          </cell>
          <cell r="F1844">
            <v>0</v>
          </cell>
          <cell r="G1844">
            <v>0</v>
          </cell>
          <cell r="I1844">
            <v>0</v>
          </cell>
          <cell r="J1844">
            <v>0</v>
          </cell>
          <cell r="L1844">
            <v>0</v>
          </cell>
          <cell r="M1844">
            <v>0</v>
          </cell>
          <cell r="O1844">
            <v>0</v>
          </cell>
          <cell r="P1844">
            <v>0</v>
          </cell>
          <cell r="AA1844" t="str">
            <v>3906003</v>
          </cell>
          <cell r="AB1844" t="str">
            <v>Servicio de apoyo financiero para la formación de nivel maestría</v>
          </cell>
          <cell r="AC1844" t="str">
            <v>390600300</v>
          </cell>
          <cell r="AD1844" t="str">
            <v>Becas de maestría otorgadas</v>
          </cell>
          <cell r="AE1844" t="str">
            <v>Número</v>
          </cell>
        </row>
        <row r="1845">
          <cell r="C1845">
            <v>0</v>
          </cell>
          <cell r="D1845">
            <v>0</v>
          </cell>
          <cell r="F1845">
            <v>0</v>
          </cell>
          <cell r="G1845">
            <v>0</v>
          </cell>
          <cell r="I1845">
            <v>0</v>
          </cell>
          <cell r="J1845">
            <v>0</v>
          </cell>
          <cell r="L1845">
            <v>0</v>
          </cell>
          <cell r="M1845">
            <v>0</v>
          </cell>
          <cell r="O1845">
            <v>0</v>
          </cell>
          <cell r="P1845">
            <v>0</v>
          </cell>
          <cell r="AA1845" t="str">
            <v>3906004</v>
          </cell>
          <cell r="AB1845" t="str">
            <v>Servicio de apoyo financiero para la formación de nivel doctoral</v>
          </cell>
          <cell r="AC1845" t="str">
            <v>390600400</v>
          </cell>
          <cell r="AD1845" t="str">
            <v>Becas de nivel doctoral otorgadas</v>
          </cell>
          <cell r="AE1845" t="str">
            <v>Número</v>
          </cell>
        </row>
        <row r="1846">
          <cell r="C1846">
            <v>0</v>
          </cell>
          <cell r="D1846">
            <v>0</v>
          </cell>
          <cell r="F1846">
            <v>0</v>
          </cell>
          <cell r="G1846">
            <v>0</v>
          </cell>
          <cell r="I1846">
            <v>0</v>
          </cell>
          <cell r="J1846">
            <v>0</v>
          </cell>
          <cell r="L1846">
            <v>0</v>
          </cell>
          <cell r="M1846">
            <v>0</v>
          </cell>
          <cell r="O1846">
            <v>0</v>
          </cell>
          <cell r="P1846">
            <v>0</v>
          </cell>
          <cell r="AA1846" t="str">
            <v>3906005</v>
          </cell>
          <cell r="AB1846" t="str">
            <v>Servicio de apoyo financiero a programas y proyectos de Ciencia, Tecnología e Innovación (CTI) para la generación de conocimiento, desarrollo tecnológico e innovación. (I+D+i)</v>
          </cell>
          <cell r="AC1846" t="str">
            <v>390600500</v>
          </cell>
          <cell r="AD1846" t="str">
            <v xml:space="preserve">Programas y proyectos financiados </v>
          </cell>
          <cell r="AE1846" t="str">
            <v>Número</v>
          </cell>
        </row>
        <row r="1847">
          <cell r="C1847">
            <v>0</v>
          </cell>
          <cell r="D1847">
            <v>0</v>
          </cell>
          <cell r="F1847">
            <v>0</v>
          </cell>
          <cell r="G1847">
            <v>0</v>
          </cell>
          <cell r="I1847">
            <v>0</v>
          </cell>
          <cell r="J1847">
            <v>0</v>
          </cell>
          <cell r="L1847">
            <v>0</v>
          </cell>
          <cell r="M1847">
            <v>0</v>
          </cell>
          <cell r="O1847">
            <v>0</v>
          </cell>
          <cell r="P1847">
            <v>0</v>
          </cell>
          <cell r="AA1847" t="str">
            <v>3906006</v>
          </cell>
          <cell r="AB1847" t="str">
            <v>Servicio de apoyo financiero para programas y proyectos de infraestructura científica y tecnológica</v>
          </cell>
          <cell r="AC1847" t="str">
            <v>390600600</v>
          </cell>
          <cell r="AD1847" t="str">
            <v xml:space="preserve">Programas y proyectos financiados </v>
          </cell>
          <cell r="AE1847" t="str">
            <v>Número</v>
          </cell>
        </row>
        <row r="1848">
          <cell r="C1848">
            <v>0</v>
          </cell>
          <cell r="D1848">
            <v>0</v>
          </cell>
          <cell r="F1848">
            <v>0</v>
          </cell>
          <cell r="G1848">
            <v>0</v>
          </cell>
          <cell r="I1848">
            <v>0</v>
          </cell>
          <cell r="J1848">
            <v>0</v>
          </cell>
          <cell r="L1848">
            <v>0</v>
          </cell>
          <cell r="M1848">
            <v>0</v>
          </cell>
          <cell r="O1848">
            <v>0</v>
          </cell>
          <cell r="P1848">
            <v>0</v>
          </cell>
          <cell r="AA1848" t="str">
            <v>3906007</v>
          </cell>
          <cell r="AB1848" t="str">
            <v>Servicio de evaluación de solicitudes presentadas por personas jurídicas que invierten en CTI para acceso a beneficios tributarios</v>
          </cell>
          <cell r="AC1848" t="str">
            <v>390600700</v>
          </cell>
          <cell r="AD1848" t="str">
            <v>Evaluaciones realizadas</v>
          </cell>
          <cell r="AE1848" t="str">
            <v>Número</v>
          </cell>
        </row>
        <row r="1849">
          <cell r="C1849">
            <v>0</v>
          </cell>
          <cell r="D1849">
            <v>0</v>
          </cell>
          <cell r="F1849">
            <v>0</v>
          </cell>
          <cell r="G1849">
            <v>0</v>
          </cell>
          <cell r="I1849">
            <v>0</v>
          </cell>
          <cell r="J1849">
            <v>0</v>
          </cell>
          <cell r="L1849">
            <v>0</v>
          </cell>
          <cell r="M1849">
            <v>0</v>
          </cell>
          <cell r="O1849">
            <v>0</v>
          </cell>
          <cell r="P1849">
            <v>0</v>
          </cell>
          <cell r="AA1849" t="str">
            <v>3906008</v>
          </cell>
          <cell r="AB1849" t="str">
            <v>Servicio de apoyo financiero de estancias de investigación</v>
          </cell>
          <cell r="AC1849" t="str">
            <v>390600800</v>
          </cell>
          <cell r="AD1849" t="str">
            <v>Estancias de investigación apoyadas</v>
          </cell>
          <cell r="AE1849" t="str">
            <v>Número</v>
          </cell>
        </row>
        <row r="1850">
          <cell r="C1850">
            <v>0</v>
          </cell>
          <cell r="D1850">
            <v>0</v>
          </cell>
          <cell r="F1850">
            <v>0</v>
          </cell>
          <cell r="G1850">
            <v>0</v>
          </cell>
          <cell r="I1850">
            <v>0</v>
          </cell>
          <cell r="J1850">
            <v>0</v>
          </cell>
          <cell r="L1850">
            <v>0</v>
          </cell>
          <cell r="M1850">
            <v>0</v>
          </cell>
          <cell r="O1850">
            <v>0</v>
          </cell>
          <cell r="P1850">
            <v>0</v>
          </cell>
          <cell r="AA1850" t="str">
            <v>3906009</v>
          </cell>
          <cell r="AB1850" t="str">
            <v>Servicios de apoyo financiero para programas y proyectos de CTI que promueven la innovación, la transferencia tecnológica y el emprendimiento</v>
          </cell>
          <cell r="AC1850" t="str">
            <v>390600900</v>
          </cell>
          <cell r="AD1850" t="str">
            <v>Programas y proyectos financiados</v>
          </cell>
          <cell r="AE1850" t="str">
            <v>Número</v>
          </cell>
        </row>
        <row r="1851">
          <cell r="C1851">
            <v>0</v>
          </cell>
          <cell r="D1851">
            <v>0</v>
          </cell>
          <cell r="F1851">
            <v>0</v>
          </cell>
          <cell r="G1851">
            <v>0</v>
          </cell>
          <cell r="I1851">
            <v>0</v>
          </cell>
          <cell r="J1851">
            <v>0</v>
          </cell>
          <cell r="L1851">
            <v>0</v>
          </cell>
          <cell r="M1851">
            <v>0</v>
          </cell>
          <cell r="O1851">
            <v>0</v>
          </cell>
          <cell r="P1851">
            <v>0</v>
          </cell>
          <cell r="AA1851" t="str">
            <v>3906010</v>
          </cell>
          <cell r="AB1851" t="str">
            <v>Servicios de apoyo financiero para programas y proyectos de apropiación social del conocimiento</v>
          </cell>
          <cell r="AC1851" t="str">
            <v>390601000</v>
          </cell>
          <cell r="AD1851" t="str">
            <v>Programas y proyectos financiados</v>
          </cell>
          <cell r="AE1851" t="str">
            <v>Número</v>
          </cell>
        </row>
        <row r="1852">
          <cell r="C1852">
            <v>0</v>
          </cell>
          <cell r="D1852">
            <v>0</v>
          </cell>
          <cell r="F1852">
            <v>0</v>
          </cell>
          <cell r="G1852">
            <v>0</v>
          </cell>
          <cell r="I1852">
            <v>0</v>
          </cell>
          <cell r="J1852">
            <v>0</v>
          </cell>
          <cell r="L1852">
            <v>0</v>
          </cell>
          <cell r="M1852">
            <v>0</v>
          </cell>
          <cell r="O1852">
            <v>0</v>
          </cell>
          <cell r="P1852">
            <v>0</v>
          </cell>
          <cell r="AA1852" t="str">
            <v>3906011</v>
          </cell>
          <cell r="AB1852" t="str">
            <v>Servicio de apropiación social del conocimiento</v>
          </cell>
          <cell r="AC1852" t="str">
            <v>390601100</v>
          </cell>
          <cell r="AD1852" t="str">
            <v>Estrategias de apropiación realizadas</v>
          </cell>
          <cell r="AE1852" t="str">
            <v>Número</v>
          </cell>
        </row>
        <row r="1853">
          <cell r="C1853">
            <v>0</v>
          </cell>
          <cell r="D1853">
            <v>0</v>
          </cell>
          <cell r="F1853">
            <v>0</v>
          </cell>
          <cell r="G1853">
            <v>0</v>
          </cell>
          <cell r="I1853">
            <v>0</v>
          </cell>
          <cell r="J1853">
            <v>0</v>
          </cell>
          <cell r="L1853">
            <v>0</v>
          </cell>
          <cell r="M1853">
            <v>0</v>
          </cell>
          <cell r="O1853">
            <v>0</v>
          </cell>
          <cell r="P1853">
            <v>0</v>
          </cell>
          <cell r="AA1853" t="str">
            <v>3906012</v>
          </cell>
          <cell r="AB1853" t="str">
            <v>Documentos de investigación</v>
          </cell>
          <cell r="AC1853" t="str">
            <v>390601200</v>
          </cell>
          <cell r="AD1853" t="str">
            <v>Documentos de investigación elaborados</v>
          </cell>
          <cell r="AE1853" t="str">
            <v>Número</v>
          </cell>
        </row>
        <row r="1854">
          <cell r="C1854">
            <v>0</v>
          </cell>
          <cell r="D1854">
            <v>0</v>
          </cell>
          <cell r="F1854">
            <v>0</v>
          </cell>
          <cell r="G1854">
            <v>0</v>
          </cell>
          <cell r="I1854">
            <v>0</v>
          </cell>
          <cell r="J1854">
            <v>0</v>
          </cell>
          <cell r="L1854">
            <v>0</v>
          </cell>
          <cell r="M1854">
            <v>0</v>
          </cell>
          <cell r="O1854">
            <v>0</v>
          </cell>
          <cell r="P1854">
            <v>0</v>
          </cell>
          <cell r="AA1854" t="str">
            <v>3906013</v>
          </cell>
          <cell r="AB1854" t="str">
            <v>Servicio de apoyo para la generación de prototipos de materiales, productos o dispositivos</v>
          </cell>
          <cell r="AC1854" t="str">
            <v>390601300</v>
          </cell>
          <cell r="AD1854" t="str">
            <v>Prototipos desarrollados</v>
          </cell>
          <cell r="AE1854" t="str">
            <v>Número</v>
          </cell>
        </row>
        <row r="1855">
          <cell r="C1855">
            <v>0</v>
          </cell>
          <cell r="D1855">
            <v>0</v>
          </cell>
          <cell r="F1855">
            <v>0</v>
          </cell>
          <cell r="G1855">
            <v>0</v>
          </cell>
          <cell r="I1855">
            <v>0</v>
          </cell>
          <cell r="J1855">
            <v>0</v>
          </cell>
          <cell r="L1855">
            <v>0</v>
          </cell>
          <cell r="M1855">
            <v>0</v>
          </cell>
          <cell r="O1855">
            <v>0</v>
          </cell>
          <cell r="P1855">
            <v>0</v>
          </cell>
          <cell r="AA1855" t="str">
            <v>3906014</v>
          </cell>
          <cell r="AB1855" t="str">
            <v>Servicio de Asistencia Técnica</v>
          </cell>
          <cell r="AC1855" t="str">
            <v>390601400</v>
          </cell>
          <cell r="AD1855" t="str">
            <v>Asistencias Técnicas Realizadas</v>
          </cell>
          <cell r="AE1855" t="str">
            <v>Número</v>
          </cell>
        </row>
        <row r="1856">
          <cell r="C1856">
            <v>0</v>
          </cell>
          <cell r="D1856">
            <v>0</v>
          </cell>
          <cell r="F1856">
            <v>0</v>
          </cell>
          <cell r="G1856">
            <v>0</v>
          </cell>
          <cell r="I1856">
            <v>0</v>
          </cell>
          <cell r="J1856">
            <v>0</v>
          </cell>
          <cell r="L1856">
            <v>0</v>
          </cell>
          <cell r="M1856">
            <v>0</v>
          </cell>
          <cell r="O1856">
            <v>0</v>
          </cell>
          <cell r="P1856">
            <v>0</v>
          </cell>
          <cell r="AA1856" t="str">
            <v>3906015</v>
          </cell>
          <cell r="AB1856" t="str">
            <v>Documentos de planeación</v>
          </cell>
          <cell r="AC1856" t="str">
            <v>390601500</v>
          </cell>
          <cell r="AD1856" t="str">
            <v>Documentos de planeación elaborados</v>
          </cell>
          <cell r="AE1856" t="str">
            <v>Número</v>
          </cell>
        </row>
        <row r="1857">
          <cell r="C1857">
            <v>0</v>
          </cell>
          <cell r="D1857">
            <v>0</v>
          </cell>
          <cell r="F1857">
            <v>0</v>
          </cell>
          <cell r="G1857">
            <v>0</v>
          </cell>
          <cell r="I1857">
            <v>0</v>
          </cell>
          <cell r="J1857">
            <v>0</v>
          </cell>
          <cell r="L1857">
            <v>0</v>
          </cell>
          <cell r="M1857">
            <v>0</v>
          </cell>
          <cell r="O1857">
            <v>0</v>
          </cell>
          <cell r="P1857">
            <v>0</v>
          </cell>
          <cell r="AA1857" t="str">
            <v>3906016</v>
          </cell>
          <cell r="AB1857" t="str">
            <v>Documentos de política</v>
          </cell>
          <cell r="AC1857" t="str">
            <v>390601600</v>
          </cell>
          <cell r="AD1857" t="str">
            <v>Documentos de política elaborados</v>
          </cell>
          <cell r="AE1857" t="str">
            <v>Número</v>
          </cell>
        </row>
        <row r="1858">
          <cell r="C1858">
            <v>0</v>
          </cell>
          <cell r="D1858">
            <v>0</v>
          </cell>
          <cell r="F1858">
            <v>0</v>
          </cell>
          <cell r="G1858">
            <v>0</v>
          </cell>
          <cell r="I1858">
            <v>0</v>
          </cell>
          <cell r="J1858">
            <v>0</v>
          </cell>
          <cell r="L1858">
            <v>0</v>
          </cell>
          <cell r="M1858">
            <v>0</v>
          </cell>
          <cell r="O1858">
            <v>0</v>
          </cell>
          <cell r="P1858">
            <v>0</v>
          </cell>
          <cell r="AA1858" t="str">
            <v>3906017</v>
          </cell>
          <cell r="AB1858" t="str">
            <v>Servicios de apoyo para entrenamiento especializado en  I+D+i</v>
          </cell>
          <cell r="AC1858" t="str">
            <v>390601700</v>
          </cell>
          <cell r="AD1858" t="str">
            <v>Cursos realizados</v>
          </cell>
          <cell r="AE1858" t="str">
            <v>Número</v>
          </cell>
        </row>
        <row r="1859">
          <cell r="C1859">
            <v>0</v>
          </cell>
          <cell r="D1859">
            <v>0</v>
          </cell>
          <cell r="F1859">
            <v>0</v>
          </cell>
          <cell r="G1859">
            <v>0</v>
          </cell>
          <cell r="I1859">
            <v>0</v>
          </cell>
          <cell r="J1859">
            <v>0</v>
          </cell>
          <cell r="L1859">
            <v>0</v>
          </cell>
          <cell r="M1859">
            <v>0</v>
          </cell>
          <cell r="O1859">
            <v>0</v>
          </cell>
          <cell r="P1859">
            <v>0</v>
          </cell>
          <cell r="AA1859" t="str">
            <v>3906018</v>
          </cell>
          <cell r="AB1859" t="str">
            <v xml:space="preserve">Infraestructura para la I+D+i construida y dotada </v>
          </cell>
          <cell r="AC1859" t="str">
            <v>390601800</v>
          </cell>
          <cell r="AD1859" t="str">
            <v>Centros o laboratorios construidos y dotados</v>
          </cell>
          <cell r="AE1859" t="str">
            <v>Número</v>
          </cell>
        </row>
        <row r="1860">
          <cell r="C1860">
            <v>0</v>
          </cell>
          <cell r="D1860">
            <v>0</v>
          </cell>
          <cell r="F1860">
            <v>0</v>
          </cell>
          <cell r="G1860">
            <v>0</v>
          </cell>
          <cell r="I1860">
            <v>0</v>
          </cell>
          <cell r="J1860">
            <v>0</v>
          </cell>
          <cell r="L1860">
            <v>0</v>
          </cell>
          <cell r="M1860">
            <v>0</v>
          </cell>
          <cell r="O1860">
            <v>0</v>
          </cell>
          <cell r="P1860">
            <v>0</v>
          </cell>
          <cell r="AA1860" t="str">
            <v>3906019</v>
          </cell>
          <cell r="AB1860" t="str">
            <v xml:space="preserve">Servicios de apoyo para la implementación de innovación en las empresas </v>
          </cell>
          <cell r="AC1860" t="str">
            <v>390601900</v>
          </cell>
          <cell r="AD1860" t="str">
            <v>Empresas apoyadas</v>
          </cell>
          <cell r="AE1860" t="str">
            <v>Número</v>
          </cell>
        </row>
        <row r="1861">
          <cell r="C1861">
            <v>0</v>
          </cell>
          <cell r="D1861">
            <v>0</v>
          </cell>
          <cell r="F1861">
            <v>0</v>
          </cell>
          <cell r="G1861">
            <v>0</v>
          </cell>
          <cell r="I1861">
            <v>0</v>
          </cell>
          <cell r="J1861">
            <v>0</v>
          </cell>
          <cell r="L1861">
            <v>0</v>
          </cell>
          <cell r="M1861">
            <v>0</v>
          </cell>
          <cell r="O1861">
            <v>0</v>
          </cell>
          <cell r="P1861">
            <v>0</v>
          </cell>
          <cell r="AA1861" t="str">
            <v>3906020</v>
          </cell>
          <cell r="AB1861" t="str">
            <v xml:space="preserve">Infraestructura para la I+D+i dotada </v>
          </cell>
          <cell r="AC1861" t="str">
            <v>390602000</v>
          </cell>
          <cell r="AD1861" t="str">
            <v>Centros o laboratorios dotados</v>
          </cell>
          <cell r="AE1861" t="str">
            <v>Número</v>
          </cell>
        </row>
        <row r="1862">
          <cell r="C1862">
            <v>0</v>
          </cell>
          <cell r="D1862">
            <v>0</v>
          </cell>
          <cell r="F1862">
            <v>0</v>
          </cell>
          <cell r="G1862">
            <v>0</v>
          </cell>
          <cell r="I1862">
            <v>0</v>
          </cell>
          <cell r="J1862">
            <v>0</v>
          </cell>
          <cell r="L1862">
            <v>0</v>
          </cell>
          <cell r="M1862">
            <v>0</v>
          </cell>
          <cell r="O1862">
            <v>0</v>
          </cell>
          <cell r="P1862">
            <v>0</v>
          </cell>
          <cell r="AA1862" t="str">
            <v>3906021</v>
          </cell>
          <cell r="AB1862" t="str">
            <v>Infraestructura para la I+D+i adecuada</v>
          </cell>
          <cell r="AC1862" t="str">
            <v>390602100</v>
          </cell>
          <cell r="AD1862" t="str">
            <v>Centros o laboratorios adecuados</v>
          </cell>
          <cell r="AE1862" t="str">
            <v>Número</v>
          </cell>
        </row>
        <row r="1863">
          <cell r="C1863">
            <v>0</v>
          </cell>
          <cell r="D1863">
            <v>0</v>
          </cell>
          <cell r="F1863">
            <v>0</v>
          </cell>
          <cell r="G1863">
            <v>0</v>
          </cell>
          <cell r="I1863">
            <v>0</v>
          </cell>
          <cell r="J1863">
            <v>0</v>
          </cell>
          <cell r="L1863">
            <v>0</v>
          </cell>
          <cell r="M1863">
            <v>0</v>
          </cell>
          <cell r="O1863">
            <v>0</v>
          </cell>
          <cell r="P1863">
            <v>0</v>
          </cell>
          <cell r="AA1863" t="str">
            <v>4001001</v>
          </cell>
          <cell r="AB1863" t="str">
            <v>Servicio de asistencia técnica y jurídica en saneamiento y titulación de predios</v>
          </cell>
          <cell r="AC1863" t="str">
            <v>400100100</v>
          </cell>
          <cell r="AD1863" t="str">
            <v>Entidades territoriales asistidas técnica y jurídicamente</v>
          </cell>
          <cell r="AE1863" t="str">
            <v>Número</v>
          </cell>
        </row>
        <row r="1864">
          <cell r="C1864">
            <v>0</v>
          </cell>
          <cell r="D1864">
            <v>0</v>
          </cell>
          <cell r="F1864">
            <v>0</v>
          </cell>
          <cell r="G1864">
            <v>0</v>
          </cell>
          <cell r="I1864">
            <v>0</v>
          </cell>
          <cell r="J1864">
            <v>0</v>
          </cell>
          <cell r="L1864">
            <v>0</v>
          </cell>
          <cell r="M1864">
            <v>0</v>
          </cell>
          <cell r="O1864">
            <v>0</v>
          </cell>
          <cell r="P1864">
            <v>0</v>
          </cell>
          <cell r="AA1864" t="str">
            <v>4001002</v>
          </cell>
          <cell r="AB1864" t="str">
            <v>Servicio de asistencia técnica en proyectos de Vivienda</v>
          </cell>
          <cell r="AC1864" t="str">
            <v>400100200</v>
          </cell>
          <cell r="AD1864" t="str">
            <v>Entidades territoriales asistidas técnicamente</v>
          </cell>
          <cell r="AE1864" t="str">
            <v>Número</v>
          </cell>
        </row>
        <row r="1865">
          <cell r="C1865">
            <v>0</v>
          </cell>
          <cell r="D1865">
            <v>0</v>
          </cell>
          <cell r="F1865">
            <v>0</v>
          </cell>
          <cell r="G1865">
            <v>0</v>
          </cell>
          <cell r="I1865">
            <v>0</v>
          </cell>
          <cell r="J1865">
            <v>0</v>
          </cell>
          <cell r="L1865">
            <v>0</v>
          </cell>
          <cell r="M1865">
            <v>0</v>
          </cell>
          <cell r="O1865">
            <v>0</v>
          </cell>
          <cell r="P1865">
            <v>0</v>
          </cell>
          <cell r="AA1865" t="str">
            <v>4001004</v>
          </cell>
          <cell r="AB1865" t="str">
            <v>Documentos de planeación</v>
          </cell>
          <cell r="AC1865" t="str">
            <v>400100400</v>
          </cell>
          <cell r="AD1865" t="str">
            <v>Documentos de planeación elaborados</v>
          </cell>
          <cell r="AE1865" t="str">
            <v>Número</v>
          </cell>
        </row>
        <row r="1866">
          <cell r="C1866">
            <v>0</v>
          </cell>
          <cell r="D1866">
            <v>0</v>
          </cell>
          <cell r="F1866">
            <v>0</v>
          </cell>
          <cell r="G1866">
            <v>0</v>
          </cell>
          <cell r="I1866">
            <v>0</v>
          </cell>
          <cell r="J1866">
            <v>0</v>
          </cell>
          <cell r="L1866">
            <v>0</v>
          </cell>
          <cell r="M1866">
            <v>0</v>
          </cell>
          <cell r="O1866">
            <v>0</v>
          </cell>
          <cell r="P1866">
            <v>0</v>
          </cell>
          <cell r="AA1866" t="str">
            <v>4001007</v>
          </cell>
          <cell r="AB1866" t="str">
            <v>Servicio de saneamiento y titulación de bienes fiscales</v>
          </cell>
          <cell r="AC1866" t="str">
            <v>400100700</v>
          </cell>
          <cell r="AD1866" t="str">
            <v>Bienes fiscales saneados y titulados</v>
          </cell>
          <cell r="AE1866" t="str">
            <v>Número</v>
          </cell>
        </row>
        <row r="1867">
          <cell r="C1867">
            <v>0</v>
          </cell>
          <cell r="D1867">
            <v>0</v>
          </cell>
          <cell r="F1867">
            <v>0</v>
          </cell>
          <cell r="G1867">
            <v>0</v>
          </cell>
          <cell r="I1867">
            <v>0</v>
          </cell>
          <cell r="J1867">
            <v>0</v>
          </cell>
          <cell r="L1867">
            <v>0</v>
          </cell>
          <cell r="M1867">
            <v>0</v>
          </cell>
          <cell r="O1867">
            <v>0</v>
          </cell>
          <cell r="P1867">
            <v>0</v>
          </cell>
          <cell r="AA1867" t="str">
            <v>4001030</v>
          </cell>
          <cell r="AB1867" t="str">
            <v>Estudios de pre inversión e inversión</v>
          </cell>
          <cell r="AC1867" t="str">
            <v>400103000</v>
          </cell>
          <cell r="AD1867" t="str">
            <v xml:space="preserve">Estudios o diseños realizados </v>
          </cell>
          <cell r="AE1867" t="str">
            <v>Número</v>
          </cell>
        </row>
        <row r="1868">
          <cell r="C1868">
            <v>0</v>
          </cell>
          <cell r="D1868">
            <v>0</v>
          </cell>
          <cell r="F1868">
            <v>0</v>
          </cell>
          <cell r="G1868">
            <v>0</v>
          </cell>
          <cell r="I1868">
            <v>0</v>
          </cell>
          <cell r="J1868">
            <v>0</v>
          </cell>
          <cell r="L1868">
            <v>0</v>
          </cell>
          <cell r="M1868">
            <v>0</v>
          </cell>
          <cell r="O1868">
            <v>0</v>
          </cell>
          <cell r="P1868">
            <v>0</v>
          </cell>
          <cell r="AA1868" t="str">
            <v>4001031</v>
          </cell>
          <cell r="AB1868" t="str">
            <v>Servicio de apoyo financiero para adquisición de vivienda</v>
          </cell>
          <cell r="AC1868" t="str">
            <v>400103100</v>
          </cell>
          <cell r="AD1868" t="str">
            <v>Hogares beneficiados con adquisición de vivienda </v>
          </cell>
          <cell r="AE1868" t="str">
            <v>Número</v>
          </cell>
        </row>
        <row r="1869">
          <cell r="C1869">
            <v>0</v>
          </cell>
          <cell r="D1869">
            <v>0</v>
          </cell>
          <cell r="F1869">
            <v>0</v>
          </cell>
          <cell r="G1869">
            <v>0</v>
          </cell>
          <cell r="I1869">
            <v>0</v>
          </cell>
          <cell r="J1869">
            <v>0</v>
          </cell>
          <cell r="L1869">
            <v>0</v>
          </cell>
          <cell r="M1869">
            <v>0</v>
          </cell>
          <cell r="O1869">
            <v>0</v>
          </cell>
          <cell r="P1869">
            <v>0</v>
          </cell>
          <cell r="AA1869" t="str">
            <v>4001032</v>
          </cell>
          <cell r="AB1869" t="str">
            <v>Servicio de apoyo financiero para mejoramiento de vivienda</v>
          </cell>
          <cell r="AC1869" t="str">
            <v>400103200</v>
          </cell>
          <cell r="AD1869" t="str">
            <v>Hogares beneficiados con mejoramiento de una vivienda  </v>
          </cell>
          <cell r="AE1869" t="str">
            <v>Número</v>
          </cell>
        </row>
        <row r="1870">
          <cell r="C1870">
            <v>0</v>
          </cell>
          <cell r="D1870">
            <v>0</v>
          </cell>
          <cell r="F1870">
            <v>0</v>
          </cell>
          <cell r="G1870">
            <v>0</v>
          </cell>
          <cell r="I1870">
            <v>0</v>
          </cell>
          <cell r="J1870">
            <v>0</v>
          </cell>
          <cell r="L1870">
            <v>0</v>
          </cell>
          <cell r="M1870">
            <v>0</v>
          </cell>
          <cell r="O1870">
            <v>0</v>
          </cell>
          <cell r="P1870">
            <v>0</v>
          </cell>
          <cell r="AA1870" t="str">
            <v>4001033</v>
          </cell>
          <cell r="AB1870" t="str">
            <v>Servicio de apoyo financiero para arrendamiento de vivienda</v>
          </cell>
          <cell r="AC1870" t="str">
            <v>400103300</v>
          </cell>
          <cell r="AD1870" t="str">
            <v>Hogares beneficiados con arrendamiento de vivienda</v>
          </cell>
          <cell r="AE1870" t="str">
            <v>Número</v>
          </cell>
        </row>
        <row r="1871">
          <cell r="C1871">
            <v>0</v>
          </cell>
          <cell r="D1871">
            <v>0</v>
          </cell>
          <cell r="F1871">
            <v>0</v>
          </cell>
          <cell r="G1871">
            <v>0</v>
          </cell>
          <cell r="I1871">
            <v>0</v>
          </cell>
          <cell r="J1871">
            <v>0</v>
          </cell>
          <cell r="L1871">
            <v>0</v>
          </cell>
          <cell r="M1871">
            <v>0</v>
          </cell>
          <cell r="O1871">
            <v>0</v>
          </cell>
          <cell r="P1871">
            <v>0</v>
          </cell>
          <cell r="AA1871" t="str">
            <v>4001034</v>
          </cell>
          <cell r="AB1871" t="str">
            <v>Servicio de apoyo financiero para construcción de vivienda en sitio propio</v>
          </cell>
          <cell r="AC1871" t="str">
            <v>400103400</v>
          </cell>
          <cell r="AD1871" t="str">
            <v>Hogares beneficiados con construcción de vivienda en sitio propio</v>
          </cell>
          <cell r="AE1871" t="str">
            <v>Número</v>
          </cell>
        </row>
        <row r="1872">
          <cell r="C1872">
            <v>0</v>
          </cell>
          <cell r="D1872">
            <v>0</v>
          </cell>
          <cell r="F1872">
            <v>0</v>
          </cell>
          <cell r="G1872">
            <v>0</v>
          </cell>
          <cell r="I1872">
            <v>0</v>
          </cell>
          <cell r="J1872">
            <v>0</v>
          </cell>
          <cell r="L1872">
            <v>0</v>
          </cell>
          <cell r="M1872">
            <v>0</v>
          </cell>
          <cell r="O1872">
            <v>0</v>
          </cell>
          <cell r="P1872">
            <v>0</v>
          </cell>
          <cell r="AA1872" t="str">
            <v>4001039</v>
          </cell>
          <cell r="AB1872" t="str">
            <v>Vivienda de Interés Prioritario construidas</v>
          </cell>
          <cell r="AC1872" t="str">
            <v>400103900</v>
          </cell>
          <cell r="AD1872" t="str">
            <v>Vivienda de Interés Prioritario construidas</v>
          </cell>
          <cell r="AE1872" t="str">
            <v>Número</v>
          </cell>
        </row>
        <row r="1873">
          <cell r="C1873">
            <v>0</v>
          </cell>
          <cell r="D1873">
            <v>0</v>
          </cell>
          <cell r="F1873">
            <v>0</v>
          </cell>
          <cell r="G1873">
            <v>0</v>
          </cell>
          <cell r="I1873">
            <v>0</v>
          </cell>
          <cell r="J1873">
            <v>0</v>
          </cell>
          <cell r="L1873">
            <v>0</v>
          </cell>
          <cell r="M1873">
            <v>0</v>
          </cell>
          <cell r="O1873">
            <v>0</v>
          </cell>
          <cell r="P1873">
            <v>0</v>
          </cell>
          <cell r="AA1873" t="str">
            <v>4001041</v>
          </cell>
          <cell r="AB1873" t="str">
            <v>Vivienda de Interés Prioritario mejoradas</v>
          </cell>
          <cell r="AC1873" t="str">
            <v>400104100</v>
          </cell>
          <cell r="AD1873" t="str">
            <v>Vivienda de Interés Prioritario mejoradas</v>
          </cell>
          <cell r="AE1873" t="str">
            <v>Número</v>
          </cell>
        </row>
        <row r="1874">
          <cell r="C1874">
            <v>0</v>
          </cell>
          <cell r="D1874">
            <v>0</v>
          </cell>
          <cell r="F1874">
            <v>0</v>
          </cell>
          <cell r="G1874">
            <v>0</v>
          </cell>
          <cell r="I1874">
            <v>0</v>
          </cell>
          <cell r="J1874">
            <v>0</v>
          </cell>
          <cell r="L1874">
            <v>0</v>
          </cell>
          <cell r="M1874">
            <v>0</v>
          </cell>
          <cell r="O1874">
            <v>0</v>
          </cell>
          <cell r="P1874">
            <v>0</v>
          </cell>
          <cell r="AA1874" t="str">
            <v>4001042</v>
          </cell>
          <cell r="AB1874" t="str">
            <v>Vivienda de Interés Social construidas</v>
          </cell>
          <cell r="AC1874" t="str">
            <v>400104200</v>
          </cell>
          <cell r="AD1874" t="str">
            <v>Vivienda de Interés Social construidas</v>
          </cell>
          <cell r="AE1874" t="str">
            <v>Número</v>
          </cell>
        </row>
        <row r="1875">
          <cell r="C1875">
            <v>0</v>
          </cell>
          <cell r="D1875">
            <v>0</v>
          </cell>
          <cell r="F1875">
            <v>0</v>
          </cell>
          <cell r="G1875">
            <v>0</v>
          </cell>
          <cell r="I1875">
            <v>0</v>
          </cell>
          <cell r="J1875">
            <v>0</v>
          </cell>
          <cell r="L1875">
            <v>0</v>
          </cell>
          <cell r="M1875">
            <v>0</v>
          </cell>
          <cell r="O1875">
            <v>0</v>
          </cell>
          <cell r="P1875">
            <v>0</v>
          </cell>
          <cell r="AA1875" t="str">
            <v>4001043</v>
          </cell>
          <cell r="AB1875" t="str">
            <v>Vivienda de Interés Social construidas en sitio propio</v>
          </cell>
          <cell r="AC1875" t="str">
            <v>400104300</v>
          </cell>
          <cell r="AD1875" t="str">
            <v>Vivienda de Interés Social construidas en sitio propio</v>
          </cell>
          <cell r="AE1875" t="str">
            <v>Número</v>
          </cell>
        </row>
        <row r="1876">
          <cell r="C1876">
            <v>0</v>
          </cell>
          <cell r="D1876">
            <v>0</v>
          </cell>
          <cell r="F1876">
            <v>0</v>
          </cell>
          <cell r="G1876">
            <v>0</v>
          </cell>
          <cell r="I1876">
            <v>0</v>
          </cell>
          <cell r="J1876">
            <v>0</v>
          </cell>
          <cell r="L1876">
            <v>0</v>
          </cell>
          <cell r="M1876">
            <v>0</v>
          </cell>
          <cell r="O1876">
            <v>0</v>
          </cell>
          <cell r="P1876">
            <v>0</v>
          </cell>
          <cell r="AA1876" t="str">
            <v>4001044</v>
          </cell>
          <cell r="AB1876" t="str">
            <v>Vivienda de Interés Social mejoradas</v>
          </cell>
          <cell r="AC1876" t="str">
            <v>400104400</v>
          </cell>
          <cell r="AD1876" t="str">
            <v>Vivienda de Interés Social mejoradas</v>
          </cell>
          <cell r="AE1876" t="str">
            <v>Número</v>
          </cell>
        </row>
        <row r="1877">
          <cell r="C1877">
            <v>0</v>
          </cell>
          <cell r="D1877">
            <v>0</v>
          </cell>
          <cell r="F1877">
            <v>0</v>
          </cell>
          <cell r="G1877">
            <v>0</v>
          </cell>
          <cell r="I1877">
            <v>0</v>
          </cell>
          <cell r="J1877">
            <v>0</v>
          </cell>
          <cell r="L1877">
            <v>0</v>
          </cell>
          <cell r="M1877">
            <v>0</v>
          </cell>
          <cell r="O1877">
            <v>0</v>
          </cell>
          <cell r="P1877">
            <v>0</v>
          </cell>
          <cell r="AA1877" t="str">
            <v>4001045</v>
          </cell>
          <cell r="AB1877" t="str">
            <v>Servicio de asistencia técnica para la formulación e implementación de la política de vivienda rural</v>
          </cell>
          <cell r="AC1877" t="str">
            <v>400104500</v>
          </cell>
          <cell r="AD1877" t="str">
            <v>Asistencias técnicas realizadas</v>
          </cell>
          <cell r="AE1877" t="str">
            <v>Número</v>
          </cell>
        </row>
        <row r="1878">
          <cell r="C1878">
            <v>0</v>
          </cell>
          <cell r="D1878">
            <v>0</v>
          </cell>
          <cell r="F1878">
            <v>0</v>
          </cell>
          <cell r="G1878">
            <v>0</v>
          </cell>
          <cell r="I1878">
            <v>0</v>
          </cell>
          <cell r="J1878">
            <v>0</v>
          </cell>
          <cell r="L1878">
            <v>0</v>
          </cell>
          <cell r="M1878">
            <v>0</v>
          </cell>
          <cell r="O1878">
            <v>0</v>
          </cell>
          <cell r="P1878">
            <v>0</v>
          </cell>
          <cell r="AA1878" t="str">
            <v>4001046</v>
          </cell>
          <cell r="AB1878" t="str">
            <v>Servicios de  información actualizados</v>
          </cell>
          <cell r="AC1878" t="str">
            <v>400104600</v>
          </cell>
          <cell r="AD1878" t="str">
            <v>Sistemas de información actualizados</v>
          </cell>
          <cell r="AE1878" t="str">
            <v>Número</v>
          </cell>
        </row>
        <row r="1879">
          <cell r="C1879">
            <v>0</v>
          </cell>
          <cell r="D1879">
            <v>0</v>
          </cell>
          <cell r="F1879">
            <v>0</v>
          </cell>
          <cell r="G1879">
            <v>0</v>
          </cell>
          <cell r="I1879">
            <v>0</v>
          </cell>
          <cell r="J1879">
            <v>0</v>
          </cell>
          <cell r="L1879">
            <v>0</v>
          </cell>
          <cell r="M1879">
            <v>0</v>
          </cell>
          <cell r="O1879">
            <v>0</v>
          </cell>
          <cell r="P1879">
            <v>0</v>
          </cell>
          <cell r="AA1879" t="str">
            <v>4001047</v>
          </cell>
          <cell r="AB1879" t="str">
            <v>Servicios tecnológicos</v>
          </cell>
          <cell r="AC1879" t="str">
            <v>400104700</v>
          </cell>
          <cell r="AD1879" t="str">
            <v>Índice de capacidad en la prestación de servicios de tecnología</v>
          </cell>
          <cell r="AE1879" t="str">
            <v>Porcentaje</v>
          </cell>
        </row>
        <row r="1880">
          <cell r="C1880">
            <v>0</v>
          </cell>
          <cell r="D1880">
            <v>0</v>
          </cell>
          <cell r="F1880">
            <v>0</v>
          </cell>
          <cell r="G1880">
            <v>0</v>
          </cell>
          <cell r="I1880">
            <v>0</v>
          </cell>
          <cell r="J1880">
            <v>0</v>
          </cell>
          <cell r="L1880">
            <v>0</v>
          </cell>
          <cell r="M1880">
            <v>0</v>
          </cell>
          <cell r="O1880">
            <v>0</v>
          </cell>
          <cell r="P1880">
            <v>0</v>
          </cell>
          <cell r="AA1880" t="str">
            <v>4001049</v>
          </cell>
          <cell r="AB1880" t="str">
            <v>Vivienda de Interés Prioritario construidas en sitio propio</v>
          </cell>
          <cell r="AC1880" t="str">
            <v>400104900</v>
          </cell>
          <cell r="AD1880" t="str">
            <v>Vivienda de Interés Prioritario construidas en sitio propio</v>
          </cell>
          <cell r="AE1880" t="str">
            <v>Número</v>
          </cell>
        </row>
        <row r="1881">
          <cell r="C1881">
            <v>0</v>
          </cell>
          <cell r="D1881">
            <v>0</v>
          </cell>
          <cell r="F1881">
            <v>0</v>
          </cell>
          <cell r="G1881">
            <v>0</v>
          </cell>
          <cell r="I1881">
            <v>0</v>
          </cell>
          <cell r="J1881">
            <v>0</v>
          </cell>
          <cell r="L1881">
            <v>0</v>
          </cell>
          <cell r="M1881">
            <v>0</v>
          </cell>
          <cell r="O1881">
            <v>0</v>
          </cell>
          <cell r="P1881">
            <v>0</v>
          </cell>
          <cell r="AA1881" t="str">
            <v>4002001</v>
          </cell>
          <cell r="AB1881" t="str">
            <v>Servicios de asistencia técnica en planificación urbana y ordenamiento territorial</v>
          </cell>
          <cell r="AC1881" t="str">
            <v>400200100</v>
          </cell>
          <cell r="AD1881" t="str">
            <v>Entidades territoriales asistidas técnicamente</v>
          </cell>
          <cell r="AE1881" t="str">
            <v>Número</v>
          </cell>
        </row>
        <row r="1882">
          <cell r="C1882">
            <v>0</v>
          </cell>
          <cell r="D1882">
            <v>0</v>
          </cell>
          <cell r="F1882">
            <v>0</v>
          </cell>
          <cell r="G1882">
            <v>0</v>
          </cell>
          <cell r="I1882">
            <v>0</v>
          </cell>
          <cell r="J1882">
            <v>0</v>
          </cell>
          <cell r="L1882">
            <v>0</v>
          </cell>
          <cell r="M1882">
            <v>0</v>
          </cell>
          <cell r="O1882">
            <v>0</v>
          </cell>
          <cell r="P1882">
            <v>0</v>
          </cell>
          <cell r="AA1882" t="str">
            <v>4002012</v>
          </cell>
          <cell r="AB1882" t="str">
            <v>Servicio de apoyo financiero en planes de desarrollo urbano y ordenamiento territorial</v>
          </cell>
          <cell r="AC1882" t="str">
            <v>400201200</v>
          </cell>
          <cell r="AD1882" t="str">
            <v>Planes de desarrollo urbano y ordenamiento territorial financiados</v>
          </cell>
          <cell r="AE1882" t="str">
            <v>Número</v>
          </cell>
        </row>
        <row r="1883">
          <cell r="C1883">
            <v>0</v>
          </cell>
          <cell r="D1883">
            <v>0</v>
          </cell>
          <cell r="F1883">
            <v>0</v>
          </cell>
          <cell r="G1883">
            <v>0</v>
          </cell>
          <cell r="I1883">
            <v>0</v>
          </cell>
          <cell r="J1883">
            <v>0</v>
          </cell>
          <cell r="L1883">
            <v>0</v>
          </cell>
          <cell r="M1883">
            <v>0</v>
          </cell>
          <cell r="O1883">
            <v>0</v>
          </cell>
          <cell r="P1883">
            <v>0</v>
          </cell>
          <cell r="AA1883" t="str">
            <v>4002013</v>
          </cell>
          <cell r="AB1883" t="str">
            <v>Servicio de apoyo financiero para el Mejoramiento integral de barrios</v>
          </cell>
          <cell r="AC1883" t="str">
            <v>400201300</v>
          </cell>
          <cell r="AD1883" t="str">
            <v>Proyectos apoyados financieramente en Mejoramiento Integral de Barrios</v>
          </cell>
          <cell r="AE1883" t="str">
            <v>Número</v>
          </cell>
        </row>
        <row r="1884">
          <cell r="C1884">
            <v>0</v>
          </cell>
          <cell r="D1884">
            <v>0</v>
          </cell>
          <cell r="F1884">
            <v>0</v>
          </cell>
          <cell r="G1884">
            <v>0</v>
          </cell>
          <cell r="I1884">
            <v>0</v>
          </cell>
          <cell r="J1884">
            <v>0</v>
          </cell>
          <cell r="L1884">
            <v>0</v>
          </cell>
          <cell r="M1884">
            <v>0</v>
          </cell>
          <cell r="O1884">
            <v>0</v>
          </cell>
          <cell r="P1884">
            <v>0</v>
          </cell>
          <cell r="AA1884" t="str">
            <v>4002016</v>
          </cell>
          <cell r="AB1884" t="str">
            <v>Documentos de planeación</v>
          </cell>
          <cell r="AC1884" t="str">
            <v>400201600</v>
          </cell>
          <cell r="AD1884" t="str">
            <v>Documentos de planeación elaborados</v>
          </cell>
          <cell r="AE1884" t="str">
            <v>Número</v>
          </cell>
        </row>
        <row r="1885">
          <cell r="C1885">
            <v>0</v>
          </cell>
          <cell r="D1885">
            <v>0</v>
          </cell>
          <cell r="F1885">
            <v>0</v>
          </cell>
          <cell r="G1885">
            <v>0</v>
          </cell>
          <cell r="I1885">
            <v>0</v>
          </cell>
          <cell r="J1885">
            <v>0</v>
          </cell>
          <cell r="L1885">
            <v>0</v>
          </cell>
          <cell r="M1885">
            <v>0</v>
          </cell>
          <cell r="O1885">
            <v>0</v>
          </cell>
          <cell r="P1885">
            <v>0</v>
          </cell>
          <cell r="AA1885" t="str">
            <v>4002019</v>
          </cell>
          <cell r="AB1885" t="str">
            <v>Espacio publico construido</v>
          </cell>
          <cell r="AC1885" t="str">
            <v>400201900</v>
          </cell>
          <cell r="AD1885" t="str">
            <v>Espacio publico construido</v>
          </cell>
          <cell r="AE1885" t="str">
            <v>Metros cuadrados</v>
          </cell>
        </row>
        <row r="1886">
          <cell r="C1886">
            <v>0</v>
          </cell>
          <cell r="D1886">
            <v>0</v>
          </cell>
          <cell r="F1886">
            <v>0</v>
          </cell>
          <cell r="G1886">
            <v>0</v>
          </cell>
          <cell r="I1886">
            <v>0</v>
          </cell>
          <cell r="J1886">
            <v>0</v>
          </cell>
          <cell r="L1886">
            <v>0</v>
          </cell>
          <cell r="M1886">
            <v>0</v>
          </cell>
          <cell r="O1886">
            <v>0</v>
          </cell>
          <cell r="P1886">
            <v>0</v>
          </cell>
          <cell r="AA1886" t="str">
            <v>4002020</v>
          </cell>
          <cell r="AB1886" t="str">
            <v>Espacio publico adecuado</v>
          </cell>
          <cell r="AC1886" t="str">
            <v>400202000</v>
          </cell>
          <cell r="AD1886" t="str">
            <v>Espacio publico adecuado</v>
          </cell>
          <cell r="AE1886" t="str">
            <v>Metros cuadrados</v>
          </cell>
        </row>
        <row r="1887">
          <cell r="C1887">
            <v>0</v>
          </cell>
          <cell r="D1887">
            <v>0</v>
          </cell>
          <cell r="F1887">
            <v>0</v>
          </cell>
          <cell r="G1887">
            <v>0</v>
          </cell>
          <cell r="I1887">
            <v>0</v>
          </cell>
          <cell r="J1887">
            <v>0</v>
          </cell>
          <cell r="L1887">
            <v>0</v>
          </cell>
          <cell r="M1887">
            <v>0</v>
          </cell>
          <cell r="O1887">
            <v>0</v>
          </cell>
          <cell r="P1887">
            <v>0</v>
          </cell>
          <cell r="AA1887" t="str">
            <v>4002021</v>
          </cell>
          <cell r="AB1887" t="str">
            <v>Parques construidos</v>
          </cell>
          <cell r="AC1887" t="str">
            <v>400202100</v>
          </cell>
          <cell r="AD1887" t="str">
            <v>Parques construidos</v>
          </cell>
          <cell r="AE1887" t="str">
            <v>Metros cuadrados</v>
          </cell>
        </row>
        <row r="1888">
          <cell r="C1888">
            <v>0</v>
          </cell>
          <cell r="D1888">
            <v>0</v>
          </cell>
          <cell r="F1888">
            <v>0</v>
          </cell>
          <cell r="G1888">
            <v>0</v>
          </cell>
          <cell r="I1888">
            <v>0</v>
          </cell>
          <cell r="J1888">
            <v>0</v>
          </cell>
          <cell r="L1888">
            <v>0</v>
          </cell>
          <cell r="M1888">
            <v>0</v>
          </cell>
          <cell r="O1888">
            <v>0</v>
          </cell>
          <cell r="P1888">
            <v>0</v>
          </cell>
          <cell r="AA1888" t="str">
            <v>4002022</v>
          </cell>
          <cell r="AB1888" t="str">
            <v>Parques mantenidos</v>
          </cell>
          <cell r="AC1888" t="str">
            <v>400202200</v>
          </cell>
          <cell r="AD1888" t="str">
            <v>Parques mantenidos</v>
          </cell>
          <cell r="AE1888" t="str">
            <v>Metros cuadrados</v>
          </cell>
        </row>
        <row r="1889">
          <cell r="C1889">
            <v>0</v>
          </cell>
          <cell r="D1889">
            <v>0</v>
          </cell>
          <cell r="F1889">
            <v>0</v>
          </cell>
          <cell r="G1889">
            <v>0</v>
          </cell>
          <cell r="I1889">
            <v>0</v>
          </cell>
          <cell r="J1889">
            <v>0</v>
          </cell>
          <cell r="L1889">
            <v>0</v>
          </cell>
          <cell r="M1889">
            <v>0</v>
          </cell>
          <cell r="O1889">
            <v>0</v>
          </cell>
          <cell r="P1889">
            <v>0</v>
          </cell>
          <cell r="AA1889" t="str">
            <v>4002023</v>
          </cell>
          <cell r="AB1889" t="str">
            <v>Parques mejorados</v>
          </cell>
          <cell r="AC1889" t="str">
            <v>400202300</v>
          </cell>
          <cell r="AD1889" t="str">
            <v>Parques mejorados</v>
          </cell>
          <cell r="AE1889" t="str">
            <v>Metros cuadrados</v>
          </cell>
        </row>
        <row r="1890">
          <cell r="C1890">
            <v>0</v>
          </cell>
          <cell r="D1890">
            <v>0</v>
          </cell>
          <cell r="F1890">
            <v>0</v>
          </cell>
          <cell r="G1890">
            <v>0</v>
          </cell>
          <cell r="I1890">
            <v>0</v>
          </cell>
          <cell r="J1890">
            <v>0</v>
          </cell>
          <cell r="L1890">
            <v>0</v>
          </cell>
          <cell r="M1890">
            <v>0</v>
          </cell>
          <cell r="O1890">
            <v>0</v>
          </cell>
          <cell r="P1890">
            <v>0</v>
          </cell>
          <cell r="AA1890" t="str">
            <v>4002024</v>
          </cell>
          <cell r="AB1890" t="str">
            <v>Parques ampliados</v>
          </cell>
          <cell r="AC1890" t="str">
            <v>400202400</v>
          </cell>
          <cell r="AD1890" t="str">
            <v>Parques ampliados</v>
          </cell>
          <cell r="AE1890" t="str">
            <v>Metros cuadrados</v>
          </cell>
        </row>
        <row r="1891">
          <cell r="C1891">
            <v>0</v>
          </cell>
          <cell r="D1891">
            <v>0</v>
          </cell>
          <cell r="F1891">
            <v>0</v>
          </cell>
          <cell r="G1891">
            <v>0</v>
          </cell>
          <cell r="I1891">
            <v>0</v>
          </cell>
          <cell r="J1891">
            <v>0</v>
          </cell>
          <cell r="L1891">
            <v>0</v>
          </cell>
          <cell r="M1891">
            <v>0</v>
          </cell>
          <cell r="O1891">
            <v>0</v>
          </cell>
          <cell r="P1891">
            <v>0</v>
          </cell>
          <cell r="AA1891" t="str">
            <v>4002025</v>
          </cell>
          <cell r="AB1891" t="str">
            <v>Zonas verdes adecuadas</v>
          </cell>
          <cell r="AC1891" t="str">
            <v>400202500</v>
          </cell>
          <cell r="AD1891" t="str">
            <v>Zonas verdes adecuadas</v>
          </cell>
          <cell r="AE1891" t="str">
            <v>Metros cuadrados</v>
          </cell>
        </row>
        <row r="1892">
          <cell r="C1892">
            <v>0</v>
          </cell>
          <cell r="D1892">
            <v>0</v>
          </cell>
          <cell r="F1892">
            <v>0</v>
          </cell>
          <cell r="G1892">
            <v>0</v>
          </cell>
          <cell r="I1892">
            <v>0</v>
          </cell>
          <cell r="J1892">
            <v>0</v>
          </cell>
          <cell r="L1892">
            <v>0</v>
          </cell>
          <cell r="M1892">
            <v>0</v>
          </cell>
          <cell r="O1892">
            <v>0</v>
          </cell>
          <cell r="P1892">
            <v>0</v>
          </cell>
          <cell r="AA1892" t="str">
            <v>4002026</v>
          </cell>
          <cell r="AB1892" t="str">
            <v>Zonas verdes mantenidas</v>
          </cell>
          <cell r="AC1892" t="str">
            <v>400202600</v>
          </cell>
          <cell r="AD1892" t="str">
            <v>Zonas verdes mantenidas</v>
          </cell>
          <cell r="AE1892" t="str">
            <v>Metros cuadrados</v>
          </cell>
        </row>
        <row r="1893">
          <cell r="C1893">
            <v>0</v>
          </cell>
          <cell r="D1893">
            <v>0</v>
          </cell>
          <cell r="F1893">
            <v>0</v>
          </cell>
          <cell r="G1893">
            <v>0</v>
          </cell>
          <cell r="I1893">
            <v>0</v>
          </cell>
          <cell r="J1893">
            <v>0</v>
          </cell>
          <cell r="L1893">
            <v>0</v>
          </cell>
          <cell r="M1893">
            <v>0</v>
          </cell>
          <cell r="O1893">
            <v>0</v>
          </cell>
          <cell r="P1893">
            <v>0</v>
          </cell>
          <cell r="AA1893" t="str">
            <v>4002030</v>
          </cell>
          <cell r="AB1893" t="str">
            <v>Plazas construidas</v>
          </cell>
          <cell r="AC1893" t="str">
            <v>400203000</v>
          </cell>
          <cell r="AD1893" t="str">
            <v>Plazas construidas</v>
          </cell>
          <cell r="AE1893" t="str">
            <v>Metros cuadrados</v>
          </cell>
        </row>
        <row r="1894">
          <cell r="C1894">
            <v>0</v>
          </cell>
          <cell r="D1894">
            <v>0</v>
          </cell>
          <cell r="F1894">
            <v>0</v>
          </cell>
          <cell r="G1894">
            <v>0</v>
          </cell>
          <cell r="I1894">
            <v>0</v>
          </cell>
          <cell r="J1894">
            <v>0</v>
          </cell>
          <cell r="L1894">
            <v>0</v>
          </cell>
          <cell r="M1894">
            <v>0</v>
          </cell>
          <cell r="O1894">
            <v>0</v>
          </cell>
          <cell r="P1894">
            <v>0</v>
          </cell>
          <cell r="AA1894" t="str">
            <v>4002031</v>
          </cell>
          <cell r="AB1894" t="str">
            <v>Plazas mantenidas</v>
          </cell>
          <cell r="AC1894" t="str">
            <v>400203100</v>
          </cell>
          <cell r="AD1894" t="str">
            <v>Plazas mantenidas</v>
          </cell>
          <cell r="AE1894" t="str">
            <v>Metros cuadrados</v>
          </cell>
        </row>
        <row r="1895">
          <cell r="C1895">
            <v>0</v>
          </cell>
          <cell r="D1895">
            <v>0</v>
          </cell>
          <cell r="F1895">
            <v>0</v>
          </cell>
          <cell r="G1895">
            <v>0</v>
          </cell>
          <cell r="I1895">
            <v>0</v>
          </cell>
          <cell r="J1895">
            <v>0</v>
          </cell>
          <cell r="L1895">
            <v>0</v>
          </cell>
          <cell r="M1895">
            <v>0</v>
          </cell>
          <cell r="O1895">
            <v>0</v>
          </cell>
          <cell r="P1895">
            <v>0</v>
          </cell>
          <cell r="AA1895" t="str">
            <v>4002032</v>
          </cell>
          <cell r="AB1895" t="str">
            <v>Plazas mejoradas</v>
          </cell>
          <cell r="AC1895" t="str">
            <v>400203200</v>
          </cell>
          <cell r="AD1895" t="str">
            <v>Plazas mejoradas</v>
          </cell>
          <cell r="AE1895" t="str">
            <v>Metros cuadrados</v>
          </cell>
        </row>
        <row r="1896">
          <cell r="C1896">
            <v>0</v>
          </cell>
          <cell r="D1896">
            <v>0</v>
          </cell>
          <cell r="F1896">
            <v>0</v>
          </cell>
          <cell r="G1896">
            <v>0</v>
          </cell>
          <cell r="I1896">
            <v>0</v>
          </cell>
          <cell r="J1896">
            <v>0</v>
          </cell>
          <cell r="L1896">
            <v>0</v>
          </cell>
          <cell r="M1896">
            <v>0</v>
          </cell>
          <cell r="O1896">
            <v>0</v>
          </cell>
          <cell r="P1896">
            <v>0</v>
          </cell>
          <cell r="AA1896" t="str">
            <v>4002033</v>
          </cell>
          <cell r="AB1896" t="str">
            <v>Plazas ampliadas</v>
          </cell>
          <cell r="AC1896" t="str">
            <v>400203300</v>
          </cell>
          <cell r="AD1896" t="str">
            <v>Plazas ampliadas</v>
          </cell>
          <cell r="AE1896" t="str">
            <v>Metros cuadrados</v>
          </cell>
        </row>
        <row r="1897">
          <cell r="C1897">
            <v>0</v>
          </cell>
          <cell r="D1897">
            <v>0</v>
          </cell>
          <cell r="F1897">
            <v>0</v>
          </cell>
          <cell r="G1897">
            <v>0</v>
          </cell>
          <cell r="I1897">
            <v>0</v>
          </cell>
          <cell r="J1897">
            <v>0</v>
          </cell>
          <cell r="L1897">
            <v>0</v>
          </cell>
          <cell r="M1897">
            <v>0</v>
          </cell>
          <cell r="O1897">
            <v>0</v>
          </cell>
          <cell r="P1897">
            <v>0</v>
          </cell>
          <cell r="AA1897" t="str">
            <v>4002034</v>
          </cell>
          <cell r="AB1897" t="str">
            <v>Estudios de pre inversión e inversión</v>
          </cell>
          <cell r="AC1897" t="str">
            <v>400203400</v>
          </cell>
          <cell r="AD1897" t="str">
            <v xml:space="preserve">Estudios o diseños realizados </v>
          </cell>
          <cell r="AE1897" t="str">
            <v>Número</v>
          </cell>
        </row>
        <row r="1898">
          <cell r="C1898">
            <v>0</v>
          </cell>
          <cell r="D1898">
            <v>0</v>
          </cell>
          <cell r="F1898">
            <v>0</v>
          </cell>
          <cell r="G1898">
            <v>0</v>
          </cell>
          <cell r="I1898">
            <v>0</v>
          </cell>
          <cell r="J1898">
            <v>0</v>
          </cell>
          <cell r="L1898">
            <v>0</v>
          </cell>
          <cell r="M1898">
            <v>0</v>
          </cell>
          <cell r="O1898">
            <v>0</v>
          </cell>
          <cell r="P1898">
            <v>0</v>
          </cell>
          <cell r="AA1898" t="str">
            <v>4002038</v>
          </cell>
          <cell r="AB1898" t="str">
            <v>Servicio de apoyo financiero para la relocalización transitoria de hogares</v>
          </cell>
          <cell r="AC1898" t="str">
            <v>400203800</v>
          </cell>
          <cell r="AD1898" t="str">
            <v>Hogares beneficiados con apoyo financiero para relocalización transitoria</v>
          </cell>
          <cell r="AE1898" t="str">
            <v>Número</v>
          </cell>
        </row>
        <row r="1899">
          <cell r="C1899">
            <v>0</v>
          </cell>
          <cell r="D1899">
            <v>0</v>
          </cell>
          <cell r="F1899">
            <v>0</v>
          </cell>
          <cell r="G1899">
            <v>0</v>
          </cell>
          <cell r="I1899">
            <v>0</v>
          </cell>
          <cell r="J1899">
            <v>0</v>
          </cell>
          <cell r="L1899">
            <v>0</v>
          </cell>
          <cell r="M1899">
            <v>0</v>
          </cell>
          <cell r="O1899">
            <v>0</v>
          </cell>
          <cell r="P1899">
            <v>0</v>
          </cell>
          <cell r="AA1899" t="str">
            <v>4002039</v>
          </cell>
          <cell r="AB1899" t="str">
            <v>Servicio de apoyo financiero para reubicación definitiva de hogares</v>
          </cell>
          <cell r="AC1899" t="str">
            <v>400203900</v>
          </cell>
          <cell r="AD1899" t="str">
            <v>Hogares beneficiados con apoyo financiero para reubicación definitiva</v>
          </cell>
          <cell r="AE1899" t="str">
            <v>Número</v>
          </cell>
        </row>
        <row r="1900">
          <cell r="C1900">
            <v>0</v>
          </cell>
          <cell r="D1900">
            <v>0</v>
          </cell>
          <cell r="F1900">
            <v>0</v>
          </cell>
          <cell r="G1900">
            <v>0</v>
          </cell>
          <cell r="I1900">
            <v>0</v>
          </cell>
          <cell r="J1900">
            <v>0</v>
          </cell>
          <cell r="L1900">
            <v>0</v>
          </cell>
          <cell r="M1900">
            <v>0</v>
          </cell>
          <cell r="O1900">
            <v>0</v>
          </cell>
          <cell r="P1900">
            <v>0</v>
          </cell>
          <cell r="AA1900" t="str">
            <v>4002040</v>
          </cell>
          <cell r="AB1900" t="str">
            <v>Servicio de adquisición de predios en zonas de alto riesgo</v>
          </cell>
          <cell r="AC1900" t="str">
            <v>400204000</v>
          </cell>
          <cell r="AD1900" t="str">
            <v>Predios adquiridos</v>
          </cell>
          <cell r="AE1900" t="str">
            <v>Número</v>
          </cell>
        </row>
        <row r="1901">
          <cell r="C1901">
            <v>0</v>
          </cell>
          <cell r="D1901">
            <v>0</v>
          </cell>
          <cell r="F1901">
            <v>0</v>
          </cell>
          <cell r="G1901">
            <v>0</v>
          </cell>
          <cell r="I1901">
            <v>0</v>
          </cell>
          <cell r="J1901">
            <v>0</v>
          </cell>
          <cell r="L1901">
            <v>0</v>
          </cell>
          <cell r="M1901">
            <v>0</v>
          </cell>
          <cell r="O1901">
            <v>0</v>
          </cell>
          <cell r="P1901">
            <v>0</v>
          </cell>
          <cell r="AA1901" t="str">
            <v>4003006</v>
          </cell>
          <cell r="AB1901" t="str">
            <v>Documentos de planeación</v>
          </cell>
          <cell r="AC1901" t="str">
            <v>400300600</v>
          </cell>
          <cell r="AD1901" t="str">
            <v>Documentos de planeación elaborados</v>
          </cell>
          <cell r="AE1901" t="str">
            <v>Número</v>
          </cell>
        </row>
        <row r="1902">
          <cell r="C1902">
            <v>0</v>
          </cell>
          <cell r="D1902">
            <v>0</v>
          </cell>
          <cell r="F1902">
            <v>0</v>
          </cell>
          <cell r="G1902">
            <v>0</v>
          </cell>
          <cell r="I1902">
            <v>0</v>
          </cell>
          <cell r="J1902">
            <v>0</v>
          </cell>
          <cell r="L1902">
            <v>0</v>
          </cell>
          <cell r="M1902">
            <v>0</v>
          </cell>
          <cell r="O1902">
            <v>0</v>
          </cell>
          <cell r="P1902">
            <v>0</v>
          </cell>
          <cell r="AA1902" t="str">
            <v>4003008</v>
          </cell>
          <cell r="AB1902" t="str">
            <v>Servicio de apoyo financiero a los planes, programas y proyectos de Agua Potable y Saneamiento Básico</v>
          </cell>
          <cell r="AC1902" t="str">
            <v>400300800</v>
          </cell>
          <cell r="AD1902" t="str">
            <v>Proyectos de acueducto, alcantarillado y aseo apoyados financieramente</v>
          </cell>
          <cell r="AE1902" t="str">
            <v>Número</v>
          </cell>
        </row>
        <row r="1903">
          <cell r="C1903">
            <v>0</v>
          </cell>
          <cell r="D1903">
            <v>0</v>
          </cell>
          <cell r="F1903">
            <v>0</v>
          </cell>
          <cell r="G1903">
            <v>0</v>
          </cell>
          <cell r="I1903">
            <v>0</v>
          </cell>
          <cell r="J1903">
            <v>0</v>
          </cell>
          <cell r="L1903">
            <v>0</v>
          </cell>
          <cell r="M1903">
            <v>0</v>
          </cell>
          <cell r="O1903">
            <v>0</v>
          </cell>
          <cell r="P1903">
            <v>0</v>
          </cell>
          <cell r="AA1903" t="str">
            <v>4003009</v>
          </cell>
          <cell r="AB1903" t="str">
            <v>Servicio de Acueducto</v>
          </cell>
          <cell r="AC1903" t="str">
            <v>400300900</v>
          </cell>
          <cell r="AD1903" t="str">
            <v>Usuarios conectados a la red de servicio de acueducto</v>
          </cell>
          <cell r="AE1903" t="str">
            <v>Número</v>
          </cell>
        </row>
        <row r="1904">
          <cell r="C1904">
            <v>0</v>
          </cell>
          <cell r="D1904">
            <v>0</v>
          </cell>
          <cell r="F1904">
            <v>0</v>
          </cell>
          <cell r="G1904">
            <v>0</v>
          </cell>
          <cell r="I1904">
            <v>0</v>
          </cell>
          <cell r="J1904">
            <v>0</v>
          </cell>
          <cell r="L1904">
            <v>0</v>
          </cell>
          <cell r="M1904">
            <v>0</v>
          </cell>
          <cell r="O1904">
            <v>0</v>
          </cell>
          <cell r="P1904">
            <v>0</v>
          </cell>
          <cell r="AA1904" t="str">
            <v>4003010</v>
          </cell>
          <cell r="AB1904" t="str">
            <v>Servicio de Aseo</v>
          </cell>
          <cell r="AC1904" t="str">
            <v>400301000</v>
          </cell>
          <cell r="AD1904" t="str">
            <v>Usuarios con acceso al servicio de aseo</v>
          </cell>
          <cell r="AE1904" t="str">
            <v>Número</v>
          </cell>
        </row>
        <row r="1905">
          <cell r="C1905">
            <v>0</v>
          </cell>
          <cell r="D1905">
            <v>0</v>
          </cell>
          <cell r="F1905">
            <v>0</v>
          </cell>
          <cell r="G1905">
            <v>0</v>
          </cell>
          <cell r="I1905">
            <v>0</v>
          </cell>
          <cell r="J1905">
            <v>0</v>
          </cell>
          <cell r="L1905">
            <v>0</v>
          </cell>
          <cell r="M1905">
            <v>0</v>
          </cell>
          <cell r="O1905">
            <v>0</v>
          </cell>
          <cell r="P1905">
            <v>0</v>
          </cell>
          <cell r="AA1905" t="str">
            <v>4003012</v>
          </cell>
          <cell r="AB1905" t="str">
            <v>Soluciones de disposición final de residuos solidos construidas</v>
          </cell>
          <cell r="AC1905" t="str">
            <v>400301200</v>
          </cell>
          <cell r="AD1905" t="str">
            <v>Soluciones de disposición final de residuos solidos construidas</v>
          </cell>
          <cell r="AE1905" t="str">
            <v>Número</v>
          </cell>
        </row>
        <row r="1906">
          <cell r="C1906">
            <v>0</v>
          </cell>
          <cell r="D1906">
            <v>0</v>
          </cell>
          <cell r="F1906">
            <v>0</v>
          </cell>
          <cell r="G1906">
            <v>0</v>
          </cell>
          <cell r="I1906">
            <v>0</v>
          </cell>
          <cell r="J1906">
            <v>0</v>
          </cell>
          <cell r="L1906">
            <v>0</v>
          </cell>
          <cell r="M1906">
            <v>0</v>
          </cell>
          <cell r="O1906">
            <v>0</v>
          </cell>
          <cell r="P1906">
            <v>0</v>
          </cell>
          <cell r="AA1906" t="str">
            <v>4003014</v>
          </cell>
          <cell r="AB1906" t="str">
            <v>Servicio de Alcantarillado</v>
          </cell>
          <cell r="AC1906" t="str">
            <v>400301400</v>
          </cell>
          <cell r="AD1906" t="str">
            <v>Usuarios conectados a la red de servicio de alcantarillado</v>
          </cell>
          <cell r="AE1906" t="str">
            <v>Número</v>
          </cell>
        </row>
        <row r="1907">
          <cell r="C1907">
            <v>0</v>
          </cell>
          <cell r="D1907">
            <v>0</v>
          </cell>
          <cell r="F1907">
            <v>0</v>
          </cell>
          <cell r="G1907">
            <v>0</v>
          </cell>
          <cell r="I1907">
            <v>0</v>
          </cell>
          <cell r="J1907">
            <v>0</v>
          </cell>
          <cell r="L1907">
            <v>0</v>
          </cell>
          <cell r="M1907">
            <v>0</v>
          </cell>
          <cell r="O1907">
            <v>0</v>
          </cell>
          <cell r="P1907">
            <v>0</v>
          </cell>
          <cell r="AA1907" t="str">
            <v>4003015</v>
          </cell>
          <cell r="AB1907" t="str">
            <v>Acueductos construidos</v>
          </cell>
          <cell r="AC1907" t="str">
            <v>400301500</v>
          </cell>
          <cell r="AD1907" t="str">
            <v>Acueductos construidos</v>
          </cell>
          <cell r="AE1907" t="str">
            <v>Número</v>
          </cell>
        </row>
        <row r="1908">
          <cell r="C1908">
            <v>0</v>
          </cell>
          <cell r="D1908">
            <v>0</v>
          </cell>
          <cell r="F1908">
            <v>0</v>
          </cell>
          <cell r="G1908">
            <v>0</v>
          </cell>
          <cell r="I1908">
            <v>0</v>
          </cell>
          <cell r="J1908">
            <v>0</v>
          </cell>
          <cell r="L1908">
            <v>0</v>
          </cell>
          <cell r="M1908">
            <v>0</v>
          </cell>
          <cell r="O1908">
            <v>0</v>
          </cell>
          <cell r="P1908">
            <v>0</v>
          </cell>
          <cell r="AA1908" t="str">
            <v>4003016</v>
          </cell>
          <cell r="AB1908" t="str">
            <v>Acueductos ampliados</v>
          </cell>
          <cell r="AC1908" t="str">
            <v>400301600</v>
          </cell>
          <cell r="AD1908" t="str">
            <v>Acueductos ampliados</v>
          </cell>
          <cell r="AE1908" t="str">
            <v>Número</v>
          </cell>
        </row>
        <row r="1909">
          <cell r="C1909">
            <v>0</v>
          </cell>
          <cell r="D1909">
            <v>0</v>
          </cell>
          <cell r="F1909">
            <v>0</v>
          </cell>
          <cell r="G1909">
            <v>0</v>
          </cell>
          <cell r="I1909">
            <v>0</v>
          </cell>
          <cell r="J1909">
            <v>0</v>
          </cell>
          <cell r="L1909">
            <v>0</v>
          </cell>
          <cell r="M1909">
            <v>0</v>
          </cell>
          <cell r="O1909">
            <v>0</v>
          </cell>
          <cell r="P1909">
            <v>0</v>
          </cell>
          <cell r="AA1909" t="str">
            <v>4003017</v>
          </cell>
          <cell r="AB1909" t="str">
            <v>Acueductos optimizados</v>
          </cell>
          <cell r="AC1909" t="str">
            <v>400301700</v>
          </cell>
          <cell r="AD1909" t="str">
            <v>Acueductos optimizados</v>
          </cell>
          <cell r="AE1909" t="str">
            <v>Número</v>
          </cell>
        </row>
        <row r="1910">
          <cell r="C1910">
            <v>0</v>
          </cell>
          <cell r="D1910">
            <v>0</v>
          </cell>
          <cell r="F1910">
            <v>0</v>
          </cell>
          <cell r="G1910">
            <v>0</v>
          </cell>
          <cell r="I1910">
            <v>0</v>
          </cell>
          <cell r="J1910">
            <v>0</v>
          </cell>
          <cell r="L1910">
            <v>0</v>
          </cell>
          <cell r="M1910">
            <v>0</v>
          </cell>
          <cell r="O1910">
            <v>0</v>
          </cell>
          <cell r="P1910">
            <v>0</v>
          </cell>
          <cell r="AA1910" t="str">
            <v>4003018</v>
          </cell>
          <cell r="AB1910" t="str">
            <v>Alcantarillados construidos</v>
          </cell>
          <cell r="AC1910" t="str">
            <v>400301800</v>
          </cell>
          <cell r="AD1910" t="str">
            <v>Alcantarillados construidos</v>
          </cell>
          <cell r="AE1910" t="str">
            <v>Número</v>
          </cell>
        </row>
        <row r="1911">
          <cell r="C1911">
            <v>0</v>
          </cell>
          <cell r="D1911">
            <v>0</v>
          </cell>
          <cell r="F1911">
            <v>0</v>
          </cell>
          <cell r="G1911">
            <v>0</v>
          </cell>
          <cell r="I1911">
            <v>0</v>
          </cell>
          <cell r="J1911">
            <v>0</v>
          </cell>
          <cell r="L1911">
            <v>0</v>
          </cell>
          <cell r="M1911">
            <v>0</v>
          </cell>
          <cell r="O1911">
            <v>0</v>
          </cell>
          <cell r="P1911">
            <v>0</v>
          </cell>
          <cell r="AA1911" t="str">
            <v>4003019</v>
          </cell>
          <cell r="AB1911" t="str">
            <v>Alcantarillados ampliados</v>
          </cell>
          <cell r="AC1911" t="str">
            <v>400301900</v>
          </cell>
          <cell r="AD1911" t="str">
            <v>Alcantarillados ampliados</v>
          </cell>
          <cell r="AE1911" t="str">
            <v>Número</v>
          </cell>
        </row>
        <row r="1912">
          <cell r="C1912">
            <v>0</v>
          </cell>
          <cell r="D1912">
            <v>0</v>
          </cell>
          <cell r="F1912">
            <v>0</v>
          </cell>
          <cell r="G1912">
            <v>0</v>
          </cell>
          <cell r="I1912">
            <v>0</v>
          </cell>
          <cell r="J1912">
            <v>0</v>
          </cell>
          <cell r="L1912">
            <v>0</v>
          </cell>
          <cell r="M1912">
            <v>0</v>
          </cell>
          <cell r="O1912">
            <v>0</v>
          </cell>
          <cell r="P1912">
            <v>0</v>
          </cell>
          <cell r="AA1912" t="str">
            <v>4003020</v>
          </cell>
          <cell r="AB1912" t="str">
            <v>Alcantarillados optimizados</v>
          </cell>
          <cell r="AC1912" t="str">
            <v>400302000</v>
          </cell>
          <cell r="AD1912" t="str">
            <v>Alcantarillados optimizados</v>
          </cell>
          <cell r="AE1912" t="str">
            <v>Número</v>
          </cell>
        </row>
        <row r="1913">
          <cell r="C1913">
            <v>0</v>
          </cell>
          <cell r="D1913">
            <v>0</v>
          </cell>
          <cell r="F1913">
            <v>0</v>
          </cell>
          <cell r="G1913">
            <v>0</v>
          </cell>
          <cell r="I1913">
            <v>0</v>
          </cell>
          <cell r="J1913">
            <v>0</v>
          </cell>
          <cell r="L1913">
            <v>0</v>
          </cell>
          <cell r="M1913">
            <v>0</v>
          </cell>
          <cell r="O1913">
            <v>0</v>
          </cell>
          <cell r="P1913">
            <v>0</v>
          </cell>
          <cell r="AA1913" t="str">
            <v>4003021</v>
          </cell>
          <cell r="AB1913" t="str">
            <v>Servicios de asistencia técnica en manejo de residuos solidos</v>
          </cell>
          <cell r="AC1913" t="str">
            <v>400302100</v>
          </cell>
          <cell r="AD1913" t="str">
            <v>Personas asistidas técnicamente</v>
          </cell>
          <cell r="AE1913" t="str">
            <v>Número</v>
          </cell>
        </row>
        <row r="1914">
          <cell r="C1914">
            <v>0</v>
          </cell>
          <cell r="D1914">
            <v>0</v>
          </cell>
          <cell r="F1914">
            <v>0</v>
          </cell>
          <cell r="G1914">
            <v>0</v>
          </cell>
          <cell r="I1914">
            <v>0</v>
          </cell>
          <cell r="J1914">
            <v>0</v>
          </cell>
          <cell r="L1914">
            <v>0</v>
          </cell>
          <cell r="M1914">
            <v>0</v>
          </cell>
          <cell r="O1914">
            <v>0</v>
          </cell>
          <cell r="P1914">
            <v>0</v>
          </cell>
          <cell r="AA1914" t="str">
            <v>4003022</v>
          </cell>
          <cell r="AB1914" t="str">
            <v>Servicios de implementación del Plan de Gestión Integral de Residuos Solidos PGIRS</v>
          </cell>
          <cell r="AC1914" t="str">
            <v>400302200</v>
          </cell>
          <cell r="AD1914" t="str">
            <v>Plan de Gestión Integral de Residuos Solidos implementado</v>
          </cell>
          <cell r="AE1914" t="str">
            <v>Número</v>
          </cell>
        </row>
        <row r="1915">
          <cell r="C1915">
            <v>0</v>
          </cell>
          <cell r="D1915">
            <v>0</v>
          </cell>
          <cell r="F1915">
            <v>0</v>
          </cell>
          <cell r="G1915">
            <v>0</v>
          </cell>
          <cell r="I1915">
            <v>0</v>
          </cell>
          <cell r="J1915">
            <v>0</v>
          </cell>
          <cell r="L1915">
            <v>0</v>
          </cell>
          <cell r="M1915">
            <v>0</v>
          </cell>
          <cell r="O1915">
            <v>0</v>
          </cell>
          <cell r="P1915">
            <v>0</v>
          </cell>
          <cell r="AA1915" t="str">
            <v>4003023</v>
          </cell>
          <cell r="AB1915" t="str">
            <v>Servicios de seguimiento al Plan de Gestión Integral de Residuos Solidos PGIRS</v>
          </cell>
          <cell r="AC1915" t="str">
            <v>400302300</v>
          </cell>
          <cell r="AD1915" t="str">
            <v>Plan de Gestión Integral de Residuos Solidos con seguimiento</v>
          </cell>
          <cell r="AE1915" t="str">
            <v>Número</v>
          </cell>
        </row>
        <row r="1916">
          <cell r="C1916">
            <v>0</v>
          </cell>
          <cell r="D1916">
            <v>0</v>
          </cell>
          <cell r="F1916">
            <v>0</v>
          </cell>
          <cell r="G1916">
            <v>0</v>
          </cell>
          <cell r="I1916">
            <v>0</v>
          </cell>
          <cell r="J1916">
            <v>0</v>
          </cell>
          <cell r="L1916">
            <v>0</v>
          </cell>
          <cell r="M1916">
            <v>0</v>
          </cell>
          <cell r="O1916">
            <v>0</v>
          </cell>
          <cell r="P1916">
            <v>0</v>
          </cell>
          <cell r="AA1916" t="str">
            <v>4003025</v>
          </cell>
          <cell r="AB1916" t="str">
            <v>Servicios de apoyo financiero para la ejecución de proyectos de acueductos y alcantarillado</v>
          </cell>
          <cell r="AC1916" t="str">
            <v>400302500</v>
          </cell>
          <cell r="AD1916" t="str">
            <v>Proyectos de acueducto y alcantarillado en área urbana financiados</v>
          </cell>
          <cell r="AE1916" t="str">
            <v>Número</v>
          </cell>
        </row>
        <row r="1917">
          <cell r="C1917">
            <v>0</v>
          </cell>
          <cell r="D1917">
            <v>0</v>
          </cell>
          <cell r="F1917">
            <v>0</v>
          </cell>
          <cell r="G1917">
            <v>0</v>
          </cell>
          <cell r="I1917">
            <v>0</v>
          </cell>
          <cell r="J1917">
            <v>0</v>
          </cell>
          <cell r="L1917">
            <v>0</v>
          </cell>
          <cell r="M1917">
            <v>0</v>
          </cell>
          <cell r="O1917">
            <v>0</v>
          </cell>
          <cell r="P1917">
            <v>0</v>
          </cell>
          <cell r="AA1917" t="str">
            <v>4003026</v>
          </cell>
          <cell r="AB1917" t="str">
            <v>Servicios de apoyo financiero para la ejecución de proyectos de acueductos y de manejo de aguas residuales</v>
          </cell>
          <cell r="AC1917" t="str">
            <v>400302600</v>
          </cell>
          <cell r="AD1917" t="str">
            <v>Proyectos de acueducto y de manejo de aguas residuales en área rural financiados</v>
          </cell>
          <cell r="AE1917" t="str">
            <v>Número</v>
          </cell>
        </row>
        <row r="1918">
          <cell r="C1918">
            <v>0</v>
          </cell>
          <cell r="D1918">
            <v>0</v>
          </cell>
          <cell r="F1918">
            <v>0</v>
          </cell>
          <cell r="G1918">
            <v>0</v>
          </cell>
          <cell r="I1918">
            <v>0</v>
          </cell>
          <cell r="J1918">
            <v>0</v>
          </cell>
          <cell r="L1918">
            <v>0</v>
          </cell>
          <cell r="M1918">
            <v>0</v>
          </cell>
          <cell r="O1918">
            <v>0</v>
          </cell>
          <cell r="P1918">
            <v>0</v>
          </cell>
          <cell r="AA1918" t="str">
            <v>4003027</v>
          </cell>
          <cell r="AB1918" t="str">
            <v>Servicios de apoyo financiero para proyectos de conexiones intradomiciliarias y/o agua y saneamiento en casa</v>
          </cell>
          <cell r="AC1918" t="str">
            <v>400302700</v>
          </cell>
          <cell r="AD1918" t="str">
            <v>Conexiones Intradomiciliarias apoyadas financieramente</v>
          </cell>
          <cell r="AE1918" t="str">
            <v>Número</v>
          </cell>
        </row>
        <row r="1919">
          <cell r="C1919">
            <v>0</v>
          </cell>
          <cell r="D1919">
            <v>0</v>
          </cell>
          <cell r="F1919">
            <v>0</v>
          </cell>
          <cell r="G1919">
            <v>0</v>
          </cell>
          <cell r="I1919">
            <v>0</v>
          </cell>
          <cell r="J1919">
            <v>0</v>
          </cell>
          <cell r="L1919">
            <v>0</v>
          </cell>
          <cell r="M1919">
            <v>0</v>
          </cell>
          <cell r="O1919">
            <v>0</v>
          </cell>
          <cell r="P1919">
            <v>0</v>
          </cell>
          <cell r="AA1919" t="str">
            <v>4003031</v>
          </cell>
          <cell r="AB1919" t="str">
            <v>Estación de clasificación y aprovechamiento de residuos sólidos construida</v>
          </cell>
          <cell r="AC1919" t="str">
            <v>400303100</v>
          </cell>
          <cell r="AD1919" t="str">
            <v>Estaciones de clasificación y aprovechamiento de residuos sólidos construidas</v>
          </cell>
          <cell r="AE1919" t="str">
            <v>Número</v>
          </cell>
        </row>
        <row r="1920">
          <cell r="C1920">
            <v>0</v>
          </cell>
          <cell r="D1920">
            <v>0</v>
          </cell>
          <cell r="F1920">
            <v>0</v>
          </cell>
          <cell r="G1920">
            <v>0</v>
          </cell>
          <cell r="I1920">
            <v>0</v>
          </cell>
          <cell r="J1920">
            <v>0</v>
          </cell>
          <cell r="L1920">
            <v>0</v>
          </cell>
          <cell r="M1920">
            <v>0</v>
          </cell>
          <cell r="O1920">
            <v>0</v>
          </cell>
          <cell r="P1920">
            <v>0</v>
          </cell>
          <cell r="AA1920" t="str">
            <v>4003040</v>
          </cell>
          <cell r="AB1920" t="str">
            <v>Servicio de apoyo financiero en tratamiento de aguas residuales</v>
          </cell>
          <cell r="AC1920" t="str">
            <v>400304000</v>
          </cell>
          <cell r="AD1920" t="str">
            <v>Proyectos apoyados financieramente</v>
          </cell>
          <cell r="AE1920" t="str">
            <v>Número</v>
          </cell>
        </row>
        <row r="1921">
          <cell r="C1921">
            <v>0</v>
          </cell>
          <cell r="D1921">
            <v>0</v>
          </cell>
          <cell r="F1921">
            <v>0</v>
          </cell>
          <cell r="G1921">
            <v>0</v>
          </cell>
          <cell r="I1921">
            <v>0</v>
          </cell>
          <cell r="J1921">
            <v>0</v>
          </cell>
          <cell r="L1921">
            <v>0</v>
          </cell>
          <cell r="M1921">
            <v>0</v>
          </cell>
          <cell r="O1921">
            <v>0</v>
          </cell>
          <cell r="P1921">
            <v>0</v>
          </cell>
          <cell r="AA1921" t="str">
            <v>4003041</v>
          </cell>
          <cell r="AB1921" t="str">
            <v>Servicio de regulación en Agua Potable y Saneamiento Básico</v>
          </cell>
          <cell r="AC1921" t="str">
            <v>400304100</v>
          </cell>
          <cell r="AD1921" t="str">
            <v xml:space="preserve">Resoluciones expedidas </v>
          </cell>
          <cell r="AE1921" t="str">
            <v>Número</v>
          </cell>
        </row>
        <row r="1922">
          <cell r="C1922">
            <v>0</v>
          </cell>
          <cell r="D1922">
            <v>0</v>
          </cell>
          <cell r="F1922">
            <v>0</v>
          </cell>
          <cell r="G1922">
            <v>0</v>
          </cell>
          <cell r="I1922">
            <v>0</v>
          </cell>
          <cell r="J1922">
            <v>0</v>
          </cell>
          <cell r="L1922">
            <v>0</v>
          </cell>
          <cell r="M1922">
            <v>0</v>
          </cell>
          <cell r="O1922">
            <v>0</v>
          </cell>
          <cell r="P1922">
            <v>0</v>
          </cell>
          <cell r="AA1922" t="str">
            <v>4003042</v>
          </cell>
          <cell r="AB1922" t="str">
            <v>Estudios de pre inversión e inversión</v>
          </cell>
          <cell r="AC1922" t="str">
            <v>400304200</v>
          </cell>
          <cell r="AD1922" t="str">
            <v xml:space="preserve">Estudios o diseños realizados </v>
          </cell>
          <cell r="AE1922" t="str">
            <v>Número</v>
          </cell>
        </row>
        <row r="1923">
          <cell r="C1923">
            <v>0</v>
          </cell>
          <cell r="D1923">
            <v>0</v>
          </cell>
          <cell r="F1923">
            <v>0</v>
          </cell>
          <cell r="G1923">
            <v>0</v>
          </cell>
          <cell r="I1923">
            <v>0</v>
          </cell>
          <cell r="J1923">
            <v>0</v>
          </cell>
          <cell r="L1923">
            <v>0</v>
          </cell>
          <cell r="M1923">
            <v>0</v>
          </cell>
          <cell r="O1923">
            <v>0</v>
          </cell>
          <cell r="P1923">
            <v>0</v>
          </cell>
          <cell r="AA1923" t="str">
            <v>4003044</v>
          </cell>
          <cell r="AB1923" t="str">
            <v>Unidades sanitarias con saneamiento básico construidas</v>
          </cell>
          <cell r="AC1923" t="str">
            <v>400304400</v>
          </cell>
          <cell r="AD1923" t="str">
            <v xml:space="preserve">Viviendas beneficiadas con la construcción de  unidades sanitarias </v>
          </cell>
          <cell r="AE1923" t="str">
            <v>Número</v>
          </cell>
        </row>
        <row r="1924">
          <cell r="C1924">
            <v>0</v>
          </cell>
          <cell r="D1924">
            <v>0</v>
          </cell>
          <cell r="F1924">
            <v>0</v>
          </cell>
          <cell r="G1924">
            <v>0</v>
          </cell>
          <cell r="I1924">
            <v>0</v>
          </cell>
          <cell r="J1924">
            <v>0</v>
          </cell>
          <cell r="L1924">
            <v>0</v>
          </cell>
          <cell r="M1924">
            <v>0</v>
          </cell>
          <cell r="O1924">
            <v>0</v>
          </cell>
          <cell r="P1924">
            <v>0</v>
          </cell>
          <cell r="AA1924" t="str">
            <v>4003045</v>
          </cell>
          <cell r="AB1924" t="str">
            <v>Unidades sanitarias con saneamiento básico mantenidas</v>
          </cell>
          <cell r="AC1924" t="str">
            <v>400304500</v>
          </cell>
          <cell r="AD1924" t="str">
            <v xml:space="preserve">Viviendas beneficiadas con el mantenimiento de  unidades sanitarias </v>
          </cell>
          <cell r="AE1924" t="str">
            <v>Número</v>
          </cell>
        </row>
        <row r="1925">
          <cell r="C1925">
            <v>0</v>
          </cell>
          <cell r="D1925">
            <v>0</v>
          </cell>
          <cell r="F1925">
            <v>0</v>
          </cell>
          <cell r="G1925">
            <v>0</v>
          </cell>
          <cell r="I1925">
            <v>0</v>
          </cell>
          <cell r="J1925">
            <v>0</v>
          </cell>
          <cell r="L1925">
            <v>0</v>
          </cell>
          <cell r="M1925">
            <v>0</v>
          </cell>
          <cell r="O1925">
            <v>0</v>
          </cell>
          <cell r="P1925">
            <v>0</v>
          </cell>
          <cell r="AA1925" t="str">
            <v>4003046</v>
          </cell>
          <cell r="AB1925" t="str">
            <v>Servicio de apoyo financiero para capitalización de empresas</v>
          </cell>
          <cell r="AC1925" t="str">
            <v>400304600</v>
          </cell>
          <cell r="AD1925" t="str">
            <v>Empresas capitalizadas</v>
          </cell>
          <cell r="AE1925" t="str">
            <v>Número</v>
          </cell>
        </row>
        <row r="1926">
          <cell r="C1926">
            <v>0</v>
          </cell>
          <cell r="D1926">
            <v>0</v>
          </cell>
          <cell r="F1926">
            <v>0</v>
          </cell>
          <cell r="G1926">
            <v>0</v>
          </cell>
          <cell r="I1926">
            <v>0</v>
          </cell>
          <cell r="J1926">
            <v>0</v>
          </cell>
          <cell r="L1926">
            <v>0</v>
          </cell>
          <cell r="M1926">
            <v>0</v>
          </cell>
          <cell r="O1926">
            <v>0</v>
          </cell>
          <cell r="P1926">
            <v>0</v>
          </cell>
          <cell r="AA1926" t="str">
            <v>4003047</v>
          </cell>
          <cell r="AB1926" t="str">
            <v>Servicio de apoyo financiero para subsidios al consumo en los servicios públicos domiciliarios</v>
          </cell>
          <cell r="AC1926" t="str">
            <v>400304700</v>
          </cell>
          <cell r="AD1926" t="str">
            <v>Usuarios beneficiados con subsidios al consumo</v>
          </cell>
          <cell r="AE1926" t="str">
            <v>Número</v>
          </cell>
        </row>
        <row r="1927">
          <cell r="C1927">
            <v>0</v>
          </cell>
          <cell r="D1927">
            <v>0</v>
          </cell>
          <cell r="F1927">
            <v>0</v>
          </cell>
          <cell r="G1927">
            <v>0</v>
          </cell>
          <cell r="I1927">
            <v>0</v>
          </cell>
          <cell r="J1927">
            <v>0</v>
          </cell>
          <cell r="L1927">
            <v>0</v>
          </cell>
          <cell r="M1927">
            <v>0</v>
          </cell>
          <cell r="O1927">
            <v>0</v>
          </cell>
          <cell r="P1927">
            <v>0</v>
          </cell>
          <cell r="AA1927" t="str">
            <v>4003048</v>
          </cell>
          <cell r="AB1927" t="str">
            <v>Servicio de suministro de agua</v>
          </cell>
          <cell r="AC1927" t="str">
            <v>400304800</v>
          </cell>
          <cell r="AD1927" t="str">
            <v>Agua transportada y entregada</v>
          </cell>
          <cell r="AE1927" t="str">
            <v>Metros cúbicos</v>
          </cell>
        </row>
        <row r="1928">
          <cell r="C1928">
            <v>0</v>
          </cell>
          <cell r="D1928">
            <v>0</v>
          </cell>
          <cell r="F1928">
            <v>0</v>
          </cell>
          <cell r="G1928">
            <v>0</v>
          </cell>
          <cell r="I1928">
            <v>0</v>
          </cell>
          <cell r="J1928">
            <v>0</v>
          </cell>
          <cell r="L1928">
            <v>0</v>
          </cell>
          <cell r="M1928">
            <v>0</v>
          </cell>
          <cell r="O1928">
            <v>0</v>
          </cell>
          <cell r="P1928">
            <v>0</v>
          </cell>
          <cell r="AA1928" t="str">
            <v>4003049</v>
          </cell>
          <cell r="AB1928" t="str">
            <v>Servicios de información implementados</v>
          </cell>
          <cell r="AC1928" t="str">
            <v>400304900</v>
          </cell>
          <cell r="AD1928" t="str">
            <v>Sistemas de Información Implemetados</v>
          </cell>
          <cell r="AE1928" t="str">
            <v>Número</v>
          </cell>
        </row>
        <row r="1929">
          <cell r="C1929">
            <v>0</v>
          </cell>
          <cell r="D1929">
            <v>0</v>
          </cell>
          <cell r="F1929">
            <v>0</v>
          </cell>
          <cell r="G1929">
            <v>0</v>
          </cell>
          <cell r="I1929">
            <v>0</v>
          </cell>
          <cell r="J1929">
            <v>0</v>
          </cell>
          <cell r="L1929">
            <v>0</v>
          </cell>
          <cell r="M1929">
            <v>0</v>
          </cell>
          <cell r="O1929">
            <v>0</v>
          </cell>
          <cell r="P1929">
            <v>0</v>
          </cell>
          <cell r="AA1929" t="str">
            <v>4003050</v>
          </cell>
          <cell r="AB1929" t="str">
            <v>Servicios de  Información actualizados</v>
          </cell>
          <cell r="AC1929" t="str">
            <v>400305000</v>
          </cell>
          <cell r="AD1929" t="str">
            <v>Sistemas de información actualizados</v>
          </cell>
          <cell r="AE1929" t="str">
            <v>Número</v>
          </cell>
        </row>
        <row r="1930">
          <cell r="C1930">
            <v>0</v>
          </cell>
          <cell r="D1930">
            <v>0</v>
          </cell>
          <cell r="F1930">
            <v>0</v>
          </cell>
          <cell r="G1930">
            <v>0</v>
          </cell>
          <cell r="I1930">
            <v>0</v>
          </cell>
          <cell r="J1930">
            <v>0</v>
          </cell>
          <cell r="L1930">
            <v>0</v>
          </cell>
          <cell r="M1930">
            <v>0</v>
          </cell>
          <cell r="O1930">
            <v>0</v>
          </cell>
          <cell r="P1930">
            <v>0</v>
          </cell>
          <cell r="AA1930" t="str">
            <v>4003051</v>
          </cell>
          <cell r="AB1930" t="str">
            <v>Servicios tecnológicos</v>
          </cell>
          <cell r="AC1930" t="str">
            <v>400305100</v>
          </cell>
          <cell r="AD1930" t="str">
            <v>Índice de capacidad en la prestación de servicios de tecnología</v>
          </cell>
          <cell r="AE1930" t="str">
            <v>Porcentaje</v>
          </cell>
        </row>
        <row r="1931">
          <cell r="C1931">
            <v>0</v>
          </cell>
          <cell r="D1931">
            <v>0</v>
          </cell>
          <cell r="F1931">
            <v>0</v>
          </cell>
          <cell r="G1931">
            <v>0</v>
          </cell>
          <cell r="I1931">
            <v>0</v>
          </cell>
          <cell r="J1931">
            <v>0</v>
          </cell>
          <cell r="L1931">
            <v>0</v>
          </cell>
          <cell r="M1931">
            <v>0</v>
          </cell>
          <cell r="O1931">
            <v>0</v>
          </cell>
          <cell r="P1931">
            <v>0</v>
          </cell>
          <cell r="AA1931" t="str">
            <v>4003052</v>
          </cell>
          <cell r="AB1931" t="str">
            <v>Servicio de asistencia técnica para la administración y operación de los servicios públicos domiciliarios</v>
          </cell>
          <cell r="AC1931" t="str">
            <v>400305200</v>
          </cell>
          <cell r="AD1931" t="str">
            <v>Asistencias técnicas realizadas</v>
          </cell>
          <cell r="AE1931" t="str">
            <v>Número</v>
          </cell>
        </row>
        <row r="1932">
          <cell r="C1932">
            <v>0</v>
          </cell>
          <cell r="D1932">
            <v>0</v>
          </cell>
          <cell r="F1932">
            <v>0</v>
          </cell>
          <cell r="G1932">
            <v>0</v>
          </cell>
          <cell r="I1932">
            <v>0</v>
          </cell>
          <cell r="J1932">
            <v>0</v>
          </cell>
          <cell r="L1932">
            <v>0</v>
          </cell>
          <cell r="M1932">
            <v>0</v>
          </cell>
          <cell r="O1932">
            <v>0</v>
          </cell>
          <cell r="P1932">
            <v>0</v>
          </cell>
          <cell r="AA1932" t="str">
            <v>4003053</v>
          </cell>
          <cell r="AB1932" t="str">
            <v>Soluciones alternativas para acceso al agua para consumo humano</v>
          </cell>
          <cell r="AC1932" t="str">
            <v>400305300</v>
          </cell>
          <cell r="AD1932" t="str">
            <v>Soluciones alternativas para acceso al agua para consumo humano implementadas</v>
          </cell>
          <cell r="AE1932" t="str">
            <v>Número</v>
          </cell>
        </row>
        <row r="1933">
          <cell r="C1933">
            <v>0</v>
          </cell>
          <cell r="D1933">
            <v>0</v>
          </cell>
          <cell r="F1933">
            <v>0</v>
          </cell>
          <cell r="G1933">
            <v>0</v>
          </cell>
          <cell r="I1933">
            <v>0</v>
          </cell>
          <cell r="J1933">
            <v>0</v>
          </cell>
          <cell r="L1933">
            <v>0</v>
          </cell>
          <cell r="M1933">
            <v>0</v>
          </cell>
          <cell r="O1933">
            <v>0</v>
          </cell>
          <cell r="P1933">
            <v>0</v>
          </cell>
          <cell r="AA1933" t="str">
            <v>4003055</v>
          </cell>
          <cell r="AB1933" t="str">
            <v>Servicio de asistencia técnica</v>
          </cell>
          <cell r="AC1933" t="str">
            <v>400305500</v>
          </cell>
          <cell r="AD1933" t="str">
            <v>Asistencias técnicas realizadas</v>
          </cell>
          <cell r="AE1933" t="str">
            <v>Número</v>
          </cell>
        </row>
        <row r="1934">
          <cell r="C1934">
            <v>0</v>
          </cell>
          <cell r="D1934">
            <v>0</v>
          </cell>
          <cell r="F1934">
            <v>0</v>
          </cell>
          <cell r="G1934">
            <v>0</v>
          </cell>
          <cell r="I1934">
            <v>0</v>
          </cell>
          <cell r="J1934">
            <v>0</v>
          </cell>
          <cell r="L1934">
            <v>0</v>
          </cell>
          <cell r="M1934">
            <v>0</v>
          </cell>
          <cell r="O1934">
            <v>0</v>
          </cell>
          <cell r="P1934">
            <v>0</v>
          </cell>
          <cell r="AA1934" t="str">
            <v>4003063</v>
          </cell>
          <cell r="AB1934" t="str">
            <v>Esquemas de medios alternos de provisión de agua para consumo humano implementados</v>
          </cell>
          <cell r="AC1934" t="str">
            <v>400306300</v>
          </cell>
          <cell r="AD1934" t="str">
            <v>Esquema de medios alternos  de provisión de agua para consumo humano implementados</v>
          </cell>
          <cell r="AE1934" t="str">
            <v>Número</v>
          </cell>
        </row>
        <row r="1935">
          <cell r="C1935">
            <v>0</v>
          </cell>
          <cell r="D1935">
            <v>0</v>
          </cell>
          <cell r="F1935">
            <v>0</v>
          </cell>
          <cell r="G1935">
            <v>0</v>
          </cell>
          <cell r="I1935">
            <v>0</v>
          </cell>
          <cell r="J1935">
            <v>0</v>
          </cell>
          <cell r="L1935">
            <v>0</v>
          </cell>
          <cell r="M1935">
            <v>0</v>
          </cell>
          <cell r="O1935">
            <v>0</v>
          </cell>
          <cell r="P1935">
            <v>0</v>
          </cell>
          <cell r="AA1935" t="str">
            <v>4003064</v>
          </cell>
          <cell r="AB1935" t="str">
            <v>Puntos comunitarios de agua habilitados</v>
          </cell>
          <cell r="AC1935" t="str">
            <v>400306400</v>
          </cell>
          <cell r="AD1935" t="str">
            <v>Sistemas comunitarios de agua habilitados</v>
          </cell>
          <cell r="AE1935" t="str">
            <v>Número</v>
          </cell>
        </row>
        <row r="1936">
          <cell r="C1936">
            <v>0</v>
          </cell>
          <cell r="D1936">
            <v>0</v>
          </cell>
          <cell r="F1936">
            <v>0</v>
          </cell>
          <cell r="G1936">
            <v>0</v>
          </cell>
          <cell r="I1936">
            <v>0</v>
          </cell>
          <cell r="J1936">
            <v>0</v>
          </cell>
          <cell r="L1936">
            <v>0</v>
          </cell>
          <cell r="M1936">
            <v>0</v>
          </cell>
          <cell r="O1936">
            <v>0</v>
          </cell>
          <cell r="P1936">
            <v>0</v>
          </cell>
          <cell r="AA1936" t="str">
            <v>4003066</v>
          </cell>
          <cell r="AB1936" t="str">
            <v xml:space="preserve"> Infraestructura de agua potable construida</v>
          </cell>
          <cell r="AC1936" t="str">
            <v>400306600</v>
          </cell>
          <cell r="AD1936" t="str">
            <v>Plantas desalinizadoras instaldas</v>
          </cell>
          <cell r="AE1936" t="str">
            <v>Número</v>
          </cell>
        </row>
        <row r="1937">
          <cell r="C1937">
            <v>0</v>
          </cell>
          <cell r="D1937">
            <v>0</v>
          </cell>
          <cell r="F1937">
            <v>0</v>
          </cell>
          <cell r="G1937">
            <v>0</v>
          </cell>
          <cell r="I1937">
            <v>0</v>
          </cell>
          <cell r="J1937">
            <v>0</v>
          </cell>
          <cell r="L1937">
            <v>0</v>
          </cell>
          <cell r="M1937">
            <v>0</v>
          </cell>
          <cell r="O1937">
            <v>0</v>
          </cell>
          <cell r="P1937">
            <v>0</v>
          </cell>
          <cell r="AA1937" t="str">
            <v>4101001</v>
          </cell>
          <cell r="AB1937" t="str">
            <v>Museos de Memoria Histórica construidos</v>
          </cell>
          <cell r="AC1937" t="str">
            <v>410100100</v>
          </cell>
          <cell r="AD1937" t="str">
            <v>Museos de Memoria Histórica construidos</v>
          </cell>
          <cell r="AE1937" t="str">
            <v>Número</v>
          </cell>
        </row>
        <row r="1938">
          <cell r="C1938">
            <v>0</v>
          </cell>
          <cell r="D1938">
            <v>0</v>
          </cell>
          <cell r="F1938">
            <v>0</v>
          </cell>
          <cell r="G1938">
            <v>0</v>
          </cell>
          <cell r="I1938">
            <v>0</v>
          </cell>
          <cell r="J1938">
            <v>0</v>
          </cell>
          <cell r="L1938">
            <v>0</v>
          </cell>
          <cell r="M1938">
            <v>0</v>
          </cell>
          <cell r="O1938">
            <v>0</v>
          </cell>
          <cell r="P1938">
            <v>0</v>
          </cell>
          <cell r="AA1938" t="str">
            <v>4101002</v>
          </cell>
          <cell r="AB1938" t="str">
            <v>Museos de Memoria Histórica ampliados</v>
          </cell>
          <cell r="AC1938" t="str">
            <v>410100200</v>
          </cell>
          <cell r="AD1938" t="str">
            <v>Museos de Memoria Histórica ampliados</v>
          </cell>
          <cell r="AE1938" t="str">
            <v>Número</v>
          </cell>
        </row>
        <row r="1939">
          <cell r="C1939">
            <v>0</v>
          </cell>
          <cell r="D1939">
            <v>0</v>
          </cell>
          <cell r="F1939">
            <v>0</v>
          </cell>
          <cell r="G1939">
            <v>0</v>
          </cell>
          <cell r="I1939">
            <v>0</v>
          </cell>
          <cell r="J1939">
            <v>0</v>
          </cell>
          <cell r="L1939">
            <v>0</v>
          </cell>
          <cell r="M1939">
            <v>0</v>
          </cell>
          <cell r="O1939">
            <v>0</v>
          </cell>
          <cell r="P1939">
            <v>0</v>
          </cell>
          <cell r="AA1939" t="str">
            <v>4101003</v>
          </cell>
          <cell r="AB1939" t="str">
            <v>Museos de Memoria Histórica adecuados</v>
          </cell>
          <cell r="AC1939" t="str">
            <v>410100300</v>
          </cell>
          <cell r="AD1939" t="str">
            <v>Museos de Memoria Histórica adecuados</v>
          </cell>
          <cell r="AE1939" t="str">
            <v>Número</v>
          </cell>
        </row>
        <row r="1940">
          <cell r="C1940">
            <v>0</v>
          </cell>
          <cell r="D1940">
            <v>0</v>
          </cell>
          <cell r="F1940">
            <v>0</v>
          </cell>
          <cell r="G1940">
            <v>0</v>
          </cell>
          <cell r="I1940">
            <v>0</v>
          </cell>
          <cell r="J1940">
            <v>0</v>
          </cell>
          <cell r="L1940">
            <v>0</v>
          </cell>
          <cell r="M1940">
            <v>0</v>
          </cell>
          <cell r="O1940">
            <v>0</v>
          </cell>
          <cell r="P1940">
            <v>0</v>
          </cell>
          <cell r="AA1940" t="str">
            <v>4101004</v>
          </cell>
          <cell r="AB1940" t="str">
            <v>Museos de Memoria Histórica modificados</v>
          </cell>
          <cell r="AC1940" t="str">
            <v>410100400</v>
          </cell>
          <cell r="AD1940" t="str">
            <v>Museos de Memoria Histórica modificados</v>
          </cell>
          <cell r="AE1940" t="str">
            <v>Número</v>
          </cell>
        </row>
        <row r="1941">
          <cell r="C1941">
            <v>0</v>
          </cell>
          <cell r="D1941">
            <v>0</v>
          </cell>
          <cell r="F1941">
            <v>0</v>
          </cell>
          <cell r="G1941">
            <v>0</v>
          </cell>
          <cell r="I1941">
            <v>0</v>
          </cell>
          <cell r="J1941">
            <v>0</v>
          </cell>
          <cell r="L1941">
            <v>0</v>
          </cell>
          <cell r="M1941">
            <v>0</v>
          </cell>
          <cell r="O1941">
            <v>0</v>
          </cell>
          <cell r="P1941">
            <v>0</v>
          </cell>
          <cell r="AA1941" t="str">
            <v>4101005</v>
          </cell>
          <cell r="AB1941" t="str">
            <v>Museos de Memoria Histórica restaurados</v>
          </cell>
          <cell r="AC1941" t="str">
            <v>410100500</v>
          </cell>
          <cell r="AD1941" t="str">
            <v>Museos de Memoria Histórica restaurados</v>
          </cell>
          <cell r="AE1941" t="str">
            <v>Número</v>
          </cell>
        </row>
        <row r="1942">
          <cell r="C1942">
            <v>0</v>
          </cell>
          <cell r="D1942">
            <v>0</v>
          </cell>
          <cell r="F1942">
            <v>0</v>
          </cell>
          <cell r="G1942">
            <v>0</v>
          </cell>
          <cell r="I1942">
            <v>0</v>
          </cell>
          <cell r="J1942">
            <v>0</v>
          </cell>
          <cell r="L1942">
            <v>0</v>
          </cell>
          <cell r="M1942">
            <v>0</v>
          </cell>
          <cell r="O1942">
            <v>0</v>
          </cell>
          <cell r="P1942">
            <v>0</v>
          </cell>
          <cell r="AA1942" t="str">
            <v>4101006</v>
          </cell>
          <cell r="AB1942" t="str">
            <v>Museos de Memoria Histórica con reforzamiento estructural</v>
          </cell>
          <cell r="AC1942" t="str">
            <v>410100600</v>
          </cell>
          <cell r="AD1942" t="str">
            <v>Museos de Memoria Histórica con reforzamiento estructural</v>
          </cell>
          <cell r="AE1942" t="str">
            <v>Número</v>
          </cell>
        </row>
        <row r="1943">
          <cell r="C1943">
            <v>0</v>
          </cell>
          <cell r="D1943">
            <v>0</v>
          </cell>
          <cell r="F1943">
            <v>0</v>
          </cell>
          <cell r="G1943">
            <v>0</v>
          </cell>
          <cell r="I1943">
            <v>0</v>
          </cell>
          <cell r="J1943">
            <v>0</v>
          </cell>
          <cell r="L1943">
            <v>0</v>
          </cell>
          <cell r="M1943">
            <v>0</v>
          </cell>
          <cell r="O1943">
            <v>0</v>
          </cell>
          <cell r="P1943">
            <v>0</v>
          </cell>
          <cell r="AA1943" t="str">
            <v>4101011</v>
          </cell>
          <cell r="AB1943" t="str">
            <v>Servicio de asistencia técnica para la realización de iniciativas de memoria histórica</v>
          </cell>
          <cell r="AC1943" t="str">
            <v>410101100</v>
          </cell>
          <cell r="AD1943" t="str">
            <v>Iniciativas de memoria histórica asistidas técnicamente</v>
          </cell>
          <cell r="AE1943" t="str">
            <v>Número</v>
          </cell>
        </row>
        <row r="1944">
          <cell r="C1944">
            <v>0</v>
          </cell>
          <cell r="D1944">
            <v>0</v>
          </cell>
          <cell r="F1944">
            <v>0</v>
          </cell>
          <cell r="G1944">
            <v>0</v>
          </cell>
          <cell r="I1944">
            <v>0</v>
          </cell>
          <cell r="J1944">
            <v>0</v>
          </cell>
          <cell r="L1944">
            <v>0</v>
          </cell>
          <cell r="M1944">
            <v>0</v>
          </cell>
          <cell r="O1944">
            <v>0</v>
          </cell>
          <cell r="P1944">
            <v>0</v>
          </cell>
          <cell r="AA1944" t="str">
            <v>4101013</v>
          </cell>
          <cell r="AB1944" t="str">
            <v>Servicio de archivo sobre violaciones de derechos humanos.</v>
          </cell>
          <cell r="AC1944" t="str">
            <v>410101300</v>
          </cell>
          <cell r="AD1944" t="str">
            <v>Documentos de archivo o colecciones documentales de Derechos Humanos y Memoria Histórica acopiados, procesados técnicamente y puestos al servicio de la sociedad</v>
          </cell>
          <cell r="AE1944" t="str">
            <v>Número</v>
          </cell>
        </row>
        <row r="1945">
          <cell r="C1945">
            <v>0</v>
          </cell>
          <cell r="D1945">
            <v>0</v>
          </cell>
          <cell r="F1945">
            <v>0</v>
          </cell>
          <cell r="G1945">
            <v>0</v>
          </cell>
          <cell r="I1945">
            <v>0</v>
          </cell>
          <cell r="J1945">
            <v>0</v>
          </cell>
          <cell r="L1945">
            <v>0</v>
          </cell>
          <cell r="M1945">
            <v>0</v>
          </cell>
          <cell r="O1945">
            <v>0</v>
          </cell>
          <cell r="P1945">
            <v>0</v>
          </cell>
          <cell r="AA1945" t="str">
            <v>4101014</v>
          </cell>
          <cell r="AB1945" t="str">
            <v>Servicio de caracterización de la población víctima para su posterior atención, asistencia y reparación integral</v>
          </cell>
          <cell r="AC1945" t="str">
            <v>410101400</v>
          </cell>
          <cell r="AD1945" t="str">
            <v>Víctimas caracterizadas</v>
          </cell>
          <cell r="AE1945" t="str">
            <v>Número</v>
          </cell>
        </row>
        <row r="1946">
          <cell r="C1946">
            <v>0</v>
          </cell>
          <cell r="D1946">
            <v>0</v>
          </cell>
          <cell r="F1946">
            <v>0</v>
          </cell>
          <cell r="G1946">
            <v>0</v>
          </cell>
          <cell r="I1946">
            <v>0</v>
          </cell>
          <cell r="J1946">
            <v>0</v>
          </cell>
          <cell r="L1946">
            <v>0</v>
          </cell>
          <cell r="M1946">
            <v>0</v>
          </cell>
          <cell r="O1946">
            <v>0</v>
          </cell>
          <cell r="P1946">
            <v>0</v>
          </cell>
          <cell r="AA1946" t="str">
            <v>4101017</v>
          </cell>
          <cell r="AB1946" t="str">
            <v>Centros regionales de atención a víctimas construidos</v>
          </cell>
          <cell r="AC1946" t="str">
            <v>410101700</v>
          </cell>
          <cell r="AD1946" t="str">
            <v xml:space="preserve">Centros regionales de atención a víctimas construidos </v>
          </cell>
          <cell r="AE1946" t="str">
            <v>Número</v>
          </cell>
        </row>
        <row r="1947">
          <cell r="C1947">
            <v>0</v>
          </cell>
          <cell r="D1947">
            <v>0</v>
          </cell>
          <cell r="F1947">
            <v>0</v>
          </cell>
          <cell r="G1947">
            <v>0</v>
          </cell>
          <cell r="I1947">
            <v>0</v>
          </cell>
          <cell r="J1947">
            <v>0</v>
          </cell>
          <cell r="L1947">
            <v>0</v>
          </cell>
          <cell r="M1947">
            <v>0</v>
          </cell>
          <cell r="O1947">
            <v>0</v>
          </cell>
          <cell r="P1947">
            <v>0</v>
          </cell>
          <cell r="AA1947" t="str">
            <v>4101018</v>
          </cell>
          <cell r="AB1947" t="str">
            <v>Centros regionales o puntos de atención a víctimas dotados</v>
          </cell>
          <cell r="AC1947" t="str">
            <v>410101800</v>
          </cell>
          <cell r="AD1947" t="str">
            <v>Centros regionales y puntos de atención a víctimas dotados</v>
          </cell>
          <cell r="AE1947" t="str">
            <v>Número</v>
          </cell>
        </row>
        <row r="1948">
          <cell r="C1948">
            <v>0</v>
          </cell>
          <cell r="D1948">
            <v>0</v>
          </cell>
          <cell r="F1948">
            <v>0</v>
          </cell>
          <cell r="G1948">
            <v>0</v>
          </cell>
          <cell r="I1948">
            <v>0</v>
          </cell>
          <cell r="J1948">
            <v>0</v>
          </cell>
          <cell r="L1948">
            <v>0</v>
          </cell>
          <cell r="M1948">
            <v>0</v>
          </cell>
          <cell r="O1948">
            <v>0</v>
          </cell>
          <cell r="P1948">
            <v>0</v>
          </cell>
          <cell r="AA1948" t="str">
            <v>4101019</v>
          </cell>
          <cell r="AB1948" t="str">
            <v>Centros regionales de atención a víctimas ampliados</v>
          </cell>
          <cell r="AC1948" t="str">
            <v>410101900</v>
          </cell>
          <cell r="AD1948" t="str">
            <v>Centros regionales de atención a víctimas ampliados</v>
          </cell>
          <cell r="AE1948" t="str">
            <v>Número</v>
          </cell>
        </row>
        <row r="1949">
          <cell r="C1949">
            <v>0</v>
          </cell>
          <cell r="D1949">
            <v>0</v>
          </cell>
          <cell r="F1949">
            <v>0</v>
          </cell>
          <cell r="G1949">
            <v>0</v>
          </cell>
          <cell r="I1949">
            <v>0</v>
          </cell>
          <cell r="J1949">
            <v>0</v>
          </cell>
          <cell r="L1949">
            <v>0</v>
          </cell>
          <cell r="M1949">
            <v>0</v>
          </cell>
          <cell r="O1949">
            <v>0</v>
          </cell>
          <cell r="P1949">
            <v>0</v>
          </cell>
          <cell r="AA1949" t="str">
            <v>4101020</v>
          </cell>
          <cell r="AB1949" t="str">
            <v>Centros regionales de atención a víctimas modificados</v>
          </cell>
          <cell r="AC1949" t="str">
            <v>410102000</v>
          </cell>
          <cell r="AD1949" t="str">
            <v>Centros regionales de atención a víctimas modificados</v>
          </cell>
          <cell r="AE1949" t="str">
            <v>Número</v>
          </cell>
        </row>
        <row r="1950">
          <cell r="C1950">
            <v>0</v>
          </cell>
          <cell r="D1950">
            <v>0</v>
          </cell>
          <cell r="F1950">
            <v>0</v>
          </cell>
          <cell r="G1950">
            <v>0</v>
          </cell>
          <cell r="I1950">
            <v>0</v>
          </cell>
          <cell r="J1950">
            <v>0</v>
          </cell>
          <cell r="L1950">
            <v>0</v>
          </cell>
          <cell r="M1950">
            <v>0</v>
          </cell>
          <cell r="O1950">
            <v>0</v>
          </cell>
          <cell r="P1950">
            <v>0</v>
          </cell>
          <cell r="AA1950" t="str">
            <v>4101021</v>
          </cell>
          <cell r="AB1950" t="str">
            <v>Centros regionales de atención a víctimas restaurados</v>
          </cell>
          <cell r="AC1950" t="str">
            <v>410102100</v>
          </cell>
          <cell r="AD1950" t="str">
            <v xml:space="preserve">Centros regionales de atención a víctimas restaurados </v>
          </cell>
          <cell r="AE1950" t="str">
            <v>Número</v>
          </cell>
        </row>
        <row r="1951">
          <cell r="C1951">
            <v>0</v>
          </cell>
          <cell r="D1951">
            <v>0</v>
          </cell>
          <cell r="F1951">
            <v>0</v>
          </cell>
          <cell r="G1951">
            <v>0</v>
          </cell>
          <cell r="I1951">
            <v>0</v>
          </cell>
          <cell r="J1951">
            <v>0</v>
          </cell>
          <cell r="L1951">
            <v>0</v>
          </cell>
          <cell r="M1951">
            <v>0</v>
          </cell>
          <cell r="O1951">
            <v>0</v>
          </cell>
          <cell r="P1951">
            <v>0</v>
          </cell>
          <cell r="AA1951" t="str">
            <v>4101022</v>
          </cell>
          <cell r="AB1951" t="str">
            <v>Centros regionales de atención a víctimas con reforzamiento estructural</v>
          </cell>
          <cell r="AC1951" t="str">
            <v>410102200</v>
          </cell>
          <cell r="AD1951" t="str">
            <v xml:space="preserve">Centros regionales de atención a víctimas con reforzamiento estructural </v>
          </cell>
          <cell r="AE1951" t="str">
            <v>Número</v>
          </cell>
        </row>
        <row r="1952">
          <cell r="C1952">
            <v>0</v>
          </cell>
          <cell r="D1952">
            <v>0</v>
          </cell>
          <cell r="F1952">
            <v>0</v>
          </cell>
          <cell r="G1952">
            <v>0</v>
          </cell>
          <cell r="I1952">
            <v>0</v>
          </cell>
          <cell r="J1952">
            <v>0</v>
          </cell>
          <cell r="L1952">
            <v>0</v>
          </cell>
          <cell r="M1952">
            <v>0</v>
          </cell>
          <cell r="O1952">
            <v>0</v>
          </cell>
          <cell r="P1952">
            <v>0</v>
          </cell>
          <cell r="AA1952" t="str">
            <v>4101023</v>
          </cell>
          <cell r="AB1952" t="str">
            <v>Servicio de orientación y comunicación a las víctimas</v>
          </cell>
          <cell r="AC1952" t="str">
            <v>410102300</v>
          </cell>
          <cell r="AD1952" t="str">
            <v>Solicitudes tramitadas</v>
          </cell>
          <cell r="AE1952" t="str">
            <v>Número</v>
          </cell>
        </row>
        <row r="1953">
          <cell r="C1953">
            <v>0</v>
          </cell>
          <cell r="D1953">
            <v>0</v>
          </cell>
          <cell r="F1953">
            <v>0</v>
          </cell>
          <cell r="G1953">
            <v>0</v>
          </cell>
          <cell r="I1953">
            <v>0</v>
          </cell>
          <cell r="J1953">
            <v>0</v>
          </cell>
          <cell r="L1953">
            <v>0</v>
          </cell>
          <cell r="M1953">
            <v>0</v>
          </cell>
          <cell r="O1953">
            <v>0</v>
          </cell>
          <cell r="P1953">
            <v>0</v>
          </cell>
          <cell r="AA1953" t="str">
            <v>4101025</v>
          </cell>
          <cell r="AB1953" t="str">
            <v>Servicio de ayuda y atención humanitaria</v>
          </cell>
          <cell r="AC1953" t="str">
            <v>410102500</v>
          </cell>
          <cell r="AD1953" t="str">
            <v>Personas con asistencia humanitaria</v>
          </cell>
          <cell r="AE1953" t="str">
            <v>Número</v>
          </cell>
        </row>
        <row r="1954">
          <cell r="C1954">
            <v>0</v>
          </cell>
          <cell r="D1954">
            <v>0</v>
          </cell>
          <cell r="F1954">
            <v>0</v>
          </cell>
          <cell r="G1954">
            <v>0</v>
          </cell>
          <cell r="I1954">
            <v>0</v>
          </cell>
          <cell r="J1954">
            <v>0</v>
          </cell>
          <cell r="L1954">
            <v>0</v>
          </cell>
          <cell r="M1954">
            <v>0</v>
          </cell>
          <cell r="O1954">
            <v>0</v>
          </cell>
          <cell r="P1954">
            <v>0</v>
          </cell>
          <cell r="AA1954" t="str">
            <v>4101026</v>
          </cell>
          <cell r="AB1954" t="str">
            <v>Servicio de alojamiento temporal</v>
          </cell>
          <cell r="AC1954" t="str">
            <v>410102600</v>
          </cell>
          <cell r="AD1954" t="str">
            <v>Hogares acompañados en Servicio de alojamiento temporal</v>
          </cell>
          <cell r="AE1954" t="str">
            <v>Número</v>
          </cell>
        </row>
        <row r="1955">
          <cell r="C1955">
            <v>0</v>
          </cell>
          <cell r="D1955">
            <v>0</v>
          </cell>
          <cell r="F1955">
            <v>0</v>
          </cell>
          <cell r="G1955">
            <v>0</v>
          </cell>
          <cell r="I1955">
            <v>0</v>
          </cell>
          <cell r="J1955">
            <v>0</v>
          </cell>
          <cell r="L1955">
            <v>0</v>
          </cell>
          <cell r="M1955">
            <v>0</v>
          </cell>
          <cell r="O1955">
            <v>0</v>
          </cell>
          <cell r="P1955">
            <v>0</v>
          </cell>
          <cell r="AA1955" t="str">
            <v>4101027</v>
          </cell>
          <cell r="AB1955" t="str">
            <v>Servicio de asistencia funeraria</v>
          </cell>
          <cell r="AC1955" t="str">
            <v>410102700</v>
          </cell>
          <cell r="AD1955" t="str">
            <v>Procesos de entrega de cuerpos o restos óseos acompañados según solicitudes remitidas por la Fiscalía</v>
          </cell>
          <cell r="AE1955" t="str">
            <v>Porcentaje</v>
          </cell>
        </row>
        <row r="1956">
          <cell r="C1956">
            <v>0</v>
          </cell>
          <cell r="D1956">
            <v>0</v>
          </cell>
          <cell r="F1956">
            <v>0</v>
          </cell>
          <cell r="G1956">
            <v>0</v>
          </cell>
          <cell r="I1956">
            <v>0</v>
          </cell>
          <cell r="J1956">
            <v>0</v>
          </cell>
          <cell r="L1956">
            <v>0</v>
          </cell>
          <cell r="M1956">
            <v>0</v>
          </cell>
          <cell r="O1956">
            <v>0</v>
          </cell>
          <cell r="P1956">
            <v>0</v>
          </cell>
          <cell r="AA1956" t="str">
            <v>4101031</v>
          </cell>
          <cell r="AB1956" t="str">
            <v>Servicios de implementaciónde medidas de satisfacción y acompañamiento a las víctimas del conflicto armado</v>
          </cell>
          <cell r="AC1956" t="str">
            <v>410103100</v>
          </cell>
          <cell r="AD1956" t="str">
            <v>Víctimas reconocidas, recordadas y dignificadas por el Estado.</v>
          </cell>
          <cell r="AE1956" t="str">
            <v>Número</v>
          </cell>
        </row>
        <row r="1957">
          <cell r="C1957">
            <v>0</v>
          </cell>
          <cell r="D1957">
            <v>0</v>
          </cell>
          <cell r="F1957">
            <v>0</v>
          </cell>
          <cell r="G1957">
            <v>0</v>
          </cell>
          <cell r="I1957">
            <v>0</v>
          </cell>
          <cell r="J1957">
            <v>0</v>
          </cell>
          <cell r="L1957">
            <v>0</v>
          </cell>
          <cell r="M1957">
            <v>0</v>
          </cell>
          <cell r="O1957">
            <v>0</v>
          </cell>
          <cell r="P1957">
            <v>0</v>
          </cell>
          <cell r="AA1957" t="str">
            <v>4101038</v>
          </cell>
          <cell r="AB1957" t="str">
            <v>Servicio de asistencia técnica para la participación de las víctimas</v>
          </cell>
          <cell r="AC1957" t="str">
            <v>410103800</v>
          </cell>
          <cell r="AD1957" t="str">
            <v>Eventos de participación realizados</v>
          </cell>
          <cell r="AE1957" t="str">
            <v>Número</v>
          </cell>
        </row>
        <row r="1958">
          <cell r="C1958">
            <v>0</v>
          </cell>
          <cell r="D1958">
            <v>0</v>
          </cell>
          <cell r="F1958">
            <v>0</v>
          </cell>
          <cell r="G1958">
            <v>0</v>
          </cell>
          <cell r="I1958">
            <v>0</v>
          </cell>
          <cell r="J1958">
            <v>0</v>
          </cell>
          <cell r="L1958">
            <v>0</v>
          </cell>
          <cell r="M1958">
            <v>0</v>
          </cell>
          <cell r="O1958">
            <v>0</v>
          </cell>
          <cell r="P1958">
            <v>0</v>
          </cell>
          <cell r="AA1958" t="str">
            <v>4101042</v>
          </cell>
          <cell r="AB1958" t="str">
            <v>Servicio de apoyo para la seguridad alimentaria</v>
          </cell>
          <cell r="AC1958" t="str">
            <v>410104200</v>
          </cell>
          <cell r="AD1958" t="str">
            <v>Hogares apoyados para seguridad alimentaria</v>
          </cell>
          <cell r="AE1958" t="str">
            <v>Número</v>
          </cell>
        </row>
        <row r="1959">
          <cell r="C1959">
            <v>0</v>
          </cell>
          <cell r="D1959">
            <v>0</v>
          </cell>
          <cell r="F1959">
            <v>0</v>
          </cell>
          <cell r="G1959">
            <v>0</v>
          </cell>
          <cell r="I1959">
            <v>0</v>
          </cell>
          <cell r="J1959">
            <v>0</v>
          </cell>
          <cell r="L1959">
            <v>0</v>
          </cell>
          <cell r="M1959">
            <v>0</v>
          </cell>
          <cell r="O1959">
            <v>0</v>
          </cell>
          <cell r="P1959">
            <v>0</v>
          </cell>
          <cell r="AA1959" t="str">
            <v>4101043</v>
          </cell>
          <cell r="AB1959" t="str">
            <v>Servicio de transporte y traslado de enseres y bienes muebles</v>
          </cell>
          <cell r="AC1959" t="str">
            <v>410104300</v>
          </cell>
          <cell r="AD1959" t="str">
            <v>Hogares que han recibido recursos para el transporte de bienes</v>
          </cell>
          <cell r="AE1959" t="str">
            <v>Número</v>
          </cell>
        </row>
        <row r="1960">
          <cell r="C1960">
            <v>0</v>
          </cell>
          <cell r="D1960">
            <v>0</v>
          </cell>
          <cell r="F1960">
            <v>0</v>
          </cell>
          <cell r="G1960">
            <v>0</v>
          </cell>
          <cell r="I1960">
            <v>0</v>
          </cell>
          <cell r="J1960">
            <v>0</v>
          </cell>
          <cell r="L1960">
            <v>0</v>
          </cell>
          <cell r="M1960">
            <v>0</v>
          </cell>
          <cell r="O1960">
            <v>0</v>
          </cell>
          <cell r="P1960">
            <v>0</v>
          </cell>
          <cell r="AA1960" t="str">
            <v>4101045</v>
          </cell>
          <cell r="AB1960" t="str">
            <v>Servicio de asistencia técnica para la formulación de planes y proyectos de reparación colectiva</v>
          </cell>
          <cell r="AC1960" t="str">
            <v>410104500</v>
          </cell>
          <cell r="AD1960" t="str">
            <v>Sujetos colectivos con proyecto o plan formulado</v>
          </cell>
          <cell r="AE1960" t="str">
            <v>Número</v>
          </cell>
        </row>
        <row r="1961">
          <cell r="C1961">
            <v>0</v>
          </cell>
          <cell r="D1961">
            <v>0</v>
          </cell>
          <cell r="F1961">
            <v>0</v>
          </cell>
          <cell r="G1961">
            <v>0</v>
          </cell>
          <cell r="I1961">
            <v>0</v>
          </cell>
          <cell r="J1961">
            <v>0</v>
          </cell>
          <cell r="L1961">
            <v>0</v>
          </cell>
          <cell r="M1961">
            <v>0</v>
          </cell>
          <cell r="O1961">
            <v>0</v>
          </cell>
          <cell r="P1961">
            <v>0</v>
          </cell>
          <cell r="AA1961" t="str">
            <v>4101046</v>
          </cell>
          <cell r="AB1961" t="str">
            <v>Documentos de diagnóstico y/o caracterización del daño colectivo</v>
          </cell>
          <cell r="AC1961" t="str">
            <v>410104600</v>
          </cell>
          <cell r="AD1961" t="str">
            <v>Documento elaborado</v>
          </cell>
          <cell r="AE1961" t="str">
            <v>Número</v>
          </cell>
        </row>
        <row r="1962">
          <cell r="C1962">
            <v>0</v>
          </cell>
          <cell r="D1962">
            <v>0</v>
          </cell>
          <cell r="F1962">
            <v>0</v>
          </cell>
          <cell r="G1962">
            <v>0</v>
          </cell>
          <cell r="I1962">
            <v>0</v>
          </cell>
          <cell r="J1962">
            <v>0</v>
          </cell>
          <cell r="L1962">
            <v>0</v>
          </cell>
          <cell r="M1962">
            <v>0</v>
          </cell>
          <cell r="O1962">
            <v>0</v>
          </cell>
          <cell r="P1962">
            <v>0</v>
          </cell>
          <cell r="AA1962" t="str">
            <v>4101047</v>
          </cell>
          <cell r="AB1962" t="str">
            <v>Servicio de divulgación y socialización para la implementación del proceso de reparación colectiva</v>
          </cell>
          <cell r="AC1962" t="str">
            <v>410104700</v>
          </cell>
          <cell r="AD1962" t="str">
            <v>Comités de impulso conformados</v>
          </cell>
          <cell r="AE1962" t="str">
            <v>Número</v>
          </cell>
        </row>
        <row r="1963">
          <cell r="C1963">
            <v>0</v>
          </cell>
          <cell r="D1963">
            <v>0</v>
          </cell>
          <cell r="F1963">
            <v>0</v>
          </cell>
          <cell r="G1963">
            <v>0</v>
          </cell>
          <cell r="I1963">
            <v>0</v>
          </cell>
          <cell r="J1963">
            <v>0</v>
          </cell>
          <cell r="L1963">
            <v>0</v>
          </cell>
          <cell r="M1963">
            <v>0</v>
          </cell>
          <cell r="O1963">
            <v>0</v>
          </cell>
          <cell r="P1963">
            <v>0</v>
          </cell>
          <cell r="AA1963" t="str">
            <v>4101063</v>
          </cell>
          <cell r="AB1963" t="str">
            <v>Servicios de asistencia técnica para la articulación interinstitucional en la implementación de la polìtica pública para las víctimas</v>
          </cell>
          <cell r="AC1963" t="str">
            <v>410106300</v>
          </cell>
          <cell r="AD1963" t="str">
            <v>Planes de acción articulados</v>
          </cell>
          <cell r="AE1963" t="str">
            <v>Número</v>
          </cell>
        </row>
        <row r="1964">
          <cell r="C1964">
            <v>0</v>
          </cell>
          <cell r="D1964">
            <v>0</v>
          </cell>
          <cell r="F1964">
            <v>0</v>
          </cell>
          <cell r="G1964">
            <v>0</v>
          </cell>
          <cell r="I1964">
            <v>0</v>
          </cell>
          <cell r="J1964">
            <v>0</v>
          </cell>
          <cell r="L1964">
            <v>0</v>
          </cell>
          <cell r="M1964">
            <v>0</v>
          </cell>
          <cell r="O1964">
            <v>0</v>
          </cell>
          <cell r="P1964">
            <v>0</v>
          </cell>
          <cell r="AA1964" t="str">
            <v>4101068</v>
          </cell>
          <cell r="AB1964" t="str">
            <v>Servicios de divulgación de tematicas de memoria histórica</v>
          </cell>
          <cell r="AC1964" t="str">
            <v>410106800</v>
          </cell>
          <cell r="AD1964" t="str">
            <v>Campañas realizadas</v>
          </cell>
          <cell r="AE1964" t="str">
            <v>Número</v>
          </cell>
        </row>
        <row r="1965">
          <cell r="C1965">
            <v>0</v>
          </cell>
          <cell r="D1965">
            <v>0</v>
          </cell>
          <cell r="F1965">
            <v>0</v>
          </cell>
          <cell r="G1965">
            <v>0</v>
          </cell>
          <cell r="I1965">
            <v>0</v>
          </cell>
          <cell r="J1965">
            <v>0</v>
          </cell>
          <cell r="L1965">
            <v>0</v>
          </cell>
          <cell r="M1965">
            <v>0</v>
          </cell>
          <cell r="O1965">
            <v>0</v>
          </cell>
          <cell r="P1965">
            <v>0</v>
          </cell>
          <cell r="AA1965" t="str">
            <v>4101073</v>
          </cell>
          <cell r="AB1965" t="str">
            <v>Servicio de apoyo para la generación de ingresos</v>
          </cell>
          <cell r="AC1965" t="str">
            <v>410107300</v>
          </cell>
          <cell r="AD1965" t="str">
            <v>Hogares con asistencia técnica para la generación de ingresos</v>
          </cell>
          <cell r="AE1965" t="str">
            <v>Número</v>
          </cell>
        </row>
        <row r="1966">
          <cell r="C1966">
            <v>0</v>
          </cell>
          <cell r="D1966">
            <v>0</v>
          </cell>
          <cell r="F1966">
            <v>0</v>
          </cell>
          <cell r="G1966">
            <v>0</v>
          </cell>
          <cell r="I1966">
            <v>0</v>
          </cell>
          <cell r="J1966">
            <v>0</v>
          </cell>
          <cell r="L1966">
            <v>0</v>
          </cell>
          <cell r="M1966">
            <v>0</v>
          </cell>
          <cell r="O1966">
            <v>0</v>
          </cell>
          <cell r="P1966">
            <v>0</v>
          </cell>
          <cell r="AA1966" t="str">
            <v>4101074</v>
          </cell>
          <cell r="AB1966" t="str">
            <v>Servicio de acompañamiento comunitario a los hogares en riesgo de desplazamiento, retornados o reubicados</v>
          </cell>
          <cell r="AC1966" t="str">
            <v>410107400</v>
          </cell>
          <cell r="AD1966" t="str">
            <v>Hogares apoyados con procesos de acompañamiento comunitario</v>
          </cell>
          <cell r="AE1966" t="str">
            <v>Número</v>
          </cell>
        </row>
        <row r="1967">
          <cell r="C1967">
            <v>0</v>
          </cell>
          <cell r="D1967">
            <v>0</v>
          </cell>
          <cell r="F1967">
            <v>0</v>
          </cell>
          <cell r="G1967">
            <v>0</v>
          </cell>
          <cell r="I1967">
            <v>0</v>
          </cell>
          <cell r="J1967">
            <v>0</v>
          </cell>
          <cell r="L1967">
            <v>0</v>
          </cell>
          <cell r="M1967">
            <v>0</v>
          </cell>
          <cell r="O1967">
            <v>0</v>
          </cell>
          <cell r="P1967">
            <v>0</v>
          </cell>
          <cell r="AA1967" t="str">
            <v>4101076</v>
          </cell>
          <cell r="AB1967" t="str">
            <v xml:space="preserve">Servicio de apoyo para el mejoramiento de condiciones de habitabilidad para población víctima de desplazamiento forzado </v>
          </cell>
          <cell r="AC1967" t="str">
            <v>410107600</v>
          </cell>
          <cell r="AD1967" t="str">
            <v>Hogares víctimas apoyados para el mejoramiento de condiciones de habitabilidad</v>
          </cell>
          <cell r="AE1967" t="str">
            <v>Número</v>
          </cell>
        </row>
        <row r="1968">
          <cell r="C1968">
            <v>0</v>
          </cell>
          <cell r="D1968">
            <v>0</v>
          </cell>
          <cell r="F1968">
            <v>0</v>
          </cell>
          <cell r="G1968">
            <v>0</v>
          </cell>
          <cell r="I1968">
            <v>0</v>
          </cell>
          <cell r="J1968">
            <v>0</v>
          </cell>
          <cell r="L1968">
            <v>0</v>
          </cell>
          <cell r="M1968">
            <v>0</v>
          </cell>
          <cell r="O1968">
            <v>0</v>
          </cell>
          <cell r="P1968">
            <v>0</v>
          </cell>
          <cell r="AA1968" t="str">
            <v>4101079</v>
          </cell>
          <cell r="AB1968" t="str">
            <v>Servicio de asistencia técnica a comunidades en temas de fortalecimiento del tejido social y construcción de escenarios comunitarios protectores de derechos</v>
          </cell>
          <cell r="AC1968" t="str">
            <v>410107900</v>
          </cell>
          <cell r="AD1968" t="str">
            <v>Acciones ejecutadas con las comunidades</v>
          </cell>
          <cell r="AE1968" t="str">
            <v>Número</v>
          </cell>
        </row>
        <row r="1969">
          <cell r="C1969">
            <v>0</v>
          </cell>
          <cell r="D1969">
            <v>0</v>
          </cell>
          <cell r="F1969">
            <v>0</v>
          </cell>
          <cell r="G1969">
            <v>0</v>
          </cell>
          <cell r="I1969">
            <v>0</v>
          </cell>
          <cell r="J1969">
            <v>0</v>
          </cell>
          <cell r="L1969">
            <v>0</v>
          </cell>
          <cell r="M1969">
            <v>0</v>
          </cell>
          <cell r="O1969">
            <v>0</v>
          </cell>
          <cell r="P1969">
            <v>0</v>
          </cell>
          <cell r="AA1969" t="str">
            <v>4101082</v>
          </cell>
          <cell r="AB1969" t="str">
            <v>Edificaciones para alojamiento temporal de víctimas desplazadas por el conflicto construidas y dotadas</v>
          </cell>
          <cell r="AC1969" t="str">
            <v>410108200</v>
          </cell>
          <cell r="AD1969" t="str">
            <v>Infraestructura para alojamiento temporal de víctimas desplazadas por el conflicto construidas y dotadas</v>
          </cell>
          <cell r="AE1969" t="str">
            <v>Número</v>
          </cell>
        </row>
        <row r="1970">
          <cell r="C1970">
            <v>0</v>
          </cell>
          <cell r="D1970">
            <v>0</v>
          </cell>
          <cell r="F1970">
            <v>0</v>
          </cell>
          <cell r="G1970">
            <v>0</v>
          </cell>
          <cell r="I1970">
            <v>0</v>
          </cell>
          <cell r="J1970">
            <v>0</v>
          </cell>
          <cell r="L1970">
            <v>0</v>
          </cell>
          <cell r="M1970">
            <v>0</v>
          </cell>
          <cell r="O1970">
            <v>0</v>
          </cell>
          <cell r="P1970">
            <v>0</v>
          </cell>
          <cell r="AA1970" t="str">
            <v>4101083</v>
          </cell>
          <cell r="AB1970" t="str">
            <v>Edificaciones para alojamiento temporal de víctimas desplazadas por el conflicto ampliadas</v>
          </cell>
          <cell r="AC1970" t="str">
            <v>410108300</v>
          </cell>
          <cell r="AD1970" t="str">
            <v>Infraestructura para alojamiento temporal de víctimas desplazadas por el conflicto ampliados</v>
          </cell>
          <cell r="AE1970" t="str">
            <v>Número</v>
          </cell>
        </row>
        <row r="1971">
          <cell r="C1971">
            <v>0</v>
          </cell>
          <cell r="D1971">
            <v>0</v>
          </cell>
          <cell r="F1971">
            <v>0</v>
          </cell>
          <cell r="G1971">
            <v>0</v>
          </cell>
          <cell r="I1971">
            <v>0</v>
          </cell>
          <cell r="J1971">
            <v>0</v>
          </cell>
          <cell r="L1971">
            <v>0</v>
          </cell>
          <cell r="M1971">
            <v>0</v>
          </cell>
          <cell r="O1971">
            <v>0</v>
          </cell>
          <cell r="P1971">
            <v>0</v>
          </cell>
          <cell r="AA1971" t="str">
            <v>4101084</v>
          </cell>
          <cell r="AB1971" t="str">
            <v>Edificaciones para alojamiento temporal de víctimas desplazadas por el conflicto adecuadas</v>
          </cell>
          <cell r="AC1971" t="str">
            <v>410108400</v>
          </cell>
          <cell r="AD1971" t="str">
            <v>Infraestructura para alojamiento temporal de víctimas desplazadas por el conflicto adecuados</v>
          </cell>
          <cell r="AE1971" t="str">
            <v>Número</v>
          </cell>
        </row>
        <row r="1972">
          <cell r="C1972">
            <v>0</v>
          </cell>
          <cell r="D1972">
            <v>0</v>
          </cell>
          <cell r="F1972">
            <v>0</v>
          </cell>
          <cell r="G1972">
            <v>0</v>
          </cell>
          <cell r="I1972">
            <v>0</v>
          </cell>
          <cell r="J1972">
            <v>0</v>
          </cell>
          <cell r="L1972">
            <v>0</v>
          </cell>
          <cell r="M1972">
            <v>0</v>
          </cell>
          <cell r="O1972">
            <v>0</v>
          </cell>
          <cell r="P1972">
            <v>0</v>
          </cell>
          <cell r="AA1972" t="str">
            <v>4101085</v>
          </cell>
          <cell r="AB1972" t="str">
            <v>Edificaciones para alojamiento temporal de víctimas desplazadas por el conflicto modificadas</v>
          </cell>
          <cell r="AC1972" t="str">
            <v>410108500</v>
          </cell>
          <cell r="AD1972" t="str">
            <v>Infraestructura para alojamiento temporal de víctimas desplazadas por el conflicto modificados</v>
          </cell>
          <cell r="AE1972" t="str">
            <v>Número</v>
          </cell>
        </row>
        <row r="1973">
          <cell r="C1973">
            <v>0</v>
          </cell>
          <cell r="D1973">
            <v>0</v>
          </cell>
          <cell r="F1973">
            <v>0</v>
          </cell>
          <cell r="G1973">
            <v>0</v>
          </cell>
          <cell r="I1973">
            <v>0</v>
          </cell>
          <cell r="J1973">
            <v>0</v>
          </cell>
          <cell r="L1973">
            <v>0</v>
          </cell>
          <cell r="M1973">
            <v>0</v>
          </cell>
          <cell r="O1973">
            <v>0</v>
          </cell>
          <cell r="P1973">
            <v>0</v>
          </cell>
          <cell r="AA1973" t="str">
            <v>4101086</v>
          </cell>
          <cell r="AB1973" t="str">
            <v>Edificaciones para alojamiento temporal de víctimas desplazadas por el conflicto restauradas</v>
          </cell>
          <cell r="AC1973" t="str">
            <v>410108600</v>
          </cell>
          <cell r="AD1973" t="str">
            <v>Infraestructura para alojamiento temporal de víctimas desplazadas por el conflicto restaurados</v>
          </cell>
          <cell r="AE1973" t="str">
            <v>Número</v>
          </cell>
        </row>
        <row r="1974">
          <cell r="C1974">
            <v>0</v>
          </cell>
          <cell r="D1974">
            <v>0</v>
          </cell>
          <cell r="F1974">
            <v>0</v>
          </cell>
          <cell r="G1974">
            <v>0</v>
          </cell>
          <cell r="I1974">
            <v>0</v>
          </cell>
          <cell r="J1974">
            <v>0</v>
          </cell>
          <cell r="L1974">
            <v>0</v>
          </cell>
          <cell r="M1974">
            <v>0</v>
          </cell>
          <cell r="O1974">
            <v>0</v>
          </cell>
          <cell r="P1974">
            <v>0</v>
          </cell>
          <cell r="AA1974" t="str">
            <v>4101087</v>
          </cell>
          <cell r="AB1974" t="str">
            <v>Edificaciones para alojamiento temporal de víctimas desplazadas por el conflicto con reforzamiento estructural</v>
          </cell>
          <cell r="AC1974" t="str">
            <v>410108700</v>
          </cell>
          <cell r="AD1974" t="str">
            <v>Infraestructura para alojamiento temporal de víctimas desplazadas por el conflicto con reforzamiento estructural</v>
          </cell>
          <cell r="AE1974" t="str">
            <v>Número</v>
          </cell>
        </row>
        <row r="1975">
          <cell r="C1975">
            <v>0</v>
          </cell>
          <cell r="D1975">
            <v>0</v>
          </cell>
          <cell r="F1975">
            <v>0</v>
          </cell>
          <cell r="G1975">
            <v>0</v>
          </cell>
          <cell r="I1975">
            <v>0</v>
          </cell>
          <cell r="J1975">
            <v>0</v>
          </cell>
          <cell r="L1975">
            <v>0</v>
          </cell>
          <cell r="M1975">
            <v>0</v>
          </cell>
          <cell r="O1975">
            <v>0</v>
          </cell>
          <cell r="P1975">
            <v>0</v>
          </cell>
          <cell r="AA1975" t="str">
            <v>4101089</v>
          </cell>
          <cell r="AB1975" t="str">
            <v>Servicios de museología</v>
          </cell>
          <cell r="AC1975" t="str">
            <v>410108900</v>
          </cell>
          <cell r="AD1975" t="str">
            <v>Proyectos expositivos realizados</v>
          </cell>
          <cell r="AE1975" t="str">
            <v>Número</v>
          </cell>
        </row>
        <row r="1976">
          <cell r="C1976">
            <v>0</v>
          </cell>
          <cell r="D1976">
            <v>0</v>
          </cell>
          <cell r="F1976">
            <v>0</v>
          </cell>
          <cell r="G1976">
            <v>0</v>
          </cell>
          <cell r="I1976">
            <v>0</v>
          </cell>
          <cell r="J1976">
            <v>0</v>
          </cell>
          <cell r="L1976">
            <v>0</v>
          </cell>
          <cell r="M1976">
            <v>0</v>
          </cell>
          <cell r="O1976">
            <v>0</v>
          </cell>
          <cell r="P1976">
            <v>0</v>
          </cell>
          <cell r="AA1976" t="str">
            <v>4101090</v>
          </cell>
          <cell r="AB1976" t="str">
            <v>Servicios de apoyo para el desarrollo de obras de infraestructura para la prevención y atención de emergencias humanitarias</v>
          </cell>
          <cell r="AC1976" t="str">
            <v>410109000</v>
          </cell>
          <cell r="AD1976" t="str">
            <v>Proyectos apoyados en ejecución de obras de infraestructura social</v>
          </cell>
          <cell r="AE1976" t="str">
            <v>Número</v>
          </cell>
        </row>
        <row r="1977">
          <cell r="C1977">
            <v>0</v>
          </cell>
          <cell r="D1977">
            <v>0</v>
          </cell>
          <cell r="F1977">
            <v>0</v>
          </cell>
          <cell r="G1977">
            <v>0</v>
          </cell>
          <cell r="I1977">
            <v>0</v>
          </cell>
          <cell r="J1977">
            <v>0</v>
          </cell>
          <cell r="L1977">
            <v>0</v>
          </cell>
          <cell r="M1977">
            <v>0</v>
          </cell>
          <cell r="O1977">
            <v>0</v>
          </cell>
          <cell r="P1977">
            <v>0</v>
          </cell>
          <cell r="AA1977" t="str">
            <v>4101091</v>
          </cell>
          <cell r="AB1977" t="str">
            <v>Servicio de rehabilitación psicosocial a víctimas del conflicto armado</v>
          </cell>
          <cell r="AC1977" t="str">
            <v>410109100</v>
          </cell>
          <cell r="AD1977" t="str">
            <v>Víctimas con rehabilitación psicosocial</v>
          </cell>
          <cell r="AE1977" t="str">
            <v>Número</v>
          </cell>
        </row>
        <row r="1978">
          <cell r="C1978">
            <v>0</v>
          </cell>
          <cell r="D1978">
            <v>0</v>
          </cell>
          <cell r="F1978">
            <v>0</v>
          </cell>
          <cell r="G1978">
            <v>0</v>
          </cell>
          <cell r="I1978">
            <v>0</v>
          </cell>
          <cell r="J1978">
            <v>0</v>
          </cell>
          <cell r="L1978">
            <v>0</v>
          </cell>
          <cell r="M1978">
            <v>0</v>
          </cell>
          <cell r="O1978">
            <v>0</v>
          </cell>
          <cell r="P1978">
            <v>0</v>
          </cell>
          <cell r="AA1978" t="str">
            <v>4101092</v>
          </cell>
          <cell r="AB1978" t="str">
            <v>Servicios de satisfacción y garantías de no repetición a víctimas del conflicto armado</v>
          </cell>
          <cell r="AC1978" t="str">
            <v>410109200</v>
          </cell>
          <cell r="AD1978" t="str">
            <v>Víctimas que acceden a medidas de satisfacción y de garantías de no repetición a nivel individual</v>
          </cell>
          <cell r="AE1978" t="str">
            <v>Número</v>
          </cell>
        </row>
        <row r="1979">
          <cell r="C1979">
            <v>0</v>
          </cell>
          <cell r="D1979">
            <v>0</v>
          </cell>
          <cell r="F1979">
            <v>0</v>
          </cell>
          <cell r="G1979">
            <v>0</v>
          </cell>
          <cell r="I1979">
            <v>0</v>
          </cell>
          <cell r="J1979">
            <v>0</v>
          </cell>
          <cell r="L1979">
            <v>0</v>
          </cell>
          <cell r="M1979">
            <v>0</v>
          </cell>
          <cell r="O1979">
            <v>0</v>
          </cell>
          <cell r="P1979">
            <v>0</v>
          </cell>
          <cell r="AA1979" t="str">
            <v>4101094</v>
          </cell>
          <cell r="AB1979" t="str">
            <v>Servicio de reparación simbólica</v>
          </cell>
          <cell r="AC1979" t="str">
            <v>410109400</v>
          </cell>
          <cell r="AD1979" t="str">
            <v>Medidas de reparación simbólica apoyadas</v>
          </cell>
          <cell r="AE1979" t="str">
            <v>Número</v>
          </cell>
        </row>
        <row r="1980">
          <cell r="C1980">
            <v>0</v>
          </cell>
          <cell r="D1980">
            <v>0</v>
          </cell>
          <cell r="F1980">
            <v>0</v>
          </cell>
          <cell r="G1980">
            <v>0</v>
          </cell>
          <cell r="I1980">
            <v>0</v>
          </cell>
          <cell r="J1980">
            <v>0</v>
          </cell>
          <cell r="L1980">
            <v>0</v>
          </cell>
          <cell r="M1980">
            <v>0</v>
          </cell>
          <cell r="O1980">
            <v>0</v>
          </cell>
          <cell r="P1980">
            <v>0</v>
          </cell>
          <cell r="AA1980" t="str">
            <v>4101097</v>
          </cell>
          <cell r="AB1980" t="str">
            <v>Servicio de investigación de reconstrucción de hechos relacionados con el conflicto</v>
          </cell>
          <cell r="AC1980" t="str">
            <v>410109700</v>
          </cell>
          <cell r="AD1980" t="str">
            <v>Iniciativas de investigación de memoria histórica sobre el conflicto armado realizados</v>
          </cell>
          <cell r="AE1980" t="str">
            <v>Número</v>
          </cell>
        </row>
        <row r="1981">
          <cell r="C1981">
            <v>0</v>
          </cell>
          <cell r="D1981">
            <v>0</v>
          </cell>
          <cell r="F1981">
            <v>0</v>
          </cell>
          <cell r="G1981">
            <v>0</v>
          </cell>
          <cell r="I1981">
            <v>0</v>
          </cell>
          <cell r="J1981">
            <v>0</v>
          </cell>
          <cell r="L1981">
            <v>0</v>
          </cell>
          <cell r="M1981">
            <v>0</v>
          </cell>
          <cell r="O1981">
            <v>0</v>
          </cell>
          <cell r="P1981">
            <v>0</v>
          </cell>
          <cell r="AA1981" t="str">
            <v>4101098</v>
          </cell>
          <cell r="AB1981" t="str">
            <v>Servicios de acompañamiento a la implementación de la política pública de Archivos de Derechos Humanos</v>
          </cell>
          <cell r="AC1981" t="str">
            <v>410109800</v>
          </cell>
          <cell r="AD1981" t="str">
            <v>Jornadas de acompañamiento realizadas</v>
          </cell>
          <cell r="AE1981" t="str">
            <v>Número</v>
          </cell>
        </row>
        <row r="1982">
          <cell r="C1982">
            <v>0</v>
          </cell>
          <cell r="D1982">
            <v>0</v>
          </cell>
          <cell r="F1982">
            <v>0</v>
          </cell>
          <cell r="G1982">
            <v>0</v>
          </cell>
          <cell r="I1982">
            <v>0</v>
          </cell>
          <cell r="J1982">
            <v>0</v>
          </cell>
          <cell r="L1982">
            <v>0</v>
          </cell>
          <cell r="M1982">
            <v>0</v>
          </cell>
          <cell r="O1982">
            <v>0</v>
          </cell>
          <cell r="P1982">
            <v>0</v>
          </cell>
          <cell r="AA1982" t="str">
            <v>4101099</v>
          </cell>
          <cell r="AB1982" t="str">
            <v>Servicio de ayuda humanitaria en prevención, inmediatez y  emergencia en especie</v>
          </cell>
          <cell r="AC1982" t="str">
            <v>410109900</v>
          </cell>
          <cell r="AD1982" t="str">
            <v>Hogares víctimas con ayuda humanitaria en especie</v>
          </cell>
          <cell r="AE1982" t="str">
            <v>Número</v>
          </cell>
        </row>
        <row r="1983">
          <cell r="C1983">
            <v>0</v>
          </cell>
          <cell r="D1983">
            <v>0</v>
          </cell>
          <cell r="F1983">
            <v>0</v>
          </cell>
          <cell r="G1983">
            <v>0</v>
          </cell>
          <cell r="I1983">
            <v>0</v>
          </cell>
          <cell r="J1983">
            <v>0</v>
          </cell>
          <cell r="L1983">
            <v>0</v>
          </cell>
          <cell r="M1983">
            <v>0</v>
          </cell>
          <cell r="O1983">
            <v>0</v>
          </cell>
          <cell r="P1983">
            <v>0</v>
          </cell>
          <cell r="AA1983" t="str">
            <v>4101100</v>
          </cell>
          <cell r="AB1983" t="str">
            <v>Servicio de asistencia humanitaria a víctimas del conflicto armado</v>
          </cell>
          <cell r="AC1983" t="str">
            <v>410110000</v>
          </cell>
          <cell r="AD1983" t="str">
            <v>Hogares víctimas con atención humanitaria</v>
          </cell>
          <cell r="AE1983" t="str">
            <v>Número</v>
          </cell>
        </row>
        <row r="1984">
          <cell r="C1984">
            <v>0</v>
          </cell>
          <cell r="D1984">
            <v>0</v>
          </cell>
          <cell r="F1984">
            <v>0</v>
          </cell>
          <cell r="G1984">
            <v>0</v>
          </cell>
          <cell r="I1984">
            <v>0</v>
          </cell>
          <cell r="J1984">
            <v>0</v>
          </cell>
          <cell r="L1984">
            <v>0</v>
          </cell>
          <cell r="M1984">
            <v>0</v>
          </cell>
          <cell r="O1984">
            <v>0</v>
          </cell>
          <cell r="P1984">
            <v>0</v>
          </cell>
          <cell r="AA1984" t="str">
            <v>4101101</v>
          </cell>
          <cell r="AB1984" t="str">
            <v xml:space="preserve">Servicio de programación artística, cultural y académica </v>
          </cell>
          <cell r="AC1984" t="str">
            <v>410110100</v>
          </cell>
          <cell r="AD1984" t="str">
            <v>Prácticas artísticas, culturales y pedagógicas implementadas</v>
          </cell>
          <cell r="AE1984" t="str">
            <v>Número</v>
          </cell>
        </row>
        <row r="1985">
          <cell r="C1985">
            <v>0</v>
          </cell>
          <cell r="D1985">
            <v>0</v>
          </cell>
          <cell r="F1985">
            <v>0</v>
          </cell>
          <cell r="G1985">
            <v>0</v>
          </cell>
          <cell r="I1985">
            <v>0</v>
          </cell>
          <cell r="J1985">
            <v>0</v>
          </cell>
          <cell r="L1985">
            <v>0</v>
          </cell>
          <cell r="M1985">
            <v>0</v>
          </cell>
          <cell r="O1985">
            <v>0</v>
          </cell>
          <cell r="P1985">
            <v>0</v>
          </cell>
          <cell r="AA1985" t="str">
            <v>4101103</v>
          </cell>
          <cell r="AB1985" t="str">
            <v>Documentos de planeación</v>
          </cell>
          <cell r="AC1985" t="str">
            <v>410110300</v>
          </cell>
          <cell r="AD1985" t="str">
            <v>Documentos de planeación elaborados</v>
          </cell>
          <cell r="AE1985" t="str">
            <v>Número</v>
          </cell>
        </row>
        <row r="1986">
          <cell r="C1986">
            <v>0</v>
          </cell>
          <cell r="D1986">
            <v>0</v>
          </cell>
          <cell r="F1986">
            <v>0</v>
          </cell>
          <cell r="G1986">
            <v>0</v>
          </cell>
          <cell r="I1986">
            <v>0</v>
          </cell>
          <cell r="J1986">
            <v>0</v>
          </cell>
          <cell r="L1986">
            <v>0</v>
          </cell>
          <cell r="M1986">
            <v>0</v>
          </cell>
          <cell r="O1986">
            <v>0</v>
          </cell>
          <cell r="P1986">
            <v>0</v>
          </cell>
          <cell r="AA1986" t="str">
            <v>4101104</v>
          </cell>
          <cell r="AB1986" t="str">
            <v>Servicio de acompañamiento a la implementación de planes de prevención, protección y atención a las comunidades étnicas</v>
          </cell>
          <cell r="AC1986" t="str">
            <v>410110400</v>
          </cell>
          <cell r="AD1986" t="str">
            <v>Planes de prevención, protección y atención para comunidades Negras, Afrocolombianas Raizales y Palenqueras acompañados en su implementación</v>
          </cell>
          <cell r="AE1986" t="str">
            <v>Número</v>
          </cell>
        </row>
        <row r="1987">
          <cell r="C1987">
            <v>0</v>
          </cell>
          <cell r="D1987">
            <v>0</v>
          </cell>
          <cell r="F1987">
            <v>0</v>
          </cell>
          <cell r="G1987">
            <v>0</v>
          </cell>
          <cell r="I1987">
            <v>0</v>
          </cell>
          <cell r="J1987">
            <v>0</v>
          </cell>
          <cell r="L1987">
            <v>0</v>
          </cell>
          <cell r="M1987">
            <v>0</v>
          </cell>
          <cell r="O1987">
            <v>0</v>
          </cell>
          <cell r="P1987">
            <v>0</v>
          </cell>
          <cell r="AA1987" t="str">
            <v>4102001</v>
          </cell>
          <cell r="AB1987" t="str">
            <v>Servicio de atención integral a la primera infancia</v>
          </cell>
          <cell r="AC1987" t="str">
            <v>410200100</v>
          </cell>
          <cell r="AD1987" t="str">
            <v>Niños y niñas atendidos en Servicio integrales</v>
          </cell>
          <cell r="AE1987" t="str">
            <v>Número</v>
          </cell>
        </row>
        <row r="1988">
          <cell r="C1988">
            <v>0</v>
          </cell>
          <cell r="D1988">
            <v>0</v>
          </cell>
          <cell r="F1988">
            <v>0</v>
          </cell>
          <cell r="G1988">
            <v>0</v>
          </cell>
          <cell r="I1988">
            <v>0</v>
          </cell>
          <cell r="J1988">
            <v>0</v>
          </cell>
          <cell r="L1988">
            <v>0</v>
          </cell>
          <cell r="M1988">
            <v>0</v>
          </cell>
          <cell r="O1988">
            <v>0</v>
          </cell>
          <cell r="P1988">
            <v>0</v>
          </cell>
          <cell r="AA1988" t="str">
            <v>4102002</v>
          </cell>
          <cell r="AB1988" t="str">
            <v>Servicio de atención tradicional a la primera infancia</v>
          </cell>
          <cell r="AC1988" t="str">
            <v>410200200</v>
          </cell>
          <cell r="AD1988" t="str">
            <v>Niños y niñas atendidos en Servicio tradicionales</v>
          </cell>
          <cell r="AE1988" t="str">
            <v>Número</v>
          </cell>
        </row>
        <row r="1989">
          <cell r="C1989">
            <v>0</v>
          </cell>
          <cell r="D1989">
            <v>0</v>
          </cell>
          <cell r="F1989">
            <v>0</v>
          </cell>
          <cell r="G1989">
            <v>0</v>
          </cell>
          <cell r="I1989">
            <v>0</v>
          </cell>
          <cell r="J1989">
            <v>0</v>
          </cell>
          <cell r="L1989">
            <v>0</v>
          </cell>
          <cell r="M1989">
            <v>0</v>
          </cell>
          <cell r="O1989">
            <v>0</v>
          </cell>
          <cell r="P1989">
            <v>0</v>
          </cell>
          <cell r="AA1989" t="str">
            <v>4102003</v>
          </cell>
          <cell r="AB1989" t="str">
            <v>Servicio de educación informal a los agentes educativos</v>
          </cell>
          <cell r="AC1989" t="str">
            <v>410200300</v>
          </cell>
          <cell r="AD1989" t="str">
            <v>Agentes educativos cualificados</v>
          </cell>
          <cell r="AE1989" t="str">
            <v>Número</v>
          </cell>
        </row>
        <row r="1990">
          <cell r="C1990">
            <v>0</v>
          </cell>
          <cell r="D1990">
            <v>0</v>
          </cell>
          <cell r="F1990">
            <v>0</v>
          </cell>
          <cell r="G1990">
            <v>0</v>
          </cell>
          <cell r="I1990">
            <v>0</v>
          </cell>
          <cell r="J1990">
            <v>0</v>
          </cell>
          <cell r="L1990">
            <v>0</v>
          </cell>
          <cell r="M1990">
            <v>0</v>
          </cell>
          <cell r="O1990">
            <v>0</v>
          </cell>
          <cell r="P1990">
            <v>0</v>
          </cell>
          <cell r="AA1990" t="str">
            <v>4102004</v>
          </cell>
          <cell r="AB1990" t="str">
            <v>Edificaciones para la atención integral a la primera infancia construidas</v>
          </cell>
          <cell r="AC1990" t="str">
            <v>410200400</v>
          </cell>
          <cell r="AD1990" t="str">
            <v>Edificaciones de atención integral a la primera infancia construidas</v>
          </cell>
          <cell r="AE1990" t="str">
            <v>Número</v>
          </cell>
        </row>
        <row r="1991">
          <cell r="C1991">
            <v>0</v>
          </cell>
          <cell r="D1991">
            <v>0</v>
          </cell>
          <cell r="F1991">
            <v>0</v>
          </cell>
          <cell r="G1991">
            <v>0</v>
          </cell>
          <cell r="I1991">
            <v>0</v>
          </cell>
          <cell r="J1991">
            <v>0</v>
          </cell>
          <cell r="L1991">
            <v>0</v>
          </cell>
          <cell r="M1991">
            <v>0</v>
          </cell>
          <cell r="O1991">
            <v>0</v>
          </cell>
          <cell r="P1991">
            <v>0</v>
          </cell>
          <cell r="AA1991" t="str">
            <v>4102005</v>
          </cell>
          <cell r="AB1991" t="str">
            <v>Edificaciones de atención a la primera infancia adecuadas</v>
          </cell>
          <cell r="AC1991" t="str">
            <v>410200500</v>
          </cell>
          <cell r="AD1991" t="str">
            <v>Edificaciones de atención a la primera infancia adecuadas</v>
          </cell>
          <cell r="AE1991" t="str">
            <v>Número</v>
          </cell>
        </row>
        <row r="1992">
          <cell r="C1992">
            <v>0</v>
          </cell>
          <cell r="D1992">
            <v>0</v>
          </cell>
          <cell r="F1992">
            <v>0</v>
          </cell>
          <cell r="G1992">
            <v>0</v>
          </cell>
          <cell r="I1992">
            <v>0</v>
          </cell>
          <cell r="J1992">
            <v>0</v>
          </cell>
          <cell r="L1992">
            <v>0</v>
          </cell>
          <cell r="M1992">
            <v>0</v>
          </cell>
          <cell r="O1992">
            <v>0</v>
          </cell>
          <cell r="P1992">
            <v>0</v>
          </cell>
          <cell r="AA1992" t="str">
            <v>4102006</v>
          </cell>
          <cell r="AB1992" t="str">
            <v>Edificaciones de atención a la primera infancia dotadas</v>
          </cell>
          <cell r="AC1992" t="str">
            <v>410200600</v>
          </cell>
          <cell r="AD1992" t="str">
            <v>Edificaciones  de atención a la primera infancia dotadas</v>
          </cell>
          <cell r="AE1992" t="str">
            <v>Número</v>
          </cell>
        </row>
        <row r="1993">
          <cell r="C1993">
            <v>0</v>
          </cell>
          <cell r="D1993">
            <v>0</v>
          </cell>
          <cell r="F1993">
            <v>0</v>
          </cell>
          <cell r="G1993">
            <v>0</v>
          </cell>
          <cell r="I1993">
            <v>0</v>
          </cell>
          <cell r="J1993">
            <v>0</v>
          </cell>
          <cell r="L1993">
            <v>0</v>
          </cell>
          <cell r="M1993">
            <v>0</v>
          </cell>
          <cell r="O1993">
            <v>0</v>
          </cell>
          <cell r="P1993">
            <v>0</v>
          </cell>
          <cell r="AA1993" t="str">
            <v>4102007</v>
          </cell>
          <cell r="AB1993" t="str">
            <v>Edificaciones de atención a la primera infancia remodeladas</v>
          </cell>
          <cell r="AC1993" t="str">
            <v>410200700</v>
          </cell>
          <cell r="AD1993" t="str">
            <v>Edificaciones  de atención a la primera infancia remodeladas</v>
          </cell>
          <cell r="AE1993" t="str">
            <v>Número</v>
          </cell>
        </row>
        <row r="1994">
          <cell r="C1994">
            <v>0</v>
          </cell>
          <cell r="D1994">
            <v>0</v>
          </cell>
          <cell r="F1994">
            <v>0</v>
          </cell>
          <cell r="G1994">
            <v>0</v>
          </cell>
          <cell r="I1994">
            <v>0</v>
          </cell>
          <cell r="J1994">
            <v>0</v>
          </cell>
          <cell r="L1994">
            <v>0</v>
          </cell>
          <cell r="M1994">
            <v>0</v>
          </cell>
          <cell r="O1994">
            <v>0</v>
          </cell>
          <cell r="P1994">
            <v>0</v>
          </cell>
          <cell r="AA1994" t="str">
            <v>4102008</v>
          </cell>
          <cell r="AB1994" t="str">
            <v>Edificaciones de atención a la primera infancia ampliadas</v>
          </cell>
          <cell r="AC1994" t="str">
            <v>410200800</v>
          </cell>
          <cell r="AD1994" t="str">
            <v>Edificaciones de atención a la primera infancia ampliadas</v>
          </cell>
          <cell r="AE1994" t="str">
            <v>Número</v>
          </cell>
        </row>
        <row r="1995">
          <cell r="C1995">
            <v>0</v>
          </cell>
          <cell r="D1995">
            <v>0</v>
          </cell>
          <cell r="F1995">
            <v>0</v>
          </cell>
          <cell r="G1995">
            <v>0</v>
          </cell>
          <cell r="I1995">
            <v>0</v>
          </cell>
          <cell r="J1995">
            <v>0</v>
          </cell>
          <cell r="L1995">
            <v>0</v>
          </cell>
          <cell r="M1995">
            <v>0</v>
          </cell>
          <cell r="O1995">
            <v>0</v>
          </cell>
          <cell r="P1995">
            <v>0</v>
          </cell>
          <cell r="AA1995" t="str">
            <v>4102009</v>
          </cell>
          <cell r="AB1995" t="str">
            <v>Edificaciones de atención a la primera infancia modificadas</v>
          </cell>
          <cell r="AC1995" t="str">
            <v>410200900</v>
          </cell>
          <cell r="AD1995" t="str">
            <v>Edificaciones de atención a la primera infancia modificadas</v>
          </cell>
          <cell r="AE1995" t="str">
            <v>Número</v>
          </cell>
        </row>
        <row r="1996">
          <cell r="C1996">
            <v>0</v>
          </cell>
          <cell r="D1996">
            <v>0</v>
          </cell>
          <cell r="F1996">
            <v>0</v>
          </cell>
          <cell r="G1996">
            <v>0</v>
          </cell>
          <cell r="I1996">
            <v>0</v>
          </cell>
          <cell r="J1996">
            <v>0</v>
          </cell>
          <cell r="L1996">
            <v>0</v>
          </cell>
          <cell r="M1996">
            <v>0</v>
          </cell>
          <cell r="O1996">
            <v>0</v>
          </cell>
          <cell r="P1996">
            <v>0</v>
          </cell>
          <cell r="AA1996" t="str">
            <v>4102010</v>
          </cell>
          <cell r="AB1996" t="str">
            <v>Edificaciones de atención a la primera infancia restauradas</v>
          </cell>
          <cell r="AC1996" t="str">
            <v>410201000</v>
          </cell>
          <cell r="AD1996" t="str">
            <v>Edificaciones de atención a la primera infancia restauradas</v>
          </cell>
          <cell r="AE1996" t="str">
            <v>Número</v>
          </cell>
        </row>
        <row r="1997">
          <cell r="C1997">
            <v>0</v>
          </cell>
          <cell r="D1997">
            <v>0</v>
          </cell>
          <cell r="F1997">
            <v>0</v>
          </cell>
          <cell r="G1997">
            <v>0</v>
          </cell>
          <cell r="I1997">
            <v>0</v>
          </cell>
          <cell r="J1997">
            <v>0</v>
          </cell>
          <cell r="L1997">
            <v>0</v>
          </cell>
          <cell r="M1997">
            <v>0</v>
          </cell>
          <cell r="O1997">
            <v>0</v>
          </cell>
          <cell r="P1997">
            <v>0</v>
          </cell>
          <cell r="AA1997" t="str">
            <v>4102011</v>
          </cell>
          <cell r="AB1997" t="str">
            <v>Edificaciones de atención a la primera infancia con reforzamiento estructural</v>
          </cell>
          <cell r="AC1997" t="str">
            <v>410201100</v>
          </cell>
          <cell r="AD1997" t="str">
            <v>Edificaciones de atención a la primera infancia con reforzamiento estructural</v>
          </cell>
          <cell r="AE1997" t="str">
            <v>Número</v>
          </cell>
        </row>
        <row r="1998">
          <cell r="C1998">
            <v>0</v>
          </cell>
          <cell r="D1998">
            <v>0</v>
          </cell>
          <cell r="F1998">
            <v>0</v>
          </cell>
          <cell r="G1998">
            <v>0</v>
          </cell>
          <cell r="I1998">
            <v>0</v>
          </cell>
          <cell r="J1998">
            <v>0</v>
          </cell>
          <cell r="L1998">
            <v>0</v>
          </cell>
          <cell r="M1998">
            <v>0</v>
          </cell>
          <cell r="O1998">
            <v>0</v>
          </cell>
          <cell r="P1998">
            <v>0</v>
          </cell>
          <cell r="AA1998" t="str">
            <v>4102026</v>
          </cell>
          <cell r="AB1998" t="str">
            <v>Centros de Atención Especializada - CAE para el restablecimiento de derechos construidos</v>
          </cell>
          <cell r="AC1998" t="str">
            <v>410202600</v>
          </cell>
          <cell r="AD1998" t="str">
            <v>Centros de Atención Especializada - CAE para el restablecimiento de derechos construidos</v>
          </cell>
          <cell r="AE1998" t="str">
            <v>Número</v>
          </cell>
        </row>
        <row r="1999">
          <cell r="C1999">
            <v>0</v>
          </cell>
          <cell r="D1999">
            <v>0</v>
          </cell>
          <cell r="F1999">
            <v>0</v>
          </cell>
          <cell r="G1999">
            <v>0</v>
          </cell>
          <cell r="I1999">
            <v>0</v>
          </cell>
          <cell r="J1999">
            <v>0</v>
          </cell>
          <cell r="L1999">
            <v>0</v>
          </cell>
          <cell r="M1999">
            <v>0</v>
          </cell>
          <cell r="O1999">
            <v>0</v>
          </cell>
          <cell r="P1999">
            <v>0</v>
          </cell>
          <cell r="AA1999" t="str">
            <v>4102027</v>
          </cell>
          <cell r="AB1999" t="str">
            <v>Centros de Atención Especializada - CAE para el restablecimiento de derechos adecuados</v>
          </cell>
          <cell r="AC1999" t="str">
            <v>410202700</v>
          </cell>
          <cell r="AD1999" t="str">
            <v>Centros de Atención Especializada - CAE para el restablecimiento de derechos adecuados</v>
          </cell>
          <cell r="AE1999" t="str">
            <v>Número</v>
          </cell>
        </row>
        <row r="2000">
          <cell r="C2000">
            <v>0</v>
          </cell>
          <cell r="D2000">
            <v>0</v>
          </cell>
          <cell r="F2000">
            <v>0</v>
          </cell>
          <cell r="G2000">
            <v>0</v>
          </cell>
          <cell r="I2000">
            <v>0</v>
          </cell>
          <cell r="J2000">
            <v>0</v>
          </cell>
          <cell r="L2000">
            <v>0</v>
          </cell>
          <cell r="M2000">
            <v>0</v>
          </cell>
          <cell r="O2000">
            <v>0</v>
          </cell>
          <cell r="P2000">
            <v>0</v>
          </cell>
          <cell r="AA2000" t="str">
            <v>4102028</v>
          </cell>
          <cell r="AB2000" t="str">
            <v>Centros de Atención Especializada - CAE para el restablecimiento de derechos dotados</v>
          </cell>
          <cell r="AC2000" t="str">
            <v>410202800</v>
          </cell>
          <cell r="AD2000" t="str">
            <v>Centros de Atención Especializada - CAE para el restablecimiento de derechos dotados</v>
          </cell>
          <cell r="AE2000" t="str">
            <v>Número</v>
          </cell>
        </row>
        <row r="2001">
          <cell r="C2001">
            <v>0</v>
          </cell>
          <cell r="D2001">
            <v>0</v>
          </cell>
          <cell r="F2001">
            <v>0</v>
          </cell>
          <cell r="G2001">
            <v>0</v>
          </cell>
          <cell r="I2001">
            <v>0</v>
          </cell>
          <cell r="J2001">
            <v>0</v>
          </cell>
          <cell r="L2001">
            <v>0</v>
          </cell>
          <cell r="M2001">
            <v>0</v>
          </cell>
          <cell r="O2001">
            <v>0</v>
          </cell>
          <cell r="P2001">
            <v>0</v>
          </cell>
          <cell r="AA2001" t="str">
            <v>4102029</v>
          </cell>
          <cell r="AB2001" t="str">
            <v>Centros de Atención Especializada - CAE para el restablecimiento de derechos remodelados</v>
          </cell>
          <cell r="AC2001" t="str">
            <v>410202900</v>
          </cell>
          <cell r="AD2001" t="str">
            <v>Centros de Atención Especializada - CAE para el restablecimiento de derechos remodelados</v>
          </cell>
          <cell r="AE2001" t="str">
            <v>Número</v>
          </cell>
        </row>
        <row r="2002">
          <cell r="C2002">
            <v>0</v>
          </cell>
          <cell r="D2002">
            <v>0</v>
          </cell>
          <cell r="F2002">
            <v>0</v>
          </cell>
          <cell r="G2002">
            <v>0</v>
          </cell>
          <cell r="I2002">
            <v>0</v>
          </cell>
          <cell r="J2002">
            <v>0</v>
          </cell>
          <cell r="L2002">
            <v>0</v>
          </cell>
          <cell r="M2002">
            <v>0</v>
          </cell>
          <cell r="O2002">
            <v>0</v>
          </cell>
          <cell r="P2002">
            <v>0</v>
          </cell>
          <cell r="AA2002" t="str">
            <v>4102030</v>
          </cell>
          <cell r="AB2002" t="str">
            <v>Centros de Atención Especializada - CAE para el restablecimiento de derechos ampliados</v>
          </cell>
          <cell r="AC2002" t="str">
            <v>410203000</v>
          </cell>
          <cell r="AD2002" t="str">
            <v>Centros de Atención Especializada - CAE para el restablecimiento de derechos ampliados</v>
          </cell>
          <cell r="AE2002" t="str">
            <v>Número</v>
          </cell>
        </row>
        <row r="2003">
          <cell r="C2003">
            <v>0</v>
          </cell>
          <cell r="D2003">
            <v>0</v>
          </cell>
          <cell r="F2003">
            <v>0</v>
          </cell>
          <cell r="G2003">
            <v>0</v>
          </cell>
          <cell r="I2003">
            <v>0</v>
          </cell>
          <cell r="J2003">
            <v>0</v>
          </cell>
          <cell r="L2003">
            <v>0</v>
          </cell>
          <cell r="M2003">
            <v>0</v>
          </cell>
          <cell r="O2003">
            <v>0</v>
          </cell>
          <cell r="P2003">
            <v>0</v>
          </cell>
          <cell r="AA2003" t="str">
            <v>4102031</v>
          </cell>
          <cell r="AB2003" t="str">
            <v>Centros de Atención Especializada - CAE para el restablecimiento de derechos modificados</v>
          </cell>
          <cell r="AC2003" t="str">
            <v>410203100</v>
          </cell>
          <cell r="AD2003" t="str">
            <v>Centros de Atención Especializada -  CAE para el restablecimiento de derechos modificados</v>
          </cell>
          <cell r="AE2003" t="str">
            <v>Número</v>
          </cell>
        </row>
        <row r="2004">
          <cell r="C2004">
            <v>0</v>
          </cell>
          <cell r="D2004">
            <v>0</v>
          </cell>
          <cell r="F2004">
            <v>0</v>
          </cell>
          <cell r="G2004">
            <v>0</v>
          </cell>
          <cell r="I2004">
            <v>0</v>
          </cell>
          <cell r="J2004">
            <v>0</v>
          </cell>
          <cell r="L2004">
            <v>0</v>
          </cell>
          <cell r="M2004">
            <v>0</v>
          </cell>
          <cell r="O2004">
            <v>0</v>
          </cell>
          <cell r="P2004">
            <v>0</v>
          </cell>
          <cell r="AA2004" t="str">
            <v>4102032</v>
          </cell>
          <cell r="AB2004" t="str">
            <v>Centros de Atención Especializada - CAE para el restablecimiento de derechos restaurados</v>
          </cell>
          <cell r="AC2004" t="str">
            <v>410203200</v>
          </cell>
          <cell r="AD2004" t="str">
            <v>Centros de Atención Especializada - CAE para el restablecimiento de derechos restaurados</v>
          </cell>
          <cell r="AE2004" t="str">
            <v>Número</v>
          </cell>
        </row>
        <row r="2005">
          <cell r="C2005">
            <v>0</v>
          </cell>
          <cell r="D2005">
            <v>0</v>
          </cell>
          <cell r="F2005">
            <v>0</v>
          </cell>
          <cell r="G2005">
            <v>0</v>
          </cell>
          <cell r="I2005">
            <v>0</v>
          </cell>
          <cell r="J2005">
            <v>0</v>
          </cell>
          <cell r="L2005">
            <v>0</v>
          </cell>
          <cell r="M2005">
            <v>0</v>
          </cell>
          <cell r="O2005">
            <v>0</v>
          </cell>
          <cell r="P2005">
            <v>0</v>
          </cell>
          <cell r="AA2005" t="str">
            <v>4102033</v>
          </cell>
          <cell r="AB2005" t="str">
            <v>Centros de Atención Especializada - CAE para el restablecimiento de derechos con reforzamiento estructural</v>
          </cell>
          <cell r="AC2005" t="str">
            <v>410203300</v>
          </cell>
          <cell r="AD2005" t="str">
            <v>Centros de Atención Especializada - CAE para el restablecimiento de derechos con reforzamiento estructural</v>
          </cell>
          <cell r="AE2005" t="str">
            <v>Número</v>
          </cell>
        </row>
        <row r="2006">
          <cell r="C2006">
            <v>0</v>
          </cell>
          <cell r="D2006">
            <v>0</v>
          </cell>
          <cell r="F2006">
            <v>0</v>
          </cell>
          <cell r="G2006">
            <v>0</v>
          </cell>
          <cell r="I2006">
            <v>0</v>
          </cell>
          <cell r="J2006">
            <v>0</v>
          </cell>
          <cell r="L2006">
            <v>0</v>
          </cell>
          <cell r="M2006">
            <v>0</v>
          </cell>
          <cell r="O2006">
            <v>0</v>
          </cell>
          <cell r="P2006">
            <v>0</v>
          </cell>
          <cell r="AA2006" t="str">
            <v>4102034</v>
          </cell>
          <cell r="AB2006" t="str">
            <v>Centros de Atención Especializada - CAE para el restablecimiento de derechos construidos y dotados</v>
          </cell>
          <cell r="AC2006" t="str">
            <v>410203400</v>
          </cell>
          <cell r="AD2006" t="str">
            <v>Centros de Atención Especializada - CAE para el restablecimiento de derechos construidos y dotados</v>
          </cell>
          <cell r="AE2006" t="str">
            <v>Número</v>
          </cell>
        </row>
        <row r="2007">
          <cell r="C2007">
            <v>0</v>
          </cell>
          <cell r="D2007">
            <v>0</v>
          </cell>
          <cell r="F2007">
            <v>0</v>
          </cell>
          <cell r="G2007">
            <v>0</v>
          </cell>
          <cell r="I2007">
            <v>0</v>
          </cell>
          <cell r="J2007">
            <v>0</v>
          </cell>
          <cell r="L2007">
            <v>0</v>
          </cell>
          <cell r="M2007">
            <v>0</v>
          </cell>
          <cell r="O2007">
            <v>0</v>
          </cell>
          <cell r="P2007">
            <v>0</v>
          </cell>
          <cell r="AA2007" t="str">
            <v>4102035</v>
          </cell>
          <cell r="AB2007" t="str">
            <v>Documentos de lineamientos técnicos</v>
          </cell>
          <cell r="AC2007" t="str">
            <v>410203500</v>
          </cell>
          <cell r="AD2007" t="str">
            <v>Documentos de lineamientos técnicos realizados</v>
          </cell>
          <cell r="AE2007" t="str">
            <v>Número</v>
          </cell>
        </row>
        <row r="2008">
          <cell r="C2008">
            <v>0</v>
          </cell>
          <cell r="D2008">
            <v>0</v>
          </cell>
          <cell r="F2008">
            <v>0</v>
          </cell>
          <cell r="G2008">
            <v>0</v>
          </cell>
          <cell r="I2008">
            <v>0</v>
          </cell>
          <cell r="J2008">
            <v>0</v>
          </cell>
          <cell r="L2008">
            <v>0</v>
          </cell>
          <cell r="M2008">
            <v>0</v>
          </cell>
          <cell r="O2008">
            <v>0</v>
          </cell>
          <cell r="P2008">
            <v>0</v>
          </cell>
          <cell r="AA2008" t="str">
            <v>4102038</v>
          </cell>
          <cell r="AB2008" t="str">
            <v>Servicio dirigidos a la atención de niños, niñas, adolescentes y jóvenes, con enfoque pedagógico y restaurativo encaminados a la inclusión social</v>
          </cell>
          <cell r="AC2008" t="str">
            <v>410203800</v>
          </cell>
          <cell r="AD2008" t="str">
            <v>Niños, niñas, adolescentes y jóvenes atendidios en los servicios de restablecimiento en la administración de justicia</v>
          </cell>
          <cell r="AE2008" t="str">
            <v>Número</v>
          </cell>
        </row>
        <row r="2009">
          <cell r="C2009">
            <v>0</v>
          </cell>
          <cell r="D2009">
            <v>0</v>
          </cell>
          <cell r="F2009">
            <v>0</v>
          </cell>
          <cell r="G2009">
            <v>0</v>
          </cell>
          <cell r="I2009">
            <v>0</v>
          </cell>
          <cell r="J2009">
            <v>0</v>
          </cell>
          <cell r="L2009">
            <v>0</v>
          </cell>
          <cell r="M2009">
            <v>0</v>
          </cell>
          <cell r="O2009">
            <v>0</v>
          </cell>
          <cell r="P2009">
            <v>0</v>
          </cell>
          <cell r="AA2009" t="str">
            <v>4102040</v>
          </cell>
          <cell r="AB2009" t="str">
            <v>Documentos metodológicos</v>
          </cell>
          <cell r="AC2009" t="str">
            <v>410204000</v>
          </cell>
          <cell r="AD2009" t="str">
            <v>Documentos metodológicos realizados</v>
          </cell>
          <cell r="AE2009" t="str">
            <v>Número</v>
          </cell>
        </row>
        <row r="2010">
          <cell r="C2010">
            <v>0</v>
          </cell>
          <cell r="D2010">
            <v>0</v>
          </cell>
          <cell r="F2010">
            <v>0</v>
          </cell>
          <cell r="G2010">
            <v>0</v>
          </cell>
          <cell r="I2010">
            <v>0</v>
          </cell>
          <cell r="J2010">
            <v>0</v>
          </cell>
          <cell r="L2010">
            <v>0</v>
          </cell>
          <cell r="M2010">
            <v>0</v>
          </cell>
          <cell r="O2010">
            <v>0</v>
          </cell>
          <cell r="P2010">
            <v>0</v>
          </cell>
          <cell r="AA2010" t="str">
            <v>4102041</v>
          </cell>
          <cell r="AB2010" t="str">
            <v>Servicio de asistencia técnica en el ciclo de políticas públicas de familia y otras relacionadas</v>
          </cell>
          <cell r="AC2010" t="str">
            <v>410204100</v>
          </cell>
          <cell r="AD2010" t="str">
            <v>Instituciones y entidades asistidas técnicamente</v>
          </cell>
          <cell r="AE2010" t="str">
            <v>Número</v>
          </cell>
        </row>
        <row r="2011">
          <cell r="C2011">
            <v>0</v>
          </cell>
          <cell r="D2011">
            <v>0</v>
          </cell>
          <cell r="F2011">
            <v>0</v>
          </cell>
          <cell r="G2011">
            <v>0</v>
          </cell>
          <cell r="I2011">
            <v>0</v>
          </cell>
          <cell r="J2011">
            <v>0</v>
          </cell>
          <cell r="L2011">
            <v>0</v>
          </cell>
          <cell r="M2011">
            <v>0</v>
          </cell>
          <cell r="O2011">
            <v>0</v>
          </cell>
          <cell r="P2011">
            <v>0</v>
          </cell>
          <cell r="AA2011" t="str">
            <v>4102042</v>
          </cell>
          <cell r="AB2011" t="str">
            <v>Servicio de asistencia técnica a comunidades en temas de fortalecimiento del tejido social y construcción de escenarios comunitarios protectores de derechos</v>
          </cell>
          <cell r="AC2011" t="str">
            <v>410204200</v>
          </cell>
          <cell r="AD2011" t="str">
            <v>Acciones ejecutadas con las comunidades</v>
          </cell>
          <cell r="AE2011" t="str">
            <v>Número</v>
          </cell>
        </row>
        <row r="2012">
          <cell r="C2012">
            <v>0</v>
          </cell>
          <cell r="D2012">
            <v>0</v>
          </cell>
          <cell r="F2012">
            <v>0</v>
          </cell>
          <cell r="G2012">
            <v>0</v>
          </cell>
          <cell r="I2012">
            <v>0</v>
          </cell>
          <cell r="J2012">
            <v>0</v>
          </cell>
          <cell r="L2012">
            <v>0</v>
          </cell>
          <cell r="M2012">
            <v>0</v>
          </cell>
          <cell r="O2012">
            <v>0</v>
          </cell>
          <cell r="P2012">
            <v>0</v>
          </cell>
          <cell r="AA2012" t="str">
            <v>4102043</v>
          </cell>
          <cell r="AB2012" t="str">
            <v>Servicio de promoción de temas de dinámica relacional y desarrollo autónomo</v>
          </cell>
          <cell r="AC2012" t="str">
            <v>410204300</v>
          </cell>
          <cell r="AD2012" t="str">
            <v>Familias atendidas</v>
          </cell>
          <cell r="AE2012" t="str">
            <v>Número</v>
          </cell>
        </row>
        <row r="2013">
          <cell r="C2013">
            <v>0</v>
          </cell>
          <cell r="D2013">
            <v>0</v>
          </cell>
          <cell r="F2013">
            <v>0</v>
          </cell>
          <cell r="G2013">
            <v>0</v>
          </cell>
          <cell r="I2013">
            <v>0</v>
          </cell>
          <cell r="J2013">
            <v>0</v>
          </cell>
          <cell r="L2013">
            <v>0</v>
          </cell>
          <cell r="M2013">
            <v>0</v>
          </cell>
          <cell r="O2013">
            <v>0</v>
          </cell>
          <cell r="P2013">
            <v>0</v>
          </cell>
          <cell r="AA2013" t="str">
            <v>4102045</v>
          </cell>
          <cell r="AB2013" t="str">
            <v>Servicios de educación informal a niños, niñas, adolescentes  y jóvenes para el reconocimiento de sus derechos</v>
          </cell>
          <cell r="AC2013" t="str">
            <v>410204500</v>
          </cell>
          <cell r="AD2013" t="str">
            <v>Personas capacitadas</v>
          </cell>
          <cell r="AE2013" t="str">
            <v>Número</v>
          </cell>
        </row>
        <row r="2014">
          <cell r="C2014">
            <v>0</v>
          </cell>
          <cell r="D2014">
            <v>0</v>
          </cell>
          <cell r="F2014">
            <v>0</v>
          </cell>
          <cell r="G2014">
            <v>0</v>
          </cell>
          <cell r="I2014">
            <v>0</v>
          </cell>
          <cell r="J2014">
            <v>0</v>
          </cell>
          <cell r="L2014">
            <v>0</v>
          </cell>
          <cell r="M2014">
            <v>0</v>
          </cell>
          <cell r="O2014">
            <v>0</v>
          </cell>
          <cell r="P2014">
            <v>0</v>
          </cell>
          <cell r="AA2014" t="str">
            <v>4102046</v>
          </cell>
          <cell r="AB2014" t="str">
            <v>Servicios de promoción de los derechos de los niños, niñas, adolescentes y jóvenes</v>
          </cell>
          <cell r="AC2014" t="str">
            <v>410204600</v>
          </cell>
          <cell r="AD2014" t="str">
            <v>Campañas de promoción realizadas</v>
          </cell>
          <cell r="AE2014" t="str">
            <v>Número</v>
          </cell>
        </row>
        <row r="2015">
          <cell r="C2015">
            <v>0</v>
          </cell>
          <cell r="D2015">
            <v>0</v>
          </cell>
          <cell r="F2015">
            <v>0</v>
          </cell>
          <cell r="G2015">
            <v>0</v>
          </cell>
          <cell r="I2015">
            <v>0</v>
          </cell>
          <cell r="J2015">
            <v>0</v>
          </cell>
          <cell r="L2015">
            <v>0</v>
          </cell>
          <cell r="M2015">
            <v>0</v>
          </cell>
          <cell r="O2015">
            <v>0</v>
          </cell>
          <cell r="P2015">
            <v>0</v>
          </cell>
          <cell r="AA2015" t="str">
            <v>4102047</v>
          </cell>
          <cell r="AB2015" t="str">
            <v>Servicios de asistencia técnica en políticas públicas de infancia, adolescencia y juventud</v>
          </cell>
          <cell r="AC2015" t="str">
            <v>410204700</v>
          </cell>
          <cell r="AD2015" t="str">
            <v>Agentes de la institucionalidad de infancia, adolescencia y juventud  asistidos técnicamente</v>
          </cell>
          <cell r="AE2015" t="str">
            <v>Número</v>
          </cell>
        </row>
        <row r="2016">
          <cell r="C2016">
            <v>0</v>
          </cell>
          <cell r="D2016">
            <v>0</v>
          </cell>
          <cell r="F2016">
            <v>0</v>
          </cell>
          <cell r="G2016">
            <v>0</v>
          </cell>
          <cell r="I2016">
            <v>0</v>
          </cell>
          <cell r="J2016">
            <v>0</v>
          </cell>
          <cell r="L2016">
            <v>0</v>
          </cell>
          <cell r="M2016">
            <v>0</v>
          </cell>
          <cell r="O2016">
            <v>0</v>
          </cell>
          <cell r="P2016">
            <v>0</v>
          </cell>
          <cell r="AA2016" t="str">
            <v>4102048</v>
          </cell>
          <cell r="AB2016" t="str">
            <v xml:space="preserve">Edificaciones de atención a la adolescencia y juventud construidas </v>
          </cell>
          <cell r="AC2016" t="str">
            <v>410204800</v>
          </cell>
          <cell r="AD2016" t="str">
            <v>Edificaciones de atención a la adolescencia y juventud construidas</v>
          </cell>
          <cell r="AE2016" t="str">
            <v>Número</v>
          </cell>
        </row>
        <row r="2017">
          <cell r="C2017">
            <v>0</v>
          </cell>
          <cell r="D2017">
            <v>0</v>
          </cell>
          <cell r="F2017">
            <v>0</v>
          </cell>
          <cell r="G2017">
            <v>0</v>
          </cell>
          <cell r="I2017">
            <v>0</v>
          </cell>
          <cell r="J2017">
            <v>0</v>
          </cell>
          <cell r="L2017">
            <v>0</v>
          </cell>
          <cell r="M2017">
            <v>0</v>
          </cell>
          <cell r="O2017">
            <v>0</v>
          </cell>
          <cell r="P2017">
            <v>0</v>
          </cell>
          <cell r="AA2017" t="str">
            <v>4102049</v>
          </cell>
          <cell r="AB2017" t="str">
            <v>Edificaciones de atención a la adolescencia y juventud adecuadas</v>
          </cell>
          <cell r="AC2017" t="str">
            <v>410204900</v>
          </cell>
          <cell r="AD2017" t="str">
            <v>Edificaciones de atención a la adolescencia y juventud adecuadas</v>
          </cell>
          <cell r="AE2017" t="str">
            <v>Número</v>
          </cell>
        </row>
        <row r="2018">
          <cell r="C2018">
            <v>0</v>
          </cell>
          <cell r="D2018">
            <v>0</v>
          </cell>
          <cell r="F2018">
            <v>0</v>
          </cell>
          <cell r="G2018">
            <v>0</v>
          </cell>
          <cell r="I2018">
            <v>0</v>
          </cell>
          <cell r="J2018">
            <v>0</v>
          </cell>
          <cell r="L2018">
            <v>0</v>
          </cell>
          <cell r="M2018">
            <v>0</v>
          </cell>
          <cell r="O2018">
            <v>0</v>
          </cell>
          <cell r="P2018">
            <v>0</v>
          </cell>
          <cell r="AA2018" t="str">
            <v>4102050</v>
          </cell>
          <cell r="AB2018" t="str">
            <v>Edificaciones de atención a la adolescencia y juventud dotadas</v>
          </cell>
          <cell r="AC2018" t="str">
            <v>410205000</v>
          </cell>
          <cell r="AD2018" t="str">
            <v>Edificaciones de atención a la adolescencia y juventud dotadas</v>
          </cell>
          <cell r="AE2018" t="str">
            <v>Número</v>
          </cell>
        </row>
        <row r="2019">
          <cell r="C2019">
            <v>0</v>
          </cell>
          <cell r="D2019">
            <v>0</v>
          </cell>
          <cell r="F2019">
            <v>0</v>
          </cell>
          <cell r="G2019">
            <v>0</v>
          </cell>
          <cell r="I2019">
            <v>0</v>
          </cell>
          <cell r="J2019">
            <v>0</v>
          </cell>
          <cell r="L2019">
            <v>0</v>
          </cell>
          <cell r="M2019">
            <v>0</v>
          </cell>
          <cell r="O2019">
            <v>0</v>
          </cell>
          <cell r="P2019">
            <v>0</v>
          </cell>
          <cell r="AA2019" t="str">
            <v>4102051</v>
          </cell>
          <cell r="AB2019" t="str">
            <v>Documentos de planeación</v>
          </cell>
          <cell r="AC2019" t="str">
            <v>410205100</v>
          </cell>
          <cell r="AD2019" t="str">
            <v>Documentos de planeación elaborados</v>
          </cell>
          <cell r="AE2019" t="str">
            <v>Número</v>
          </cell>
        </row>
        <row r="2020">
          <cell r="C2020">
            <v>0</v>
          </cell>
          <cell r="D2020">
            <v>0</v>
          </cell>
          <cell r="F2020">
            <v>0</v>
          </cell>
          <cell r="G2020">
            <v>0</v>
          </cell>
          <cell r="I2020">
            <v>0</v>
          </cell>
          <cell r="J2020">
            <v>0</v>
          </cell>
          <cell r="L2020">
            <v>0</v>
          </cell>
          <cell r="M2020">
            <v>0</v>
          </cell>
          <cell r="O2020">
            <v>0</v>
          </cell>
          <cell r="P2020">
            <v>0</v>
          </cell>
          <cell r="AA2020" t="str">
            <v>4102052</v>
          </cell>
          <cell r="AB2020" t="str">
            <v>Servicio de protección integral a niños, niñas, adolescentes y jóvenes</v>
          </cell>
          <cell r="AC2020" t="str">
            <v>410205200</v>
          </cell>
          <cell r="AD2020" t="str">
            <v>Niños, niñas, adolescentes y jóvenes beneficiados</v>
          </cell>
          <cell r="AE2020" t="str">
            <v>Número</v>
          </cell>
        </row>
        <row r="2021">
          <cell r="C2021">
            <v>0</v>
          </cell>
          <cell r="D2021">
            <v>0</v>
          </cell>
          <cell r="F2021">
            <v>0</v>
          </cell>
          <cell r="G2021">
            <v>0</v>
          </cell>
          <cell r="I2021">
            <v>0</v>
          </cell>
          <cell r="J2021">
            <v>0</v>
          </cell>
          <cell r="L2021">
            <v>0</v>
          </cell>
          <cell r="M2021">
            <v>0</v>
          </cell>
          <cell r="O2021">
            <v>0</v>
          </cell>
          <cell r="P2021">
            <v>0</v>
          </cell>
          <cell r="AA2021" t="str">
            <v>4103004</v>
          </cell>
          <cell r="AB2021" t="str">
            <v>Servicio de educación para el trabajo a la población vulnerable</v>
          </cell>
          <cell r="AC2021" t="str">
            <v>410300400</v>
          </cell>
          <cell r="AD2021" t="str">
            <v>Personas inscritas</v>
          </cell>
          <cell r="AE2021" t="str">
            <v>Número</v>
          </cell>
        </row>
        <row r="2022">
          <cell r="C2022">
            <v>0</v>
          </cell>
          <cell r="D2022">
            <v>0</v>
          </cell>
          <cell r="F2022">
            <v>0</v>
          </cell>
          <cell r="G2022">
            <v>0</v>
          </cell>
          <cell r="I2022">
            <v>0</v>
          </cell>
          <cell r="J2022">
            <v>0</v>
          </cell>
          <cell r="L2022">
            <v>0</v>
          </cell>
          <cell r="M2022">
            <v>0</v>
          </cell>
          <cell r="O2022">
            <v>0</v>
          </cell>
          <cell r="P2022">
            <v>0</v>
          </cell>
          <cell r="AA2022" t="str">
            <v>4103005</v>
          </cell>
          <cell r="AB2022" t="str">
            <v>Servicio de asistencia técnica para el emprendimiento</v>
          </cell>
          <cell r="AC2022" t="str">
            <v>410300500</v>
          </cell>
          <cell r="AD2022" t="str">
            <v>Proyectos productivos formulados</v>
          </cell>
          <cell r="AE2022" t="str">
            <v>Número</v>
          </cell>
        </row>
        <row r="2023">
          <cell r="C2023">
            <v>0</v>
          </cell>
          <cell r="D2023">
            <v>0</v>
          </cell>
          <cell r="F2023">
            <v>0</v>
          </cell>
          <cell r="G2023">
            <v>0</v>
          </cell>
          <cell r="I2023">
            <v>0</v>
          </cell>
          <cell r="J2023">
            <v>0</v>
          </cell>
          <cell r="L2023">
            <v>0</v>
          </cell>
          <cell r="M2023">
            <v>0</v>
          </cell>
          <cell r="O2023">
            <v>0</v>
          </cell>
          <cell r="P2023">
            <v>0</v>
          </cell>
          <cell r="AA2023" t="str">
            <v>4103008</v>
          </cell>
          <cell r="AB2023" t="str">
            <v>Servicio de asistencia técnica en alianzas para la comercialización</v>
          </cell>
          <cell r="AC2023" t="str">
            <v>410300800</v>
          </cell>
          <cell r="AD2023" t="str">
            <v xml:space="preserve">Personas asistidas técnicamente </v>
          </cell>
          <cell r="AE2023" t="str">
            <v>Número</v>
          </cell>
        </row>
        <row r="2024">
          <cell r="C2024">
            <v>0</v>
          </cell>
          <cell r="D2024">
            <v>0</v>
          </cell>
          <cell r="F2024">
            <v>0</v>
          </cell>
          <cell r="G2024">
            <v>0</v>
          </cell>
          <cell r="I2024">
            <v>0</v>
          </cell>
          <cell r="J2024">
            <v>0</v>
          </cell>
          <cell r="L2024">
            <v>0</v>
          </cell>
          <cell r="M2024">
            <v>0</v>
          </cell>
          <cell r="O2024">
            <v>0</v>
          </cell>
          <cell r="P2024">
            <v>0</v>
          </cell>
          <cell r="AA2024" t="str">
            <v>4103009</v>
          </cell>
          <cell r="AB2024" t="str">
            <v>Servicio de asistencia en temas de desarrollo de habilidades no cognitivas para la inclusión productiva</v>
          </cell>
          <cell r="AC2024" t="str">
            <v>410300900</v>
          </cell>
          <cell r="AD2024" t="str">
            <v xml:space="preserve">Personas asistidas en temas  de desarrollo de habilidades no cognitivas </v>
          </cell>
          <cell r="AE2024" t="str">
            <v>Número</v>
          </cell>
        </row>
        <row r="2025">
          <cell r="C2025">
            <v>0</v>
          </cell>
          <cell r="D2025">
            <v>0</v>
          </cell>
          <cell r="F2025">
            <v>0</v>
          </cell>
          <cell r="G2025">
            <v>0</v>
          </cell>
          <cell r="I2025">
            <v>0</v>
          </cell>
          <cell r="J2025">
            <v>0</v>
          </cell>
          <cell r="L2025">
            <v>0</v>
          </cell>
          <cell r="M2025">
            <v>0</v>
          </cell>
          <cell r="O2025">
            <v>0</v>
          </cell>
          <cell r="P2025">
            <v>0</v>
          </cell>
          <cell r="AA2025" t="str">
            <v>4103010</v>
          </cell>
          <cell r="AB2025" t="str">
            <v>Servicio de gestión para la colocación de empleo</v>
          </cell>
          <cell r="AC2025" t="str">
            <v>410301000</v>
          </cell>
          <cell r="AD2025" t="str">
            <v>Personas vinculadas a empleo formal para población vulnerable</v>
          </cell>
          <cell r="AE2025" t="str">
            <v>Número</v>
          </cell>
        </row>
        <row r="2026">
          <cell r="C2026">
            <v>0</v>
          </cell>
          <cell r="D2026">
            <v>0</v>
          </cell>
          <cell r="F2026">
            <v>0</v>
          </cell>
          <cell r="G2026">
            <v>0</v>
          </cell>
          <cell r="I2026">
            <v>0</v>
          </cell>
          <cell r="J2026">
            <v>0</v>
          </cell>
          <cell r="L2026">
            <v>0</v>
          </cell>
          <cell r="M2026">
            <v>0</v>
          </cell>
          <cell r="O2026">
            <v>0</v>
          </cell>
          <cell r="P2026">
            <v>0</v>
          </cell>
          <cell r="AA2026" t="str">
            <v>4103015</v>
          </cell>
          <cell r="AB2026" t="str">
            <v>Servicio de información para la atención de población vulnerable</v>
          </cell>
          <cell r="AC2026" t="str">
            <v>410301500</v>
          </cell>
          <cell r="AD2026" t="str">
            <v>Usuarios del sistema</v>
          </cell>
          <cell r="AE2026" t="str">
            <v>Número</v>
          </cell>
        </row>
        <row r="2027">
          <cell r="C2027">
            <v>0</v>
          </cell>
          <cell r="D2027">
            <v>0</v>
          </cell>
          <cell r="F2027">
            <v>0</v>
          </cell>
          <cell r="G2027">
            <v>0</v>
          </cell>
          <cell r="I2027">
            <v>0</v>
          </cell>
          <cell r="J2027">
            <v>0</v>
          </cell>
          <cell r="L2027">
            <v>0</v>
          </cell>
          <cell r="M2027">
            <v>0</v>
          </cell>
          <cell r="O2027">
            <v>0</v>
          </cell>
          <cell r="P2027">
            <v>0</v>
          </cell>
          <cell r="AA2027" t="str">
            <v>4103017</v>
          </cell>
          <cell r="AB2027" t="str">
            <v>Servicio de entrega de raciones de alimentos</v>
          </cell>
          <cell r="AC2027" t="str">
            <v>410301700</v>
          </cell>
          <cell r="AD2027" t="str">
            <v>Personas beneficiadas con raciones de alimentos</v>
          </cell>
          <cell r="AE2027" t="str">
            <v>Número</v>
          </cell>
        </row>
        <row r="2028">
          <cell r="C2028">
            <v>0</v>
          </cell>
          <cell r="D2028">
            <v>0</v>
          </cell>
          <cell r="F2028">
            <v>0</v>
          </cell>
          <cell r="G2028">
            <v>0</v>
          </cell>
          <cell r="I2028">
            <v>0</v>
          </cell>
          <cell r="J2028">
            <v>0</v>
          </cell>
          <cell r="L2028">
            <v>0</v>
          </cell>
          <cell r="M2028">
            <v>0</v>
          </cell>
          <cell r="O2028">
            <v>0</v>
          </cell>
          <cell r="P2028">
            <v>0</v>
          </cell>
          <cell r="AA2028" t="str">
            <v>4103018</v>
          </cell>
          <cell r="AB2028" t="str">
            <v>Comedores comunitarios construidos</v>
          </cell>
          <cell r="AC2028" t="str">
            <v>410301800</v>
          </cell>
          <cell r="AD2028" t="str">
            <v>Comedores comunitarios construidos</v>
          </cell>
          <cell r="AE2028" t="str">
            <v>Número</v>
          </cell>
        </row>
        <row r="2029">
          <cell r="C2029">
            <v>0</v>
          </cell>
          <cell r="D2029">
            <v>0</v>
          </cell>
          <cell r="F2029">
            <v>0</v>
          </cell>
          <cell r="G2029">
            <v>0</v>
          </cell>
          <cell r="I2029">
            <v>0</v>
          </cell>
          <cell r="J2029">
            <v>0</v>
          </cell>
          <cell r="L2029">
            <v>0</v>
          </cell>
          <cell r="M2029">
            <v>0</v>
          </cell>
          <cell r="O2029">
            <v>0</v>
          </cell>
          <cell r="P2029">
            <v>0</v>
          </cell>
          <cell r="AA2029" t="str">
            <v>4103019</v>
          </cell>
          <cell r="AB2029" t="str">
            <v>Comedores comunitarios ampliados</v>
          </cell>
          <cell r="AC2029" t="str">
            <v>410301900</v>
          </cell>
          <cell r="AD2029" t="str">
            <v>Comedores comunitarios ampliados</v>
          </cell>
          <cell r="AE2029" t="str">
            <v>Número</v>
          </cell>
        </row>
        <row r="2030">
          <cell r="C2030">
            <v>0</v>
          </cell>
          <cell r="D2030">
            <v>0</v>
          </cell>
          <cell r="F2030">
            <v>0</v>
          </cell>
          <cell r="G2030">
            <v>0</v>
          </cell>
          <cell r="I2030">
            <v>0</v>
          </cell>
          <cell r="J2030">
            <v>0</v>
          </cell>
          <cell r="L2030">
            <v>0</v>
          </cell>
          <cell r="M2030">
            <v>0</v>
          </cell>
          <cell r="O2030">
            <v>0</v>
          </cell>
          <cell r="P2030">
            <v>0</v>
          </cell>
          <cell r="AA2030" t="str">
            <v>4103020</v>
          </cell>
          <cell r="AB2030" t="str">
            <v>Comedores comunitarios adecuados</v>
          </cell>
          <cell r="AC2030" t="str">
            <v>410302000</v>
          </cell>
          <cell r="AD2030" t="str">
            <v>Comedores comunitarios adecuados</v>
          </cell>
          <cell r="AE2030" t="str">
            <v>Número</v>
          </cell>
        </row>
        <row r="2031">
          <cell r="C2031">
            <v>0</v>
          </cell>
          <cell r="D2031">
            <v>0</v>
          </cell>
          <cell r="F2031">
            <v>0</v>
          </cell>
          <cell r="G2031">
            <v>0</v>
          </cell>
          <cell r="I2031">
            <v>0</v>
          </cell>
          <cell r="J2031">
            <v>0</v>
          </cell>
          <cell r="L2031">
            <v>0</v>
          </cell>
          <cell r="M2031">
            <v>0</v>
          </cell>
          <cell r="O2031">
            <v>0</v>
          </cell>
          <cell r="P2031">
            <v>0</v>
          </cell>
          <cell r="AA2031" t="str">
            <v>4103021</v>
          </cell>
          <cell r="AB2031" t="str">
            <v>Comedores comunitarios modificados</v>
          </cell>
          <cell r="AC2031" t="str">
            <v>410302100</v>
          </cell>
          <cell r="AD2031" t="str">
            <v>Comedores comunitarios modificados</v>
          </cell>
          <cell r="AE2031" t="str">
            <v>Número</v>
          </cell>
        </row>
        <row r="2032">
          <cell r="C2032">
            <v>0</v>
          </cell>
          <cell r="D2032">
            <v>0</v>
          </cell>
          <cell r="F2032">
            <v>0</v>
          </cell>
          <cell r="G2032">
            <v>0</v>
          </cell>
          <cell r="I2032">
            <v>0</v>
          </cell>
          <cell r="J2032">
            <v>0</v>
          </cell>
          <cell r="L2032">
            <v>0</v>
          </cell>
          <cell r="M2032">
            <v>0</v>
          </cell>
          <cell r="O2032">
            <v>0</v>
          </cell>
          <cell r="P2032">
            <v>0</v>
          </cell>
          <cell r="AA2032" t="str">
            <v>4103022</v>
          </cell>
          <cell r="AB2032" t="str">
            <v>Comedores comunitarios restaurados</v>
          </cell>
          <cell r="AC2032" t="str">
            <v>410302200</v>
          </cell>
          <cell r="AD2032" t="str">
            <v>Comedores comunitarios restaurados</v>
          </cell>
          <cell r="AE2032" t="str">
            <v>Número</v>
          </cell>
        </row>
        <row r="2033">
          <cell r="C2033">
            <v>0</v>
          </cell>
          <cell r="D2033">
            <v>0</v>
          </cell>
          <cell r="F2033">
            <v>0</v>
          </cell>
          <cell r="G2033">
            <v>0</v>
          </cell>
          <cell r="I2033">
            <v>0</v>
          </cell>
          <cell r="J2033">
            <v>0</v>
          </cell>
          <cell r="L2033">
            <v>0</v>
          </cell>
          <cell r="M2033">
            <v>0</v>
          </cell>
          <cell r="O2033">
            <v>0</v>
          </cell>
          <cell r="P2033">
            <v>0</v>
          </cell>
          <cell r="AA2033" t="str">
            <v>4103023</v>
          </cell>
          <cell r="AB2033" t="str">
            <v>Comedores comunitarios con reforzamiento estructural</v>
          </cell>
          <cell r="AC2033" t="str">
            <v>410302300</v>
          </cell>
          <cell r="AD2033" t="str">
            <v>Comedores comunitarios con reforzamiento estructural</v>
          </cell>
          <cell r="AE2033" t="str">
            <v>Número</v>
          </cell>
        </row>
        <row r="2034">
          <cell r="C2034">
            <v>0</v>
          </cell>
          <cell r="D2034">
            <v>0</v>
          </cell>
          <cell r="F2034">
            <v>0</v>
          </cell>
          <cell r="G2034">
            <v>0</v>
          </cell>
          <cell r="I2034">
            <v>0</v>
          </cell>
          <cell r="J2034">
            <v>0</v>
          </cell>
          <cell r="L2034">
            <v>0</v>
          </cell>
          <cell r="M2034">
            <v>0</v>
          </cell>
          <cell r="O2034">
            <v>0</v>
          </cell>
          <cell r="P2034">
            <v>0</v>
          </cell>
          <cell r="AA2034" t="str">
            <v>4103024</v>
          </cell>
          <cell r="AB2034" t="str">
            <v>Comedores comunitarios dotados</v>
          </cell>
          <cell r="AC2034" t="str">
            <v>410302400</v>
          </cell>
          <cell r="AD2034" t="str">
            <v>Comedores comunitarios dotados</v>
          </cell>
          <cell r="AE2034" t="str">
            <v>Número</v>
          </cell>
        </row>
        <row r="2035">
          <cell r="C2035">
            <v>0</v>
          </cell>
          <cell r="D2035">
            <v>0</v>
          </cell>
          <cell r="F2035">
            <v>0</v>
          </cell>
          <cell r="G2035">
            <v>0</v>
          </cell>
          <cell r="I2035">
            <v>0</v>
          </cell>
          <cell r="J2035">
            <v>0</v>
          </cell>
          <cell r="L2035">
            <v>0</v>
          </cell>
          <cell r="M2035">
            <v>0</v>
          </cell>
          <cell r="O2035">
            <v>0</v>
          </cell>
          <cell r="P2035">
            <v>0</v>
          </cell>
          <cell r="AA2035" t="str">
            <v>4103025</v>
          </cell>
          <cell r="AB2035" t="str">
            <v>Centros comunitarios construidos</v>
          </cell>
          <cell r="AC2035" t="str">
            <v>410302500</v>
          </cell>
          <cell r="AD2035" t="str">
            <v>Centros comunitarios construidos</v>
          </cell>
          <cell r="AE2035" t="str">
            <v>Número</v>
          </cell>
        </row>
        <row r="2036">
          <cell r="C2036">
            <v>0</v>
          </cell>
          <cell r="D2036">
            <v>0</v>
          </cell>
          <cell r="F2036">
            <v>0</v>
          </cell>
          <cell r="G2036">
            <v>0</v>
          </cell>
          <cell r="I2036">
            <v>0</v>
          </cell>
          <cell r="J2036">
            <v>0</v>
          </cell>
          <cell r="L2036">
            <v>0</v>
          </cell>
          <cell r="M2036">
            <v>0</v>
          </cell>
          <cell r="O2036">
            <v>0</v>
          </cell>
          <cell r="P2036">
            <v>0</v>
          </cell>
          <cell r="AA2036" t="str">
            <v>4103026</v>
          </cell>
          <cell r="AB2036" t="str">
            <v>Centros comunitarios ampliados</v>
          </cell>
          <cell r="AC2036" t="str">
            <v>410302600</v>
          </cell>
          <cell r="AD2036" t="str">
            <v>Centros comunitarios ampliados</v>
          </cell>
          <cell r="AE2036" t="str">
            <v>Número</v>
          </cell>
        </row>
        <row r="2037">
          <cell r="C2037">
            <v>0</v>
          </cell>
          <cell r="D2037">
            <v>0</v>
          </cell>
          <cell r="F2037">
            <v>0</v>
          </cell>
          <cell r="G2037">
            <v>0</v>
          </cell>
          <cell r="I2037">
            <v>0</v>
          </cell>
          <cell r="J2037">
            <v>0</v>
          </cell>
          <cell r="L2037">
            <v>0</v>
          </cell>
          <cell r="M2037">
            <v>0</v>
          </cell>
          <cell r="O2037">
            <v>0</v>
          </cell>
          <cell r="P2037">
            <v>0</v>
          </cell>
          <cell r="AA2037" t="str">
            <v>4103027</v>
          </cell>
          <cell r="AB2037" t="str">
            <v>Centros comunitarios adecuados</v>
          </cell>
          <cell r="AC2037" t="str">
            <v>410302700</v>
          </cell>
          <cell r="AD2037" t="str">
            <v>Centros comunitarios adecuados</v>
          </cell>
          <cell r="AE2037" t="str">
            <v>Número</v>
          </cell>
        </row>
        <row r="2038">
          <cell r="C2038">
            <v>0</v>
          </cell>
          <cell r="D2038">
            <v>0</v>
          </cell>
          <cell r="F2038">
            <v>0</v>
          </cell>
          <cell r="G2038">
            <v>0</v>
          </cell>
          <cell r="I2038">
            <v>0</v>
          </cell>
          <cell r="J2038">
            <v>0</v>
          </cell>
          <cell r="L2038">
            <v>0</v>
          </cell>
          <cell r="M2038">
            <v>0</v>
          </cell>
          <cell r="O2038">
            <v>0</v>
          </cell>
          <cell r="P2038">
            <v>0</v>
          </cell>
          <cell r="AA2038" t="str">
            <v>4103028</v>
          </cell>
          <cell r="AB2038" t="str">
            <v>Centros comunitarios modificados</v>
          </cell>
          <cell r="AC2038" t="str">
            <v>410302800</v>
          </cell>
          <cell r="AD2038" t="str">
            <v>Centros comunitarios modificados</v>
          </cell>
          <cell r="AE2038" t="str">
            <v>Número</v>
          </cell>
        </row>
        <row r="2039">
          <cell r="C2039">
            <v>0</v>
          </cell>
          <cell r="D2039">
            <v>0</v>
          </cell>
          <cell r="F2039">
            <v>0</v>
          </cell>
          <cell r="G2039">
            <v>0</v>
          </cell>
          <cell r="I2039">
            <v>0</v>
          </cell>
          <cell r="J2039">
            <v>0</v>
          </cell>
          <cell r="L2039">
            <v>0</v>
          </cell>
          <cell r="M2039">
            <v>0</v>
          </cell>
          <cell r="O2039">
            <v>0</v>
          </cell>
          <cell r="P2039">
            <v>0</v>
          </cell>
          <cell r="AA2039" t="str">
            <v>4103029</v>
          </cell>
          <cell r="AB2039" t="str">
            <v>Centros comunitarios restaurados</v>
          </cell>
          <cell r="AC2039" t="str">
            <v>410302900</v>
          </cell>
          <cell r="AD2039" t="str">
            <v>Centros comunitarios restaurados</v>
          </cell>
          <cell r="AE2039" t="str">
            <v>Número</v>
          </cell>
        </row>
        <row r="2040">
          <cell r="C2040">
            <v>0</v>
          </cell>
          <cell r="D2040">
            <v>0</v>
          </cell>
          <cell r="F2040">
            <v>0</v>
          </cell>
          <cell r="G2040">
            <v>0</v>
          </cell>
          <cell r="I2040">
            <v>0</v>
          </cell>
          <cell r="J2040">
            <v>0</v>
          </cell>
          <cell r="L2040">
            <v>0</v>
          </cell>
          <cell r="M2040">
            <v>0</v>
          </cell>
          <cell r="O2040">
            <v>0</v>
          </cell>
          <cell r="P2040">
            <v>0</v>
          </cell>
          <cell r="AA2040" t="str">
            <v>4103030</v>
          </cell>
          <cell r="AB2040" t="str">
            <v>Centros comunitarios con reforzamiento estructural</v>
          </cell>
          <cell r="AC2040" t="str">
            <v>410303000</v>
          </cell>
          <cell r="AD2040" t="str">
            <v>Centros comunitarios con  reforzamiento estructural</v>
          </cell>
          <cell r="AE2040" t="str">
            <v>Número</v>
          </cell>
        </row>
        <row r="2041">
          <cell r="C2041">
            <v>0</v>
          </cell>
          <cell r="D2041">
            <v>0</v>
          </cell>
          <cell r="F2041">
            <v>0</v>
          </cell>
          <cell r="G2041">
            <v>0</v>
          </cell>
          <cell r="I2041">
            <v>0</v>
          </cell>
          <cell r="J2041">
            <v>0</v>
          </cell>
          <cell r="L2041">
            <v>0</v>
          </cell>
          <cell r="M2041">
            <v>0</v>
          </cell>
          <cell r="O2041">
            <v>0</v>
          </cell>
          <cell r="P2041">
            <v>0</v>
          </cell>
          <cell r="AA2041" t="str">
            <v>4103031</v>
          </cell>
          <cell r="AB2041" t="str">
            <v>Centros comunitarios dotados</v>
          </cell>
          <cell r="AC2041" t="str">
            <v>410303100</v>
          </cell>
          <cell r="AD2041" t="str">
            <v>Centros comunitarios dotados</v>
          </cell>
          <cell r="AE2041" t="str">
            <v>Número</v>
          </cell>
        </row>
        <row r="2042">
          <cell r="C2042">
            <v>0</v>
          </cell>
          <cell r="D2042">
            <v>0</v>
          </cell>
          <cell r="F2042">
            <v>0</v>
          </cell>
          <cell r="G2042">
            <v>0</v>
          </cell>
          <cell r="I2042">
            <v>0</v>
          </cell>
          <cell r="J2042">
            <v>0</v>
          </cell>
          <cell r="L2042">
            <v>0</v>
          </cell>
          <cell r="M2042">
            <v>0</v>
          </cell>
          <cell r="O2042">
            <v>0</v>
          </cell>
          <cell r="P2042">
            <v>0</v>
          </cell>
          <cell r="AA2042" t="str">
            <v>4103050</v>
          </cell>
          <cell r="AB2042" t="str">
            <v>Servicio de acompañamiento familiar y comunitario para la superación de la pobreza</v>
          </cell>
          <cell r="AC2042" t="str">
            <v>410305000</v>
          </cell>
          <cell r="AD2042" t="str">
            <v>Hogares con acompañamiento familiar</v>
          </cell>
          <cell r="AE2042" t="str">
            <v>Número</v>
          </cell>
        </row>
        <row r="2043">
          <cell r="C2043">
            <v>0</v>
          </cell>
          <cell r="D2043">
            <v>0</v>
          </cell>
          <cell r="F2043">
            <v>0</v>
          </cell>
          <cell r="G2043">
            <v>0</v>
          </cell>
          <cell r="I2043">
            <v>0</v>
          </cell>
          <cell r="J2043">
            <v>0</v>
          </cell>
          <cell r="L2043">
            <v>0</v>
          </cell>
          <cell r="M2043">
            <v>0</v>
          </cell>
          <cell r="O2043">
            <v>0</v>
          </cell>
          <cell r="P2043">
            <v>0</v>
          </cell>
          <cell r="AA2043" t="str">
            <v>4103051</v>
          </cell>
          <cell r="AB2043" t="str">
            <v>Servicio de asistencia técnica para el autoconsumo de los hogares en situación de vulnerabilidad social</v>
          </cell>
          <cell r="AC2043" t="str">
            <v>410305100</v>
          </cell>
          <cell r="AD2043" t="str">
            <v>Hogares asistidos técnicamente</v>
          </cell>
          <cell r="AE2043" t="str">
            <v>Número</v>
          </cell>
        </row>
        <row r="2044">
          <cell r="C2044">
            <v>0</v>
          </cell>
          <cell r="D2044">
            <v>0</v>
          </cell>
          <cell r="F2044">
            <v>0</v>
          </cell>
          <cell r="G2044">
            <v>0</v>
          </cell>
          <cell r="I2044">
            <v>0</v>
          </cell>
          <cell r="J2044">
            <v>0</v>
          </cell>
          <cell r="L2044">
            <v>0</v>
          </cell>
          <cell r="M2044">
            <v>0</v>
          </cell>
          <cell r="O2044">
            <v>0</v>
          </cell>
          <cell r="P2044">
            <v>0</v>
          </cell>
          <cell r="AA2044" t="str">
            <v>4103052</v>
          </cell>
          <cell r="AB2044" t="str">
            <v>Servicio de gestión de oferta social para la población vulnerable</v>
          </cell>
          <cell r="AC2044" t="str">
            <v>410305200</v>
          </cell>
          <cell r="AD2044" t="str">
            <v>Beneficiarios potenciales para quienes se gestiona la oferta social</v>
          </cell>
          <cell r="AE2044" t="str">
            <v>Número</v>
          </cell>
        </row>
        <row r="2045">
          <cell r="C2045">
            <v>0</v>
          </cell>
          <cell r="D2045">
            <v>0</v>
          </cell>
          <cell r="F2045">
            <v>0</v>
          </cell>
          <cell r="G2045">
            <v>0</v>
          </cell>
          <cell r="I2045">
            <v>0</v>
          </cell>
          <cell r="J2045">
            <v>0</v>
          </cell>
          <cell r="L2045">
            <v>0</v>
          </cell>
          <cell r="M2045">
            <v>0</v>
          </cell>
          <cell r="O2045">
            <v>0</v>
          </cell>
          <cell r="P2045">
            <v>0</v>
          </cell>
          <cell r="AA2045" t="str">
            <v>4103053</v>
          </cell>
          <cell r="AB2045" t="str">
            <v>Servicio de asistencia técnica para el mejoramiento de hábitos alimentarios</v>
          </cell>
          <cell r="AC2045" t="str">
            <v>410305300</v>
          </cell>
          <cell r="AD2045" t="str">
            <v>Hogares asistidos técnicamente para el mejoramiento de hábitos alimenticios</v>
          </cell>
          <cell r="AE2045" t="str">
            <v>Número</v>
          </cell>
        </row>
        <row r="2046">
          <cell r="C2046">
            <v>0</v>
          </cell>
          <cell r="D2046">
            <v>0</v>
          </cell>
          <cell r="F2046">
            <v>0</v>
          </cell>
          <cell r="G2046">
            <v>0</v>
          </cell>
          <cell r="I2046">
            <v>0</v>
          </cell>
          <cell r="J2046">
            <v>0</v>
          </cell>
          <cell r="L2046">
            <v>0</v>
          </cell>
          <cell r="M2046">
            <v>0</v>
          </cell>
          <cell r="O2046">
            <v>0</v>
          </cell>
          <cell r="P2046">
            <v>0</v>
          </cell>
          <cell r="AA2046" t="str">
            <v>4103054</v>
          </cell>
          <cell r="AB2046" t="str">
            <v>Servicio de monitoreo y seguimiento a las intervenciones implementadas para la inclusión social y productiva de la población en situación de vulnerabilidad</v>
          </cell>
          <cell r="AC2046" t="str">
            <v>410305400</v>
          </cell>
          <cell r="AD2046" t="str">
            <v>Informes de monitoreo y seguimiento elaborados</v>
          </cell>
          <cell r="AE2046" t="str">
            <v>Número</v>
          </cell>
        </row>
        <row r="2047">
          <cell r="C2047">
            <v>0</v>
          </cell>
          <cell r="D2047">
            <v>0</v>
          </cell>
          <cell r="F2047">
            <v>0</v>
          </cell>
          <cell r="G2047">
            <v>0</v>
          </cell>
          <cell r="I2047">
            <v>0</v>
          </cell>
          <cell r="J2047">
            <v>0</v>
          </cell>
          <cell r="L2047">
            <v>0</v>
          </cell>
          <cell r="M2047">
            <v>0</v>
          </cell>
          <cell r="O2047">
            <v>0</v>
          </cell>
          <cell r="P2047">
            <v>0</v>
          </cell>
          <cell r="AA2047" t="str">
            <v>4103055</v>
          </cell>
          <cell r="AB2047" t="str">
            <v>Servicio de apoyo para las unidades productivas para el autoconsumo de los hogares en situación de vulnerabilidad social</v>
          </cell>
          <cell r="AC2047" t="str">
            <v>410305500</v>
          </cell>
          <cell r="AD2047" t="str">
            <v>Unidades productivas para el autoconsumo instaladas</v>
          </cell>
          <cell r="AE2047" t="str">
            <v>Número</v>
          </cell>
        </row>
        <row r="2048">
          <cell r="C2048">
            <v>0</v>
          </cell>
          <cell r="D2048">
            <v>0</v>
          </cell>
          <cell r="F2048">
            <v>0</v>
          </cell>
          <cell r="G2048">
            <v>0</v>
          </cell>
          <cell r="I2048">
            <v>0</v>
          </cell>
          <cell r="J2048">
            <v>0</v>
          </cell>
          <cell r="L2048">
            <v>0</v>
          </cell>
          <cell r="M2048">
            <v>0</v>
          </cell>
          <cell r="O2048">
            <v>0</v>
          </cell>
          <cell r="P2048">
            <v>0</v>
          </cell>
          <cell r="AA2048" t="str">
            <v>4103057</v>
          </cell>
          <cell r="AB2048" t="str">
            <v>Servicio de apoyo a unidades productivas individuales para la generación de ingresos</v>
          </cell>
          <cell r="AC2048" t="str">
            <v>410305700</v>
          </cell>
          <cell r="AD2048" t="str">
            <v>Unidades productivas capitalizadas</v>
          </cell>
          <cell r="AE2048" t="str">
            <v>Número</v>
          </cell>
        </row>
        <row r="2049">
          <cell r="C2049">
            <v>0</v>
          </cell>
          <cell r="D2049">
            <v>0</v>
          </cell>
          <cell r="F2049">
            <v>0</v>
          </cell>
          <cell r="G2049">
            <v>0</v>
          </cell>
          <cell r="I2049">
            <v>0</v>
          </cell>
          <cell r="J2049">
            <v>0</v>
          </cell>
          <cell r="L2049">
            <v>0</v>
          </cell>
          <cell r="M2049">
            <v>0</v>
          </cell>
          <cell r="O2049">
            <v>0</v>
          </cell>
          <cell r="P2049">
            <v>0</v>
          </cell>
          <cell r="AA2049" t="str">
            <v>4103058</v>
          </cell>
          <cell r="AB2049" t="str">
            <v>Servicio de apoyo para el fortalecimiento de unidades productivas colectivas para la generación de ingresos</v>
          </cell>
          <cell r="AC2049" t="str">
            <v>410305800</v>
          </cell>
          <cell r="AD2049" t="str">
            <v>Unidades productivas colectivas fortalecidas</v>
          </cell>
          <cell r="AE2049" t="str">
            <v>Número</v>
          </cell>
        </row>
        <row r="2050">
          <cell r="C2050">
            <v>0</v>
          </cell>
          <cell r="D2050">
            <v>0</v>
          </cell>
          <cell r="F2050">
            <v>0</v>
          </cell>
          <cell r="G2050">
            <v>0</v>
          </cell>
          <cell r="I2050">
            <v>0</v>
          </cell>
          <cell r="J2050">
            <v>0</v>
          </cell>
          <cell r="L2050">
            <v>0</v>
          </cell>
          <cell r="M2050">
            <v>0</v>
          </cell>
          <cell r="O2050">
            <v>0</v>
          </cell>
          <cell r="P2050">
            <v>0</v>
          </cell>
          <cell r="AA2050" t="str">
            <v>4103059</v>
          </cell>
          <cell r="AB2050" t="str">
            <v>Servicio de asistencia técnica para fortalecimiento de unidades productivas colectivas para la generación de ingresos</v>
          </cell>
          <cell r="AC2050" t="str">
            <v>410305900</v>
          </cell>
          <cell r="AD2050" t="str">
            <v>Unidades productivas colectivas con asistencia técnica</v>
          </cell>
          <cell r="AE2050" t="str">
            <v>Número</v>
          </cell>
        </row>
        <row r="2051">
          <cell r="C2051">
            <v>0</v>
          </cell>
          <cell r="D2051">
            <v>0</v>
          </cell>
          <cell r="F2051">
            <v>0</v>
          </cell>
          <cell r="G2051">
            <v>0</v>
          </cell>
          <cell r="I2051">
            <v>0</v>
          </cell>
          <cell r="J2051">
            <v>0</v>
          </cell>
          <cell r="L2051">
            <v>0</v>
          </cell>
          <cell r="M2051">
            <v>0</v>
          </cell>
          <cell r="O2051">
            <v>0</v>
          </cell>
          <cell r="P2051">
            <v>0</v>
          </cell>
          <cell r="AA2051" t="str">
            <v>4103060</v>
          </cell>
          <cell r="AB2051" t="str">
            <v>Documento de lineamientos técnicos</v>
          </cell>
          <cell r="AC2051" t="str">
            <v>410306000</v>
          </cell>
          <cell r="AD2051" t="str">
            <v>Documentos de lineamientos técnicos elaborados</v>
          </cell>
          <cell r="AE2051" t="str">
            <v>Número</v>
          </cell>
        </row>
        <row r="2052">
          <cell r="C2052">
            <v>0</v>
          </cell>
          <cell r="D2052">
            <v>0</v>
          </cell>
          <cell r="F2052">
            <v>0</v>
          </cell>
          <cell r="G2052">
            <v>0</v>
          </cell>
          <cell r="I2052">
            <v>0</v>
          </cell>
          <cell r="J2052">
            <v>0</v>
          </cell>
          <cell r="L2052">
            <v>0</v>
          </cell>
          <cell r="M2052">
            <v>0</v>
          </cell>
          <cell r="O2052">
            <v>0</v>
          </cell>
          <cell r="P2052">
            <v>0</v>
          </cell>
          <cell r="AA2052" t="str">
            <v>4103061</v>
          </cell>
          <cell r="AB2052" t="str">
            <v>Servicio de apoyo financiero para la entrega de transferencias monetarias no condicionadas</v>
          </cell>
          <cell r="AC2052" t="str">
            <v>410306100</v>
          </cell>
          <cell r="AD2052" t="str">
            <v>Familias beneficiadas con transferencias monetarias no condicionadas</v>
          </cell>
          <cell r="AE2052" t="str">
            <v>Número</v>
          </cell>
        </row>
        <row r="2053">
          <cell r="C2053">
            <v>0</v>
          </cell>
          <cell r="D2053">
            <v>0</v>
          </cell>
          <cell r="F2053">
            <v>0</v>
          </cell>
          <cell r="G2053">
            <v>0</v>
          </cell>
          <cell r="I2053">
            <v>0</v>
          </cell>
          <cell r="J2053">
            <v>0</v>
          </cell>
          <cell r="L2053">
            <v>0</v>
          </cell>
          <cell r="M2053">
            <v>0</v>
          </cell>
          <cell r="O2053">
            <v>0</v>
          </cell>
          <cell r="P2053">
            <v>0</v>
          </cell>
          <cell r="AA2053" t="str">
            <v>4103062</v>
          </cell>
          <cell r="AB2053" t="str">
            <v>Servicio de apoyo para el mejoramiento de condiciones físicas o dotación de vivienda de hogares  vulnerables rurales</v>
          </cell>
          <cell r="AC2053" t="str">
            <v>410306200</v>
          </cell>
          <cell r="AD2053" t="str">
            <v>Hogares vulnerables con mejoramiento de las condiciones físicas o dotación de vivienda realizados</v>
          </cell>
          <cell r="AE2053" t="str">
            <v>Número</v>
          </cell>
        </row>
        <row r="2054">
          <cell r="C2054">
            <v>0</v>
          </cell>
          <cell r="D2054">
            <v>0</v>
          </cell>
          <cell r="F2054">
            <v>0</v>
          </cell>
          <cell r="G2054">
            <v>0</v>
          </cell>
          <cell r="I2054">
            <v>0</v>
          </cell>
          <cell r="J2054">
            <v>0</v>
          </cell>
          <cell r="L2054">
            <v>0</v>
          </cell>
          <cell r="M2054">
            <v>0</v>
          </cell>
          <cell r="O2054">
            <v>0</v>
          </cell>
          <cell r="P2054">
            <v>0</v>
          </cell>
          <cell r="AA2054" t="str">
            <v>4103063</v>
          </cell>
          <cell r="AB2054" t="str">
            <v>Documentos de investigación</v>
          </cell>
          <cell r="AC2054" t="str">
            <v>410306300</v>
          </cell>
          <cell r="AD2054" t="str">
            <v>Documentos de investigación realizados</v>
          </cell>
          <cell r="AE2054" t="str">
            <v>Número</v>
          </cell>
        </row>
        <row r="2055">
          <cell r="C2055">
            <v>0</v>
          </cell>
          <cell r="D2055">
            <v>0</v>
          </cell>
          <cell r="F2055">
            <v>0</v>
          </cell>
          <cell r="G2055">
            <v>0</v>
          </cell>
          <cell r="I2055">
            <v>0</v>
          </cell>
          <cell r="J2055">
            <v>0</v>
          </cell>
          <cell r="L2055">
            <v>0</v>
          </cell>
          <cell r="M2055">
            <v>0</v>
          </cell>
          <cell r="O2055">
            <v>0</v>
          </cell>
          <cell r="P2055">
            <v>0</v>
          </cell>
          <cell r="AA2055" t="str">
            <v>4103064</v>
          </cell>
          <cell r="AB2055" t="str">
            <v>Documentos de evaluación</v>
          </cell>
          <cell r="AC2055" t="str">
            <v>410306400</v>
          </cell>
          <cell r="AD2055" t="str">
            <v>Documentos de evaluaciones realizados</v>
          </cell>
          <cell r="AE2055" t="str">
            <v>Número</v>
          </cell>
        </row>
        <row r="2056">
          <cell r="C2056">
            <v>0</v>
          </cell>
          <cell r="D2056">
            <v>0</v>
          </cell>
          <cell r="F2056">
            <v>0</v>
          </cell>
          <cell r="G2056">
            <v>0</v>
          </cell>
          <cell r="I2056">
            <v>0</v>
          </cell>
          <cell r="J2056">
            <v>0</v>
          </cell>
          <cell r="L2056">
            <v>0</v>
          </cell>
          <cell r="M2056">
            <v>0</v>
          </cell>
          <cell r="O2056">
            <v>0</v>
          </cell>
          <cell r="P2056">
            <v>0</v>
          </cell>
          <cell r="AA2056" t="str">
            <v>4103067</v>
          </cell>
          <cell r="AB2056" t="str">
            <v>Documentos de planeación</v>
          </cell>
          <cell r="AC2056" t="str">
            <v>410306700</v>
          </cell>
          <cell r="AD2056" t="str">
            <v>Documentos de planeación realizados</v>
          </cell>
          <cell r="AE2056" t="str">
            <v>Número</v>
          </cell>
        </row>
        <row r="2057">
          <cell r="C2057">
            <v>0</v>
          </cell>
          <cell r="D2057">
            <v>0</v>
          </cell>
          <cell r="F2057">
            <v>0</v>
          </cell>
          <cell r="G2057">
            <v>0</v>
          </cell>
          <cell r="I2057">
            <v>0</v>
          </cell>
          <cell r="J2057">
            <v>0</v>
          </cell>
          <cell r="L2057">
            <v>0</v>
          </cell>
          <cell r="M2057">
            <v>0</v>
          </cell>
          <cell r="O2057">
            <v>0</v>
          </cell>
          <cell r="P2057">
            <v>0</v>
          </cell>
          <cell r="AA2057" t="str">
            <v>4103068</v>
          </cell>
          <cell r="AB2057" t="str">
            <v>Documentos metodológicos</v>
          </cell>
          <cell r="AC2057" t="str">
            <v>410306800</v>
          </cell>
          <cell r="AD2057" t="str">
            <v>Documentos metodológicos realizados</v>
          </cell>
          <cell r="AE2057" t="str">
            <v>Número</v>
          </cell>
        </row>
        <row r="2058">
          <cell r="C2058">
            <v>0</v>
          </cell>
          <cell r="D2058">
            <v>0</v>
          </cell>
          <cell r="F2058">
            <v>0</v>
          </cell>
          <cell r="G2058">
            <v>0</v>
          </cell>
          <cell r="I2058">
            <v>0</v>
          </cell>
          <cell r="J2058">
            <v>0</v>
          </cell>
          <cell r="L2058">
            <v>0</v>
          </cell>
          <cell r="M2058">
            <v>0</v>
          </cell>
          <cell r="O2058">
            <v>0</v>
          </cell>
          <cell r="P2058">
            <v>0</v>
          </cell>
          <cell r="AA2058" t="str">
            <v>4103069</v>
          </cell>
          <cell r="AB2058" t="str">
            <v>Servicio de información implementado</v>
          </cell>
          <cell r="AC2058" t="str">
            <v>410306900</v>
          </cell>
          <cell r="AD2058" t="str">
            <v>Sistemas de información implementados</v>
          </cell>
          <cell r="AE2058" t="str">
            <v>Número</v>
          </cell>
        </row>
        <row r="2059">
          <cell r="C2059">
            <v>0</v>
          </cell>
          <cell r="D2059">
            <v>0</v>
          </cell>
          <cell r="F2059">
            <v>0</v>
          </cell>
          <cell r="G2059">
            <v>0</v>
          </cell>
          <cell r="I2059">
            <v>0</v>
          </cell>
          <cell r="J2059">
            <v>0</v>
          </cell>
          <cell r="L2059">
            <v>0</v>
          </cell>
          <cell r="M2059">
            <v>0</v>
          </cell>
          <cell r="O2059">
            <v>0</v>
          </cell>
          <cell r="P2059">
            <v>0</v>
          </cell>
          <cell r="AA2059" t="str">
            <v>4103070</v>
          </cell>
          <cell r="AB2059" t="str">
            <v>Documentos de estudios técnicos</v>
          </cell>
          <cell r="AC2059" t="str">
            <v>410307000</v>
          </cell>
          <cell r="AD2059" t="str">
            <v>Documentos de estudios técnicos realizados</v>
          </cell>
          <cell r="AE2059" t="str">
            <v>Número</v>
          </cell>
        </row>
        <row r="2060">
          <cell r="C2060">
            <v>0</v>
          </cell>
          <cell r="D2060">
            <v>0</v>
          </cell>
          <cell r="F2060">
            <v>0</v>
          </cell>
          <cell r="G2060">
            <v>0</v>
          </cell>
          <cell r="I2060">
            <v>0</v>
          </cell>
          <cell r="J2060">
            <v>0</v>
          </cell>
          <cell r="L2060">
            <v>0</v>
          </cell>
          <cell r="M2060">
            <v>0</v>
          </cell>
          <cell r="O2060">
            <v>0</v>
          </cell>
          <cell r="P2060">
            <v>0</v>
          </cell>
          <cell r="AA2060" t="str">
            <v>4103071</v>
          </cell>
          <cell r="AB2060" t="str">
            <v>Estudios de preinversión</v>
          </cell>
          <cell r="AC2060" t="str">
            <v>410307100</v>
          </cell>
          <cell r="AD2060" t="str">
            <v>Estudios de preinversión elaborados</v>
          </cell>
          <cell r="AE2060" t="str">
            <v>Número</v>
          </cell>
        </row>
        <row r="2061">
          <cell r="C2061">
            <v>0</v>
          </cell>
          <cell r="D2061">
            <v>0</v>
          </cell>
          <cell r="F2061">
            <v>0</v>
          </cell>
          <cell r="G2061">
            <v>0</v>
          </cell>
          <cell r="I2061">
            <v>0</v>
          </cell>
          <cell r="J2061">
            <v>0</v>
          </cell>
          <cell r="L2061">
            <v>0</v>
          </cell>
          <cell r="M2061">
            <v>0</v>
          </cell>
          <cell r="O2061">
            <v>0</v>
          </cell>
          <cell r="P2061">
            <v>0</v>
          </cell>
          <cell r="AA2061">
            <v>4103081</v>
          </cell>
          <cell r="AB2061" t="str">
            <v>Servicio de educación informal</v>
          </cell>
          <cell r="AC2061" t="str">
            <v>410308100</v>
          </cell>
          <cell r="AD2061" t="str">
            <v xml:space="preserve"> Personas capacitadas</v>
          </cell>
          <cell r="AE2061" t="str">
            <v>Número</v>
          </cell>
        </row>
        <row r="2062">
          <cell r="C2062">
            <v>0</v>
          </cell>
          <cell r="D2062">
            <v>0</v>
          </cell>
          <cell r="F2062">
            <v>0</v>
          </cell>
          <cell r="G2062">
            <v>0</v>
          </cell>
          <cell r="I2062">
            <v>0</v>
          </cell>
          <cell r="J2062">
            <v>0</v>
          </cell>
          <cell r="L2062">
            <v>0</v>
          </cell>
          <cell r="M2062">
            <v>0</v>
          </cell>
          <cell r="O2062">
            <v>0</v>
          </cell>
          <cell r="P2062">
            <v>0</v>
          </cell>
          <cell r="AA2062" t="str">
            <v>4103082</v>
          </cell>
          <cell r="AB2062" t="str">
            <v>Servicio de asesoría productiva y empresarial</v>
          </cell>
          <cell r="AC2062" t="str">
            <v>410308200</v>
          </cell>
          <cell r="AD2062" t="str">
            <v>Personas beneficiadas</v>
          </cell>
          <cell r="AE2062" t="str">
            <v>Número</v>
          </cell>
        </row>
        <row r="2063">
          <cell r="C2063">
            <v>0</v>
          </cell>
          <cell r="D2063">
            <v>0</v>
          </cell>
          <cell r="F2063">
            <v>0</v>
          </cell>
          <cell r="G2063">
            <v>0</v>
          </cell>
          <cell r="I2063">
            <v>0</v>
          </cell>
          <cell r="J2063">
            <v>0</v>
          </cell>
          <cell r="L2063">
            <v>0</v>
          </cell>
          <cell r="M2063">
            <v>0</v>
          </cell>
          <cell r="O2063">
            <v>0</v>
          </cell>
          <cell r="P2063">
            <v>0</v>
          </cell>
          <cell r="AA2063" t="str">
            <v>4104001</v>
          </cell>
          <cell r="AB2063" t="str">
            <v>Centros de protección social para el adulto mayor construidos y dotados</v>
          </cell>
          <cell r="AC2063" t="str">
            <v>410400100</v>
          </cell>
          <cell r="AD2063" t="str">
            <v>Centros de protección social para el adulto mayor construidos y dotados</v>
          </cell>
          <cell r="AE2063" t="str">
            <v>Número</v>
          </cell>
        </row>
        <row r="2064">
          <cell r="C2064">
            <v>0</v>
          </cell>
          <cell r="D2064">
            <v>0</v>
          </cell>
          <cell r="F2064">
            <v>0</v>
          </cell>
          <cell r="G2064">
            <v>0</v>
          </cell>
          <cell r="I2064">
            <v>0</v>
          </cell>
          <cell r="J2064">
            <v>0</v>
          </cell>
          <cell r="L2064">
            <v>0</v>
          </cell>
          <cell r="M2064">
            <v>0</v>
          </cell>
          <cell r="O2064">
            <v>0</v>
          </cell>
          <cell r="P2064">
            <v>0</v>
          </cell>
          <cell r="AA2064" t="str">
            <v>4104002</v>
          </cell>
          <cell r="AB2064" t="str">
            <v>Centros de protección social para el adulto mayor adecuados</v>
          </cell>
          <cell r="AC2064" t="str">
            <v>410400200</v>
          </cell>
          <cell r="AD2064" t="str">
            <v>Centros de protección social para el adulto mayor adecuados</v>
          </cell>
          <cell r="AE2064" t="str">
            <v>Número</v>
          </cell>
        </row>
        <row r="2065">
          <cell r="C2065">
            <v>0</v>
          </cell>
          <cell r="D2065">
            <v>0</v>
          </cell>
          <cell r="F2065">
            <v>0</v>
          </cell>
          <cell r="G2065">
            <v>0</v>
          </cell>
          <cell r="I2065">
            <v>0</v>
          </cell>
          <cell r="J2065">
            <v>0</v>
          </cell>
          <cell r="L2065">
            <v>0</v>
          </cell>
          <cell r="M2065">
            <v>0</v>
          </cell>
          <cell r="O2065">
            <v>0</v>
          </cell>
          <cell r="P2065">
            <v>0</v>
          </cell>
          <cell r="AA2065" t="str">
            <v>4104003</v>
          </cell>
          <cell r="AB2065" t="str">
            <v>Centros de protección social para el adulto mayor ampliados</v>
          </cell>
          <cell r="AC2065" t="str">
            <v>410400300</v>
          </cell>
          <cell r="AD2065" t="str">
            <v>Centros de protección social para el adulto mayor ampliados</v>
          </cell>
          <cell r="AE2065" t="str">
            <v>Número</v>
          </cell>
        </row>
        <row r="2066">
          <cell r="C2066">
            <v>0</v>
          </cell>
          <cell r="D2066">
            <v>0</v>
          </cell>
          <cell r="F2066">
            <v>0</v>
          </cell>
          <cell r="G2066">
            <v>0</v>
          </cell>
          <cell r="I2066">
            <v>0</v>
          </cell>
          <cell r="J2066">
            <v>0</v>
          </cell>
          <cell r="L2066">
            <v>0</v>
          </cell>
          <cell r="M2066">
            <v>0</v>
          </cell>
          <cell r="O2066">
            <v>0</v>
          </cell>
          <cell r="P2066">
            <v>0</v>
          </cell>
          <cell r="AA2066" t="str">
            <v>4104004</v>
          </cell>
          <cell r="AB2066" t="str">
            <v>Centros de protección social para el adulto mayor con reforzamiento estructural</v>
          </cell>
          <cell r="AC2066" t="str">
            <v>410400400</v>
          </cell>
          <cell r="AD2066" t="str">
            <v>Centros de protección social para el adulto mayor con reforzamiento estructural</v>
          </cell>
          <cell r="AE2066" t="str">
            <v>Número</v>
          </cell>
        </row>
        <row r="2067">
          <cell r="C2067">
            <v>0</v>
          </cell>
          <cell r="D2067">
            <v>0</v>
          </cell>
          <cell r="F2067">
            <v>0</v>
          </cell>
          <cell r="G2067">
            <v>0</v>
          </cell>
          <cell r="I2067">
            <v>0</v>
          </cell>
          <cell r="J2067">
            <v>0</v>
          </cell>
          <cell r="L2067">
            <v>0</v>
          </cell>
          <cell r="M2067">
            <v>0</v>
          </cell>
          <cell r="O2067">
            <v>0</v>
          </cell>
          <cell r="P2067">
            <v>0</v>
          </cell>
          <cell r="AA2067" t="str">
            <v>4104005</v>
          </cell>
          <cell r="AB2067" t="str">
            <v>Centros de protección social para el adulto mayor modificados</v>
          </cell>
          <cell r="AC2067" t="str">
            <v>410400500</v>
          </cell>
          <cell r="AD2067" t="str">
            <v>Centros de protección social para el adulto mayor modificados</v>
          </cell>
          <cell r="AE2067" t="str">
            <v>Número</v>
          </cell>
        </row>
        <row r="2068">
          <cell r="C2068">
            <v>0</v>
          </cell>
          <cell r="D2068">
            <v>0</v>
          </cell>
          <cell r="F2068">
            <v>0</v>
          </cell>
          <cell r="G2068">
            <v>0</v>
          </cell>
          <cell r="I2068">
            <v>0</v>
          </cell>
          <cell r="J2068">
            <v>0</v>
          </cell>
          <cell r="L2068">
            <v>0</v>
          </cell>
          <cell r="M2068">
            <v>0</v>
          </cell>
          <cell r="O2068">
            <v>0</v>
          </cell>
          <cell r="P2068">
            <v>0</v>
          </cell>
          <cell r="AA2068" t="str">
            <v>4104006</v>
          </cell>
          <cell r="AB2068" t="str">
            <v>Centros de protección social para el adulto mayor construidos</v>
          </cell>
          <cell r="AC2068" t="str">
            <v>410400600</v>
          </cell>
          <cell r="AD2068" t="str">
            <v>Centros de protección social para el adulto mayor construidos</v>
          </cell>
          <cell r="AE2068" t="str">
            <v>Número</v>
          </cell>
        </row>
        <row r="2069">
          <cell r="C2069">
            <v>0</v>
          </cell>
          <cell r="D2069">
            <v>0</v>
          </cell>
          <cell r="F2069">
            <v>0</v>
          </cell>
          <cell r="G2069">
            <v>0</v>
          </cell>
          <cell r="I2069">
            <v>0</v>
          </cell>
          <cell r="J2069">
            <v>0</v>
          </cell>
          <cell r="L2069">
            <v>0</v>
          </cell>
          <cell r="M2069">
            <v>0</v>
          </cell>
          <cell r="O2069">
            <v>0</v>
          </cell>
          <cell r="P2069">
            <v>0</v>
          </cell>
          <cell r="AA2069" t="str">
            <v>4104007</v>
          </cell>
          <cell r="AB2069" t="str">
            <v>Centros de protección social para el adulto mayor dotados</v>
          </cell>
          <cell r="AC2069" t="str">
            <v>410400700</v>
          </cell>
          <cell r="AD2069" t="str">
            <v>Centros de protección social para el adulto mayor dotados</v>
          </cell>
          <cell r="AE2069" t="str">
            <v>Número</v>
          </cell>
        </row>
        <row r="2070">
          <cell r="C2070">
            <v>0</v>
          </cell>
          <cell r="D2070">
            <v>0</v>
          </cell>
          <cell r="F2070">
            <v>0</v>
          </cell>
          <cell r="G2070">
            <v>0</v>
          </cell>
          <cell r="I2070">
            <v>0</v>
          </cell>
          <cell r="J2070">
            <v>0</v>
          </cell>
          <cell r="L2070">
            <v>0</v>
          </cell>
          <cell r="M2070">
            <v>0</v>
          </cell>
          <cell r="O2070">
            <v>0</v>
          </cell>
          <cell r="P2070">
            <v>0</v>
          </cell>
          <cell r="AA2070" t="str">
            <v>4104008</v>
          </cell>
          <cell r="AB2070" t="str">
            <v>Servicio de atención y protección integral al adulto mayor</v>
          </cell>
          <cell r="AC2070" t="str">
            <v>410400800</v>
          </cell>
          <cell r="AD2070" t="str">
            <v>Adultos mayores atendidos con servicios integrales</v>
          </cell>
          <cell r="AE2070" t="str">
            <v>Número</v>
          </cell>
        </row>
        <row r="2071">
          <cell r="C2071">
            <v>0</v>
          </cell>
          <cell r="D2071">
            <v>0</v>
          </cell>
          <cell r="F2071">
            <v>0</v>
          </cell>
          <cell r="G2071">
            <v>0</v>
          </cell>
          <cell r="I2071">
            <v>0</v>
          </cell>
          <cell r="J2071">
            <v>0</v>
          </cell>
          <cell r="L2071">
            <v>0</v>
          </cell>
          <cell r="M2071">
            <v>0</v>
          </cell>
          <cell r="O2071">
            <v>0</v>
          </cell>
          <cell r="P2071">
            <v>0</v>
          </cell>
          <cell r="AA2071" t="str">
            <v>4104009</v>
          </cell>
          <cell r="AB2071" t="str">
            <v>Centros de protección social de día para el adulto mayor adecuados</v>
          </cell>
          <cell r="AC2071" t="str">
            <v>410400900</v>
          </cell>
          <cell r="AD2071" t="str">
            <v>Centros de día para el adulto mayor adecuados</v>
          </cell>
          <cell r="AE2071" t="str">
            <v>Número</v>
          </cell>
        </row>
        <row r="2072">
          <cell r="C2072">
            <v>0</v>
          </cell>
          <cell r="D2072">
            <v>0</v>
          </cell>
          <cell r="F2072">
            <v>0</v>
          </cell>
          <cell r="G2072">
            <v>0</v>
          </cell>
          <cell r="I2072">
            <v>0</v>
          </cell>
          <cell r="J2072">
            <v>0</v>
          </cell>
          <cell r="L2072">
            <v>0</v>
          </cell>
          <cell r="M2072">
            <v>0</v>
          </cell>
          <cell r="O2072">
            <v>0</v>
          </cell>
          <cell r="P2072">
            <v>0</v>
          </cell>
          <cell r="AA2072" t="str">
            <v>4104010</v>
          </cell>
          <cell r="AB2072" t="str">
            <v>Servicio de educación informal a los cuidadores del adulto mayor</v>
          </cell>
          <cell r="AC2072" t="str">
            <v>410401000</v>
          </cell>
          <cell r="AD2072" t="str">
            <v>Cuidadores cualificados</v>
          </cell>
          <cell r="AE2072" t="str">
            <v>Número</v>
          </cell>
        </row>
        <row r="2073">
          <cell r="C2073">
            <v>0</v>
          </cell>
          <cell r="D2073">
            <v>0</v>
          </cell>
          <cell r="F2073">
            <v>0</v>
          </cell>
          <cell r="G2073">
            <v>0</v>
          </cell>
          <cell r="I2073">
            <v>0</v>
          </cell>
          <cell r="J2073">
            <v>0</v>
          </cell>
          <cell r="L2073">
            <v>0</v>
          </cell>
          <cell r="M2073">
            <v>0</v>
          </cell>
          <cell r="O2073">
            <v>0</v>
          </cell>
          <cell r="P2073">
            <v>0</v>
          </cell>
          <cell r="AA2073" t="str">
            <v>4104011</v>
          </cell>
          <cell r="AB2073" t="str">
            <v>Servicio de caracterización demográfica y socioeconómica de las personas habitantes de la calle</v>
          </cell>
          <cell r="AC2073" t="str">
            <v>410401100</v>
          </cell>
          <cell r="AD2073" t="str">
            <v>Personas caracterizadas</v>
          </cell>
          <cell r="AE2073" t="str">
            <v>Número</v>
          </cell>
        </row>
        <row r="2074">
          <cell r="C2074">
            <v>0</v>
          </cell>
          <cell r="D2074">
            <v>0</v>
          </cell>
          <cell r="F2074">
            <v>0</v>
          </cell>
          <cell r="G2074">
            <v>0</v>
          </cell>
          <cell r="I2074">
            <v>0</v>
          </cell>
          <cell r="J2074">
            <v>0</v>
          </cell>
          <cell r="L2074">
            <v>0</v>
          </cell>
          <cell r="M2074">
            <v>0</v>
          </cell>
          <cell r="O2074">
            <v>0</v>
          </cell>
          <cell r="P2074">
            <v>0</v>
          </cell>
          <cell r="AA2074" t="str">
            <v>4104012</v>
          </cell>
          <cell r="AB2074" t="str">
            <v>Centros de protección social de día para el adulto mayor modificados</v>
          </cell>
          <cell r="AC2074" t="str">
            <v>410401200</v>
          </cell>
          <cell r="AD2074" t="str">
            <v>Centros de día para el adulto mayor modificados</v>
          </cell>
          <cell r="AE2074" t="str">
            <v>Número</v>
          </cell>
        </row>
        <row r="2075">
          <cell r="C2075">
            <v>0</v>
          </cell>
          <cell r="D2075">
            <v>0</v>
          </cell>
          <cell r="F2075">
            <v>0</v>
          </cell>
          <cell r="G2075">
            <v>0</v>
          </cell>
          <cell r="I2075">
            <v>0</v>
          </cell>
          <cell r="J2075">
            <v>0</v>
          </cell>
          <cell r="L2075">
            <v>0</v>
          </cell>
          <cell r="M2075">
            <v>0</v>
          </cell>
          <cell r="O2075">
            <v>0</v>
          </cell>
          <cell r="P2075">
            <v>0</v>
          </cell>
          <cell r="AA2075" t="str">
            <v>4104013</v>
          </cell>
          <cell r="AB2075" t="str">
            <v>Centros de protección social de día para el adulto mayor construidos</v>
          </cell>
          <cell r="AC2075" t="str">
            <v>410401300</v>
          </cell>
          <cell r="AD2075" t="str">
            <v>Centros de día para el adulto mayor construidos</v>
          </cell>
          <cell r="AE2075" t="str">
            <v>Número</v>
          </cell>
        </row>
        <row r="2076">
          <cell r="C2076">
            <v>0</v>
          </cell>
          <cell r="D2076">
            <v>0</v>
          </cell>
          <cell r="F2076">
            <v>0</v>
          </cell>
          <cell r="G2076">
            <v>0</v>
          </cell>
          <cell r="I2076">
            <v>0</v>
          </cell>
          <cell r="J2076">
            <v>0</v>
          </cell>
          <cell r="L2076">
            <v>0</v>
          </cell>
          <cell r="M2076">
            <v>0</v>
          </cell>
          <cell r="O2076">
            <v>0</v>
          </cell>
          <cell r="P2076">
            <v>0</v>
          </cell>
          <cell r="AA2076" t="str">
            <v>4104014</v>
          </cell>
          <cell r="AB2076" t="str">
            <v>Centros de protección social de día para el adulto mayor dotados</v>
          </cell>
          <cell r="AC2076" t="str">
            <v>410401400</v>
          </cell>
          <cell r="AD2076" t="str">
            <v>Centros de día para el adulto mayor dotados</v>
          </cell>
          <cell r="AE2076" t="str">
            <v>Número</v>
          </cell>
        </row>
        <row r="2077">
          <cell r="C2077">
            <v>0</v>
          </cell>
          <cell r="D2077">
            <v>0</v>
          </cell>
          <cell r="F2077">
            <v>0</v>
          </cell>
          <cell r="G2077">
            <v>0</v>
          </cell>
          <cell r="I2077">
            <v>0</v>
          </cell>
          <cell r="J2077">
            <v>0</v>
          </cell>
          <cell r="L2077">
            <v>0</v>
          </cell>
          <cell r="M2077">
            <v>0</v>
          </cell>
          <cell r="O2077">
            <v>0</v>
          </cell>
          <cell r="P2077">
            <v>0</v>
          </cell>
          <cell r="AA2077" t="str">
            <v>4104015</v>
          </cell>
          <cell r="AB2077" t="str">
            <v>Centros de protección social de día para el adulto mayor construidos y dotados</v>
          </cell>
          <cell r="AC2077" t="str">
            <v>410401500</v>
          </cell>
          <cell r="AD2077" t="str">
            <v>Centros de día para el adulto mayor construidos y dotados</v>
          </cell>
          <cell r="AE2077" t="str">
            <v>Número</v>
          </cell>
        </row>
        <row r="2078">
          <cell r="C2078">
            <v>0</v>
          </cell>
          <cell r="D2078">
            <v>0</v>
          </cell>
          <cell r="F2078">
            <v>0</v>
          </cell>
          <cell r="G2078">
            <v>0</v>
          </cell>
          <cell r="I2078">
            <v>0</v>
          </cell>
          <cell r="J2078">
            <v>0</v>
          </cell>
          <cell r="L2078">
            <v>0</v>
          </cell>
          <cell r="M2078">
            <v>0</v>
          </cell>
          <cell r="O2078">
            <v>0</v>
          </cell>
          <cell r="P2078">
            <v>0</v>
          </cell>
          <cell r="AA2078" t="str">
            <v>4104016</v>
          </cell>
          <cell r="AB2078" t="str">
            <v>Granjas para adultos mayores construidas y dotadas</v>
          </cell>
          <cell r="AC2078" t="str">
            <v>410401600</v>
          </cell>
          <cell r="AD2078" t="str">
            <v>Granjas para adultos mayores construidas y dotadas</v>
          </cell>
          <cell r="AE2078" t="str">
            <v>Número</v>
          </cell>
        </row>
        <row r="2079">
          <cell r="C2079">
            <v>0</v>
          </cell>
          <cell r="D2079">
            <v>0</v>
          </cell>
          <cell r="F2079">
            <v>0</v>
          </cell>
          <cell r="G2079">
            <v>0</v>
          </cell>
          <cell r="I2079">
            <v>0</v>
          </cell>
          <cell r="J2079">
            <v>0</v>
          </cell>
          <cell r="L2079">
            <v>0</v>
          </cell>
          <cell r="M2079">
            <v>0</v>
          </cell>
          <cell r="O2079">
            <v>0</v>
          </cell>
          <cell r="P2079">
            <v>0</v>
          </cell>
          <cell r="AA2079" t="str">
            <v>4104017</v>
          </cell>
          <cell r="AB2079" t="str">
            <v>Granjas para adultos mayores adecuadas</v>
          </cell>
          <cell r="AC2079" t="str">
            <v>410401700</v>
          </cell>
          <cell r="AD2079" t="str">
            <v>Granjas para adultos mayores adecuadas</v>
          </cell>
          <cell r="AE2079" t="str">
            <v>Número</v>
          </cell>
        </row>
        <row r="2080">
          <cell r="C2080">
            <v>0</v>
          </cell>
          <cell r="D2080">
            <v>0</v>
          </cell>
          <cell r="F2080">
            <v>0</v>
          </cell>
          <cell r="G2080">
            <v>0</v>
          </cell>
          <cell r="I2080">
            <v>0</v>
          </cell>
          <cell r="J2080">
            <v>0</v>
          </cell>
          <cell r="L2080">
            <v>0</v>
          </cell>
          <cell r="M2080">
            <v>0</v>
          </cell>
          <cell r="O2080">
            <v>0</v>
          </cell>
          <cell r="P2080">
            <v>0</v>
          </cell>
          <cell r="AA2080" t="str">
            <v>4104018</v>
          </cell>
          <cell r="AB2080" t="str">
            <v>Granjas para adultos mayores ampliadas</v>
          </cell>
          <cell r="AC2080" t="str">
            <v>410401800</v>
          </cell>
          <cell r="AD2080" t="str">
            <v>Granjas para adultos mayores ampliadas</v>
          </cell>
          <cell r="AE2080" t="str">
            <v>Número</v>
          </cell>
        </row>
        <row r="2081">
          <cell r="C2081">
            <v>0</v>
          </cell>
          <cell r="D2081">
            <v>0</v>
          </cell>
          <cell r="F2081">
            <v>0</v>
          </cell>
          <cell r="G2081">
            <v>0</v>
          </cell>
          <cell r="I2081">
            <v>0</v>
          </cell>
          <cell r="J2081">
            <v>0</v>
          </cell>
          <cell r="L2081">
            <v>0</v>
          </cell>
          <cell r="M2081">
            <v>0</v>
          </cell>
          <cell r="O2081">
            <v>0</v>
          </cell>
          <cell r="P2081">
            <v>0</v>
          </cell>
          <cell r="AA2081" t="str">
            <v>4104019</v>
          </cell>
          <cell r="AB2081" t="str">
            <v>Granjas para adultos mayores con reforzamiento estructural</v>
          </cell>
          <cell r="AC2081" t="str">
            <v>410401900</v>
          </cell>
          <cell r="AD2081" t="str">
            <v>Granjas para adultos mayores con reforzamiento estructural</v>
          </cell>
          <cell r="AE2081" t="str">
            <v>Número</v>
          </cell>
        </row>
        <row r="2082">
          <cell r="C2082">
            <v>0</v>
          </cell>
          <cell r="D2082">
            <v>0</v>
          </cell>
          <cell r="F2082">
            <v>0</v>
          </cell>
          <cell r="G2082">
            <v>0</v>
          </cell>
          <cell r="I2082">
            <v>0</v>
          </cell>
          <cell r="J2082">
            <v>0</v>
          </cell>
          <cell r="L2082">
            <v>0</v>
          </cell>
          <cell r="M2082">
            <v>0</v>
          </cell>
          <cell r="O2082">
            <v>0</v>
          </cell>
          <cell r="P2082">
            <v>0</v>
          </cell>
          <cell r="AA2082" t="str">
            <v>4104020</v>
          </cell>
          <cell r="AB2082" t="str">
            <v>Servicio de atención integral a población en condición de discapacidad</v>
          </cell>
          <cell r="AC2082" t="str">
            <v>410402000</v>
          </cell>
          <cell r="AD2082" t="str">
            <v>Personas con discapacidad atendidas con servicios integrales</v>
          </cell>
          <cell r="AE2082" t="str">
            <v>Número</v>
          </cell>
        </row>
        <row r="2083">
          <cell r="C2083">
            <v>0</v>
          </cell>
          <cell r="D2083">
            <v>0</v>
          </cell>
          <cell r="F2083">
            <v>0</v>
          </cell>
          <cell r="G2083">
            <v>0</v>
          </cell>
          <cell r="I2083">
            <v>0</v>
          </cell>
          <cell r="J2083">
            <v>0</v>
          </cell>
          <cell r="L2083">
            <v>0</v>
          </cell>
          <cell r="M2083">
            <v>0</v>
          </cell>
          <cell r="O2083">
            <v>0</v>
          </cell>
          <cell r="P2083">
            <v>0</v>
          </cell>
          <cell r="AA2083" t="str">
            <v>4104021</v>
          </cell>
          <cell r="AB2083" t="str">
            <v>Granjas para adultos mayores construidas</v>
          </cell>
          <cell r="AC2083" t="str">
            <v>410402100</v>
          </cell>
          <cell r="AD2083" t="str">
            <v>Granjas para adultos mayores construidas</v>
          </cell>
          <cell r="AE2083" t="str">
            <v>Número</v>
          </cell>
        </row>
        <row r="2084">
          <cell r="C2084">
            <v>0</v>
          </cell>
          <cell r="D2084">
            <v>0</v>
          </cell>
          <cell r="F2084">
            <v>0</v>
          </cell>
          <cell r="G2084">
            <v>0</v>
          </cell>
          <cell r="I2084">
            <v>0</v>
          </cell>
          <cell r="J2084">
            <v>0</v>
          </cell>
          <cell r="L2084">
            <v>0</v>
          </cell>
          <cell r="M2084">
            <v>0</v>
          </cell>
          <cell r="O2084">
            <v>0</v>
          </cell>
          <cell r="P2084">
            <v>0</v>
          </cell>
          <cell r="AA2084" t="str">
            <v>4104022</v>
          </cell>
          <cell r="AB2084" t="str">
            <v>Granjas para adultos mayores dotadas</v>
          </cell>
          <cell r="AC2084" t="str">
            <v>410402200</v>
          </cell>
          <cell r="AD2084" t="str">
            <v>Granjas para adultos mayores dotadas</v>
          </cell>
          <cell r="AE2084" t="str">
            <v>Número</v>
          </cell>
        </row>
        <row r="2085">
          <cell r="C2085">
            <v>0</v>
          </cell>
          <cell r="D2085">
            <v>0</v>
          </cell>
          <cell r="F2085">
            <v>0</v>
          </cell>
          <cell r="G2085">
            <v>0</v>
          </cell>
          <cell r="I2085">
            <v>0</v>
          </cell>
          <cell r="J2085">
            <v>0</v>
          </cell>
          <cell r="L2085">
            <v>0</v>
          </cell>
          <cell r="M2085">
            <v>0</v>
          </cell>
          <cell r="O2085">
            <v>0</v>
          </cell>
          <cell r="P2085">
            <v>0</v>
          </cell>
          <cell r="AA2085" t="str">
            <v>4104023</v>
          </cell>
          <cell r="AB2085" t="str">
            <v>Servicio de asistencia técnica a proyectos productivos de las granjas para adultos mayores</v>
          </cell>
          <cell r="AC2085" t="str">
            <v>410402300</v>
          </cell>
          <cell r="AD2085" t="str">
            <v>Proyectos productivos asistidos técnicamente</v>
          </cell>
          <cell r="AE2085" t="str">
            <v>Número</v>
          </cell>
        </row>
        <row r="2086">
          <cell r="C2086">
            <v>0</v>
          </cell>
          <cell r="D2086">
            <v>0</v>
          </cell>
          <cell r="F2086">
            <v>0</v>
          </cell>
          <cell r="G2086">
            <v>0</v>
          </cell>
          <cell r="I2086">
            <v>0</v>
          </cell>
          <cell r="J2086">
            <v>0</v>
          </cell>
          <cell r="L2086">
            <v>0</v>
          </cell>
          <cell r="M2086">
            <v>0</v>
          </cell>
          <cell r="O2086">
            <v>0</v>
          </cell>
          <cell r="P2086">
            <v>0</v>
          </cell>
          <cell r="AA2086" t="str">
            <v>4104024</v>
          </cell>
          <cell r="AB2086" t="str">
            <v>Centros de protección social de día para el adulto mayor ampliados</v>
          </cell>
          <cell r="AC2086" t="str">
            <v>410402400</v>
          </cell>
          <cell r="AD2086" t="str">
            <v>Centros de día para el adulto mayor ampliados</v>
          </cell>
          <cell r="AE2086" t="str">
            <v>Número</v>
          </cell>
        </row>
        <row r="2087">
          <cell r="C2087">
            <v>0</v>
          </cell>
          <cell r="D2087">
            <v>0</v>
          </cell>
          <cell r="F2087">
            <v>0</v>
          </cell>
          <cell r="G2087">
            <v>0</v>
          </cell>
          <cell r="I2087">
            <v>0</v>
          </cell>
          <cell r="J2087">
            <v>0</v>
          </cell>
          <cell r="L2087">
            <v>0</v>
          </cell>
          <cell r="M2087">
            <v>0</v>
          </cell>
          <cell r="O2087">
            <v>0</v>
          </cell>
          <cell r="P2087">
            <v>0</v>
          </cell>
          <cell r="AA2087" t="str">
            <v>4104025</v>
          </cell>
          <cell r="AB2087" t="str">
            <v>Centros de protección social de día para el adulto mayor con reforzamiento estructural</v>
          </cell>
          <cell r="AC2087" t="str">
            <v>410402500</v>
          </cell>
          <cell r="AD2087" t="str">
            <v>Centros de día para el adulto mayor con reforzamiento estructural</v>
          </cell>
          <cell r="AE2087" t="str">
            <v>Número</v>
          </cell>
        </row>
        <row r="2088">
          <cell r="C2088">
            <v>0</v>
          </cell>
          <cell r="D2088">
            <v>0</v>
          </cell>
          <cell r="F2088">
            <v>0</v>
          </cell>
          <cell r="G2088">
            <v>0</v>
          </cell>
          <cell r="I2088">
            <v>0</v>
          </cell>
          <cell r="J2088">
            <v>0</v>
          </cell>
          <cell r="L2088">
            <v>0</v>
          </cell>
          <cell r="M2088">
            <v>0</v>
          </cell>
          <cell r="O2088">
            <v>0</v>
          </cell>
          <cell r="P2088">
            <v>0</v>
          </cell>
          <cell r="AA2088" t="str">
            <v>4104026</v>
          </cell>
          <cell r="AB2088" t="str">
            <v>Servicio de articulación de oferta social para la población habitante de calle</v>
          </cell>
          <cell r="AC2088" t="str">
            <v>410402600</v>
          </cell>
          <cell r="AD2088" t="str">
            <v>Personas atendidas con oferta institucional</v>
          </cell>
          <cell r="AE2088" t="str">
            <v>Número</v>
          </cell>
        </row>
        <row r="2089">
          <cell r="C2089">
            <v>0</v>
          </cell>
          <cell r="D2089">
            <v>0</v>
          </cell>
          <cell r="F2089">
            <v>0</v>
          </cell>
          <cell r="G2089">
            <v>0</v>
          </cell>
          <cell r="I2089">
            <v>0</v>
          </cell>
          <cell r="J2089">
            <v>0</v>
          </cell>
          <cell r="L2089">
            <v>0</v>
          </cell>
          <cell r="M2089">
            <v>0</v>
          </cell>
          <cell r="O2089">
            <v>0</v>
          </cell>
          <cell r="P2089">
            <v>0</v>
          </cell>
          <cell r="AA2089" t="str">
            <v>4104027</v>
          </cell>
          <cell r="AB2089" t="str">
            <v>Servicio de atención integral al habitante de la calle</v>
          </cell>
          <cell r="AC2089" t="str">
            <v>410402700</v>
          </cell>
          <cell r="AD2089" t="str">
            <v xml:space="preserve">Personas atendidas con servicios integrales </v>
          </cell>
          <cell r="AE2089" t="str">
            <v>Número</v>
          </cell>
        </row>
        <row r="2090">
          <cell r="C2090">
            <v>0</v>
          </cell>
          <cell r="D2090">
            <v>0</v>
          </cell>
          <cell r="F2090">
            <v>0</v>
          </cell>
          <cell r="G2090">
            <v>0</v>
          </cell>
          <cell r="I2090">
            <v>0</v>
          </cell>
          <cell r="J2090">
            <v>0</v>
          </cell>
          <cell r="L2090">
            <v>0</v>
          </cell>
          <cell r="M2090">
            <v>0</v>
          </cell>
          <cell r="O2090">
            <v>0</v>
          </cell>
          <cell r="P2090">
            <v>0</v>
          </cell>
          <cell r="AA2090" t="str">
            <v>4104028</v>
          </cell>
          <cell r="AB2090" t="str">
            <v>Centros de atención de habitantes de la calle construidos y dotados</v>
          </cell>
          <cell r="AC2090" t="str">
            <v>410402800</v>
          </cell>
          <cell r="AD2090" t="str">
            <v>Centros de atención de habitantes de calle construidos y dotados</v>
          </cell>
          <cell r="AE2090" t="str">
            <v>Número</v>
          </cell>
        </row>
        <row r="2091">
          <cell r="C2091">
            <v>0</v>
          </cell>
          <cell r="D2091">
            <v>0</v>
          </cell>
          <cell r="F2091">
            <v>0</v>
          </cell>
          <cell r="G2091">
            <v>0</v>
          </cell>
          <cell r="I2091">
            <v>0</v>
          </cell>
          <cell r="J2091">
            <v>0</v>
          </cell>
          <cell r="L2091">
            <v>0</v>
          </cell>
          <cell r="M2091">
            <v>0</v>
          </cell>
          <cell r="O2091">
            <v>0</v>
          </cell>
          <cell r="P2091">
            <v>0</v>
          </cell>
          <cell r="AA2091" t="str">
            <v>4104029</v>
          </cell>
          <cell r="AB2091" t="str">
            <v>Centros de atención de habitantes de la calle adecuados</v>
          </cell>
          <cell r="AC2091" t="str">
            <v>410402900</v>
          </cell>
          <cell r="AD2091" t="str">
            <v>Centros de atención de habitantes de la calle adecuados</v>
          </cell>
          <cell r="AE2091" t="str">
            <v>Número</v>
          </cell>
        </row>
        <row r="2092">
          <cell r="C2092">
            <v>0</v>
          </cell>
          <cell r="D2092">
            <v>0</v>
          </cell>
          <cell r="F2092">
            <v>0</v>
          </cell>
          <cell r="G2092">
            <v>0</v>
          </cell>
          <cell r="I2092">
            <v>0</v>
          </cell>
          <cell r="J2092">
            <v>0</v>
          </cell>
          <cell r="L2092">
            <v>0</v>
          </cell>
          <cell r="M2092">
            <v>0</v>
          </cell>
          <cell r="O2092">
            <v>0</v>
          </cell>
          <cell r="P2092">
            <v>0</v>
          </cell>
          <cell r="AA2092" t="str">
            <v>4104030</v>
          </cell>
          <cell r="AB2092" t="str">
            <v>Centros de atención de habitantes de la calle ampliados</v>
          </cell>
          <cell r="AC2092" t="str">
            <v>410403000</v>
          </cell>
          <cell r="AD2092" t="str">
            <v>Centros de atención de habitantes de la calle ampliados</v>
          </cell>
          <cell r="AE2092" t="str">
            <v>Número</v>
          </cell>
        </row>
        <row r="2093">
          <cell r="C2093">
            <v>0</v>
          </cell>
          <cell r="D2093">
            <v>0</v>
          </cell>
          <cell r="F2093">
            <v>0</v>
          </cell>
          <cell r="G2093">
            <v>0</v>
          </cell>
          <cell r="I2093">
            <v>0</v>
          </cell>
          <cell r="J2093">
            <v>0</v>
          </cell>
          <cell r="L2093">
            <v>0</v>
          </cell>
          <cell r="M2093">
            <v>0</v>
          </cell>
          <cell r="O2093">
            <v>0</v>
          </cell>
          <cell r="P2093">
            <v>0</v>
          </cell>
          <cell r="AA2093" t="str">
            <v>4104031</v>
          </cell>
          <cell r="AB2093" t="str">
            <v>Centros de atención de habitantes de la calle con reforzamiento estructural</v>
          </cell>
          <cell r="AC2093" t="str">
            <v>410403100</v>
          </cell>
          <cell r="AD2093" t="str">
            <v>Centros de atención de habitantes de la calle con reforzamiento estructural</v>
          </cell>
          <cell r="AE2093" t="str">
            <v>Número</v>
          </cell>
        </row>
        <row r="2094">
          <cell r="C2094">
            <v>0</v>
          </cell>
          <cell r="D2094">
            <v>0</v>
          </cell>
          <cell r="F2094">
            <v>0</v>
          </cell>
          <cell r="G2094">
            <v>0</v>
          </cell>
          <cell r="I2094">
            <v>0</v>
          </cell>
          <cell r="J2094">
            <v>0</v>
          </cell>
          <cell r="L2094">
            <v>0</v>
          </cell>
          <cell r="M2094">
            <v>0</v>
          </cell>
          <cell r="O2094">
            <v>0</v>
          </cell>
          <cell r="P2094">
            <v>0</v>
          </cell>
          <cell r="AA2094" t="str">
            <v>4104032</v>
          </cell>
          <cell r="AB2094" t="str">
            <v>Centros de atención de habitantes de la calle modificados</v>
          </cell>
          <cell r="AC2094" t="str">
            <v>410403200</v>
          </cell>
          <cell r="AD2094" t="str">
            <v>Centros de atención de habitantes de la calle modificados</v>
          </cell>
          <cell r="AE2094" t="str">
            <v>Número</v>
          </cell>
        </row>
        <row r="2095">
          <cell r="C2095">
            <v>0</v>
          </cell>
          <cell r="D2095">
            <v>0</v>
          </cell>
          <cell r="F2095">
            <v>0</v>
          </cell>
          <cell r="G2095">
            <v>0</v>
          </cell>
          <cell r="I2095">
            <v>0</v>
          </cell>
          <cell r="J2095">
            <v>0</v>
          </cell>
          <cell r="L2095">
            <v>0</v>
          </cell>
          <cell r="M2095">
            <v>0</v>
          </cell>
          <cell r="O2095">
            <v>0</v>
          </cell>
          <cell r="P2095">
            <v>0</v>
          </cell>
          <cell r="AA2095" t="str">
            <v>4104033</v>
          </cell>
          <cell r="AB2095" t="str">
            <v xml:space="preserve">Centros de atención de habitantes de la calle construidos </v>
          </cell>
          <cell r="AC2095" t="str">
            <v>410403300</v>
          </cell>
          <cell r="AD2095" t="str">
            <v>Centros de atención de habitantes de la calle construidos</v>
          </cell>
          <cell r="AE2095" t="str">
            <v>Número</v>
          </cell>
        </row>
        <row r="2096">
          <cell r="C2096">
            <v>0</v>
          </cell>
          <cell r="D2096">
            <v>0</v>
          </cell>
          <cell r="F2096">
            <v>0</v>
          </cell>
          <cell r="G2096">
            <v>0</v>
          </cell>
          <cell r="I2096">
            <v>0</v>
          </cell>
          <cell r="J2096">
            <v>0</v>
          </cell>
          <cell r="L2096">
            <v>0</v>
          </cell>
          <cell r="M2096">
            <v>0</v>
          </cell>
          <cell r="O2096">
            <v>0</v>
          </cell>
          <cell r="P2096">
            <v>0</v>
          </cell>
          <cell r="AA2096" t="str">
            <v>4104034</v>
          </cell>
          <cell r="AB2096" t="str">
            <v>Centros de atención de habitantes de la calle dotados</v>
          </cell>
          <cell r="AC2096" t="str">
            <v>410403400</v>
          </cell>
          <cell r="AD2096" t="str">
            <v>Centros de atención de habitantes de la calle dotados</v>
          </cell>
          <cell r="AE2096" t="str">
            <v>Número</v>
          </cell>
        </row>
        <row r="2097">
          <cell r="C2097">
            <v>0</v>
          </cell>
          <cell r="D2097">
            <v>0</v>
          </cell>
          <cell r="F2097">
            <v>0</v>
          </cell>
          <cell r="G2097">
            <v>0</v>
          </cell>
          <cell r="I2097">
            <v>0</v>
          </cell>
          <cell r="J2097">
            <v>0</v>
          </cell>
          <cell r="L2097">
            <v>0</v>
          </cell>
          <cell r="M2097">
            <v>0</v>
          </cell>
          <cell r="O2097">
            <v>0</v>
          </cell>
          <cell r="P2097">
            <v>0</v>
          </cell>
          <cell r="AA2097" t="str">
            <v>4104035</v>
          </cell>
          <cell r="AB2097" t="str">
            <v>Granjas para adultos mayores modificadas</v>
          </cell>
          <cell r="AC2097" t="str">
            <v>410403500</v>
          </cell>
          <cell r="AD2097" t="str">
            <v>Granjas para adultos mayores modificadas</v>
          </cell>
          <cell r="AE2097" t="str">
            <v>Número</v>
          </cell>
        </row>
        <row r="2098">
          <cell r="C2098">
            <v>0</v>
          </cell>
          <cell r="D2098">
            <v>0</v>
          </cell>
          <cell r="F2098">
            <v>0</v>
          </cell>
          <cell r="G2098">
            <v>0</v>
          </cell>
          <cell r="I2098">
            <v>0</v>
          </cell>
          <cell r="J2098">
            <v>0</v>
          </cell>
          <cell r="L2098">
            <v>0</v>
          </cell>
          <cell r="M2098">
            <v>0</v>
          </cell>
          <cell r="O2098">
            <v>0</v>
          </cell>
          <cell r="P2098">
            <v>0</v>
          </cell>
          <cell r="AA2098" t="str">
            <v>4104036</v>
          </cell>
          <cell r="AB2098" t="str">
            <v>Centros de atención integral para personas con discapacidad construidos y dotados</v>
          </cell>
          <cell r="AC2098" t="str">
            <v>410403600</v>
          </cell>
          <cell r="AD2098" t="str">
            <v>Centros de atención integral para personas con discapacidad construidos y dotados</v>
          </cell>
          <cell r="AE2098" t="str">
            <v>Número</v>
          </cell>
        </row>
        <row r="2099">
          <cell r="C2099">
            <v>0</v>
          </cell>
          <cell r="D2099">
            <v>0</v>
          </cell>
          <cell r="F2099">
            <v>0</v>
          </cell>
          <cell r="G2099">
            <v>0</v>
          </cell>
          <cell r="I2099">
            <v>0</v>
          </cell>
          <cell r="J2099">
            <v>0</v>
          </cell>
          <cell r="L2099">
            <v>0</v>
          </cell>
          <cell r="M2099">
            <v>0</v>
          </cell>
          <cell r="O2099">
            <v>0</v>
          </cell>
          <cell r="P2099">
            <v>0</v>
          </cell>
          <cell r="AA2099" t="str">
            <v>4104037</v>
          </cell>
          <cell r="AB2099" t="str">
            <v>Centros de atención integral para personas con discapacidad adecuados</v>
          </cell>
          <cell r="AC2099" t="str">
            <v>410403700</v>
          </cell>
          <cell r="AD2099" t="str">
            <v>Centros de atención integral para personas con discapacidad adecuados</v>
          </cell>
          <cell r="AE2099" t="str">
            <v>Número</v>
          </cell>
        </row>
        <row r="2100">
          <cell r="C2100">
            <v>0</v>
          </cell>
          <cell r="D2100">
            <v>0</v>
          </cell>
          <cell r="F2100">
            <v>0</v>
          </cell>
          <cell r="G2100">
            <v>0</v>
          </cell>
          <cell r="I2100">
            <v>0</v>
          </cell>
          <cell r="J2100">
            <v>0</v>
          </cell>
          <cell r="L2100">
            <v>0</v>
          </cell>
          <cell r="M2100">
            <v>0</v>
          </cell>
          <cell r="O2100">
            <v>0</v>
          </cell>
          <cell r="P2100">
            <v>0</v>
          </cell>
          <cell r="AA2100" t="str">
            <v>4104038</v>
          </cell>
          <cell r="AB2100" t="str">
            <v>Centros de atención integral para personas con discapacidad ampliados</v>
          </cell>
          <cell r="AC2100" t="str">
            <v>410403800</v>
          </cell>
          <cell r="AD2100" t="str">
            <v>Centros de atención integral para personas con discapacidad ampliados</v>
          </cell>
          <cell r="AE2100" t="str">
            <v>Número</v>
          </cell>
        </row>
        <row r="2101">
          <cell r="C2101">
            <v>0</v>
          </cell>
          <cell r="D2101">
            <v>0</v>
          </cell>
          <cell r="F2101">
            <v>0</v>
          </cell>
          <cell r="G2101">
            <v>0</v>
          </cell>
          <cell r="I2101">
            <v>0</v>
          </cell>
          <cell r="J2101">
            <v>0</v>
          </cell>
          <cell r="L2101">
            <v>0</v>
          </cell>
          <cell r="M2101">
            <v>0</v>
          </cell>
          <cell r="O2101">
            <v>0</v>
          </cell>
          <cell r="P2101">
            <v>0</v>
          </cell>
          <cell r="AA2101" t="str">
            <v>4104039</v>
          </cell>
          <cell r="AB2101" t="str">
            <v>Centros de atención integral para personas con discapacidad con reforzamiento estructural</v>
          </cell>
          <cell r="AC2101" t="str">
            <v>410403900</v>
          </cell>
          <cell r="AD2101" t="str">
            <v>Centros de atención integral para personas con discapacidad con reforzamiento estructural</v>
          </cell>
          <cell r="AE2101" t="str">
            <v>Número</v>
          </cell>
        </row>
        <row r="2102">
          <cell r="C2102">
            <v>0</v>
          </cell>
          <cell r="D2102">
            <v>0</v>
          </cell>
          <cell r="F2102">
            <v>0</v>
          </cell>
          <cell r="G2102">
            <v>0</v>
          </cell>
          <cell r="I2102">
            <v>0</v>
          </cell>
          <cell r="J2102">
            <v>0</v>
          </cell>
          <cell r="L2102">
            <v>0</v>
          </cell>
          <cell r="M2102">
            <v>0</v>
          </cell>
          <cell r="O2102">
            <v>0</v>
          </cell>
          <cell r="P2102">
            <v>0</v>
          </cell>
          <cell r="AA2102" t="str">
            <v>4104040</v>
          </cell>
          <cell r="AB2102" t="str">
            <v>Centros de atención integral para personas con discapacidad modificados</v>
          </cell>
          <cell r="AC2102" t="str">
            <v>410404000</v>
          </cell>
          <cell r="AD2102" t="str">
            <v>Centros de atención integral para personas con discapacidad modificados</v>
          </cell>
          <cell r="AE2102" t="str">
            <v>Número</v>
          </cell>
        </row>
        <row r="2103">
          <cell r="C2103">
            <v>0</v>
          </cell>
          <cell r="D2103">
            <v>0</v>
          </cell>
          <cell r="F2103">
            <v>0</v>
          </cell>
          <cell r="G2103">
            <v>0</v>
          </cell>
          <cell r="I2103">
            <v>0</v>
          </cell>
          <cell r="J2103">
            <v>0</v>
          </cell>
          <cell r="L2103">
            <v>0</v>
          </cell>
          <cell r="M2103">
            <v>0</v>
          </cell>
          <cell r="O2103">
            <v>0</v>
          </cell>
          <cell r="P2103">
            <v>0</v>
          </cell>
          <cell r="AA2103" t="str">
            <v>4104041</v>
          </cell>
          <cell r="AB2103" t="str">
            <v xml:space="preserve">Centros de atención integral para personas con discapacidad construidos </v>
          </cell>
          <cell r="AC2103" t="str">
            <v>410404100</v>
          </cell>
          <cell r="AD2103" t="str">
            <v>Centros de atención integral para personas con discapacidad construidos</v>
          </cell>
          <cell r="AE2103" t="str">
            <v>Número</v>
          </cell>
        </row>
        <row r="2104">
          <cell r="C2104">
            <v>0</v>
          </cell>
          <cell r="D2104">
            <v>0</v>
          </cell>
          <cell r="F2104">
            <v>0</v>
          </cell>
          <cell r="G2104">
            <v>0</v>
          </cell>
          <cell r="I2104">
            <v>0</v>
          </cell>
          <cell r="J2104">
            <v>0</v>
          </cell>
          <cell r="L2104">
            <v>0</v>
          </cell>
          <cell r="M2104">
            <v>0</v>
          </cell>
          <cell r="O2104">
            <v>0</v>
          </cell>
          <cell r="P2104">
            <v>0</v>
          </cell>
          <cell r="AA2104" t="str">
            <v>4104042</v>
          </cell>
          <cell r="AB2104" t="str">
            <v>Centros de atención integral para personas con discapacidad dotados</v>
          </cell>
          <cell r="AC2104" t="str">
            <v>410404200</v>
          </cell>
          <cell r="AD2104" t="str">
            <v>Centros de atención integral para personas con discapacidad dotados</v>
          </cell>
          <cell r="AE2104" t="str">
            <v>Número</v>
          </cell>
        </row>
        <row r="2105">
          <cell r="C2105">
            <v>0</v>
          </cell>
          <cell r="D2105">
            <v>0</v>
          </cell>
          <cell r="F2105">
            <v>0</v>
          </cell>
          <cell r="G2105">
            <v>0</v>
          </cell>
          <cell r="I2105">
            <v>0</v>
          </cell>
          <cell r="J2105">
            <v>0</v>
          </cell>
          <cell r="L2105">
            <v>0</v>
          </cell>
          <cell r="M2105">
            <v>0</v>
          </cell>
          <cell r="O2105">
            <v>0</v>
          </cell>
          <cell r="P2105">
            <v>0</v>
          </cell>
          <cell r="AA2105" t="str">
            <v>4301001</v>
          </cell>
          <cell r="AB2105" t="str">
            <v>Servicio de apoyo a la actividad física, la recreación y el deporte</v>
          </cell>
          <cell r="AC2105" t="str">
            <v>430100100</v>
          </cell>
          <cell r="AD2105" t="str">
            <v>Personas beneficiadas</v>
          </cell>
          <cell r="AE2105" t="str">
            <v>Número</v>
          </cell>
        </row>
        <row r="2106">
          <cell r="C2106">
            <v>0</v>
          </cell>
          <cell r="D2106">
            <v>0</v>
          </cell>
          <cell r="F2106">
            <v>0</v>
          </cell>
          <cell r="G2106">
            <v>0</v>
          </cell>
          <cell r="I2106">
            <v>0</v>
          </cell>
          <cell r="J2106">
            <v>0</v>
          </cell>
          <cell r="L2106">
            <v>0</v>
          </cell>
          <cell r="M2106">
            <v>0</v>
          </cell>
          <cell r="O2106">
            <v>0</v>
          </cell>
          <cell r="P2106">
            <v>0</v>
          </cell>
          <cell r="AA2106" t="str">
            <v>4301003</v>
          </cell>
          <cell r="AB2106" t="str">
            <v>Servicio de administración de la infraestructura deportiva</v>
          </cell>
          <cell r="AC2106" t="str">
            <v>430100300</v>
          </cell>
          <cell r="AD2106" t="str">
            <v>Infraestructura deportiva en operación</v>
          </cell>
          <cell r="AE2106" t="str">
            <v>Número</v>
          </cell>
        </row>
        <row r="2107">
          <cell r="C2107">
            <v>0</v>
          </cell>
          <cell r="D2107">
            <v>0</v>
          </cell>
          <cell r="F2107">
            <v>0</v>
          </cell>
          <cell r="G2107">
            <v>0</v>
          </cell>
          <cell r="I2107">
            <v>0</v>
          </cell>
          <cell r="J2107">
            <v>0</v>
          </cell>
          <cell r="L2107">
            <v>0</v>
          </cell>
          <cell r="M2107">
            <v>0</v>
          </cell>
          <cell r="O2107">
            <v>0</v>
          </cell>
          <cell r="P2107">
            <v>0</v>
          </cell>
          <cell r="AA2107" t="str">
            <v>4301004</v>
          </cell>
          <cell r="AB2107" t="str">
            <v>Servicio de mantenimiento a la infraestructura deportiva</v>
          </cell>
          <cell r="AC2107" t="str">
            <v>430100400</v>
          </cell>
          <cell r="AD2107" t="str">
            <v>Infraestructura deportiva mantenida</v>
          </cell>
          <cell r="AE2107" t="str">
            <v>Número</v>
          </cell>
        </row>
        <row r="2108">
          <cell r="C2108">
            <v>0</v>
          </cell>
          <cell r="D2108">
            <v>0</v>
          </cell>
          <cell r="F2108">
            <v>0</v>
          </cell>
          <cell r="G2108">
            <v>0</v>
          </cell>
          <cell r="I2108">
            <v>0</v>
          </cell>
          <cell r="J2108">
            <v>0</v>
          </cell>
          <cell r="L2108">
            <v>0</v>
          </cell>
          <cell r="M2108">
            <v>0</v>
          </cell>
          <cell r="O2108">
            <v>0</v>
          </cell>
          <cell r="P2108">
            <v>0</v>
          </cell>
          <cell r="AA2108" t="str">
            <v>4301006</v>
          </cell>
          <cell r="AB2108" t="str">
            <v>Documentos normativos</v>
          </cell>
          <cell r="AC2108" t="str">
            <v>430100600</v>
          </cell>
          <cell r="AD2108" t="str">
            <v>Documentos normativos realizados</v>
          </cell>
          <cell r="AE2108" t="str">
            <v>Número</v>
          </cell>
        </row>
        <row r="2109">
          <cell r="C2109">
            <v>0</v>
          </cell>
          <cell r="D2109">
            <v>0</v>
          </cell>
          <cell r="F2109">
            <v>0</v>
          </cell>
          <cell r="G2109">
            <v>0</v>
          </cell>
          <cell r="I2109">
            <v>0</v>
          </cell>
          <cell r="J2109">
            <v>0</v>
          </cell>
          <cell r="L2109">
            <v>0</v>
          </cell>
          <cell r="M2109">
            <v>0</v>
          </cell>
          <cell r="O2109">
            <v>0</v>
          </cell>
          <cell r="P2109">
            <v>0</v>
          </cell>
          <cell r="AA2109" t="str">
            <v>4301007</v>
          </cell>
          <cell r="AB2109" t="str">
            <v>Servicio de Escuelas Deportivas</v>
          </cell>
          <cell r="AC2109" t="str">
            <v>430100700</v>
          </cell>
          <cell r="AD2109" t="str">
            <v>Niños, niñas, adolescentes y jóvenes inscritos en Escuelas Deportivas</v>
          </cell>
          <cell r="AE2109" t="str">
            <v>Número</v>
          </cell>
        </row>
        <row r="2110">
          <cell r="C2110">
            <v>0</v>
          </cell>
          <cell r="D2110">
            <v>0</v>
          </cell>
          <cell r="F2110">
            <v>0</v>
          </cell>
          <cell r="G2110">
            <v>0</v>
          </cell>
          <cell r="I2110">
            <v>0</v>
          </cell>
          <cell r="J2110">
            <v>0</v>
          </cell>
          <cell r="L2110">
            <v>0</v>
          </cell>
          <cell r="M2110">
            <v>0</v>
          </cell>
          <cell r="O2110">
            <v>0</v>
          </cell>
          <cell r="P2110">
            <v>0</v>
          </cell>
          <cell r="AA2110" t="str">
            <v>4301009</v>
          </cell>
          <cell r="AB2110" t="str">
            <v>Parques recreativos construidos</v>
          </cell>
          <cell r="AC2110" t="str">
            <v>430100900</v>
          </cell>
          <cell r="AD2110" t="str">
            <v>Parques construidos</v>
          </cell>
          <cell r="AE2110" t="str">
            <v>Número</v>
          </cell>
        </row>
        <row r="2111">
          <cell r="C2111">
            <v>0</v>
          </cell>
          <cell r="D2111">
            <v>0</v>
          </cell>
          <cell r="F2111">
            <v>0</v>
          </cell>
          <cell r="G2111">
            <v>0</v>
          </cell>
          <cell r="I2111">
            <v>0</v>
          </cell>
          <cell r="J2111">
            <v>0</v>
          </cell>
          <cell r="L2111">
            <v>0</v>
          </cell>
          <cell r="M2111">
            <v>0</v>
          </cell>
          <cell r="O2111">
            <v>0</v>
          </cell>
          <cell r="P2111">
            <v>0</v>
          </cell>
          <cell r="AA2111" t="str">
            <v>4301010</v>
          </cell>
          <cell r="AB2111" t="str">
            <v>Parques recreativos construidos y dotados</v>
          </cell>
          <cell r="AC2111" t="str">
            <v>430101000</v>
          </cell>
          <cell r="AD2111" t="str">
            <v>Parques construidos y dotados</v>
          </cell>
          <cell r="AE2111" t="str">
            <v>Número</v>
          </cell>
        </row>
        <row r="2112">
          <cell r="C2112">
            <v>0</v>
          </cell>
          <cell r="D2112">
            <v>0</v>
          </cell>
          <cell r="F2112">
            <v>0</v>
          </cell>
          <cell r="G2112">
            <v>0</v>
          </cell>
          <cell r="I2112">
            <v>0</v>
          </cell>
          <cell r="J2112">
            <v>0</v>
          </cell>
          <cell r="L2112">
            <v>0</v>
          </cell>
          <cell r="M2112">
            <v>0</v>
          </cell>
          <cell r="O2112">
            <v>0</v>
          </cell>
          <cell r="P2112">
            <v>0</v>
          </cell>
          <cell r="AA2112" t="str">
            <v>4301011</v>
          </cell>
          <cell r="AB2112" t="str">
            <v>Parques recreativos adecuados</v>
          </cell>
          <cell r="AC2112" t="str">
            <v>430101100</v>
          </cell>
          <cell r="AD2112" t="str">
            <v>Parques adecuados</v>
          </cell>
          <cell r="AE2112" t="str">
            <v>Número</v>
          </cell>
        </row>
        <row r="2113">
          <cell r="C2113">
            <v>0</v>
          </cell>
          <cell r="D2113">
            <v>0</v>
          </cell>
          <cell r="F2113">
            <v>0</v>
          </cell>
          <cell r="G2113">
            <v>0</v>
          </cell>
          <cell r="I2113">
            <v>0</v>
          </cell>
          <cell r="J2113">
            <v>0</v>
          </cell>
          <cell r="L2113">
            <v>0</v>
          </cell>
          <cell r="M2113">
            <v>0</v>
          </cell>
          <cell r="O2113">
            <v>0</v>
          </cell>
          <cell r="P2113">
            <v>0</v>
          </cell>
          <cell r="AA2113" t="str">
            <v>4301012</v>
          </cell>
          <cell r="AB2113" t="str">
            <v>Parques recreativos mantenidos</v>
          </cell>
          <cell r="AC2113" t="str">
            <v>430101200</v>
          </cell>
          <cell r="AD2113" t="str">
            <v>Parques recreativos mantenidos</v>
          </cell>
          <cell r="AE2113" t="str">
            <v>Número</v>
          </cell>
        </row>
        <row r="2114">
          <cell r="C2114">
            <v>0</v>
          </cell>
          <cell r="D2114">
            <v>0</v>
          </cell>
          <cell r="F2114">
            <v>0</v>
          </cell>
          <cell r="G2114">
            <v>0</v>
          </cell>
          <cell r="I2114">
            <v>0</v>
          </cell>
          <cell r="J2114">
            <v>0</v>
          </cell>
          <cell r="L2114">
            <v>0</v>
          </cell>
          <cell r="M2114">
            <v>0</v>
          </cell>
          <cell r="O2114">
            <v>0</v>
          </cell>
          <cell r="P2114">
            <v>0</v>
          </cell>
          <cell r="AA2114" t="str">
            <v>4301013</v>
          </cell>
          <cell r="AB2114" t="str">
            <v>Parques recreativos mejorados</v>
          </cell>
          <cell r="AC2114" t="str">
            <v>430101300</v>
          </cell>
          <cell r="AD2114" t="str">
            <v>Parques recreativos mejorados</v>
          </cell>
          <cell r="AE2114" t="str">
            <v>Número</v>
          </cell>
        </row>
        <row r="2115">
          <cell r="C2115">
            <v>0</v>
          </cell>
          <cell r="D2115">
            <v>0</v>
          </cell>
          <cell r="F2115">
            <v>0</v>
          </cell>
          <cell r="G2115">
            <v>0</v>
          </cell>
          <cell r="I2115">
            <v>0</v>
          </cell>
          <cell r="J2115">
            <v>0</v>
          </cell>
          <cell r="L2115">
            <v>0</v>
          </cell>
          <cell r="M2115">
            <v>0</v>
          </cell>
          <cell r="O2115">
            <v>0</v>
          </cell>
          <cell r="P2115">
            <v>0</v>
          </cell>
          <cell r="AA2115" t="str">
            <v>4301014</v>
          </cell>
          <cell r="AB2115" t="str">
            <v>Canchas multifuncionales construidas.</v>
          </cell>
          <cell r="AC2115" t="str">
            <v>430101400</v>
          </cell>
          <cell r="AD2115" t="str">
            <v>Canchas multifuncionales construidas</v>
          </cell>
          <cell r="AE2115" t="str">
            <v>Número</v>
          </cell>
        </row>
        <row r="2116">
          <cell r="C2116">
            <v>0</v>
          </cell>
          <cell r="D2116">
            <v>0</v>
          </cell>
          <cell r="F2116">
            <v>0</v>
          </cell>
          <cell r="G2116">
            <v>0</v>
          </cell>
          <cell r="I2116">
            <v>0</v>
          </cell>
          <cell r="J2116">
            <v>0</v>
          </cell>
          <cell r="L2116">
            <v>0</v>
          </cell>
          <cell r="M2116">
            <v>0</v>
          </cell>
          <cell r="O2116">
            <v>0</v>
          </cell>
          <cell r="P2116">
            <v>0</v>
          </cell>
          <cell r="AA2116" t="str">
            <v>4301015</v>
          </cell>
          <cell r="AB2116" t="str">
            <v>Canchas multifuncionales construidas y dotadas</v>
          </cell>
          <cell r="AC2116" t="str">
            <v>430101500</v>
          </cell>
          <cell r="AD2116" t="str">
            <v>Canchas multifuncionales construidas y dotadas</v>
          </cell>
          <cell r="AE2116" t="str">
            <v>Número</v>
          </cell>
        </row>
        <row r="2117">
          <cell r="C2117">
            <v>0</v>
          </cell>
          <cell r="D2117">
            <v>0</v>
          </cell>
          <cell r="F2117">
            <v>0</v>
          </cell>
          <cell r="G2117">
            <v>0</v>
          </cell>
          <cell r="I2117">
            <v>0</v>
          </cell>
          <cell r="J2117">
            <v>0</v>
          </cell>
          <cell r="L2117">
            <v>0</v>
          </cell>
          <cell r="M2117">
            <v>0</v>
          </cell>
          <cell r="O2117">
            <v>0</v>
          </cell>
          <cell r="P2117">
            <v>0</v>
          </cell>
          <cell r="AA2117" t="str">
            <v>4301016</v>
          </cell>
          <cell r="AB2117" t="str">
            <v>Canchas multifuncionales adecuadas</v>
          </cell>
          <cell r="AC2117" t="str">
            <v>430101600</v>
          </cell>
          <cell r="AD2117" t="str">
            <v>Canchas multifuncionales adecuadas</v>
          </cell>
          <cell r="AE2117" t="str">
            <v>Número</v>
          </cell>
        </row>
        <row r="2118">
          <cell r="C2118">
            <v>0</v>
          </cell>
          <cell r="D2118">
            <v>0</v>
          </cell>
          <cell r="F2118">
            <v>0</v>
          </cell>
          <cell r="G2118">
            <v>0</v>
          </cell>
          <cell r="I2118">
            <v>0</v>
          </cell>
          <cell r="J2118">
            <v>0</v>
          </cell>
          <cell r="L2118">
            <v>0</v>
          </cell>
          <cell r="M2118">
            <v>0</v>
          </cell>
          <cell r="O2118">
            <v>0</v>
          </cell>
          <cell r="P2118">
            <v>0</v>
          </cell>
          <cell r="AA2118" t="str">
            <v>4301017</v>
          </cell>
          <cell r="AB2118" t="str">
            <v>Canchas multifuncionales mantenidas</v>
          </cell>
          <cell r="AC2118" t="str">
            <v>430101700</v>
          </cell>
          <cell r="AD2118" t="str">
            <v>Canchas multifuncionales mantenidas</v>
          </cell>
          <cell r="AE2118" t="str">
            <v>Número</v>
          </cell>
        </row>
        <row r="2119">
          <cell r="C2119">
            <v>0</v>
          </cell>
          <cell r="D2119">
            <v>0</v>
          </cell>
          <cell r="F2119">
            <v>0</v>
          </cell>
          <cell r="G2119">
            <v>0</v>
          </cell>
          <cell r="I2119">
            <v>0</v>
          </cell>
          <cell r="J2119">
            <v>0</v>
          </cell>
          <cell r="L2119">
            <v>0</v>
          </cell>
          <cell r="M2119">
            <v>0</v>
          </cell>
          <cell r="O2119">
            <v>0</v>
          </cell>
          <cell r="P2119">
            <v>0</v>
          </cell>
          <cell r="AA2119" t="str">
            <v>4301018</v>
          </cell>
          <cell r="AB2119" t="str">
            <v>Canchas multifuncionales mejoradas</v>
          </cell>
          <cell r="AC2119" t="str">
            <v>430101800</v>
          </cell>
          <cell r="AD2119" t="str">
            <v>Canchas de eventos recreativos mejorados</v>
          </cell>
          <cell r="AE2119" t="str">
            <v>Número</v>
          </cell>
        </row>
        <row r="2120">
          <cell r="C2120">
            <v>0</v>
          </cell>
          <cell r="D2120">
            <v>0</v>
          </cell>
          <cell r="F2120">
            <v>0</v>
          </cell>
          <cell r="G2120">
            <v>0</v>
          </cell>
          <cell r="I2120">
            <v>0</v>
          </cell>
          <cell r="J2120">
            <v>0</v>
          </cell>
          <cell r="L2120">
            <v>0</v>
          </cell>
          <cell r="M2120">
            <v>0</v>
          </cell>
          <cell r="O2120">
            <v>0</v>
          </cell>
          <cell r="P2120">
            <v>0</v>
          </cell>
          <cell r="AA2120" t="str">
            <v>4301019</v>
          </cell>
          <cell r="AB2120" t="str">
            <v>Placa deportiva construida</v>
          </cell>
          <cell r="AC2120" t="str">
            <v>430101900</v>
          </cell>
          <cell r="AD2120" t="str">
            <v>Placa polideportiva construida</v>
          </cell>
          <cell r="AE2120" t="str">
            <v>Número</v>
          </cell>
        </row>
        <row r="2121">
          <cell r="C2121">
            <v>0</v>
          </cell>
          <cell r="D2121">
            <v>0</v>
          </cell>
          <cell r="F2121">
            <v>0</v>
          </cell>
          <cell r="G2121">
            <v>0</v>
          </cell>
          <cell r="I2121">
            <v>0</v>
          </cell>
          <cell r="J2121">
            <v>0</v>
          </cell>
          <cell r="L2121">
            <v>0</v>
          </cell>
          <cell r="M2121">
            <v>0</v>
          </cell>
          <cell r="O2121">
            <v>0</v>
          </cell>
          <cell r="P2121">
            <v>0</v>
          </cell>
          <cell r="AA2121" t="str">
            <v>4301020</v>
          </cell>
          <cell r="AB2121" t="str">
            <v>Placa deportiva construida y dotada</v>
          </cell>
          <cell r="AC2121" t="str">
            <v>430102000</v>
          </cell>
          <cell r="AD2121" t="str">
            <v>Placa polideportiva construida y dotada</v>
          </cell>
          <cell r="AE2121" t="str">
            <v>Número</v>
          </cell>
        </row>
        <row r="2122">
          <cell r="C2122">
            <v>0</v>
          </cell>
          <cell r="D2122">
            <v>0</v>
          </cell>
          <cell r="F2122">
            <v>0</v>
          </cell>
          <cell r="G2122">
            <v>0</v>
          </cell>
          <cell r="I2122">
            <v>0</v>
          </cell>
          <cell r="J2122">
            <v>0</v>
          </cell>
          <cell r="L2122">
            <v>0</v>
          </cell>
          <cell r="M2122">
            <v>0</v>
          </cell>
          <cell r="O2122">
            <v>0</v>
          </cell>
          <cell r="P2122">
            <v>0</v>
          </cell>
          <cell r="AA2122" t="str">
            <v>4301021</v>
          </cell>
          <cell r="AB2122" t="str">
            <v>Placa deportiva adecuada</v>
          </cell>
          <cell r="AC2122" t="str">
            <v>430102100</v>
          </cell>
          <cell r="AD2122" t="str">
            <v>Placa deportiva adecuada</v>
          </cell>
          <cell r="AE2122" t="str">
            <v>Número</v>
          </cell>
        </row>
        <row r="2123">
          <cell r="C2123">
            <v>0</v>
          </cell>
          <cell r="D2123">
            <v>0</v>
          </cell>
          <cell r="F2123">
            <v>0</v>
          </cell>
          <cell r="G2123">
            <v>0</v>
          </cell>
          <cell r="I2123">
            <v>0</v>
          </cell>
          <cell r="J2123">
            <v>0</v>
          </cell>
          <cell r="L2123">
            <v>0</v>
          </cell>
          <cell r="M2123">
            <v>0</v>
          </cell>
          <cell r="O2123">
            <v>0</v>
          </cell>
          <cell r="P2123">
            <v>0</v>
          </cell>
          <cell r="AA2123" t="str">
            <v>4301022</v>
          </cell>
          <cell r="AB2123" t="str">
            <v>Placa deportiva mantenida</v>
          </cell>
          <cell r="AC2123" t="str">
            <v>430102200</v>
          </cell>
          <cell r="AD2123" t="str">
            <v>Placa deportiva mantenida</v>
          </cell>
          <cell r="AE2123" t="str">
            <v>Número</v>
          </cell>
        </row>
        <row r="2124">
          <cell r="C2124">
            <v>0</v>
          </cell>
          <cell r="D2124">
            <v>0</v>
          </cell>
          <cell r="F2124">
            <v>0</v>
          </cell>
          <cell r="G2124">
            <v>0</v>
          </cell>
          <cell r="I2124">
            <v>0</v>
          </cell>
          <cell r="J2124">
            <v>0</v>
          </cell>
          <cell r="L2124">
            <v>0</v>
          </cell>
          <cell r="M2124">
            <v>0</v>
          </cell>
          <cell r="O2124">
            <v>0</v>
          </cell>
          <cell r="P2124">
            <v>0</v>
          </cell>
          <cell r="AA2124" t="str">
            <v>4301023</v>
          </cell>
          <cell r="AB2124" t="str">
            <v>Placa deportiva mejorada</v>
          </cell>
          <cell r="AC2124" t="str">
            <v>430102300</v>
          </cell>
          <cell r="AD2124" t="str">
            <v>Placa deportiva mejorada</v>
          </cell>
          <cell r="AE2124" t="str">
            <v>Número</v>
          </cell>
        </row>
        <row r="2125">
          <cell r="C2125">
            <v>0</v>
          </cell>
          <cell r="D2125">
            <v>0</v>
          </cell>
          <cell r="F2125">
            <v>0</v>
          </cell>
          <cell r="G2125">
            <v>0</v>
          </cell>
          <cell r="I2125">
            <v>0</v>
          </cell>
          <cell r="J2125">
            <v>0</v>
          </cell>
          <cell r="L2125">
            <v>0</v>
          </cell>
          <cell r="M2125">
            <v>0</v>
          </cell>
          <cell r="O2125">
            <v>0</v>
          </cell>
          <cell r="P2125">
            <v>0</v>
          </cell>
          <cell r="AA2125" t="str">
            <v>4301024</v>
          </cell>
          <cell r="AB2125" t="str">
            <v>Gimnasios al aire libre estáticos</v>
          </cell>
          <cell r="AC2125" t="str">
            <v>430102400</v>
          </cell>
          <cell r="AD2125" t="str">
            <v>Gimnasios al aire libre construidos</v>
          </cell>
          <cell r="AE2125" t="str">
            <v>Número</v>
          </cell>
        </row>
        <row r="2126">
          <cell r="C2126">
            <v>0</v>
          </cell>
          <cell r="D2126">
            <v>0</v>
          </cell>
          <cell r="F2126">
            <v>0</v>
          </cell>
          <cell r="G2126">
            <v>0</v>
          </cell>
          <cell r="I2126">
            <v>0</v>
          </cell>
          <cell r="J2126">
            <v>0</v>
          </cell>
          <cell r="L2126">
            <v>0</v>
          </cell>
          <cell r="M2126">
            <v>0</v>
          </cell>
          <cell r="O2126">
            <v>0</v>
          </cell>
          <cell r="P2126">
            <v>0</v>
          </cell>
          <cell r="AA2126" t="str">
            <v>4301025</v>
          </cell>
          <cell r="AB2126" t="str">
            <v>Cancha construida</v>
          </cell>
          <cell r="AC2126" t="str">
            <v>430102500</v>
          </cell>
          <cell r="AD2126" t="str">
            <v>Cancha construida</v>
          </cell>
          <cell r="AE2126" t="str">
            <v>Número</v>
          </cell>
        </row>
        <row r="2127">
          <cell r="C2127">
            <v>0</v>
          </cell>
          <cell r="D2127">
            <v>0</v>
          </cell>
          <cell r="F2127">
            <v>0</v>
          </cell>
          <cell r="G2127">
            <v>0</v>
          </cell>
          <cell r="I2127">
            <v>0</v>
          </cell>
          <cell r="J2127">
            <v>0</v>
          </cell>
          <cell r="L2127">
            <v>0</v>
          </cell>
          <cell r="M2127">
            <v>0</v>
          </cell>
          <cell r="O2127">
            <v>0</v>
          </cell>
          <cell r="P2127">
            <v>0</v>
          </cell>
          <cell r="AA2127" t="str">
            <v>4301026</v>
          </cell>
          <cell r="AB2127" t="str">
            <v>Cancha construida y dotada</v>
          </cell>
          <cell r="AC2127" t="str">
            <v>430102600</v>
          </cell>
          <cell r="AD2127" t="str">
            <v>Cancha construida y dotada</v>
          </cell>
          <cell r="AE2127" t="str">
            <v>Número</v>
          </cell>
        </row>
        <row r="2128">
          <cell r="C2128">
            <v>0</v>
          </cell>
          <cell r="D2128">
            <v>0</v>
          </cell>
          <cell r="F2128">
            <v>0</v>
          </cell>
          <cell r="G2128">
            <v>0</v>
          </cell>
          <cell r="I2128">
            <v>0</v>
          </cell>
          <cell r="J2128">
            <v>0</v>
          </cell>
          <cell r="L2128">
            <v>0</v>
          </cell>
          <cell r="M2128">
            <v>0</v>
          </cell>
          <cell r="O2128">
            <v>0</v>
          </cell>
          <cell r="P2128">
            <v>0</v>
          </cell>
          <cell r="AA2128" t="str">
            <v>4301027</v>
          </cell>
          <cell r="AB2128" t="str">
            <v>Cancha adecuada</v>
          </cell>
          <cell r="AC2128" t="str">
            <v>430102700</v>
          </cell>
          <cell r="AD2128" t="str">
            <v>Cancha adecuadas</v>
          </cell>
          <cell r="AE2128" t="str">
            <v>Número</v>
          </cell>
        </row>
        <row r="2129">
          <cell r="C2129">
            <v>0</v>
          </cell>
          <cell r="D2129">
            <v>0</v>
          </cell>
          <cell r="F2129">
            <v>0</v>
          </cell>
          <cell r="G2129">
            <v>0</v>
          </cell>
          <cell r="I2129">
            <v>0</v>
          </cell>
          <cell r="J2129">
            <v>0</v>
          </cell>
          <cell r="L2129">
            <v>0</v>
          </cell>
          <cell r="M2129">
            <v>0</v>
          </cell>
          <cell r="O2129">
            <v>0</v>
          </cell>
          <cell r="P2129">
            <v>0</v>
          </cell>
          <cell r="AA2129" t="str">
            <v>4301028</v>
          </cell>
          <cell r="AB2129" t="str">
            <v>Cancha mantenida</v>
          </cell>
          <cell r="AC2129" t="str">
            <v>430102800</v>
          </cell>
          <cell r="AD2129" t="str">
            <v>Cancha mantenidas</v>
          </cell>
          <cell r="AE2129" t="str">
            <v>Número</v>
          </cell>
        </row>
        <row r="2130">
          <cell r="C2130">
            <v>0</v>
          </cell>
          <cell r="D2130">
            <v>0</v>
          </cell>
          <cell r="F2130">
            <v>0</v>
          </cell>
          <cell r="G2130">
            <v>0</v>
          </cell>
          <cell r="I2130">
            <v>0</v>
          </cell>
          <cell r="J2130">
            <v>0</v>
          </cell>
          <cell r="L2130">
            <v>0</v>
          </cell>
          <cell r="M2130">
            <v>0</v>
          </cell>
          <cell r="O2130">
            <v>0</v>
          </cell>
          <cell r="P2130">
            <v>0</v>
          </cell>
          <cell r="AA2130" t="str">
            <v>4301029</v>
          </cell>
          <cell r="AB2130" t="str">
            <v>Cancha mejorada</v>
          </cell>
          <cell r="AC2130" t="str">
            <v>430102900</v>
          </cell>
          <cell r="AD2130" t="str">
            <v>Cancha mejorada</v>
          </cell>
          <cell r="AE2130" t="str">
            <v>Número</v>
          </cell>
        </row>
        <row r="2131">
          <cell r="C2131">
            <v>0</v>
          </cell>
          <cell r="D2131">
            <v>0</v>
          </cell>
          <cell r="F2131">
            <v>0</v>
          </cell>
          <cell r="G2131">
            <v>0</v>
          </cell>
          <cell r="I2131">
            <v>0</v>
          </cell>
          <cell r="J2131">
            <v>0</v>
          </cell>
          <cell r="L2131">
            <v>0</v>
          </cell>
          <cell r="M2131">
            <v>0</v>
          </cell>
          <cell r="O2131">
            <v>0</v>
          </cell>
          <cell r="P2131">
            <v>0</v>
          </cell>
          <cell r="AA2131" t="str">
            <v>4301030</v>
          </cell>
          <cell r="AB2131" t="str">
            <v>Parque recreo-deportivo construido y dotado</v>
          </cell>
          <cell r="AC2131" t="str">
            <v>430103000</v>
          </cell>
          <cell r="AD2131" t="str">
            <v>Parque recreo-deportivo construido y dotado</v>
          </cell>
          <cell r="AE2131" t="str">
            <v>Número</v>
          </cell>
        </row>
        <row r="2132">
          <cell r="C2132">
            <v>0</v>
          </cell>
          <cell r="D2132">
            <v>0</v>
          </cell>
          <cell r="F2132">
            <v>0</v>
          </cell>
          <cell r="G2132">
            <v>0</v>
          </cell>
          <cell r="I2132">
            <v>0</v>
          </cell>
          <cell r="J2132">
            <v>0</v>
          </cell>
          <cell r="L2132">
            <v>0</v>
          </cell>
          <cell r="M2132">
            <v>0</v>
          </cell>
          <cell r="O2132">
            <v>0</v>
          </cell>
          <cell r="P2132">
            <v>0</v>
          </cell>
          <cell r="AA2132" t="str">
            <v>4301031</v>
          </cell>
          <cell r="AB2132" t="str">
            <v>Estudios y diseños de infraestructura recreo-deportiva</v>
          </cell>
          <cell r="AC2132" t="str">
            <v>430103100</v>
          </cell>
          <cell r="AD2132" t="str">
            <v>Estudios y diseños elaborados</v>
          </cell>
          <cell r="AE2132" t="str">
            <v>Número</v>
          </cell>
        </row>
        <row r="2133">
          <cell r="C2133">
            <v>0</v>
          </cell>
          <cell r="D2133">
            <v>0</v>
          </cell>
          <cell r="F2133">
            <v>0</v>
          </cell>
          <cell r="G2133">
            <v>0</v>
          </cell>
          <cell r="I2133">
            <v>0</v>
          </cell>
          <cell r="J2133">
            <v>0</v>
          </cell>
          <cell r="L2133">
            <v>0</v>
          </cell>
          <cell r="M2133">
            <v>0</v>
          </cell>
          <cell r="O2133">
            <v>0</v>
          </cell>
          <cell r="P2133">
            <v>0</v>
          </cell>
          <cell r="AA2133" t="str">
            <v>4301032</v>
          </cell>
          <cell r="AB2133" t="str">
            <v>Servicio de organización de eventos deportivos comunitarios</v>
          </cell>
          <cell r="AC2133" t="str">
            <v>430103200</v>
          </cell>
          <cell r="AD2133" t="str">
            <v>Eventos deportivos comunitarios realizados</v>
          </cell>
          <cell r="AE2133" t="str">
            <v>Número</v>
          </cell>
        </row>
        <row r="2134">
          <cell r="C2134">
            <v>0</v>
          </cell>
          <cell r="D2134">
            <v>0</v>
          </cell>
          <cell r="F2134">
            <v>0</v>
          </cell>
          <cell r="G2134">
            <v>0</v>
          </cell>
          <cell r="I2134">
            <v>0</v>
          </cell>
          <cell r="J2134">
            <v>0</v>
          </cell>
          <cell r="L2134">
            <v>0</v>
          </cell>
          <cell r="M2134">
            <v>0</v>
          </cell>
          <cell r="O2134">
            <v>0</v>
          </cell>
          <cell r="P2134">
            <v>0</v>
          </cell>
          <cell r="AA2134" t="str">
            <v>4301035</v>
          </cell>
          <cell r="AB2134" t="str">
            <v>Servicio de educación informal en recreación</v>
          </cell>
          <cell r="AC2134" t="str">
            <v>430103500</v>
          </cell>
          <cell r="AD2134" t="str">
            <v>Personas capacitadas</v>
          </cell>
          <cell r="AE2134" t="str">
            <v>Número</v>
          </cell>
        </row>
        <row r="2135">
          <cell r="C2135">
            <v>0</v>
          </cell>
          <cell r="D2135">
            <v>0</v>
          </cell>
          <cell r="F2135">
            <v>0</v>
          </cell>
          <cell r="G2135">
            <v>0</v>
          </cell>
          <cell r="I2135">
            <v>0</v>
          </cell>
          <cell r="J2135">
            <v>0</v>
          </cell>
          <cell r="L2135">
            <v>0</v>
          </cell>
          <cell r="M2135">
            <v>0</v>
          </cell>
          <cell r="O2135">
            <v>0</v>
          </cell>
          <cell r="P2135">
            <v>0</v>
          </cell>
          <cell r="AA2135" t="str">
            <v>4301036</v>
          </cell>
          <cell r="AB2135" t="str">
            <v>Centro de alto rendimiento construido</v>
          </cell>
          <cell r="AC2135" t="str">
            <v>430103600</v>
          </cell>
          <cell r="AD2135" t="str">
            <v>Centro de alto rendimiento construido</v>
          </cell>
          <cell r="AE2135" t="str">
            <v>Número</v>
          </cell>
        </row>
        <row r="2136">
          <cell r="C2136">
            <v>0</v>
          </cell>
          <cell r="D2136">
            <v>0</v>
          </cell>
          <cell r="F2136">
            <v>0</v>
          </cell>
          <cell r="G2136">
            <v>0</v>
          </cell>
          <cell r="I2136">
            <v>0</v>
          </cell>
          <cell r="J2136">
            <v>0</v>
          </cell>
          <cell r="L2136">
            <v>0</v>
          </cell>
          <cell r="M2136">
            <v>0</v>
          </cell>
          <cell r="O2136">
            <v>0</v>
          </cell>
          <cell r="P2136">
            <v>0</v>
          </cell>
          <cell r="AA2136" t="str">
            <v>4301037</v>
          </cell>
          <cell r="AB2136" t="str">
            <v>Servicio de promoción de la actividad física, la recreación y el deporte</v>
          </cell>
          <cell r="AC2136" t="str">
            <v>430103700</v>
          </cell>
          <cell r="AD2136" t="str">
            <v>Personas que acceden a servicios deportivos, recreativos y de actividad física</v>
          </cell>
          <cell r="AE2136" t="str">
            <v>Número</v>
          </cell>
        </row>
        <row r="2137">
          <cell r="C2137">
            <v>0</v>
          </cell>
          <cell r="D2137">
            <v>0</v>
          </cell>
          <cell r="F2137">
            <v>0</v>
          </cell>
          <cell r="G2137">
            <v>0</v>
          </cell>
          <cell r="I2137">
            <v>0</v>
          </cell>
          <cell r="J2137">
            <v>0</v>
          </cell>
          <cell r="L2137">
            <v>0</v>
          </cell>
          <cell r="M2137">
            <v>0</v>
          </cell>
          <cell r="O2137">
            <v>0</v>
          </cell>
          <cell r="P2137">
            <v>0</v>
          </cell>
          <cell r="AA2137" t="str">
            <v>4301038</v>
          </cell>
          <cell r="AB2137" t="str">
            <v>Servicio de organización de eventos recreativos comunitarios</v>
          </cell>
          <cell r="AC2137" t="str">
            <v>430103800</v>
          </cell>
          <cell r="AD2137" t="str">
            <v>Personas beneficiadas</v>
          </cell>
          <cell r="AE2137" t="str">
            <v>Número</v>
          </cell>
        </row>
        <row r="2138">
          <cell r="C2138">
            <v>0</v>
          </cell>
          <cell r="D2138">
            <v>0</v>
          </cell>
          <cell r="F2138">
            <v>0</v>
          </cell>
          <cell r="G2138">
            <v>0</v>
          </cell>
          <cell r="I2138">
            <v>0</v>
          </cell>
          <cell r="J2138">
            <v>0</v>
          </cell>
          <cell r="L2138">
            <v>0</v>
          </cell>
          <cell r="M2138">
            <v>0</v>
          </cell>
          <cell r="O2138">
            <v>0</v>
          </cell>
          <cell r="P2138">
            <v>0</v>
          </cell>
          <cell r="AA2138" t="str">
            <v>4302001</v>
          </cell>
          <cell r="AB2138" t="str">
            <v>Servicio de preparación deportiva</v>
          </cell>
          <cell r="AC2138" t="str">
            <v>430200100</v>
          </cell>
          <cell r="AD2138" t="str">
            <v>Atletas preparados</v>
          </cell>
          <cell r="AE2138" t="str">
            <v>Número</v>
          </cell>
        </row>
        <row r="2139">
          <cell r="C2139">
            <v>0</v>
          </cell>
          <cell r="D2139">
            <v>0</v>
          </cell>
          <cell r="F2139">
            <v>0</v>
          </cell>
          <cell r="G2139">
            <v>0</v>
          </cell>
          <cell r="I2139">
            <v>0</v>
          </cell>
          <cell r="J2139">
            <v>0</v>
          </cell>
          <cell r="L2139">
            <v>0</v>
          </cell>
          <cell r="M2139">
            <v>0</v>
          </cell>
          <cell r="O2139">
            <v>0</v>
          </cell>
          <cell r="P2139">
            <v>0</v>
          </cell>
          <cell r="AA2139" t="str">
            <v>4302002</v>
          </cell>
          <cell r="AB2139" t="str">
            <v>Servicio de apoyo financiero a atletas</v>
          </cell>
          <cell r="AC2139" t="str">
            <v>430200200</v>
          </cell>
          <cell r="AD2139" t="str">
            <v>Estímulos entregados</v>
          </cell>
          <cell r="AE2139" t="str">
            <v>Número</v>
          </cell>
        </row>
        <row r="2140">
          <cell r="C2140">
            <v>0</v>
          </cell>
          <cell r="D2140">
            <v>0</v>
          </cell>
          <cell r="F2140">
            <v>0</v>
          </cell>
          <cell r="G2140">
            <v>0</v>
          </cell>
          <cell r="I2140">
            <v>0</v>
          </cell>
          <cell r="J2140">
            <v>0</v>
          </cell>
          <cell r="L2140">
            <v>0</v>
          </cell>
          <cell r="M2140">
            <v>0</v>
          </cell>
          <cell r="O2140">
            <v>0</v>
          </cell>
          <cell r="P2140">
            <v>0</v>
          </cell>
          <cell r="AA2140" t="str">
            <v>4302003</v>
          </cell>
          <cell r="AB2140" t="str">
            <v>Servicio de atención médica especializada</v>
          </cell>
          <cell r="AC2140" t="str">
            <v>430200300</v>
          </cell>
          <cell r="AD2140" t="str">
            <v>Atletas atendidos con medicina especializada</v>
          </cell>
          <cell r="AE2140" t="str">
            <v>Número</v>
          </cell>
        </row>
        <row r="2141">
          <cell r="C2141">
            <v>0</v>
          </cell>
          <cell r="D2141">
            <v>0</v>
          </cell>
          <cell r="F2141">
            <v>0</v>
          </cell>
          <cell r="G2141">
            <v>0</v>
          </cell>
          <cell r="I2141">
            <v>0</v>
          </cell>
          <cell r="J2141">
            <v>0</v>
          </cell>
          <cell r="L2141">
            <v>0</v>
          </cell>
          <cell r="M2141">
            <v>0</v>
          </cell>
          <cell r="O2141">
            <v>0</v>
          </cell>
          <cell r="P2141">
            <v>0</v>
          </cell>
          <cell r="AA2141" t="str">
            <v>4302004</v>
          </cell>
          <cell r="AB2141" t="str">
            <v>Servicio de organización de eventos deportivos de alto rendimiento</v>
          </cell>
          <cell r="AC2141" t="str">
            <v>430200400</v>
          </cell>
          <cell r="AD2141" t="str">
            <v xml:space="preserve">Deportistas que participan en eventos deportivos de alto rendimiento con sede en Colombia </v>
          </cell>
          <cell r="AE2141" t="str">
            <v>Número</v>
          </cell>
        </row>
        <row r="2142">
          <cell r="C2142">
            <v>0</v>
          </cell>
          <cell r="D2142">
            <v>0</v>
          </cell>
          <cell r="F2142">
            <v>0</v>
          </cell>
          <cell r="G2142">
            <v>0</v>
          </cell>
          <cell r="I2142">
            <v>0</v>
          </cell>
          <cell r="J2142">
            <v>0</v>
          </cell>
          <cell r="L2142">
            <v>0</v>
          </cell>
          <cell r="M2142">
            <v>0</v>
          </cell>
          <cell r="O2142">
            <v>0</v>
          </cell>
          <cell r="P2142">
            <v>0</v>
          </cell>
          <cell r="AA2142" t="str">
            <v>4302006</v>
          </cell>
          <cell r="AB2142" t="str">
            <v>Documentos de planeación</v>
          </cell>
          <cell r="AC2142" t="str">
            <v>430200600</v>
          </cell>
          <cell r="AD2142" t="str">
            <v>Documentos de planeación realizados</v>
          </cell>
          <cell r="AE2142" t="str">
            <v>Número</v>
          </cell>
        </row>
        <row r="2143">
          <cell r="C2143">
            <v>0</v>
          </cell>
          <cell r="D2143">
            <v>0</v>
          </cell>
          <cell r="F2143">
            <v>0</v>
          </cell>
          <cell r="G2143">
            <v>0</v>
          </cell>
          <cell r="I2143">
            <v>0</v>
          </cell>
          <cell r="J2143">
            <v>0</v>
          </cell>
          <cell r="L2143">
            <v>0</v>
          </cell>
          <cell r="M2143">
            <v>0</v>
          </cell>
          <cell r="O2143">
            <v>0</v>
          </cell>
          <cell r="P2143">
            <v>0</v>
          </cell>
          <cell r="AA2143" t="str">
            <v>4302007</v>
          </cell>
          <cell r="AB2143" t="str">
            <v>Documentos de investigación</v>
          </cell>
          <cell r="AC2143" t="str">
            <v>430200700</v>
          </cell>
          <cell r="AD2143" t="str">
            <v>Documentos de investigación realizados</v>
          </cell>
          <cell r="AE2143" t="str">
            <v>Número</v>
          </cell>
        </row>
        <row r="2144">
          <cell r="C2144">
            <v>0</v>
          </cell>
          <cell r="D2144">
            <v>0</v>
          </cell>
          <cell r="F2144">
            <v>0</v>
          </cell>
          <cell r="G2144">
            <v>0</v>
          </cell>
          <cell r="I2144">
            <v>0</v>
          </cell>
          <cell r="J2144">
            <v>0</v>
          </cell>
          <cell r="L2144">
            <v>0</v>
          </cell>
          <cell r="M2144">
            <v>0</v>
          </cell>
          <cell r="O2144">
            <v>0</v>
          </cell>
          <cell r="P2144">
            <v>0</v>
          </cell>
          <cell r="AA2144" t="str">
            <v>4302009</v>
          </cell>
          <cell r="AB2144" t="str">
            <v>Documentos de lineamientos técnicos</v>
          </cell>
          <cell r="AC2144" t="str">
            <v>430200900</v>
          </cell>
          <cell r="AD2144" t="str">
            <v>Documentos de lineamientos técnicos realizados</v>
          </cell>
          <cell r="AE2144" t="str">
            <v>Número</v>
          </cell>
        </row>
        <row r="2145">
          <cell r="C2145">
            <v>0</v>
          </cell>
          <cell r="D2145">
            <v>0</v>
          </cell>
          <cell r="F2145">
            <v>0</v>
          </cell>
          <cell r="G2145">
            <v>0</v>
          </cell>
          <cell r="I2145">
            <v>0</v>
          </cell>
          <cell r="J2145">
            <v>0</v>
          </cell>
          <cell r="L2145">
            <v>0</v>
          </cell>
          <cell r="M2145">
            <v>0</v>
          </cell>
          <cell r="O2145">
            <v>0</v>
          </cell>
          <cell r="P2145">
            <v>0</v>
          </cell>
          <cell r="AA2145" t="str">
            <v>4302010</v>
          </cell>
          <cell r="AB2145" t="str">
            <v>Estadios construidos</v>
          </cell>
          <cell r="AC2145" t="str">
            <v>430201000</v>
          </cell>
          <cell r="AD2145" t="str">
            <v>Estadios construidos</v>
          </cell>
          <cell r="AE2145" t="str">
            <v>Número</v>
          </cell>
        </row>
        <row r="2146">
          <cell r="C2146">
            <v>0</v>
          </cell>
          <cell r="D2146">
            <v>0</v>
          </cell>
          <cell r="F2146">
            <v>0</v>
          </cell>
          <cell r="G2146">
            <v>0</v>
          </cell>
          <cell r="I2146">
            <v>0</v>
          </cell>
          <cell r="J2146">
            <v>0</v>
          </cell>
          <cell r="L2146">
            <v>0</v>
          </cell>
          <cell r="M2146">
            <v>0</v>
          </cell>
          <cell r="O2146">
            <v>0</v>
          </cell>
          <cell r="P2146">
            <v>0</v>
          </cell>
          <cell r="AA2146" t="str">
            <v>4302011</v>
          </cell>
          <cell r="AB2146" t="str">
            <v>Estadios construidos y dotados</v>
          </cell>
          <cell r="AC2146" t="str">
            <v>430201100</v>
          </cell>
          <cell r="AD2146" t="str">
            <v>Estadios construidos y dotados</v>
          </cell>
          <cell r="AE2146" t="str">
            <v>Número</v>
          </cell>
        </row>
        <row r="2147">
          <cell r="C2147">
            <v>0</v>
          </cell>
          <cell r="D2147">
            <v>0</v>
          </cell>
          <cell r="F2147">
            <v>0</v>
          </cell>
          <cell r="G2147">
            <v>0</v>
          </cell>
          <cell r="I2147">
            <v>0</v>
          </cell>
          <cell r="J2147">
            <v>0</v>
          </cell>
          <cell r="L2147">
            <v>0</v>
          </cell>
          <cell r="M2147">
            <v>0</v>
          </cell>
          <cell r="O2147">
            <v>0</v>
          </cell>
          <cell r="P2147">
            <v>0</v>
          </cell>
          <cell r="AA2147" t="str">
            <v>4302012</v>
          </cell>
          <cell r="AB2147" t="str">
            <v>Estadios mantenidos</v>
          </cell>
          <cell r="AC2147" t="str">
            <v>430201200</v>
          </cell>
          <cell r="AD2147" t="str">
            <v>Estadios mantenidos</v>
          </cell>
          <cell r="AE2147" t="str">
            <v>Número</v>
          </cell>
        </row>
        <row r="2148">
          <cell r="C2148">
            <v>0</v>
          </cell>
          <cell r="D2148">
            <v>0</v>
          </cell>
          <cell r="F2148">
            <v>0</v>
          </cell>
          <cell r="G2148">
            <v>0</v>
          </cell>
          <cell r="I2148">
            <v>0</v>
          </cell>
          <cell r="J2148">
            <v>0</v>
          </cell>
          <cell r="L2148">
            <v>0</v>
          </cell>
          <cell r="M2148">
            <v>0</v>
          </cell>
          <cell r="O2148">
            <v>0</v>
          </cell>
          <cell r="P2148">
            <v>0</v>
          </cell>
          <cell r="AA2148" t="str">
            <v>4302013</v>
          </cell>
          <cell r="AB2148" t="str">
            <v>Estadios mejorados</v>
          </cell>
          <cell r="AC2148" t="str">
            <v>430201300</v>
          </cell>
          <cell r="AD2148" t="str">
            <v>Estadios mejorados</v>
          </cell>
          <cell r="AE2148" t="str">
            <v>Número</v>
          </cell>
        </row>
        <row r="2149">
          <cell r="C2149">
            <v>0</v>
          </cell>
          <cell r="D2149">
            <v>0</v>
          </cell>
          <cell r="F2149">
            <v>0</v>
          </cell>
          <cell r="G2149">
            <v>0</v>
          </cell>
          <cell r="I2149">
            <v>0</v>
          </cell>
          <cell r="J2149">
            <v>0</v>
          </cell>
          <cell r="L2149">
            <v>0</v>
          </cell>
          <cell r="M2149">
            <v>0</v>
          </cell>
          <cell r="O2149">
            <v>0</v>
          </cell>
          <cell r="P2149">
            <v>0</v>
          </cell>
          <cell r="AA2149" t="str">
            <v>4302014</v>
          </cell>
          <cell r="AB2149" t="str">
            <v>Pistas construidas</v>
          </cell>
          <cell r="AC2149" t="str">
            <v>430201400</v>
          </cell>
          <cell r="AD2149" t="str">
            <v>Pistas construidas</v>
          </cell>
          <cell r="AE2149" t="str">
            <v>Número</v>
          </cell>
        </row>
        <row r="2150">
          <cell r="C2150">
            <v>0</v>
          </cell>
          <cell r="D2150">
            <v>0</v>
          </cell>
          <cell r="F2150">
            <v>0</v>
          </cell>
          <cell r="G2150">
            <v>0</v>
          </cell>
          <cell r="I2150">
            <v>0</v>
          </cell>
          <cell r="J2150">
            <v>0</v>
          </cell>
          <cell r="L2150">
            <v>0</v>
          </cell>
          <cell r="M2150">
            <v>0</v>
          </cell>
          <cell r="O2150">
            <v>0</v>
          </cell>
          <cell r="P2150">
            <v>0</v>
          </cell>
          <cell r="AA2150" t="str">
            <v>4302015</v>
          </cell>
          <cell r="AB2150" t="str">
            <v>Pistas construidas y dotadas</v>
          </cell>
          <cell r="AC2150" t="str">
            <v>430201500</v>
          </cell>
          <cell r="AD2150" t="str">
            <v>Pistas construidas y dotadas</v>
          </cell>
          <cell r="AE2150" t="str">
            <v>Número</v>
          </cell>
        </row>
        <row r="2151">
          <cell r="C2151">
            <v>0</v>
          </cell>
          <cell r="D2151">
            <v>0</v>
          </cell>
          <cell r="F2151">
            <v>0</v>
          </cell>
          <cell r="G2151">
            <v>0</v>
          </cell>
          <cell r="I2151">
            <v>0</v>
          </cell>
          <cell r="J2151">
            <v>0</v>
          </cell>
          <cell r="L2151">
            <v>0</v>
          </cell>
          <cell r="M2151">
            <v>0</v>
          </cell>
          <cell r="O2151">
            <v>0</v>
          </cell>
          <cell r="P2151">
            <v>0</v>
          </cell>
          <cell r="AA2151" t="str">
            <v>4302016</v>
          </cell>
          <cell r="AB2151" t="str">
            <v>Pistas adecuadas</v>
          </cell>
          <cell r="AC2151" t="str">
            <v>430201600</v>
          </cell>
          <cell r="AD2151" t="str">
            <v>Pistas adecuadas</v>
          </cell>
          <cell r="AE2151" t="str">
            <v>Número</v>
          </cell>
        </row>
        <row r="2152">
          <cell r="C2152">
            <v>0</v>
          </cell>
          <cell r="D2152">
            <v>0</v>
          </cell>
          <cell r="F2152">
            <v>0</v>
          </cell>
          <cell r="G2152">
            <v>0</v>
          </cell>
          <cell r="I2152">
            <v>0</v>
          </cell>
          <cell r="J2152">
            <v>0</v>
          </cell>
          <cell r="L2152">
            <v>0</v>
          </cell>
          <cell r="M2152">
            <v>0</v>
          </cell>
          <cell r="O2152">
            <v>0</v>
          </cell>
          <cell r="P2152">
            <v>0</v>
          </cell>
          <cell r="AA2152" t="str">
            <v>4302017</v>
          </cell>
          <cell r="AB2152" t="str">
            <v>Pistas mantenidas</v>
          </cell>
          <cell r="AC2152" t="str">
            <v>430201700</v>
          </cell>
          <cell r="AD2152" t="str">
            <v>Pistas mantenidas</v>
          </cell>
          <cell r="AE2152" t="str">
            <v>Número</v>
          </cell>
        </row>
        <row r="2153">
          <cell r="C2153">
            <v>0</v>
          </cell>
          <cell r="D2153">
            <v>0</v>
          </cell>
          <cell r="F2153">
            <v>0</v>
          </cell>
          <cell r="G2153">
            <v>0</v>
          </cell>
          <cell r="I2153">
            <v>0</v>
          </cell>
          <cell r="J2153">
            <v>0</v>
          </cell>
          <cell r="L2153">
            <v>0</v>
          </cell>
          <cell r="M2153">
            <v>0</v>
          </cell>
          <cell r="O2153">
            <v>0</v>
          </cell>
          <cell r="P2153">
            <v>0</v>
          </cell>
          <cell r="AA2153" t="str">
            <v>4302018</v>
          </cell>
          <cell r="AB2153" t="str">
            <v>Pistas mejoradas</v>
          </cell>
          <cell r="AC2153" t="str">
            <v>430201800</v>
          </cell>
          <cell r="AD2153" t="str">
            <v>Pistas mejoradas</v>
          </cell>
          <cell r="AE2153" t="str">
            <v>Número</v>
          </cell>
        </row>
        <row r="2154">
          <cell r="C2154">
            <v>0</v>
          </cell>
          <cell r="D2154">
            <v>0</v>
          </cell>
          <cell r="F2154">
            <v>0</v>
          </cell>
          <cell r="G2154">
            <v>0</v>
          </cell>
          <cell r="I2154">
            <v>0</v>
          </cell>
          <cell r="J2154">
            <v>0</v>
          </cell>
          <cell r="L2154">
            <v>0</v>
          </cell>
          <cell r="M2154">
            <v>0</v>
          </cell>
          <cell r="O2154">
            <v>0</v>
          </cell>
          <cell r="P2154">
            <v>0</v>
          </cell>
          <cell r="AA2154" t="str">
            <v>4302019</v>
          </cell>
          <cell r="AB2154" t="str">
            <v>Piscinas construidas</v>
          </cell>
          <cell r="AC2154" t="str">
            <v>430201900</v>
          </cell>
          <cell r="AD2154" t="str">
            <v>Piscinas construidas</v>
          </cell>
          <cell r="AE2154" t="str">
            <v>Número</v>
          </cell>
        </row>
        <row r="2155">
          <cell r="C2155">
            <v>0</v>
          </cell>
          <cell r="D2155">
            <v>0</v>
          </cell>
          <cell r="F2155">
            <v>0</v>
          </cell>
          <cell r="G2155">
            <v>0</v>
          </cell>
          <cell r="I2155">
            <v>0</v>
          </cell>
          <cell r="J2155">
            <v>0</v>
          </cell>
          <cell r="L2155">
            <v>0</v>
          </cell>
          <cell r="M2155">
            <v>0</v>
          </cell>
          <cell r="O2155">
            <v>0</v>
          </cell>
          <cell r="P2155">
            <v>0</v>
          </cell>
          <cell r="AA2155" t="str">
            <v>4302020</v>
          </cell>
          <cell r="AB2155" t="str">
            <v>Piscinas construidas y dotadas</v>
          </cell>
          <cell r="AC2155" t="str">
            <v>430202000</v>
          </cell>
          <cell r="AD2155" t="str">
            <v>Piscinas construidas y dotadas</v>
          </cell>
          <cell r="AE2155" t="str">
            <v>Número</v>
          </cell>
        </row>
        <row r="2156">
          <cell r="C2156">
            <v>0</v>
          </cell>
          <cell r="D2156">
            <v>0</v>
          </cell>
          <cell r="F2156">
            <v>0</v>
          </cell>
          <cell r="G2156">
            <v>0</v>
          </cell>
          <cell r="I2156">
            <v>0</v>
          </cell>
          <cell r="J2156">
            <v>0</v>
          </cell>
          <cell r="L2156">
            <v>0</v>
          </cell>
          <cell r="M2156">
            <v>0</v>
          </cell>
          <cell r="O2156">
            <v>0</v>
          </cell>
          <cell r="P2156">
            <v>0</v>
          </cell>
          <cell r="AA2156" t="str">
            <v>4302021</v>
          </cell>
          <cell r="AB2156" t="str">
            <v>Piscinas adecuadas</v>
          </cell>
          <cell r="AC2156" t="str">
            <v>430202100</v>
          </cell>
          <cell r="AD2156" t="str">
            <v>Piscinas adecuadas</v>
          </cell>
          <cell r="AE2156" t="str">
            <v>Número</v>
          </cell>
        </row>
        <row r="2157">
          <cell r="C2157">
            <v>0</v>
          </cell>
          <cell r="D2157">
            <v>0</v>
          </cell>
          <cell r="F2157">
            <v>0</v>
          </cell>
          <cell r="G2157">
            <v>0</v>
          </cell>
          <cell r="I2157">
            <v>0</v>
          </cell>
          <cell r="J2157">
            <v>0</v>
          </cell>
          <cell r="L2157">
            <v>0</v>
          </cell>
          <cell r="M2157">
            <v>0</v>
          </cell>
          <cell r="O2157">
            <v>0</v>
          </cell>
          <cell r="P2157">
            <v>0</v>
          </cell>
          <cell r="AA2157" t="str">
            <v>4302022</v>
          </cell>
          <cell r="AB2157" t="str">
            <v>Piscinas mantenidas</v>
          </cell>
          <cell r="AC2157" t="str">
            <v>430202200</v>
          </cell>
          <cell r="AD2157" t="str">
            <v>Piscinas mantenidas</v>
          </cell>
          <cell r="AE2157" t="str">
            <v>Número</v>
          </cell>
        </row>
        <row r="2158">
          <cell r="C2158">
            <v>0</v>
          </cell>
          <cell r="D2158">
            <v>0</v>
          </cell>
          <cell r="F2158">
            <v>0</v>
          </cell>
          <cell r="G2158">
            <v>0</v>
          </cell>
          <cell r="I2158">
            <v>0</v>
          </cell>
          <cell r="J2158">
            <v>0</v>
          </cell>
          <cell r="L2158">
            <v>0</v>
          </cell>
          <cell r="M2158">
            <v>0</v>
          </cell>
          <cell r="O2158">
            <v>0</v>
          </cell>
          <cell r="P2158">
            <v>0</v>
          </cell>
          <cell r="AA2158" t="str">
            <v>4302023</v>
          </cell>
          <cell r="AB2158" t="str">
            <v>Piscinas mejoradas</v>
          </cell>
          <cell r="AC2158" t="str">
            <v>430202300</v>
          </cell>
          <cell r="AD2158" t="str">
            <v>Piscinas mejoradas</v>
          </cell>
          <cell r="AE2158" t="str">
            <v>Número</v>
          </cell>
        </row>
        <row r="2159">
          <cell r="C2159">
            <v>0</v>
          </cell>
          <cell r="D2159">
            <v>0</v>
          </cell>
          <cell r="F2159">
            <v>0</v>
          </cell>
          <cell r="G2159">
            <v>0</v>
          </cell>
          <cell r="I2159">
            <v>0</v>
          </cell>
          <cell r="J2159">
            <v>0</v>
          </cell>
          <cell r="L2159">
            <v>0</v>
          </cell>
          <cell r="M2159">
            <v>0</v>
          </cell>
          <cell r="O2159">
            <v>0</v>
          </cell>
          <cell r="P2159">
            <v>0</v>
          </cell>
          <cell r="AA2159" t="str">
            <v>4302024</v>
          </cell>
          <cell r="AB2159" t="str">
            <v>Coliseos cubiertos construidos</v>
          </cell>
          <cell r="AC2159" t="str">
            <v>430202400</v>
          </cell>
          <cell r="AD2159" t="str">
            <v>Coliseos construidos</v>
          </cell>
          <cell r="AE2159" t="str">
            <v>Número</v>
          </cell>
        </row>
        <row r="2160">
          <cell r="C2160">
            <v>0</v>
          </cell>
          <cell r="D2160">
            <v>0</v>
          </cell>
          <cell r="F2160">
            <v>0</v>
          </cell>
          <cell r="G2160">
            <v>0</v>
          </cell>
          <cell r="I2160">
            <v>0</v>
          </cell>
          <cell r="J2160">
            <v>0</v>
          </cell>
          <cell r="L2160">
            <v>0</v>
          </cell>
          <cell r="M2160">
            <v>0</v>
          </cell>
          <cell r="O2160">
            <v>0</v>
          </cell>
          <cell r="P2160">
            <v>0</v>
          </cell>
          <cell r="AA2160" t="str">
            <v>4302025</v>
          </cell>
          <cell r="AB2160" t="str">
            <v>Coliseos cubiertos construidos y dotados</v>
          </cell>
          <cell r="AC2160" t="str">
            <v>430202500</v>
          </cell>
          <cell r="AD2160" t="str">
            <v>Coliseos construidos y dotados</v>
          </cell>
          <cell r="AE2160" t="str">
            <v>Número</v>
          </cell>
        </row>
        <row r="2161">
          <cell r="C2161">
            <v>0</v>
          </cell>
          <cell r="D2161">
            <v>0</v>
          </cell>
          <cell r="F2161">
            <v>0</v>
          </cell>
          <cell r="G2161">
            <v>0</v>
          </cell>
          <cell r="I2161">
            <v>0</v>
          </cell>
          <cell r="J2161">
            <v>0</v>
          </cell>
          <cell r="L2161">
            <v>0</v>
          </cell>
          <cell r="M2161">
            <v>0</v>
          </cell>
          <cell r="O2161">
            <v>0</v>
          </cell>
          <cell r="P2161">
            <v>0</v>
          </cell>
          <cell r="AA2161" t="str">
            <v>4302026</v>
          </cell>
          <cell r="AB2161" t="str">
            <v>Coliseos cubiertos adecuados</v>
          </cell>
          <cell r="AC2161" t="str">
            <v>430202600</v>
          </cell>
          <cell r="AD2161" t="str">
            <v>Coliseos adecuados</v>
          </cell>
          <cell r="AE2161" t="str">
            <v>Número</v>
          </cell>
        </row>
        <row r="2162">
          <cell r="C2162">
            <v>0</v>
          </cell>
          <cell r="D2162">
            <v>0</v>
          </cell>
          <cell r="F2162">
            <v>0</v>
          </cell>
          <cell r="G2162">
            <v>0</v>
          </cell>
          <cell r="I2162">
            <v>0</v>
          </cell>
          <cell r="J2162">
            <v>0</v>
          </cell>
          <cell r="L2162">
            <v>0</v>
          </cell>
          <cell r="M2162">
            <v>0</v>
          </cell>
          <cell r="O2162">
            <v>0</v>
          </cell>
          <cell r="P2162">
            <v>0</v>
          </cell>
          <cell r="AA2162" t="str">
            <v>4302027</v>
          </cell>
          <cell r="AB2162" t="str">
            <v>Coliseos cubiertos mantenidos</v>
          </cell>
          <cell r="AC2162" t="str">
            <v>430202700</v>
          </cell>
          <cell r="AD2162" t="str">
            <v>Coliseos mantenidos</v>
          </cell>
          <cell r="AE2162" t="str">
            <v>Número</v>
          </cell>
        </row>
        <row r="2163">
          <cell r="C2163">
            <v>0</v>
          </cell>
          <cell r="D2163">
            <v>0</v>
          </cell>
          <cell r="F2163">
            <v>0</v>
          </cell>
          <cell r="G2163">
            <v>0</v>
          </cell>
          <cell r="I2163">
            <v>0</v>
          </cell>
          <cell r="J2163">
            <v>0</v>
          </cell>
          <cell r="L2163">
            <v>0</v>
          </cell>
          <cell r="M2163">
            <v>0</v>
          </cell>
          <cell r="O2163">
            <v>0</v>
          </cell>
          <cell r="P2163">
            <v>0</v>
          </cell>
          <cell r="AA2163" t="str">
            <v>4302028</v>
          </cell>
          <cell r="AB2163" t="str">
            <v>Coliseos cubiertos mejorados</v>
          </cell>
          <cell r="AC2163" t="str">
            <v>430202800</v>
          </cell>
          <cell r="AD2163" t="str">
            <v>Coliseos mejorados</v>
          </cell>
          <cell r="AE2163" t="str">
            <v>Número</v>
          </cell>
        </row>
        <row r="2164">
          <cell r="C2164">
            <v>0</v>
          </cell>
          <cell r="D2164">
            <v>0</v>
          </cell>
          <cell r="F2164">
            <v>0</v>
          </cell>
          <cell r="G2164">
            <v>0</v>
          </cell>
          <cell r="I2164">
            <v>0</v>
          </cell>
          <cell r="J2164">
            <v>0</v>
          </cell>
          <cell r="L2164">
            <v>0</v>
          </cell>
          <cell r="M2164">
            <v>0</v>
          </cell>
          <cell r="O2164">
            <v>0</v>
          </cell>
          <cell r="P2164">
            <v>0</v>
          </cell>
          <cell r="AA2164" t="str">
            <v>4302029</v>
          </cell>
          <cell r="AB2164" t="str">
            <v>Polideportivos cubiertos de alto rendimiento construidos</v>
          </cell>
          <cell r="AC2164" t="str">
            <v>430202900</v>
          </cell>
          <cell r="AD2164" t="str">
            <v>Polideportivos cubiertos de alto rendimiento construidos</v>
          </cell>
          <cell r="AE2164" t="str">
            <v>Número</v>
          </cell>
        </row>
        <row r="2165">
          <cell r="C2165">
            <v>0</v>
          </cell>
          <cell r="D2165">
            <v>0</v>
          </cell>
          <cell r="F2165">
            <v>0</v>
          </cell>
          <cell r="G2165">
            <v>0</v>
          </cell>
          <cell r="I2165">
            <v>0</v>
          </cell>
          <cell r="J2165">
            <v>0</v>
          </cell>
          <cell r="L2165">
            <v>0</v>
          </cell>
          <cell r="M2165">
            <v>0</v>
          </cell>
          <cell r="O2165">
            <v>0</v>
          </cell>
          <cell r="P2165">
            <v>0</v>
          </cell>
          <cell r="AA2165" t="str">
            <v>4302030</v>
          </cell>
          <cell r="AB2165" t="str">
            <v>Polideportivos cubiertos de alto rendimiento construidos y dotados</v>
          </cell>
          <cell r="AC2165" t="str">
            <v>430203000</v>
          </cell>
          <cell r="AD2165" t="str">
            <v>Polideportivos cubiertos de alto rendimiento  construidos y dotados</v>
          </cell>
          <cell r="AE2165" t="str">
            <v>Número</v>
          </cell>
        </row>
        <row r="2166">
          <cell r="C2166">
            <v>0</v>
          </cell>
          <cell r="D2166">
            <v>0</v>
          </cell>
          <cell r="F2166">
            <v>0</v>
          </cell>
          <cell r="G2166">
            <v>0</v>
          </cell>
          <cell r="I2166">
            <v>0</v>
          </cell>
          <cell r="J2166">
            <v>0</v>
          </cell>
          <cell r="L2166">
            <v>0</v>
          </cell>
          <cell r="M2166">
            <v>0</v>
          </cell>
          <cell r="O2166">
            <v>0</v>
          </cell>
          <cell r="P2166">
            <v>0</v>
          </cell>
          <cell r="AA2166" t="str">
            <v>4302031</v>
          </cell>
          <cell r="AB2166" t="str">
            <v>Polideportivos cubiertos de alto rendimiento adecuados</v>
          </cell>
          <cell r="AC2166" t="str">
            <v>430203100</v>
          </cell>
          <cell r="AD2166" t="str">
            <v>Polideportivos cubiertos de alto rendimiento adecuados</v>
          </cell>
          <cell r="AE2166" t="str">
            <v>Número</v>
          </cell>
        </row>
        <row r="2167">
          <cell r="C2167">
            <v>0</v>
          </cell>
          <cell r="D2167">
            <v>0</v>
          </cell>
          <cell r="F2167">
            <v>0</v>
          </cell>
          <cell r="G2167">
            <v>0</v>
          </cell>
          <cell r="I2167">
            <v>0</v>
          </cell>
          <cell r="J2167">
            <v>0</v>
          </cell>
          <cell r="L2167">
            <v>0</v>
          </cell>
          <cell r="M2167">
            <v>0</v>
          </cell>
          <cell r="O2167">
            <v>0</v>
          </cell>
          <cell r="P2167">
            <v>0</v>
          </cell>
          <cell r="AA2167" t="str">
            <v>4302032</v>
          </cell>
          <cell r="AB2167" t="str">
            <v>Polideportivos cubiertos de alto rendimiento mantenidos</v>
          </cell>
          <cell r="AC2167" t="str">
            <v>430203200</v>
          </cell>
          <cell r="AD2167" t="str">
            <v>Polideportivos cubiertos de alto rendimiento mantenidos</v>
          </cell>
          <cell r="AE2167" t="str">
            <v>Número</v>
          </cell>
        </row>
        <row r="2168">
          <cell r="C2168">
            <v>0</v>
          </cell>
          <cell r="D2168">
            <v>0</v>
          </cell>
          <cell r="F2168">
            <v>0</v>
          </cell>
          <cell r="G2168">
            <v>0</v>
          </cell>
          <cell r="I2168">
            <v>0</v>
          </cell>
          <cell r="J2168">
            <v>0</v>
          </cell>
          <cell r="L2168">
            <v>0</v>
          </cell>
          <cell r="M2168">
            <v>0</v>
          </cell>
          <cell r="O2168">
            <v>0</v>
          </cell>
          <cell r="P2168">
            <v>0</v>
          </cell>
          <cell r="AA2168" t="str">
            <v>4302033</v>
          </cell>
          <cell r="AB2168" t="str">
            <v>Polideportivos cubiertos de alto rendimiento mejorados</v>
          </cell>
          <cell r="AC2168" t="str">
            <v>430203300</v>
          </cell>
          <cell r="AD2168" t="str">
            <v>Polideportivos cubiertos de alto rendimiento mejorados</v>
          </cell>
          <cell r="AE2168" t="str">
            <v>Número</v>
          </cell>
        </row>
        <row r="2169">
          <cell r="C2169">
            <v>0</v>
          </cell>
          <cell r="D2169">
            <v>0</v>
          </cell>
          <cell r="F2169">
            <v>0</v>
          </cell>
          <cell r="G2169">
            <v>0</v>
          </cell>
          <cell r="I2169">
            <v>0</v>
          </cell>
          <cell r="J2169">
            <v>0</v>
          </cell>
          <cell r="L2169">
            <v>0</v>
          </cell>
          <cell r="M2169">
            <v>0</v>
          </cell>
          <cell r="O2169">
            <v>0</v>
          </cell>
          <cell r="P2169">
            <v>0</v>
          </cell>
          <cell r="AA2169" t="str">
            <v>4302034</v>
          </cell>
          <cell r="AB2169" t="str">
            <v>Canchas de alto rendimiento construidas</v>
          </cell>
          <cell r="AC2169" t="str">
            <v>430203400</v>
          </cell>
          <cell r="AD2169" t="str">
            <v>Canchas construidas</v>
          </cell>
          <cell r="AE2169" t="str">
            <v>Número</v>
          </cell>
        </row>
        <row r="2170">
          <cell r="C2170">
            <v>0</v>
          </cell>
          <cell r="D2170">
            <v>0</v>
          </cell>
          <cell r="F2170">
            <v>0</v>
          </cell>
          <cell r="G2170">
            <v>0</v>
          </cell>
          <cell r="I2170">
            <v>0</v>
          </cell>
          <cell r="J2170">
            <v>0</v>
          </cell>
          <cell r="L2170">
            <v>0</v>
          </cell>
          <cell r="M2170">
            <v>0</v>
          </cell>
          <cell r="O2170">
            <v>0</v>
          </cell>
          <cell r="P2170">
            <v>0</v>
          </cell>
          <cell r="AA2170" t="str">
            <v>4302035</v>
          </cell>
          <cell r="AB2170" t="str">
            <v>Canchas de alto rendimiento construidas y dotadas</v>
          </cell>
          <cell r="AC2170" t="str">
            <v>430203500</v>
          </cell>
          <cell r="AD2170" t="str">
            <v>Canchas construidas y dotadas</v>
          </cell>
          <cell r="AE2170" t="str">
            <v>Número</v>
          </cell>
        </row>
        <row r="2171">
          <cell r="C2171">
            <v>0</v>
          </cell>
          <cell r="D2171">
            <v>0</v>
          </cell>
          <cell r="F2171">
            <v>0</v>
          </cell>
          <cell r="G2171">
            <v>0</v>
          </cell>
          <cell r="I2171">
            <v>0</v>
          </cell>
          <cell r="J2171">
            <v>0</v>
          </cell>
          <cell r="L2171">
            <v>0</v>
          </cell>
          <cell r="M2171">
            <v>0</v>
          </cell>
          <cell r="O2171">
            <v>0</v>
          </cell>
          <cell r="P2171">
            <v>0</v>
          </cell>
          <cell r="AA2171" t="str">
            <v>4302036</v>
          </cell>
          <cell r="AB2171" t="str">
            <v>Canchas de alto rendimiento adecuadas</v>
          </cell>
          <cell r="AC2171" t="str">
            <v>430203600</v>
          </cell>
          <cell r="AD2171" t="str">
            <v>Canchas adecuadas</v>
          </cell>
          <cell r="AE2171" t="str">
            <v>Número</v>
          </cell>
        </row>
        <row r="2172">
          <cell r="C2172">
            <v>0</v>
          </cell>
          <cell r="D2172">
            <v>0</v>
          </cell>
          <cell r="F2172">
            <v>0</v>
          </cell>
          <cell r="G2172">
            <v>0</v>
          </cell>
          <cell r="I2172">
            <v>0</v>
          </cell>
          <cell r="J2172">
            <v>0</v>
          </cell>
          <cell r="L2172">
            <v>0</v>
          </cell>
          <cell r="M2172">
            <v>0</v>
          </cell>
          <cell r="O2172">
            <v>0</v>
          </cell>
          <cell r="P2172">
            <v>0</v>
          </cell>
          <cell r="AA2172" t="str">
            <v>4302037</v>
          </cell>
          <cell r="AB2172" t="str">
            <v>Canchas de alto rendimiento mantenidas</v>
          </cell>
          <cell r="AC2172" t="str">
            <v>430203700</v>
          </cell>
          <cell r="AD2172" t="str">
            <v>Canchas mantenidas</v>
          </cell>
          <cell r="AE2172" t="str">
            <v>Número</v>
          </cell>
        </row>
        <row r="2173">
          <cell r="C2173">
            <v>0</v>
          </cell>
          <cell r="D2173">
            <v>0</v>
          </cell>
          <cell r="F2173">
            <v>0</v>
          </cell>
          <cell r="G2173">
            <v>0</v>
          </cell>
          <cell r="I2173">
            <v>0</v>
          </cell>
          <cell r="J2173">
            <v>0</v>
          </cell>
          <cell r="L2173">
            <v>0</v>
          </cell>
          <cell r="M2173">
            <v>0</v>
          </cell>
          <cell r="O2173">
            <v>0</v>
          </cell>
          <cell r="P2173">
            <v>0</v>
          </cell>
          <cell r="AA2173" t="str">
            <v>4302038</v>
          </cell>
          <cell r="AB2173" t="str">
            <v>Canchas de alto rendimiento mejoradas</v>
          </cell>
          <cell r="AC2173" t="str">
            <v>430203800</v>
          </cell>
          <cell r="AD2173" t="str">
            <v>Canchas mejoradas</v>
          </cell>
          <cell r="AE2173" t="str">
            <v>Número</v>
          </cell>
        </row>
        <row r="2174">
          <cell r="C2174">
            <v>0</v>
          </cell>
          <cell r="D2174">
            <v>0</v>
          </cell>
          <cell r="F2174">
            <v>0</v>
          </cell>
          <cell r="G2174">
            <v>0</v>
          </cell>
          <cell r="I2174">
            <v>0</v>
          </cell>
          <cell r="J2174">
            <v>0</v>
          </cell>
          <cell r="L2174">
            <v>0</v>
          </cell>
          <cell r="M2174">
            <v>0</v>
          </cell>
          <cell r="O2174">
            <v>0</v>
          </cell>
          <cell r="P2174">
            <v>0</v>
          </cell>
          <cell r="AA2174" t="str">
            <v>4302039</v>
          </cell>
          <cell r="AB2174" t="str">
            <v>Centros de recreación construidos</v>
          </cell>
          <cell r="AC2174" t="str">
            <v>430203900</v>
          </cell>
          <cell r="AD2174" t="str">
            <v>Centros de recreación construidos</v>
          </cell>
          <cell r="AE2174" t="str">
            <v>Número</v>
          </cell>
        </row>
        <row r="2175">
          <cell r="C2175">
            <v>0</v>
          </cell>
          <cell r="D2175">
            <v>0</v>
          </cell>
          <cell r="F2175">
            <v>0</v>
          </cell>
          <cell r="G2175">
            <v>0</v>
          </cell>
          <cell r="I2175">
            <v>0</v>
          </cell>
          <cell r="J2175">
            <v>0</v>
          </cell>
          <cell r="L2175">
            <v>0</v>
          </cell>
          <cell r="M2175">
            <v>0</v>
          </cell>
          <cell r="O2175">
            <v>0</v>
          </cell>
          <cell r="P2175">
            <v>0</v>
          </cell>
          <cell r="AA2175" t="str">
            <v>4302040</v>
          </cell>
          <cell r="AB2175" t="str">
            <v>Centros de recreación construidos y dotados</v>
          </cell>
          <cell r="AC2175" t="str">
            <v>430204000</v>
          </cell>
          <cell r="AD2175" t="str">
            <v>Centros de recreación construidos y dotados</v>
          </cell>
          <cell r="AE2175" t="str">
            <v>Número</v>
          </cell>
        </row>
        <row r="2176">
          <cell r="C2176">
            <v>0</v>
          </cell>
          <cell r="D2176">
            <v>0</v>
          </cell>
          <cell r="F2176">
            <v>0</v>
          </cell>
          <cell r="G2176">
            <v>0</v>
          </cell>
          <cell r="I2176">
            <v>0</v>
          </cell>
          <cell r="J2176">
            <v>0</v>
          </cell>
          <cell r="L2176">
            <v>0</v>
          </cell>
          <cell r="M2176">
            <v>0</v>
          </cell>
          <cell r="O2176">
            <v>0</v>
          </cell>
          <cell r="P2176">
            <v>0</v>
          </cell>
          <cell r="AA2176" t="str">
            <v>4302041</v>
          </cell>
          <cell r="AB2176" t="str">
            <v>Centros de recreación adecuados</v>
          </cell>
          <cell r="AC2176" t="str">
            <v>430204100</v>
          </cell>
          <cell r="AD2176" t="str">
            <v>Centros de recreación adecuados</v>
          </cell>
          <cell r="AE2176" t="str">
            <v>Número</v>
          </cell>
        </row>
        <row r="2177">
          <cell r="C2177">
            <v>0</v>
          </cell>
          <cell r="D2177">
            <v>0</v>
          </cell>
          <cell r="F2177">
            <v>0</v>
          </cell>
          <cell r="G2177">
            <v>0</v>
          </cell>
          <cell r="I2177">
            <v>0</v>
          </cell>
          <cell r="J2177">
            <v>0</v>
          </cell>
          <cell r="L2177">
            <v>0</v>
          </cell>
          <cell r="M2177">
            <v>0</v>
          </cell>
          <cell r="O2177">
            <v>0</v>
          </cell>
          <cell r="P2177">
            <v>0</v>
          </cell>
          <cell r="AA2177" t="str">
            <v>4302042</v>
          </cell>
          <cell r="AB2177" t="str">
            <v>Centros de recreación mantenidas</v>
          </cell>
          <cell r="AC2177" t="str">
            <v>430204200</v>
          </cell>
          <cell r="AD2177" t="str">
            <v>Centros de recreación mantenidos</v>
          </cell>
          <cell r="AE2177" t="str">
            <v>Número</v>
          </cell>
        </row>
        <row r="2178">
          <cell r="C2178">
            <v>0</v>
          </cell>
          <cell r="D2178">
            <v>0</v>
          </cell>
          <cell r="F2178">
            <v>0</v>
          </cell>
          <cell r="G2178">
            <v>0</v>
          </cell>
          <cell r="I2178">
            <v>0</v>
          </cell>
          <cell r="J2178">
            <v>0</v>
          </cell>
          <cell r="L2178">
            <v>0</v>
          </cell>
          <cell r="M2178">
            <v>0</v>
          </cell>
          <cell r="O2178">
            <v>0</v>
          </cell>
          <cell r="P2178">
            <v>0</v>
          </cell>
          <cell r="AA2178" t="str">
            <v>4302043</v>
          </cell>
          <cell r="AB2178" t="str">
            <v>Centros de recreación mejorados</v>
          </cell>
          <cell r="AC2178" t="str">
            <v>430204300</v>
          </cell>
          <cell r="AD2178" t="str">
            <v>Centros de recreación mejorados</v>
          </cell>
          <cell r="AE2178" t="str">
            <v>Número</v>
          </cell>
        </row>
        <row r="2179">
          <cell r="C2179">
            <v>0</v>
          </cell>
          <cell r="D2179">
            <v>0</v>
          </cell>
          <cell r="F2179">
            <v>0</v>
          </cell>
          <cell r="G2179">
            <v>0</v>
          </cell>
          <cell r="I2179">
            <v>0</v>
          </cell>
          <cell r="J2179">
            <v>0</v>
          </cell>
          <cell r="L2179">
            <v>0</v>
          </cell>
          <cell r="M2179">
            <v>0</v>
          </cell>
          <cell r="O2179">
            <v>0</v>
          </cell>
          <cell r="P2179">
            <v>0</v>
          </cell>
          <cell r="AA2179" t="str">
            <v>4302044</v>
          </cell>
          <cell r="AB2179" t="str">
            <v>Unideportivo construido</v>
          </cell>
          <cell r="AC2179" t="str">
            <v>430204400</v>
          </cell>
          <cell r="AD2179" t="str">
            <v>Unideportivos construidos</v>
          </cell>
          <cell r="AE2179" t="str">
            <v>Número</v>
          </cell>
        </row>
        <row r="2180">
          <cell r="C2180">
            <v>0</v>
          </cell>
          <cell r="D2180">
            <v>0</v>
          </cell>
          <cell r="F2180">
            <v>0</v>
          </cell>
          <cell r="G2180">
            <v>0</v>
          </cell>
          <cell r="I2180">
            <v>0</v>
          </cell>
          <cell r="J2180">
            <v>0</v>
          </cell>
          <cell r="L2180">
            <v>0</v>
          </cell>
          <cell r="M2180">
            <v>0</v>
          </cell>
          <cell r="O2180">
            <v>0</v>
          </cell>
          <cell r="P2180">
            <v>0</v>
          </cell>
          <cell r="AA2180" t="str">
            <v>4302045</v>
          </cell>
          <cell r="AB2180" t="str">
            <v>Unideportivo construido y dotado</v>
          </cell>
          <cell r="AC2180" t="str">
            <v>430204500</v>
          </cell>
          <cell r="AD2180" t="str">
            <v>Unideportivos construidos y dotados</v>
          </cell>
          <cell r="AE2180" t="str">
            <v>Número</v>
          </cell>
        </row>
        <row r="2181">
          <cell r="C2181">
            <v>0</v>
          </cell>
          <cell r="D2181">
            <v>0</v>
          </cell>
          <cell r="F2181">
            <v>0</v>
          </cell>
          <cell r="G2181">
            <v>0</v>
          </cell>
          <cell r="I2181">
            <v>0</v>
          </cell>
          <cell r="J2181">
            <v>0</v>
          </cell>
          <cell r="L2181">
            <v>0</v>
          </cell>
          <cell r="M2181">
            <v>0</v>
          </cell>
          <cell r="O2181">
            <v>0</v>
          </cell>
          <cell r="P2181">
            <v>0</v>
          </cell>
          <cell r="AA2181" t="str">
            <v>4302046</v>
          </cell>
          <cell r="AB2181" t="str">
            <v>Unideportivo adecuado</v>
          </cell>
          <cell r="AC2181" t="str">
            <v>430204600</v>
          </cell>
          <cell r="AD2181" t="str">
            <v>Unideportivos adecuados</v>
          </cell>
          <cell r="AE2181" t="str">
            <v>Número</v>
          </cell>
        </row>
        <row r="2182">
          <cell r="C2182">
            <v>0</v>
          </cell>
          <cell r="D2182">
            <v>0</v>
          </cell>
          <cell r="F2182">
            <v>0</v>
          </cell>
          <cell r="G2182">
            <v>0</v>
          </cell>
          <cell r="I2182">
            <v>0</v>
          </cell>
          <cell r="J2182">
            <v>0</v>
          </cell>
          <cell r="L2182">
            <v>0</v>
          </cell>
          <cell r="M2182">
            <v>0</v>
          </cell>
          <cell r="O2182">
            <v>0</v>
          </cell>
          <cell r="P2182">
            <v>0</v>
          </cell>
          <cell r="AA2182" t="str">
            <v>4302047</v>
          </cell>
          <cell r="AB2182" t="str">
            <v>Unideportivo mantenido</v>
          </cell>
          <cell r="AC2182" t="str">
            <v>430204700</v>
          </cell>
          <cell r="AD2182" t="str">
            <v>Unideportivos mantenidos</v>
          </cell>
          <cell r="AE2182" t="str">
            <v>Número</v>
          </cell>
        </row>
        <row r="2183">
          <cell r="C2183">
            <v>0</v>
          </cell>
          <cell r="D2183">
            <v>0</v>
          </cell>
          <cell r="F2183">
            <v>0</v>
          </cell>
          <cell r="G2183">
            <v>0</v>
          </cell>
          <cell r="I2183">
            <v>0</v>
          </cell>
          <cell r="J2183">
            <v>0</v>
          </cell>
          <cell r="L2183">
            <v>0</v>
          </cell>
          <cell r="M2183">
            <v>0</v>
          </cell>
          <cell r="O2183">
            <v>0</v>
          </cell>
          <cell r="P2183">
            <v>0</v>
          </cell>
          <cell r="AA2183" t="str">
            <v>4302048</v>
          </cell>
          <cell r="AB2183" t="str">
            <v>Unideportivo mejorado</v>
          </cell>
          <cell r="AC2183" t="str">
            <v>430204800</v>
          </cell>
          <cell r="AD2183" t="str">
            <v>Unideportivos mejorados</v>
          </cell>
          <cell r="AE2183" t="str">
            <v>Número</v>
          </cell>
        </row>
        <row r="2184">
          <cell r="C2184">
            <v>0</v>
          </cell>
          <cell r="D2184">
            <v>0</v>
          </cell>
          <cell r="F2184">
            <v>0</v>
          </cell>
          <cell r="G2184">
            <v>0</v>
          </cell>
          <cell r="I2184">
            <v>0</v>
          </cell>
          <cell r="J2184">
            <v>0</v>
          </cell>
          <cell r="L2184">
            <v>0</v>
          </cell>
          <cell r="M2184">
            <v>0</v>
          </cell>
          <cell r="O2184">
            <v>0</v>
          </cell>
          <cell r="P2184">
            <v>0</v>
          </cell>
          <cell r="AA2184" t="str">
            <v>4302049</v>
          </cell>
          <cell r="AB2184" t="str">
            <v>Salas de juego construidas</v>
          </cell>
          <cell r="AC2184" t="str">
            <v>430204900</v>
          </cell>
          <cell r="AD2184" t="str">
            <v>Salas de juego construidas</v>
          </cell>
          <cell r="AE2184" t="str">
            <v>Número</v>
          </cell>
        </row>
        <row r="2185">
          <cell r="C2185">
            <v>0</v>
          </cell>
          <cell r="D2185">
            <v>0</v>
          </cell>
          <cell r="F2185">
            <v>0</v>
          </cell>
          <cell r="G2185">
            <v>0</v>
          </cell>
          <cell r="I2185">
            <v>0</v>
          </cell>
          <cell r="J2185">
            <v>0</v>
          </cell>
          <cell r="L2185">
            <v>0</v>
          </cell>
          <cell r="M2185">
            <v>0</v>
          </cell>
          <cell r="O2185">
            <v>0</v>
          </cell>
          <cell r="P2185">
            <v>0</v>
          </cell>
          <cell r="AA2185" t="str">
            <v>4302050</v>
          </cell>
          <cell r="AB2185" t="str">
            <v>Salas de juego construidas y dotadas</v>
          </cell>
          <cell r="AC2185" t="str">
            <v>430205000</v>
          </cell>
          <cell r="AD2185" t="str">
            <v>Salas de juego construidas y dotadas</v>
          </cell>
          <cell r="AE2185" t="str">
            <v>Número</v>
          </cell>
        </row>
        <row r="2186">
          <cell r="C2186">
            <v>0</v>
          </cell>
          <cell r="D2186">
            <v>0</v>
          </cell>
          <cell r="F2186">
            <v>0</v>
          </cell>
          <cell r="G2186">
            <v>0</v>
          </cell>
          <cell r="I2186">
            <v>0</v>
          </cell>
          <cell r="J2186">
            <v>0</v>
          </cell>
          <cell r="L2186">
            <v>0</v>
          </cell>
          <cell r="M2186">
            <v>0</v>
          </cell>
          <cell r="O2186">
            <v>0</v>
          </cell>
          <cell r="P2186">
            <v>0</v>
          </cell>
          <cell r="AA2186" t="str">
            <v>4302051</v>
          </cell>
          <cell r="AB2186" t="str">
            <v>Salas de juego adecuadas</v>
          </cell>
          <cell r="AC2186" t="str">
            <v>430205100</v>
          </cell>
          <cell r="AD2186" t="str">
            <v>Salas de juego adecuadas</v>
          </cell>
          <cell r="AE2186" t="str">
            <v>Número</v>
          </cell>
        </row>
        <row r="2187">
          <cell r="C2187">
            <v>0</v>
          </cell>
          <cell r="D2187">
            <v>0</v>
          </cell>
          <cell r="F2187">
            <v>0</v>
          </cell>
          <cell r="G2187">
            <v>0</v>
          </cell>
          <cell r="I2187">
            <v>0</v>
          </cell>
          <cell r="J2187">
            <v>0</v>
          </cell>
          <cell r="L2187">
            <v>0</v>
          </cell>
          <cell r="M2187">
            <v>0</v>
          </cell>
          <cell r="O2187">
            <v>0</v>
          </cell>
          <cell r="P2187">
            <v>0</v>
          </cell>
          <cell r="AA2187" t="str">
            <v>4302052</v>
          </cell>
          <cell r="AB2187" t="str">
            <v>Salas de juego mantenidas</v>
          </cell>
          <cell r="AC2187" t="str">
            <v>430205200</v>
          </cell>
          <cell r="AD2187" t="str">
            <v>Salas de juego mantenidas</v>
          </cell>
          <cell r="AE2187" t="str">
            <v>Número</v>
          </cell>
        </row>
        <row r="2188">
          <cell r="C2188">
            <v>0</v>
          </cell>
          <cell r="D2188">
            <v>0</v>
          </cell>
          <cell r="F2188">
            <v>0</v>
          </cell>
          <cell r="G2188">
            <v>0</v>
          </cell>
          <cell r="I2188">
            <v>0</v>
          </cell>
          <cell r="J2188">
            <v>0</v>
          </cell>
          <cell r="L2188">
            <v>0</v>
          </cell>
          <cell r="M2188">
            <v>0</v>
          </cell>
          <cell r="O2188">
            <v>0</v>
          </cell>
          <cell r="P2188">
            <v>0</v>
          </cell>
          <cell r="AA2188" t="str">
            <v>4302054</v>
          </cell>
          <cell r="AB2188" t="str">
            <v>Salas de juego mejoradas</v>
          </cell>
          <cell r="AC2188" t="str">
            <v>430205400</v>
          </cell>
          <cell r="AD2188" t="str">
            <v>Salas de juego mejoradas</v>
          </cell>
          <cell r="AE2188" t="str">
            <v>Número</v>
          </cell>
        </row>
        <row r="2189">
          <cell r="C2189">
            <v>0</v>
          </cell>
          <cell r="D2189">
            <v>0</v>
          </cell>
          <cell r="F2189">
            <v>0</v>
          </cell>
          <cell r="G2189">
            <v>0</v>
          </cell>
          <cell r="I2189">
            <v>0</v>
          </cell>
          <cell r="J2189">
            <v>0</v>
          </cell>
          <cell r="L2189">
            <v>0</v>
          </cell>
          <cell r="M2189">
            <v>0</v>
          </cell>
          <cell r="O2189">
            <v>0</v>
          </cell>
          <cell r="P2189">
            <v>0</v>
          </cell>
          <cell r="AA2189" t="str">
            <v>4302055</v>
          </cell>
          <cell r="AB2189" t="str">
            <v>Gimnasios construidos</v>
          </cell>
          <cell r="AC2189" t="str">
            <v>430205500</v>
          </cell>
          <cell r="AD2189" t="str">
            <v>Gimnasios construidos</v>
          </cell>
          <cell r="AE2189" t="str">
            <v>Número</v>
          </cell>
        </row>
        <row r="2190">
          <cell r="C2190">
            <v>0</v>
          </cell>
          <cell r="D2190">
            <v>0</v>
          </cell>
          <cell r="F2190">
            <v>0</v>
          </cell>
          <cell r="G2190">
            <v>0</v>
          </cell>
          <cell r="I2190">
            <v>0</v>
          </cell>
          <cell r="J2190">
            <v>0</v>
          </cell>
          <cell r="L2190">
            <v>0</v>
          </cell>
          <cell r="M2190">
            <v>0</v>
          </cell>
          <cell r="O2190">
            <v>0</v>
          </cell>
          <cell r="P2190">
            <v>0</v>
          </cell>
          <cell r="AA2190" t="str">
            <v>4302056</v>
          </cell>
          <cell r="AB2190" t="str">
            <v>Gimnasios construidos y dotados</v>
          </cell>
          <cell r="AC2190" t="str">
            <v>430205600</v>
          </cell>
          <cell r="AD2190" t="str">
            <v>Gimnasios construidos y dotados</v>
          </cell>
          <cell r="AE2190" t="str">
            <v>Número</v>
          </cell>
        </row>
        <row r="2191">
          <cell r="C2191">
            <v>0</v>
          </cell>
          <cell r="D2191">
            <v>0</v>
          </cell>
          <cell r="F2191">
            <v>0</v>
          </cell>
          <cell r="G2191">
            <v>0</v>
          </cell>
          <cell r="I2191">
            <v>0</v>
          </cell>
          <cell r="J2191">
            <v>0</v>
          </cell>
          <cell r="L2191">
            <v>0</v>
          </cell>
          <cell r="M2191">
            <v>0</v>
          </cell>
          <cell r="O2191">
            <v>0</v>
          </cell>
          <cell r="P2191">
            <v>0</v>
          </cell>
          <cell r="AA2191" t="str">
            <v>4302057</v>
          </cell>
          <cell r="AB2191" t="str">
            <v>Gimnasios adecuados</v>
          </cell>
          <cell r="AC2191" t="str">
            <v>430205700</v>
          </cell>
          <cell r="AD2191" t="str">
            <v>Gimnasios adecuados</v>
          </cell>
          <cell r="AE2191" t="str">
            <v>Número</v>
          </cell>
        </row>
        <row r="2192">
          <cell r="C2192">
            <v>0</v>
          </cell>
          <cell r="D2192">
            <v>0</v>
          </cell>
          <cell r="F2192">
            <v>0</v>
          </cell>
          <cell r="G2192">
            <v>0</v>
          </cell>
          <cell r="I2192">
            <v>0</v>
          </cell>
          <cell r="J2192">
            <v>0</v>
          </cell>
          <cell r="L2192">
            <v>0</v>
          </cell>
          <cell r="M2192">
            <v>0</v>
          </cell>
          <cell r="O2192">
            <v>0</v>
          </cell>
          <cell r="P2192">
            <v>0</v>
          </cell>
          <cell r="AA2192" t="str">
            <v>4302058</v>
          </cell>
          <cell r="AB2192" t="str">
            <v>Gimnasios mantenidos</v>
          </cell>
          <cell r="AC2192" t="str">
            <v>430205800</v>
          </cell>
          <cell r="AD2192" t="str">
            <v>Gimnasios mantenidos</v>
          </cell>
          <cell r="AE2192" t="str">
            <v>Número</v>
          </cell>
        </row>
        <row r="2193">
          <cell r="C2193">
            <v>0</v>
          </cell>
          <cell r="D2193">
            <v>0</v>
          </cell>
          <cell r="F2193">
            <v>0</v>
          </cell>
          <cell r="G2193">
            <v>0</v>
          </cell>
          <cell r="I2193">
            <v>0</v>
          </cell>
          <cell r="J2193">
            <v>0</v>
          </cell>
          <cell r="L2193">
            <v>0</v>
          </cell>
          <cell r="M2193">
            <v>0</v>
          </cell>
          <cell r="O2193">
            <v>0</v>
          </cell>
          <cell r="P2193">
            <v>0</v>
          </cell>
          <cell r="AA2193" t="str">
            <v>4302059</v>
          </cell>
          <cell r="AB2193" t="str">
            <v>Gimnasios mejorados</v>
          </cell>
          <cell r="AC2193" t="str">
            <v>430205900</v>
          </cell>
          <cell r="AD2193" t="str">
            <v>Gimnasios mejorados</v>
          </cell>
          <cell r="AE2193" t="str">
            <v>Número</v>
          </cell>
        </row>
        <row r="2194">
          <cell r="C2194">
            <v>0</v>
          </cell>
          <cell r="D2194">
            <v>0</v>
          </cell>
          <cell r="F2194">
            <v>0</v>
          </cell>
          <cell r="G2194">
            <v>0</v>
          </cell>
          <cell r="I2194">
            <v>0</v>
          </cell>
          <cell r="J2194">
            <v>0</v>
          </cell>
          <cell r="L2194">
            <v>0</v>
          </cell>
          <cell r="M2194">
            <v>0</v>
          </cell>
          <cell r="O2194">
            <v>0</v>
          </cell>
          <cell r="P2194">
            <v>0</v>
          </cell>
          <cell r="AA2194" t="str">
            <v>4302062</v>
          </cell>
          <cell r="AB2194" t="str">
            <v>Servicio de educación informal</v>
          </cell>
          <cell r="AC2194" t="str">
            <v>430206200</v>
          </cell>
          <cell r="AD2194" t="str">
            <v>Capacitaciones realizada</v>
          </cell>
          <cell r="AE2194" t="str">
            <v>Número</v>
          </cell>
        </row>
        <row r="2195">
          <cell r="C2195">
            <v>0</v>
          </cell>
          <cell r="D2195">
            <v>0</v>
          </cell>
          <cell r="F2195">
            <v>0</v>
          </cell>
          <cell r="G2195">
            <v>0</v>
          </cell>
          <cell r="I2195">
            <v>0</v>
          </cell>
          <cell r="J2195">
            <v>0</v>
          </cell>
          <cell r="L2195">
            <v>0</v>
          </cell>
          <cell r="M2195">
            <v>0</v>
          </cell>
          <cell r="O2195">
            <v>0</v>
          </cell>
          <cell r="P2195">
            <v>0</v>
          </cell>
          <cell r="AA2195" t="str">
            <v>4302063</v>
          </cell>
          <cell r="AB2195" t="str">
            <v>Servicio de atención al ciudadano</v>
          </cell>
          <cell r="AC2195" t="str">
            <v>430206300</v>
          </cell>
          <cell r="AD2195" t="str">
            <v>Personas atendidas</v>
          </cell>
          <cell r="AE2195" t="str">
            <v>Número</v>
          </cell>
        </row>
        <row r="2196">
          <cell r="C2196">
            <v>0</v>
          </cell>
          <cell r="D2196">
            <v>0</v>
          </cell>
          <cell r="F2196">
            <v>0</v>
          </cell>
          <cell r="G2196">
            <v>0</v>
          </cell>
          <cell r="I2196">
            <v>0</v>
          </cell>
          <cell r="J2196">
            <v>0</v>
          </cell>
          <cell r="L2196">
            <v>0</v>
          </cell>
          <cell r="M2196">
            <v>0</v>
          </cell>
          <cell r="O2196">
            <v>0</v>
          </cell>
          <cell r="P2196">
            <v>0</v>
          </cell>
          <cell r="AA2196" t="str">
            <v>4302064</v>
          </cell>
          <cell r="AB2196" t="str">
            <v>Polideportivos construidos</v>
          </cell>
          <cell r="AC2196" t="str">
            <v>430206400</v>
          </cell>
          <cell r="AD2196" t="str">
            <v>Polideportivos construidos</v>
          </cell>
          <cell r="AE2196" t="str">
            <v>Número</v>
          </cell>
        </row>
        <row r="2197">
          <cell r="C2197">
            <v>0</v>
          </cell>
          <cell r="D2197">
            <v>0</v>
          </cell>
          <cell r="F2197">
            <v>0</v>
          </cell>
          <cell r="G2197">
            <v>0</v>
          </cell>
          <cell r="I2197">
            <v>0</v>
          </cell>
          <cell r="J2197">
            <v>0</v>
          </cell>
          <cell r="L2197">
            <v>0</v>
          </cell>
          <cell r="M2197">
            <v>0</v>
          </cell>
          <cell r="O2197">
            <v>0</v>
          </cell>
          <cell r="P2197">
            <v>0</v>
          </cell>
          <cell r="AA2197" t="str">
            <v>4302066</v>
          </cell>
          <cell r="AB2197" t="str">
            <v>Polideportivos construidos y dotados</v>
          </cell>
          <cell r="AC2197" t="str">
            <v>430206600</v>
          </cell>
          <cell r="AD2197" t="str">
            <v>Polideportivos construidos y dotados</v>
          </cell>
          <cell r="AE2197" t="str">
            <v>Número</v>
          </cell>
        </row>
        <row r="2198">
          <cell r="C2198">
            <v>0</v>
          </cell>
          <cell r="D2198">
            <v>0</v>
          </cell>
          <cell r="F2198">
            <v>0</v>
          </cell>
          <cell r="G2198">
            <v>0</v>
          </cell>
          <cell r="I2198">
            <v>0</v>
          </cell>
          <cell r="J2198">
            <v>0</v>
          </cell>
          <cell r="L2198">
            <v>0</v>
          </cell>
          <cell r="M2198">
            <v>0</v>
          </cell>
          <cell r="O2198">
            <v>0</v>
          </cell>
          <cell r="P2198">
            <v>0</v>
          </cell>
          <cell r="AA2198" t="str">
            <v>4302067</v>
          </cell>
          <cell r="AB2198" t="str">
            <v>Polideportivos adecuados</v>
          </cell>
          <cell r="AC2198" t="str">
            <v>430206700</v>
          </cell>
          <cell r="AD2198" t="str">
            <v>Polideportivos adecuados</v>
          </cell>
          <cell r="AE2198" t="str">
            <v>Número</v>
          </cell>
        </row>
        <row r="2199">
          <cell r="C2199">
            <v>0</v>
          </cell>
          <cell r="D2199">
            <v>0</v>
          </cell>
          <cell r="F2199">
            <v>0</v>
          </cell>
          <cell r="G2199">
            <v>0</v>
          </cell>
          <cell r="I2199">
            <v>0</v>
          </cell>
          <cell r="J2199">
            <v>0</v>
          </cell>
          <cell r="L2199">
            <v>0</v>
          </cell>
          <cell r="M2199">
            <v>0</v>
          </cell>
          <cell r="O2199">
            <v>0</v>
          </cell>
          <cell r="P2199">
            <v>0</v>
          </cell>
          <cell r="AA2199" t="str">
            <v>4302068</v>
          </cell>
          <cell r="AB2199" t="str">
            <v>Polideportivos mantenidos</v>
          </cell>
          <cell r="AC2199" t="str">
            <v>430206800</v>
          </cell>
          <cell r="AD2199" t="str">
            <v>Polideportivos mantenidos</v>
          </cell>
          <cell r="AE2199" t="str">
            <v>Número</v>
          </cell>
        </row>
        <row r="2200">
          <cell r="C2200">
            <v>0</v>
          </cell>
          <cell r="D2200">
            <v>0</v>
          </cell>
          <cell r="F2200">
            <v>0</v>
          </cell>
          <cell r="G2200">
            <v>0</v>
          </cell>
          <cell r="I2200">
            <v>0</v>
          </cell>
          <cell r="J2200">
            <v>0</v>
          </cell>
          <cell r="L2200">
            <v>0</v>
          </cell>
          <cell r="M2200">
            <v>0</v>
          </cell>
          <cell r="O2200">
            <v>0</v>
          </cell>
          <cell r="P2200">
            <v>0</v>
          </cell>
          <cell r="AA2200" t="str">
            <v>4302069</v>
          </cell>
          <cell r="AB2200" t="str">
            <v>Polideportivos mejorados</v>
          </cell>
          <cell r="AC2200" t="str">
            <v>430206900</v>
          </cell>
          <cell r="AD2200" t="str">
            <v>Polideportivos mejorados</v>
          </cell>
          <cell r="AE2200" t="str">
            <v>Número</v>
          </cell>
        </row>
        <row r="2201">
          <cell r="C2201">
            <v>0</v>
          </cell>
          <cell r="D2201">
            <v>0</v>
          </cell>
          <cell r="F2201">
            <v>0</v>
          </cell>
          <cell r="G2201">
            <v>0</v>
          </cell>
          <cell r="I2201">
            <v>0</v>
          </cell>
          <cell r="J2201">
            <v>0</v>
          </cell>
          <cell r="L2201">
            <v>0</v>
          </cell>
          <cell r="M2201">
            <v>0</v>
          </cell>
          <cell r="O2201">
            <v>0</v>
          </cell>
          <cell r="P2201">
            <v>0</v>
          </cell>
          <cell r="AA2201" t="str">
            <v>4302070</v>
          </cell>
          <cell r="AB2201" t="str">
            <v>Servicio de mantenimiento a la infraestructura deportiva de alto rendimiento</v>
          </cell>
          <cell r="AC2201" t="str">
            <v>430207000</v>
          </cell>
          <cell r="AD2201" t="str">
            <v>Infraestructura deportiva de alto rendimiento mantenida</v>
          </cell>
          <cell r="AE2201" t="str">
            <v>Número</v>
          </cell>
        </row>
        <row r="2202">
          <cell r="C2202">
            <v>0</v>
          </cell>
          <cell r="D2202">
            <v>0</v>
          </cell>
          <cell r="F2202">
            <v>0</v>
          </cell>
          <cell r="G2202">
            <v>0</v>
          </cell>
          <cell r="I2202">
            <v>0</v>
          </cell>
          <cell r="J2202">
            <v>0</v>
          </cell>
          <cell r="L2202">
            <v>0</v>
          </cell>
          <cell r="M2202">
            <v>0</v>
          </cell>
          <cell r="O2202">
            <v>0</v>
          </cell>
          <cell r="P2202">
            <v>0</v>
          </cell>
          <cell r="AA2202" t="str">
            <v>4302072</v>
          </cell>
          <cell r="AB2202" t="str">
            <v>Estudios y diseños de infraestructura deportiva de alto rendimiento</v>
          </cell>
          <cell r="AC2202" t="str">
            <v>430207200</v>
          </cell>
          <cell r="AD2202" t="str">
            <v>Estudios y diseños elaborados</v>
          </cell>
          <cell r="AE2202" t="str">
            <v>Número</v>
          </cell>
        </row>
        <row r="2203">
          <cell r="C2203">
            <v>0</v>
          </cell>
          <cell r="D2203">
            <v>0</v>
          </cell>
          <cell r="F2203">
            <v>0</v>
          </cell>
          <cell r="G2203">
            <v>0</v>
          </cell>
          <cell r="I2203">
            <v>0</v>
          </cell>
          <cell r="J2203">
            <v>0</v>
          </cell>
          <cell r="L2203">
            <v>0</v>
          </cell>
          <cell r="M2203">
            <v>0</v>
          </cell>
          <cell r="O2203">
            <v>0</v>
          </cell>
          <cell r="P2203">
            <v>0</v>
          </cell>
          <cell r="AA2203" t="str">
            <v>4302073</v>
          </cell>
          <cell r="AB2203" t="str">
            <v>Servicio de identificación de talentos deportivos</v>
          </cell>
          <cell r="AC2203" t="str">
            <v>430207300</v>
          </cell>
          <cell r="AD2203" t="str">
            <v>Personas con talento deportivo identificadas</v>
          </cell>
          <cell r="AE2203" t="str">
            <v>Número</v>
          </cell>
        </row>
        <row r="2204">
          <cell r="C2204">
            <v>0</v>
          </cell>
          <cell r="D2204">
            <v>0</v>
          </cell>
          <cell r="F2204">
            <v>0</v>
          </cell>
          <cell r="G2204">
            <v>0</v>
          </cell>
          <cell r="I2204">
            <v>0</v>
          </cell>
          <cell r="J2204">
            <v>0</v>
          </cell>
          <cell r="L2204">
            <v>0</v>
          </cell>
          <cell r="M2204">
            <v>0</v>
          </cell>
          <cell r="O2204">
            <v>0</v>
          </cell>
          <cell r="P2204">
            <v>0</v>
          </cell>
          <cell r="AA2204" t="str">
            <v>4302074</v>
          </cell>
          <cell r="AB2204" t="str">
            <v>Centro de alto rendimiento construido y dotado</v>
          </cell>
          <cell r="AC2204" t="str">
            <v>430207400</v>
          </cell>
          <cell r="AD2204" t="str">
            <v>Centro de alto Rendimiento construido y dotado</v>
          </cell>
          <cell r="AE2204" t="str">
            <v>Número</v>
          </cell>
        </row>
        <row r="2205">
          <cell r="C2205">
            <v>0</v>
          </cell>
          <cell r="D2205">
            <v>0</v>
          </cell>
          <cell r="F2205">
            <v>0</v>
          </cell>
          <cell r="G2205">
            <v>0</v>
          </cell>
          <cell r="I2205">
            <v>0</v>
          </cell>
          <cell r="J2205">
            <v>0</v>
          </cell>
          <cell r="L2205">
            <v>0</v>
          </cell>
          <cell r="M2205">
            <v>0</v>
          </cell>
          <cell r="O2205">
            <v>0</v>
          </cell>
          <cell r="P2205">
            <v>0</v>
          </cell>
          <cell r="AA2205" t="str">
            <v>4302075</v>
          </cell>
          <cell r="AB2205" t="str">
            <v>Servicio de asistencia técnica para la promoción del deporte</v>
          </cell>
          <cell r="AC2205" t="str">
            <v>430207500</v>
          </cell>
          <cell r="AD2205" t="str">
            <v xml:space="preserve">Organismos deportivos asistidos </v>
          </cell>
          <cell r="AE2205" t="str">
            <v>Número</v>
          </cell>
        </row>
        <row r="2206">
          <cell r="C2206">
            <v>0</v>
          </cell>
          <cell r="D2206">
            <v>0</v>
          </cell>
          <cell r="F2206">
            <v>0</v>
          </cell>
          <cell r="G2206">
            <v>0</v>
          </cell>
          <cell r="I2206">
            <v>0</v>
          </cell>
          <cell r="J2206">
            <v>0</v>
          </cell>
          <cell r="L2206">
            <v>0</v>
          </cell>
          <cell r="M2206">
            <v>0</v>
          </cell>
          <cell r="O2206">
            <v>0</v>
          </cell>
          <cell r="P2206">
            <v>0</v>
          </cell>
          <cell r="AA2206" t="str">
            <v>4302082</v>
          </cell>
          <cell r="AB2206" t="str">
            <v>Complejo deportivo de alto rendimiento construido</v>
          </cell>
          <cell r="AC2206" t="str">
            <v>430208200</v>
          </cell>
          <cell r="AD2206" t="str">
            <v>Complejo deportivo de alto rendimiento construido</v>
          </cell>
          <cell r="AE2206" t="str">
            <v>Número</v>
          </cell>
        </row>
        <row r="2207">
          <cell r="C2207">
            <v>0</v>
          </cell>
          <cell r="D2207">
            <v>0</v>
          </cell>
          <cell r="F2207">
            <v>0</v>
          </cell>
          <cell r="G2207">
            <v>0</v>
          </cell>
          <cell r="I2207">
            <v>0</v>
          </cell>
          <cell r="J2207">
            <v>0</v>
          </cell>
          <cell r="L2207">
            <v>0</v>
          </cell>
          <cell r="M2207">
            <v>0</v>
          </cell>
          <cell r="O2207">
            <v>0</v>
          </cell>
          <cell r="P2207">
            <v>0</v>
          </cell>
          <cell r="AA2207" t="str">
            <v>4302083</v>
          </cell>
          <cell r="AB2207" t="str">
            <v>Complejo deportivo de alto rendimiento construido y dotado</v>
          </cell>
          <cell r="AC2207" t="str">
            <v>430208300</v>
          </cell>
          <cell r="AD2207" t="str">
            <v>Complejo deportivo de alto rendimiento construido y dotado</v>
          </cell>
          <cell r="AE2207" t="str">
            <v>Número</v>
          </cell>
        </row>
        <row r="2208">
          <cell r="C2208">
            <v>0</v>
          </cell>
          <cell r="D2208">
            <v>0</v>
          </cell>
          <cell r="F2208">
            <v>0</v>
          </cell>
          <cell r="G2208">
            <v>0</v>
          </cell>
          <cell r="I2208">
            <v>0</v>
          </cell>
          <cell r="J2208">
            <v>0</v>
          </cell>
          <cell r="L2208">
            <v>0</v>
          </cell>
          <cell r="M2208">
            <v>0</v>
          </cell>
          <cell r="O2208">
            <v>0</v>
          </cell>
          <cell r="P2208">
            <v>0</v>
          </cell>
          <cell r="AA2208" t="str">
            <v>4302084</v>
          </cell>
          <cell r="AB2208" t="str">
            <v>Complejo deportivo de alto rendimiento mantenido</v>
          </cell>
          <cell r="AC2208" t="str">
            <v>430208400</v>
          </cell>
          <cell r="AD2208" t="str">
            <v>Complejo deportivo de alto rendimiento mantenido</v>
          </cell>
          <cell r="AE2208" t="str">
            <v>Número</v>
          </cell>
        </row>
        <row r="2209">
          <cell r="C2209">
            <v>0</v>
          </cell>
          <cell r="D2209">
            <v>0</v>
          </cell>
          <cell r="F2209">
            <v>0</v>
          </cell>
          <cell r="G2209">
            <v>0</v>
          </cell>
          <cell r="I2209">
            <v>0</v>
          </cell>
          <cell r="J2209">
            <v>0</v>
          </cell>
          <cell r="L2209">
            <v>0</v>
          </cell>
          <cell r="M2209">
            <v>0</v>
          </cell>
          <cell r="O2209">
            <v>0</v>
          </cell>
          <cell r="P2209">
            <v>0</v>
          </cell>
          <cell r="AA2209" t="str">
            <v>4302086</v>
          </cell>
          <cell r="AB2209" t="str">
            <v>Complejo deportivo de alto rendimiento adecuado</v>
          </cell>
          <cell r="AC2209" t="str">
            <v>430208600</v>
          </cell>
          <cell r="AD2209" t="str">
            <v>Complejo deportivo de alto rendimiento adecuado</v>
          </cell>
          <cell r="AE2209" t="str">
            <v>Número</v>
          </cell>
        </row>
        <row r="2210">
          <cell r="C2210">
            <v>0</v>
          </cell>
          <cell r="D2210">
            <v>0</v>
          </cell>
          <cell r="F2210">
            <v>0</v>
          </cell>
          <cell r="G2210">
            <v>0</v>
          </cell>
          <cell r="I2210">
            <v>0</v>
          </cell>
          <cell r="J2210">
            <v>0</v>
          </cell>
          <cell r="L2210">
            <v>0</v>
          </cell>
          <cell r="M2210">
            <v>0</v>
          </cell>
          <cell r="O2210">
            <v>0</v>
          </cell>
          <cell r="P2210">
            <v>0</v>
          </cell>
          <cell r="AA2210" t="str">
            <v>4302087</v>
          </cell>
          <cell r="AB2210" t="str">
            <v>Centro de alto rendimiento construido</v>
          </cell>
          <cell r="AC2210" t="str">
            <v>430208700</v>
          </cell>
          <cell r="AD2210" t="str">
            <v>Centro de alto Rendimiento construido</v>
          </cell>
          <cell r="AE2210" t="str">
            <v>Número</v>
          </cell>
        </row>
        <row r="2211">
          <cell r="C2211">
            <v>0</v>
          </cell>
          <cell r="D2211">
            <v>0</v>
          </cell>
          <cell r="F2211">
            <v>0</v>
          </cell>
          <cell r="G2211">
            <v>0</v>
          </cell>
          <cell r="I2211">
            <v>0</v>
          </cell>
          <cell r="J2211">
            <v>0</v>
          </cell>
          <cell r="L2211">
            <v>0</v>
          </cell>
          <cell r="M2211">
            <v>0</v>
          </cell>
          <cell r="O2211">
            <v>0</v>
          </cell>
          <cell r="P2211">
            <v>0</v>
          </cell>
          <cell r="AA2211" t="str">
            <v>4302091</v>
          </cell>
          <cell r="AB2211" t="str">
            <v>Estadios Adquiridos</v>
          </cell>
          <cell r="AC2211" t="str">
            <v>430209100</v>
          </cell>
          <cell r="AD2211" t="str">
            <v>Estadio adquirido</v>
          </cell>
          <cell r="AE2211" t="str">
            <v>Número</v>
          </cell>
        </row>
        <row r="2212">
          <cell r="C2212">
            <v>0</v>
          </cell>
          <cell r="D2212">
            <v>0</v>
          </cell>
          <cell r="F2212">
            <v>0</v>
          </cell>
          <cell r="G2212">
            <v>0</v>
          </cell>
          <cell r="I2212">
            <v>0</v>
          </cell>
          <cell r="J2212">
            <v>0</v>
          </cell>
          <cell r="L2212">
            <v>0</v>
          </cell>
          <cell r="M2212">
            <v>0</v>
          </cell>
          <cell r="O2212">
            <v>0</v>
          </cell>
          <cell r="P2212">
            <v>0</v>
          </cell>
          <cell r="AA2212" t="str">
            <v>4501001</v>
          </cell>
          <cell r="AB2212" t="str">
            <v>Servicio de asistencia técnica</v>
          </cell>
          <cell r="AC2212" t="str">
            <v>450100100</v>
          </cell>
          <cell r="AD2212" t="str">
            <v>Instancias territoriales asistidas técnicamente</v>
          </cell>
          <cell r="AE2212" t="str">
            <v>Número</v>
          </cell>
        </row>
        <row r="2213">
          <cell r="C2213">
            <v>0</v>
          </cell>
          <cell r="D2213">
            <v>0</v>
          </cell>
          <cell r="F2213">
            <v>0</v>
          </cell>
          <cell r="G2213">
            <v>0</v>
          </cell>
          <cell r="I2213">
            <v>0</v>
          </cell>
          <cell r="J2213">
            <v>0</v>
          </cell>
          <cell r="L2213">
            <v>0</v>
          </cell>
          <cell r="M2213">
            <v>0</v>
          </cell>
          <cell r="O2213">
            <v>0</v>
          </cell>
          <cell r="P2213">
            <v>0</v>
          </cell>
          <cell r="AA2213" t="str">
            <v>4501003</v>
          </cell>
          <cell r="AB2213" t="str">
            <v>Escuelas territoriales de convivencia ciudadana construidas</v>
          </cell>
          <cell r="AC2213" t="str">
            <v>450100300</v>
          </cell>
          <cell r="AD2213" t="str">
            <v>Escuelas territoriales de convivencia creadas en las regiones</v>
          </cell>
          <cell r="AE2213" t="str">
            <v>Número</v>
          </cell>
        </row>
        <row r="2214">
          <cell r="C2214">
            <v>0</v>
          </cell>
          <cell r="D2214">
            <v>0</v>
          </cell>
          <cell r="F2214">
            <v>0</v>
          </cell>
          <cell r="G2214">
            <v>0</v>
          </cell>
          <cell r="I2214">
            <v>0</v>
          </cell>
          <cell r="J2214">
            <v>0</v>
          </cell>
          <cell r="L2214">
            <v>0</v>
          </cell>
          <cell r="M2214">
            <v>0</v>
          </cell>
          <cell r="O2214">
            <v>0</v>
          </cell>
          <cell r="P2214">
            <v>0</v>
          </cell>
          <cell r="AA2214" t="str">
            <v>4501004</v>
          </cell>
          <cell r="AB2214" t="str">
            <v>Servicio de promoción de convivencia y no repetición</v>
          </cell>
          <cell r="AC2214" t="str">
            <v>450100400</v>
          </cell>
          <cell r="AD2214" t="str">
            <v>Iniciativas para la promoción de la convivencia implementadas</v>
          </cell>
          <cell r="AE2214" t="str">
            <v>Número</v>
          </cell>
        </row>
        <row r="2215">
          <cell r="C2215">
            <v>0</v>
          </cell>
          <cell r="D2215">
            <v>0</v>
          </cell>
          <cell r="F2215">
            <v>0</v>
          </cell>
          <cell r="G2215">
            <v>0</v>
          </cell>
          <cell r="I2215">
            <v>0</v>
          </cell>
          <cell r="J2215">
            <v>0</v>
          </cell>
          <cell r="L2215">
            <v>0</v>
          </cell>
          <cell r="M2215">
            <v>0</v>
          </cell>
          <cell r="O2215">
            <v>0</v>
          </cell>
          <cell r="P2215">
            <v>0</v>
          </cell>
          <cell r="AA2215" t="str">
            <v>4501006</v>
          </cell>
          <cell r="AB2215" t="str">
            <v>Servicio de protección individual en riesgo extraordinario y extremo</v>
          </cell>
          <cell r="AC2215" t="str">
            <v>450100600</v>
          </cell>
          <cell r="AD2215" t="str">
            <v>Personas en riesgo extraordinario y extremo protegidas</v>
          </cell>
          <cell r="AE2215" t="str">
            <v>Número</v>
          </cell>
        </row>
        <row r="2216">
          <cell r="C2216">
            <v>0</v>
          </cell>
          <cell r="D2216">
            <v>0</v>
          </cell>
          <cell r="F2216">
            <v>0</v>
          </cell>
          <cell r="G2216">
            <v>0</v>
          </cell>
          <cell r="I2216">
            <v>0</v>
          </cell>
          <cell r="J2216">
            <v>0</v>
          </cell>
          <cell r="L2216">
            <v>0</v>
          </cell>
          <cell r="M2216">
            <v>0</v>
          </cell>
          <cell r="O2216">
            <v>0</v>
          </cell>
          <cell r="P2216">
            <v>0</v>
          </cell>
          <cell r="AA2216" t="str">
            <v>4501007</v>
          </cell>
          <cell r="AB2216" t="str">
            <v>Servicio información implementado</v>
          </cell>
          <cell r="AC2216" t="str">
            <v>450100700</v>
          </cell>
          <cell r="AD2216" t="str">
            <v>Sistemas de información implementados</v>
          </cell>
          <cell r="AE2216" t="str">
            <v>Número</v>
          </cell>
        </row>
        <row r="2217">
          <cell r="C2217">
            <v>0</v>
          </cell>
          <cell r="D2217">
            <v>0</v>
          </cell>
          <cell r="F2217">
            <v>0</v>
          </cell>
          <cell r="G2217">
            <v>0</v>
          </cell>
          <cell r="I2217">
            <v>0</v>
          </cell>
          <cell r="J2217">
            <v>0</v>
          </cell>
          <cell r="L2217">
            <v>0</v>
          </cell>
          <cell r="M2217">
            <v>0</v>
          </cell>
          <cell r="O2217">
            <v>0</v>
          </cell>
          <cell r="P2217">
            <v>0</v>
          </cell>
          <cell r="AA2217" t="str">
            <v>4501008</v>
          </cell>
          <cell r="AB2217" t="str">
            <v>Servicio de información actualizado</v>
          </cell>
          <cell r="AC2217" t="str">
            <v>450100800</v>
          </cell>
          <cell r="AD2217" t="str">
            <v>Sistemas de información actualizados</v>
          </cell>
          <cell r="AE2217" t="str">
            <v>Número</v>
          </cell>
        </row>
        <row r="2218">
          <cell r="C2218">
            <v>0</v>
          </cell>
          <cell r="D2218">
            <v>0</v>
          </cell>
          <cell r="F2218">
            <v>0</v>
          </cell>
          <cell r="G2218">
            <v>0</v>
          </cell>
          <cell r="I2218">
            <v>0</v>
          </cell>
          <cell r="J2218">
            <v>0</v>
          </cell>
          <cell r="L2218">
            <v>0</v>
          </cell>
          <cell r="M2218">
            <v>0</v>
          </cell>
          <cell r="O2218">
            <v>0</v>
          </cell>
          <cell r="P2218">
            <v>0</v>
          </cell>
          <cell r="AA2218" t="str">
            <v>4501012</v>
          </cell>
          <cell r="AB2218" t="str">
            <v>Comisarías de familia construidas y dotadas</v>
          </cell>
          <cell r="AC2218" t="str">
            <v>450101200</v>
          </cell>
          <cell r="AD2218" t="str">
            <v>Comisarías de familia construidas y dotadas</v>
          </cell>
          <cell r="AE2218" t="str">
            <v>Número</v>
          </cell>
        </row>
        <row r="2219">
          <cell r="C2219">
            <v>0</v>
          </cell>
          <cell r="D2219">
            <v>0</v>
          </cell>
          <cell r="F2219">
            <v>0</v>
          </cell>
          <cell r="G2219">
            <v>0</v>
          </cell>
          <cell r="I2219">
            <v>0</v>
          </cell>
          <cell r="J2219">
            <v>0</v>
          </cell>
          <cell r="L2219">
            <v>0</v>
          </cell>
          <cell r="M2219">
            <v>0</v>
          </cell>
          <cell r="O2219">
            <v>0</v>
          </cell>
          <cell r="P2219">
            <v>0</v>
          </cell>
          <cell r="AA2219" t="str">
            <v>4501013</v>
          </cell>
          <cell r="AB2219" t="str">
            <v>Comisarías de familia adecuadas</v>
          </cell>
          <cell r="AC2219" t="str">
            <v>450101300</v>
          </cell>
          <cell r="AD2219" t="str">
            <v>Comisarías de familia adecuada</v>
          </cell>
          <cell r="AE2219" t="str">
            <v>Número</v>
          </cell>
        </row>
        <row r="2220">
          <cell r="C2220">
            <v>0</v>
          </cell>
          <cell r="D2220">
            <v>0</v>
          </cell>
          <cell r="F2220">
            <v>0</v>
          </cell>
          <cell r="G2220">
            <v>0</v>
          </cell>
          <cell r="I2220">
            <v>0</v>
          </cell>
          <cell r="J2220">
            <v>0</v>
          </cell>
          <cell r="L2220">
            <v>0</v>
          </cell>
          <cell r="M2220">
            <v>0</v>
          </cell>
          <cell r="O2220">
            <v>0</v>
          </cell>
          <cell r="P2220">
            <v>0</v>
          </cell>
          <cell r="AA2220" t="str">
            <v>4501014</v>
          </cell>
          <cell r="AB2220" t="str">
            <v>Comisarías de familia ampliadas</v>
          </cell>
          <cell r="AC2220" t="str">
            <v>450101400</v>
          </cell>
          <cell r="AD2220" t="str">
            <v>Comisarías de familia ampliada</v>
          </cell>
          <cell r="AE2220" t="str">
            <v>Número</v>
          </cell>
        </row>
        <row r="2221">
          <cell r="C2221">
            <v>0</v>
          </cell>
          <cell r="D2221">
            <v>0</v>
          </cell>
          <cell r="F2221">
            <v>0</v>
          </cell>
          <cell r="G2221">
            <v>0</v>
          </cell>
          <cell r="I2221">
            <v>0</v>
          </cell>
          <cell r="J2221">
            <v>0</v>
          </cell>
          <cell r="L2221">
            <v>0</v>
          </cell>
          <cell r="M2221">
            <v>0</v>
          </cell>
          <cell r="O2221">
            <v>0</v>
          </cell>
          <cell r="P2221">
            <v>0</v>
          </cell>
          <cell r="AA2221" t="str">
            <v>4501015</v>
          </cell>
          <cell r="AB2221" t="str">
            <v>Comisarías de familia con reforzamiento estructural</v>
          </cell>
          <cell r="AC2221" t="str">
            <v>450101500</v>
          </cell>
          <cell r="AD2221" t="str">
            <v>Comisarías de familia con reforzamiento estructural</v>
          </cell>
          <cell r="AE2221" t="str">
            <v>Número</v>
          </cell>
        </row>
        <row r="2222">
          <cell r="C2222">
            <v>0</v>
          </cell>
          <cell r="D2222">
            <v>0</v>
          </cell>
          <cell r="F2222">
            <v>0</v>
          </cell>
          <cell r="G2222">
            <v>0</v>
          </cell>
          <cell r="I2222">
            <v>0</v>
          </cell>
          <cell r="J2222">
            <v>0</v>
          </cell>
          <cell r="L2222">
            <v>0</v>
          </cell>
          <cell r="M2222">
            <v>0</v>
          </cell>
          <cell r="O2222">
            <v>0</v>
          </cell>
          <cell r="P2222">
            <v>0</v>
          </cell>
          <cell r="AA2222" t="str">
            <v>4501016</v>
          </cell>
          <cell r="AB2222" t="str">
            <v>Comisarías de familia con reforzamiento modificadas</v>
          </cell>
          <cell r="AC2222" t="str">
            <v>450101600</v>
          </cell>
          <cell r="AD2222" t="str">
            <v>Comisarías de familia modificada</v>
          </cell>
          <cell r="AE2222" t="str">
            <v>Número</v>
          </cell>
        </row>
        <row r="2223">
          <cell r="C2223">
            <v>0</v>
          </cell>
          <cell r="D2223">
            <v>0</v>
          </cell>
          <cell r="F2223">
            <v>0</v>
          </cell>
          <cell r="G2223">
            <v>0</v>
          </cell>
          <cell r="I2223">
            <v>0</v>
          </cell>
          <cell r="J2223">
            <v>0</v>
          </cell>
          <cell r="L2223">
            <v>0</v>
          </cell>
          <cell r="M2223">
            <v>0</v>
          </cell>
          <cell r="O2223">
            <v>0</v>
          </cell>
          <cell r="P2223">
            <v>0</v>
          </cell>
          <cell r="AA2223" t="str">
            <v>4501017</v>
          </cell>
          <cell r="AB2223" t="str">
            <v>Comisarías de familia construidas</v>
          </cell>
          <cell r="AC2223" t="str">
            <v>450101700</v>
          </cell>
          <cell r="AD2223" t="str">
            <v>Comisarías de familia construida</v>
          </cell>
          <cell r="AE2223" t="str">
            <v>Número</v>
          </cell>
        </row>
        <row r="2224">
          <cell r="C2224">
            <v>0</v>
          </cell>
          <cell r="D2224">
            <v>0</v>
          </cell>
          <cell r="F2224">
            <v>0</v>
          </cell>
          <cell r="G2224">
            <v>0</v>
          </cell>
          <cell r="I2224">
            <v>0</v>
          </cell>
          <cell r="J2224">
            <v>0</v>
          </cell>
          <cell r="L2224">
            <v>0</v>
          </cell>
          <cell r="M2224">
            <v>0</v>
          </cell>
          <cell r="O2224">
            <v>0</v>
          </cell>
          <cell r="P2224">
            <v>0</v>
          </cell>
          <cell r="AA2224" t="str">
            <v>4501018</v>
          </cell>
          <cell r="AB2224" t="str">
            <v>Comisarías de familia dotadas</v>
          </cell>
          <cell r="AC2224" t="str">
            <v>450101800</v>
          </cell>
          <cell r="AD2224" t="str">
            <v>Comisarías de familia dotada</v>
          </cell>
          <cell r="AE2224" t="str">
            <v>Número</v>
          </cell>
        </row>
        <row r="2225">
          <cell r="C2225">
            <v>0</v>
          </cell>
          <cell r="D2225">
            <v>0</v>
          </cell>
          <cell r="F2225">
            <v>0</v>
          </cell>
          <cell r="G2225">
            <v>0</v>
          </cell>
          <cell r="I2225">
            <v>0</v>
          </cell>
          <cell r="J2225">
            <v>0</v>
          </cell>
          <cell r="L2225">
            <v>0</v>
          </cell>
          <cell r="M2225">
            <v>0</v>
          </cell>
          <cell r="O2225">
            <v>0</v>
          </cell>
          <cell r="P2225">
            <v>0</v>
          </cell>
          <cell r="AA2225" t="str">
            <v>4501020</v>
          </cell>
          <cell r="AB2225" t="str">
            <v>Inspecciones de policía adecuadas</v>
          </cell>
          <cell r="AC2225" t="str">
            <v>450102000</v>
          </cell>
          <cell r="AD2225" t="str">
            <v>Inspecciones de policia adecuadas</v>
          </cell>
          <cell r="AE2225" t="str">
            <v>Número</v>
          </cell>
        </row>
        <row r="2226">
          <cell r="C2226">
            <v>0</v>
          </cell>
          <cell r="D2226">
            <v>0</v>
          </cell>
          <cell r="F2226">
            <v>0</v>
          </cell>
          <cell r="G2226">
            <v>0</v>
          </cell>
          <cell r="I2226">
            <v>0</v>
          </cell>
          <cell r="J2226">
            <v>0</v>
          </cell>
          <cell r="L2226">
            <v>0</v>
          </cell>
          <cell r="M2226">
            <v>0</v>
          </cell>
          <cell r="O2226">
            <v>0</v>
          </cell>
          <cell r="P2226">
            <v>0</v>
          </cell>
          <cell r="AA2226" t="str">
            <v>4501021</v>
          </cell>
          <cell r="AB2226" t="str">
            <v>Inspecciones de policía ampliadas</v>
          </cell>
          <cell r="AC2226" t="str">
            <v>450102100</v>
          </cell>
          <cell r="AD2226" t="str">
            <v>Inspecciones de policía ampliadas</v>
          </cell>
          <cell r="AE2226" t="str">
            <v>Número</v>
          </cell>
        </row>
        <row r="2227">
          <cell r="C2227">
            <v>0</v>
          </cell>
          <cell r="D2227">
            <v>0</v>
          </cell>
          <cell r="F2227">
            <v>0</v>
          </cell>
          <cell r="G2227">
            <v>0</v>
          </cell>
          <cell r="I2227">
            <v>0</v>
          </cell>
          <cell r="J2227">
            <v>0</v>
          </cell>
          <cell r="L2227">
            <v>0</v>
          </cell>
          <cell r="M2227">
            <v>0</v>
          </cell>
          <cell r="O2227">
            <v>0</v>
          </cell>
          <cell r="P2227">
            <v>0</v>
          </cell>
          <cell r="AA2227" t="str">
            <v>4501022</v>
          </cell>
          <cell r="AB2227" t="str">
            <v>Inspecciones de policía con reforzamiento estructural</v>
          </cell>
          <cell r="AC2227" t="str">
            <v>450102200</v>
          </cell>
          <cell r="AD2227" t="str">
            <v>Inspecciones de policía con reforzamiento estructural</v>
          </cell>
          <cell r="AE2227" t="str">
            <v>Número</v>
          </cell>
        </row>
        <row r="2228">
          <cell r="C2228">
            <v>0</v>
          </cell>
          <cell r="D2228">
            <v>0</v>
          </cell>
          <cell r="F2228">
            <v>0</v>
          </cell>
          <cell r="G2228">
            <v>0</v>
          </cell>
          <cell r="I2228">
            <v>0</v>
          </cell>
          <cell r="J2228">
            <v>0</v>
          </cell>
          <cell r="L2228">
            <v>0</v>
          </cell>
          <cell r="M2228">
            <v>0</v>
          </cell>
          <cell r="O2228">
            <v>0</v>
          </cell>
          <cell r="P2228">
            <v>0</v>
          </cell>
          <cell r="AA2228" t="str">
            <v>4501023</v>
          </cell>
          <cell r="AB2228" t="str">
            <v>Inspecciones de policía con reforzamiento modificadas</v>
          </cell>
          <cell r="AC2228" t="str">
            <v>450102300</v>
          </cell>
          <cell r="AD2228" t="str">
            <v>Inspecciones de policía con reforzamiento modificadas</v>
          </cell>
          <cell r="AE2228" t="str">
            <v>Número</v>
          </cell>
        </row>
        <row r="2229">
          <cell r="C2229">
            <v>0</v>
          </cell>
          <cell r="D2229">
            <v>0</v>
          </cell>
          <cell r="F2229">
            <v>0</v>
          </cell>
          <cell r="G2229">
            <v>0</v>
          </cell>
          <cell r="I2229">
            <v>0</v>
          </cell>
          <cell r="J2229">
            <v>0</v>
          </cell>
          <cell r="L2229">
            <v>0</v>
          </cell>
          <cell r="M2229">
            <v>0</v>
          </cell>
          <cell r="O2229">
            <v>0</v>
          </cell>
          <cell r="P2229">
            <v>0</v>
          </cell>
          <cell r="AA2229" t="str">
            <v>4501024</v>
          </cell>
          <cell r="AB2229" t="str">
            <v>Inspecciones de policía construidas</v>
          </cell>
          <cell r="AC2229" t="str">
            <v>450102400</v>
          </cell>
          <cell r="AD2229" t="str">
            <v>Inspecciones de policía construidas</v>
          </cell>
          <cell r="AE2229" t="str">
            <v>Número</v>
          </cell>
        </row>
        <row r="2230">
          <cell r="C2230">
            <v>0</v>
          </cell>
          <cell r="D2230">
            <v>0</v>
          </cell>
          <cell r="F2230">
            <v>0</v>
          </cell>
          <cell r="G2230">
            <v>0</v>
          </cell>
          <cell r="I2230">
            <v>0</v>
          </cell>
          <cell r="J2230">
            <v>0</v>
          </cell>
          <cell r="L2230">
            <v>0</v>
          </cell>
          <cell r="M2230">
            <v>0</v>
          </cell>
          <cell r="O2230">
            <v>0</v>
          </cell>
          <cell r="P2230">
            <v>0</v>
          </cell>
          <cell r="AA2230" t="str">
            <v>4501025</v>
          </cell>
          <cell r="AB2230" t="str">
            <v>Inspecciones de policía dotadas</v>
          </cell>
          <cell r="AC2230" t="str">
            <v>450102500</v>
          </cell>
          <cell r="AD2230" t="str">
            <v>Inspecciones de policía dotadas</v>
          </cell>
          <cell r="AE2230" t="str">
            <v>Número</v>
          </cell>
        </row>
        <row r="2231">
          <cell r="C2231">
            <v>0</v>
          </cell>
          <cell r="D2231">
            <v>0</v>
          </cell>
          <cell r="F2231">
            <v>0</v>
          </cell>
          <cell r="G2231">
            <v>0</v>
          </cell>
          <cell r="I2231">
            <v>0</v>
          </cell>
          <cell r="J2231">
            <v>0</v>
          </cell>
          <cell r="L2231">
            <v>0</v>
          </cell>
          <cell r="M2231">
            <v>0</v>
          </cell>
          <cell r="O2231">
            <v>0</v>
          </cell>
          <cell r="P2231">
            <v>0</v>
          </cell>
          <cell r="AA2231" t="str">
            <v>4501026</v>
          </cell>
          <cell r="AB2231" t="str">
            <v>Documentos Planeacion</v>
          </cell>
          <cell r="AC2231" t="str">
            <v>450102600</v>
          </cell>
          <cell r="AD2231" t="str">
            <v>Planes estratégicos elaborados</v>
          </cell>
          <cell r="AE2231" t="str">
            <v>Número</v>
          </cell>
        </row>
        <row r="2232">
          <cell r="C2232">
            <v>0</v>
          </cell>
          <cell r="D2232">
            <v>0</v>
          </cell>
          <cell r="F2232">
            <v>0</v>
          </cell>
          <cell r="G2232">
            <v>0</v>
          </cell>
          <cell r="I2232">
            <v>0</v>
          </cell>
          <cell r="J2232">
            <v>0</v>
          </cell>
          <cell r="L2232">
            <v>0</v>
          </cell>
          <cell r="M2232">
            <v>0</v>
          </cell>
          <cell r="O2232">
            <v>0</v>
          </cell>
          <cell r="P2232">
            <v>0</v>
          </cell>
          <cell r="AA2232" t="str">
            <v>4501028</v>
          </cell>
          <cell r="AB2232" t="str">
            <v>Servicio de vigilancia a través de cámaras de seguridad</v>
          </cell>
          <cell r="AC2232" t="str">
            <v>450102800</v>
          </cell>
          <cell r="AD2232" t="str">
            <v>Cámaras de seguridad instaladas</v>
          </cell>
          <cell r="AE2232" t="str">
            <v>Número</v>
          </cell>
        </row>
        <row r="2233">
          <cell r="C2233">
            <v>0</v>
          </cell>
          <cell r="D2233">
            <v>0</v>
          </cell>
          <cell r="F2233">
            <v>0</v>
          </cell>
          <cell r="G2233">
            <v>0</v>
          </cell>
          <cell r="I2233">
            <v>0</v>
          </cell>
          <cell r="J2233">
            <v>0</v>
          </cell>
          <cell r="L2233">
            <v>0</v>
          </cell>
          <cell r="M2233">
            <v>0</v>
          </cell>
          <cell r="O2233">
            <v>0</v>
          </cell>
          <cell r="P2233">
            <v>0</v>
          </cell>
          <cell r="AA2233" t="str">
            <v>4501029</v>
          </cell>
          <cell r="AB2233" t="str">
            <v>Servicio de apoyo financiero para proyectos de convivencia y seguridad ciudadana</v>
          </cell>
          <cell r="AC2233" t="str">
            <v>450102900</v>
          </cell>
          <cell r="AD2233" t="str">
            <v>Proyectos de convivencia y seguridad ciudadana apoyados financieramente</v>
          </cell>
          <cell r="AE2233" t="str">
            <v>Número</v>
          </cell>
        </row>
        <row r="2234">
          <cell r="C2234">
            <v>0</v>
          </cell>
          <cell r="D2234">
            <v>0</v>
          </cell>
          <cell r="F2234">
            <v>0</v>
          </cell>
          <cell r="G2234">
            <v>0</v>
          </cell>
          <cell r="I2234">
            <v>0</v>
          </cell>
          <cell r="J2234">
            <v>0</v>
          </cell>
          <cell r="L2234">
            <v>0</v>
          </cell>
          <cell r="M2234">
            <v>0</v>
          </cell>
          <cell r="O2234">
            <v>0</v>
          </cell>
          <cell r="P2234">
            <v>0</v>
          </cell>
          <cell r="AA2234" t="str">
            <v>4501030</v>
          </cell>
          <cell r="AB2234" t="str">
            <v xml:space="preserve"> Servicio de vigilancia a través de aeronaves remotamente tripuladas</v>
          </cell>
          <cell r="AC2234" t="str">
            <v>450103000</v>
          </cell>
          <cell r="AD2234" t="str">
            <v>Aeronaves remotamente tripuladas instaladas</v>
          </cell>
          <cell r="AE2234" t="str">
            <v>Número</v>
          </cell>
        </row>
        <row r="2235">
          <cell r="C2235">
            <v>0</v>
          </cell>
          <cell r="D2235">
            <v>0</v>
          </cell>
          <cell r="F2235">
            <v>0</v>
          </cell>
          <cell r="G2235">
            <v>0</v>
          </cell>
          <cell r="I2235">
            <v>0</v>
          </cell>
          <cell r="J2235">
            <v>0</v>
          </cell>
          <cell r="L2235">
            <v>0</v>
          </cell>
          <cell r="M2235">
            <v>0</v>
          </cell>
          <cell r="O2235">
            <v>0</v>
          </cell>
          <cell r="P2235">
            <v>0</v>
          </cell>
          <cell r="AA2235" t="str">
            <v>4501031</v>
          </cell>
          <cell r="AB2235" t="str">
            <v>Documentos normativos</v>
          </cell>
          <cell r="AC2235" t="str">
            <v>450103100</v>
          </cell>
          <cell r="AD2235" t="str">
            <v>Documentos normativos realizados</v>
          </cell>
          <cell r="AE2235" t="str">
            <v>Número</v>
          </cell>
        </row>
        <row r="2236">
          <cell r="C2236">
            <v>0</v>
          </cell>
          <cell r="D2236">
            <v>0</v>
          </cell>
          <cell r="F2236">
            <v>0</v>
          </cell>
          <cell r="G2236">
            <v>0</v>
          </cell>
          <cell r="I2236">
            <v>0</v>
          </cell>
          <cell r="J2236">
            <v>0</v>
          </cell>
          <cell r="L2236">
            <v>0</v>
          </cell>
          <cell r="M2236">
            <v>0</v>
          </cell>
          <cell r="O2236">
            <v>0</v>
          </cell>
          <cell r="P2236">
            <v>0</v>
          </cell>
          <cell r="AA2236" t="str">
            <v>4501032</v>
          </cell>
          <cell r="AB2236" t="str">
            <v>Servicio de atención de seguridad y emergencias de los Centros de Información Estratégica Policía Seccional</v>
          </cell>
          <cell r="AC2236" t="str">
            <v>450103200</v>
          </cell>
          <cell r="AD2236" t="str">
            <v>Centros de Información Estratégica Policía Seccional instalados y dotados</v>
          </cell>
          <cell r="AE2236" t="str">
            <v>Número</v>
          </cell>
        </row>
        <row r="2237">
          <cell r="C2237">
            <v>0</v>
          </cell>
          <cell r="D2237">
            <v>0</v>
          </cell>
          <cell r="F2237">
            <v>0</v>
          </cell>
          <cell r="G2237">
            <v>0</v>
          </cell>
          <cell r="I2237">
            <v>0</v>
          </cell>
          <cell r="J2237">
            <v>0</v>
          </cell>
          <cell r="L2237">
            <v>0</v>
          </cell>
          <cell r="M2237">
            <v>0</v>
          </cell>
          <cell r="O2237">
            <v>0</v>
          </cell>
          <cell r="P2237">
            <v>0</v>
          </cell>
          <cell r="AA2237" t="str">
            <v>4501037</v>
          </cell>
          <cell r="AB2237" t="str">
            <v>Infraestructura para la promoción a la cultura de la legalidad y a la convivencia ampliada</v>
          </cell>
          <cell r="AC2237" t="str">
            <v>450103700</v>
          </cell>
          <cell r="AD2237" t="str">
            <v>Infraestructura para la promoción a la cultura de la legalidad y a la convivencia ampliada</v>
          </cell>
          <cell r="AE2237" t="str">
            <v>Número</v>
          </cell>
        </row>
        <row r="2238">
          <cell r="C2238">
            <v>0</v>
          </cell>
          <cell r="D2238">
            <v>0</v>
          </cell>
          <cell r="F2238">
            <v>0</v>
          </cell>
          <cell r="G2238">
            <v>0</v>
          </cell>
          <cell r="I2238">
            <v>0</v>
          </cell>
          <cell r="J2238">
            <v>0</v>
          </cell>
          <cell r="L2238">
            <v>0</v>
          </cell>
          <cell r="M2238">
            <v>0</v>
          </cell>
          <cell r="O2238">
            <v>0</v>
          </cell>
          <cell r="P2238">
            <v>0</v>
          </cell>
          <cell r="AA2238" t="str">
            <v>4501038</v>
          </cell>
          <cell r="AB2238" t="str">
            <v>Infraestructura para la promoción a la cultura de la legalidad y a la convivencia con reforzamiento estructural</v>
          </cell>
          <cell r="AC2238" t="str">
            <v>450103800</v>
          </cell>
          <cell r="AD2238" t="str">
            <v>Infraestructura para la promoción a la cultura de la legalidad y a la convivencia con reforzamiento estructural</v>
          </cell>
          <cell r="AE2238" t="str">
            <v>Número</v>
          </cell>
        </row>
        <row r="2239">
          <cell r="C2239">
            <v>0</v>
          </cell>
          <cell r="D2239">
            <v>0</v>
          </cell>
          <cell r="F2239">
            <v>0</v>
          </cell>
          <cell r="G2239">
            <v>0</v>
          </cell>
          <cell r="I2239">
            <v>0</v>
          </cell>
          <cell r="J2239">
            <v>0</v>
          </cell>
          <cell r="L2239">
            <v>0</v>
          </cell>
          <cell r="M2239">
            <v>0</v>
          </cell>
          <cell r="O2239">
            <v>0</v>
          </cell>
          <cell r="P2239">
            <v>0</v>
          </cell>
          <cell r="AA2239" t="str">
            <v>4501039</v>
          </cell>
          <cell r="AB2239" t="str">
            <v>Infraestructura para la promoción a la cultura de la legalidad y a la convivencia modificada</v>
          </cell>
          <cell r="AC2239" t="str">
            <v>450103900</v>
          </cell>
          <cell r="AD2239" t="str">
            <v>Infraestructura para la promoción a la cultura de la legalidad y a la convivencia modificada</v>
          </cell>
          <cell r="AE2239" t="str">
            <v>Número</v>
          </cell>
        </row>
        <row r="2240">
          <cell r="C2240">
            <v>0</v>
          </cell>
          <cell r="D2240">
            <v>0</v>
          </cell>
          <cell r="F2240">
            <v>0</v>
          </cell>
          <cell r="G2240">
            <v>0</v>
          </cell>
          <cell r="I2240">
            <v>0</v>
          </cell>
          <cell r="J2240">
            <v>0</v>
          </cell>
          <cell r="L2240">
            <v>0</v>
          </cell>
          <cell r="M2240">
            <v>0</v>
          </cell>
          <cell r="O2240">
            <v>0</v>
          </cell>
          <cell r="P2240">
            <v>0</v>
          </cell>
          <cell r="AA2240" t="str">
            <v>4501040</v>
          </cell>
          <cell r="AB2240" t="str">
            <v>Infraestructura para la promoción a la cultura de la legalidad y a la convivencia construida</v>
          </cell>
          <cell r="AC2240" t="str">
            <v>450104000</v>
          </cell>
          <cell r="AD2240" t="str">
            <v>Infraestructura para la promoción a la cultura de la legalidad y a la convivencia construida</v>
          </cell>
          <cell r="AE2240" t="str">
            <v>Número</v>
          </cell>
        </row>
        <row r="2241">
          <cell r="C2241">
            <v>0</v>
          </cell>
          <cell r="D2241">
            <v>0</v>
          </cell>
          <cell r="F2241">
            <v>0</v>
          </cell>
          <cell r="G2241">
            <v>0</v>
          </cell>
          <cell r="I2241">
            <v>0</v>
          </cell>
          <cell r="J2241">
            <v>0</v>
          </cell>
          <cell r="L2241">
            <v>0</v>
          </cell>
          <cell r="M2241">
            <v>0</v>
          </cell>
          <cell r="O2241">
            <v>0</v>
          </cell>
          <cell r="P2241">
            <v>0</v>
          </cell>
          <cell r="AA2241" t="str">
            <v>4501041</v>
          </cell>
          <cell r="AB2241" t="str">
            <v>Infraestructura para la promoción a la cultura de la legalidad y a la convivencia dotada</v>
          </cell>
          <cell r="AC2241" t="str">
            <v>450104100</v>
          </cell>
          <cell r="AD2241" t="str">
            <v>Infraestructura para la promoción a la cultura de la legalidad y a la convivencia dotada</v>
          </cell>
          <cell r="AE2241" t="str">
            <v>Número</v>
          </cell>
        </row>
        <row r="2242">
          <cell r="C2242">
            <v>0</v>
          </cell>
          <cell r="D2242">
            <v>0</v>
          </cell>
          <cell r="F2242">
            <v>0</v>
          </cell>
          <cell r="G2242">
            <v>0</v>
          </cell>
          <cell r="I2242">
            <v>0</v>
          </cell>
          <cell r="J2242">
            <v>0</v>
          </cell>
          <cell r="L2242">
            <v>0</v>
          </cell>
          <cell r="M2242">
            <v>0</v>
          </cell>
          <cell r="O2242">
            <v>0</v>
          </cell>
          <cell r="P2242">
            <v>0</v>
          </cell>
          <cell r="AA2242" t="str">
            <v>4501042</v>
          </cell>
          <cell r="AB2242" t="str">
            <v>Infraestructura para la promoción a la cultura de la legalidad y a la convivencia construida y dotada</v>
          </cell>
          <cell r="AC2242" t="str">
            <v>450104200</v>
          </cell>
          <cell r="AD2242" t="str">
            <v>Infraestructura para la promoción a la cultura de la legalidad y a la convivencia construida y dotada</v>
          </cell>
          <cell r="AE2242" t="str">
            <v>Número</v>
          </cell>
        </row>
        <row r="2243">
          <cell r="C2243">
            <v>0</v>
          </cell>
          <cell r="D2243">
            <v>0</v>
          </cell>
          <cell r="F2243">
            <v>0</v>
          </cell>
          <cell r="G2243">
            <v>0</v>
          </cell>
          <cell r="I2243">
            <v>0</v>
          </cell>
          <cell r="J2243">
            <v>0</v>
          </cell>
          <cell r="L2243">
            <v>0</v>
          </cell>
          <cell r="M2243">
            <v>0</v>
          </cell>
          <cell r="O2243">
            <v>0</v>
          </cell>
          <cell r="P2243">
            <v>0</v>
          </cell>
          <cell r="AA2243" t="str">
            <v>4501043</v>
          </cell>
          <cell r="AB2243" t="str">
            <v>Infraestructura para la promoción a la cultura de la legalidad y a la convivencia adecuada</v>
          </cell>
          <cell r="AC2243" t="str">
            <v>450104300</v>
          </cell>
          <cell r="AD2243" t="str">
            <v>Infraestructurapara la promoción a la cultura de la legalidad y a la convivencia  adecuada</v>
          </cell>
          <cell r="AE2243" t="str">
            <v>Número</v>
          </cell>
        </row>
        <row r="2244">
          <cell r="C2244">
            <v>0</v>
          </cell>
          <cell r="D2244">
            <v>0</v>
          </cell>
          <cell r="F2244">
            <v>0</v>
          </cell>
          <cell r="G2244">
            <v>0</v>
          </cell>
          <cell r="I2244">
            <v>0</v>
          </cell>
          <cell r="J2244">
            <v>0</v>
          </cell>
          <cell r="L2244">
            <v>0</v>
          </cell>
          <cell r="M2244">
            <v>0</v>
          </cell>
          <cell r="O2244">
            <v>0</v>
          </cell>
          <cell r="P2244">
            <v>0</v>
          </cell>
          <cell r="AA2244" t="str">
            <v>4501044</v>
          </cell>
          <cell r="AB2244" t="str">
            <v>Documentos metodológicos</v>
          </cell>
          <cell r="AC2244" t="str">
            <v>450104400</v>
          </cell>
          <cell r="AD2244" t="str">
            <v>Documentos metodológicos realizados</v>
          </cell>
          <cell r="AE2244" t="str">
            <v>Número</v>
          </cell>
        </row>
        <row r="2245">
          <cell r="C2245">
            <v>0</v>
          </cell>
          <cell r="D2245">
            <v>0</v>
          </cell>
          <cell r="F2245">
            <v>0</v>
          </cell>
          <cell r="G2245">
            <v>0</v>
          </cell>
          <cell r="I2245">
            <v>0</v>
          </cell>
          <cell r="J2245">
            <v>0</v>
          </cell>
          <cell r="L2245">
            <v>0</v>
          </cell>
          <cell r="M2245">
            <v>0</v>
          </cell>
          <cell r="O2245">
            <v>0</v>
          </cell>
          <cell r="P2245">
            <v>0</v>
          </cell>
          <cell r="AA2245" t="str">
            <v>4501045</v>
          </cell>
          <cell r="AB2245" t="str">
            <v>Documentos de investigación</v>
          </cell>
          <cell r="AC2245" t="str">
            <v>450104500</v>
          </cell>
          <cell r="AD2245" t="str">
            <v>Documentos de investigación elaborados</v>
          </cell>
          <cell r="AE2245" t="str">
            <v>Número</v>
          </cell>
        </row>
        <row r="2246">
          <cell r="C2246">
            <v>0</v>
          </cell>
          <cell r="D2246">
            <v>0</v>
          </cell>
          <cell r="F2246">
            <v>0</v>
          </cell>
          <cell r="G2246">
            <v>0</v>
          </cell>
          <cell r="I2246">
            <v>0</v>
          </cell>
          <cell r="J2246">
            <v>0</v>
          </cell>
          <cell r="L2246">
            <v>0</v>
          </cell>
          <cell r="M2246">
            <v>0</v>
          </cell>
          <cell r="O2246">
            <v>0</v>
          </cell>
          <cell r="P2246">
            <v>0</v>
          </cell>
          <cell r="AA2246" t="str">
            <v>4501046</v>
          </cell>
          <cell r="AB2246" t="str">
            <v>Documentos de lineamientos técnicos</v>
          </cell>
          <cell r="AC2246" t="str">
            <v>450104600</v>
          </cell>
          <cell r="AD2246" t="str">
            <v>Documentos de lineamientos técnicos realizados</v>
          </cell>
          <cell r="AE2246" t="str">
            <v>Número</v>
          </cell>
        </row>
        <row r="2247">
          <cell r="C2247">
            <v>0</v>
          </cell>
          <cell r="D2247">
            <v>0</v>
          </cell>
          <cell r="F2247">
            <v>0</v>
          </cell>
          <cell r="G2247">
            <v>0</v>
          </cell>
          <cell r="I2247">
            <v>0</v>
          </cell>
          <cell r="J2247">
            <v>0</v>
          </cell>
          <cell r="L2247">
            <v>0</v>
          </cell>
          <cell r="M2247">
            <v>0</v>
          </cell>
          <cell r="O2247">
            <v>0</v>
          </cell>
          <cell r="P2247">
            <v>0</v>
          </cell>
          <cell r="AA2247" t="str">
            <v>4501047</v>
          </cell>
          <cell r="AB2247" t="str">
            <v>Servicio de inspección, vigilancia y control</v>
          </cell>
          <cell r="AC2247" t="str">
            <v>450104700</v>
          </cell>
          <cell r="AD2247" t="str">
            <v>Diligencias de inspección realizadas</v>
          </cell>
          <cell r="AE2247" t="str">
            <v>Número</v>
          </cell>
        </row>
        <row r="2248">
          <cell r="C2248">
            <v>0</v>
          </cell>
          <cell r="D2248">
            <v>0</v>
          </cell>
          <cell r="F2248">
            <v>0</v>
          </cell>
          <cell r="G2248">
            <v>0</v>
          </cell>
          <cell r="I2248">
            <v>0</v>
          </cell>
          <cell r="J2248">
            <v>0</v>
          </cell>
          <cell r="L2248">
            <v>0</v>
          </cell>
          <cell r="M2248">
            <v>0</v>
          </cell>
          <cell r="O2248">
            <v>0</v>
          </cell>
          <cell r="P2248">
            <v>0</v>
          </cell>
          <cell r="AA2248" t="str">
            <v>4501048</v>
          </cell>
          <cell r="AB2248" t="str">
            <v>Servicio de apoyo para el acceso a la justicia policiva</v>
          </cell>
          <cell r="AC2248" t="str">
            <v>450104800</v>
          </cell>
          <cell r="AD2248" t="str">
            <v>Estrategias implementadas</v>
          </cell>
          <cell r="AE2248" t="str">
            <v>Número</v>
          </cell>
        </row>
        <row r="2249">
          <cell r="C2249">
            <v>0</v>
          </cell>
          <cell r="D2249">
            <v>0</v>
          </cell>
          <cell r="F2249">
            <v>0</v>
          </cell>
          <cell r="G2249">
            <v>0</v>
          </cell>
          <cell r="I2249">
            <v>0</v>
          </cell>
          <cell r="J2249">
            <v>0</v>
          </cell>
          <cell r="L2249">
            <v>0</v>
          </cell>
          <cell r="M2249">
            <v>0</v>
          </cell>
          <cell r="O2249">
            <v>0</v>
          </cell>
          <cell r="P2249">
            <v>0</v>
          </cell>
          <cell r="AA2249" t="str">
            <v>4501049</v>
          </cell>
          <cell r="AB2249" t="str">
            <v>Servicio de educación informal</v>
          </cell>
          <cell r="AC2249" t="str">
            <v>450104900</v>
          </cell>
          <cell r="AD2249" t="str">
            <v>Personas capacitadas</v>
          </cell>
          <cell r="AE2249" t="str">
            <v>Número</v>
          </cell>
        </row>
        <row r="2250">
          <cell r="C2250">
            <v>0</v>
          </cell>
          <cell r="D2250">
            <v>0</v>
          </cell>
          <cell r="F2250">
            <v>0</v>
          </cell>
          <cell r="G2250">
            <v>0</v>
          </cell>
          <cell r="I2250">
            <v>0</v>
          </cell>
          <cell r="J2250">
            <v>0</v>
          </cell>
          <cell r="L2250">
            <v>0</v>
          </cell>
          <cell r="M2250">
            <v>0</v>
          </cell>
          <cell r="O2250">
            <v>0</v>
          </cell>
          <cell r="P2250">
            <v>0</v>
          </cell>
          <cell r="AA2250" t="str">
            <v>4501050</v>
          </cell>
          <cell r="AB2250" t="str">
            <v>Servicio de orientación a casos de violencia de género</v>
          </cell>
          <cell r="AC2250" t="str">
            <v>450105000</v>
          </cell>
          <cell r="AD2250" t="str">
            <v>Casos atendidos</v>
          </cell>
          <cell r="AE2250" t="str">
            <v>Número</v>
          </cell>
        </row>
        <row r="2251">
          <cell r="C2251">
            <v>0</v>
          </cell>
          <cell r="D2251">
            <v>0</v>
          </cell>
          <cell r="F2251">
            <v>0</v>
          </cell>
          <cell r="G2251">
            <v>0</v>
          </cell>
          <cell r="I2251">
            <v>0</v>
          </cell>
          <cell r="J2251">
            <v>0</v>
          </cell>
          <cell r="L2251">
            <v>0</v>
          </cell>
          <cell r="M2251">
            <v>0</v>
          </cell>
          <cell r="O2251">
            <v>0</v>
          </cell>
          <cell r="P2251">
            <v>0</v>
          </cell>
          <cell r="AA2251" t="str">
            <v>4501051</v>
          </cell>
          <cell r="AB2251" t="str">
            <v>Servicio de dotación de munición de guerra</v>
          </cell>
          <cell r="AC2251" t="str">
            <v>450105100</v>
          </cell>
          <cell r="AD2251" t="str">
            <v>Municiones de guerra adquiridas</v>
          </cell>
          <cell r="AE2251" t="str">
            <v>Número</v>
          </cell>
        </row>
        <row r="2252">
          <cell r="C2252">
            <v>0</v>
          </cell>
          <cell r="D2252">
            <v>0</v>
          </cell>
          <cell r="F2252">
            <v>0</v>
          </cell>
          <cell r="G2252">
            <v>0</v>
          </cell>
          <cell r="I2252">
            <v>0</v>
          </cell>
          <cell r="J2252">
            <v>0</v>
          </cell>
          <cell r="L2252">
            <v>0</v>
          </cell>
          <cell r="M2252">
            <v>0</v>
          </cell>
          <cell r="O2252">
            <v>0</v>
          </cell>
          <cell r="P2252">
            <v>0</v>
          </cell>
          <cell r="AA2252" t="str">
            <v>4501052</v>
          </cell>
          <cell r="AB2252" t="str">
            <v>Servicio de inteligencia técnica</v>
          </cell>
          <cell r="AC2252" t="str">
            <v>450105200</v>
          </cell>
          <cell r="AD2252" t="str">
            <v>Equipos para inteligencia adquiridos</v>
          </cell>
          <cell r="AE2252" t="str">
            <v>Número</v>
          </cell>
        </row>
        <row r="2253">
          <cell r="C2253">
            <v>0</v>
          </cell>
          <cell r="D2253">
            <v>0</v>
          </cell>
          <cell r="F2253">
            <v>0</v>
          </cell>
          <cell r="G2253">
            <v>0</v>
          </cell>
          <cell r="I2253">
            <v>0</v>
          </cell>
          <cell r="J2253">
            <v>0</v>
          </cell>
          <cell r="L2253">
            <v>0</v>
          </cell>
          <cell r="M2253">
            <v>0</v>
          </cell>
          <cell r="O2253">
            <v>0</v>
          </cell>
          <cell r="P2253">
            <v>0</v>
          </cell>
          <cell r="AA2253" t="str">
            <v>4501053</v>
          </cell>
          <cell r="AB2253" t="str">
            <v>Servicio de apoyo financiero para la formación en carreras militares y policiales</v>
          </cell>
          <cell r="AC2253" t="str">
            <v>450105300</v>
          </cell>
          <cell r="AD2253" t="str">
            <v>Jóvenes apoyados</v>
          </cell>
          <cell r="AE2253" t="str">
            <v>Número</v>
          </cell>
        </row>
        <row r="2254">
          <cell r="C2254">
            <v>0</v>
          </cell>
          <cell r="D2254">
            <v>0</v>
          </cell>
          <cell r="F2254">
            <v>0</v>
          </cell>
          <cell r="G2254">
            <v>0</v>
          </cell>
          <cell r="I2254">
            <v>0</v>
          </cell>
          <cell r="J2254">
            <v>0</v>
          </cell>
          <cell r="L2254">
            <v>0</v>
          </cell>
          <cell r="M2254">
            <v>0</v>
          </cell>
          <cell r="O2254">
            <v>0</v>
          </cell>
          <cell r="P2254">
            <v>0</v>
          </cell>
          <cell r="AA2254" t="str">
            <v>4501054</v>
          </cell>
          <cell r="AB2254" t="str">
            <v>Servicio de sanidad animal</v>
          </cell>
          <cell r="AC2254" t="str">
            <v>450105400</v>
          </cell>
          <cell r="AD2254" t="str">
            <v>Animales atendidos en el coso municipal</v>
          </cell>
          <cell r="AE2254" t="str">
            <v>Número</v>
          </cell>
        </row>
        <row r="2255">
          <cell r="C2255">
            <v>0</v>
          </cell>
          <cell r="D2255">
            <v>0</v>
          </cell>
          <cell r="F2255">
            <v>0</v>
          </cell>
          <cell r="G2255">
            <v>0</v>
          </cell>
          <cell r="I2255">
            <v>0</v>
          </cell>
          <cell r="J2255">
            <v>0</v>
          </cell>
          <cell r="L2255">
            <v>0</v>
          </cell>
          <cell r="M2255">
            <v>0</v>
          </cell>
          <cell r="O2255">
            <v>0</v>
          </cell>
          <cell r="P2255">
            <v>0</v>
          </cell>
          <cell r="AA2255" t="str">
            <v>4501055</v>
          </cell>
          <cell r="AB2255" t="str">
            <v>Municiones de guerra adquiridos</v>
          </cell>
          <cell r="AC2255" t="str">
            <v>450105500</v>
          </cell>
          <cell r="AD2255" t="str">
            <v>Municiones de guerra adquiridas</v>
          </cell>
          <cell r="AE2255" t="str">
            <v>Número</v>
          </cell>
        </row>
        <row r="2256">
          <cell r="C2256">
            <v>0</v>
          </cell>
          <cell r="D2256">
            <v>0</v>
          </cell>
          <cell r="F2256">
            <v>0</v>
          </cell>
          <cell r="G2256">
            <v>0</v>
          </cell>
          <cell r="I2256">
            <v>0</v>
          </cell>
          <cell r="J2256">
            <v>0</v>
          </cell>
          <cell r="L2256">
            <v>0</v>
          </cell>
          <cell r="M2256">
            <v>0</v>
          </cell>
          <cell r="O2256">
            <v>0</v>
          </cell>
          <cell r="P2256">
            <v>0</v>
          </cell>
          <cell r="AA2256" t="str">
            <v>4501056</v>
          </cell>
          <cell r="AB2256" t="str">
            <v>Servicio de apoyo financiero para la justicia y seguridad</v>
          </cell>
          <cell r="AC2256" t="str">
            <v>450105600</v>
          </cell>
          <cell r="AD2256" t="str">
            <v>Recompensas entregadas a la ciudadanía</v>
          </cell>
          <cell r="AE2256" t="str">
            <v>Número</v>
          </cell>
        </row>
        <row r="2257">
          <cell r="C2257">
            <v>0</v>
          </cell>
          <cell r="D2257">
            <v>0</v>
          </cell>
          <cell r="F2257">
            <v>0</v>
          </cell>
          <cell r="G2257">
            <v>0</v>
          </cell>
          <cell r="I2257">
            <v>0</v>
          </cell>
          <cell r="J2257">
            <v>0</v>
          </cell>
          <cell r="L2257">
            <v>0</v>
          </cell>
          <cell r="M2257">
            <v>0</v>
          </cell>
          <cell r="O2257">
            <v>0</v>
          </cell>
          <cell r="P2257">
            <v>0</v>
          </cell>
          <cell r="AA2257" t="str">
            <v>4501057</v>
          </cell>
          <cell r="AB2257" t="str">
            <v>Servicio de apoyo financiero para dotar a miembros de la fuerza publica</v>
          </cell>
          <cell r="AC2257" t="str">
            <v>450105700</v>
          </cell>
          <cell r="AD2257" t="str">
            <v>Miembros de la fuerza publica apoyados</v>
          </cell>
          <cell r="AE2257" t="str">
            <v>Número</v>
          </cell>
        </row>
        <row r="2258">
          <cell r="C2258">
            <v>0</v>
          </cell>
          <cell r="D2258">
            <v>0</v>
          </cell>
          <cell r="F2258">
            <v>0</v>
          </cell>
          <cell r="G2258">
            <v>0</v>
          </cell>
          <cell r="I2258">
            <v>0</v>
          </cell>
          <cell r="J2258">
            <v>0</v>
          </cell>
          <cell r="L2258">
            <v>0</v>
          </cell>
          <cell r="M2258">
            <v>0</v>
          </cell>
          <cell r="O2258">
            <v>0</v>
          </cell>
          <cell r="P2258">
            <v>0</v>
          </cell>
          <cell r="AA2258" t="str">
            <v>4501058</v>
          </cell>
          <cell r="AB2258" t="str">
            <v>Infraestructura para el bienestar animal construida y dotada</v>
          </cell>
          <cell r="AC2258" t="str">
            <v>450105800</v>
          </cell>
          <cell r="AD2258" t="str">
            <v>Infraestructura para el bienestar animal construida</v>
          </cell>
          <cell r="AE2258" t="str">
            <v>Número</v>
          </cell>
        </row>
        <row r="2259">
          <cell r="C2259">
            <v>0</v>
          </cell>
          <cell r="D2259">
            <v>0</v>
          </cell>
          <cell r="F2259">
            <v>0</v>
          </cell>
          <cell r="G2259">
            <v>0</v>
          </cell>
          <cell r="I2259">
            <v>0</v>
          </cell>
          <cell r="J2259">
            <v>0</v>
          </cell>
          <cell r="L2259">
            <v>0</v>
          </cell>
          <cell r="M2259">
            <v>0</v>
          </cell>
          <cell r="O2259">
            <v>0</v>
          </cell>
          <cell r="P2259">
            <v>0</v>
          </cell>
          <cell r="AA2259" t="str">
            <v>4501059</v>
          </cell>
          <cell r="AB2259" t="str">
            <v>Infraestructura para el bienestar animal ampliada</v>
          </cell>
          <cell r="AC2259" t="str">
            <v>450105900</v>
          </cell>
          <cell r="AD2259" t="str">
            <v>Infraestructura para el bienestar animal ampliados</v>
          </cell>
          <cell r="AE2259" t="str">
            <v>Número</v>
          </cell>
        </row>
        <row r="2260">
          <cell r="C2260">
            <v>0</v>
          </cell>
          <cell r="D2260">
            <v>0</v>
          </cell>
          <cell r="F2260">
            <v>0</v>
          </cell>
          <cell r="G2260">
            <v>0</v>
          </cell>
          <cell r="I2260">
            <v>0</v>
          </cell>
          <cell r="J2260">
            <v>0</v>
          </cell>
          <cell r="L2260">
            <v>0</v>
          </cell>
          <cell r="M2260">
            <v>0</v>
          </cell>
          <cell r="O2260">
            <v>0</v>
          </cell>
          <cell r="P2260">
            <v>0</v>
          </cell>
          <cell r="AA2260" t="str">
            <v>4501060</v>
          </cell>
          <cell r="AB2260" t="str">
            <v>Infraestructura para el bienestar animal adecuada</v>
          </cell>
          <cell r="AC2260" t="str">
            <v>450106000</v>
          </cell>
          <cell r="AD2260" t="str">
            <v>Infraestructura para el bienestar animal adecuada</v>
          </cell>
          <cell r="AE2260" t="str">
            <v>Número</v>
          </cell>
        </row>
        <row r="2261">
          <cell r="C2261">
            <v>0</v>
          </cell>
          <cell r="D2261">
            <v>0</v>
          </cell>
          <cell r="F2261">
            <v>0</v>
          </cell>
          <cell r="G2261">
            <v>0</v>
          </cell>
          <cell r="I2261">
            <v>0</v>
          </cell>
          <cell r="J2261">
            <v>0</v>
          </cell>
          <cell r="L2261">
            <v>0</v>
          </cell>
          <cell r="M2261">
            <v>0</v>
          </cell>
          <cell r="O2261">
            <v>0</v>
          </cell>
          <cell r="P2261">
            <v>0</v>
          </cell>
          <cell r="AA2261" t="str">
            <v>4501061</v>
          </cell>
          <cell r="AB2261" t="str">
            <v>Servicio de atención integral a la fauna</v>
          </cell>
          <cell r="AC2261" t="str">
            <v>450106100</v>
          </cell>
          <cell r="AD2261" t="str">
            <v>Animales atendidos</v>
          </cell>
          <cell r="AE2261" t="str">
            <v>Número</v>
          </cell>
        </row>
        <row r="2262">
          <cell r="C2262">
            <v>0</v>
          </cell>
          <cell r="D2262">
            <v>0</v>
          </cell>
          <cell r="F2262">
            <v>0</v>
          </cell>
          <cell r="G2262">
            <v>0</v>
          </cell>
          <cell r="I2262">
            <v>0</v>
          </cell>
          <cell r="J2262">
            <v>0</v>
          </cell>
          <cell r="L2262">
            <v>0</v>
          </cell>
          <cell r="M2262">
            <v>0</v>
          </cell>
          <cell r="O2262">
            <v>0</v>
          </cell>
          <cell r="P2262">
            <v>0</v>
          </cell>
          <cell r="AA2262" t="str">
            <v>4501063</v>
          </cell>
          <cell r="AB2262" t="str">
            <v>Servicio de apoyo financiero para la atención integral de animales</v>
          </cell>
          <cell r="AC2262" t="str">
            <v>450106300</v>
          </cell>
          <cell r="AD2262" t="str">
            <v>Prestadores del servicio de atención integral de animales apoyados</v>
          </cell>
          <cell r="AE2262" t="str">
            <v>Número</v>
          </cell>
        </row>
        <row r="2263">
          <cell r="C2263">
            <v>0</v>
          </cell>
          <cell r="D2263">
            <v>0</v>
          </cell>
          <cell r="F2263">
            <v>0</v>
          </cell>
          <cell r="G2263">
            <v>0</v>
          </cell>
          <cell r="I2263">
            <v>0</v>
          </cell>
          <cell r="J2263">
            <v>0</v>
          </cell>
          <cell r="L2263">
            <v>0</v>
          </cell>
          <cell r="M2263">
            <v>0</v>
          </cell>
          <cell r="O2263">
            <v>0</v>
          </cell>
          <cell r="P2263">
            <v>0</v>
          </cell>
          <cell r="AA2263" t="str">
            <v>4501064</v>
          </cell>
          <cell r="AB2263" t="str">
            <v>Servicio de apoyo financiero para la construcción de Infraestructura para el bienestar animal</v>
          </cell>
          <cell r="AC2263" t="str">
            <v>450106400</v>
          </cell>
          <cell r="AD2263" t="str">
            <v>Infraestructura para el bienestar animal cofinanciados construidos</v>
          </cell>
          <cell r="AE2263" t="str">
            <v>Número</v>
          </cell>
        </row>
        <row r="2264">
          <cell r="C2264">
            <v>0</v>
          </cell>
          <cell r="D2264">
            <v>0</v>
          </cell>
          <cell r="F2264">
            <v>0</v>
          </cell>
          <cell r="G2264">
            <v>0</v>
          </cell>
          <cell r="I2264">
            <v>0</v>
          </cell>
          <cell r="J2264">
            <v>0</v>
          </cell>
          <cell r="L2264">
            <v>0</v>
          </cell>
          <cell r="M2264">
            <v>0</v>
          </cell>
          <cell r="O2264">
            <v>0</v>
          </cell>
          <cell r="P2264">
            <v>0</v>
          </cell>
          <cell r="AA2264" t="str">
            <v>4501065</v>
          </cell>
          <cell r="AB2264" t="str">
            <v>Comandos  de policía construidas y dotadas</v>
          </cell>
          <cell r="AC2264" t="str">
            <v>450106500</v>
          </cell>
          <cell r="AD2264" t="str">
            <v>Comandos de policía construidos y dotadas</v>
          </cell>
          <cell r="AE2264" t="str">
            <v>Número</v>
          </cell>
        </row>
        <row r="2265">
          <cell r="C2265">
            <v>0</v>
          </cell>
          <cell r="D2265">
            <v>0</v>
          </cell>
          <cell r="F2265">
            <v>0</v>
          </cell>
          <cell r="G2265">
            <v>0</v>
          </cell>
          <cell r="I2265">
            <v>0</v>
          </cell>
          <cell r="J2265">
            <v>0</v>
          </cell>
          <cell r="L2265">
            <v>0</v>
          </cell>
          <cell r="M2265">
            <v>0</v>
          </cell>
          <cell r="O2265">
            <v>0</v>
          </cell>
          <cell r="P2265">
            <v>0</v>
          </cell>
          <cell r="AA2265" t="str">
            <v>4501066</v>
          </cell>
          <cell r="AB2265" t="str">
            <v>Estaciones de policía construidas y dotadas</v>
          </cell>
          <cell r="AC2265" t="str">
            <v>450106600</v>
          </cell>
          <cell r="AD2265" t="str">
            <v>Estaciones de policía construidas y dotadas</v>
          </cell>
          <cell r="AE2265" t="str">
            <v>Número</v>
          </cell>
        </row>
        <row r="2266">
          <cell r="C2266">
            <v>0</v>
          </cell>
          <cell r="D2266">
            <v>0</v>
          </cell>
          <cell r="F2266">
            <v>0</v>
          </cell>
          <cell r="G2266">
            <v>0</v>
          </cell>
          <cell r="I2266">
            <v>0</v>
          </cell>
          <cell r="J2266">
            <v>0</v>
          </cell>
          <cell r="L2266">
            <v>0</v>
          </cell>
          <cell r="M2266">
            <v>0</v>
          </cell>
          <cell r="O2266">
            <v>0</v>
          </cell>
          <cell r="P2266">
            <v>0</v>
          </cell>
          <cell r="AA2266" t="str">
            <v>4501067</v>
          </cell>
          <cell r="AB2266" t="str">
            <v>Comandos de policía adecuados y dotados</v>
          </cell>
          <cell r="AC2266" t="str">
            <v>450106700</v>
          </cell>
          <cell r="AD2266" t="str">
            <v>Comandos de policía adecuados y dotados</v>
          </cell>
          <cell r="AE2266" t="str">
            <v>Número</v>
          </cell>
        </row>
        <row r="2267">
          <cell r="C2267">
            <v>0</v>
          </cell>
          <cell r="D2267">
            <v>0</v>
          </cell>
          <cell r="F2267">
            <v>0</v>
          </cell>
          <cell r="G2267">
            <v>0</v>
          </cell>
          <cell r="I2267">
            <v>0</v>
          </cell>
          <cell r="J2267">
            <v>0</v>
          </cell>
          <cell r="L2267">
            <v>0</v>
          </cell>
          <cell r="M2267">
            <v>0</v>
          </cell>
          <cell r="O2267">
            <v>0</v>
          </cell>
          <cell r="P2267">
            <v>0</v>
          </cell>
          <cell r="AA2267" t="str">
            <v>4501068</v>
          </cell>
          <cell r="AB2267" t="str">
            <v>Infraestructura operacional con mantenimiento mayor</v>
          </cell>
          <cell r="AC2267" t="str">
            <v>450106800</v>
          </cell>
          <cell r="AD2267" t="str">
            <v>Infraestructura operacional con mantenimiento mayor</v>
          </cell>
          <cell r="AE2267" t="str">
            <v>Número</v>
          </cell>
        </row>
        <row r="2268">
          <cell r="C2268">
            <v>0</v>
          </cell>
          <cell r="D2268">
            <v>0</v>
          </cell>
          <cell r="F2268">
            <v>0</v>
          </cell>
          <cell r="G2268">
            <v>0</v>
          </cell>
          <cell r="I2268">
            <v>0</v>
          </cell>
          <cell r="J2268">
            <v>0</v>
          </cell>
          <cell r="L2268">
            <v>0</v>
          </cell>
          <cell r="M2268">
            <v>0</v>
          </cell>
          <cell r="O2268">
            <v>0</v>
          </cell>
          <cell r="P2268">
            <v>0</v>
          </cell>
          <cell r="AA2268" t="str">
            <v>4501069</v>
          </cell>
          <cell r="AB2268" t="str">
            <v>Infraestructura de soporte construida</v>
          </cell>
          <cell r="AC2268" t="str">
            <v>450106900</v>
          </cell>
          <cell r="AD2268" t="str">
            <v>Infraestructura de soporte construida</v>
          </cell>
          <cell r="AE2268" t="str">
            <v>Número</v>
          </cell>
        </row>
        <row r="2269">
          <cell r="C2269">
            <v>0</v>
          </cell>
          <cell r="D2269">
            <v>0</v>
          </cell>
          <cell r="F2269">
            <v>0</v>
          </cell>
          <cell r="G2269">
            <v>0</v>
          </cell>
          <cell r="I2269">
            <v>0</v>
          </cell>
          <cell r="J2269">
            <v>0</v>
          </cell>
          <cell r="L2269">
            <v>0</v>
          </cell>
          <cell r="M2269">
            <v>0</v>
          </cell>
          <cell r="O2269">
            <v>0</v>
          </cell>
          <cell r="P2269">
            <v>0</v>
          </cell>
          <cell r="AA2269" t="str">
            <v>4501070</v>
          </cell>
          <cell r="AB2269" t="str">
            <v>Infraestructura de soporte con mantenimiento mayor</v>
          </cell>
          <cell r="AC2269" t="str">
            <v>450107000</v>
          </cell>
          <cell r="AD2269" t="str">
            <v>Infraestructura de soporte con mantenimiento mayor</v>
          </cell>
          <cell r="AE2269" t="str">
            <v>Número</v>
          </cell>
        </row>
        <row r="2270">
          <cell r="C2270">
            <v>0</v>
          </cell>
          <cell r="D2270">
            <v>0</v>
          </cell>
          <cell r="F2270">
            <v>0</v>
          </cell>
          <cell r="G2270">
            <v>0</v>
          </cell>
          <cell r="I2270">
            <v>0</v>
          </cell>
          <cell r="J2270">
            <v>0</v>
          </cell>
          <cell r="L2270">
            <v>0</v>
          </cell>
          <cell r="M2270">
            <v>0</v>
          </cell>
          <cell r="O2270">
            <v>0</v>
          </cell>
          <cell r="P2270">
            <v>0</v>
          </cell>
          <cell r="AA2270" t="str">
            <v>4501071</v>
          </cell>
          <cell r="AB2270" t="str">
            <v>Infraestructura operacional construida</v>
          </cell>
          <cell r="AC2270" t="str">
            <v>450107100</v>
          </cell>
          <cell r="AD2270" t="str">
            <v>Infraestructura operacional construida</v>
          </cell>
          <cell r="AE2270" t="str">
            <v>Número</v>
          </cell>
        </row>
        <row r="2271">
          <cell r="C2271">
            <v>0</v>
          </cell>
          <cell r="D2271">
            <v>0</v>
          </cell>
          <cell r="F2271">
            <v>0</v>
          </cell>
          <cell r="G2271">
            <v>0</v>
          </cell>
          <cell r="I2271">
            <v>0</v>
          </cell>
          <cell r="J2271">
            <v>0</v>
          </cell>
          <cell r="L2271">
            <v>0</v>
          </cell>
          <cell r="M2271">
            <v>0</v>
          </cell>
          <cell r="O2271">
            <v>0</v>
          </cell>
          <cell r="P2271">
            <v>0</v>
          </cell>
          <cell r="AA2271" t="str">
            <v>4501072</v>
          </cell>
          <cell r="AB2271" t="str">
            <v>Infraestructura de soporte construida y dotada</v>
          </cell>
          <cell r="AC2271" t="str">
            <v>450107200</v>
          </cell>
          <cell r="AD2271" t="str">
            <v>Infraestructura de soporte construida y dotada</v>
          </cell>
          <cell r="AE2271" t="str">
            <v>Número</v>
          </cell>
        </row>
        <row r="2272">
          <cell r="C2272">
            <v>0</v>
          </cell>
          <cell r="D2272">
            <v>0</v>
          </cell>
          <cell r="F2272">
            <v>0</v>
          </cell>
          <cell r="G2272">
            <v>0</v>
          </cell>
          <cell r="I2272">
            <v>0</v>
          </cell>
          <cell r="J2272">
            <v>0</v>
          </cell>
          <cell r="L2272">
            <v>0</v>
          </cell>
          <cell r="M2272">
            <v>0</v>
          </cell>
          <cell r="O2272">
            <v>0</v>
          </cell>
          <cell r="P2272">
            <v>0</v>
          </cell>
          <cell r="AA2272" t="str">
            <v>4501073</v>
          </cell>
          <cell r="AB2272" t="str">
            <v>Servicio de patrullaje aéreo para la seguridad ciudadana</v>
          </cell>
          <cell r="AC2272" t="str">
            <v>450107300</v>
          </cell>
          <cell r="AD2272" t="str">
            <v>Patrullajes aéreos realizados</v>
          </cell>
          <cell r="AE2272" t="str">
            <v>Número</v>
          </cell>
        </row>
        <row r="2273">
          <cell r="C2273">
            <v>0</v>
          </cell>
          <cell r="D2273">
            <v>0</v>
          </cell>
          <cell r="F2273">
            <v>0</v>
          </cell>
          <cell r="G2273">
            <v>0</v>
          </cell>
          <cell r="I2273">
            <v>0</v>
          </cell>
          <cell r="J2273">
            <v>0</v>
          </cell>
          <cell r="L2273">
            <v>0</v>
          </cell>
          <cell r="M2273">
            <v>0</v>
          </cell>
          <cell r="O2273">
            <v>0</v>
          </cell>
          <cell r="P2273">
            <v>0</v>
          </cell>
          <cell r="AA2273" t="str">
            <v>4501074</v>
          </cell>
          <cell r="AB2273" t="str">
            <v>Servicio de dotación de elementos de protección militar</v>
          </cell>
          <cell r="AC2273" t="str">
            <v>450107400</v>
          </cell>
          <cell r="AD2273" t="str">
            <v>Unidadas dotadas con elementos de protección militar</v>
          </cell>
          <cell r="AE2273" t="str">
            <v>Número</v>
          </cell>
        </row>
        <row r="2274">
          <cell r="C2274">
            <v>0</v>
          </cell>
          <cell r="D2274">
            <v>0</v>
          </cell>
          <cell r="F2274">
            <v>0</v>
          </cell>
          <cell r="G2274">
            <v>0</v>
          </cell>
          <cell r="I2274">
            <v>0</v>
          </cell>
          <cell r="J2274">
            <v>0</v>
          </cell>
          <cell r="L2274">
            <v>0</v>
          </cell>
          <cell r="M2274">
            <v>0</v>
          </cell>
          <cell r="O2274">
            <v>0</v>
          </cell>
          <cell r="P2274">
            <v>0</v>
          </cell>
          <cell r="AA2274" t="str">
            <v>4501075</v>
          </cell>
          <cell r="AB2274" t="str">
            <v>Servicio de dotación para el patrullaje marítimo</v>
          </cell>
          <cell r="AC2274" t="str">
            <v>450107500</v>
          </cell>
          <cell r="AD2274" t="str">
            <v>Unidades menores marítimas adquiridas</v>
          </cell>
          <cell r="AE2274" t="str">
            <v>Número</v>
          </cell>
        </row>
        <row r="2275">
          <cell r="C2275">
            <v>0</v>
          </cell>
          <cell r="D2275">
            <v>0</v>
          </cell>
          <cell r="F2275">
            <v>0</v>
          </cell>
          <cell r="G2275">
            <v>0</v>
          </cell>
          <cell r="I2275">
            <v>0</v>
          </cell>
          <cell r="J2275">
            <v>0</v>
          </cell>
          <cell r="L2275">
            <v>0</v>
          </cell>
          <cell r="M2275">
            <v>0</v>
          </cell>
          <cell r="O2275">
            <v>0</v>
          </cell>
          <cell r="P2275">
            <v>0</v>
          </cell>
          <cell r="AA2275" t="str">
            <v>4501076</v>
          </cell>
          <cell r="AB2275" t="str">
            <v>Servicio de dotación para el patrullaje fluvial</v>
          </cell>
          <cell r="AC2275" t="str">
            <v>450107600</v>
          </cell>
          <cell r="AD2275" t="str">
            <v>Unidades menores fluviales adquiridas</v>
          </cell>
          <cell r="AE2275" t="str">
            <v>Número</v>
          </cell>
        </row>
        <row r="2276">
          <cell r="C2276">
            <v>0</v>
          </cell>
          <cell r="D2276">
            <v>0</v>
          </cell>
          <cell r="F2276">
            <v>0</v>
          </cell>
          <cell r="G2276">
            <v>0</v>
          </cell>
          <cell r="I2276">
            <v>0</v>
          </cell>
          <cell r="J2276">
            <v>0</v>
          </cell>
          <cell r="L2276">
            <v>0</v>
          </cell>
          <cell r="M2276">
            <v>0</v>
          </cell>
          <cell r="O2276">
            <v>0</v>
          </cell>
          <cell r="P2276">
            <v>0</v>
          </cell>
          <cell r="AA2276" t="str">
            <v>4501077</v>
          </cell>
          <cell r="AB2276" t="str">
            <v>Servicio de dotación para la movilidad operacional y el apoyo logístico</v>
          </cell>
          <cell r="AC2276" t="str">
            <v>450107700</v>
          </cell>
          <cell r="AD2276" t="str">
            <v>Unidades dotadas</v>
          </cell>
          <cell r="AE2276" t="str">
            <v>Número</v>
          </cell>
        </row>
        <row r="2277">
          <cell r="C2277">
            <v>0</v>
          </cell>
          <cell r="D2277">
            <v>0</v>
          </cell>
          <cell r="F2277">
            <v>0</v>
          </cell>
          <cell r="G2277">
            <v>0</v>
          </cell>
          <cell r="I2277">
            <v>0</v>
          </cell>
          <cell r="J2277">
            <v>0</v>
          </cell>
          <cell r="L2277">
            <v>0</v>
          </cell>
          <cell r="M2277">
            <v>0</v>
          </cell>
          <cell r="O2277">
            <v>0</v>
          </cell>
          <cell r="P2277">
            <v>0</v>
          </cell>
          <cell r="AA2277" t="str">
            <v>4501078</v>
          </cell>
          <cell r="AB2277" t="str">
            <v>Servicio de dotación de elementos de protección</v>
          </cell>
          <cell r="AC2277" t="str">
            <v>450107800</v>
          </cell>
          <cell r="AD2277" t="str">
            <v>Unidades policiales dotadas</v>
          </cell>
          <cell r="AE2277" t="str">
            <v>Número</v>
          </cell>
        </row>
        <row r="2278">
          <cell r="C2278">
            <v>0</v>
          </cell>
          <cell r="D2278">
            <v>0</v>
          </cell>
          <cell r="F2278">
            <v>0</v>
          </cell>
          <cell r="G2278">
            <v>0</v>
          </cell>
          <cell r="I2278">
            <v>0</v>
          </cell>
          <cell r="J2278">
            <v>0</v>
          </cell>
          <cell r="L2278">
            <v>0</v>
          </cell>
          <cell r="M2278">
            <v>0</v>
          </cell>
          <cell r="O2278">
            <v>0</v>
          </cell>
          <cell r="P2278">
            <v>0</v>
          </cell>
          <cell r="AA2278" t="str">
            <v>4501079</v>
          </cell>
          <cell r="AB2278" t="str">
            <v>Servicio de dotación para la movilidad operacional y el apoyo logístico</v>
          </cell>
          <cell r="AC2278" t="str">
            <v>450107900</v>
          </cell>
          <cell r="AD2278" t="str">
            <v>Unidades dotadas</v>
          </cell>
          <cell r="AE2278" t="str">
            <v>Número</v>
          </cell>
        </row>
        <row r="2279">
          <cell r="C2279">
            <v>0</v>
          </cell>
          <cell r="D2279">
            <v>0</v>
          </cell>
          <cell r="F2279">
            <v>0</v>
          </cell>
          <cell r="G2279">
            <v>0</v>
          </cell>
          <cell r="I2279">
            <v>0</v>
          </cell>
          <cell r="J2279">
            <v>0</v>
          </cell>
          <cell r="L2279">
            <v>0</v>
          </cell>
          <cell r="M2279">
            <v>0</v>
          </cell>
          <cell r="O2279">
            <v>0</v>
          </cell>
          <cell r="P2279">
            <v>0</v>
          </cell>
          <cell r="AA2279" t="str">
            <v>4501080</v>
          </cell>
          <cell r="AB2279" t="str">
            <v>Servicio de dotación de munición policial</v>
          </cell>
          <cell r="AC2279" t="str">
            <v>450108000</v>
          </cell>
          <cell r="AD2279" t="str">
            <v>Unidades policiales dotadas con munición</v>
          </cell>
          <cell r="AE2279" t="str">
            <v>Número</v>
          </cell>
        </row>
        <row r="2280">
          <cell r="C2280">
            <v>0</v>
          </cell>
          <cell r="D2280">
            <v>0</v>
          </cell>
          <cell r="F2280">
            <v>0</v>
          </cell>
          <cell r="G2280">
            <v>0</v>
          </cell>
          <cell r="I2280">
            <v>0</v>
          </cell>
          <cell r="J2280">
            <v>0</v>
          </cell>
          <cell r="L2280">
            <v>0</v>
          </cell>
          <cell r="M2280">
            <v>0</v>
          </cell>
          <cell r="O2280">
            <v>0</v>
          </cell>
          <cell r="P2280">
            <v>0</v>
          </cell>
          <cell r="AA2280" t="str">
            <v>4501081</v>
          </cell>
          <cell r="AB2280" t="str">
            <v>Servicio de apoyo para la atención de contravenciones y solución de conflictos de convivencia ciudadana</v>
          </cell>
          <cell r="AC2280" t="str">
            <v>450108100</v>
          </cell>
          <cell r="AD2280" t="str">
            <v>Casos atendidos</v>
          </cell>
          <cell r="AE2280" t="str">
            <v>Número</v>
          </cell>
        </row>
        <row r="2281">
          <cell r="C2281">
            <v>0</v>
          </cell>
          <cell r="D2281">
            <v>0</v>
          </cell>
          <cell r="F2281">
            <v>0</v>
          </cell>
          <cell r="G2281">
            <v>0</v>
          </cell>
          <cell r="I2281">
            <v>0</v>
          </cell>
          <cell r="J2281">
            <v>0</v>
          </cell>
          <cell r="L2281">
            <v>0</v>
          </cell>
          <cell r="M2281">
            <v>0</v>
          </cell>
          <cell r="O2281">
            <v>0</v>
          </cell>
          <cell r="P2281">
            <v>0</v>
          </cell>
          <cell r="AA2281" t="str">
            <v>4501082</v>
          </cell>
          <cell r="AB2281" t="str">
            <v>Servicio de apoyo para la atención especializada e interdisciplinaria en las comisarias de familia</v>
          </cell>
          <cell r="AC2281" t="str">
            <v>450108200</v>
          </cell>
          <cell r="AD2281" t="str">
            <v>Casos atendidos</v>
          </cell>
          <cell r="AE2281" t="str">
            <v>Número</v>
          </cell>
        </row>
        <row r="2282">
          <cell r="C2282">
            <v>0</v>
          </cell>
          <cell r="D2282">
            <v>0</v>
          </cell>
          <cell r="F2282">
            <v>0</v>
          </cell>
          <cell r="G2282">
            <v>0</v>
          </cell>
          <cell r="I2282">
            <v>0</v>
          </cell>
          <cell r="J2282">
            <v>0</v>
          </cell>
          <cell r="L2282">
            <v>0</v>
          </cell>
          <cell r="M2282">
            <v>0</v>
          </cell>
          <cell r="O2282">
            <v>0</v>
          </cell>
          <cell r="P2282">
            <v>0</v>
          </cell>
          <cell r="AA2282" t="str">
            <v>4501083</v>
          </cell>
          <cell r="AB2282" t="str">
            <v xml:space="preserve">Infraestructura de soporte adecuada </v>
          </cell>
          <cell r="AC2282" t="str">
            <v>450108300</v>
          </cell>
          <cell r="AD2282" t="str">
            <v>Infraestructura de soporte adecuada</v>
          </cell>
          <cell r="AE2282" t="str">
            <v>Número</v>
          </cell>
        </row>
        <row r="2283">
          <cell r="C2283">
            <v>0</v>
          </cell>
          <cell r="D2283">
            <v>0</v>
          </cell>
          <cell r="F2283">
            <v>0</v>
          </cell>
          <cell r="G2283">
            <v>0</v>
          </cell>
          <cell r="I2283">
            <v>0</v>
          </cell>
          <cell r="J2283">
            <v>0</v>
          </cell>
          <cell r="L2283">
            <v>0</v>
          </cell>
          <cell r="M2283">
            <v>0</v>
          </cell>
          <cell r="O2283">
            <v>0</v>
          </cell>
          <cell r="P2283">
            <v>0</v>
          </cell>
          <cell r="AA2283" t="str">
            <v>4502001</v>
          </cell>
          <cell r="AB2283" t="str">
            <v>Servicio de promoción a la participación ciudadana</v>
          </cell>
          <cell r="AC2283" t="str">
            <v>450200100</v>
          </cell>
          <cell r="AD2283" t="str">
            <v>Espacios de participación promovidos</v>
          </cell>
          <cell r="AE2283" t="str">
            <v>Número</v>
          </cell>
        </row>
        <row r="2284">
          <cell r="C2284">
            <v>0</v>
          </cell>
          <cell r="D2284">
            <v>0</v>
          </cell>
          <cell r="F2284">
            <v>0</v>
          </cell>
          <cell r="G2284">
            <v>0</v>
          </cell>
          <cell r="I2284">
            <v>0</v>
          </cell>
          <cell r="J2284">
            <v>0</v>
          </cell>
          <cell r="L2284">
            <v>0</v>
          </cell>
          <cell r="M2284">
            <v>0</v>
          </cell>
          <cell r="O2284">
            <v>0</v>
          </cell>
          <cell r="P2284">
            <v>0</v>
          </cell>
          <cell r="AA2284" t="str">
            <v>4502002</v>
          </cell>
          <cell r="AB2284" t="str">
            <v>Salón comunal construido y dotado</v>
          </cell>
          <cell r="AC2284" t="str">
            <v>450200200</v>
          </cell>
          <cell r="AD2284" t="str">
            <v>Salones comunales construidos y dotados</v>
          </cell>
          <cell r="AE2284" t="str">
            <v>Número</v>
          </cell>
        </row>
        <row r="2285">
          <cell r="C2285">
            <v>0</v>
          </cell>
          <cell r="D2285">
            <v>0</v>
          </cell>
          <cell r="F2285">
            <v>0</v>
          </cell>
          <cell r="G2285">
            <v>0</v>
          </cell>
          <cell r="I2285">
            <v>0</v>
          </cell>
          <cell r="J2285">
            <v>0</v>
          </cell>
          <cell r="L2285">
            <v>0</v>
          </cell>
          <cell r="M2285">
            <v>0</v>
          </cell>
          <cell r="O2285">
            <v>0</v>
          </cell>
          <cell r="P2285">
            <v>0</v>
          </cell>
          <cell r="AA2285" t="str">
            <v>4502003</v>
          </cell>
          <cell r="AB2285" t="str">
            <v>Salón comunal adecuado</v>
          </cell>
          <cell r="AC2285" t="str">
            <v>450200300</v>
          </cell>
          <cell r="AD2285" t="str">
            <v>Salones comunales adecuados</v>
          </cell>
          <cell r="AE2285" t="str">
            <v>Número</v>
          </cell>
        </row>
        <row r="2286">
          <cell r="C2286">
            <v>0</v>
          </cell>
          <cell r="D2286">
            <v>0</v>
          </cell>
          <cell r="F2286">
            <v>0</v>
          </cell>
          <cell r="G2286">
            <v>0</v>
          </cell>
          <cell r="I2286">
            <v>0</v>
          </cell>
          <cell r="J2286">
            <v>0</v>
          </cell>
          <cell r="L2286">
            <v>0</v>
          </cell>
          <cell r="M2286">
            <v>0</v>
          </cell>
          <cell r="O2286">
            <v>0</v>
          </cell>
          <cell r="P2286">
            <v>0</v>
          </cell>
          <cell r="AA2286" t="str">
            <v>4502004</v>
          </cell>
          <cell r="AB2286" t="str">
            <v>Salón comunal ampliado</v>
          </cell>
          <cell r="AC2286" t="str">
            <v>450200400</v>
          </cell>
          <cell r="AD2286" t="str">
            <v>Salones comunales ampliados</v>
          </cell>
          <cell r="AE2286" t="str">
            <v>Número</v>
          </cell>
        </row>
        <row r="2287">
          <cell r="C2287">
            <v>0</v>
          </cell>
          <cell r="D2287">
            <v>0</v>
          </cell>
          <cell r="F2287">
            <v>0</v>
          </cell>
          <cell r="G2287">
            <v>0</v>
          </cell>
          <cell r="I2287">
            <v>0</v>
          </cell>
          <cell r="J2287">
            <v>0</v>
          </cell>
          <cell r="L2287">
            <v>0</v>
          </cell>
          <cell r="M2287">
            <v>0</v>
          </cell>
          <cell r="O2287">
            <v>0</v>
          </cell>
          <cell r="P2287">
            <v>0</v>
          </cell>
          <cell r="AA2287" t="str">
            <v>4502005</v>
          </cell>
          <cell r="AB2287" t="str">
            <v>Salón comunal con reforzamiento estructural</v>
          </cell>
          <cell r="AC2287" t="str">
            <v>450200500</v>
          </cell>
          <cell r="AD2287" t="str">
            <v>Salones comunales con reforzamiento estructural</v>
          </cell>
          <cell r="AE2287" t="str">
            <v>Número</v>
          </cell>
        </row>
        <row r="2288">
          <cell r="C2288">
            <v>0</v>
          </cell>
          <cell r="D2288">
            <v>0</v>
          </cell>
          <cell r="F2288">
            <v>0</v>
          </cell>
          <cell r="G2288">
            <v>0</v>
          </cell>
          <cell r="I2288">
            <v>0</v>
          </cell>
          <cell r="J2288">
            <v>0</v>
          </cell>
          <cell r="L2288">
            <v>0</v>
          </cell>
          <cell r="M2288">
            <v>0</v>
          </cell>
          <cell r="O2288">
            <v>0</v>
          </cell>
          <cell r="P2288">
            <v>0</v>
          </cell>
          <cell r="AA2288" t="str">
            <v>4502006</v>
          </cell>
          <cell r="AB2288" t="str">
            <v>Salón comunal modificado</v>
          </cell>
          <cell r="AC2288" t="str">
            <v>450200600</v>
          </cell>
          <cell r="AD2288" t="str">
            <v>Salones comunales modificados</v>
          </cell>
          <cell r="AE2288" t="str">
            <v>Número</v>
          </cell>
        </row>
        <row r="2289">
          <cell r="C2289">
            <v>0</v>
          </cell>
          <cell r="D2289">
            <v>0</v>
          </cell>
          <cell r="F2289">
            <v>0</v>
          </cell>
          <cell r="G2289">
            <v>0</v>
          </cell>
          <cell r="I2289">
            <v>0</v>
          </cell>
          <cell r="J2289">
            <v>0</v>
          </cell>
          <cell r="L2289">
            <v>0</v>
          </cell>
          <cell r="M2289">
            <v>0</v>
          </cell>
          <cell r="O2289">
            <v>0</v>
          </cell>
          <cell r="P2289">
            <v>0</v>
          </cell>
          <cell r="AA2289" t="str">
            <v>4502007</v>
          </cell>
          <cell r="AB2289" t="str">
            <v>Salón comunal construido</v>
          </cell>
          <cell r="AC2289" t="str">
            <v>450200700</v>
          </cell>
          <cell r="AD2289" t="str">
            <v>Salones comunales construidos</v>
          </cell>
          <cell r="AE2289" t="str">
            <v>Número</v>
          </cell>
        </row>
        <row r="2290">
          <cell r="C2290">
            <v>0</v>
          </cell>
          <cell r="D2290">
            <v>0</v>
          </cell>
          <cell r="F2290">
            <v>0</v>
          </cell>
          <cell r="G2290">
            <v>0</v>
          </cell>
          <cell r="I2290">
            <v>0</v>
          </cell>
          <cell r="J2290">
            <v>0</v>
          </cell>
          <cell r="L2290">
            <v>0</v>
          </cell>
          <cell r="M2290">
            <v>0</v>
          </cell>
          <cell r="O2290">
            <v>0</v>
          </cell>
          <cell r="P2290">
            <v>0</v>
          </cell>
          <cell r="AA2290" t="str">
            <v>4502008</v>
          </cell>
          <cell r="AB2290" t="str">
            <v>Salón comunal dotado</v>
          </cell>
          <cell r="AC2290" t="str">
            <v>450200800</v>
          </cell>
          <cell r="AD2290" t="str">
            <v>Salones comunales dotados</v>
          </cell>
          <cell r="AE2290" t="str">
            <v>Número</v>
          </cell>
        </row>
        <row r="2291">
          <cell r="C2291">
            <v>0</v>
          </cell>
          <cell r="D2291">
            <v>0</v>
          </cell>
          <cell r="F2291">
            <v>0</v>
          </cell>
          <cell r="G2291">
            <v>0</v>
          </cell>
          <cell r="I2291">
            <v>0</v>
          </cell>
          <cell r="J2291">
            <v>0</v>
          </cell>
          <cell r="L2291">
            <v>0</v>
          </cell>
          <cell r="M2291">
            <v>0</v>
          </cell>
          <cell r="O2291">
            <v>0</v>
          </cell>
          <cell r="P2291">
            <v>0</v>
          </cell>
          <cell r="AA2291" t="str">
            <v>4502009</v>
          </cell>
          <cell r="AB2291" t="str">
            <v>Oficina para la atención y orientación ciudadana construida y dotada</v>
          </cell>
          <cell r="AC2291" t="str">
            <v>450200900</v>
          </cell>
          <cell r="AD2291" t="str">
            <v>Oficinas para la atención y orientación ciudadana construidas y dotadas</v>
          </cell>
          <cell r="AE2291" t="str">
            <v>Número</v>
          </cell>
        </row>
        <row r="2292">
          <cell r="C2292">
            <v>0</v>
          </cell>
          <cell r="D2292">
            <v>0</v>
          </cell>
          <cell r="F2292">
            <v>0</v>
          </cell>
          <cell r="G2292">
            <v>0</v>
          </cell>
          <cell r="I2292">
            <v>0</v>
          </cell>
          <cell r="J2292">
            <v>0</v>
          </cell>
          <cell r="L2292">
            <v>0</v>
          </cell>
          <cell r="M2292">
            <v>0</v>
          </cell>
          <cell r="O2292">
            <v>0</v>
          </cell>
          <cell r="P2292">
            <v>0</v>
          </cell>
          <cell r="AA2292" t="str">
            <v>4502010</v>
          </cell>
          <cell r="AB2292" t="str">
            <v>Oficina para la atención y orientación ciudadana adecuada</v>
          </cell>
          <cell r="AC2292" t="str">
            <v>450201000</v>
          </cell>
          <cell r="AD2292" t="str">
            <v>Oficinas para la atención y orientación ciudadana adecuada</v>
          </cell>
          <cell r="AE2292" t="str">
            <v>Número</v>
          </cell>
        </row>
        <row r="2293">
          <cell r="C2293">
            <v>0</v>
          </cell>
          <cell r="D2293">
            <v>0</v>
          </cell>
          <cell r="F2293">
            <v>0</v>
          </cell>
          <cell r="G2293">
            <v>0</v>
          </cell>
          <cell r="I2293">
            <v>0</v>
          </cell>
          <cell r="J2293">
            <v>0</v>
          </cell>
          <cell r="L2293">
            <v>0</v>
          </cell>
          <cell r="M2293">
            <v>0</v>
          </cell>
          <cell r="O2293">
            <v>0</v>
          </cell>
          <cell r="P2293">
            <v>0</v>
          </cell>
          <cell r="AA2293" t="str">
            <v>4502011</v>
          </cell>
          <cell r="AB2293" t="str">
            <v>Oficina para la atención y orientación ciudadana ampliada</v>
          </cell>
          <cell r="AC2293" t="str">
            <v>450201100</v>
          </cell>
          <cell r="AD2293" t="str">
            <v>Oficinas para la atención y orientación ciudadana ampliadas</v>
          </cell>
          <cell r="AE2293" t="str">
            <v>Número</v>
          </cell>
        </row>
        <row r="2294">
          <cell r="C2294">
            <v>0</v>
          </cell>
          <cell r="D2294">
            <v>0</v>
          </cell>
          <cell r="F2294">
            <v>0</v>
          </cell>
          <cell r="G2294">
            <v>0</v>
          </cell>
          <cell r="I2294">
            <v>0</v>
          </cell>
          <cell r="J2294">
            <v>0</v>
          </cell>
          <cell r="L2294">
            <v>0</v>
          </cell>
          <cell r="M2294">
            <v>0</v>
          </cell>
          <cell r="O2294">
            <v>0</v>
          </cell>
          <cell r="P2294">
            <v>0</v>
          </cell>
          <cell r="AA2294" t="str">
            <v>4502012</v>
          </cell>
          <cell r="AB2294" t="str">
            <v>Oficina para la atención y orientación ciudadana con reforzamiento estructural</v>
          </cell>
          <cell r="AC2294" t="str">
            <v>450201200</v>
          </cell>
          <cell r="AD2294" t="str">
            <v>Oficinas para la atención y orientación ciudadana con reforzamiento estructural</v>
          </cell>
          <cell r="AE2294" t="str">
            <v>Número</v>
          </cell>
        </row>
        <row r="2295">
          <cell r="C2295">
            <v>0</v>
          </cell>
          <cell r="D2295">
            <v>0</v>
          </cell>
          <cell r="F2295">
            <v>0</v>
          </cell>
          <cell r="G2295">
            <v>0</v>
          </cell>
          <cell r="I2295">
            <v>0</v>
          </cell>
          <cell r="J2295">
            <v>0</v>
          </cell>
          <cell r="L2295">
            <v>0</v>
          </cell>
          <cell r="M2295">
            <v>0</v>
          </cell>
          <cell r="O2295">
            <v>0</v>
          </cell>
          <cell r="P2295">
            <v>0</v>
          </cell>
          <cell r="AA2295" t="str">
            <v>4502013</v>
          </cell>
          <cell r="AB2295" t="str">
            <v>Oficina para la atención y orientación ciudadana modificada</v>
          </cell>
          <cell r="AC2295" t="str">
            <v>450201300</v>
          </cell>
          <cell r="AD2295" t="str">
            <v>Oficinas para la atención y orientación ciudadana modificadas</v>
          </cell>
          <cell r="AE2295" t="str">
            <v>Número</v>
          </cell>
        </row>
        <row r="2296">
          <cell r="C2296">
            <v>0</v>
          </cell>
          <cell r="D2296">
            <v>0</v>
          </cell>
          <cell r="F2296">
            <v>0</v>
          </cell>
          <cell r="G2296">
            <v>0</v>
          </cell>
          <cell r="I2296">
            <v>0</v>
          </cell>
          <cell r="J2296">
            <v>0</v>
          </cell>
          <cell r="L2296">
            <v>0</v>
          </cell>
          <cell r="M2296">
            <v>0</v>
          </cell>
          <cell r="O2296">
            <v>0</v>
          </cell>
          <cell r="P2296">
            <v>0</v>
          </cell>
          <cell r="AA2296" t="str">
            <v>4502014</v>
          </cell>
          <cell r="AB2296" t="str">
            <v>Oficina para la atención y orientación ciudadana construida</v>
          </cell>
          <cell r="AC2296" t="str">
            <v>450201400</v>
          </cell>
          <cell r="AD2296" t="str">
            <v>Oficinas para la atención y orientación ciudadana construidas</v>
          </cell>
          <cell r="AE2296" t="str">
            <v>Número</v>
          </cell>
        </row>
        <row r="2297">
          <cell r="C2297">
            <v>0</v>
          </cell>
          <cell r="D2297">
            <v>0</v>
          </cell>
          <cell r="F2297">
            <v>0</v>
          </cell>
          <cell r="G2297">
            <v>0</v>
          </cell>
          <cell r="I2297">
            <v>0</v>
          </cell>
          <cell r="J2297">
            <v>0</v>
          </cell>
          <cell r="L2297">
            <v>0</v>
          </cell>
          <cell r="M2297">
            <v>0</v>
          </cell>
          <cell r="O2297">
            <v>0</v>
          </cell>
          <cell r="P2297">
            <v>0</v>
          </cell>
          <cell r="AA2297" t="str">
            <v>4502015</v>
          </cell>
          <cell r="AB2297" t="str">
            <v>Oficina para la atención y orientación ciudadana dotada</v>
          </cell>
          <cell r="AC2297" t="str">
            <v>450201500</v>
          </cell>
          <cell r="AD2297" t="str">
            <v>Oficinas para la atención y orientación ciudadana dotadas</v>
          </cell>
          <cell r="AE2297" t="str">
            <v>Número</v>
          </cell>
        </row>
        <row r="2298">
          <cell r="C2298">
            <v>0</v>
          </cell>
          <cell r="D2298">
            <v>0</v>
          </cell>
          <cell r="F2298">
            <v>0</v>
          </cell>
          <cell r="G2298">
            <v>0</v>
          </cell>
          <cell r="I2298">
            <v>0</v>
          </cell>
          <cell r="J2298">
            <v>0</v>
          </cell>
          <cell r="L2298">
            <v>0</v>
          </cell>
          <cell r="M2298">
            <v>0</v>
          </cell>
          <cell r="O2298">
            <v>0</v>
          </cell>
          <cell r="P2298">
            <v>0</v>
          </cell>
          <cell r="AA2298" t="str">
            <v>4502016</v>
          </cell>
          <cell r="AB2298" t="str">
            <v>Servicio de información implementado</v>
          </cell>
          <cell r="AC2298" t="str">
            <v>450201600</v>
          </cell>
          <cell r="AD2298" t="str">
            <v>Sistemas de información implementados</v>
          </cell>
          <cell r="AE2298" t="str">
            <v>Número</v>
          </cell>
        </row>
        <row r="2299">
          <cell r="C2299">
            <v>0</v>
          </cell>
          <cell r="D2299">
            <v>0</v>
          </cell>
          <cell r="F2299">
            <v>0</v>
          </cell>
          <cell r="G2299">
            <v>0</v>
          </cell>
          <cell r="I2299">
            <v>0</v>
          </cell>
          <cell r="J2299">
            <v>0</v>
          </cell>
          <cell r="L2299">
            <v>0</v>
          </cell>
          <cell r="M2299">
            <v>0</v>
          </cell>
          <cell r="O2299">
            <v>0</v>
          </cell>
          <cell r="P2299">
            <v>0</v>
          </cell>
          <cell r="AA2299" t="str">
            <v>4502017</v>
          </cell>
          <cell r="AB2299" t="str">
            <v>Servicio de información actualizado</v>
          </cell>
          <cell r="AC2299" t="str">
            <v>450201700</v>
          </cell>
          <cell r="AD2299" t="str">
            <v>Sistemas de información actualizados</v>
          </cell>
          <cell r="AE2299" t="str">
            <v>Número</v>
          </cell>
        </row>
        <row r="2300">
          <cell r="C2300">
            <v>0</v>
          </cell>
          <cell r="D2300">
            <v>0</v>
          </cell>
          <cell r="F2300">
            <v>0</v>
          </cell>
          <cell r="G2300">
            <v>0</v>
          </cell>
          <cell r="I2300">
            <v>0</v>
          </cell>
          <cell r="J2300">
            <v>0</v>
          </cell>
          <cell r="L2300">
            <v>0</v>
          </cell>
          <cell r="M2300">
            <v>0</v>
          </cell>
          <cell r="O2300">
            <v>0</v>
          </cell>
          <cell r="P2300">
            <v>0</v>
          </cell>
          <cell r="AA2300" t="str">
            <v>4502018</v>
          </cell>
          <cell r="AB2300" t="str">
            <v>Servicio de archivo sobre violaciones de derechos humanos</v>
          </cell>
          <cell r="AC2300" t="str">
            <v>450201800</v>
          </cell>
          <cell r="AD2300" t="str">
            <v>Documentos de archivo o colecciones documentales de Derechos Humanos y Memoria Histórica acopiados, procesados técnicamente y puestos al servicio de la sociedad</v>
          </cell>
          <cell r="AE2300" t="str">
            <v>Número</v>
          </cell>
        </row>
        <row r="2301">
          <cell r="C2301">
            <v>0</v>
          </cell>
          <cell r="D2301">
            <v>0</v>
          </cell>
          <cell r="F2301">
            <v>0</v>
          </cell>
          <cell r="G2301">
            <v>0</v>
          </cell>
          <cell r="I2301">
            <v>0</v>
          </cell>
          <cell r="J2301">
            <v>0</v>
          </cell>
          <cell r="L2301">
            <v>0</v>
          </cell>
          <cell r="M2301">
            <v>0</v>
          </cell>
          <cell r="O2301">
            <v>0</v>
          </cell>
          <cell r="P2301">
            <v>0</v>
          </cell>
          <cell r="AA2301" t="str">
            <v>4502019</v>
          </cell>
          <cell r="AB2301" t="str">
            <v>Servicio de prevención a violaciones de derechos humanos</v>
          </cell>
          <cell r="AC2301" t="str">
            <v>450201900</v>
          </cell>
          <cell r="AD2301" t="str">
            <v>Misiones humanitarias realizadas</v>
          </cell>
          <cell r="AE2301" t="str">
            <v>Número</v>
          </cell>
        </row>
        <row r="2302">
          <cell r="C2302">
            <v>0</v>
          </cell>
          <cell r="D2302">
            <v>0</v>
          </cell>
          <cell r="F2302">
            <v>0</v>
          </cell>
          <cell r="G2302">
            <v>0</v>
          </cell>
          <cell r="I2302">
            <v>0</v>
          </cell>
          <cell r="J2302">
            <v>0</v>
          </cell>
          <cell r="L2302">
            <v>0</v>
          </cell>
          <cell r="M2302">
            <v>0</v>
          </cell>
          <cell r="O2302">
            <v>0</v>
          </cell>
          <cell r="P2302">
            <v>0</v>
          </cell>
          <cell r="AA2302" t="str">
            <v>4502020</v>
          </cell>
          <cell r="AB2302" t="str">
            <v>Servicio de información estadística en temas de Derechos Humanos</v>
          </cell>
          <cell r="AC2302" t="str">
            <v>450202000</v>
          </cell>
          <cell r="AD2302" t="str">
            <v>Boletines estadísticos producidos</v>
          </cell>
          <cell r="AE2302" t="str">
            <v>Número</v>
          </cell>
        </row>
        <row r="2303">
          <cell r="C2303">
            <v>0</v>
          </cell>
          <cell r="D2303">
            <v>0</v>
          </cell>
          <cell r="F2303">
            <v>0</v>
          </cell>
          <cell r="G2303">
            <v>0</v>
          </cell>
          <cell r="I2303">
            <v>0</v>
          </cell>
          <cell r="J2303">
            <v>0</v>
          </cell>
          <cell r="L2303">
            <v>0</v>
          </cell>
          <cell r="M2303">
            <v>0</v>
          </cell>
          <cell r="O2303">
            <v>0</v>
          </cell>
          <cell r="P2303">
            <v>0</v>
          </cell>
          <cell r="AA2303" t="str">
            <v>4502021</v>
          </cell>
          <cell r="AB2303" t="str">
            <v>Servicio de apoyo financiero para la implementación de proyectos en materia de derechos humanos</v>
          </cell>
          <cell r="AC2303" t="str">
            <v>450202100</v>
          </cell>
          <cell r="AD2303" t="str">
            <v>Proyectos cofinanciados</v>
          </cell>
          <cell r="AE2303" t="str">
            <v>Número</v>
          </cell>
        </row>
        <row r="2304">
          <cell r="C2304">
            <v>0</v>
          </cell>
          <cell r="D2304">
            <v>0</v>
          </cell>
          <cell r="F2304">
            <v>0</v>
          </cell>
          <cell r="G2304">
            <v>0</v>
          </cell>
          <cell r="I2304">
            <v>0</v>
          </cell>
          <cell r="J2304">
            <v>0</v>
          </cell>
          <cell r="L2304">
            <v>0</v>
          </cell>
          <cell r="M2304">
            <v>0</v>
          </cell>
          <cell r="O2304">
            <v>0</v>
          </cell>
          <cell r="P2304">
            <v>0</v>
          </cell>
          <cell r="AA2304" t="str">
            <v>4502022</v>
          </cell>
          <cell r="AB2304" t="str">
            <v>Servicio de asistencia técnica</v>
          </cell>
          <cell r="AC2304" t="str">
            <v>450202200</v>
          </cell>
          <cell r="AD2304" t="str">
            <v>Instancias territoriales de coordinación institucional asistidas y apoyadas</v>
          </cell>
          <cell r="AE2304" t="str">
            <v>Número</v>
          </cell>
        </row>
        <row r="2305">
          <cell r="C2305">
            <v>0</v>
          </cell>
          <cell r="D2305">
            <v>0</v>
          </cell>
          <cell r="F2305">
            <v>0</v>
          </cell>
          <cell r="G2305">
            <v>0</v>
          </cell>
          <cell r="I2305">
            <v>0</v>
          </cell>
          <cell r="J2305">
            <v>0</v>
          </cell>
          <cell r="L2305">
            <v>0</v>
          </cell>
          <cell r="M2305">
            <v>0</v>
          </cell>
          <cell r="O2305">
            <v>0</v>
          </cell>
          <cell r="P2305">
            <v>0</v>
          </cell>
          <cell r="AA2305" t="str">
            <v>4502024</v>
          </cell>
          <cell r="AB2305" t="str">
            <v>Servicio de apoyo para la implementación de medidas en derechos humanos y derecho internacional humanitario</v>
          </cell>
          <cell r="AC2305" t="str">
            <v>450202400</v>
          </cell>
          <cell r="AD2305" t="str">
            <v>Medidas implementadas en cumplimiento de las obligaciones internacionales en materia de Derechos Humanos y Derecho Internacional Humanitario</v>
          </cell>
          <cell r="AE2305" t="str">
            <v>Número</v>
          </cell>
        </row>
        <row r="2306">
          <cell r="C2306">
            <v>0</v>
          </cell>
          <cell r="D2306">
            <v>0</v>
          </cell>
          <cell r="F2306">
            <v>0</v>
          </cell>
          <cell r="G2306">
            <v>0</v>
          </cell>
          <cell r="I2306">
            <v>0</v>
          </cell>
          <cell r="J2306">
            <v>0</v>
          </cell>
          <cell r="L2306">
            <v>0</v>
          </cell>
          <cell r="M2306">
            <v>0</v>
          </cell>
          <cell r="O2306">
            <v>0</v>
          </cell>
          <cell r="P2306">
            <v>0</v>
          </cell>
          <cell r="AA2306" t="str">
            <v>4502025</v>
          </cell>
          <cell r="AB2306" t="str">
            <v>Servicio de organización de procesos electorales</v>
          </cell>
          <cell r="AC2306" t="str">
            <v>450202500</v>
          </cell>
          <cell r="AD2306" t="str">
            <v>procesos electorales realizados</v>
          </cell>
          <cell r="AE2306" t="str">
            <v>Número</v>
          </cell>
        </row>
        <row r="2307">
          <cell r="C2307">
            <v>0</v>
          </cell>
          <cell r="D2307">
            <v>0</v>
          </cell>
          <cell r="F2307">
            <v>0</v>
          </cell>
          <cell r="G2307">
            <v>0</v>
          </cell>
          <cell r="I2307">
            <v>0</v>
          </cell>
          <cell r="J2307">
            <v>0</v>
          </cell>
          <cell r="L2307">
            <v>0</v>
          </cell>
          <cell r="M2307">
            <v>0</v>
          </cell>
          <cell r="O2307">
            <v>0</v>
          </cell>
          <cell r="P2307">
            <v>0</v>
          </cell>
          <cell r="AA2307" t="str">
            <v>4502026</v>
          </cell>
          <cell r="AB2307" t="str">
            <v>Documentos normativos</v>
          </cell>
          <cell r="AC2307" t="str">
            <v>450202600</v>
          </cell>
          <cell r="AD2307" t="str">
            <v>Documentos normativos realizados</v>
          </cell>
          <cell r="AE2307" t="str">
            <v>Número</v>
          </cell>
        </row>
        <row r="2308">
          <cell r="C2308">
            <v>0</v>
          </cell>
          <cell r="D2308">
            <v>0</v>
          </cell>
          <cell r="F2308">
            <v>0</v>
          </cell>
          <cell r="G2308">
            <v>0</v>
          </cell>
          <cell r="I2308">
            <v>0</v>
          </cell>
          <cell r="J2308">
            <v>0</v>
          </cell>
          <cell r="L2308">
            <v>0</v>
          </cell>
          <cell r="M2308">
            <v>0</v>
          </cell>
          <cell r="O2308">
            <v>0</v>
          </cell>
          <cell r="P2308">
            <v>0</v>
          </cell>
          <cell r="AA2308" t="str">
            <v>4502027</v>
          </cell>
          <cell r="AB2308" t="str">
            <v>Servicio de información de seguimiento territorial a la política pública de victimas</v>
          </cell>
          <cell r="AC2308" t="str">
            <v>450202700</v>
          </cell>
          <cell r="AD2308" t="str">
            <v>"Sistema de información de seguimiento actualizado"</v>
          </cell>
          <cell r="AE2308" t="str">
            <v>Número</v>
          </cell>
        </row>
        <row r="2309">
          <cell r="C2309">
            <v>0</v>
          </cell>
          <cell r="D2309">
            <v>0</v>
          </cell>
          <cell r="F2309">
            <v>0</v>
          </cell>
          <cell r="G2309">
            <v>0</v>
          </cell>
          <cell r="I2309">
            <v>0</v>
          </cell>
          <cell r="J2309">
            <v>0</v>
          </cell>
          <cell r="L2309">
            <v>0</v>
          </cell>
          <cell r="M2309">
            <v>0</v>
          </cell>
          <cell r="O2309">
            <v>0</v>
          </cell>
          <cell r="P2309">
            <v>0</v>
          </cell>
          <cell r="AA2309" t="str">
            <v>4502029</v>
          </cell>
          <cell r="AB2309" t="str">
            <v>Documentos metodológicos</v>
          </cell>
          <cell r="AC2309" t="str">
            <v>450202900</v>
          </cell>
          <cell r="AD2309" t="str">
            <v>Documentos metodológicos realizados</v>
          </cell>
          <cell r="AE2309" t="str">
            <v>Número</v>
          </cell>
        </row>
        <row r="2310">
          <cell r="C2310">
            <v>0</v>
          </cell>
          <cell r="D2310">
            <v>0</v>
          </cell>
          <cell r="F2310">
            <v>0</v>
          </cell>
          <cell r="G2310">
            <v>0</v>
          </cell>
          <cell r="I2310">
            <v>0</v>
          </cell>
          <cell r="J2310">
            <v>0</v>
          </cell>
          <cell r="L2310">
            <v>0</v>
          </cell>
          <cell r="M2310">
            <v>0</v>
          </cell>
          <cell r="O2310">
            <v>0</v>
          </cell>
          <cell r="P2310">
            <v>0</v>
          </cell>
          <cell r="AA2310" t="str">
            <v>4502030</v>
          </cell>
          <cell r="AB2310" t="str">
            <v>Documentos de investigación</v>
          </cell>
          <cell r="AC2310" t="str">
            <v>450203000</v>
          </cell>
          <cell r="AD2310" t="str">
            <v>Documentos de investigación elaborados</v>
          </cell>
          <cell r="AE2310" t="str">
            <v>Número</v>
          </cell>
        </row>
        <row r="2311">
          <cell r="C2311">
            <v>0</v>
          </cell>
          <cell r="D2311">
            <v>0</v>
          </cell>
          <cell r="F2311">
            <v>0</v>
          </cell>
          <cell r="G2311">
            <v>0</v>
          </cell>
          <cell r="I2311">
            <v>0</v>
          </cell>
          <cell r="J2311">
            <v>0</v>
          </cell>
          <cell r="L2311">
            <v>0</v>
          </cell>
          <cell r="M2311">
            <v>0</v>
          </cell>
          <cell r="O2311">
            <v>0</v>
          </cell>
          <cell r="P2311">
            <v>0</v>
          </cell>
          <cell r="AA2311" t="str">
            <v>4502032</v>
          </cell>
          <cell r="AB2311" t="str">
            <v>Documentos de lineamientos técnicos</v>
          </cell>
          <cell r="AC2311" t="str">
            <v>450203200</v>
          </cell>
          <cell r="AD2311" t="str">
            <v>Documentos de lineamientos técnicos realizados</v>
          </cell>
          <cell r="AE2311" t="str">
            <v>Número</v>
          </cell>
        </row>
        <row r="2312">
          <cell r="C2312">
            <v>0</v>
          </cell>
          <cell r="D2312">
            <v>0</v>
          </cell>
          <cell r="F2312">
            <v>0</v>
          </cell>
          <cell r="G2312">
            <v>0</v>
          </cell>
          <cell r="I2312">
            <v>0</v>
          </cell>
          <cell r="J2312">
            <v>0</v>
          </cell>
          <cell r="L2312">
            <v>0</v>
          </cell>
          <cell r="M2312">
            <v>0</v>
          </cell>
          <cell r="O2312">
            <v>0</v>
          </cell>
          <cell r="P2312">
            <v>0</v>
          </cell>
          <cell r="AA2312" t="str">
            <v>4502033</v>
          </cell>
          <cell r="AB2312" t="str">
            <v>Servicio de integración de la oferta pública</v>
          </cell>
          <cell r="AC2312" t="str">
            <v>450203300</v>
          </cell>
          <cell r="AD2312" t="str">
            <v>Espacios de integración de oferta pública generados</v>
          </cell>
          <cell r="AE2312" t="str">
            <v>Número</v>
          </cell>
        </row>
        <row r="2313">
          <cell r="C2313">
            <v>0</v>
          </cell>
          <cell r="D2313">
            <v>0</v>
          </cell>
          <cell r="F2313">
            <v>0</v>
          </cell>
          <cell r="G2313">
            <v>0</v>
          </cell>
          <cell r="I2313">
            <v>0</v>
          </cell>
          <cell r="J2313">
            <v>0</v>
          </cell>
          <cell r="L2313">
            <v>0</v>
          </cell>
          <cell r="M2313">
            <v>0</v>
          </cell>
          <cell r="O2313">
            <v>0</v>
          </cell>
          <cell r="P2313">
            <v>0</v>
          </cell>
          <cell r="AA2313" t="str">
            <v>4502034</v>
          </cell>
          <cell r="AB2313" t="str">
            <v xml:space="preserve">Servicio de educación informal </v>
          </cell>
          <cell r="AC2313" t="str">
            <v>450203400</v>
          </cell>
          <cell r="AD2313" t="str">
            <v>Personas capacitadas</v>
          </cell>
          <cell r="AE2313" t="str">
            <v>Número</v>
          </cell>
        </row>
        <row r="2314">
          <cell r="C2314">
            <v>0</v>
          </cell>
          <cell r="D2314">
            <v>0</v>
          </cell>
          <cell r="F2314">
            <v>0</v>
          </cell>
          <cell r="G2314">
            <v>0</v>
          </cell>
          <cell r="I2314">
            <v>0</v>
          </cell>
          <cell r="J2314">
            <v>0</v>
          </cell>
          <cell r="L2314">
            <v>0</v>
          </cell>
          <cell r="M2314">
            <v>0</v>
          </cell>
          <cell r="O2314">
            <v>0</v>
          </cell>
          <cell r="P2314">
            <v>0</v>
          </cell>
          <cell r="AA2314" t="str">
            <v>4502035</v>
          </cell>
          <cell r="AB2314" t="str">
            <v>Documentos de planeación</v>
          </cell>
          <cell r="AC2314" t="str">
            <v>450203500</v>
          </cell>
          <cell r="AD2314" t="str">
            <v>Documentos de planeación elaborados</v>
          </cell>
          <cell r="AE2314" t="str">
            <v>Número</v>
          </cell>
        </row>
        <row r="2315">
          <cell r="C2315">
            <v>0</v>
          </cell>
          <cell r="D2315">
            <v>0</v>
          </cell>
          <cell r="F2315">
            <v>0</v>
          </cell>
          <cell r="G2315">
            <v>0</v>
          </cell>
          <cell r="I2315">
            <v>0</v>
          </cell>
          <cell r="J2315">
            <v>0</v>
          </cell>
          <cell r="L2315">
            <v>0</v>
          </cell>
          <cell r="M2315">
            <v>0</v>
          </cell>
          <cell r="O2315">
            <v>0</v>
          </cell>
          <cell r="P2315">
            <v>0</v>
          </cell>
          <cell r="AA2315" t="str">
            <v>4502037</v>
          </cell>
          <cell r="AB2315" t="str">
            <v>Servicio de apoyo para el acceso a programas de educación para el trabajo y el desarrollo humano</v>
          </cell>
          <cell r="AC2315" t="str">
            <v>450203700</v>
          </cell>
          <cell r="AD2315" t="str">
            <v>Personas beneficiadas de servicios de educación para el trabajo y el desarrollo humano</v>
          </cell>
          <cell r="AE2315" t="str">
            <v>Número</v>
          </cell>
        </row>
        <row r="2316">
          <cell r="C2316">
            <v>0</v>
          </cell>
          <cell r="D2316">
            <v>0</v>
          </cell>
          <cell r="F2316">
            <v>0</v>
          </cell>
          <cell r="G2316">
            <v>0</v>
          </cell>
          <cell r="I2316">
            <v>0</v>
          </cell>
          <cell r="J2316">
            <v>0</v>
          </cell>
          <cell r="L2316">
            <v>0</v>
          </cell>
          <cell r="M2316">
            <v>0</v>
          </cell>
          <cell r="O2316">
            <v>0</v>
          </cell>
          <cell r="P2316">
            <v>0</v>
          </cell>
          <cell r="AA2316" t="str">
            <v>4502038</v>
          </cell>
          <cell r="AB2316" t="str">
            <v>Servicio de promoción de la garantía de derechos</v>
          </cell>
          <cell r="AC2316" t="str">
            <v>450203800</v>
          </cell>
          <cell r="AD2316" t="str">
            <v>Estrategias de promoción de la garantía de derechos implementadas</v>
          </cell>
          <cell r="AE2316" t="str">
            <v>Número</v>
          </cell>
        </row>
        <row r="2317">
          <cell r="C2317">
            <v>0</v>
          </cell>
          <cell r="D2317">
            <v>0</v>
          </cell>
          <cell r="F2317">
            <v>0</v>
          </cell>
          <cell r="G2317">
            <v>0</v>
          </cell>
          <cell r="I2317">
            <v>0</v>
          </cell>
          <cell r="J2317">
            <v>0</v>
          </cell>
          <cell r="L2317">
            <v>0</v>
          </cell>
          <cell r="M2317">
            <v>0</v>
          </cell>
          <cell r="O2317">
            <v>0</v>
          </cell>
          <cell r="P2317">
            <v>0</v>
          </cell>
          <cell r="AA2317" t="str">
            <v>4502039</v>
          </cell>
          <cell r="AB2317" t="str">
            <v>Servicio de apoyo financiero para empresas y emprendimientos productivos</v>
          </cell>
          <cell r="AC2317" t="str">
            <v>450203900</v>
          </cell>
          <cell r="AD2317" t="str">
            <v>Personas y empresas beneficiadas</v>
          </cell>
          <cell r="AE2317" t="str">
            <v>Número</v>
          </cell>
        </row>
        <row r="2318">
          <cell r="C2318">
            <v>0</v>
          </cell>
          <cell r="D2318">
            <v>0</v>
          </cell>
          <cell r="F2318">
            <v>0</v>
          </cell>
          <cell r="G2318">
            <v>0</v>
          </cell>
          <cell r="I2318">
            <v>0</v>
          </cell>
          <cell r="J2318">
            <v>0</v>
          </cell>
          <cell r="L2318">
            <v>0</v>
          </cell>
          <cell r="M2318">
            <v>0</v>
          </cell>
          <cell r="O2318">
            <v>0</v>
          </cell>
          <cell r="P2318">
            <v>0</v>
          </cell>
          <cell r="AA2318" t="str">
            <v>4503002</v>
          </cell>
          <cell r="AB2318" t="str">
            <v>Servicio de educación informal</v>
          </cell>
          <cell r="AC2318" t="str">
            <v>450300200</v>
          </cell>
          <cell r="AD2318" t="str">
            <v>Personas capacitadas</v>
          </cell>
          <cell r="AE2318" t="str">
            <v>Número</v>
          </cell>
        </row>
        <row r="2319">
          <cell r="C2319">
            <v>0</v>
          </cell>
          <cell r="D2319">
            <v>0</v>
          </cell>
          <cell r="F2319">
            <v>0</v>
          </cell>
          <cell r="G2319">
            <v>0</v>
          </cell>
          <cell r="I2319">
            <v>0</v>
          </cell>
          <cell r="J2319">
            <v>0</v>
          </cell>
          <cell r="L2319">
            <v>0</v>
          </cell>
          <cell r="M2319">
            <v>0</v>
          </cell>
          <cell r="O2319">
            <v>0</v>
          </cell>
          <cell r="P2319">
            <v>0</v>
          </cell>
          <cell r="AA2319" t="str">
            <v>4503003</v>
          </cell>
          <cell r="AB2319" t="str">
            <v>Servicio de asistencia técnica</v>
          </cell>
          <cell r="AC2319" t="str">
            <v>450300300</v>
          </cell>
          <cell r="AD2319" t="str">
            <v>Instancias territoriales asistidas</v>
          </cell>
          <cell r="AE2319" t="str">
            <v>Número</v>
          </cell>
        </row>
        <row r="2320">
          <cell r="C2320">
            <v>0</v>
          </cell>
          <cell r="D2320">
            <v>0</v>
          </cell>
          <cell r="F2320">
            <v>0</v>
          </cell>
          <cell r="G2320">
            <v>0</v>
          </cell>
          <cell r="I2320">
            <v>0</v>
          </cell>
          <cell r="J2320">
            <v>0</v>
          </cell>
          <cell r="L2320">
            <v>0</v>
          </cell>
          <cell r="M2320">
            <v>0</v>
          </cell>
          <cell r="O2320">
            <v>0</v>
          </cell>
          <cell r="P2320">
            <v>0</v>
          </cell>
          <cell r="AA2320" t="str">
            <v>4503004</v>
          </cell>
          <cell r="AB2320" t="str">
            <v>Servicio de atención a emergencias y desastres</v>
          </cell>
          <cell r="AC2320" t="str">
            <v>450300400</v>
          </cell>
          <cell r="AD2320" t="str">
            <v>Emergencias y desastres atendidas</v>
          </cell>
          <cell r="AE2320" t="str">
            <v>Número</v>
          </cell>
        </row>
        <row r="2321">
          <cell r="C2321">
            <v>0</v>
          </cell>
          <cell r="D2321">
            <v>0</v>
          </cell>
          <cell r="F2321">
            <v>0</v>
          </cell>
          <cell r="G2321">
            <v>0</v>
          </cell>
          <cell r="I2321">
            <v>0</v>
          </cell>
          <cell r="J2321">
            <v>0</v>
          </cell>
          <cell r="L2321">
            <v>0</v>
          </cell>
          <cell r="M2321">
            <v>0</v>
          </cell>
          <cell r="O2321">
            <v>0</v>
          </cell>
          <cell r="P2321">
            <v>0</v>
          </cell>
          <cell r="AA2321" t="str">
            <v>4503005</v>
          </cell>
          <cell r="AB2321" t="str">
            <v>Infraestructura para alojamiento temporal construida y dotada</v>
          </cell>
          <cell r="AC2321" t="str">
            <v>450300500</v>
          </cell>
          <cell r="AD2321" t="str">
            <v>Infraestructura para alojamiento temporal construida y dotada</v>
          </cell>
          <cell r="AE2321" t="str">
            <v>Número</v>
          </cell>
        </row>
        <row r="2322">
          <cell r="C2322">
            <v>0</v>
          </cell>
          <cell r="D2322">
            <v>0</v>
          </cell>
          <cell r="F2322">
            <v>0</v>
          </cell>
          <cell r="G2322">
            <v>0</v>
          </cell>
          <cell r="I2322">
            <v>0</v>
          </cell>
          <cell r="J2322">
            <v>0</v>
          </cell>
          <cell r="L2322">
            <v>0</v>
          </cell>
          <cell r="M2322">
            <v>0</v>
          </cell>
          <cell r="O2322">
            <v>0</v>
          </cell>
          <cell r="P2322">
            <v>0</v>
          </cell>
          <cell r="AA2322" t="str">
            <v>4503006</v>
          </cell>
          <cell r="AB2322" t="str">
            <v>Infraestructura para alojamiento temporal adecuada</v>
          </cell>
          <cell r="AC2322" t="str">
            <v>450300600</v>
          </cell>
          <cell r="AD2322" t="str">
            <v>Infraestructura para alojamiento temporal adecuada</v>
          </cell>
          <cell r="AE2322" t="str">
            <v>Número</v>
          </cell>
        </row>
        <row r="2323">
          <cell r="C2323">
            <v>0</v>
          </cell>
          <cell r="D2323">
            <v>0</v>
          </cell>
          <cell r="F2323">
            <v>0</v>
          </cell>
          <cell r="G2323">
            <v>0</v>
          </cell>
          <cell r="I2323">
            <v>0</v>
          </cell>
          <cell r="J2323">
            <v>0</v>
          </cell>
          <cell r="L2323">
            <v>0</v>
          </cell>
          <cell r="M2323">
            <v>0</v>
          </cell>
          <cell r="O2323">
            <v>0</v>
          </cell>
          <cell r="P2323">
            <v>0</v>
          </cell>
          <cell r="AA2323" t="str">
            <v>4503007</v>
          </cell>
          <cell r="AB2323" t="str">
            <v>Infraestructura para alojamiento temporal ampliada</v>
          </cell>
          <cell r="AC2323" t="str">
            <v>450300700</v>
          </cell>
          <cell r="AD2323" t="str">
            <v>Infraestructura para alojamiento temporal ampliada</v>
          </cell>
          <cell r="AE2323" t="str">
            <v>Número</v>
          </cell>
        </row>
        <row r="2324">
          <cell r="C2324">
            <v>0</v>
          </cell>
          <cell r="D2324">
            <v>0</v>
          </cell>
          <cell r="F2324">
            <v>0</v>
          </cell>
          <cell r="G2324">
            <v>0</v>
          </cell>
          <cell r="I2324">
            <v>0</v>
          </cell>
          <cell r="J2324">
            <v>0</v>
          </cell>
          <cell r="L2324">
            <v>0</v>
          </cell>
          <cell r="M2324">
            <v>0</v>
          </cell>
          <cell r="O2324">
            <v>0</v>
          </cell>
          <cell r="P2324">
            <v>0</v>
          </cell>
          <cell r="AA2324" t="str">
            <v>4503008</v>
          </cell>
          <cell r="AB2324" t="str">
            <v>Infraestructura para alojamiento temporal con reforzamiento estructural</v>
          </cell>
          <cell r="AC2324" t="str">
            <v>450300800</v>
          </cell>
          <cell r="AD2324" t="str">
            <v>Infraestructura para alojamiento temporal con reforzamiento estructural</v>
          </cell>
          <cell r="AE2324" t="str">
            <v>Número</v>
          </cell>
        </row>
        <row r="2325">
          <cell r="C2325">
            <v>0</v>
          </cell>
          <cell r="D2325">
            <v>0</v>
          </cell>
          <cell r="F2325">
            <v>0</v>
          </cell>
          <cell r="G2325">
            <v>0</v>
          </cell>
          <cell r="I2325">
            <v>0</v>
          </cell>
          <cell r="J2325">
            <v>0</v>
          </cell>
          <cell r="L2325">
            <v>0</v>
          </cell>
          <cell r="M2325">
            <v>0</v>
          </cell>
          <cell r="O2325">
            <v>0</v>
          </cell>
          <cell r="P2325">
            <v>0</v>
          </cell>
          <cell r="AA2325" t="str">
            <v>4503009</v>
          </cell>
          <cell r="AB2325" t="str">
            <v>Infraestructura para alojamiento temporal modificada</v>
          </cell>
          <cell r="AC2325" t="str">
            <v>450300900</v>
          </cell>
          <cell r="AD2325" t="str">
            <v>Infraestructura para alojamiento temporal modificada</v>
          </cell>
          <cell r="AE2325" t="str">
            <v>Número</v>
          </cell>
        </row>
        <row r="2326">
          <cell r="C2326">
            <v>0</v>
          </cell>
          <cell r="D2326">
            <v>0</v>
          </cell>
          <cell r="F2326">
            <v>0</v>
          </cell>
          <cell r="G2326">
            <v>0</v>
          </cell>
          <cell r="I2326">
            <v>0</v>
          </cell>
          <cell r="J2326">
            <v>0</v>
          </cell>
          <cell r="L2326">
            <v>0</v>
          </cell>
          <cell r="M2326">
            <v>0</v>
          </cell>
          <cell r="O2326">
            <v>0</v>
          </cell>
          <cell r="P2326">
            <v>0</v>
          </cell>
          <cell r="AA2326" t="str">
            <v>4503010</v>
          </cell>
          <cell r="AB2326" t="str">
            <v>Infraestructura para alojamiento temporal construida</v>
          </cell>
          <cell r="AC2326" t="str">
            <v>450301000</v>
          </cell>
          <cell r="AD2326" t="str">
            <v>Infraestructura para alojamiento temporal construida</v>
          </cell>
          <cell r="AE2326" t="str">
            <v>Número</v>
          </cell>
        </row>
        <row r="2327">
          <cell r="C2327">
            <v>0</v>
          </cell>
          <cell r="D2327">
            <v>0</v>
          </cell>
          <cell r="F2327">
            <v>0</v>
          </cell>
          <cell r="G2327">
            <v>0</v>
          </cell>
          <cell r="I2327">
            <v>0</v>
          </cell>
          <cell r="J2327">
            <v>0</v>
          </cell>
          <cell r="L2327">
            <v>0</v>
          </cell>
          <cell r="M2327">
            <v>0</v>
          </cell>
          <cell r="O2327">
            <v>0</v>
          </cell>
          <cell r="P2327">
            <v>0</v>
          </cell>
          <cell r="AA2327" t="str">
            <v>4503011</v>
          </cell>
          <cell r="AB2327" t="str">
            <v>Infraestructura para alojamiento temporal dotada</v>
          </cell>
          <cell r="AC2327" t="str">
            <v>450301100</v>
          </cell>
          <cell r="AD2327" t="str">
            <v>Infraestructura para alojamiento temporal dotada</v>
          </cell>
          <cell r="AE2327" t="str">
            <v>Número</v>
          </cell>
        </row>
        <row r="2328">
          <cell r="C2328">
            <v>0</v>
          </cell>
          <cell r="D2328">
            <v>0</v>
          </cell>
          <cell r="F2328">
            <v>0</v>
          </cell>
          <cell r="G2328">
            <v>0</v>
          </cell>
          <cell r="I2328">
            <v>0</v>
          </cell>
          <cell r="J2328">
            <v>0</v>
          </cell>
          <cell r="L2328">
            <v>0</v>
          </cell>
          <cell r="M2328">
            <v>0</v>
          </cell>
          <cell r="O2328">
            <v>0</v>
          </cell>
          <cell r="P2328">
            <v>0</v>
          </cell>
          <cell r="AA2328" t="str">
            <v>4503012</v>
          </cell>
          <cell r="AB2328" t="str">
            <v>Servicio de orientación y comunicación a las víctimas</v>
          </cell>
          <cell r="AC2328" t="str">
            <v>450301200</v>
          </cell>
          <cell r="AD2328" t="str">
            <v>Solicitudes tramitadas</v>
          </cell>
          <cell r="AE2328" t="str">
            <v>Número</v>
          </cell>
        </row>
        <row r="2329">
          <cell r="C2329">
            <v>0</v>
          </cell>
          <cell r="D2329">
            <v>0</v>
          </cell>
          <cell r="F2329">
            <v>0</v>
          </cell>
          <cell r="G2329">
            <v>0</v>
          </cell>
          <cell r="I2329">
            <v>0</v>
          </cell>
          <cell r="J2329">
            <v>0</v>
          </cell>
          <cell r="L2329">
            <v>0</v>
          </cell>
          <cell r="M2329">
            <v>0</v>
          </cell>
          <cell r="O2329">
            <v>0</v>
          </cell>
          <cell r="P2329">
            <v>0</v>
          </cell>
          <cell r="AA2329" t="str">
            <v>4503014</v>
          </cell>
          <cell r="AB2329" t="str">
            <v>Estaciones de bomberos adecuadas</v>
          </cell>
          <cell r="AC2329" t="str">
            <v>450301400</v>
          </cell>
          <cell r="AD2329" t="str">
            <v>Estaciones de bomberos adecuadas</v>
          </cell>
          <cell r="AE2329" t="str">
            <v>Número</v>
          </cell>
        </row>
        <row r="2330">
          <cell r="C2330">
            <v>0</v>
          </cell>
          <cell r="D2330">
            <v>0</v>
          </cell>
          <cell r="F2330">
            <v>0</v>
          </cell>
          <cell r="G2330">
            <v>0</v>
          </cell>
          <cell r="I2330">
            <v>0</v>
          </cell>
          <cell r="J2330">
            <v>0</v>
          </cell>
          <cell r="L2330">
            <v>0</v>
          </cell>
          <cell r="M2330">
            <v>0</v>
          </cell>
          <cell r="O2330">
            <v>0</v>
          </cell>
          <cell r="P2330">
            <v>0</v>
          </cell>
          <cell r="AA2330" t="str">
            <v>4503015</v>
          </cell>
          <cell r="AB2330" t="str">
            <v>Estaciones de bomberos construidas</v>
          </cell>
          <cell r="AC2330" t="str">
            <v>450301500</v>
          </cell>
          <cell r="AD2330" t="str">
            <v>Estaciones de bomberos construidas</v>
          </cell>
          <cell r="AE2330" t="str">
            <v>Número</v>
          </cell>
        </row>
        <row r="2331">
          <cell r="C2331">
            <v>0</v>
          </cell>
          <cell r="D2331">
            <v>0</v>
          </cell>
          <cell r="F2331">
            <v>0</v>
          </cell>
          <cell r="G2331">
            <v>0</v>
          </cell>
          <cell r="I2331">
            <v>0</v>
          </cell>
          <cell r="J2331">
            <v>0</v>
          </cell>
          <cell r="L2331">
            <v>0</v>
          </cell>
          <cell r="M2331">
            <v>0</v>
          </cell>
          <cell r="O2331">
            <v>0</v>
          </cell>
          <cell r="P2331">
            <v>0</v>
          </cell>
          <cell r="AA2331" t="str">
            <v>4503016</v>
          </cell>
          <cell r="AB2331" t="str">
            <v>Servicio de fortalecimiento a las salas de crisis territorial</v>
          </cell>
          <cell r="AC2331" t="str">
            <v>450301600</v>
          </cell>
          <cell r="AD2331" t="str">
            <v>Organismos de atención de emergencias fortalecidos</v>
          </cell>
          <cell r="AE2331" t="str">
            <v>Número</v>
          </cell>
        </row>
        <row r="2332">
          <cell r="C2332">
            <v>0</v>
          </cell>
          <cell r="D2332">
            <v>0</v>
          </cell>
          <cell r="F2332">
            <v>0</v>
          </cell>
          <cell r="G2332">
            <v>0</v>
          </cell>
          <cell r="I2332">
            <v>0</v>
          </cell>
          <cell r="J2332">
            <v>0</v>
          </cell>
          <cell r="L2332">
            <v>0</v>
          </cell>
          <cell r="M2332">
            <v>0</v>
          </cell>
          <cell r="O2332">
            <v>0</v>
          </cell>
          <cell r="P2332">
            <v>0</v>
          </cell>
          <cell r="AA2332" t="str">
            <v>4503017</v>
          </cell>
          <cell r="AB2332" t="str">
            <v>Estudios de riesgo de desastres</v>
          </cell>
          <cell r="AC2332" t="str">
            <v>450301700</v>
          </cell>
          <cell r="AD2332" t="str">
            <v>Estudios de riesgo de desastres elaborados</v>
          </cell>
          <cell r="AE2332" t="str">
            <v>Número</v>
          </cell>
        </row>
        <row r="2333">
          <cell r="C2333">
            <v>0</v>
          </cell>
          <cell r="D2333">
            <v>0</v>
          </cell>
          <cell r="F2333">
            <v>0</v>
          </cell>
          <cell r="G2333">
            <v>0</v>
          </cell>
          <cell r="I2333">
            <v>0</v>
          </cell>
          <cell r="J2333">
            <v>0</v>
          </cell>
          <cell r="L2333">
            <v>0</v>
          </cell>
          <cell r="M2333">
            <v>0</v>
          </cell>
          <cell r="O2333">
            <v>0</v>
          </cell>
          <cell r="P2333">
            <v>0</v>
          </cell>
          <cell r="AA2333" t="str">
            <v>4503018</v>
          </cell>
          <cell r="AB2333" t="str">
            <v>"Servicio de monitoreo y seguimiento para la gestión del riesgo"</v>
          </cell>
          <cell r="AC2333" t="str">
            <v>450301800</v>
          </cell>
          <cell r="AD2333" t="str">
            <v>Sistemas de Alerta Temprana implementados</v>
          </cell>
          <cell r="AE2333" t="str">
            <v>Número</v>
          </cell>
        </row>
        <row r="2334">
          <cell r="C2334">
            <v>0</v>
          </cell>
          <cell r="D2334">
            <v>0</v>
          </cell>
          <cell r="F2334">
            <v>0</v>
          </cell>
          <cell r="G2334">
            <v>0</v>
          </cell>
          <cell r="I2334">
            <v>0</v>
          </cell>
          <cell r="J2334">
            <v>0</v>
          </cell>
          <cell r="L2334">
            <v>0</v>
          </cell>
          <cell r="M2334">
            <v>0</v>
          </cell>
          <cell r="O2334">
            <v>0</v>
          </cell>
          <cell r="P2334">
            <v>0</v>
          </cell>
          <cell r="AA2334" t="str">
            <v>4503019</v>
          </cell>
          <cell r="AB2334" t="str">
            <v>"Servicios de información implementados"</v>
          </cell>
          <cell r="AC2334" t="str">
            <v>450301900</v>
          </cell>
          <cell r="AD2334" t="str">
            <v>Sistemas de información implementados</v>
          </cell>
          <cell r="AE2334" t="str">
            <v>Número</v>
          </cell>
        </row>
        <row r="2335">
          <cell r="C2335">
            <v>0</v>
          </cell>
          <cell r="D2335">
            <v>0</v>
          </cell>
          <cell r="F2335">
            <v>0</v>
          </cell>
          <cell r="G2335">
            <v>0</v>
          </cell>
          <cell r="I2335">
            <v>0</v>
          </cell>
          <cell r="J2335">
            <v>0</v>
          </cell>
          <cell r="L2335">
            <v>0</v>
          </cell>
          <cell r="M2335">
            <v>0</v>
          </cell>
          <cell r="O2335">
            <v>0</v>
          </cell>
          <cell r="P2335">
            <v>0</v>
          </cell>
          <cell r="AA2335" t="str">
            <v>4503021</v>
          </cell>
          <cell r="AB2335" t="str">
            <v>Servicio de fortalecimiento a Seccionales de Defensa Civil</v>
          </cell>
          <cell r="AC2335" t="str">
            <v>450302100</v>
          </cell>
          <cell r="AD2335" t="str">
            <v>Organismos de atención de emergencias fortalecidos</v>
          </cell>
          <cell r="AE2335" t="str">
            <v>Número</v>
          </cell>
        </row>
        <row r="2336">
          <cell r="C2336">
            <v>0</v>
          </cell>
          <cell r="D2336">
            <v>0</v>
          </cell>
          <cell r="F2336">
            <v>0</v>
          </cell>
          <cell r="G2336">
            <v>0</v>
          </cell>
          <cell r="I2336">
            <v>0</v>
          </cell>
          <cell r="J2336">
            <v>0</v>
          </cell>
          <cell r="L2336">
            <v>0</v>
          </cell>
          <cell r="M2336">
            <v>0</v>
          </cell>
          <cell r="O2336">
            <v>0</v>
          </cell>
          <cell r="P2336">
            <v>0</v>
          </cell>
          <cell r="AA2336" t="str">
            <v>4503022</v>
          </cell>
          <cell r="AB2336" t="str">
            <v>Obras de infraestructura para la reducción del riesgo de desastres</v>
          </cell>
          <cell r="AC2336" t="str">
            <v>450302200</v>
          </cell>
          <cell r="AD2336" t="str">
            <v>Obras de infraestructura para la reducción del riesgo de desastres realizadas</v>
          </cell>
          <cell r="AE2336" t="str">
            <v>Número</v>
          </cell>
        </row>
        <row r="2337">
          <cell r="C2337">
            <v>0</v>
          </cell>
          <cell r="D2337">
            <v>0</v>
          </cell>
          <cell r="F2337">
            <v>0</v>
          </cell>
          <cell r="G2337">
            <v>0</v>
          </cell>
          <cell r="I2337">
            <v>0</v>
          </cell>
          <cell r="J2337">
            <v>0</v>
          </cell>
          <cell r="L2337">
            <v>0</v>
          </cell>
          <cell r="M2337">
            <v>0</v>
          </cell>
          <cell r="O2337">
            <v>0</v>
          </cell>
          <cell r="P2337">
            <v>0</v>
          </cell>
          <cell r="AA2337" t="str">
            <v>4503023</v>
          </cell>
          <cell r="AB2337" t="str">
            <v>Documentos de planeación</v>
          </cell>
          <cell r="AC2337" t="str">
            <v>450302300</v>
          </cell>
          <cell r="AD2337" t="str">
            <v>Documentos de planeación elaborados</v>
          </cell>
          <cell r="AE2337" t="str">
            <v>Número</v>
          </cell>
        </row>
        <row r="2338">
          <cell r="C2338">
            <v>0</v>
          </cell>
          <cell r="D2338">
            <v>0</v>
          </cell>
          <cell r="F2338">
            <v>0</v>
          </cell>
          <cell r="G2338">
            <v>0</v>
          </cell>
          <cell r="I2338">
            <v>0</v>
          </cell>
          <cell r="J2338">
            <v>0</v>
          </cell>
          <cell r="L2338">
            <v>0</v>
          </cell>
          <cell r="M2338">
            <v>0</v>
          </cell>
          <cell r="O2338">
            <v>0</v>
          </cell>
          <cell r="P2338">
            <v>0</v>
          </cell>
          <cell r="AA2338" t="str">
            <v>4503024</v>
          </cell>
          <cell r="AB2338" t="str">
            <v>Documentos normativos</v>
          </cell>
          <cell r="AC2338" t="str">
            <v>450302400</v>
          </cell>
          <cell r="AD2338" t="str">
            <v>Documentos normativos realizados</v>
          </cell>
          <cell r="AE2338" t="str">
            <v>Número</v>
          </cell>
        </row>
        <row r="2339">
          <cell r="C2339">
            <v>0</v>
          </cell>
          <cell r="D2339">
            <v>0</v>
          </cell>
          <cell r="F2339">
            <v>0</v>
          </cell>
          <cell r="G2339">
            <v>0</v>
          </cell>
          <cell r="I2339">
            <v>0</v>
          </cell>
          <cell r="J2339">
            <v>0</v>
          </cell>
          <cell r="L2339">
            <v>0</v>
          </cell>
          <cell r="M2339">
            <v>0</v>
          </cell>
          <cell r="O2339">
            <v>0</v>
          </cell>
          <cell r="P2339">
            <v>0</v>
          </cell>
          <cell r="AA2339" t="str">
            <v>4503026</v>
          </cell>
          <cell r="AB2339" t="str">
            <v>Centros logísticos construidos y dotados</v>
          </cell>
          <cell r="AC2339" t="str">
            <v>450302600</v>
          </cell>
          <cell r="AD2339" t="str">
            <v>Centros logísticos para la gestión del riesgo de desastres construidos</v>
          </cell>
          <cell r="AE2339" t="str">
            <v>Número</v>
          </cell>
        </row>
        <row r="2340">
          <cell r="C2340">
            <v>0</v>
          </cell>
          <cell r="D2340">
            <v>0</v>
          </cell>
          <cell r="F2340">
            <v>0</v>
          </cell>
          <cell r="G2340">
            <v>0</v>
          </cell>
          <cell r="I2340">
            <v>0</v>
          </cell>
          <cell r="J2340">
            <v>0</v>
          </cell>
          <cell r="L2340">
            <v>0</v>
          </cell>
          <cell r="M2340">
            <v>0</v>
          </cell>
          <cell r="O2340">
            <v>0</v>
          </cell>
          <cell r="P2340">
            <v>0</v>
          </cell>
          <cell r="AA2340" t="str">
            <v>4503028</v>
          </cell>
          <cell r="AB2340" t="str">
            <v>Servicios de apoyo para atención de  población afectada por situaciones de emergencia, desastre o declaratorias de calamidad pública</v>
          </cell>
          <cell r="AC2340" t="str">
            <v>450302800</v>
          </cell>
          <cell r="AD2340" t="str">
            <v>Personas afectadas por situaciones de emergencia, desastre o declaratorias de calamidad pública apoyadas</v>
          </cell>
          <cell r="AE2340" t="str">
            <v>Número</v>
          </cell>
        </row>
        <row r="2341">
          <cell r="C2341">
            <v>0</v>
          </cell>
          <cell r="D2341">
            <v>0</v>
          </cell>
          <cell r="F2341">
            <v>0</v>
          </cell>
          <cell r="G2341">
            <v>0</v>
          </cell>
          <cell r="I2341">
            <v>0</v>
          </cell>
          <cell r="J2341">
            <v>0</v>
          </cell>
          <cell r="L2341">
            <v>0</v>
          </cell>
          <cell r="M2341">
            <v>0</v>
          </cell>
          <cell r="O2341">
            <v>0</v>
          </cell>
          <cell r="P2341">
            <v>0</v>
          </cell>
          <cell r="AA2341" t="str">
            <v>4503029</v>
          </cell>
          <cell r="AB2341" t="str">
            <v>Documentos metodológicos</v>
          </cell>
          <cell r="AC2341" t="str">
            <v>450302900</v>
          </cell>
          <cell r="AD2341" t="str">
            <v>Documentos metodológicos realizados</v>
          </cell>
          <cell r="AE2341" t="str">
            <v>Número</v>
          </cell>
        </row>
        <row r="2342">
          <cell r="C2342">
            <v>0</v>
          </cell>
          <cell r="D2342">
            <v>0</v>
          </cell>
          <cell r="F2342">
            <v>0</v>
          </cell>
          <cell r="G2342">
            <v>0</v>
          </cell>
          <cell r="I2342">
            <v>0</v>
          </cell>
          <cell r="J2342">
            <v>0</v>
          </cell>
          <cell r="L2342">
            <v>0</v>
          </cell>
          <cell r="M2342">
            <v>0</v>
          </cell>
          <cell r="O2342">
            <v>0</v>
          </cell>
          <cell r="P2342">
            <v>0</v>
          </cell>
          <cell r="AA2342" t="str">
            <v>4503030</v>
          </cell>
          <cell r="AB2342" t="str">
            <v>Documentos de investigación</v>
          </cell>
          <cell r="AC2342" t="str">
            <v>450303000</v>
          </cell>
          <cell r="AD2342" t="str">
            <v>Documentos de investigación elaborados</v>
          </cell>
          <cell r="AE2342" t="str">
            <v>Número</v>
          </cell>
        </row>
        <row r="2343">
          <cell r="C2343">
            <v>0</v>
          </cell>
          <cell r="D2343">
            <v>0</v>
          </cell>
          <cell r="F2343">
            <v>0</v>
          </cell>
          <cell r="G2343">
            <v>0</v>
          </cell>
          <cell r="I2343">
            <v>0</v>
          </cell>
          <cell r="J2343">
            <v>0</v>
          </cell>
          <cell r="L2343">
            <v>0</v>
          </cell>
          <cell r="M2343">
            <v>0</v>
          </cell>
          <cell r="O2343">
            <v>0</v>
          </cell>
          <cell r="P2343">
            <v>0</v>
          </cell>
          <cell r="AA2343" t="str">
            <v>4503031</v>
          </cell>
          <cell r="AB2343" t="str">
            <v>Documentos de lineamientos técnicos</v>
          </cell>
          <cell r="AC2343" t="str">
            <v>450303100</v>
          </cell>
          <cell r="AD2343" t="str">
            <v>Documentos de lineamientos técnicos realizados</v>
          </cell>
          <cell r="AE2343" t="str">
            <v>Número</v>
          </cell>
        </row>
        <row r="2344">
          <cell r="C2344">
            <v>0</v>
          </cell>
          <cell r="D2344">
            <v>0</v>
          </cell>
          <cell r="F2344">
            <v>0</v>
          </cell>
          <cell r="G2344">
            <v>0</v>
          </cell>
          <cell r="I2344">
            <v>0</v>
          </cell>
          <cell r="J2344">
            <v>0</v>
          </cell>
          <cell r="L2344">
            <v>0</v>
          </cell>
          <cell r="M2344">
            <v>0</v>
          </cell>
          <cell r="O2344">
            <v>0</v>
          </cell>
          <cell r="P2344">
            <v>0</v>
          </cell>
          <cell r="AA2344" t="str">
            <v>4503032</v>
          </cell>
          <cell r="AB2344" t="str">
            <v>Servicio de información actualizado</v>
          </cell>
          <cell r="AC2344" t="str">
            <v>450303200</v>
          </cell>
          <cell r="AD2344" t="str">
            <v>Sistemas de información actualizados</v>
          </cell>
          <cell r="AE2344" t="str">
            <v>Número</v>
          </cell>
        </row>
        <row r="2345">
          <cell r="C2345">
            <v>0</v>
          </cell>
          <cell r="D2345">
            <v>0</v>
          </cell>
          <cell r="F2345">
            <v>0</v>
          </cell>
          <cell r="G2345">
            <v>0</v>
          </cell>
          <cell r="I2345">
            <v>0</v>
          </cell>
          <cell r="J2345">
            <v>0</v>
          </cell>
          <cell r="L2345">
            <v>0</v>
          </cell>
          <cell r="M2345">
            <v>0</v>
          </cell>
          <cell r="O2345">
            <v>0</v>
          </cell>
          <cell r="P2345">
            <v>0</v>
          </cell>
          <cell r="AA2345" t="str">
            <v>4503033</v>
          </cell>
          <cell r="AB2345" t="str">
            <v>Servicio de información implementado</v>
          </cell>
          <cell r="AC2345" t="str">
            <v>450303300</v>
          </cell>
          <cell r="AD2345" t="str">
            <v>Sistemas de información implementados</v>
          </cell>
          <cell r="AE2345" t="str">
            <v>Número</v>
          </cell>
        </row>
        <row r="2346">
          <cell r="C2346">
            <v>0</v>
          </cell>
          <cell r="D2346">
            <v>0</v>
          </cell>
          <cell r="F2346">
            <v>0</v>
          </cell>
          <cell r="G2346">
            <v>0</v>
          </cell>
          <cell r="I2346">
            <v>0</v>
          </cell>
          <cell r="J2346">
            <v>0</v>
          </cell>
          <cell r="L2346">
            <v>0</v>
          </cell>
          <cell r="M2346">
            <v>0</v>
          </cell>
          <cell r="O2346">
            <v>0</v>
          </cell>
          <cell r="P2346">
            <v>0</v>
          </cell>
          <cell r="AA2346" t="str">
            <v>4503034</v>
          </cell>
          <cell r="AB2346" t="str">
            <v>Documentos de evaluación</v>
          </cell>
          <cell r="AC2346" t="str">
            <v>450303400</v>
          </cell>
          <cell r="AD2346" t="str">
            <v>Documentos de evaluación elaborados</v>
          </cell>
          <cell r="AE2346" t="str">
            <v>Número</v>
          </cell>
        </row>
        <row r="2347">
          <cell r="C2347">
            <v>0</v>
          </cell>
          <cell r="D2347">
            <v>0</v>
          </cell>
          <cell r="F2347">
            <v>0</v>
          </cell>
          <cell r="G2347">
            <v>0</v>
          </cell>
          <cell r="I2347">
            <v>0</v>
          </cell>
          <cell r="J2347">
            <v>0</v>
          </cell>
          <cell r="L2347">
            <v>0</v>
          </cell>
          <cell r="M2347">
            <v>0</v>
          </cell>
          <cell r="O2347">
            <v>0</v>
          </cell>
          <cell r="P2347">
            <v>0</v>
          </cell>
          <cell r="AA2347" t="str">
            <v>4503035</v>
          </cell>
          <cell r="AB2347" t="str">
            <v>Servicio prevención y control de incendios</v>
          </cell>
          <cell r="AC2347" t="str">
            <v>450303500</v>
          </cell>
          <cell r="AD2347" t="str">
            <v>Cuerpos de bomberos disponibles para la prevención y control de incendios en la entidad territorial</v>
          </cell>
          <cell r="AE2347" t="str">
            <v>Número</v>
          </cell>
        </row>
        <row r="2348">
          <cell r="C2348">
            <v>0</v>
          </cell>
          <cell r="D2348">
            <v>0</v>
          </cell>
          <cell r="F2348">
            <v>0</v>
          </cell>
          <cell r="G2348">
            <v>0</v>
          </cell>
          <cell r="I2348">
            <v>0</v>
          </cell>
          <cell r="J2348">
            <v>0</v>
          </cell>
          <cell r="L2348">
            <v>0</v>
          </cell>
          <cell r="M2348">
            <v>0</v>
          </cell>
          <cell r="O2348">
            <v>0</v>
          </cell>
          <cell r="P2348">
            <v>0</v>
          </cell>
          <cell r="AA2348" t="str">
            <v>4503036</v>
          </cell>
          <cell r="AB2348" t="str">
            <v>Servicio de apoyo financiero para la prevención y control de incendios en los municipios</v>
          </cell>
          <cell r="AC2348" t="str">
            <v>450303600</v>
          </cell>
          <cell r="AD2348" t="str">
            <v>Entidades territoriales cofinanciadas</v>
          </cell>
          <cell r="AE2348" t="str">
            <v>Número</v>
          </cell>
        </row>
        <row r="2349">
          <cell r="C2349">
            <v>0</v>
          </cell>
          <cell r="D2349">
            <v>0</v>
          </cell>
          <cell r="F2349">
            <v>0</v>
          </cell>
          <cell r="G2349">
            <v>0</v>
          </cell>
          <cell r="I2349">
            <v>0</v>
          </cell>
          <cell r="J2349">
            <v>0</v>
          </cell>
          <cell r="L2349">
            <v>0</v>
          </cell>
          <cell r="M2349">
            <v>0</v>
          </cell>
          <cell r="O2349">
            <v>0</v>
          </cell>
          <cell r="P2349">
            <v>0</v>
          </cell>
          <cell r="AA2349" t="str">
            <v>4599001</v>
          </cell>
          <cell r="AB2349" t="str">
            <v>Documentos de evaluación</v>
          </cell>
          <cell r="AC2349" t="str">
            <v>459900100</v>
          </cell>
          <cell r="AD2349" t="str">
            <v>Documentos de evaluación elaborados</v>
          </cell>
          <cell r="AE2349" t="str">
            <v>Número</v>
          </cell>
        </row>
        <row r="2350">
          <cell r="C2350">
            <v>0</v>
          </cell>
          <cell r="D2350">
            <v>0</v>
          </cell>
          <cell r="F2350">
            <v>0</v>
          </cell>
          <cell r="G2350">
            <v>0</v>
          </cell>
          <cell r="I2350">
            <v>0</v>
          </cell>
          <cell r="J2350">
            <v>0</v>
          </cell>
          <cell r="L2350">
            <v>0</v>
          </cell>
          <cell r="M2350">
            <v>0</v>
          </cell>
          <cell r="O2350">
            <v>0</v>
          </cell>
          <cell r="P2350">
            <v>0</v>
          </cell>
          <cell r="AA2350" t="str">
            <v>4599002</v>
          </cell>
          <cell r="AB2350" t="str">
            <v>Servicio de saneamiento fiscal y financiero</v>
          </cell>
          <cell r="AC2350" t="str">
            <v>459900200</v>
          </cell>
          <cell r="AD2350" t="str">
            <v>Programa de sanemiento fiscal y financiero ejecutado</v>
          </cell>
          <cell r="AE2350" t="str">
            <v>Porcentaje</v>
          </cell>
        </row>
        <row r="2351">
          <cell r="C2351">
            <v>0</v>
          </cell>
          <cell r="D2351">
            <v>0</v>
          </cell>
          <cell r="F2351">
            <v>0</v>
          </cell>
          <cell r="G2351">
            <v>0</v>
          </cell>
          <cell r="I2351">
            <v>0</v>
          </cell>
          <cell r="J2351">
            <v>0</v>
          </cell>
          <cell r="L2351">
            <v>0</v>
          </cell>
          <cell r="M2351">
            <v>0</v>
          </cell>
          <cell r="O2351">
            <v>0</v>
          </cell>
          <cell r="P2351">
            <v>0</v>
          </cell>
          <cell r="AA2351" t="str">
            <v>4599003</v>
          </cell>
          <cell r="AB2351" t="str">
            <v>Servicio de reeestructuracion de pasivos</v>
          </cell>
          <cell r="AC2351" t="str">
            <v>459900300</v>
          </cell>
          <cell r="AD2351" t="str">
            <v>Acuerdo de reestructuración de pasivos ejecutado</v>
          </cell>
          <cell r="AE2351" t="str">
            <v>Porcentaje</v>
          </cell>
        </row>
        <row r="2352">
          <cell r="C2352">
            <v>0</v>
          </cell>
          <cell r="D2352">
            <v>0</v>
          </cell>
          <cell r="F2352">
            <v>0</v>
          </cell>
          <cell r="G2352">
            <v>0</v>
          </cell>
          <cell r="I2352">
            <v>0</v>
          </cell>
          <cell r="J2352">
            <v>0</v>
          </cell>
          <cell r="L2352">
            <v>0</v>
          </cell>
          <cell r="M2352">
            <v>0</v>
          </cell>
          <cell r="O2352">
            <v>0</v>
          </cell>
          <cell r="P2352">
            <v>0</v>
          </cell>
          <cell r="AA2352" t="str">
            <v>4599005</v>
          </cell>
          <cell r="AB2352" t="str">
            <v>Documento para la planeación estratégica en TI</v>
          </cell>
          <cell r="AC2352" t="str">
            <v>459900500</v>
          </cell>
          <cell r="AD2352" t="str">
            <v xml:space="preserve">Documentos para la planeación estratégica en TI </v>
          </cell>
          <cell r="AE2352" t="str">
            <v>Número</v>
          </cell>
        </row>
        <row r="2353">
          <cell r="C2353">
            <v>0</v>
          </cell>
          <cell r="D2353">
            <v>0</v>
          </cell>
          <cell r="F2353">
            <v>0</v>
          </cell>
          <cell r="G2353">
            <v>0</v>
          </cell>
          <cell r="I2353">
            <v>0</v>
          </cell>
          <cell r="J2353">
            <v>0</v>
          </cell>
          <cell r="L2353">
            <v>0</v>
          </cell>
          <cell r="M2353">
            <v>0</v>
          </cell>
          <cell r="O2353">
            <v>0</v>
          </cell>
          <cell r="P2353">
            <v>0</v>
          </cell>
          <cell r="AA2353" t="str">
            <v>4599006</v>
          </cell>
          <cell r="AB2353" t="str">
            <v>Estudios de preinversión</v>
          </cell>
          <cell r="AC2353" t="str">
            <v>459900600</v>
          </cell>
          <cell r="AD2353" t="str">
            <v>Estudios de preinversión elaborados</v>
          </cell>
          <cell r="AE2353" t="str">
            <v>Número</v>
          </cell>
        </row>
        <row r="2354">
          <cell r="C2354">
            <v>0</v>
          </cell>
          <cell r="D2354">
            <v>0</v>
          </cell>
          <cell r="F2354">
            <v>0</v>
          </cell>
          <cell r="G2354">
            <v>0</v>
          </cell>
          <cell r="I2354">
            <v>0</v>
          </cell>
          <cell r="J2354">
            <v>0</v>
          </cell>
          <cell r="L2354">
            <v>0</v>
          </cell>
          <cell r="M2354">
            <v>0</v>
          </cell>
          <cell r="O2354">
            <v>0</v>
          </cell>
          <cell r="P2354">
            <v>0</v>
          </cell>
          <cell r="AA2354" t="str">
            <v>4599007</v>
          </cell>
          <cell r="AB2354" t="str">
            <v>Servicios tecnológicos</v>
          </cell>
          <cell r="AC2354" t="str">
            <v>459900700</v>
          </cell>
          <cell r="AD2354" t="str">
            <v>Índice de capacidad en la prestación de servicios de tecnología</v>
          </cell>
          <cell r="AE2354" t="str">
            <v>Porcentaje</v>
          </cell>
        </row>
        <row r="2355">
          <cell r="C2355">
            <v>0</v>
          </cell>
          <cell r="D2355">
            <v>0</v>
          </cell>
          <cell r="F2355">
            <v>0</v>
          </cell>
          <cell r="G2355">
            <v>0</v>
          </cell>
          <cell r="I2355">
            <v>0</v>
          </cell>
          <cell r="J2355">
            <v>0</v>
          </cell>
          <cell r="L2355">
            <v>0</v>
          </cell>
          <cell r="M2355">
            <v>0</v>
          </cell>
          <cell r="O2355">
            <v>0</v>
          </cell>
          <cell r="P2355">
            <v>0</v>
          </cell>
          <cell r="AA2355" t="str">
            <v>4599008</v>
          </cell>
          <cell r="AB2355" t="str">
            <v>Sede construida y dotada</v>
          </cell>
          <cell r="AC2355" t="str">
            <v>459900800</v>
          </cell>
          <cell r="AD2355" t="str">
            <v>Sede construida y dotada</v>
          </cell>
          <cell r="AE2355" t="str">
            <v>Número</v>
          </cell>
        </row>
        <row r="2356">
          <cell r="C2356">
            <v>0</v>
          </cell>
          <cell r="D2356">
            <v>0</v>
          </cell>
          <cell r="F2356">
            <v>0</v>
          </cell>
          <cell r="G2356">
            <v>0</v>
          </cell>
          <cell r="I2356">
            <v>0</v>
          </cell>
          <cell r="J2356">
            <v>0</v>
          </cell>
          <cell r="L2356">
            <v>0</v>
          </cell>
          <cell r="M2356">
            <v>0</v>
          </cell>
          <cell r="O2356">
            <v>0</v>
          </cell>
          <cell r="P2356">
            <v>0</v>
          </cell>
          <cell r="AA2356" t="str">
            <v>4599009</v>
          </cell>
          <cell r="AB2356" t="str">
            <v>Sedes construidas</v>
          </cell>
          <cell r="AC2356" t="str">
            <v>459900900</v>
          </cell>
          <cell r="AD2356" t="str">
            <v>Sedes construidas</v>
          </cell>
          <cell r="AE2356" t="str">
            <v>Número</v>
          </cell>
        </row>
        <row r="2357">
          <cell r="C2357">
            <v>0</v>
          </cell>
          <cell r="D2357">
            <v>0</v>
          </cell>
          <cell r="F2357">
            <v>0</v>
          </cell>
          <cell r="G2357">
            <v>0</v>
          </cell>
          <cell r="I2357">
            <v>0</v>
          </cell>
          <cell r="J2357">
            <v>0</v>
          </cell>
          <cell r="L2357">
            <v>0</v>
          </cell>
          <cell r="M2357">
            <v>0</v>
          </cell>
          <cell r="O2357">
            <v>0</v>
          </cell>
          <cell r="P2357">
            <v>0</v>
          </cell>
          <cell r="AA2357" t="str">
            <v>4599010</v>
          </cell>
          <cell r="AB2357" t="str">
            <v>Sedes ampliadas</v>
          </cell>
          <cell r="AC2357" t="str">
            <v>459901000</v>
          </cell>
          <cell r="AD2357" t="str">
            <v>Sedes ampliadas</v>
          </cell>
          <cell r="AE2357" t="str">
            <v>Número</v>
          </cell>
        </row>
        <row r="2358">
          <cell r="C2358">
            <v>0</v>
          </cell>
          <cell r="D2358">
            <v>0</v>
          </cell>
          <cell r="F2358">
            <v>0</v>
          </cell>
          <cell r="G2358">
            <v>0</v>
          </cell>
          <cell r="I2358">
            <v>0</v>
          </cell>
          <cell r="J2358">
            <v>0</v>
          </cell>
          <cell r="L2358">
            <v>0</v>
          </cell>
          <cell r="M2358">
            <v>0</v>
          </cell>
          <cell r="O2358">
            <v>0</v>
          </cell>
          <cell r="P2358">
            <v>0</v>
          </cell>
          <cell r="AA2358" t="str">
            <v>4599011</v>
          </cell>
          <cell r="AB2358" t="str">
            <v>Sedes adecuadas</v>
          </cell>
          <cell r="AC2358" t="str">
            <v>459901100</v>
          </cell>
          <cell r="AD2358" t="str">
            <v>Sedes adecuadas</v>
          </cell>
          <cell r="AE2358" t="str">
            <v>Número</v>
          </cell>
        </row>
        <row r="2359">
          <cell r="C2359">
            <v>0</v>
          </cell>
          <cell r="D2359">
            <v>0</v>
          </cell>
          <cell r="F2359">
            <v>0</v>
          </cell>
          <cell r="G2359">
            <v>0</v>
          </cell>
          <cell r="I2359">
            <v>0</v>
          </cell>
          <cell r="J2359">
            <v>0</v>
          </cell>
          <cell r="L2359">
            <v>0</v>
          </cell>
          <cell r="M2359">
            <v>0</v>
          </cell>
          <cell r="O2359">
            <v>0</v>
          </cell>
          <cell r="P2359">
            <v>0</v>
          </cell>
          <cell r="AA2359" t="str">
            <v>4599012</v>
          </cell>
          <cell r="AB2359" t="str">
            <v>Sedes modificadas</v>
          </cell>
          <cell r="AC2359" t="str">
            <v>459901200</v>
          </cell>
          <cell r="AD2359" t="str">
            <v>Sedes modificadas</v>
          </cell>
          <cell r="AE2359" t="str">
            <v>Número</v>
          </cell>
        </row>
        <row r="2360">
          <cell r="C2360">
            <v>0</v>
          </cell>
          <cell r="D2360">
            <v>0</v>
          </cell>
          <cell r="F2360">
            <v>0</v>
          </cell>
          <cell r="G2360">
            <v>0</v>
          </cell>
          <cell r="I2360">
            <v>0</v>
          </cell>
          <cell r="J2360">
            <v>0</v>
          </cell>
          <cell r="L2360">
            <v>0</v>
          </cell>
          <cell r="M2360">
            <v>0</v>
          </cell>
          <cell r="O2360">
            <v>0</v>
          </cell>
          <cell r="P2360">
            <v>0</v>
          </cell>
          <cell r="AA2360" t="str">
            <v>4599013</v>
          </cell>
          <cell r="AB2360" t="str">
            <v>Sedes restauradas</v>
          </cell>
          <cell r="AC2360" t="str">
            <v>459901300</v>
          </cell>
          <cell r="AD2360" t="str">
            <v>Sedes restauradas</v>
          </cell>
          <cell r="AE2360" t="str">
            <v>Número</v>
          </cell>
        </row>
        <row r="2361">
          <cell r="C2361">
            <v>0</v>
          </cell>
          <cell r="D2361">
            <v>0</v>
          </cell>
          <cell r="F2361">
            <v>0</v>
          </cell>
          <cell r="G2361">
            <v>0</v>
          </cell>
          <cell r="I2361">
            <v>0</v>
          </cell>
          <cell r="J2361">
            <v>0</v>
          </cell>
          <cell r="L2361">
            <v>0</v>
          </cell>
          <cell r="M2361">
            <v>0</v>
          </cell>
          <cell r="O2361">
            <v>0</v>
          </cell>
          <cell r="P2361">
            <v>0</v>
          </cell>
          <cell r="AA2361" t="str">
            <v>4599014</v>
          </cell>
          <cell r="AB2361" t="str">
            <v>Sedes con reforzamiento estructural</v>
          </cell>
          <cell r="AC2361" t="str">
            <v>459901400</v>
          </cell>
          <cell r="AD2361" t="str">
            <v>Sede con reforzamiento estructural</v>
          </cell>
          <cell r="AE2361" t="str">
            <v>Número</v>
          </cell>
        </row>
        <row r="2362">
          <cell r="C2362">
            <v>0</v>
          </cell>
          <cell r="D2362">
            <v>0</v>
          </cell>
          <cell r="F2362">
            <v>0</v>
          </cell>
          <cell r="G2362">
            <v>0</v>
          </cell>
          <cell r="I2362">
            <v>0</v>
          </cell>
          <cell r="J2362">
            <v>0</v>
          </cell>
          <cell r="L2362">
            <v>0</v>
          </cell>
          <cell r="M2362">
            <v>0</v>
          </cell>
          <cell r="O2362">
            <v>0</v>
          </cell>
          <cell r="P2362">
            <v>0</v>
          </cell>
          <cell r="AA2362" t="str">
            <v>4599015</v>
          </cell>
          <cell r="AB2362" t="str">
            <v>Sedes adquiridas</v>
          </cell>
          <cell r="AC2362" t="str">
            <v>459901500</v>
          </cell>
          <cell r="AD2362" t="str">
            <v>Sedes adquiridas</v>
          </cell>
          <cell r="AE2362" t="str">
            <v>Número</v>
          </cell>
        </row>
        <row r="2363">
          <cell r="C2363">
            <v>0</v>
          </cell>
          <cell r="D2363">
            <v>0</v>
          </cell>
          <cell r="F2363">
            <v>0</v>
          </cell>
          <cell r="G2363">
            <v>0</v>
          </cell>
          <cell r="I2363">
            <v>0</v>
          </cell>
          <cell r="J2363">
            <v>0</v>
          </cell>
          <cell r="L2363">
            <v>0</v>
          </cell>
          <cell r="M2363">
            <v>0</v>
          </cell>
          <cell r="O2363">
            <v>0</v>
          </cell>
          <cell r="P2363">
            <v>0</v>
          </cell>
          <cell r="AA2363" t="str">
            <v>4599016</v>
          </cell>
          <cell r="AB2363" t="str">
            <v>Sedes mantenidas</v>
          </cell>
          <cell r="AC2363" t="str">
            <v>459901600</v>
          </cell>
          <cell r="AD2363" t="str">
            <v>Sedes mantenidas</v>
          </cell>
          <cell r="AE2363" t="str">
            <v>Número</v>
          </cell>
        </row>
        <row r="2364">
          <cell r="C2364">
            <v>0</v>
          </cell>
          <cell r="D2364">
            <v>0</v>
          </cell>
          <cell r="F2364">
            <v>0</v>
          </cell>
          <cell r="G2364">
            <v>0</v>
          </cell>
          <cell r="I2364">
            <v>0</v>
          </cell>
          <cell r="J2364">
            <v>0</v>
          </cell>
          <cell r="L2364">
            <v>0</v>
          </cell>
          <cell r="M2364">
            <v>0</v>
          </cell>
          <cell r="O2364">
            <v>0</v>
          </cell>
          <cell r="P2364">
            <v>0</v>
          </cell>
          <cell r="AA2364" t="str">
            <v>4599017</v>
          </cell>
          <cell r="AB2364" t="str">
            <v>Servicio de gestión documental</v>
          </cell>
          <cell r="AC2364" t="str">
            <v>459901700</v>
          </cell>
          <cell r="AD2364" t="str">
            <v>Sistema de gestión documental implementado</v>
          </cell>
          <cell r="AE2364" t="str">
            <v>Número</v>
          </cell>
        </row>
        <row r="2365">
          <cell r="C2365">
            <v>0</v>
          </cell>
          <cell r="D2365">
            <v>0</v>
          </cell>
          <cell r="F2365">
            <v>0</v>
          </cell>
          <cell r="G2365">
            <v>0</v>
          </cell>
          <cell r="I2365">
            <v>0</v>
          </cell>
          <cell r="J2365">
            <v>0</v>
          </cell>
          <cell r="L2365">
            <v>0</v>
          </cell>
          <cell r="M2365">
            <v>0</v>
          </cell>
          <cell r="O2365">
            <v>0</v>
          </cell>
          <cell r="P2365">
            <v>0</v>
          </cell>
          <cell r="AA2365" t="str">
            <v>4599018</v>
          </cell>
          <cell r="AB2365" t="str">
            <v>Documentos de lineamientos técnicos</v>
          </cell>
          <cell r="AC2365" t="str">
            <v>459901800</v>
          </cell>
          <cell r="AD2365" t="str">
            <v>Documentos de lineamientos técnicos realizados</v>
          </cell>
          <cell r="AE2365" t="str">
            <v>Número</v>
          </cell>
        </row>
        <row r="2366">
          <cell r="C2366">
            <v>0</v>
          </cell>
          <cell r="D2366">
            <v>0</v>
          </cell>
          <cell r="F2366">
            <v>0</v>
          </cell>
          <cell r="G2366">
            <v>0</v>
          </cell>
          <cell r="I2366">
            <v>0</v>
          </cell>
          <cell r="J2366">
            <v>0</v>
          </cell>
          <cell r="L2366">
            <v>0</v>
          </cell>
          <cell r="M2366">
            <v>0</v>
          </cell>
          <cell r="O2366">
            <v>0</v>
          </cell>
          <cell r="P2366">
            <v>0</v>
          </cell>
          <cell r="AA2366" t="str">
            <v>4599019</v>
          </cell>
          <cell r="AB2366" t="str">
            <v>Documentos de planeación</v>
          </cell>
          <cell r="AC2366" t="str">
            <v>459901900</v>
          </cell>
          <cell r="AD2366" t="str">
            <v>Documentos de planeación realizados</v>
          </cell>
          <cell r="AE2366" t="str">
            <v>Número</v>
          </cell>
        </row>
        <row r="2367">
          <cell r="C2367">
            <v>0</v>
          </cell>
          <cell r="D2367">
            <v>0</v>
          </cell>
          <cell r="F2367">
            <v>0</v>
          </cell>
          <cell r="G2367">
            <v>0</v>
          </cell>
          <cell r="I2367">
            <v>0</v>
          </cell>
          <cell r="J2367">
            <v>0</v>
          </cell>
          <cell r="L2367">
            <v>0</v>
          </cell>
          <cell r="M2367">
            <v>0</v>
          </cell>
          <cell r="O2367">
            <v>0</v>
          </cell>
          <cell r="P2367">
            <v>0</v>
          </cell>
          <cell r="AA2367" t="str">
            <v>4599020</v>
          </cell>
          <cell r="AB2367" t="str">
            <v>Documentos metodológicos</v>
          </cell>
          <cell r="AC2367" t="str">
            <v>459902000</v>
          </cell>
          <cell r="AD2367" t="str">
            <v>Documentos metodológicos realizados</v>
          </cell>
          <cell r="AE2367" t="str">
            <v>Número</v>
          </cell>
        </row>
        <row r="2368">
          <cell r="C2368">
            <v>0</v>
          </cell>
          <cell r="D2368">
            <v>0</v>
          </cell>
          <cell r="F2368">
            <v>0</v>
          </cell>
          <cell r="G2368">
            <v>0</v>
          </cell>
          <cell r="I2368">
            <v>0</v>
          </cell>
          <cell r="J2368">
            <v>0</v>
          </cell>
          <cell r="L2368">
            <v>0</v>
          </cell>
          <cell r="M2368">
            <v>0</v>
          </cell>
          <cell r="O2368">
            <v>0</v>
          </cell>
          <cell r="P2368">
            <v>0</v>
          </cell>
          <cell r="AA2368" t="str">
            <v>4599021</v>
          </cell>
          <cell r="AB2368" t="str">
            <v>Documentos normativos</v>
          </cell>
          <cell r="AC2368" t="str">
            <v>459902100</v>
          </cell>
          <cell r="AD2368" t="str">
            <v>Documentos normativos realizados</v>
          </cell>
          <cell r="AE2368" t="str">
            <v>Número</v>
          </cell>
        </row>
        <row r="2369">
          <cell r="C2369">
            <v>0</v>
          </cell>
          <cell r="D2369">
            <v>0</v>
          </cell>
          <cell r="F2369">
            <v>0</v>
          </cell>
          <cell r="G2369">
            <v>0</v>
          </cell>
          <cell r="I2369">
            <v>0</v>
          </cell>
          <cell r="J2369">
            <v>0</v>
          </cell>
          <cell r="L2369">
            <v>0</v>
          </cell>
          <cell r="M2369">
            <v>0</v>
          </cell>
          <cell r="O2369">
            <v>0</v>
          </cell>
          <cell r="P2369">
            <v>0</v>
          </cell>
          <cell r="AA2369" t="str">
            <v>4599023</v>
          </cell>
          <cell r="AB2369" t="str">
            <v>Servicio de Implementación Sistemas de Gestión</v>
          </cell>
          <cell r="AC2369" t="str">
            <v>459902300</v>
          </cell>
          <cell r="AD2369" t="str">
            <v>Sistema de Gestión implementado</v>
          </cell>
          <cell r="AE2369" t="str">
            <v>Número</v>
          </cell>
        </row>
        <row r="2370">
          <cell r="C2370">
            <v>0</v>
          </cell>
          <cell r="D2370">
            <v>0</v>
          </cell>
          <cell r="F2370">
            <v>0</v>
          </cell>
          <cell r="G2370">
            <v>0</v>
          </cell>
          <cell r="I2370">
            <v>0</v>
          </cell>
          <cell r="J2370">
            <v>0</v>
          </cell>
          <cell r="L2370">
            <v>0</v>
          </cell>
          <cell r="M2370">
            <v>0</v>
          </cell>
          <cell r="O2370">
            <v>0</v>
          </cell>
          <cell r="P2370">
            <v>0</v>
          </cell>
          <cell r="AA2370" t="str">
            <v>4599025</v>
          </cell>
          <cell r="AB2370" t="str">
            <v>Servicios de información implementados</v>
          </cell>
          <cell r="AC2370" t="str">
            <v>459902500</v>
          </cell>
          <cell r="AD2370" t="str">
            <v>Sistemas de información implementados</v>
          </cell>
          <cell r="AE2370" t="str">
            <v>Número</v>
          </cell>
        </row>
        <row r="2371">
          <cell r="C2371">
            <v>0</v>
          </cell>
          <cell r="D2371">
            <v>0</v>
          </cell>
          <cell r="F2371">
            <v>0</v>
          </cell>
          <cell r="G2371">
            <v>0</v>
          </cell>
          <cell r="I2371">
            <v>0</v>
          </cell>
          <cell r="J2371">
            <v>0</v>
          </cell>
          <cell r="L2371">
            <v>0</v>
          </cell>
          <cell r="M2371">
            <v>0</v>
          </cell>
          <cell r="O2371">
            <v>0</v>
          </cell>
          <cell r="P2371">
            <v>0</v>
          </cell>
          <cell r="AA2371" t="str">
            <v>4599026</v>
          </cell>
          <cell r="AB2371" t="str">
            <v>Documentos de investigación</v>
          </cell>
          <cell r="AC2371" t="str">
            <v>459902600</v>
          </cell>
          <cell r="AD2371" t="str">
            <v>Documentos de investigación elaborados</v>
          </cell>
          <cell r="AE2371" t="str">
            <v>Número</v>
          </cell>
        </row>
        <row r="2372">
          <cell r="C2372">
            <v>0</v>
          </cell>
          <cell r="D2372">
            <v>0</v>
          </cell>
          <cell r="F2372">
            <v>0</v>
          </cell>
          <cell r="G2372">
            <v>0</v>
          </cell>
          <cell r="I2372">
            <v>0</v>
          </cell>
          <cell r="J2372">
            <v>0</v>
          </cell>
          <cell r="L2372">
            <v>0</v>
          </cell>
          <cell r="M2372">
            <v>0</v>
          </cell>
          <cell r="O2372">
            <v>0</v>
          </cell>
          <cell r="P2372">
            <v>0</v>
          </cell>
          <cell r="AA2372" t="str">
            <v>4599028</v>
          </cell>
          <cell r="AB2372" t="str">
            <v>Servicio de información actualizado</v>
          </cell>
          <cell r="AC2372" t="str">
            <v>459902800</v>
          </cell>
          <cell r="AD2372" t="str">
            <v>Sistemas de información actualizados</v>
          </cell>
          <cell r="AE2372" t="str">
            <v>Número</v>
          </cell>
        </row>
        <row r="2373">
          <cell r="C2373">
            <v>0</v>
          </cell>
          <cell r="D2373">
            <v>0</v>
          </cell>
          <cell r="F2373">
            <v>0</v>
          </cell>
          <cell r="G2373">
            <v>0</v>
          </cell>
          <cell r="I2373">
            <v>0</v>
          </cell>
          <cell r="J2373">
            <v>0</v>
          </cell>
          <cell r="L2373">
            <v>0</v>
          </cell>
          <cell r="M2373">
            <v>0</v>
          </cell>
          <cell r="O2373">
            <v>0</v>
          </cell>
          <cell r="P2373">
            <v>0</v>
          </cell>
          <cell r="AA2373" t="str">
            <v>4599029</v>
          </cell>
          <cell r="AB2373" t="str">
            <v>Servicio de integración de la oferta pública</v>
          </cell>
          <cell r="AC2373" t="str">
            <v>459902900</v>
          </cell>
          <cell r="AD2373" t="str">
            <v>Espacios de integración de oferta pública generados</v>
          </cell>
          <cell r="AE2373" t="str">
            <v>Número</v>
          </cell>
        </row>
        <row r="2374">
          <cell r="C2374">
            <v>0</v>
          </cell>
          <cell r="D2374">
            <v>0</v>
          </cell>
          <cell r="F2374">
            <v>0</v>
          </cell>
          <cell r="G2374">
            <v>0</v>
          </cell>
          <cell r="I2374">
            <v>0</v>
          </cell>
          <cell r="J2374">
            <v>0</v>
          </cell>
          <cell r="L2374">
            <v>0</v>
          </cell>
          <cell r="M2374">
            <v>0</v>
          </cell>
          <cell r="O2374">
            <v>0</v>
          </cell>
          <cell r="P2374">
            <v>0</v>
          </cell>
          <cell r="AA2374" t="str">
            <v>4599030</v>
          </cell>
          <cell r="AB2374" t="str">
            <v xml:space="preserve">Servicio de educación informal </v>
          </cell>
          <cell r="AC2374" t="str">
            <v>459903000</v>
          </cell>
          <cell r="AD2374" t="str">
            <v>Personas capacitadas</v>
          </cell>
          <cell r="AE2374" t="str">
            <v>Número</v>
          </cell>
        </row>
        <row r="2375">
          <cell r="C2375">
            <v>0</v>
          </cell>
          <cell r="D2375">
            <v>0</v>
          </cell>
          <cell r="F2375">
            <v>0</v>
          </cell>
          <cell r="G2375">
            <v>0</v>
          </cell>
          <cell r="I2375">
            <v>0</v>
          </cell>
          <cell r="J2375">
            <v>0</v>
          </cell>
          <cell r="L2375">
            <v>0</v>
          </cell>
          <cell r="M2375">
            <v>0</v>
          </cell>
          <cell r="O2375">
            <v>0</v>
          </cell>
          <cell r="P2375">
            <v>0</v>
          </cell>
          <cell r="AA2375" t="str">
            <v>4599031</v>
          </cell>
          <cell r="AB2375" t="str">
            <v>Servicio de asistencia técnica</v>
          </cell>
          <cell r="AC2375" t="str">
            <v>459903100</v>
          </cell>
          <cell r="AD2375" t="str">
            <v>Entidades, organismos y dependencias asistidos técnicamente</v>
          </cell>
          <cell r="AE2375" t="str">
            <v>Número</v>
          </cell>
        </row>
        <row r="2376">
          <cell r="C2376">
            <v>0</v>
          </cell>
          <cell r="D2376">
            <v>0</v>
          </cell>
          <cell r="F2376">
            <v>0</v>
          </cell>
          <cell r="G2376">
            <v>0</v>
          </cell>
          <cell r="I2376">
            <v>0</v>
          </cell>
          <cell r="J2376">
            <v>0</v>
          </cell>
          <cell r="L2376">
            <v>0</v>
          </cell>
          <cell r="M2376">
            <v>0</v>
          </cell>
          <cell r="O2376">
            <v>0</v>
          </cell>
          <cell r="P2376">
            <v>0</v>
          </cell>
          <cell r="AA2376" t="str">
            <v>4599032</v>
          </cell>
          <cell r="AB2376" t="str">
            <v>Documentos de política</v>
          </cell>
          <cell r="AC2376" t="str">
            <v>459903200</v>
          </cell>
          <cell r="AD2376" t="str">
            <v>Documentos de política elaborados</v>
          </cell>
          <cell r="AE2376" t="str">
            <v>Número</v>
          </cell>
        </row>
        <row r="2377">
          <cell r="C2377">
            <v>0</v>
          </cell>
          <cell r="D2377">
            <v>0</v>
          </cell>
          <cell r="F2377">
            <v>0</v>
          </cell>
          <cell r="G2377">
            <v>0</v>
          </cell>
          <cell r="I2377">
            <v>0</v>
          </cell>
          <cell r="J2377">
            <v>0</v>
          </cell>
          <cell r="L2377">
            <v>0</v>
          </cell>
          <cell r="M2377">
            <v>0</v>
          </cell>
          <cell r="O2377">
            <v>0</v>
          </cell>
          <cell r="P2377">
            <v>0</v>
          </cell>
          <cell r="AA2377" t="str">
            <v>4599033</v>
          </cell>
          <cell r="AB2377" t="str">
            <v>Servicio de información para el registro administrativo de SISBEN</v>
          </cell>
          <cell r="AC2377" t="str">
            <v>459903300</v>
          </cell>
          <cell r="AD2377" t="str">
            <v>Hogares que realizaron la encuesta</v>
          </cell>
          <cell r="AE2377" t="str">
            <v>Número</v>
          </cell>
        </row>
        <row r="2378">
          <cell r="C2378">
            <v>0</v>
          </cell>
          <cell r="D2378">
            <v>0</v>
          </cell>
          <cell r="F2378">
            <v>0</v>
          </cell>
          <cell r="G2378">
            <v>0</v>
          </cell>
          <cell r="I2378">
            <v>0</v>
          </cell>
          <cell r="J2378">
            <v>0</v>
          </cell>
          <cell r="L2378">
            <v>0</v>
          </cell>
          <cell r="M2378">
            <v>0</v>
          </cell>
          <cell r="O2378">
            <v>0</v>
          </cell>
          <cell r="P2378">
            <v>0</v>
          </cell>
          <cell r="AA2378" t="str">
            <v>4599034</v>
          </cell>
          <cell r="AB2378" t="str">
            <v>Sedes dotadas</v>
          </cell>
          <cell r="AC2378" t="str">
            <v>459903400</v>
          </cell>
          <cell r="AD2378" t="str">
            <v>Sedes dotadas</v>
          </cell>
          <cell r="AE2378" t="str">
            <v>Número</v>
          </cell>
        </row>
        <row r="2379">
          <cell r="C2379">
            <v>0</v>
          </cell>
          <cell r="D2379">
            <v>0</v>
          </cell>
          <cell r="F2379">
            <v>0</v>
          </cell>
          <cell r="G2379">
            <v>0</v>
          </cell>
          <cell r="I2379">
            <v>0</v>
          </cell>
          <cell r="J2379">
            <v>0</v>
          </cell>
          <cell r="L2379">
            <v>0</v>
          </cell>
          <cell r="M2379">
            <v>0</v>
          </cell>
          <cell r="O2379">
            <v>0</v>
          </cell>
          <cell r="P2379">
            <v>0</v>
          </cell>
          <cell r="AA2379" t="str">
            <v>4599035</v>
          </cell>
          <cell r="AB2379" t="str">
            <v>Servicio de saneamiento laboral y prestacional</v>
          </cell>
          <cell r="AC2379" t="str">
            <v>459903500</v>
          </cell>
          <cell r="AD2379" t="str">
            <v>Personas beneficiadas con el pago de deudas laborales</v>
          </cell>
          <cell r="AE2379" t="str">
            <v>Número</v>
          </cell>
        </row>
        <row r="2380">
          <cell r="C2380">
            <v>0</v>
          </cell>
          <cell r="D2380">
            <v>0</v>
          </cell>
          <cell r="F2380">
            <v>0</v>
          </cell>
          <cell r="G2380">
            <v>0</v>
          </cell>
          <cell r="I2380">
            <v>0</v>
          </cell>
          <cell r="J2380">
            <v>0</v>
          </cell>
          <cell r="L2380">
            <v>0</v>
          </cell>
          <cell r="M2380">
            <v>0</v>
          </cell>
          <cell r="O2380">
            <v>0</v>
          </cell>
          <cell r="P2380">
            <v>0</v>
          </cell>
          <cell r="AA2380" t="str">
            <v>4599036</v>
          </cell>
          <cell r="AB2380" t="str">
            <v>Servicio de gestión documental actualizado</v>
          </cell>
          <cell r="AC2380" t="str">
            <v>459903600</v>
          </cell>
          <cell r="AD2380" t="str">
            <v>Sistema de gestión documental actualizado</v>
          </cell>
          <cell r="AE2380" t="str">
            <v>Número</v>
          </cell>
        </row>
        <row r="2381">
          <cell r="C2381">
            <v>0</v>
          </cell>
          <cell r="D2381">
            <v>0</v>
          </cell>
          <cell r="F2381">
            <v>0</v>
          </cell>
          <cell r="G2381">
            <v>0</v>
          </cell>
          <cell r="I2381">
            <v>0</v>
          </cell>
          <cell r="J2381">
            <v>0</v>
          </cell>
          <cell r="L2381">
            <v>0</v>
          </cell>
          <cell r="M2381">
            <v>0</v>
          </cell>
          <cell r="O2381">
            <v>0</v>
          </cell>
          <cell r="P2381">
            <v>0</v>
          </cell>
          <cell r="AA2381" t="str">
            <v>4599037</v>
          </cell>
          <cell r="AB2381" t="str">
            <v>Servicio de actualización del Sistema de Gestión</v>
          </cell>
          <cell r="AC2381" t="str">
            <v>459903700</v>
          </cell>
          <cell r="AD2381" t="str">
            <v>Sistema de gestión actualizado</v>
          </cell>
          <cell r="AE2381" t="str">
            <v>Número</v>
          </cell>
        </row>
        <row r="2382">
          <cell r="C2382">
            <v>0</v>
          </cell>
          <cell r="D2382">
            <v>0</v>
          </cell>
          <cell r="F2382">
            <v>0</v>
          </cell>
          <cell r="G2382">
            <v>0</v>
          </cell>
          <cell r="I2382">
            <v>0</v>
          </cell>
          <cell r="J2382">
            <v>0</v>
          </cell>
          <cell r="L2382">
            <v>0</v>
          </cell>
          <cell r="M2382">
            <v>0</v>
          </cell>
          <cell r="O2382">
            <v>0</v>
          </cell>
          <cell r="P2382">
            <v>0</v>
          </cell>
          <cell r="AA2382" t="str">
            <v>4599038</v>
          </cell>
          <cell r="AB2382" t="str">
            <v>Servicio de apoyo financiero para el fortalecimiento del talento humano</v>
          </cell>
          <cell r="AC2382" t="str">
            <v>459903800</v>
          </cell>
          <cell r="AD2382" t="str">
            <v>Funcionarios apoyados</v>
          </cell>
          <cell r="AE2382" t="str">
            <v>Número</v>
          </cell>
        </row>
        <row r="2383">
          <cell r="C2383">
            <v>0</v>
          </cell>
          <cell r="D2383">
            <v>0</v>
          </cell>
          <cell r="F2383">
            <v>0</v>
          </cell>
          <cell r="G2383">
            <v>0</v>
          </cell>
          <cell r="I2383">
            <v>0</v>
          </cell>
          <cell r="J2383">
            <v>0</v>
          </cell>
          <cell r="L2383">
            <v>0</v>
          </cell>
          <cell r="M2383">
            <v>0</v>
          </cell>
          <cell r="O2383">
            <v>0</v>
          </cell>
          <cell r="P2383">
            <v>0</v>
          </cell>
          <cell r="AA2383">
            <v>0</v>
          </cell>
          <cell r="AB2383">
            <v>0</v>
          </cell>
          <cell r="AC2383">
            <v>0</v>
          </cell>
          <cell r="AD2383">
            <v>0</v>
          </cell>
          <cell r="AE2383">
            <v>0</v>
          </cell>
        </row>
        <row r="2384">
          <cell r="C2384">
            <v>0</v>
          </cell>
          <cell r="D2384">
            <v>0</v>
          </cell>
          <cell r="F2384">
            <v>0</v>
          </cell>
          <cell r="G2384">
            <v>0</v>
          </cell>
          <cell r="I2384">
            <v>0</v>
          </cell>
          <cell r="J2384">
            <v>0</v>
          </cell>
          <cell r="L2384">
            <v>0</v>
          </cell>
          <cell r="M2384">
            <v>0</v>
          </cell>
          <cell r="O2384">
            <v>0</v>
          </cell>
          <cell r="P2384">
            <v>0</v>
          </cell>
          <cell r="AA2384">
            <v>0</v>
          </cell>
          <cell r="AB2384">
            <v>0</v>
          </cell>
          <cell r="AC2384">
            <v>0</v>
          </cell>
          <cell r="AD2384">
            <v>0</v>
          </cell>
          <cell r="AE2384">
            <v>0</v>
          </cell>
        </row>
        <row r="2385">
          <cell r="C2385">
            <v>0</v>
          </cell>
          <cell r="D2385">
            <v>0</v>
          </cell>
          <cell r="F2385">
            <v>0</v>
          </cell>
          <cell r="G2385">
            <v>0</v>
          </cell>
          <cell r="I2385">
            <v>0</v>
          </cell>
          <cell r="J2385">
            <v>0</v>
          </cell>
          <cell r="L2385">
            <v>0</v>
          </cell>
          <cell r="M2385">
            <v>0</v>
          </cell>
          <cell r="O2385">
            <v>0</v>
          </cell>
          <cell r="P2385">
            <v>0</v>
          </cell>
          <cell r="AA2385">
            <v>0</v>
          </cell>
          <cell r="AB2385">
            <v>0</v>
          </cell>
          <cell r="AC2385">
            <v>0</v>
          </cell>
          <cell r="AD2385">
            <v>0</v>
          </cell>
          <cell r="AE2385">
            <v>0</v>
          </cell>
        </row>
        <row r="2386">
          <cell r="C2386">
            <v>0</v>
          </cell>
          <cell r="D2386">
            <v>0</v>
          </cell>
          <cell r="F2386">
            <v>0</v>
          </cell>
          <cell r="G2386">
            <v>0</v>
          </cell>
          <cell r="I2386">
            <v>0</v>
          </cell>
          <cell r="J2386">
            <v>0</v>
          </cell>
          <cell r="L2386">
            <v>0</v>
          </cell>
          <cell r="M2386">
            <v>0</v>
          </cell>
          <cell r="O2386">
            <v>0</v>
          </cell>
          <cell r="P2386">
            <v>0</v>
          </cell>
          <cell r="AA2386">
            <v>0</v>
          </cell>
          <cell r="AB2386">
            <v>0</v>
          </cell>
          <cell r="AC2386">
            <v>0</v>
          </cell>
          <cell r="AD2386">
            <v>0</v>
          </cell>
          <cell r="AE2386">
            <v>0</v>
          </cell>
        </row>
        <row r="2387">
          <cell r="C2387">
            <v>0</v>
          </cell>
          <cell r="D2387">
            <v>0</v>
          </cell>
          <cell r="F2387">
            <v>0</v>
          </cell>
          <cell r="G2387">
            <v>0</v>
          </cell>
          <cell r="I2387">
            <v>0</v>
          </cell>
          <cell r="J2387">
            <v>0</v>
          </cell>
          <cell r="L2387">
            <v>0</v>
          </cell>
          <cell r="M2387">
            <v>0</v>
          </cell>
          <cell r="O2387">
            <v>0</v>
          </cell>
          <cell r="P2387">
            <v>0</v>
          </cell>
          <cell r="AA2387">
            <v>0</v>
          </cell>
          <cell r="AB2387">
            <v>0</v>
          </cell>
          <cell r="AC2387">
            <v>0</v>
          </cell>
          <cell r="AD2387">
            <v>0</v>
          </cell>
          <cell r="AE2387">
            <v>0</v>
          </cell>
        </row>
        <row r="2388">
          <cell r="C2388">
            <v>0</v>
          </cell>
          <cell r="D2388">
            <v>0</v>
          </cell>
          <cell r="F2388">
            <v>0</v>
          </cell>
          <cell r="G2388">
            <v>0</v>
          </cell>
          <cell r="I2388">
            <v>0</v>
          </cell>
          <cell r="J2388">
            <v>0</v>
          </cell>
          <cell r="L2388">
            <v>0</v>
          </cell>
          <cell r="M2388">
            <v>0</v>
          </cell>
          <cell r="O2388">
            <v>0</v>
          </cell>
          <cell r="P2388">
            <v>0</v>
          </cell>
          <cell r="AA2388">
            <v>0</v>
          </cell>
          <cell r="AB2388">
            <v>0</v>
          </cell>
          <cell r="AC2388">
            <v>0</v>
          </cell>
          <cell r="AD2388">
            <v>0</v>
          </cell>
          <cell r="AE2388">
            <v>0</v>
          </cell>
        </row>
        <row r="2389">
          <cell r="C2389">
            <v>0</v>
          </cell>
          <cell r="D2389">
            <v>0</v>
          </cell>
          <cell r="F2389">
            <v>0</v>
          </cell>
          <cell r="G2389">
            <v>0</v>
          </cell>
          <cell r="I2389">
            <v>0</v>
          </cell>
          <cell r="J2389">
            <v>0</v>
          </cell>
          <cell r="L2389">
            <v>0</v>
          </cell>
          <cell r="M2389">
            <v>0</v>
          </cell>
          <cell r="O2389">
            <v>0</v>
          </cell>
          <cell r="P2389">
            <v>0</v>
          </cell>
          <cell r="AA2389">
            <v>0</v>
          </cell>
          <cell r="AB2389">
            <v>0</v>
          </cell>
          <cell r="AC2389">
            <v>0</v>
          </cell>
          <cell r="AD2389">
            <v>0</v>
          </cell>
          <cell r="AE2389">
            <v>0</v>
          </cell>
        </row>
        <row r="2390">
          <cell r="C2390">
            <v>0</v>
          </cell>
          <cell r="D2390">
            <v>0</v>
          </cell>
          <cell r="F2390">
            <v>0</v>
          </cell>
          <cell r="G2390">
            <v>0</v>
          </cell>
          <cell r="I2390">
            <v>0</v>
          </cell>
          <cell r="J2390">
            <v>0</v>
          </cell>
          <cell r="L2390">
            <v>0</v>
          </cell>
          <cell r="M2390">
            <v>0</v>
          </cell>
          <cell r="O2390">
            <v>0</v>
          </cell>
          <cell r="P2390">
            <v>0</v>
          </cell>
          <cell r="AA2390">
            <v>0</v>
          </cell>
          <cell r="AB2390">
            <v>0</v>
          </cell>
          <cell r="AC2390">
            <v>0</v>
          </cell>
          <cell r="AD2390">
            <v>0</v>
          </cell>
          <cell r="AE2390">
            <v>0</v>
          </cell>
        </row>
        <row r="2391">
          <cell r="C2391">
            <v>0</v>
          </cell>
          <cell r="D2391">
            <v>0</v>
          </cell>
          <cell r="F2391">
            <v>0</v>
          </cell>
          <cell r="G2391">
            <v>0</v>
          </cell>
          <cell r="I2391">
            <v>0</v>
          </cell>
          <cell r="J2391">
            <v>0</v>
          </cell>
          <cell r="L2391">
            <v>0</v>
          </cell>
          <cell r="M2391">
            <v>0</v>
          </cell>
          <cell r="O2391">
            <v>0</v>
          </cell>
          <cell r="P2391">
            <v>0</v>
          </cell>
          <cell r="AA2391">
            <v>0</v>
          </cell>
          <cell r="AB2391">
            <v>0</v>
          </cell>
          <cell r="AC2391">
            <v>0</v>
          </cell>
          <cell r="AD2391">
            <v>0</v>
          </cell>
          <cell r="AE2391">
            <v>0</v>
          </cell>
        </row>
        <row r="2392">
          <cell r="C2392">
            <v>0</v>
          </cell>
          <cell r="D2392">
            <v>0</v>
          </cell>
          <cell r="F2392">
            <v>0</v>
          </cell>
          <cell r="G2392">
            <v>0</v>
          </cell>
          <cell r="I2392">
            <v>0</v>
          </cell>
          <cell r="J2392">
            <v>0</v>
          </cell>
          <cell r="L2392">
            <v>0</v>
          </cell>
          <cell r="M2392">
            <v>0</v>
          </cell>
          <cell r="O2392">
            <v>0</v>
          </cell>
          <cell r="P2392">
            <v>0</v>
          </cell>
          <cell r="AA2392">
            <v>0</v>
          </cell>
          <cell r="AB2392">
            <v>0</v>
          </cell>
          <cell r="AC2392">
            <v>0</v>
          </cell>
          <cell r="AD2392">
            <v>0</v>
          </cell>
          <cell r="AE2392">
            <v>0</v>
          </cell>
        </row>
        <row r="2393">
          <cell r="C2393">
            <v>0</v>
          </cell>
          <cell r="D2393">
            <v>0</v>
          </cell>
          <cell r="F2393">
            <v>0</v>
          </cell>
          <cell r="G2393">
            <v>0</v>
          </cell>
          <cell r="I2393">
            <v>0</v>
          </cell>
          <cell r="J2393">
            <v>0</v>
          </cell>
          <cell r="L2393">
            <v>0</v>
          </cell>
          <cell r="M2393">
            <v>0</v>
          </cell>
          <cell r="O2393">
            <v>0</v>
          </cell>
          <cell r="P2393">
            <v>0</v>
          </cell>
          <cell r="AA2393">
            <v>0</v>
          </cell>
          <cell r="AB2393">
            <v>0</v>
          </cell>
          <cell r="AC2393">
            <v>0</v>
          </cell>
          <cell r="AD2393">
            <v>0</v>
          </cell>
          <cell r="AE2393">
            <v>0</v>
          </cell>
        </row>
        <row r="2394">
          <cell r="C2394">
            <v>0</v>
          </cell>
          <cell r="D2394">
            <v>0</v>
          </cell>
          <cell r="F2394">
            <v>0</v>
          </cell>
          <cell r="G2394">
            <v>0</v>
          </cell>
          <cell r="I2394">
            <v>0</v>
          </cell>
          <cell r="J2394">
            <v>0</v>
          </cell>
          <cell r="L2394">
            <v>0</v>
          </cell>
          <cell r="M2394">
            <v>0</v>
          </cell>
          <cell r="O2394">
            <v>0</v>
          </cell>
          <cell r="P2394">
            <v>0</v>
          </cell>
          <cell r="AA2394">
            <v>0</v>
          </cell>
          <cell r="AB2394">
            <v>0</v>
          </cell>
          <cell r="AC2394">
            <v>0</v>
          </cell>
          <cell r="AD2394">
            <v>0</v>
          </cell>
          <cell r="AE2394">
            <v>0</v>
          </cell>
        </row>
        <row r="2395">
          <cell r="C2395">
            <v>0</v>
          </cell>
          <cell r="D2395">
            <v>0</v>
          </cell>
          <cell r="F2395">
            <v>0</v>
          </cell>
          <cell r="G2395">
            <v>0</v>
          </cell>
          <cell r="I2395">
            <v>0</v>
          </cell>
          <cell r="J2395">
            <v>0</v>
          </cell>
          <cell r="L2395">
            <v>0</v>
          </cell>
          <cell r="M2395">
            <v>0</v>
          </cell>
          <cell r="O2395">
            <v>0</v>
          </cell>
          <cell r="P2395">
            <v>0</v>
          </cell>
          <cell r="AA2395">
            <v>0</v>
          </cell>
          <cell r="AB2395">
            <v>0</v>
          </cell>
          <cell r="AC2395">
            <v>0</v>
          </cell>
          <cell r="AD2395">
            <v>0</v>
          </cell>
          <cell r="AE2395">
            <v>0</v>
          </cell>
        </row>
        <row r="2396">
          <cell r="C2396">
            <v>0</v>
          </cell>
          <cell r="D2396">
            <v>0</v>
          </cell>
          <cell r="F2396">
            <v>0</v>
          </cell>
          <cell r="G2396">
            <v>0</v>
          </cell>
          <cell r="I2396">
            <v>0</v>
          </cell>
          <cell r="J2396">
            <v>0</v>
          </cell>
          <cell r="L2396">
            <v>0</v>
          </cell>
          <cell r="M2396">
            <v>0</v>
          </cell>
          <cell r="O2396">
            <v>0</v>
          </cell>
          <cell r="P2396">
            <v>0</v>
          </cell>
          <cell r="AA2396">
            <v>0</v>
          </cell>
          <cell r="AB2396">
            <v>0</v>
          </cell>
          <cell r="AC2396">
            <v>0</v>
          </cell>
          <cell r="AD2396">
            <v>0</v>
          </cell>
          <cell r="AE2396">
            <v>0</v>
          </cell>
        </row>
        <row r="2397">
          <cell r="C2397">
            <v>0</v>
          </cell>
          <cell r="D2397">
            <v>0</v>
          </cell>
          <cell r="F2397">
            <v>0</v>
          </cell>
          <cell r="G2397">
            <v>0</v>
          </cell>
          <cell r="I2397">
            <v>0</v>
          </cell>
          <cell r="J2397">
            <v>0</v>
          </cell>
          <cell r="L2397">
            <v>0</v>
          </cell>
          <cell r="M2397">
            <v>0</v>
          </cell>
          <cell r="O2397">
            <v>0</v>
          </cell>
          <cell r="P2397">
            <v>0</v>
          </cell>
          <cell r="AA2397">
            <v>0</v>
          </cell>
          <cell r="AB2397">
            <v>0</v>
          </cell>
          <cell r="AC2397">
            <v>0</v>
          </cell>
          <cell r="AD2397">
            <v>0</v>
          </cell>
          <cell r="AE2397">
            <v>0</v>
          </cell>
        </row>
        <row r="2398">
          <cell r="C2398">
            <v>0</v>
          </cell>
          <cell r="D2398">
            <v>0</v>
          </cell>
          <cell r="F2398">
            <v>0</v>
          </cell>
          <cell r="G2398">
            <v>0</v>
          </cell>
          <cell r="I2398">
            <v>0</v>
          </cell>
          <cell r="J2398">
            <v>0</v>
          </cell>
          <cell r="L2398">
            <v>0</v>
          </cell>
          <cell r="M2398">
            <v>0</v>
          </cell>
          <cell r="O2398">
            <v>0</v>
          </cell>
          <cell r="P2398">
            <v>0</v>
          </cell>
          <cell r="AA2398">
            <v>0</v>
          </cell>
          <cell r="AB2398">
            <v>0</v>
          </cell>
          <cell r="AC2398">
            <v>0</v>
          </cell>
          <cell r="AD2398">
            <v>0</v>
          </cell>
          <cell r="AE2398">
            <v>0</v>
          </cell>
        </row>
        <row r="2399">
          <cell r="C2399">
            <v>0</v>
          </cell>
          <cell r="D2399">
            <v>0</v>
          </cell>
          <cell r="F2399">
            <v>0</v>
          </cell>
          <cell r="G2399">
            <v>0</v>
          </cell>
          <cell r="I2399">
            <v>0</v>
          </cell>
          <cell r="J2399">
            <v>0</v>
          </cell>
          <cell r="L2399">
            <v>0</v>
          </cell>
          <cell r="M2399">
            <v>0</v>
          </cell>
          <cell r="O2399">
            <v>0</v>
          </cell>
          <cell r="P2399">
            <v>0</v>
          </cell>
          <cell r="AA2399">
            <v>0</v>
          </cell>
          <cell r="AB2399">
            <v>0</v>
          </cell>
          <cell r="AC2399">
            <v>0</v>
          </cell>
          <cell r="AD2399">
            <v>0</v>
          </cell>
          <cell r="AE2399">
            <v>0</v>
          </cell>
        </row>
        <row r="2400">
          <cell r="C2400">
            <v>0</v>
          </cell>
          <cell r="D2400">
            <v>0</v>
          </cell>
          <cell r="F2400">
            <v>0</v>
          </cell>
          <cell r="G2400">
            <v>0</v>
          </cell>
          <cell r="I2400">
            <v>0</v>
          </cell>
          <cell r="J2400">
            <v>0</v>
          </cell>
          <cell r="L2400">
            <v>0</v>
          </cell>
          <cell r="M2400">
            <v>0</v>
          </cell>
          <cell r="O2400">
            <v>0</v>
          </cell>
          <cell r="P2400">
            <v>0</v>
          </cell>
          <cell r="AA2400">
            <v>0</v>
          </cell>
          <cell r="AB2400">
            <v>0</v>
          </cell>
          <cell r="AC2400">
            <v>0</v>
          </cell>
          <cell r="AD2400">
            <v>0</v>
          </cell>
          <cell r="AE2400">
            <v>0</v>
          </cell>
        </row>
        <row r="2401">
          <cell r="C2401">
            <v>0</v>
          </cell>
          <cell r="D2401">
            <v>0</v>
          </cell>
          <cell r="F2401">
            <v>0</v>
          </cell>
          <cell r="G2401">
            <v>0</v>
          </cell>
          <cell r="I2401">
            <v>0</v>
          </cell>
          <cell r="J2401">
            <v>0</v>
          </cell>
          <cell r="L2401">
            <v>0</v>
          </cell>
          <cell r="M2401">
            <v>0</v>
          </cell>
          <cell r="O2401">
            <v>0</v>
          </cell>
          <cell r="P2401">
            <v>0</v>
          </cell>
          <cell r="AA2401">
            <v>0</v>
          </cell>
          <cell r="AB2401">
            <v>0</v>
          </cell>
          <cell r="AC2401">
            <v>0</v>
          </cell>
          <cell r="AD2401">
            <v>0</v>
          </cell>
          <cell r="AE2401">
            <v>0</v>
          </cell>
        </row>
        <row r="2402">
          <cell r="C2402">
            <v>0</v>
          </cell>
          <cell r="D2402">
            <v>0</v>
          </cell>
          <cell r="F2402">
            <v>0</v>
          </cell>
          <cell r="G2402">
            <v>0</v>
          </cell>
          <cell r="I2402">
            <v>0</v>
          </cell>
          <cell r="J2402">
            <v>0</v>
          </cell>
          <cell r="L2402">
            <v>0</v>
          </cell>
          <cell r="M2402">
            <v>0</v>
          </cell>
          <cell r="O2402">
            <v>0</v>
          </cell>
          <cell r="P2402">
            <v>0</v>
          </cell>
          <cell r="AA2402">
            <v>0</v>
          </cell>
          <cell r="AB2402">
            <v>0</v>
          </cell>
          <cell r="AC2402">
            <v>0</v>
          </cell>
          <cell r="AD2402">
            <v>0</v>
          </cell>
          <cell r="AE2402">
            <v>0</v>
          </cell>
        </row>
        <row r="2403">
          <cell r="C2403">
            <v>0</v>
          </cell>
          <cell r="D2403">
            <v>0</v>
          </cell>
          <cell r="F2403">
            <v>0</v>
          </cell>
          <cell r="G2403">
            <v>0</v>
          </cell>
          <cell r="I2403">
            <v>0</v>
          </cell>
          <cell r="J2403">
            <v>0</v>
          </cell>
          <cell r="L2403">
            <v>0</v>
          </cell>
          <cell r="M2403">
            <v>0</v>
          </cell>
          <cell r="O2403">
            <v>0</v>
          </cell>
          <cell r="P2403">
            <v>0</v>
          </cell>
          <cell r="AA2403">
            <v>0</v>
          </cell>
          <cell r="AB2403">
            <v>0</v>
          </cell>
          <cell r="AC2403">
            <v>0</v>
          </cell>
          <cell r="AD2403">
            <v>0</v>
          </cell>
          <cell r="AE2403">
            <v>0</v>
          </cell>
        </row>
        <row r="2404">
          <cell r="C2404">
            <v>0</v>
          </cell>
          <cell r="D2404">
            <v>0</v>
          </cell>
          <cell r="F2404">
            <v>0</v>
          </cell>
          <cell r="G2404">
            <v>0</v>
          </cell>
          <cell r="I2404">
            <v>0</v>
          </cell>
          <cell r="J2404">
            <v>0</v>
          </cell>
          <cell r="L2404">
            <v>0</v>
          </cell>
          <cell r="M2404">
            <v>0</v>
          </cell>
          <cell r="O2404">
            <v>0</v>
          </cell>
          <cell r="P2404">
            <v>0</v>
          </cell>
          <cell r="AA2404">
            <v>0</v>
          </cell>
          <cell r="AB2404">
            <v>0</v>
          </cell>
          <cell r="AC2404">
            <v>0</v>
          </cell>
          <cell r="AD2404">
            <v>0</v>
          </cell>
          <cell r="AE2404">
            <v>0</v>
          </cell>
        </row>
        <row r="2405">
          <cell r="C2405">
            <v>0</v>
          </cell>
          <cell r="D2405">
            <v>0</v>
          </cell>
          <cell r="F2405">
            <v>0</v>
          </cell>
          <cell r="G2405">
            <v>0</v>
          </cell>
          <cell r="I2405">
            <v>0</v>
          </cell>
          <cell r="J2405">
            <v>0</v>
          </cell>
          <cell r="L2405">
            <v>0</v>
          </cell>
          <cell r="M2405">
            <v>0</v>
          </cell>
          <cell r="O2405">
            <v>0</v>
          </cell>
          <cell r="P2405">
            <v>0</v>
          </cell>
          <cell r="AA2405">
            <v>0</v>
          </cell>
          <cell r="AB2405">
            <v>0</v>
          </cell>
          <cell r="AC2405">
            <v>0</v>
          </cell>
          <cell r="AD2405">
            <v>0</v>
          </cell>
          <cell r="AE2405">
            <v>0</v>
          </cell>
        </row>
        <row r="2406">
          <cell r="C2406">
            <v>0</v>
          </cell>
          <cell r="D2406">
            <v>0</v>
          </cell>
          <cell r="F2406">
            <v>0</v>
          </cell>
          <cell r="G2406">
            <v>0</v>
          </cell>
          <cell r="I2406">
            <v>0</v>
          </cell>
          <cell r="J2406">
            <v>0</v>
          </cell>
          <cell r="L2406">
            <v>0</v>
          </cell>
          <cell r="M2406">
            <v>0</v>
          </cell>
          <cell r="O2406">
            <v>0</v>
          </cell>
          <cell r="P2406">
            <v>0</v>
          </cell>
          <cell r="AA2406">
            <v>0</v>
          </cell>
          <cell r="AB2406">
            <v>0</v>
          </cell>
          <cell r="AC2406">
            <v>0</v>
          </cell>
          <cell r="AD2406">
            <v>0</v>
          </cell>
          <cell r="AE2406">
            <v>0</v>
          </cell>
        </row>
        <row r="2407">
          <cell r="C2407">
            <v>0</v>
          </cell>
          <cell r="D2407">
            <v>0</v>
          </cell>
          <cell r="F2407">
            <v>0</v>
          </cell>
          <cell r="G2407">
            <v>0</v>
          </cell>
          <cell r="I2407">
            <v>0</v>
          </cell>
          <cell r="J2407">
            <v>0</v>
          </cell>
          <cell r="L2407">
            <v>0</v>
          </cell>
          <cell r="M2407">
            <v>0</v>
          </cell>
          <cell r="O2407">
            <v>0</v>
          </cell>
          <cell r="P2407">
            <v>0</v>
          </cell>
          <cell r="AA2407">
            <v>0</v>
          </cell>
          <cell r="AB2407">
            <v>0</v>
          </cell>
          <cell r="AC2407">
            <v>0</v>
          </cell>
          <cell r="AD2407">
            <v>0</v>
          </cell>
          <cell r="AE2407">
            <v>0</v>
          </cell>
        </row>
        <row r="2408">
          <cell r="C2408">
            <v>0</v>
          </cell>
          <cell r="D2408">
            <v>0</v>
          </cell>
          <cell r="F2408">
            <v>0</v>
          </cell>
          <cell r="G2408">
            <v>0</v>
          </cell>
          <cell r="I2408">
            <v>0</v>
          </cell>
          <cell r="J2408">
            <v>0</v>
          </cell>
          <cell r="L2408">
            <v>0</v>
          </cell>
          <cell r="M2408">
            <v>0</v>
          </cell>
          <cell r="O2408">
            <v>0</v>
          </cell>
          <cell r="P2408">
            <v>0</v>
          </cell>
          <cell r="AA2408">
            <v>0</v>
          </cell>
          <cell r="AB2408">
            <v>0</v>
          </cell>
          <cell r="AC2408">
            <v>0</v>
          </cell>
          <cell r="AD2408">
            <v>0</v>
          </cell>
          <cell r="AE2408">
            <v>0</v>
          </cell>
        </row>
        <row r="2409">
          <cell r="C2409">
            <v>0</v>
          </cell>
          <cell r="D2409">
            <v>0</v>
          </cell>
          <cell r="F2409">
            <v>0</v>
          </cell>
          <cell r="G2409">
            <v>0</v>
          </cell>
          <cell r="I2409">
            <v>0</v>
          </cell>
          <cell r="J2409">
            <v>0</v>
          </cell>
          <cell r="L2409">
            <v>0</v>
          </cell>
          <cell r="M2409">
            <v>0</v>
          </cell>
          <cell r="O2409">
            <v>0</v>
          </cell>
          <cell r="P2409">
            <v>0</v>
          </cell>
          <cell r="AA2409">
            <v>0</v>
          </cell>
          <cell r="AB2409">
            <v>0</v>
          </cell>
          <cell r="AC2409">
            <v>0</v>
          </cell>
          <cell r="AD2409">
            <v>0</v>
          </cell>
          <cell r="AE2409">
            <v>0</v>
          </cell>
        </row>
        <row r="2410">
          <cell r="C2410">
            <v>0</v>
          </cell>
          <cell r="D2410">
            <v>0</v>
          </cell>
          <cell r="F2410">
            <v>0</v>
          </cell>
          <cell r="G2410">
            <v>0</v>
          </cell>
          <cell r="I2410">
            <v>0</v>
          </cell>
          <cell r="J2410">
            <v>0</v>
          </cell>
          <cell r="L2410">
            <v>0</v>
          </cell>
          <cell r="M2410">
            <v>0</v>
          </cell>
          <cell r="O2410">
            <v>0</v>
          </cell>
          <cell r="P2410">
            <v>0</v>
          </cell>
          <cell r="AA2410">
            <v>0</v>
          </cell>
          <cell r="AB2410">
            <v>0</v>
          </cell>
          <cell r="AC2410">
            <v>0</v>
          </cell>
          <cell r="AD2410">
            <v>0</v>
          </cell>
          <cell r="AE2410">
            <v>0</v>
          </cell>
        </row>
        <row r="2411">
          <cell r="C2411">
            <v>0</v>
          </cell>
          <cell r="D2411">
            <v>0</v>
          </cell>
          <cell r="F2411">
            <v>0</v>
          </cell>
          <cell r="G2411">
            <v>0</v>
          </cell>
          <cell r="I2411">
            <v>0</v>
          </cell>
          <cell r="J2411">
            <v>0</v>
          </cell>
          <cell r="L2411">
            <v>0</v>
          </cell>
          <cell r="M2411">
            <v>0</v>
          </cell>
          <cell r="O2411">
            <v>0</v>
          </cell>
          <cell r="P2411">
            <v>0</v>
          </cell>
          <cell r="AA2411">
            <v>0</v>
          </cell>
          <cell r="AB2411">
            <v>0</v>
          </cell>
          <cell r="AC2411">
            <v>0</v>
          </cell>
          <cell r="AD2411">
            <v>0</v>
          </cell>
          <cell r="AE2411">
            <v>0</v>
          </cell>
        </row>
        <row r="2412">
          <cell r="C2412">
            <v>0</v>
          </cell>
          <cell r="D2412">
            <v>0</v>
          </cell>
          <cell r="F2412">
            <v>0</v>
          </cell>
          <cell r="G2412">
            <v>0</v>
          </cell>
          <cell r="I2412">
            <v>0</v>
          </cell>
          <cell r="J2412">
            <v>0</v>
          </cell>
          <cell r="L2412">
            <v>0</v>
          </cell>
          <cell r="M2412">
            <v>0</v>
          </cell>
          <cell r="O2412">
            <v>0</v>
          </cell>
          <cell r="P2412">
            <v>0</v>
          </cell>
          <cell r="AA2412">
            <v>0</v>
          </cell>
          <cell r="AB2412">
            <v>0</v>
          </cell>
          <cell r="AC2412">
            <v>0</v>
          </cell>
          <cell r="AD2412">
            <v>0</v>
          </cell>
          <cell r="AE2412">
            <v>0</v>
          </cell>
        </row>
        <row r="2413">
          <cell r="C2413">
            <v>0</v>
          </cell>
          <cell r="D2413">
            <v>0</v>
          </cell>
          <cell r="F2413">
            <v>0</v>
          </cell>
          <cell r="G2413">
            <v>0</v>
          </cell>
          <cell r="I2413">
            <v>0</v>
          </cell>
          <cell r="J2413">
            <v>0</v>
          </cell>
          <cell r="L2413">
            <v>0</v>
          </cell>
          <cell r="M2413">
            <v>0</v>
          </cell>
          <cell r="O2413">
            <v>0</v>
          </cell>
          <cell r="P2413">
            <v>0</v>
          </cell>
          <cell r="AA2413">
            <v>0</v>
          </cell>
          <cell r="AB2413">
            <v>0</v>
          </cell>
          <cell r="AC2413">
            <v>0</v>
          </cell>
          <cell r="AD2413">
            <v>0</v>
          </cell>
          <cell r="AE2413">
            <v>0</v>
          </cell>
        </row>
        <row r="2414">
          <cell r="C2414">
            <v>0</v>
          </cell>
          <cell r="D2414">
            <v>0</v>
          </cell>
          <cell r="F2414">
            <v>0</v>
          </cell>
          <cell r="G2414">
            <v>0</v>
          </cell>
          <cell r="I2414">
            <v>0</v>
          </cell>
          <cell r="J2414">
            <v>0</v>
          </cell>
          <cell r="L2414">
            <v>0</v>
          </cell>
          <cell r="M2414">
            <v>0</v>
          </cell>
          <cell r="O2414">
            <v>0</v>
          </cell>
          <cell r="P2414">
            <v>0</v>
          </cell>
          <cell r="AA2414">
            <v>0</v>
          </cell>
          <cell r="AB2414">
            <v>0</v>
          </cell>
          <cell r="AC2414">
            <v>0</v>
          </cell>
          <cell r="AD2414">
            <v>0</v>
          </cell>
          <cell r="AE2414">
            <v>0</v>
          </cell>
        </row>
        <row r="2415">
          <cell r="C2415">
            <v>0</v>
          </cell>
          <cell r="D2415">
            <v>0</v>
          </cell>
          <cell r="F2415">
            <v>0</v>
          </cell>
          <cell r="G2415">
            <v>0</v>
          </cell>
          <cell r="I2415">
            <v>0</v>
          </cell>
          <cell r="J2415">
            <v>0</v>
          </cell>
          <cell r="L2415">
            <v>0</v>
          </cell>
          <cell r="M2415">
            <v>0</v>
          </cell>
          <cell r="O2415">
            <v>0</v>
          </cell>
          <cell r="P2415">
            <v>0</v>
          </cell>
          <cell r="AA2415">
            <v>0</v>
          </cell>
          <cell r="AB2415">
            <v>0</v>
          </cell>
          <cell r="AC2415">
            <v>0</v>
          </cell>
          <cell r="AD2415">
            <v>0</v>
          </cell>
          <cell r="AE2415">
            <v>0</v>
          </cell>
        </row>
        <row r="2416">
          <cell r="C2416">
            <v>0</v>
          </cell>
          <cell r="D2416">
            <v>0</v>
          </cell>
          <cell r="F2416">
            <v>0</v>
          </cell>
          <cell r="G2416">
            <v>0</v>
          </cell>
          <cell r="I2416">
            <v>0</v>
          </cell>
          <cell r="J2416">
            <v>0</v>
          </cell>
          <cell r="L2416">
            <v>0</v>
          </cell>
          <cell r="M2416">
            <v>0</v>
          </cell>
          <cell r="O2416">
            <v>0</v>
          </cell>
          <cell r="P2416">
            <v>0</v>
          </cell>
          <cell r="AA2416">
            <v>0</v>
          </cell>
          <cell r="AB2416">
            <v>0</v>
          </cell>
          <cell r="AC2416">
            <v>0</v>
          </cell>
          <cell r="AD2416">
            <v>0</v>
          </cell>
          <cell r="AE2416">
            <v>0</v>
          </cell>
        </row>
        <row r="2417">
          <cell r="C2417">
            <v>0</v>
          </cell>
          <cell r="D2417">
            <v>0</v>
          </cell>
          <cell r="F2417">
            <v>0</v>
          </cell>
          <cell r="G2417">
            <v>0</v>
          </cell>
          <cell r="I2417">
            <v>0</v>
          </cell>
          <cell r="J2417">
            <v>0</v>
          </cell>
          <cell r="L2417">
            <v>0</v>
          </cell>
          <cell r="M2417">
            <v>0</v>
          </cell>
          <cell r="O2417">
            <v>0</v>
          </cell>
          <cell r="P2417">
            <v>0</v>
          </cell>
          <cell r="AA2417">
            <v>0</v>
          </cell>
          <cell r="AB2417">
            <v>0</v>
          </cell>
          <cell r="AC2417">
            <v>0</v>
          </cell>
          <cell r="AD2417">
            <v>0</v>
          </cell>
          <cell r="AE2417">
            <v>0</v>
          </cell>
        </row>
        <row r="2418">
          <cell r="C2418">
            <v>0</v>
          </cell>
          <cell r="D2418">
            <v>0</v>
          </cell>
          <cell r="F2418">
            <v>0</v>
          </cell>
          <cell r="G2418">
            <v>0</v>
          </cell>
          <cell r="I2418">
            <v>0</v>
          </cell>
          <cell r="J2418">
            <v>0</v>
          </cell>
          <cell r="L2418">
            <v>0</v>
          </cell>
          <cell r="M2418">
            <v>0</v>
          </cell>
          <cell r="O2418">
            <v>0</v>
          </cell>
          <cell r="P2418">
            <v>0</v>
          </cell>
          <cell r="AA2418">
            <v>0</v>
          </cell>
          <cell r="AB2418">
            <v>0</v>
          </cell>
          <cell r="AC2418">
            <v>0</v>
          </cell>
          <cell r="AD2418">
            <v>0</v>
          </cell>
          <cell r="AE2418">
            <v>0</v>
          </cell>
        </row>
        <row r="2419">
          <cell r="C2419">
            <v>0</v>
          </cell>
          <cell r="D2419">
            <v>0</v>
          </cell>
          <cell r="F2419">
            <v>0</v>
          </cell>
          <cell r="G2419">
            <v>0</v>
          </cell>
          <cell r="I2419">
            <v>0</v>
          </cell>
          <cell r="J2419">
            <v>0</v>
          </cell>
          <cell r="L2419">
            <v>0</v>
          </cell>
          <cell r="M2419">
            <v>0</v>
          </cell>
          <cell r="O2419">
            <v>0</v>
          </cell>
          <cell r="P2419">
            <v>0</v>
          </cell>
          <cell r="AA2419">
            <v>0</v>
          </cell>
          <cell r="AB2419">
            <v>0</v>
          </cell>
          <cell r="AC2419">
            <v>0</v>
          </cell>
          <cell r="AD2419">
            <v>0</v>
          </cell>
          <cell r="AE2419">
            <v>0</v>
          </cell>
        </row>
        <row r="2420">
          <cell r="C2420">
            <v>0</v>
          </cell>
          <cell r="D2420">
            <v>0</v>
          </cell>
          <cell r="F2420">
            <v>0</v>
          </cell>
          <cell r="G2420">
            <v>0</v>
          </cell>
          <cell r="I2420">
            <v>0</v>
          </cell>
          <cell r="J2420">
            <v>0</v>
          </cell>
          <cell r="L2420">
            <v>0</v>
          </cell>
          <cell r="M2420">
            <v>0</v>
          </cell>
          <cell r="O2420">
            <v>0</v>
          </cell>
          <cell r="P2420">
            <v>0</v>
          </cell>
          <cell r="AA2420">
            <v>0</v>
          </cell>
          <cell r="AB2420">
            <v>0</v>
          </cell>
          <cell r="AC2420">
            <v>0</v>
          </cell>
          <cell r="AD2420">
            <v>0</v>
          </cell>
          <cell r="AE2420">
            <v>0</v>
          </cell>
        </row>
        <row r="2421">
          <cell r="C2421">
            <v>0</v>
          </cell>
          <cell r="D2421">
            <v>0</v>
          </cell>
          <cell r="F2421">
            <v>0</v>
          </cell>
          <cell r="G2421">
            <v>0</v>
          </cell>
          <cell r="I2421">
            <v>0</v>
          </cell>
          <cell r="J2421">
            <v>0</v>
          </cell>
          <cell r="L2421">
            <v>0</v>
          </cell>
          <cell r="M2421">
            <v>0</v>
          </cell>
          <cell r="O2421">
            <v>0</v>
          </cell>
          <cell r="P2421">
            <v>0</v>
          </cell>
          <cell r="AA2421">
            <v>0</v>
          </cell>
          <cell r="AB2421">
            <v>0</v>
          </cell>
          <cell r="AC2421">
            <v>0</v>
          </cell>
          <cell r="AD2421">
            <v>0</v>
          </cell>
          <cell r="AE2421">
            <v>0</v>
          </cell>
        </row>
        <row r="2422">
          <cell r="C2422">
            <v>0</v>
          </cell>
          <cell r="D2422">
            <v>0</v>
          </cell>
          <cell r="F2422">
            <v>0</v>
          </cell>
          <cell r="G2422">
            <v>0</v>
          </cell>
          <cell r="I2422">
            <v>0</v>
          </cell>
          <cell r="J2422">
            <v>0</v>
          </cell>
          <cell r="L2422">
            <v>0</v>
          </cell>
          <cell r="M2422">
            <v>0</v>
          </cell>
          <cell r="O2422">
            <v>0</v>
          </cell>
          <cell r="P2422">
            <v>0</v>
          </cell>
          <cell r="AA2422">
            <v>0</v>
          </cell>
          <cell r="AB2422">
            <v>0</v>
          </cell>
          <cell r="AC2422">
            <v>0</v>
          </cell>
          <cell r="AD2422">
            <v>0</v>
          </cell>
          <cell r="AE2422">
            <v>0</v>
          </cell>
        </row>
        <row r="2423">
          <cell r="C2423">
            <v>0</v>
          </cell>
          <cell r="D2423">
            <v>0</v>
          </cell>
          <cell r="F2423">
            <v>0</v>
          </cell>
          <cell r="G2423">
            <v>0</v>
          </cell>
          <cell r="I2423">
            <v>0</v>
          </cell>
          <cell r="J2423">
            <v>0</v>
          </cell>
          <cell r="L2423">
            <v>0</v>
          </cell>
          <cell r="M2423">
            <v>0</v>
          </cell>
          <cell r="O2423">
            <v>0</v>
          </cell>
          <cell r="P2423">
            <v>0</v>
          </cell>
          <cell r="AA2423">
            <v>0</v>
          </cell>
          <cell r="AB2423">
            <v>0</v>
          </cell>
          <cell r="AC2423">
            <v>0</v>
          </cell>
          <cell r="AD2423">
            <v>0</v>
          </cell>
          <cell r="AE2423">
            <v>0</v>
          </cell>
        </row>
        <row r="2424">
          <cell r="C2424">
            <v>0</v>
          </cell>
          <cell r="D2424">
            <v>0</v>
          </cell>
          <cell r="F2424">
            <v>0</v>
          </cell>
          <cell r="G2424">
            <v>0</v>
          </cell>
          <cell r="I2424">
            <v>0</v>
          </cell>
          <cell r="J2424">
            <v>0</v>
          </cell>
          <cell r="L2424">
            <v>0</v>
          </cell>
          <cell r="M2424">
            <v>0</v>
          </cell>
          <cell r="O2424">
            <v>0</v>
          </cell>
          <cell r="P2424">
            <v>0</v>
          </cell>
          <cell r="AA2424">
            <v>0</v>
          </cell>
          <cell r="AB2424">
            <v>0</v>
          </cell>
          <cell r="AC2424">
            <v>0</v>
          </cell>
          <cell r="AD2424">
            <v>0</v>
          </cell>
          <cell r="AE2424">
            <v>0</v>
          </cell>
        </row>
        <row r="2425">
          <cell r="C2425">
            <v>0</v>
          </cell>
          <cell r="D2425">
            <v>0</v>
          </cell>
          <cell r="F2425">
            <v>0</v>
          </cell>
          <cell r="G2425">
            <v>0</v>
          </cell>
          <cell r="I2425">
            <v>0</v>
          </cell>
          <cell r="J2425">
            <v>0</v>
          </cell>
          <cell r="L2425">
            <v>0</v>
          </cell>
          <cell r="M2425">
            <v>0</v>
          </cell>
          <cell r="O2425">
            <v>0</v>
          </cell>
          <cell r="P2425">
            <v>0</v>
          </cell>
          <cell r="AA2425">
            <v>0</v>
          </cell>
          <cell r="AB2425">
            <v>0</v>
          </cell>
          <cell r="AC2425">
            <v>0</v>
          </cell>
          <cell r="AD2425">
            <v>0</v>
          </cell>
          <cell r="AE2425">
            <v>0</v>
          </cell>
        </row>
        <row r="2426">
          <cell r="C2426">
            <v>0</v>
          </cell>
          <cell r="D2426">
            <v>0</v>
          </cell>
          <cell r="F2426">
            <v>0</v>
          </cell>
          <cell r="G2426">
            <v>0</v>
          </cell>
          <cell r="I2426">
            <v>0</v>
          </cell>
          <cell r="J2426">
            <v>0</v>
          </cell>
          <cell r="L2426">
            <v>0</v>
          </cell>
          <cell r="M2426">
            <v>0</v>
          </cell>
          <cell r="O2426">
            <v>0</v>
          </cell>
          <cell r="P2426">
            <v>0</v>
          </cell>
          <cell r="AA2426">
            <v>0</v>
          </cell>
          <cell r="AB2426">
            <v>0</v>
          </cell>
          <cell r="AC2426">
            <v>0</v>
          </cell>
          <cell r="AD2426">
            <v>0</v>
          </cell>
          <cell r="AE2426">
            <v>0</v>
          </cell>
        </row>
        <row r="2427">
          <cell r="C2427">
            <v>0</v>
          </cell>
          <cell r="D2427">
            <v>0</v>
          </cell>
          <cell r="F2427">
            <v>0</v>
          </cell>
          <cell r="G2427">
            <v>0</v>
          </cell>
          <cell r="I2427">
            <v>0</v>
          </cell>
          <cell r="J2427">
            <v>0</v>
          </cell>
          <cell r="L2427">
            <v>0</v>
          </cell>
          <cell r="M2427">
            <v>0</v>
          </cell>
          <cell r="O2427">
            <v>0</v>
          </cell>
          <cell r="P2427">
            <v>0</v>
          </cell>
          <cell r="AA2427">
            <v>0</v>
          </cell>
          <cell r="AB2427">
            <v>0</v>
          </cell>
          <cell r="AC2427">
            <v>0</v>
          </cell>
          <cell r="AD2427">
            <v>0</v>
          </cell>
          <cell r="AE2427">
            <v>0</v>
          </cell>
        </row>
        <row r="2428">
          <cell r="C2428">
            <v>0</v>
          </cell>
          <cell r="D2428">
            <v>0</v>
          </cell>
          <cell r="F2428">
            <v>0</v>
          </cell>
          <cell r="G2428">
            <v>0</v>
          </cell>
          <cell r="I2428">
            <v>0</v>
          </cell>
          <cell r="J2428">
            <v>0</v>
          </cell>
          <cell r="L2428">
            <v>0</v>
          </cell>
          <cell r="M2428">
            <v>0</v>
          </cell>
          <cell r="O2428">
            <v>0</v>
          </cell>
          <cell r="P2428">
            <v>0</v>
          </cell>
          <cell r="AA2428">
            <v>0</v>
          </cell>
          <cell r="AB2428">
            <v>0</v>
          </cell>
          <cell r="AC2428">
            <v>0</v>
          </cell>
          <cell r="AD2428">
            <v>0</v>
          </cell>
          <cell r="AE2428">
            <v>0</v>
          </cell>
        </row>
        <row r="2429">
          <cell r="C2429">
            <v>0</v>
          </cell>
          <cell r="D2429">
            <v>0</v>
          </cell>
          <cell r="F2429">
            <v>0</v>
          </cell>
          <cell r="G2429">
            <v>0</v>
          </cell>
          <cell r="I2429">
            <v>0</v>
          </cell>
          <cell r="J2429">
            <v>0</v>
          </cell>
          <cell r="L2429">
            <v>0</v>
          </cell>
          <cell r="M2429">
            <v>0</v>
          </cell>
          <cell r="O2429">
            <v>0</v>
          </cell>
          <cell r="P2429">
            <v>0</v>
          </cell>
          <cell r="AA2429">
            <v>0</v>
          </cell>
          <cell r="AB2429">
            <v>0</v>
          </cell>
          <cell r="AC2429">
            <v>0</v>
          </cell>
          <cell r="AD2429">
            <v>0</v>
          </cell>
          <cell r="AE2429">
            <v>0</v>
          </cell>
        </row>
        <row r="2430">
          <cell r="C2430">
            <v>0</v>
          </cell>
          <cell r="D2430">
            <v>0</v>
          </cell>
          <cell r="F2430">
            <v>0</v>
          </cell>
          <cell r="G2430">
            <v>0</v>
          </cell>
          <cell r="I2430">
            <v>0</v>
          </cell>
          <cell r="J2430">
            <v>0</v>
          </cell>
          <cell r="L2430">
            <v>0</v>
          </cell>
          <cell r="M2430">
            <v>0</v>
          </cell>
          <cell r="O2430">
            <v>0</v>
          </cell>
          <cell r="P2430">
            <v>0</v>
          </cell>
          <cell r="AA2430">
            <v>0</v>
          </cell>
          <cell r="AB2430">
            <v>0</v>
          </cell>
          <cell r="AC2430">
            <v>0</v>
          </cell>
          <cell r="AD2430">
            <v>0</v>
          </cell>
          <cell r="AE2430">
            <v>0</v>
          </cell>
        </row>
        <row r="2431">
          <cell r="C2431">
            <v>0</v>
          </cell>
          <cell r="D2431">
            <v>0</v>
          </cell>
          <cell r="F2431">
            <v>0</v>
          </cell>
          <cell r="G2431">
            <v>0</v>
          </cell>
          <cell r="I2431">
            <v>0</v>
          </cell>
          <cell r="J2431">
            <v>0</v>
          </cell>
          <cell r="L2431">
            <v>0</v>
          </cell>
          <cell r="M2431">
            <v>0</v>
          </cell>
          <cell r="O2431">
            <v>0</v>
          </cell>
          <cell r="P2431">
            <v>0</v>
          </cell>
          <cell r="AA2431">
            <v>0</v>
          </cell>
          <cell r="AB2431">
            <v>0</v>
          </cell>
          <cell r="AC2431">
            <v>0</v>
          </cell>
          <cell r="AD2431">
            <v>0</v>
          </cell>
          <cell r="AE2431">
            <v>0</v>
          </cell>
        </row>
        <row r="2432">
          <cell r="C2432">
            <v>0</v>
          </cell>
          <cell r="D2432">
            <v>0</v>
          </cell>
          <cell r="F2432">
            <v>0</v>
          </cell>
          <cell r="G2432">
            <v>0</v>
          </cell>
          <cell r="I2432">
            <v>0</v>
          </cell>
          <cell r="J2432">
            <v>0</v>
          </cell>
          <cell r="L2432">
            <v>0</v>
          </cell>
          <cell r="M2432">
            <v>0</v>
          </cell>
          <cell r="O2432">
            <v>0</v>
          </cell>
          <cell r="P2432">
            <v>0</v>
          </cell>
          <cell r="AA2432">
            <v>0</v>
          </cell>
          <cell r="AB2432">
            <v>0</v>
          </cell>
          <cell r="AC2432">
            <v>0</v>
          </cell>
          <cell r="AD2432">
            <v>0</v>
          </cell>
          <cell r="AE2432">
            <v>0</v>
          </cell>
        </row>
        <row r="2433">
          <cell r="C2433">
            <v>0</v>
          </cell>
          <cell r="D2433">
            <v>0</v>
          </cell>
          <cell r="F2433">
            <v>0</v>
          </cell>
          <cell r="G2433">
            <v>0</v>
          </cell>
          <cell r="I2433">
            <v>0</v>
          </cell>
          <cell r="J2433">
            <v>0</v>
          </cell>
          <cell r="L2433">
            <v>0</v>
          </cell>
          <cell r="M2433">
            <v>0</v>
          </cell>
          <cell r="O2433">
            <v>0</v>
          </cell>
          <cell r="P2433">
            <v>0</v>
          </cell>
          <cell r="AA2433">
            <v>0</v>
          </cell>
          <cell r="AB2433">
            <v>0</v>
          </cell>
          <cell r="AC2433">
            <v>0</v>
          </cell>
          <cell r="AD2433">
            <v>0</v>
          </cell>
          <cell r="AE2433">
            <v>0</v>
          </cell>
        </row>
        <row r="2434">
          <cell r="C2434">
            <v>0</v>
          </cell>
          <cell r="D2434">
            <v>0</v>
          </cell>
          <cell r="F2434">
            <v>0</v>
          </cell>
          <cell r="G2434">
            <v>0</v>
          </cell>
          <cell r="I2434">
            <v>0</v>
          </cell>
          <cell r="J2434">
            <v>0</v>
          </cell>
          <cell r="L2434">
            <v>0</v>
          </cell>
          <cell r="M2434">
            <v>0</v>
          </cell>
          <cell r="O2434">
            <v>0</v>
          </cell>
          <cell r="P2434">
            <v>0</v>
          </cell>
          <cell r="AA2434">
            <v>0</v>
          </cell>
          <cell r="AB2434">
            <v>0</v>
          </cell>
          <cell r="AC2434">
            <v>0</v>
          </cell>
          <cell r="AD2434">
            <v>0</v>
          </cell>
          <cell r="AE2434">
            <v>0</v>
          </cell>
        </row>
        <row r="2435">
          <cell r="C2435">
            <v>0</v>
          </cell>
          <cell r="D2435">
            <v>0</v>
          </cell>
          <cell r="F2435">
            <v>0</v>
          </cell>
          <cell r="G2435">
            <v>0</v>
          </cell>
          <cell r="I2435">
            <v>0</v>
          </cell>
          <cell r="J2435">
            <v>0</v>
          </cell>
          <cell r="L2435">
            <v>0</v>
          </cell>
          <cell r="M2435">
            <v>0</v>
          </cell>
          <cell r="O2435">
            <v>0</v>
          </cell>
          <cell r="P2435">
            <v>0</v>
          </cell>
          <cell r="AA2435">
            <v>0</v>
          </cell>
          <cell r="AB2435">
            <v>0</v>
          </cell>
          <cell r="AC2435">
            <v>0</v>
          </cell>
          <cell r="AD2435">
            <v>0</v>
          </cell>
          <cell r="AE2435">
            <v>0</v>
          </cell>
        </row>
        <row r="2436">
          <cell r="C2436">
            <v>0</v>
          </cell>
          <cell r="D2436">
            <v>0</v>
          </cell>
          <cell r="F2436">
            <v>0</v>
          </cell>
          <cell r="G2436">
            <v>0</v>
          </cell>
          <cell r="I2436">
            <v>0</v>
          </cell>
          <cell r="J2436">
            <v>0</v>
          </cell>
          <cell r="L2436">
            <v>0</v>
          </cell>
          <cell r="M2436">
            <v>0</v>
          </cell>
          <cell r="O2436">
            <v>0</v>
          </cell>
          <cell r="P2436">
            <v>0</v>
          </cell>
          <cell r="AA2436">
            <v>0</v>
          </cell>
          <cell r="AB2436">
            <v>0</v>
          </cell>
          <cell r="AC2436">
            <v>0</v>
          </cell>
          <cell r="AD2436">
            <v>0</v>
          </cell>
          <cell r="AE2436">
            <v>0</v>
          </cell>
        </row>
        <row r="2437">
          <cell r="C2437">
            <v>0</v>
          </cell>
          <cell r="D2437">
            <v>0</v>
          </cell>
          <cell r="F2437">
            <v>0</v>
          </cell>
          <cell r="G2437">
            <v>0</v>
          </cell>
          <cell r="I2437">
            <v>0</v>
          </cell>
          <cell r="J2437">
            <v>0</v>
          </cell>
          <cell r="L2437">
            <v>0</v>
          </cell>
          <cell r="M2437">
            <v>0</v>
          </cell>
          <cell r="O2437">
            <v>0</v>
          </cell>
          <cell r="P2437">
            <v>0</v>
          </cell>
          <cell r="AA2437">
            <v>0</v>
          </cell>
          <cell r="AB2437">
            <v>0</v>
          </cell>
          <cell r="AC2437">
            <v>0</v>
          </cell>
          <cell r="AD2437">
            <v>0</v>
          </cell>
          <cell r="AE2437">
            <v>0</v>
          </cell>
        </row>
        <row r="2438">
          <cell r="C2438">
            <v>0</v>
          </cell>
          <cell r="D2438">
            <v>0</v>
          </cell>
          <cell r="F2438">
            <v>0</v>
          </cell>
          <cell r="G2438">
            <v>0</v>
          </cell>
          <cell r="I2438">
            <v>0</v>
          </cell>
          <cell r="J2438">
            <v>0</v>
          </cell>
          <cell r="L2438">
            <v>0</v>
          </cell>
          <cell r="M2438">
            <v>0</v>
          </cell>
          <cell r="O2438">
            <v>0</v>
          </cell>
          <cell r="P2438">
            <v>0</v>
          </cell>
          <cell r="AA2438">
            <v>0</v>
          </cell>
          <cell r="AB2438">
            <v>0</v>
          </cell>
          <cell r="AC2438">
            <v>0</v>
          </cell>
          <cell r="AD2438">
            <v>0</v>
          </cell>
          <cell r="AE2438">
            <v>0</v>
          </cell>
        </row>
        <row r="2439">
          <cell r="C2439">
            <v>0</v>
          </cell>
          <cell r="D2439">
            <v>0</v>
          </cell>
          <cell r="F2439">
            <v>0</v>
          </cell>
          <cell r="G2439">
            <v>0</v>
          </cell>
          <cell r="I2439">
            <v>0</v>
          </cell>
          <cell r="J2439">
            <v>0</v>
          </cell>
          <cell r="L2439">
            <v>0</v>
          </cell>
          <cell r="M2439">
            <v>0</v>
          </cell>
          <cell r="O2439">
            <v>0</v>
          </cell>
          <cell r="P2439">
            <v>0</v>
          </cell>
          <cell r="AA2439">
            <v>0</v>
          </cell>
          <cell r="AB2439">
            <v>0</v>
          </cell>
          <cell r="AC2439">
            <v>0</v>
          </cell>
          <cell r="AD2439">
            <v>0</v>
          </cell>
          <cell r="AE2439">
            <v>0</v>
          </cell>
        </row>
        <row r="2440">
          <cell r="C2440">
            <v>0</v>
          </cell>
          <cell r="D2440">
            <v>0</v>
          </cell>
          <cell r="F2440">
            <v>0</v>
          </cell>
          <cell r="G2440">
            <v>0</v>
          </cell>
          <cell r="I2440">
            <v>0</v>
          </cell>
          <cell r="J2440">
            <v>0</v>
          </cell>
          <cell r="L2440">
            <v>0</v>
          </cell>
          <cell r="M2440">
            <v>0</v>
          </cell>
          <cell r="O2440">
            <v>0</v>
          </cell>
          <cell r="P2440">
            <v>0</v>
          </cell>
          <cell r="AA2440">
            <v>0</v>
          </cell>
          <cell r="AB2440">
            <v>0</v>
          </cell>
          <cell r="AC2440">
            <v>0</v>
          </cell>
          <cell r="AD2440">
            <v>0</v>
          </cell>
          <cell r="AE2440">
            <v>0</v>
          </cell>
        </row>
        <row r="2441">
          <cell r="C2441">
            <v>0</v>
          </cell>
          <cell r="D2441">
            <v>0</v>
          </cell>
          <cell r="F2441">
            <v>0</v>
          </cell>
          <cell r="G2441">
            <v>0</v>
          </cell>
          <cell r="I2441">
            <v>0</v>
          </cell>
          <cell r="J2441">
            <v>0</v>
          </cell>
          <cell r="L2441">
            <v>0</v>
          </cell>
          <cell r="M2441">
            <v>0</v>
          </cell>
          <cell r="O2441">
            <v>0</v>
          </cell>
          <cell r="P2441">
            <v>0</v>
          </cell>
          <cell r="AA2441">
            <v>0</v>
          </cell>
          <cell r="AB2441">
            <v>0</v>
          </cell>
          <cell r="AC2441">
            <v>0</v>
          </cell>
          <cell r="AD2441">
            <v>0</v>
          </cell>
          <cell r="AE2441">
            <v>0</v>
          </cell>
        </row>
        <row r="2442">
          <cell r="C2442">
            <v>0</v>
          </cell>
          <cell r="D2442">
            <v>0</v>
          </cell>
          <cell r="F2442">
            <v>0</v>
          </cell>
          <cell r="G2442">
            <v>0</v>
          </cell>
          <cell r="I2442">
            <v>0</v>
          </cell>
          <cell r="J2442">
            <v>0</v>
          </cell>
          <cell r="L2442">
            <v>0</v>
          </cell>
          <cell r="M2442">
            <v>0</v>
          </cell>
          <cell r="O2442">
            <v>0</v>
          </cell>
          <cell r="P2442">
            <v>0</v>
          </cell>
          <cell r="AA2442">
            <v>0</v>
          </cell>
          <cell r="AB2442">
            <v>0</v>
          </cell>
          <cell r="AC2442">
            <v>0</v>
          </cell>
          <cell r="AD2442">
            <v>0</v>
          </cell>
          <cell r="AE2442">
            <v>0</v>
          </cell>
        </row>
        <row r="2443">
          <cell r="C2443">
            <v>0</v>
          </cell>
          <cell r="D2443">
            <v>0</v>
          </cell>
          <cell r="F2443">
            <v>0</v>
          </cell>
          <cell r="G2443">
            <v>0</v>
          </cell>
          <cell r="I2443">
            <v>0</v>
          </cell>
          <cell r="J2443">
            <v>0</v>
          </cell>
          <cell r="L2443">
            <v>0</v>
          </cell>
          <cell r="M2443">
            <v>0</v>
          </cell>
          <cell r="O2443">
            <v>0</v>
          </cell>
          <cell r="P2443">
            <v>0</v>
          </cell>
          <cell r="AA2443">
            <v>0</v>
          </cell>
          <cell r="AB2443">
            <v>0</v>
          </cell>
          <cell r="AC2443">
            <v>0</v>
          </cell>
          <cell r="AD2443">
            <v>0</v>
          </cell>
          <cell r="AE2443">
            <v>0</v>
          </cell>
        </row>
        <row r="2444">
          <cell r="C2444">
            <v>0</v>
          </cell>
          <cell r="D2444">
            <v>0</v>
          </cell>
          <cell r="F2444">
            <v>0</v>
          </cell>
          <cell r="G2444">
            <v>0</v>
          </cell>
          <cell r="I2444">
            <v>0</v>
          </cell>
          <cell r="J2444">
            <v>0</v>
          </cell>
          <cell r="L2444">
            <v>0</v>
          </cell>
          <cell r="M2444">
            <v>0</v>
          </cell>
          <cell r="O2444">
            <v>0</v>
          </cell>
          <cell r="P2444">
            <v>0</v>
          </cell>
          <cell r="AA2444">
            <v>0</v>
          </cell>
          <cell r="AB2444">
            <v>0</v>
          </cell>
          <cell r="AC2444">
            <v>0</v>
          </cell>
          <cell r="AD2444">
            <v>0</v>
          </cell>
          <cell r="AE2444">
            <v>0</v>
          </cell>
        </row>
        <row r="2445">
          <cell r="C2445">
            <v>0</v>
          </cell>
          <cell r="D2445">
            <v>0</v>
          </cell>
          <cell r="F2445">
            <v>0</v>
          </cell>
          <cell r="G2445">
            <v>0</v>
          </cell>
          <cell r="I2445">
            <v>0</v>
          </cell>
          <cell r="J2445">
            <v>0</v>
          </cell>
          <cell r="L2445">
            <v>0</v>
          </cell>
          <cell r="M2445">
            <v>0</v>
          </cell>
          <cell r="O2445">
            <v>0</v>
          </cell>
          <cell r="P2445">
            <v>0</v>
          </cell>
          <cell r="AA2445">
            <v>0</v>
          </cell>
          <cell r="AB2445">
            <v>0</v>
          </cell>
          <cell r="AC2445">
            <v>0</v>
          </cell>
          <cell r="AD2445">
            <v>0</v>
          </cell>
          <cell r="AE2445">
            <v>0</v>
          </cell>
        </row>
        <row r="2446">
          <cell r="C2446">
            <v>0</v>
          </cell>
          <cell r="D2446">
            <v>0</v>
          </cell>
          <cell r="F2446">
            <v>0</v>
          </cell>
          <cell r="G2446">
            <v>0</v>
          </cell>
          <cell r="I2446">
            <v>0</v>
          </cell>
          <cell r="J2446">
            <v>0</v>
          </cell>
          <cell r="L2446">
            <v>0</v>
          </cell>
          <cell r="M2446">
            <v>0</v>
          </cell>
          <cell r="O2446">
            <v>0</v>
          </cell>
          <cell r="P2446">
            <v>0</v>
          </cell>
          <cell r="AA2446">
            <v>0</v>
          </cell>
          <cell r="AB2446">
            <v>0</v>
          </cell>
          <cell r="AC2446">
            <v>0</v>
          </cell>
          <cell r="AD2446">
            <v>0</v>
          </cell>
          <cell r="AE2446">
            <v>0</v>
          </cell>
        </row>
        <row r="2447">
          <cell r="C2447">
            <v>0</v>
          </cell>
          <cell r="D2447">
            <v>0</v>
          </cell>
          <cell r="F2447">
            <v>0</v>
          </cell>
          <cell r="G2447">
            <v>0</v>
          </cell>
          <cell r="I2447">
            <v>0</v>
          </cell>
          <cell r="J2447">
            <v>0</v>
          </cell>
          <cell r="L2447">
            <v>0</v>
          </cell>
          <cell r="M2447">
            <v>0</v>
          </cell>
          <cell r="O2447">
            <v>0</v>
          </cell>
          <cell r="P2447">
            <v>0</v>
          </cell>
          <cell r="AA2447">
            <v>0</v>
          </cell>
          <cell r="AB2447">
            <v>0</v>
          </cell>
          <cell r="AC2447">
            <v>0</v>
          </cell>
          <cell r="AD2447">
            <v>0</v>
          </cell>
          <cell r="AE2447">
            <v>0</v>
          </cell>
        </row>
        <row r="2448">
          <cell r="C2448">
            <v>0</v>
          </cell>
          <cell r="D2448">
            <v>0</v>
          </cell>
          <cell r="F2448">
            <v>0</v>
          </cell>
          <cell r="G2448">
            <v>0</v>
          </cell>
          <cell r="I2448">
            <v>0</v>
          </cell>
          <cell r="J2448">
            <v>0</v>
          </cell>
          <cell r="L2448">
            <v>0</v>
          </cell>
          <cell r="M2448">
            <v>0</v>
          </cell>
          <cell r="O2448">
            <v>0</v>
          </cell>
          <cell r="P2448">
            <v>0</v>
          </cell>
          <cell r="AA2448">
            <v>0</v>
          </cell>
          <cell r="AB2448">
            <v>0</v>
          </cell>
          <cell r="AC2448">
            <v>0</v>
          </cell>
          <cell r="AD2448">
            <v>0</v>
          </cell>
          <cell r="AE2448">
            <v>0</v>
          </cell>
        </row>
        <row r="2449">
          <cell r="C2449">
            <v>0</v>
          </cell>
          <cell r="D2449">
            <v>0</v>
          </cell>
          <cell r="F2449">
            <v>0</v>
          </cell>
          <cell r="G2449">
            <v>0</v>
          </cell>
          <cell r="I2449">
            <v>0</v>
          </cell>
          <cell r="J2449">
            <v>0</v>
          </cell>
          <cell r="L2449">
            <v>0</v>
          </cell>
          <cell r="M2449">
            <v>0</v>
          </cell>
          <cell r="O2449">
            <v>0</v>
          </cell>
          <cell r="P2449">
            <v>0</v>
          </cell>
          <cell r="AA2449">
            <v>0</v>
          </cell>
          <cell r="AB2449">
            <v>0</v>
          </cell>
          <cell r="AC2449">
            <v>0</v>
          </cell>
          <cell r="AD2449">
            <v>0</v>
          </cell>
          <cell r="AE2449">
            <v>0</v>
          </cell>
        </row>
        <row r="2450">
          <cell r="C2450">
            <v>0</v>
          </cell>
          <cell r="D2450">
            <v>0</v>
          </cell>
          <cell r="F2450">
            <v>0</v>
          </cell>
          <cell r="G2450">
            <v>0</v>
          </cell>
          <cell r="I2450">
            <v>0</v>
          </cell>
          <cell r="J2450">
            <v>0</v>
          </cell>
          <cell r="L2450">
            <v>0</v>
          </cell>
          <cell r="M2450">
            <v>0</v>
          </cell>
          <cell r="O2450">
            <v>0</v>
          </cell>
          <cell r="P2450">
            <v>0</v>
          </cell>
          <cell r="AA2450">
            <v>0</v>
          </cell>
          <cell r="AB2450">
            <v>0</v>
          </cell>
          <cell r="AC2450">
            <v>0</v>
          </cell>
          <cell r="AD2450">
            <v>0</v>
          </cell>
          <cell r="AE2450">
            <v>0</v>
          </cell>
        </row>
        <row r="2451">
          <cell r="C2451">
            <v>0</v>
          </cell>
          <cell r="D2451">
            <v>0</v>
          </cell>
          <cell r="F2451">
            <v>0</v>
          </cell>
          <cell r="G2451">
            <v>0</v>
          </cell>
          <cell r="I2451">
            <v>0</v>
          </cell>
          <cell r="J2451">
            <v>0</v>
          </cell>
          <cell r="L2451">
            <v>0</v>
          </cell>
          <cell r="M2451">
            <v>0</v>
          </cell>
          <cell r="O2451">
            <v>0</v>
          </cell>
          <cell r="P2451">
            <v>0</v>
          </cell>
          <cell r="AA2451">
            <v>0</v>
          </cell>
          <cell r="AB2451">
            <v>0</v>
          </cell>
          <cell r="AC2451">
            <v>0</v>
          </cell>
          <cell r="AD2451">
            <v>0</v>
          </cell>
          <cell r="AE2451">
            <v>0</v>
          </cell>
        </row>
        <row r="2452">
          <cell r="C2452">
            <v>0</v>
          </cell>
          <cell r="D2452">
            <v>0</v>
          </cell>
          <cell r="F2452">
            <v>0</v>
          </cell>
          <cell r="G2452">
            <v>0</v>
          </cell>
          <cell r="I2452">
            <v>0</v>
          </cell>
          <cell r="J2452">
            <v>0</v>
          </cell>
          <cell r="L2452">
            <v>0</v>
          </cell>
          <cell r="M2452">
            <v>0</v>
          </cell>
          <cell r="O2452">
            <v>0</v>
          </cell>
          <cell r="P2452">
            <v>0</v>
          </cell>
          <cell r="AA2452">
            <v>0</v>
          </cell>
          <cell r="AB2452">
            <v>0</v>
          </cell>
          <cell r="AC2452">
            <v>0</v>
          </cell>
          <cell r="AD2452">
            <v>0</v>
          </cell>
          <cell r="AE2452">
            <v>0</v>
          </cell>
        </row>
        <row r="2453">
          <cell r="C2453">
            <v>0</v>
          </cell>
          <cell r="D2453">
            <v>0</v>
          </cell>
          <cell r="F2453">
            <v>0</v>
          </cell>
          <cell r="G2453">
            <v>0</v>
          </cell>
          <cell r="I2453">
            <v>0</v>
          </cell>
          <cell r="J2453">
            <v>0</v>
          </cell>
          <cell r="L2453">
            <v>0</v>
          </cell>
          <cell r="M2453">
            <v>0</v>
          </cell>
          <cell r="O2453">
            <v>0</v>
          </cell>
          <cell r="P2453">
            <v>0</v>
          </cell>
          <cell r="AA2453">
            <v>0</v>
          </cell>
          <cell r="AB2453">
            <v>0</v>
          </cell>
          <cell r="AC2453">
            <v>0</v>
          </cell>
          <cell r="AD2453">
            <v>0</v>
          </cell>
          <cell r="AE2453">
            <v>0</v>
          </cell>
        </row>
        <row r="2454">
          <cell r="C2454">
            <v>0</v>
          </cell>
          <cell r="D2454">
            <v>0</v>
          </cell>
          <cell r="F2454">
            <v>0</v>
          </cell>
          <cell r="G2454">
            <v>0</v>
          </cell>
          <cell r="I2454">
            <v>0</v>
          </cell>
          <cell r="J2454">
            <v>0</v>
          </cell>
          <cell r="L2454">
            <v>0</v>
          </cell>
          <cell r="M2454">
            <v>0</v>
          </cell>
          <cell r="O2454">
            <v>0</v>
          </cell>
          <cell r="P2454">
            <v>0</v>
          </cell>
          <cell r="AA2454">
            <v>0</v>
          </cell>
          <cell r="AB2454">
            <v>0</v>
          </cell>
          <cell r="AC2454">
            <v>0</v>
          </cell>
          <cell r="AD2454">
            <v>0</v>
          </cell>
          <cell r="AE2454">
            <v>0</v>
          </cell>
        </row>
        <row r="2455">
          <cell r="C2455">
            <v>0</v>
          </cell>
          <cell r="D2455">
            <v>0</v>
          </cell>
          <cell r="F2455">
            <v>0</v>
          </cell>
          <cell r="G2455">
            <v>0</v>
          </cell>
          <cell r="I2455">
            <v>0</v>
          </cell>
          <cell r="J2455">
            <v>0</v>
          </cell>
          <cell r="L2455">
            <v>0</v>
          </cell>
          <cell r="M2455">
            <v>0</v>
          </cell>
          <cell r="O2455">
            <v>0</v>
          </cell>
          <cell r="P2455">
            <v>0</v>
          </cell>
          <cell r="AA2455">
            <v>0</v>
          </cell>
          <cell r="AB2455">
            <v>0</v>
          </cell>
          <cell r="AC2455">
            <v>0</v>
          </cell>
          <cell r="AD2455">
            <v>0</v>
          </cell>
          <cell r="AE2455">
            <v>0</v>
          </cell>
        </row>
        <row r="2456">
          <cell r="C2456">
            <v>0</v>
          </cell>
          <cell r="D2456">
            <v>0</v>
          </cell>
          <cell r="F2456">
            <v>0</v>
          </cell>
          <cell r="G2456">
            <v>0</v>
          </cell>
          <cell r="I2456">
            <v>0</v>
          </cell>
          <cell r="J2456">
            <v>0</v>
          </cell>
          <cell r="L2456">
            <v>0</v>
          </cell>
          <cell r="M2456">
            <v>0</v>
          </cell>
          <cell r="O2456">
            <v>0</v>
          </cell>
          <cell r="P2456">
            <v>0</v>
          </cell>
          <cell r="AA2456">
            <v>0</v>
          </cell>
          <cell r="AB2456">
            <v>0</v>
          </cell>
          <cell r="AC2456">
            <v>0</v>
          </cell>
          <cell r="AD2456">
            <v>0</v>
          </cell>
          <cell r="AE2456">
            <v>0</v>
          </cell>
        </row>
        <row r="2457">
          <cell r="C2457">
            <v>0</v>
          </cell>
          <cell r="D2457">
            <v>0</v>
          </cell>
          <cell r="F2457">
            <v>0</v>
          </cell>
          <cell r="G2457">
            <v>0</v>
          </cell>
          <cell r="I2457">
            <v>0</v>
          </cell>
          <cell r="J2457">
            <v>0</v>
          </cell>
          <cell r="L2457">
            <v>0</v>
          </cell>
          <cell r="M2457">
            <v>0</v>
          </cell>
          <cell r="O2457">
            <v>0</v>
          </cell>
          <cell r="P2457">
            <v>0</v>
          </cell>
          <cell r="AA2457">
            <v>0</v>
          </cell>
          <cell r="AB2457">
            <v>0</v>
          </cell>
          <cell r="AC2457">
            <v>0</v>
          </cell>
          <cell r="AD2457">
            <v>0</v>
          </cell>
          <cell r="AE2457">
            <v>0</v>
          </cell>
        </row>
        <row r="2458">
          <cell r="C2458">
            <v>0</v>
          </cell>
          <cell r="D2458">
            <v>0</v>
          </cell>
          <cell r="F2458">
            <v>0</v>
          </cell>
          <cell r="G2458">
            <v>0</v>
          </cell>
          <cell r="I2458">
            <v>0</v>
          </cell>
          <cell r="J2458">
            <v>0</v>
          </cell>
          <cell r="L2458">
            <v>0</v>
          </cell>
          <cell r="M2458">
            <v>0</v>
          </cell>
          <cell r="O2458">
            <v>0</v>
          </cell>
          <cell r="P2458">
            <v>0</v>
          </cell>
          <cell r="AA2458">
            <v>0</v>
          </cell>
          <cell r="AB2458">
            <v>0</v>
          </cell>
          <cell r="AC2458">
            <v>0</v>
          </cell>
          <cell r="AD2458">
            <v>0</v>
          </cell>
          <cell r="AE2458">
            <v>0</v>
          </cell>
        </row>
        <row r="2459">
          <cell r="C2459">
            <v>0</v>
          </cell>
          <cell r="D2459">
            <v>0</v>
          </cell>
          <cell r="F2459">
            <v>0</v>
          </cell>
          <cell r="G2459">
            <v>0</v>
          </cell>
          <cell r="I2459">
            <v>0</v>
          </cell>
          <cell r="J2459">
            <v>0</v>
          </cell>
          <cell r="L2459">
            <v>0</v>
          </cell>
          <cell r="M2459">
            <v>0</v>
          </cell>
          <cell r="O2459">
            <v>0</v>
          </cell>
          <cell r="P2459">
            <v>0</v>
          </cell>
          <cell r="AA2459">
            <v>0</v>
          </cell>
          <cell r="AB2459">
            <v>0</v>
          </cell>
          <cell r="AC2459">
            <v>0</v>
          </cell>
          <cell r="AD2459">
            <v>0</v>
          </cell>
          <cell r="AE2459">
            <v>0</v>
          </cell>
        </row>
        <row r="2460">
          <cell r="C2460">
            <v>0</v>
          </cell>
          <cell r="D2460">
            <v>0</v>
          </cell>
          <cell r="F2460">
            <v>0</v>
          </cell>
          <cell r="G2460">
            <v>0</v>
          </cell>
          <cell r="I2460">
            <v>0</v>
          </cell>
          <cell r="J2460">
            <v>0</v>
          </cell>
          <cell r="L2460">
            <v>0</v>
          </cell>
          <cell r="M2460">
            <v>0</v>
          </cell>
          <cell r="O2460">
            <v>0</v>
          </cell>
          <cell r="P2460">
            <v>0</v>
          </cell>
          <cell r="AA2460">
            <v>0</v>
          </cell>
          <cell r="AB2460">
            <v>0</v>
          </cell>
          <cell r="AC2460">
            <v>0</v>
          </cell>
          <cell r="AD2460">
            <v>0</v>
          </cell>
          <cell r="AE2460">
            <v>0</v>
          </cell>
        </row>
        <row r="2461">
          <cell r="C2461">
            <v>0</v>
          </cell>
          <cell r="D2461">
            <v>0</v>
          </cell>
          <cell r="F2461">
            <v>0</v>
          </cell>
          <cell r="G2461">
            <v>0</v>
          </cell>
          <cell r="I2461">
            <v>0</v>
          </cell>
          <cell r="J2461">
            <v>0</v>
          </cell>
          <cell r="L2461">
            <v>0</v>
          </cell>
          <cell r="M2461">
            <v>0</v>
          </cell>
          <cell r="O2461">
            <v>0</v>
          </cell>
          <cell r="P2461">
            <v>0</v>
          </cell>
          <cell r="AA2461">
            <v>0</v>
          </cell>
          <cell r="AB2461">
            <v>0</v>
          </cell>
          <cell r="AC2461">
            <v>0</v>
          </cell>
          <cell r="AD2461">
            <v>0</v>
          </cell>
          <cell r="AE2461">
            <v>0</v>
          </cell>
        </row>
        <row r="2462">
          <cell r="C2462">
            <v>0</v>
          </cell>
          <cell r="D2462">
            <v>0</v>
          </cell>
          <cell r="F2462">
            <v>0</v>
          </cell>
          <cell r="G2462">
            <v>0</v>
          </cell>
          <cell r="I2462">
            <v>0</v>
          </cell>
          <cell r="J2462">
            <v>0</v>
          </cell>
          <cell r="L2462">
            <v>0</v>
          </cell>
          <cell r="M2462">
            <v>0</v>
          </cell>
          <cell r="O2462">
            <v>0</v>
          </cell>
          <cell r="P2462">
            <v>0</v>
          </cell>
          <cell r="AA2462">
            <v>0</v>
          </cell>
          <cell r="AB2462">
            <v>0</v>
          </cell>
          <cell r="AC2462">
            <v>0</v>
          </cell>
          <cell r="AD2462">
            <v>0</v>
          </cell>
          <cell r="AE2462">
            <v>0</v>
          </cell>
        </row>
        <row r="2463">
          <cell r="C2463">
            <v>0</v>
          </cell>
          <cell r="D2463">
            <v>0</v>
          </cell>
          <cell r="F2463">
            <v>0</v>
          </cell>
          <cell r="G2463">
            <v>0</v>
          </cell>
          <cell r="I2463">
            <v>0</v>
          </cell>
          <cell r="J2463">
            <v>0</v>
          </cell>
          <cell r="L2463">
            <v>0</v>
          </cell>
          <cell r="M2463">
            <v>0</v>
          </cell>
          <cell r="O2463">
            <v>0</v>
          </cell>
          <cell r="P2463">
            <v>0</v>
          </cell>
          <cell r="AA2463">
            <v>0</v>
          </cell>
          <cell r="AB2463">
            <v>0</v>
          </cell>
          <cell r="AC2463">
            <v>0</v>
          </cell>
          <cell r="AD2463">
            <v>0</v>
          </cell>
          <cell r="AE2463">
            <v>0</v>
          </cell>
        </row>
        <row r="2464">
          <cell r="C2464">
            <v>0</v>
          </cell>
          <cell r="D2464">
            <v>0</v>
          </cell>
          <cell r="F2464">
            <v>0</v>
          </cell>
          <cell r="G2464">
            <v>0</v>
          </cell>
          <cell r="I2464">
            <v>0</v>
          </cell>
          <cell r="J2464">
            <v>0</v>
          </cell>
          <cell r="L2464">
            <v>0</v>
          </cell>
          <cell r="M2464">
            <v>0</v>
          </cell>
          <cell r="O2464">
            <v>0</v>
          </cell>
          <cell r="P2464">
            <v>0</v>
          </cell>
          <cell r="AA2464">
            <v>0</v>
          </cell>
          <cell r="AB2464">
            <v>0</v>
          </cell>
          <cell r="AC2464">
            <v>0</v>
          </cell>
          <cell r="AD2464">
            <v>0</v>
          </cell>
          <cell r="AE2464">
            <v>0</v>
          </cell>
        </row>
        <row r="2465">
          <cell r="C2465">
            <v>0</v>
          </cell>
          <cell r="D2465">
            <v>0</v>
          </cell>
          <cell r="F2465">
            <v>0</v>
          </cell>
          <cell r="G2465">
            <v>0</v>
          </cell>
          <cell r="I2465">
            <v>0</v>
          </cell>
          <cell r="J2465">
            <v>0</v>
          </cell>
          <cell r="L2465">
            <v>0</v>
          </cell>
          <cell r="M2465">
            <v>0</v>
          </cell>
          <cell r="O2465">
            <v>0</v>
          </cell>
          <cell r="P2465">
            <v>0</v>
          </cell>
          <cell r="AA2465">
            <v>0</v>
          </cell>
          <cell r="AB2465">
            <v>0</v>
          </cell>
          <cell r="AC2465">
            <v>0</v>
          </cell>
          <cell r="AD2465">
            <v>0</v>
          </cell>
          <cell r="AE2465">
            <v>0</v>
          </cell>
        </row>
        <row r="2466">
          <cell r="C2466">
            <v>0</v>
          </cell>
          <cell r="D2466">
            <v>0</v>
          </cell>
          <cell r="F2466">
            <v>0</v>
          </cell>
          <cell r="G2466">
            <v>0</v>
          </cell>
          <cell r="I2466">
            <v>0</v>
          </cell>
          <cell r="J2466">
            <v>0</v>
          </cell>
          <cell r="L2466">
            <v>0</v>
          </cell>
          <cell r="M2466">
            <v>0</v>
          </cell>
          <cell r="O2466">
            <v>0</v>
          </cell>
          <cell r="P2466">
            <v>0</v>
          </cell>
          <cell r="AA2466">
            <v>0</v>
          </cell>
          <cell r="AB2466">
            <v>0</v>
          </cell>
          <cell r="AC2466">
            <v>0</v>
          </cell>
          <cell r="AD2466">
            <v>0</v>
          </cell>
          <cell r="AE2466">
            <v>0</v>
          </cell>
        </row>
        <row r="2467">
          <cell r="C2467">
            <v>0</v>
          </cell>
          <cell r="D2467">
            <v>0</v>
          </cell>
          <cell r="F2467">
            <v>0</v>
          </cell>
          <cell r="G2467">
            <v>0</v>
          </cell>
          <cell r="I2467">
            <v>0</v>
          </cell>
          <cell r="J2467">
            <v>0</v>
          </cell>
          <cell r="L2467">
            <v>0</v>
          </cell>
          <cell r="M2467">
            <v>0</v>
          </cell>
          <cell r="O2467">
            <v>0</v>
          </cell>
          <cell r="P2467">
            <v>0</v>
          </cell>
          <cell r="AA2467">
            <v>0</v>
          </cell>
          <cell r="AB2467">
            <v>0</v>
          </cell>
          <cell r="AC2467">
            <v>0</v>
          </cell>
          <cell r="AD2467">
            <v>0</v>
          </cell>
          <cell r="AE2467">
            <v>0</v>
          </cell>
        </row>
        <row r="2468">
          <cell r="C2468">
            <v>0</v>
          </cell>
          <cell r="D2468">
            <v>0</v>
          </cell>
          <cell r="F2468">
            <v>0</v>
          </cell>
          <cell r="G2468">
            <v>0</v>
          </cell>
          <cell r="I2468">
            <v>0</v>
          </cell>
          <cell r="J2468">
            <v>0</v>
          </cell>
          <cell r="L2468">
            <v>0</v>
          </cell>
          <cell r="M2468">
            <v>0</v>
          </cell>
          <cell r="O2468">
            <v>0</v>
          </cell>
          <cell r="P2468">
            <v>0</v>
          </cell>
          <cell r="AA2468">
            <v>0</v>
          </cell>
          <cell r="AB2468">
            <v>0</v>
          </cell>
          <cell r="AC2468">
            <v>0</v>
          </cell>
          <cell r="AD2468">
            <v>0</v>
          </cell>
          <cell r="AE2468">
            <v>0</v>
          </cell>
        </row>
        <row r="2469">
          <cell r="C2469">
            <v>0</v>
          </cell>
          <cell r="D2469">
            <v>0</v>
          </cell>
          <cell r="F2469">
            <v>0</v>
          </cell>
          <cell r="G2469">
            <v>0</v>
          </cell>
          <cell r="I2469">
            <v>0</v>
          </cell>
          <cell r="J2469">
            <v>0</v>
          </cell>
          <cell r="L2469">
            <v>0</v>
          </cell>
          <cell r="M2469">
            <v>0</v>
          </cell>
          <cell r="O2469">
            <v>0</v>
          </cell>
          <cell r="P2469">
            <v>0</v>
          </cell>
          <cell r="AA2469">
            <v>0</v>
          </cell>
          <cell r="AB2469">
            <v>0</v>
          </cell>
          <cell r="AC2469">
            <v>0</v>
          </cell>
          <cell r="AD2469">
            <v>0</v>
          </cell>
          <cell r="AE2469">
            <v>0</v>
          </cell>
        </row>
        <row r="2470">
          <cell r="C2470">
            <v>0</v>
          </cell>
          <cell r="D2470">
            <v>0</v>
          </cell>
          <cell r="F2470">
            <v>0</v>
          </cell>
          <cell r="G2470">
            <v>0</v>
          </cell>
          <cell r="I2470">
            <v>0</v>
          </cell>
          <cell r="J2470">
            <v>0</v>
          </cell>
          <cell r="L2470">
            <v>0</v>
          </cell>
          <cell r="M2470">
            <v>0</v>
          </cell>
          <cell r="O2470">
            <v>0</v>
          </cell>
          <cell r="P2470">
            <v>0</v>
          </cell>
          <cell r="AA2470">
            <v>0</v>
          </cell>
          <cell r="AB2470">
            <v>0</v>
          </cell>
          <cell r="AC2470">
            <v>0</v>
          </cell>
          <cell r="AD2470">
            <v>0</v>
          </cell>
          <cell r="AE2470">
            <v>0</v>
          </cell>
        </row>
        <row r="2471">
          <cell r="C2471">
            <v>0</v>
          </cell>
          <cell r="D2471">
            <v>0</v>
          </cell>
          <cell r="F2471">
            <v>0</v>
          </cell>
          <cell r="G2471">
            <v>0</v>
          </cell>
          <cell r="I2471">
            <v>0</v>
          </cell>
          <cell r="J2471">
            <v>0</v>
          </cell>
          <cell r="L2471">
            <v>0</v>
          </cell>
          <cell r="M2471">
            <v>0</v>
          </cell>
          <cell r="O2471">
            <v>0</v>
          </cell>
          <cell r="P2471">
            <v>0</v>
          </cell>
          <cell r="AA2471">
            <v>0</v>
          </cell>
          <cell r="AB2471">
            <v>0</v>
          </cell>
          <cell r="AC2471">
            <v>0</v>
          </cell>
          <cell r="AD2471">
            <v>0</v>
          </cell>
          <cell r="AE2471">
            <v>0</v>
          </cell>
        </row>
        <row r="2472">
          <cell r="C2472">
            <v>0</v>
          </cell>
          <cell r="D2472">
            <v>0</v>
          </cell>
          <cell r="F2472">
            <v>0</v>
          </cell>
          <cell r="G2472">
            <v>0</v>
          </cell>
          <cell r="I2472">
            <v>0</v>
          </cell>
          <cell r="J2472">
            <v>0</v>
          </cell>
          <cell r="L2472">
            <v>0</v>
          </cell>
          <cell r="M2472">
            <v>0</v>
          </cell>
          <cell r="O2472">
            <v>0</v>
          </cell>
          <cell r="P2472">
            <v>0</v>
          </cell>
          <cell r="AA2472">
            <v>0</v>
          </cell>
          <cell r="AB2472">
            <v>0</v>
          </cell>
          <cell r="AC2472">
            <v>0</v>
          </cell>
          <cell r="AD2472">
            <v>0</v>
          </cell>
          <cell r="AE2472">
            <v>0</v>
          </cell>
        </row>
        <row r="2473">
          <cell r="C2473">
            <v>0</v>
          </cell>
          <cell r="D2473">
            <v>0</v>
          </cell>
          <cell r="F2473">
            <v>0</v>
          </cell>
          <cell r="G2473">
            <v>0</v>
          </cell>
          <cell r="I2473">
            <v>0</v>
          </cell>
          <cell r="J2473">
            <v>0</v>
          </cell>
          <cell r="L2473">
            <v>0</v>
          </cell>
          <cell r="M2473">
            <v>0</v>
          </cell>
          <cell r="O2473">
            <v>0</v>
          </cell>
          <cell r="P2473">
            <v>0</v>
          </cell>
          <cell r="AA2473">
            <v>0</v>
          </cell>
          <cell r="AB2473">
            <v>0</v>
          </cell>
          <cell r="AC2473">
            <v>0</v>
          </cell>
          <cell r="AD2473">
            <v>0</v>
          </cell>
          <cell r="AE2473">
            <v>0</v>
          </cell>
        </row>
        <row r="2474">
          <cell r="C2474">
            <v>0</v>
          </cell>
          <cell r="D2474">
            <v>0</v>
          </cell>
          <cell r="F2474">
            <v>0</v>
          </cell>
          <cell r="G2474">
            <v>0</v>
          </cell>
          <cell r="I2474">
            <v>0</v>
          </cell>
          <cell r="J2474">
            <v>0</v>
          </cell>
          <cell r="L2474">
            <v>0</v>
          </cell>
          <cell r="M2474">
            <v>0</v>
          </cell>
          <cell r="O2474">
            <v>0</v>
          </cell>
          <cell r="P2474">
            <v>0</v>
          </cell>
          <cell r="AA2474">
            <v>0</v>
          </cell>
          <cell r="AB2474">
            <v>0</v>
          </cell>
          <cell r="AC2474">
            <v>0</v>
          </cell>
          <cell r="AD2474">
            <v>0</v>
          </cell>
          <cell r="AE2474">
            <v>0</v>
          </cell>
        </row>
        <row r="2475">
          <cell r="C2475">
            <v>0</v>
          </cell>
          <cell r="D2475">
            <v>0</v>
          </cell>
          <cell r="F2475">
            <v>0</v>
          </cell>
          <cell r="G2475">
            <v>0</v>
          </cell>
          <cell r="I2475">
            <v>0</v>
          </cell>
          <cell r="J2475">
            <v>0</v>
          </cell>
          <cell r="L2475">
            <v>0</v>
          </cell>
          <cell r="M2475">
            <v>0</v>
          </cell>
          <cell r="O2475">
            <v>0</v>
          </cell>
          <cell r="P2475">
            <v>0</v>
          </cell>
          <cell r="AA2475">
            <v>0</v>
          </cell>
          <cell r="AB2475">
            <v>0</v>
          </cell>
          <cell r="AC2475">
            <v>0</v>
          </cell>
          <cell r="AD2475">
            <v>0</v>
          </cell>
          <cell r="AE2475">
            <v>0</v>
          </cell>
        </row>
        <row r="2476">
          <cell r="C2476">
            <v>0</v>
          </cell>
          <cell r="D2476">
            <v>0</v>
          </cell>
          <cell r="F2476">
            <v>0</v>
          </cell>
          <cell r="G2476">
            <v>0</v>
          </cell>
          <cell r="I2476">
            <v>0</v>
          </cell>
          <cell r="J2476">
            <v>0</v>
          </cell>
          <cell r="L2476">
            <v>0</v>
          </cell>
          <cell r="M2476">
            <v>0</v>
          </cell>
          <cell r="O2476">
            <v>0</v>
          </cell>
          <cell r="P2476">
            <v>0</v>
          </cell>
          <cell r="AA2476">
            <v>0</v>
          </cell>
          <cell r="AB2476">
            <v>0</v>
          </cell>
          <cell r="AC2476">
            <v>0</v>
          </cell>
          <cell r="AD2476">
            <v>0</v>
          </cell>
          <cell r="AE2476">
            <v>0</v>
          </cell>
        </row>
        <row r="2477">
          <cell r="C2477">
            <v>0</v>
          </cell>
          <cell r="D2477">
            <v>0</v>
          </cell>
          <cell r="F2477">
            <v>0</v>
          </cell>
          <cell r="G2477">
            <v>0</v>
          </cell>
          <cell r="I2477">
            <v>0</v>
          </cell>
          <cell r="J2477">
            <v>0</v>
          </cell>
          <cell r="L2477">
            <v>0</v>
          </cell>
          <cell r="M2477">
            <v>0</v>
          </cell>
          <cell r="O2477">
            <v>0</v>
          </cell>
          <cell r="P2477">
            <v>0</v>
          </cell>
          <cell r="AA2477">
            <v>0</v>
          </cell>
          <cell r="AB2477">
            <v>0</v>
          </cell>
          <cell r="AC2477">
            <v>0</v>
          </cell>
          <cell r="AD2477">
            <v>0</v>
          </cell>
          <cell r="AE2477">
            <v>0</v>
          </cell>
        </row>
        <row r="2478">
          <cell r="C2478">
            <v>0</v>
          </cell>
          <cell r="D2478">
            <v>0</v>
          </cell>
          <cell r="F2478">
            <v>0</v>
          </cell>
          <cell r="G2478">
            <v>0</v>
          </cell>
          <cell r="I2478">
            <v>0</v>
          </cell>
          <cell r="J2478">
            <v>0</v>
          </cell>
          <cell r="L2478">
            <v>0</v>
          </cell>
          <cell r="M2478">
            <v>0</v>
          </cell>
          <cell r="O2478">
            <v>0</v>
          </cell>
          <cell r="P2478">
            <v>0</v>
          </cell>
          <cell r="AA2478">
            <v>0</v>
          </cell>
          <cell r="AB2478">
            <v>0</v>
          </cell>
          <cell r="AC2478">
            <v>0</v>
          </cell>
          <cell r="AD2478">
            <v>0</v>
          </cell>
          <cell r="AE2478">
            <v>0</v>
          </cell>
        </row>
        <row r="2479">
          <cell r="C2479">
            <v>0</v>
          </cell>
          <cell r="D2479">
            <v>0</v>
          </cell>
          <cell r="F2479">
            <v>0</v>
          </cell>
          <cell r="G2479">
            <v>0</v>
          </cell>
          <cell r="I2479">
            <v>0</v>
          </cell>
          <cell r="J2479">
            <v>0</v>
          </cell>
          <cell r="L2479">
            <v>0</v>
          </cell>
          <cell r="M2479">
            <v>0</v>
          </cell>
          <cell r="O2479">
            <v>0</v>
          </cell>
          <cell r="P2479">
            <v>0</v>
          </cell>
          <cell r="AA2479">
            <v>0</v>
          </cell>
          <cell r="AB2479">
            <v>0</v>
          </cell>
          <cell r="AC2479">
            <v>0</v>
          </cell>
          <cell r="AD2479">
            <v>0</v>
          </cell>
          <cell r="AE2479">
            <v>0</v>
          </cell>
        </row>
        <row r="2480">
          <cell r="C2480">
            <v>0</v>
          </cell>
          <cell r="D2480">
            <v>0</v>
          </cell>
          <cell r="F2480">
            <v>0</v>
          </cell>
          <cell r="G2480">
            <v>0</v>
          </cell>
          <cell r="I2480">
            <v>0</v>
          </cell>
          <cell r="J2480">
            <v>0</v>
          </cell>
          <cell r="L2480">
            <v>0</v>
          </cell>
          <cell r="M2480">
            <v>0</v>
          </cell>
          <cell r="O2480">
            <v>0</v>
          </cell>
          <cell r="P2480">
            <v>0</v>
          </cell>
          <cell r="AA2480">
            <v>0</v>
          </cell>
          <cell r="AB2480">
            <v>0</v>
          </cell>
          <cell r="AC2480">
            <v>0</v>
          </cell>
          <cell r="AD2480">
            <v>0</v>
          </cell>
          <cell r="AE2480">
            <v>0</v>
          </cell>
        </row>
        <row r="2481">
          <cell r="C2481">
            <v>0</v>
          </cell>
          <cell r="D2481">
            <v>0</v>
          </cell>
          <cell r="F2481">
            <v>0</v>
          </cell>
          <cell r="G2481">
            <v>0</v>
          </cell>
          <cell r="I2481">
            <v>0</v>
          </cell>
          <cell r="J2481">
            <v>0</v>
          </cell>
          <cell r="L2481">
            <v>0</v>
          </cell>
          <cell r="M2481">
            <v>0</v>
          </cell>
          <cell r="O2481">
            <v>0</v>
          </cell>
          <cell r="P2481">
            <v>0</v>
          </cell>
          <cell r="AA2481">
            <v>0</v>
          </cell>
          <cell r="AB2481">
            <v>0</v>
          </cell>
          <cell r="AC2481">
            <v>0</v>
          </cell>
          <cell r="AD2481">
            <v>0</v>
          </cell>
          <cell r="AE2481">
            <v>0</v>
          </cell>
        </row>
        <row r="2482">
          <cell r="C2482">
            <v>0</v>
          </cell>
          <cell r="D2482">
            <v>0</v>
          </cell>
          <cell r="F2482">
            <v>0</v>
          </cell>
          <cell r="G2482">
            <v>0</v>
          </cell>
          <cell r="I2482">
            <v>0</v>
          </cell>
          <cell r="J2482">
            <v>0</v>
          </cell>
          <cell r="L2482">
            <v>0</v>
          </cell>
          <cell r="M2482">
            <v>0</v>
          </cell>
          <cell r="O2482">
            <v>0</v>
          </cell>
          <cell r="P2482">
            <v>0</v>
          </cell>
          <cell r="AA2482">
            <v>0</v>
          </cell>
          <cell r="AB2482">
            <v>0</v>
          </cell>
          <cell r="AC2482">
            <v>0</v>
          </cell>
          <cell r="AD2482">
            <v>0</v>
          </cell>
          <cell r="AE2482">
            <v>0</v>
          </cell>
        </row>
        <row r="2483">
          <cell r="C2483">
            <v>0</v>
          </cell>
          <cell r="D2483">
            <v>0</v>
          </cell>
          <cell r="F2483">
            <v>0</v>
          </cell>
          <cell r="G2483">
            <v>0</v>
          </cell>
          <cell r="I2483">
            <v>0</v>
          </cell>
          <cell r="J2483">
            <v>0</v>
          </cell>
          <cell r="L2483">
            <v>0</v>
          </cell>
          <cell r="M2483">
            <v>0</v>
          </cell>
          <cell r="O2483">
            <v>0</v>
          </cell>
          <cell r="P2483">
            <v>0</v>
          </cell>
          <cell r="AA2483">
            <v>0</v>
          </cell>
          <cell r="AB2483">
            <v>0</v>
          </cell>
          <cell r="AC2483">
            <v>0</v>
          </cell>
          <cell r="AD2483">
            <v>0</v>
          </cell>
          <cell r="AE2483">
            <v>0</v>
          </cell>
        </row>
        <row r="2484">
          <cell r="C2484">
            <v>0</v>
          </cell>
          <cell r="D2484">
            <v>0</v>
          </cell>
          <cell r="F2484">
            <v>0</v>
          </cell>
          <cell r="G2484">
            <v>0</v>
          </cell>
          <cell r="I2484">
            <v>0</v>
          </cell>
          <cell r="J2484">
            <v>0</v>
          </cell>
          <cell r="L2484">
            <v>0</v>
          </cell>
          <cell r="M2484">
            <v>0</v>
          </cell>
          <cell r="O2484">
            <v>0</v>
          </cell>
          <cell r="P2484">
            <v>0</v>
          </cell>
          <cell r="AA2484">
            <v>0</v>
          </cell>
          <cell r="AB2484">
            <v>0</v>
          </cell>
          <cell r="AC2484">
            <v>0</v>
          </cell>
          <cell r="AD2484">
            <v>0</v>
          </cell>
          <cell r="AE2484">
            <v>0</v>
          </cell>
        </row>
        <row r="2485">
          <cell r="C2485">
            <v>0</v>
          </cell>
          <cell r="D2485">
            <v>0</v>
          </cell>
          <cell r="F2485">
            <v>0</v>
          </cell>
          <cell r="G2485">
            <v>0</v>
          </cell>
          <cell r="I2485">
            <v>0</v>
          </cell>
          <cell r="J2485">
            <v>0</v>
          </cell>
          <cell r="L2485">
            <v>0</v>
          </cell>
          <cell r="M2485">
            <v>0</v>
          </cell>
          <cell r="O2485">
            <v>0</v>
          </cell>
          <cell r="P2485">
            <v>0</v>
          </cell>
          <cell r="AA2485">
            <v>0</v>
          </cell>
          <cell r="AB2485">
            <v>0</v>
          </cell>
          <cell r="AC2485">
            <v>0</v>
          </cell>
          <cell r="AD2485">
            <v>0</v>
          </cell>
          <cell r="AE2485">
            <v>0</v>
          </cell>
        </row>
        <row r="2486">
          <cell r="C2486">
            <v>0</v>
          </cell>
          <cell r="D2486">
            <v>0</v>
          </cell>
          <cell r="F2486">
            <v>0</v>
          </cell>
          <cell r="G2486">
            <v>0</v>
          </cell>
          <cell r="I2486">
            <v>0</v>
          </cell>
          <cell r="J2486">
            <v>0</v>
          </cell>
          <cell r="L2486">
            <v>0</v>
          </cell>
          <cell r="M2486">
            <v>0</v>
          </cell>
          <cell r="O2486">
            <v>0</v>
          </cell>
          <cell r="P2486">
            <v>0</v>
          </cell>
          <cell r="AA2486">
            <v>0</v>
          </cell>
          <cell r="AB2486">
            <v>0</v>
          </cell>
          <cell r="AC2486">
            <v>0</v>
          </cell>
          <cell r="AD2486">
            <v>0</v>
          </cell>
          <cell r="AE2486">
            <v>0</v>
          </cell>
        </row>
        <row r="2487">
          <cell r="C2487">
            <v>0</v>
          </cell>
          <cell r="D2487">
            <v>0</v>
          </cell>
          <cell r="F2487">
            <v>0</v>
          </cell>
          <cell r="G2487">
            <v>0</v>
          </cell>
          <cell r="I2487">
            <v>0</v>
          </cell>
          <cell r="J2487">
            <v>0</v>
          </cell>
          <cell r="L2487">
            <v>0</v>
          </cell>
          <cell r="M2487">
            <v>0</v>
          </cell>
          <cell r="O2487">
            <v>0</v>
          </cell>
          <cell r="P2487">
            <v>0</v>
          </cell>
          <cell r="AA2487">
            <v>0</v>
          </cell>
          <cell r="AB2487">
            <v>0</v>
          </cell>
          <cell r="AC2487">
            <v>0</v>
          </cell>
          <cell r="AD2487">
            <v>0</v>
          </cell>
          <cell r="AE2487">
            <v>0</v>
          </cell>
        </row>
        <row r="2488">
          <cell r="C2488">
            <v>0</v>
          </cell>
          <cell r="D2488">
            <v>0</v>
          </cell>
          <cell r="F2488">
            <v>0</v>
          </cell>
          <cell r="G2488">
            <v>0</v>
          </cell>
          <cell r="I2488">
            <v>0</v>
          </cell>
          <cell r="J2488">
            <v>0</v>
          </cell>
          <cell r="L2488">
            <v>0</v>
          </cell>
          <cell r="M2488">
            <v>0</v>
          </cell>
          <cell r="O2488">
            <v>0</v>
          </cell>
          <cell r="P2488">
            <v>0</v>
          </cell>
          <cell r="AA2488">
            <v>0</v>
          </cell>
          <cell r="AB2488">
            <v>0</v>
          </cell>
          <cell r="AC2488">
            <v>0</v>
          </cell>
          <cell r="AD2488">
            <v>0</v>
          </cell>
          <cell r="AE2488">
            <v>0</v>
          </cell>
        </row>
        <row r="2489">
          <cell r="C2489">
            <v>0</v>
          </cell>
          <cell r="D2489">
            <v>0</v>
          </cell>
          <cell r="F2489">
            <v>0</v>
          </cell>
          <cell r="G2489">
            <v>0</v>
          </cell>
          <cell r="I2489">
            <v>0</v>
          </cell>
          <cell r="J2489">
            <v>0</v>
          </cell>
          <cell r="L2489">
            <v>0</v>
          </cell>
          <cell r="M2489">
            <v>0</v>
          </cell>
          <cell r="O2489">
            <v>0</v>
          </cell>
          <cell r="P2489">
            <v>0</v>
          </cell>
          <cell r="AA2489">
            <v>0</v>
          </cell>
          <cell r="AB2489">
            <v>0</v>
          </cell>
          <cell r="AC2489">
            <v>0</v>
          </cell>
          <cell r="AD2489">
            <v>0</v>
          </cell>
          <cell r="AE2489">
            <v>0</v>
          </cell>
        </row>
        <row r="2490">
          <cell r="C2490">
            <v>0</v>
          </cell>
          <cell r="D2490">
            <v>0</v>
          </cell>
          <cell r="F2490">
            <v>0</v>
          </cell>
          <cell r="G2490">
            <v>0</v>
          </cell>
          <cell r="I2490">
            <v>0</v>
          </cell>
          <cell r="J2490">
            <v>0</v>
          </cell>
          <cell r="L2490">
            <v>0</v>
          </cell>
          <cell r="M2490">
            <v>0</v>
          </cell>
          <cell r="O2490">
            <v>0</v>
          </cell>
          <cell r="P2490">
            <v>0</v>
          </cell>
          <cell r="AA2490">
            <v>0</v>
          </cell>
          <cell r="AB2490">
            <v>0</v>
          </cell>
          <cell r="AC2490">
            <v>0</v>
          </cell>
          <cell r="AD2490">
            <v>0</v>
          </cell>
          <cell r="AE2490">
            <v>0</v>
          </cell>
        </row>
        <row r="2491">
          <cell r="C2491">
            <v>0</v>
          </cell>
          <cell r="D2491">
            <v>0</v>
          </cell>
          <cell r="F2491">
            <v>0</v>
          </cell>
          <cell r="G2491">
            <v>0</v>
          </cell>
          <cell r="I2491">
            <v>0</v>
          </cell>
          <cell r="J2491">
            <v>0</v>
          </cell>
          <cell r="L2491">
            <v>0</v>
          </cell>
          <cell r="M2491">
            <v>0</v>
          </cell>
          <cell r="O2491">
            <v>0</v>
          </cell>
          <cell r="P2491">
            <v>0</v>
          </cell>
          <cell r="AA2491">
            <v>0</v>
          </cell>
          <cell r="AB2491">
            <v>0</v>
          </cell>
          <cell r="AC2491">
            <v>0</v>
          </cell>
          <cell r="AD2491">
            <v>0</v>
          </cell>
          <cell r="AE2491">
            <v>0</v>
          </cell>
        </row>
        <row r="2492">
          <cell r="C2492">
            <v>0</v>
          </cell>
          <cell r="D2492">
            <v>0</v>
          </cell>
          <cell r="F2492">
            <v>0</v>
          </cell>
          <cell r="G2492">
            <v>0</v>
          </cell>
          <cell r="I2492">
            <v>0</v>
          </cell>
          <cell r="J2492">
            <v>0</v>
          </cell>
          <cell r="L2492">
            <v>0</v>
          </cell>
          <cell r="M2492">
            <v>0</v>
          </cell>
          <cell r="O2492">
            <v>0</v>
          </cell>
          <cell r="P2492">
            <v>0</v>
          </cell>
          <cell r="AA2492">
            <v>0</v>
          </cell>
          <cell r="AB2492">
            <v>0</v>
          </cell>
          <cell r="AC2492">
            <v>0</v>
          </cell>
          <cell r="AD2492">
            <v>0</v>
          </cell>
          <cell r="AE2492">
            <v>0</v>
          </cell>
        </row>
        <row r="2493">
          <cell r="C2493">
            <v>0</v>
          </cell>
          <cell r="D2493">
            <v>0</v>
          </cell>
          <cell r="F2493">
            <v>0</v>
          </cell>
          <cell r="G2493">
            <v>0</v>
          </cell>
          <cell r="I2493">
            <v>0</v>
          </cell>
          <cell r="J2493">
            <v>0</v>
          </cell>
          <cell r="L2493">
            <v>0</v>
          </cell>
          <cell r="M2493">
            <v>0</v>
          </cell>
          <cell r="O2493">
            <v>0</v>
          </cell>
          <cell r="P2493">
            <v>0</v>
          </cell>
          <cell r="AA2493">
            <v>0</v>
          </cell>
          <cell r="AB2493">
            <v>0</v>
          </cell>
          <cell r="AC2493">
            <v>0</v>
          </cell>
          <cell r="AD2493">
            <v>0</v>
          </cell>
          <cell r="AE2493">
            <v>0</v>
          </cell>
        </row>
        <row r="2494">
          <cell r="C2494">
            <v>0</v>
          </cell>
          <cell r="D2494">
            <v>0</v>
          </cell>
          <cell r="F2494">
            <v>0</v>
          </cell>
          <cell r="G2494">
            <v>0</v>
          </cell>
          <cell r="I2494">
            <v>0</v>
          </cell>
          <cell r="J2494">
            <v>0</v>
          </cell>
          <cell r="L2494">
            <v>0</v>
          </cell>
          <cell r="M2494">
            <v>0</v>
          </cell>
          <cell r="O2494">
            <v>0</v>
          </cell>
          <cell r="P2494">
            <v>0</v>
          </cell>
          <cell r="AA2494">
            <v>0</v>
          </cell>
          <cell r="AB2494">
            <v>0</v>
          </cell>
          <cell r="AC2494">
            <v>0</v>
          </cell>
          <cell r="AD2494">
            <v>0</v>
          </cell>
          <cell r="AE2494">
            <v>0</v>
          </cell>
        </row>
        <row r="2495">
          <cell r="C2495">
            <v>0</v>
          </cell>
          <cell r="D2495">
            <v>0</v>
          </cell>
          <cell r="F2495">
            <v>0</v>
          </cell>
          <cell r="G2495">
            <v>0</v>
          </cell>
          <cell r="I2495">
            <v>0</v>
          </cell>
          <cell r="J2495">
            <v>0</v>
          </cell>
          <cell r="L2495">
            <v>0</v>
          </cell>
          <cell r="M2495">
            <v>0</v>
          </cell>
          <cell r="O2495">
            <v>0</v>
          </cell>
          <cell r="P2495">
            <v>0</v>
          </cell>
          <cell r="AA2495">
            <v>0</v>
          </cell>
          <cell r="AB2495">
            <v>0</v>
          </cell>
          <cell r="AC2495">
            <v>0</v>
          </cell>
          <cell r="AD2495">
            <v>0</v>
          </cell>
          <cell r="AE2495">
            <v>0</v>
          </cell>
        </row>
        <row r="2496">
          <cell r="C2496">
            <v>0</v>
          </cell>
          <cell r="D2496">
            <v>0</v>
          </cell>
          <cell r="F2496">
            <v>0</v>
          </cell>
          <cell r="G2496">
            <v>0</v>
          </cell>
          <cell r="I2496">
            <v>0</v>
          </cell>
          <cell r="J2496">
            <v>0</v>
          </cell>
          <cell r="L2496">
            <v>0</v>
          </cell>
          <cell r="M2496">
            <v>0</v>
          </cell>
          <cell r="O2496">
            <v>0</v>
          </cell>
          <cell r="P2496">
            <v>0</v>
          </cell>
          <cell r="AA2496">
            <v>0</v>
          </cell>
          <cell r="AB2496">
            <v>0</v>
          </cell>
          <cell r="AC2496">
            <v>0</v>
          </cell>
          <cell r="AD2496">
            <v>0</v>
          </cell>
          <cell r="AE2496">
            <v>0</v>
          </cell>
        </row>
        <row r="2497">
          <cell r="C2497">
            <v>0</v>
          </cell>
          <cell r="D2497">
            <v>0</v>
          </cell>
          <cell r="F2497">
            <v>0</v>
          </cell>
          <cell r="G2497">
            <v>0</v>
          </cell>
          <cell r="I2497">
            <v>0</v>
          </cell>
          <cell r="J2497">
            <v>0</v>
          </cell>
          <cell r="L2497">
            <v>0</v>
          </cell>
          <cell r="M2497">
            <v>0</v>
          </cell>
          <cell r="O2497">
            <v>0</v>
          </cell>
          <cell r="P2497">
            <v>0</v>
          </cell>
          <cell r="AA2497">
            <v>0</v>
          </cell>
          <cell r="AB2497">
            <v>0</v>
          </cell>
          <cell r="AC2497">
            <v>0</v>
          </cell>
          <cell r="AD2497">
            <v>0</v>
          </cell>
          <cell r="AE2497">
            <v>0</v>
          </cell>
        </row>
        <row r="2498">
          <cell r="C2498">
            <v>0</v>
          </cell>
          <cell r="D2498">
            <v>0</v>
          </cell>
          <cell r="F2498">
            <v>0</v>
          </cell>
          <cell r="G2498">
            <v>0</v>
          </cell>
          <cell r="I2498">
            <v>0</v>
          </cell>
          <cell r="J2498">
            <v>0</v>
          </cell>
          <cell r="L2498">
            <v>0</v>
          </cell>
          <cell r="M2498">
            <v>0</v>
          </cell>
          <cell r="O2498">
            <v>0</v>
          </cell>
          <cell r="P2498">
            <v>0</v>
          </cell>
          <cell r="AA2498">
            <v>0</v>
          </cell>
          <cell r="AB2498">
            <v>0</v>
          </cell>
          <cell r="AC2498">
            <v>0</v>
          </cell>
          <cell r="AD2498">
            <v>0</v>
          </cell>
          <cell r="AE2498">
            <v>0</v>
          </cell>
        </row>
        <row r="2499">
          <cell r="C2499">
            <v>0</v>
          </cell>
          <cell r="D2499">
            <v>0</v>
          </cell>
          <cell r="F2499">
            <v>0</v>
          </cell>
          <cell r="G2499">
            <v>0</v>
          </cell>
          <cell r="I2499">
            <v>0</v>
          </cell>
          <cell r="J2499">
            <v>0</v>
          </cell>
          <cell r="L2499">
            <v>0</v>
          </cell>
          <cell r="M2499">
            <v>0</v>
          </cell>
          <cell r="O2499">
            <v>0</v>
          </cell>
          <cell r="P2499">
            <v>0</v>
          </cell>
          <cell r="AA2499">
            <v>0</v>
          </cell>
          <cell r="AB2499">
            <v>0</v>
          </cell>
          <cell r="AC2499">
            <v>0</v>
          </cell>
          <cell r="AD2499">
            <v>0</v>
          </cell>
          <cell r="AE2499">
            <v>0</v>
          </cell>
        </row>
        <row r="2500">
          <cell r="C2500">
            <v>0</v>
          </cell>
          <cell r="D2500">
            <v>0</v>
          </cell>
          <cell r="F2500">
            <v>0</v>
          </cell>
          <cell r="G2500">
            <v>0</v>
          </cell>
          <cell r="I2500">
            <v>0</v>
          </cell>
          <cell r="J2500">
            <v>0</v>
          </cell>
          <cell r="L2500">
            <v>0</v>
          </cell>
          <cell r="M2500">
            <v>0</v>
          </cell>
          <cell r="O2500">
            <v>0</v>
          </cell>
          <cell r="P2500">
            <v>0</v>
          </cell>
          <cell r="AA2500">
            <v>0</v>
          </cell>
          <cell r="AB2500">
            <v>0</v>
          </cell>
          <cell r="AC2500">
            <v>0</v>
          </cell>
          <cell r="AD2500">
            <v>0</v>
          </cell>
          <cell r="AE2500">
            <v>0</v>
          </cell>
        </row>
        <row r="2501">
          <cell r="C2501">
            <v>0</v>
          </cell>
          <cell r="D2501">
            <v>0</v>
          </cell>
          <cell r="F2501">
            <v>0</v>
          </cell>
          <cell r="G2501">
            <v>0</v>
          </cell>
          <cell r="I2501">
            <v>0</v>
          </cell>
          <cell r="J2501">
            <v>0</v>
          </cell>
          <cell r="L2501">
            <v>0</v>
          </cell>
          <cell r="M2501">
            <v>0</v>
          </cell>
          <cell r="O2501">
            <v>0</v>
          </cell>
          <cell r="P2501">
            <v>0</v>
          </cell>
          <cell r="AA2501">
            <v>0</v>
          </cell>
          <cell r="AB2501">
            <v>0</v>
          </cell>
          <cell r="AC2501">
            <v>0</v>
          </cell>
          <cell r="AD2501">
            <v>0</v>
          </cell>
          <cell r="AE2501">
            <v>0</v>
          </cell>
        </row>
        <row r="2502">
          <cell r="C2502">
            <v>0</v>
          </cell>
          <cell r="D2502">
            <v>0</v>
          </cell>
          <cell r="F2502">
            <v>0</v>
          </cell>
          <cell r="G2502">
            <v>0</v>
          </cell>
          <cell r="I2502">
            <v>0</v>
          </cell>
          <cell r="J2502">
            <v>0</v>
          </cell>
          <cell r="L2502">
            <v>0</v>
          </cell>
          <cell r="M2502">
            <v>0</v>
          </cell>
          <cell r="O2502">
            <v>0</v>
          </cell>
          <cell r="P2502">
            <v>0</v>
          </cell>
          <cell r="AA2502">
            <v>0</v>
          </cell>
          <cell r="AB2502">
            <v>0</v>
          </cell>
          <cell r="AC2502">
            <v>0</v>
          </cell>
          <cell r="AD2502">
            <v>0</v>
          </cell>
          <cell r="AE2502">
            <v>0</v>
          </cell>
        </row>
        <row r="2503">
          <cell r="C2503">
            <v>0</v>
          </cell>
          <cell r="D2503">
            <v>0</v>
          </cell>
          <cell r="F2503">
            <v>0</v>
          </cell>
          <cell r="G2503">
            <v>0</v>
          </cell>
          <cell r="I2503">
            <v>0</v>
          </cell>
          <cell r="J2503">
            <v>0</v>
          </cell>
          <cell r="L2503">
            <v>0</v>
          </cell>
          <cell r="M2503">
            <v>0</v>
          </cell>
          <cell r="O2503">
            <v>0</v>
          </cell>
          <cell r="P2503">
            <v>0</v>
          </cell>
          <cell r="AA2503">
            <v>0</v>
          </cell>
          <cell r="AB2503">
            <v>0</v>
          </cell>
          <cell r="AC2503">
            <v>0</v>
          </cell>
          <cell r="AD2503">
            <v>0</v>
          </cell>
          <cell r="AE2503">
            <v>0</v>
          </cell>
        </row>
        <row r="2504">
          <cell r="C2504">
            <v>0</v>
          </cell>
          <cell r="D2504">
            <v>0</v>
          </cell>
          <cell r="F2504">
            <v>0</v>
          </cell>
          <cell r="G2504">
            <v>0</v>
          </cell>
          <cell r="I2504">
            <v>0</v>
          </cell>
          <cell r="J2504">
            <v>0</v>
          </cell>
          <cell r="L2504">
            <v>0</v>
          </cell>
          <cell r="M2504">
            <v>0</v>
          </cell>
          <cell r="O2504">
            <v>0</v>
          </cell>
          <cell r="P2504">
            <v>0</v>
          </cell>
          <cell r="AA2504">
            <v>0</v>
          </cell>
          <cell r="AB2504">
            <v>0</v>
          </cell>
          <cell r="AC2504">
            <v>0</v>
          </cell>
          <cell r="AD2504">
            <v>0</v>
          </cell>
          <cell r="AE2504">
            <v>0</v>
          </cell>
        </row>
        <row r="2505">
          <cell r="C2505">
            <v>0</v>
          </cell>
          <cell r="D2505">
            <v>0</v>
          </cell>
          <cell r="F2505">
            <v>0</v>
          </cell>
          <cell r="G2505">
            <v>0</v>
          </cell>
          <cell r="I2505">
            <v>0</v>
          </cell>
          <cell r="J2505">
            <v>0</v>
          </cell>
          <cell r="L2505">
            <v>0</v>
          </cell>
          <cell r="M2505">
            <v>0</v>
          </cell>
          <cell r="O2505">
            <v>0</v>
          </cell>
          <cell r="P2505">
            <v>0</v>
          </cell>
          <cell r="AA2505">
            <v>0</v>
          </cell>
          <cell r="AB2505">
            <v>0</v>
          </cell>
          <cell r="AC2505">
            <v>0</v>
          </cell>
          <cell r="AD2505">
            <v>0</v>
          </cell>
          <cell r="AE2505">
            <v>0</v>
          </cell>
        </row>
        <row r="2506">
          <cell r="C2506">
            <v>0</v>
          </cell>
          <cell r="D2506">
            <v>0</v>
          </cell>
          <cell r="F2506">
            <v>0</v>
          </cell>
          <cell r="G2506">
            <v>0</v>
          </cell>
          <cell r="I2506">
            <v>0</v>
          </cell>
          <cell r="J2506">
            <v>0</v>
          </cell>
          <cell r="L2506">
            <v>0</v>
          </cell>
          <cell r="M2506">
            <v>0</v>
          </cell>
          <cell r="O2506">
            <v>0</v>
          </cell>
          <cell r="P2506">
            <v>0</v>
          </cell>
          <cell r="AA2506">
            <v>0</v>
          </cell>
          <cell r="AB2506">
            <v>0</v>
          </cell>
          <cell r="AC2506">
            <v>0</v>
          </cell>
          <cell r="AD2506">
            <v>0</v>
          </cell>
          <cell r="AE2506">
            <v>0</v>
          </cell>
        </row>
        <row r="2507">
          <cell r="C2507">
            <v>0</v>
          </cell>
          <cell r="D2507">
            <v>0</v>
          </cell>
          <cell r="F2507">
            <v>0</v>
          </cell>
          <cell r="G2507">
            <v>0</v>
          </cell>
          <cell r="I2507">
            <v>0</v>
          </cell>
          <cell r="J2507">
            <v>0</v>
          </cell>
          <cell r="L2507">
            <v>0</v>
          </cell>
          <cell r="M2507">
            <v>0</v>
          </cell>
          <cell r="O2507">
            <v>0</v>
          </cell>
          <cell r="P2507">
            <v>0</v>
          </cell>
          <cell r="AA2507">
            <v>0</v>
          </cell>
          <cell r="AB2507">
            <v>0</v>
          </cell>
          <cell r="AC2507">
            <v>0</v>
          </cell>
          <cell r="AD2507">
            <v>0</v>
          </cell>
          <cell r="AE2507">
            <v>0</v>
          </cell>
        </row>
        <row r="2508">
          <cell r="C2508">
            <v>0</v>
          </cell>
          <cell r="D2508">
            <v>0</v>
          </cell>
          <cell r="F2508">
            <v>0</v>
          </cell>
          <cell r="G2508">
            <v>0</v>
          </cell>
          <cell r="I2508">
            <v>0</v>
          </cell>
          <cell r="J2508">
            <v>0</v>
          </cell>
          <cell r="L2508">
            <v>0</v>
          </cell>
          <cell r="M2508">
            <v>0</v>
          </cell>
          <cell r="O2508">
            <v>0</v>
          </cell>
          <cell r="P2508">
            <v>0</v>
          </cell>
          <cell r="AA2508">
            <v>0</v>
          </cell>
          <cell r="AB2508">
            <v>0</v>
          </cell>
          <cell r="AC2508">
            <v>0</v>
          </cell>
          <cell r="AD2508">
            <v>0</v>
          </cell>
          <cell r="AE2508">
            <v>0</v>
          </cell>
        </row>
        <row r="2509">
          <cell r="C2509">
            <v>0</v>
          </cell>
          <cell r="D2509">
            <v>0</v>
          </cell>
          <cell r="F2509">
            <v>0</v>
          </cell>
          <cell r="G2509">
            <v>0</v>
          </cell>
          <cell r="I2509">
            <v>0</v>
          </cell>
          <cell r="J2509">
            <v>0</v>
          </cell>
          <cell r="L2509">
            <v>0</v>
          </cell>
          <cell r="M2509">
            <v>0</v>
          </cell>
          <cell r="O2509">
            <v>0</v>
          </cell>
          <cell r="P2509">
            <v>0</v>
          </cell>
          <cell r="AA2509">
            <v>0</v>
          </cell>
          <cell r="AB2509">
            <v>0</v>
          </cell>
          <cell r="AC2509">
            <v>0</v>
          </cell>
          <cell r="AD2509">
            <v>0</v>
          </cell>
          <cell r="AE2509">
            <v>0</v>
          </cell>
        </row>
        <row r="2510">
          <cell r="C2510">
            <v>0</v>
          </cell>
          <cell r="D2510">
            <v>0</v>
          </cell>
          <cell r="F2510">
            <v>0</v>
          </cell>
          <cell r="G2510">
            <v>0</v>
          </cell>
          <cell r="I2510">
            <v>0</v>
          </cell>
          <cell r="J2510">
            <v>0</v>
          </cell>
          <cell r="L2510">
            <v>0</v>
          </cell>
          <cell r="M2510">
            <v>0</v>
          </cell>
          <cell r="O2510">
            <v>0</v>
          </cell>
          <cell r="P2510">
            <v>0</v>
          </cell>
          <cell r="AA2510">
            <v>0</v>
          </cell>
          <cell r="AB2510">
            <v>0</v>
          </cell>
          <cell r="AC2510">
            <v>0</v>
          </cell>
          <cell r="AD2510">
            <v>0</v>
          </cell>
          <cell r="AE2510">
            <v>0</v>
          </cell>
        </row>
        <row r="2511">
          <cell r="C2511">
            <v>0</v>
          </cell>
          <cell r="D2511">
            <v>0</v>
          </cell>
          <cell r="F2511">
            <v>0</v>
          </cell>
          <cell r="G2511">
            <v>0</v>
          </cell>
          <cell r="I2511">
            <v>0</v>
          </cell>
          <cell r="J2511">
            <v>0</v>
          </cell>
          <cell r="L2511">
            <v>0</v>
          </cell>
          <cell r="M2511">
            <v>0</v>
          </cell>
          <cell r="O2511">
            <v>0</v>
          </cell>
          <cell r="P2511">
            <v>0</v>
          </cell>
          <cell r="AA2511">
            <v>0</v>
          </cell>
          <cell r="AB2511">
            <v>0</v>
          </cell>
          <cell r="AC2511">
            <v>0</v>
          </cell>
          <cell r="AD2511">
            <v>0</v>
          </cell>
          <cell r="AE2511">
            <v>0</v>
          </cell>
        </row>
        <row r="2512">
          <cell r="C2512">
            <v>0</v>
          </cell>
          <cell r="D2512">
            <v>0</v>
          </cell>
          <cell r="F2512">
            <v>0</v>
          </cell>
          <cell r="G2512">
            <v>0</v>
          </cell>
          <cell r="I2512">
            <v>0</v>
          </cell>
          <cell r="J2512">
            <v>0</v>
          </cell>
          <cell r="L2512">
            <v>0</v>
          </cell>
          <cell r="M2512">
            <v>0</v>
          </cell>
          <cell r="O2512">
            <v>0</v>
          </cell>
          <cell r="P2512">
            <v>0</v>
          </cell>
          <cell r="AA2512">
            <v>0</v>
          </cell>
          <cell r="AB2512">
            <v>0</v>
          </cell>
          <cell r="AC2512">
            <v>0</v>
          </cell>
          <cell r="AD2512">
            <v>0</v>
          </cell>
          <cell r="AE2512">
            <v>0</v>
          </cell>
        </row>
        <row r="2513">
          <cell r="C2513">
            <v>0</v>
          </cell>
          <cell r="D2513">
            <v>0</v>
          </cell>
          <cell r="F2513">
            <v>0</v>
          </cell>
          <cell r="G2513">
            <v>0</v>
          </cell>
          <cell r="I2513">
            <v>0</v>
          </cell>
          <cell r="J2513">
            <v>0</v>
          </cell>
          <cell r="L2513">
            <v>0</v>
          </cell>
          <cell r="M2513">
            <v>0</v>
          </cell>
          <cell r="O2513">
            <v>0</v>
          </cell>
          <cell r="P2513">
            <v>0</v>
          </cell>
          <cell r="AA2513">
            <v>0</v>
          </cell>
          <cell r="AB2513">
            <v>0</v>
          </cell>
          <cell r="AC2513">
            <v>0</v>
          </cell>
          <cell r="AD2513">
            <v>0</v>
          </cell>
          <cell r="AE2513">
            <v>0</v>
          </cell>
        </row>
        <row r="2514">
          <cell r="C2514">
            <v>0</v>
          </cell>
          <cell r="D2514">
            <v>0</v>
          </cell>
          <cell r="F2514">
            <v>0</v>
          </cell>
          <cell r="G2514">
            <v>0</v>
          </cell>
          <cell r="I2514">
            <v>0</v>
          </cell>
          <cell r="J2514">
            <v>0</v>
          </cell>
          <cell r="L2514">
            <v>0</v>
          </cell>
          <cell r="M2514">
            <v>0</v>
          </cell>
          <cell r="O2514">
            <v>0</v>
          </cell>
          <cell r="P2514">
            <v>0</v>
          </cell>
          <cell r="AA2514">
            <v>0</v>
          </cell>
          <cell r="AB2514">
            <v>0</v>
          </cell>
          <cell r="AC2514">
            <v>0</v>
          </cell>
          <cell r="AD2514">
            <v>0</v>
          </cell>
          <cell r="AE2514">
            <v>0</v>
          </cell>
        </row>
        <row r="2515">
          <cell r="C2515">
            <v>0</v>
          </cell>
          <cell r="D2515">
            <v>0</v>
          </cell>
          <cell r="F2515">
            <v>0</v>
          </cell>
          <cell r="G2515">
            <v>0</v>
          </cell>
          <cell r="I2515">
            <v>0</v>
          </cell>
          <cell r="J2515">
            <v>0</v>
          </cell>
          <cell r="L2515">
            <v>0</v>
          </cell>
          <cell r="M2515">
            <v>0</v>
          </cell>
          <cell r="O2515">
            <v>0</v>
          </cell>
          <cell r="P2515">
            <v>0</v>
          </cell>
          <cell r="AA2515">
            <v>0</v>
          </cell>
          <cell r="AB2515">
            <v>0</v>
          </cell>
          <cell r="AC2515">
            <v>0</v>
          </cell>
          <cell r="AD2515">
            <v>0</v>
          </cell>
          <cell r="AE2515">
            <v>0</v>
          </cell>
        </row>
        <row r="2516">
          <cell r="C2516">
            <v>0</v>
          </cell>
          <cell r="D2516">
            <v>0</v>
          </cell>
          <cell r="F2516">
            <v>0</v>
          </cell>
          <cell r="G2516">
            <v>0</v>
          </cell>
          <cell r="I2516">
            <v>0</v>
          </cell>
          <cell r="J2516">
            <v>0</v>
          </cell>
          <cell r="L2516">
            <v>0</v>
          </cell>
          <cell r="M2516">
            <v>0</v>
          </cell>
          <cell r="O2516">
            <v>0</v>
          </cell>
          <cell r="P2516">
            <v>0</v>
          </cell>
          <cell r="AA2516">
            <v>0</v>
          </cell>
          <cell r="AB2516">
            <v>0</v>
          </cell>
          <cell r="AC2516">
            <v>0</v>
          </cell>
          <cell r="AD2516">
            <v>0</v>
          </cell>
          <cell r="AE2516">
            <v>0</v>
          </cell>
        </row>
        <row r="2517">
          <cell r="C2517">
            <v>0</v>
          </cell>
          <cell r="D2517">
            <v>0</v>
          </cell>
          <cell r="F2517">
            <v>0</v>
          </cell>
          <cell r="G2517">
            <v>0</v>
          </cell>
          <cell r="I2517">
            <v>0</v>
          </cell>
          <cell r="J2517">
            <v>0</v>
          </cell>
          <cell r="L2517">
            <v>0</v>
          </cell>
          <cell r="M2517">
            <v>0</v>
          </cell>
          <cell r="O2517">
            <v>0</v>
          </cell>
          <cell r="P2517">
            <v>0</v>
          </cell>
          <cell r="AA2517">
            <v>0</v>
          </cell>
          <cell r="AB2517">
            <v>0</v>
          </cell>
          <cell r="AC2517">
            <v>0</v>
          </cell>
          <cell r="AD2517">
            <v>0</v>
          </cell>
          <cell r="AE2517">
            <v>0</v>
          </cell>
        </row>
        <row r="2518">
          <cell r="C2518">
            <v>0</v>
          </cell>
          <cell r="D2518">
            <v>0</v>
          </cell>
          <cell r="F2518">
            <v>0</v>
          </cell>
          <cell r="G2518">
            <v>0</v>
          </cell>
          <cell r="I2518">
            <v>0</v>
          </cell>
          <cell r="J2518">
            <v>0</v>
          </cell>
          <cell r="L2518">
            <v>0</v>
          </cell>
          <cell r="M2518">
            <v>0</v>
          </cell>
          <cell r="O2518">
            <v>0</v>
          </cell>
          <cell r="P2518">
            <v>0</v>
          </cell>
          <cell r="AA2518">
            <v>0</v>
          </cell>
          <cell r="AB2518">
            <v>0</v>
          </cell>
          <cell r="AC2518">
            <v>0</v>
          </cell>
          <cell r="AD2518">
            <v>0</v>
          </cell>
          <cell r="AE2518">
            <v>0</v>
          </cell>
        </row>
        <row r="2519">
          <cell r="C2519">
            <v>0</v>
          </cell>
          <cell r="D2519">
            <v>0</v>
          </cell>
          <cell r="F2519">
            <v>0</v>
          </cell>
          <cell r="G2519">
            <v>0</v>
          </cell>
          <cell r="I2519">
            <v>0</v>
          </cell>
          <cell r="J2519">
            <v>0</v>
          </cell>
          <cell r="L2519">
            <v>0</v>
          </cell>
          <cell r="M2519">
            <v>0</v>
          </cell>
          <cell r="O2519">
            <v>0</v>
          </cell>
          <cell r="P2519">
            <v>0</v>
          </cell>
          <cell r="AA2519">
            <v>0</v>
          </cell>
          <cell r="AB2519">
            <v>0</v>
          </cell>
          <cell r="AC2519">
            <v>0</v>
          </cell>
          <cell r="AD2519">
            <v>0</v>
          </cell>
          <cell r="AE2519">
            <v>0</v>
          </cell>
        </row>
        <row r="2520">
          <cell r="C2520">
            <v>0</v>
          </cell>
          <cell r="D2520">
            <v>0</v>
          </cell>
          <cell r="F2520">
            <v>0</v>
          </cell>
          <cell r="G2520">
            <v>0</v>
          </cell>
          <cell r="I2520">
            <v>0</v>
          </cell>
          <cell r="J2520">
            <v>0</v>
          </cell>
          <cell r="L2520">
            <v>0</v>
          </cell>
          <cell r="M2520">
            <v>0</v>
          </cell>
          <cell r="O2520">
            <v>0</v>
          </cell>
          <cell r="P2520">
            <v>0</v>
          </cell>
          <cell r="AA2520">
            <v>0</v>
          </cell>
          <cell r="AB2520">
            <v>0</v>
          </cell>
          <cell r="AC2520">
            <v>0</v>
          </cell>
          <cell r="AD2520">
            <v>0</v>
          </cell>
          <cell r="AE2520">
            <v>0</v>
          </cell>
        </row>
        <row r="2521">
          <cell r="C2521">
            <v>0</v>
          </cell>
          <cell r="D2521">
            <v>0</v>
          </cell>
          <cell r="F2521">
            <v>0</v>
          </cell>
          <cell r="G2521">
            <v>0</v>
          </cell>
          <cell r="I2521">
            <v>0</v>
          </cell>
          <cell r="J2521">
            <v>0</v>
          </cell>
          <cell r="L2521">
            <v>0</v>
          </cell>
          <cell r="M2521">
            <v>0</v>
          </cell>
          <cell r="O2521">
            <v>0</v>
          </cell>
          <cell r="P2521">
            <v>0</v>
          </cell>
          <cell r="AA2521">
            <v>0</v>
          </cell>
          <cell r="AB2521">
            <v>0</v>
          </cell>
          <cell r="AC2521">
            <v>0</v>
          </cell>
          <cell r="AD2521">
            <v>0</v>
          </cell>
          <cell r="AE2521">
            <v>0</v>
          </cell>
        </row>
        <row r="2522">
          <cell r="C2522">
            <v>0</v>
          </cell>
          <cell r="D2522">
            <v>0</v>
          </cell>
          <cell r="F2522">
            <v>0</v>
          </cell>
          <cell r="G2522">
            <v>0</v>
          </cell>
          <cell r="I2522">
            <v>0</v>
          </cell>
          <cell r="J2522">
            <v>0</v>
          </cell>
          <cell r="L2522">
            <v>0</v>
          </cell>
          <cell r="M2522">
            <v>0</v>
          </cell>
          <cell r="O2522">
            <v>0</v>
          </cell>
          <cell r="P2522">
            <v>0</v>
          </cell>
          <cell r="AA2522">
            <v>0</v>
          </cell>
          <cell r="AB2522">
            <v>0</v>
          </cell>
          <cell r="AC2522">
            <v>0</v>
          </cell>
          <cell r="AD2522">
            <v>0</v>
          </cell>
          <cell r="AE2522">
            <v>0</v>
          </cell>
        </row>
        <row r="2523">
          <cell r="C2523">
            <v>0</v>
          </cell>
          <cell r="D2523">
            <v>0</v>
          </cell>
          <cell r="F2523">
            <v>0</v>
          </cell>
          <cell r="G2523">
            <v>0</v>
          </cell>
          <cell r="I2523">
            <v>0</v>
          </cell>
          <cell r="J2523">
            <v>0</v>
          </cell>
          <cell r="L2523">
            <v>0</v>
          </cell>
          <cell r="M2523">
            <v>0</v>
          </cell>
          <cell r="O2523">
            <v>0</v>
          </cell>
          <cell r="P2523">
            <v>0</v>
          </cell>
          <cell r="AA2523">
            <v>0</v>
          </cell>
          <cell r="AB2523">
            <v>0</v>
          </cell>
          <cell r="AC2523">
            <v>0</v>
          </cell>
          <cell r="AD2523">
            <v>0</v>
          </cell>
          <cell r="AE2523">
            <v>0</v>
          </cell>
        </row>
        <row r="2524">
          <cell r="C2524">
            <v>0</v>
          </cell>
          <cell r="D2524">
            <v>0</v>
          </cell>
          <cell r="F2524">
            <v>0</v>
          </cell>
          <cell r="G2524">
            <v>0</v>
          </cell>
          <cell r="I2524">
            <v>0</v>
          </cell>
          <cell r="J2524">
            <v>0</v>
          </cell>
          <cell r="L2524">
            <v>0</v>
          </cell>
          <cell r="M2524">
            <v>0</v>
          </cell>
          <cell r="O2524">
            <v>0</v>
          </cell>
          <cell r="P2524">
            <v>0</v>
          </cell>
          <cell r="AA2524">
            <v>0</v>
          </cell>
          <cell r="AB2524">
            <v>0</v>
          </cell>
          <cell r="AC2524">
            <v>0</v>
          </cell>
          <cell r="AD2524">
            <v>0</v>
          </cell>
          <cell r="AE2524">
            <v>0</v>
          </cell>
        </row>
        <row r="2525">
          <cell r="C2525">
            <v>0</v>
          </cell>
          <cell r="D2525">
            <v>0</v>
          </cell>
          <cell r="F2525">
            <v>0</v>
          </cell>
          <cell r="G2525">
            <v>0</v>
          </cell>
          <cell r="I2525">
            <v>0</v>
          </cell>
          <cell r="J2525">
            <v>0</v>
          </cell>
          <cell r="L2525">
            <v>0</v>
          </cell>
          <cell r="M2525">
            <v>0</v>
          </cell>
          <cell r="O2525">
            <v>0</v>
          </cell>
          <cell r="P2525">
            <v>0</v>
          </cell>
          <cell r="AA2525">
            <v>0</v>
          </cell>
          <cell r="AB2525">
            <v>0</v>
          </cell>
          <cell r="AC2525">
            <v>0</v>
          </cell>
          <cell r="AD2525">
            <v>0</v>
          </cell>
          <cell r="AE2525">
            <v>0</v>
          </cell>
        </row>
        <row r="2526">
          <cell r="C2526">
            <v>0</v>
          </cell>
          <cell r="D2526">
            <v>0</v>
          </cell>
          <cell r="F2526">
            <v>0</v>
          </cell>
          <cell r="G2526">
            <v>0</v>
          </cell>
          <cell r="I2526">
            <v>0</v>
          </cell>
          <cell r="J2526">
            <v>0</v>
          </cell>
          <cell r="L2526">
            <v>0</v>
          </cell>
          <cell r="M2526">
            <v>0</v>
          </cell>
          <cell r="O2526">
            <v>0</v>
          </cell>
          <cell r="P2526">
            <v>0</v>
          </cell>
          <cell r="AA2526">
            <v>0</v>
          </cell>
          <cell r="AB2526">
            <v>0</v>
          </cell>
          <cell r="AC2526">
            <v>0</v>
          </cell>
          <cell r="AD2526">
            <v>0</v>
          </cell>
          <cell r="AE2526">
            <v>0</v>
          </cell>
        </row>
        <row r="2527">
          <cell r="C2527">
            <v>0</v>
          </cell>
          <cell r="D2527">
            <v>0</v>
          </cell>
          <cell r="F2527">
            <v>0</v>
          </cell>
          <cell r="G2527">
            <v>0</v>
          </cell>
          <cell r="I2527">
            <v>0</v>
          </cell>
          <cell r="J2527">
            <v>0</v>
          </cell>
          <cell r="L2527">
            <v>0</v>
          </cell>
          <cell r="M2527">
            <v>0</v>
          </cell>
          <cell r="O2527">
            <v>0</v>
          </cell>
          <cell r="P2527">
            <v>0</v>
          </cell>
          <cell r="AA2527">
            <v>0</v>
          </cell>
          <cell r="AB2527">
            <v>0</v>
          </cell>
          <cell r="AC2527">
            <v>0</v>
          </cell>
          <cell r="AD2527">
            <v>0</v>
          </cell>
          <cell r="AE2527">
            <v>0</v>
          </cell>
        </row>
        <row r="2528">
          <cell r="C2528">
            <v>0</v>
          </cell>
          <cell r="D2528">
            <v>0</v>
          </cell>
          <cell r="F2528">
            <v>0</v>
          </cell>
          <cell r="G2528">
            <v>0</v>
          </cell>
          <cell r="I2528">
            <v>0</v>
          </cell>
          <cell r="J2528">
            <v>0</v>
          </cell>
          <cell r="L2528">
            <v>0</v>
          </cell>
          <cell r="M2528">
            <v>0</v>
          </cell>
          <cell r="O2528">
            <v>0</v>
          </cell>
          <cell r="P2528">
            <v>0</v>
          </cell>
          <cell r="AA2528">
            <v>0</v>
          </cell>
          <cell r="AB2528">
            <v>0</v>
          </cell>
          <cell r="AC2528">
            <v>0</v>
          </cell>
          <cell r="AD2528">
            <v>0</v>
          </cell>
          <cell r="AE2528">
            <v>0</v>
          </cell>
        </row>
        <row r="2529">
          <cell r="C2529">
            <v>0</v>
          </cell>
          <cell r="D2529">
            <v>0</v>
          </cell>
          <cell r="F2529">
            <v>0</v>
          </cell>
          <cell r="G2529">
            <v>0</v>
          </cell>
          <cell r="I2529">
            <v>0</v>
          </cell>
          <cell r="J2529">
            <v>0</v>
          </cell>
          <cell r="L2529">
            <v>0</v>
          </cell>
          <cell r="M2529">
            <v>0</v>
          </cell>
          <cell r="O2529">
            <v>0</v>
          </cell>
          <cell r="P2529">
            <v>0</v>
          </cell>
          <cell r="AA2529">
            <v>0</v>
          </cell>
          <cell r="AB2529">
            <v>0</v>
          </cell>
          <cell r="AC2529">
            <v>0</v>
          </cell>
          <cell r="AD2529">
            <v>0</v>
          </cell>
          <cell r="AE2529">
            <v>0</v>
          </cell>
        </row>
        <row r="2530">
          <cell r="C2530">
            <v>0</v>
          </cell>
          <cell r="D2530">
            <v>0</v>
          </cell>
          <cell r="F2530">
            <v>0</v>
          </cell>
          <cell r="G2530">
            <v>0</v>
          </cell>
          <cell r="I2530">
            <v>0</v>
          </cell>
          <cell r="J2530">
            <v>0</v>
          </cell>
          <cell r="L2530">
            <v>0</v>
          </cell>
          <cell r="M2530">
            <v>0</v>
          </cell>
          <cell r="O2530">
            <v>0</v>
          </cell>
          <cell r="P2530">
            <v>0</v>
          </cell>
          <cell r="AA2530">
            <v>0</v>
          </cell>
          <cell r="AB2530">
            <v>0</v>
          </cell>
          <cell r="AC2530">
            <v>0</v>
          </cell>
          <cell r="AD2530">
            <v>0</v>
          </cell>
          <cell r="AE2530">
            <v>0</v>
          </cell>
        </row>
        <row r="2531">
          <cell r="C2531">
            <v>0</v>
          </cell>
          <cell r="D2531">
            <v>0</v>
          </cell>
          <cell r="F2531">
            <v>0</v>
          </cell>
          <cell r="G2531">
            <v>0</v>
          </cell>
          <cell r="I2531">
            <v>0</v>
          </cell>
          <cell r="J2531">
            <v>0</v>
          </cell>
          <cell r="L2531">
            <v>0</v>
          </cell>
          <cell r="M2531">
            <v>0</v>
          </cell>
          <cell r="O2531">
            <v>0</v>
          </cell>
          <cell r="P2531">
            <v>0</v>
          </cell>
          <cell r="AA2531">
            <v>0</v>
          </cell>
          <cell r="AB2531">
            <v>0</v>
          </cell>
          <cell r="AC2531">
            <v>0</v>
          </cell>
          <cell r="AD2531">
            <v>0</v>
          </cell>
          <cell r="AE2531">
            <v>0</v>
          </cell>
        </row>
        <row r="2532">
          <cell r="C2532">
            <v>0</v>
          </cell>
          <cell r="D2532">
            <v>0</v>
          </cell>
          <cell r="F2532">
            <v>0</v>
          </cell>
          <cell r="G2532">
            <v>0</v>
          </cell>
          <cell r="I2532">
            <v>0</v>
          </cell>
          <cell r="J2532">
            <v>0</v>
          </cell>
          <cell r="L2532">
            <v>0</v>
          </cell>
          <cell r="M2532">
            <v>0</v>
          </cell>
          <cell r="O2532">
            <v>0</v>
          </cell>
          <cell r="P2532">
            <v>0</v>
          </cell>
          <cell r="AA2532">
            <v>0</v>
          </cell>
          <cell r="AB2532">
            <v>0</v>
          </cell>
          <cell r="AC2532">
            <v>0</v>
          </cell>
          <cell r="AD2532">
            <v>0</v>
          </cell>
          <cell r="AE2532">
            <v>0</v>
          </cell>
        </row>
        <row r="2533">
          <cell r="C2533">
            <v>0</v>
          </cell>
          <cell r="D2533">
            <v>0</v>
          </cell>
          <cell r="F2533">
            <v>0</v>
          </cell>
          <cell r="G2533">
            <v>0</v>
          </cell>
          <cell r="I2533">
            <v>0</v>
          </cell>
          <cell r="J2533">
            <v>0</v>
          </cell>
          <cell r="L2533">
            <v>0</v>
          </cell>
          <cell r="M2533">
            <v>0</v>
          </cell>
          <cell r="O2533">
            <v>0</v>
          </cell>
          <cell r="P2533">
            <v>0</v>
          </cell>
          <cell r="AA2533">
            <v>0</v>
          </cell>
          <cell r="AB2533">
            <v>0</v>
          </cell>
          <cell r="AC2533">
            <v>0</v>
          </cell>
          <cell r="AD2533">
            <v>0</v>
          </cell>
          <cell r="AE2533">
            <v>0</v>
          </cell>
        </row>
        <row r="2534">
          <cell r="C2534">
            <v>0</v>
          </cell>
          <cell r="D2534">
            <v>0</v>
          </cell>
          <cell r="F2534">
            <v>0</v>
          </cell>
          <cell r="G2534">
            <v>0</v>
          </cell>
          <cell r="I2534">
            <v>0</v>
          </cell>
          <cell r="J2534">
            <v>0</v>
          </cell>
          <cell r="L2534">
            <v>0</v>
          </cell>
          <cell r="M2534">
            <v>0</v>
          </cell>
          <cell r="O2534">
            <v>0</v>
          </cell>
          <cell r="P2534">
            <v>0</v>
          </cell>
          <cell r="AA2534">
            <v>0</v>
          </cell>
          <cell r="AB2534">
            <v>0</v>
          </cell>
          <cell r="AC2534">
            <v>0</v>
          </cell>
          <cell r="AD2534">
            <v>0</v>
          </cell>
          <cell r="AE2534">
            <v>0</v>
          </cell>
        </row>
        <row r="2535">
          <cell r="C2535">
            <v>0</v>
          </cell>
          <cell r="D2535">
            <v>0</v>
          </cell>
          <cell r="F2535">
            <v>0</v>
          </cell>
          <cell r="G2535">
            <v>0</v>
          </cell>
          <cell r="I2535">
            <v>0</v>
          </cell>
          <cell r="J2535">
            <v>0</v>
          </cell>
          <cell r="L2535">
            <v>0</v>
          </cell>
          <cell r="M2535">
            <v>0</v>
          </cell>
          <cell r="O2535">
            <v>0</v>
          </cell>
          <cell r="P2535">
            <v>0</v>
          </cell>
          <cell r="AA2535">
            <v>0</v>
          </cell>
          <cell r="AB2535">
            <v>0</v>
          </cell>
          <cell r="AC2535">
            <v>0</v>
          </cell>
          <cell r="AD2535">
            <v>0</v>
          </cell>
          <cell r="AE2535">
            <v>0</v>
          </cell>
        </row>
        <row r="2536">
          <cell r="C2536">
            <v>0</v>
          </cell>
          <cell r="D2536">
            <v>0</v>
          </cell>
          <cell r="F2536">
            <v>0</v>
          </cell>
          <cell r="G2536">
            <v>0</v>
          </cell>
          <cell r="I2536">
            <v>0</v>
          </cell>
          <cell r="J2536">
            <v>0</v>
          </cell>
          <cell r="L2536">
            <v>0</v>
          </cell>
          <cell r="M2536">
            <v>0</v>
          </cell>
          <cell r="O2536">
            <v>0</v>
          </cell>
          <cell r="P2536">
            <v>0</v>
          </cell>
          <cell r="AA2536">
            <v>0</v>
          </cell>
          <cell r="AB2536">
            <v>0</v>
          </cell>
          <cell r="AC2536">
            <v>0</v>
          </cell>
          <cell r="AD2536">
            <v>0</v>
          </cell>
          <cell r="AE2536">
            <v>0</v>
          </cell>
        </row>
        <row r="2537">
          <cell r="C2537">
            <v>0</v>
          </cell>
          <cell r="D2537">
            <v>0</v>
          </cell>
          <cell r="F2537">
            <v>0</v>
          </cell>
          <cell r="G2537">
            <v>0</v>
          </cell>
          <cell r="I2537">
            <v>0</v>
          </cell>
          <cell r="J2537">
            <v>0</v>
          </cell>
          <cell r="L2537">
            <v>0</v>
          </cell>
          <cell r="M2537">
            <v>0</v>
          </cell>
          <cell r="O2537">
            <v>0</v>
          </cell>
          <cell r="P2537">
            <v>0</v>
          </cell>
          <cell r="AA2537">
            <v>0</v>
          </cell>
          <cell r="AB2537">
            <v>0</v>
          </cell>
          <cell r="AC2537">
            <v>0</v>
          </cell>
          <cell r="AD2537">
            <v>0</v>
          </cell>
          <cell r="AE2537">
            <v>0</v>
          </cell>
        </row>
        <row r="2538">
          <cell r="C2538">
            <v>0</v>
          </cell>
          <cell r="D2538">
            <v>0</v>
          </cell>
          <cell r="F2538">
            <v>0</v>
          </cell>
          <cell r="G2538">
            <v>0</v>
          </cell>
          <cell r="I2538">
            <v>0</v>
          </cell>
          <cell r="J2538">
            <v>0</v>
          </cell>
          <cell r="L2538">
            <v>0</v>
          </cell>
          <cell r="M2538">
            <v>0</v>
          </cell>
          <cell r="O2538">
            <v>0</v>
          </cell>
          <cell r="P2538">
            <v>0</v>
          </cell>
          <cell r="AA2538">
            <v>0</v>
          </cell>
          <cell r="AB2538">
            <v>0</v>
          </cell>
          <cell r="AC2538">
            <v>0</v>
          </cell>
          <cell r="AD2538">
            <v>0</v>
          </cell>
          <cell r="AE2538">
            <v>0</v>
          </cell>
        </row>
        <row r="2539">
          <cell r="C2539">
            <v>0</v>
          </cell>
          <cell r="D2539">
            <v>0</v>
          </cell>
          <cell r="F2539">
            <v>0</v>
          </cell>
          <cell r="G2539">
            <v>0</v>
          </cell>
          <cell r="I2539">
            <v>0</v>
          </cell>
          <cell r="J2539">
            <v>0</v>
          </cell>
          <cell r="L2539">
            <v>0</v>
          </cell>
          <cell r="M2539">
            <v>0</v>
          </cell>
          <cell r="O2539">
            <v>0</v>
          </cell>
          <cell r="P2539">
            <v>0</v>
          </cell>
          <cell r="AA2539">
            <v>0</v>
          </cell>
          <cell r="AB2539">
            <v>0</v>
          </cell>
          <cell r="AC2539">
            <v>0</v>
          </cell>
          <cell r="AD2539">
            <v>0</v>
          </cell>
          <cell r="AE2539">
            <v>0</v>
          </cell>
        </row>
        <row r="2540">
          <cell r="C2540">
            <v>0</v>
          </cell>
          <cell r="D2540">
            <v>0</v>
          </cell>
          <cell r="F2540">
            <v>0</v>
          </cell>
          <cell r="G2540">
            <v>0</v>
          </cell>
          <cell r="I2540">
            <v>0</v>
          </cell>
          <cell r="J2540">
            <v>0</v>
          </cell>
          <cell r="L2540">
            <v>0</v>
          </cell>
          <cell r="M2540">
            <v>0</v>
          </cell>
          <cell r="O2540">
            <v>0</v>
          </cell>
          <cell r="P2540">
            <v>0</v>
          </cell>
          <cell r="AA2540">
            <v>0</v>
          </cell>
          <cell r="AB2540">
            <v>0</v>
          </cell>
          <cell r="AC2540">
            <v>0</v>
          </cell>
          <cell r="AD2540">
            <v>0</v>
          </cell>
          <cell r="AE2540">
            <v>0</v>
          </cell>
        </row>
        <row r="2541">
          <cell r="C2541">
            <v>0</v>
          </cell>
          <cell r="D2541">
            <v>0</v>
          </cell>
          <cell r="F2541">
            <v>0</v>
          </cell>
          <cell r="G2541">
            <v>0</v>
          </cell>
          <cell r="I2541">
            <v>0</v>
          </cell>
          <cell r="J2541">
            <v>0</v>
          </cell>
          <cell r="L2541">
            <v>0</v>
          </cell>
          <cell r="M2541">
            <v>0</v>
          </cell>
          <cell r="O2541">
            <v>0</v>
          </cell>
          <cell r="P2541">
            <v>0</v>
          </cell>
          <cell r="AA2541">
            <v>0</v>
          </cell>
          <cell r="AB2541">
            <v>0</v>
          </cell>
          <cell r="AC2541">
            <v>0</v>
          </cell>
          <cell r="AD2541">
            <v>0</v>
          </cell>
          <cell r="AE2541">
            <v>0</v>
          </cell>
        </row>
        <row r="2542">
          <cell r="C2542">
            <v>0</v>
          </cell>
          <cell r="D2542">
            <v>0</v>
          </cell>
          <cell r="F2542">
            <v>0</v>
          </cell>
          <cell r="G2542">
            <v>0</v>
          </cell>
          <cell r="I2542">
            <v>0</v>
          </cell>
          <cell r="J2542">
            <v>0</v>
          </cell>
          <cell r="L2542">
            <v>0</v>
          </cell>
          <cell r="M2542">
            <v>0</v>
          </cell>
          <cell r="O2542">
            <v>0</v>
          </cell>
          <cell r="P2542">
            <v>0</v>
          </cell>
          <cell r="AA2542">
            <v>0</v>
          </cell>
          <cell r="AB2542">
            <v>0</v>
          </cell>
          <cell r="AC2542">
            <v>0</v>
          </cell>
          <cell r="AD2542">
            <v>0</v>
          </cell>
          <cell r="AE2542">
            <v>0</v>
          </cell>
        </row>
        <row r="2543">
          <cell r="C2543">
            <v>0</v>
          </cell>
          <cell r="D2543">
            <v>0</v>
          </cell>
          <cell r="F2543">
            <v>0</v>
          </cell>
          <cell r="G2543">
            <v>0</v>
          </cell>
          <cell r="I2543">
            <v>0</v>
          </cell>
          <cell r="J2543">
            <v>0</v>
          </cell>
          <cell r="L2543">
            <v>0</v>
          </cell>
          <cell r="M2543">
            <v>0</v>
          </cell>
          <cell r="O2543">
            <v>0</v>
          </cell>
          <cell r="P2543">
            <v>0</v>
          </cell>
          <cell r="AA2543">
            <v>0</v>
          </cell>
          <cell r="AB2543">
            <v>0</v>
          </cell>
          <cell r="AC2543">
            <v>0</v>
          </cell>
          <cell r="AD2543">
            <v>0</v>
          </cell>
          <cell r="AE2543">
            <v>0</v>
          </cell>
        </row>
        <row r="2544">
          <cell r="C2544">
            <v>0</v>
          </cell>
          <cell r="D2544">
            <v>0</v>
          </cell>
          <cell r="F2544">
            <v>0</v>
          </cell>
          <cell r="G2544">
            <v>0</v>
          </cell>
          <cell r="I2544">
            <v>0</v>
          </cell>
          <cell r="J2544">
            <v>0</v>
          </cell>
          <cell r="L2544">
            <v>0</v>
          </cell>
          <cell r="M2544">
            <v>0</v>
          </cell>
          <cell r="O2544">
            <v>0</v>
          </cell>
          <cell r="P2544">
            <v>0</v>
          </cell>
          <cell r="AA2544">
            <v>0</v>
          </cell>
          <cell r="AB2544">
            <v>0</v>
          </cell>
          <cell r="AC2544">
            <v>0</v>
          </cell>
          <cell r="AD2544">
            <v>0</v>
          </cell>
          <cell r="AE2544">
            <v>0</v>
          </cell>
        </row>
        <row r="2545">
          <cell r="C2545">
            <v>0</v>
          </cell>
          <cell r="D2545">
            <v>0</v>
          </cell>
          <cell r="F2545">
            <v>0</v>
          </cell>
          <cell r="G2545">
            <v>0</v>
          </cell>
          <cell r="I2545">
            <v>0</v>
          </cell>
          <cell r="J2545">
            <v>0</v>
          </cell>
          <cell r="L2545">
            <v>0</v>
          </cell>
          <cell r="M2545">
            <v>0</v>
          </cell>
          <cell r="O2545">
            <v>0</v>
          </cell>
          <cell r="P2545">
            <v>0</v>
          </cell>
          <cell r="AA2545">
            <v>0</v>
          </cell>
          <cell r="AB2545">
            <v>0</v>
          </cell>
          <cell r="AC2545">
            <v>0</v>
          </cell>
          <cell r="AD2545">
            <v>0</v>
          </cell>
          <cell r="AE2545">
            <v>0</v>
          </cell>
        </row>
        <row r="2546">
          <cell r="C2546">
            <v>0</v>
          </cell>
          <cell r="D2546">
            <v>0</v>
          </cell>
          <cell r="F2546">
            <v>0</v>
          </cell>
          <cell r="G2546">
            <v>0</v>
          </cell>
          <cell r="I2546">
            <v>0</v>
          </cell>
          <cell r="J2546">
            <v>0</v>
          </cell>
          <cell r="L2546">
            <v>0</v>
          </cell>
          <cell r="M2546">
            <v>0</v>
          </cell>
          <cell r="O2546">
            <v>0</v>
          </cell>
          <cell r="P2546">
            <v>0</v>
          </cell>
          <cell r="AA2546">
            <v>0</v>
          </cell>
          <cell r="AB2546">
            <v>0</v>
          </cell>
          <cell r="AC2546">
            <v>0</v>
          </cell>
          <cell r="AD2546">
            <v>0</v>
          </cell>
          <cell r="AE2546">
            <v>0</v>
          </cell>
        </row>
        <row r="2547">
          <cell r="C2547">
            <v>0</v>
          </cell>
          <cell r="D2547">
            <v>0</v>
          </cell>
          <cell r="F2547">
            <v>0</v>
          </cell>
          <cell r="G2547">
            <v>0</v>
          </cell>
          <cell r="I2547">
            <v>0</v>
          </cell>
          <cell r="J2547">
            <v>0</v>
          </cell>
          <cell r="L2547">
            <v>0</v>
          </cell>
          <cell r="M2547">
            <v>0</v>
          </cell>
          <cell r="O2547">
            <v>0</v>
          </cell>
          <cell r="P2547">
            <v>0</v>
          </cell>
          <cell r="AA2547">
            <v>0</v>
          </cell>
          <cell r="AB2547">
            <v>0</v>
          </cell>
          <cell r="AC2547">
            <v>0</v>
          </cell>
          <cell r="AD2547">
            <v>0</v>
          </cell>
          <cell r="AE2547">
            <v>0</v>
          </cell>
        </row>
        <row r="2548">
          <cell r="C2548">
            <v>0</v>
          </cell>
          <cell r="D2548">
            <v>0</v>
          </cell>
          <cell r="F2548">
            <v>0</v>
          </cell>
          <cell r="G2548">
            <v>0</v>
          </cell>
          <cell r="I2548">
            <v>0</v>
          </cell>
          <cell r="J2548">
            <v>0</v>
          </cell>
          <cell r="L2548">
            <v>0</v>
          </cell>
          <cell r="M2548">
            <v>0</v>
          </cell>
          <cell r="O2548">
            <v>0</v>
          </cell>
          <cell r="P2548">
            <v>0</v>
          </cell>
          <cell r="AA2548">
            <v>0</v>
          </cell>
          <cell r="AB2548">
            <v>0</v>
          </cell>
          <cell r="AC2548">
            <v>0</v>
          </cell>
          <cell r="AD2548">
            <v>0</v>
          </cell>
          <cell r="AE2548">
            <v>0</v>
          </cell>
        </row>
        <row r="2549">
          <cell r="C2549">
            <v>0</v>
          </cell>
          <cell r="D2549">
            <v>0</v>
          </cell>
          <cell r="F2549">
            <v>0</v>
          </cell>
          <cell r="G2549">
            <v>0</v>
          </cell>
          <cell r="I2549">
            <v>0</v>
          </cell>
          <cell r="J2549">
            <v>0</v>
          </cell>
          <cell r="L2549">
            <v>0</v>
          </cell>
          <cell r="M2549">
            <v>0</v>
          </cell>
          <cell r="O2549">
            <v>0</v>
          </cell>
          <cell r="P2549">
            <v>0</v>
          </cell>
          <cell r="AA2549">
            <v>0</v>
          </cell>
          <cell r="AB2549">
            <v>0</v>
          </cell>
          <cell r="AC2549">
            <v>0</v>
          </cell>
          <cell r="AD2549">
            <v>0</v>
          </cell>
          <cell r="AE2549">
            <v>0</v>
          </cell>
        </row>
        <row r="2550">
          <cell r="C2550">
            <v>0</v>
          </cell>
          <cell r="D2550">
            <v>0</v>
          </cell>
          <cell r="F2550">
            <v>0</v>
          </cell>
          <cell r="G2550">
            <v>0</v>
          </cell>
          <cell r="I2550">
            <v>0</v>
          </cell>
          <cell r="J2550">
            <v>0</v>
          </cell>
          <cell r="L2550">
            <v>0</v>
          </cell>
          <cell r="M2550">
            <v>0</v>
          </cell>
          <cell r="O2550">
            <v>0</v>
          </cell>
          <cell r="P2550">
            <v>0</v>
          </cell>
          <cell r="AA2550">
            <v>0</v>
          </cell>
          <cell r="AB2550">
            <v>0</v>
          </cell>
          <cell r="AC2550">
            <v>0</v>
          </cell>
          <cell r="AD2550">
            <v>0</v>
          </cell>
          <cell r="AE2550">
            <v>0</v>
          </cell>
        </row>
        <row r="2551">
          <cell r="C2551">
            <v>0</v>
          </cell>
          <cell r="D2551">
            <v>0</v>
          </cell>
          <cell r="F2551">
            <v>0</v>
          </cell>
          <cell r="G2551">
            <v>0</v>
          </cell>
          <cell r="I2551">
            <v>0</v>
          </cell>
          <cell r="J2551">
            <v>0</v>
          </cell>
          <cell r="L2551">
            <v>0</v>
          </cell>
          <cell r="M2551">
            <v>0</v>
          </cell>
          <cell r="O2551">
            <v>0</v>
          </cell>
          <cell r="P2551">
            <v>0</v>
          </cell>
          <cell r="AA2551">
            <v>0</v>
          </cell>
          <cell r="AB2551">
            <v>0</v>
          </cell>
          <cell r="AC2551">
            <v>0</v>
          </cell>
          <cell r="AD2551">
            <v>0</v>
          </cell>
          <cell r="AE2551">
            <v>0</v>
          </cell>
        </row>
        <row r="2552">
          <cell r="C2552">
            <v>0</v>
          </cell>
          <cell r="D2552">
            <v>0</v>
          </cell>
          <cell r="F2552">
            <v>0</v>
          </cell>
          <cell r="G2552">
            <v>0</v>
          </cell>
          <cell r="I2552">
            <v>0</v>
          </cell>
          <cell r="J2552">
            <v>0</v>
          </cell>
          <cell r="L2552">
            <v>0</v>
          </cell>
          <cell r="M2552">
            <v>0</v>
          </cell>
          <cell r="O2552">
            <v>0</v>
          </cell>
          <cell r="P2552">
            <v>0</v>
          </cell>
          <cell r="AA2552">
            <v>0</v>
          </cell>
          <cell r="AB2552">
            <v>0</v>
          </cell>
          <cell r="AC2552">
            <v>0</v>
          </cell>
          <cell r="AD2552">
            <v>0</v>
          </cell>
          <cell r="AE2552">
            <v>0</v>
          </cell>
        </row>
        <row r="2553">
          <cell r="C2553">
            <v>0</v>
          </cell>
          <cell r="D2553">
            <v>0</v>
          </cell>
          <cell r="F2553">
            <v>0</v>
          </cell>
          <cell r="G2553">
            <v>0</v>
          </cell>
          <cell r="I2553">
            <v>0</v>
          </cell>
          <cell r="J2553">
            <v>0</v>
          </cell>
          <cell r="L2553">
            <v>0</v>
          </cell>
          <cell r="M2553">
            <v>0</v>
          </cell>
          <cell r="O2553">
            <v>0</v>
          </cell>
          <cell r="P2553">
            <v>0</v>
          </cell>
          <cell r="AA2553">
            <v>0</v>
          </cell>
          <cell r="AB2553">
            <v>0</v>
          </cell>
          <cell r="AC2553">
            <v>0</v>
          </cell>
          <cell r="AD2553">
            <v>0</v>
          </cell>
          <cell r="AE2553">
            <v>0</v>
          </cell>
        </row>
        <row r="2554">
          <cell r="C2554">
            <v>0</v>
          </cell>
          <cell r="D2554">
            <v>0</v>
          </cell>
          <cell r="F2554">
            <v>0</v>
          </cell>
          <cell r="G2554">
            <v>0</v>
          </cell>
          <cell r="I2554">
            <v>0</v>
          </cell>
          <cell r="J2554">
            <v>0</v>
          </cell>
          <cell r="L2554">
            <v>0</v>
          </cell>
          <cell r="M2554">
            <v>0</v>
          </cell>
          <cell r="O2554">
            <v>0</v>
          </cell>
          <cell r="P2554">
            <v>0</v>
          </cell>
          <cell r="AA2554">
            <v>0</v>
          </cell>
          <cell r="AB2554">
            <v>0</v>
          </cell>
          <cell r="AC2554">
            <v>0</v>
          </cell>
          <cell r="AD2554">
            <v>0</v>
          </cell>
          <cell r="AE2554">
            <v>0</v>
          </cell>
        </row>
        <row r="2555">
          <cell r="C2555">
            <v>0</v>
          </cell>
          <cell r="D2555">
            <v>0</v>
          </cell>
          <cell r="F2555">
            <v>0</v>
          </cell>
          <cell r="G2555">
            <v>0</v>
          </cell>
          <cell r="I2555">
            <v>0</v>
          </cell>
          <cell r="J2555">
            <v>0</v>
          </cell>
          <cell r="L2555">
            <v>0</v>
          </cell>
          <cell r="M2555">
            <v>0</v>
          </cell>
          <cell r="O2555">
            <v>0</v>
          </cell>
          <cell r="P2555">
            <v>0</v>
          </cell>
          <cell r="AA2555">
            <v>0</v>
          </cell>
          <cell r="AB2555">
            <v>0</v>
          </cell>
          <cell r="AC2555">
            <v>0</v>
          </cell>
          <cell r="AD2555">
            <v>0</v>
          </cell>
          <cell r="AE2555">
            <v>0</v>
          </cell>
        </row>
        <row r="2556">
          <cell r="C2556">
            <v>0</v>
          </cell>
          <cell r="D2556">
            <v>0</v>
          </cell>
          <cell r="F2556">
            <v>0</v>
          </cell>
          <cell r="G2556">
            <v>0</v>
          </cell>
          <cell r="I2556">
            <v>0</v>
          </cell>
          <cell r="J2556">
            <v>0</v>
          </cell>
          <cell r="L2556">
            <v>0</v>
          </cell>
          <cell r="M2556">
            <v>0</v>
          </cell>
          <cell r="O2556">
            <v>0</v>
          </cell>
          <cell r="P2556">
            <v>0</v>
          </cell>
          <cell r="AA2556">
            <v>0</v>
          </cell>
          <cell r="AB2556">
            <v>0</v>
          </cell>
          <cell r="AC2556">
            <v>0</v>
          </cell>
          <cell r="AD2556">
            <v>0</v>
          </cell>
          <cell r="AE2556">
            <v>0</v>
          </cell>
        </row>
        <row r="2557">
          <cell r="C2557">
            <v>0</v>
          </cell>
          <cell r="D2557">
            <v>0</v>
          </cell>
          <cell r="F2557">
            <v>0</v>
          </cell>
          <cell r="G2557">
            <v>0</v>
          </cell>
          <cell r="I2557">
            <v>0</v>
          </cell>
          <cell r="J2557">
            <v>0</v>
          </cell>
          <cell r="L2557">
            <v>0</v>
          </cell>
          <cell r="M2557">
            <v>0</v>
          </cell>
          <cell r="O2557">
            <v>0</v>
          </cell>
          <cell r="P2557">
            <v>0</v>
          </cell>
          <cell r="AA2557">
            <v>0</v>
          </cell>
          <cell r="AB2557">
            <v>0</v>
          </cell>
          <cell r="AC2557">
            <v>0</v>
          </cell>
          <cell r="AD2557">
            <v>0</v>
          </cell>
          <cell r="AE2557">
            <v>0</v>
          </cell>
        </row>
        <row r="2558">
          <cell r="C2558">
            <v>0</v>
          </cell>
          <cell r="D2558">
            <v>0</v>
          </cell>
          <cell r="F2558">
            <v>0</v>
          </cell>
          <cell r="G2558">
            <v>0</v>
          </cell>
          <cell r="I2558">
            <v>0</v>
          </cell>
          <cell r="J2558">
            <v>0</v>
          </cell>
          <cell r="L2558">
            <v>0</v>
          </cell>
          <cell r="M2558">
            <v>0</v>
          </cell>
          <cell r="O2558">
            <v>0</v>
          </cell>
          <cell r="P2558">
            <v>0</v>
          </cell>
          <cell r="AA2558">
            <v>0</v>
          </cell>
          <cell r="AB2558">
            <v>0</v>
          </cell>
          <cell r="AC2558">
            <v>0</v>
          </cell>
          <cell r="AD2558">
            <v>0</v>
          </cell>
          <cell r="AE2558">
            <v>0</v>
          </cell>
        </row>
        <row r="2559">
          <cell r="C2559">
            <v>0</v>
          </cell>
          <cell r="D2559">
            <v>0</v>
          </cell>
          <cell r="F2559">
            <v>0</v>
          </cell>
          <cell r="G2559">
            <v>0</v>
          </cell>
          <cell r="I2559">
            <v>0</v>
          </cell>
          <cell r="J2559">
            <v>0</v>
          </cell>
          <cell r="L2559">
            <v>0</v>
          </cell>
          <cell r="M2559">
            <v>0</v>
          </cell>
          <cell r="O2559">
            <v>0</v>
          </cell>
          <cell r="P2559">
            <v>0</v>
          </cell>
          <cell r="AA2559">
            <v>0</v>
          </cell>
          <cell r="AB2559">
            <v>0</v>
          </cell>
          <cell r="AC2559">
            <v>0</v>
          </cell>
          <cell r="AD2559">
            <v>0</v>
          </cell>
          <cell r="AE2559">
            <v>0</v>
          </cell>
        </row>
        <row r="2560">
          <cell r="C2560">
            <v>0</v>
          </cell>
          <cell r="D2560">
            <v>0</v>
          </cell>
          <cell r="F2560">
            <v>0</v>
          </cell>
          <cell r="G2560">
            <v>0</v>
          </cell>
          <cell r="I2560">
            <v>0</v>
          </cell>
          <cell r="J2560">
            <v>0</v>
          </cell>
          <cell r="L2560">
            <v>0</v>
          </cell>
          <cell r="M2560">
            <v>0</v>
          </cell>
          <cell r="O2560">
            <v>0</v>
          </cell>
          <cell r="P2560">
            <v>0</v>
          </cell>
          <cell r="AA2560">
            <v>0</v>
          </cell>
          <cell r="AB2560">
            <v>0</v>
          </cell>
          <cell r="AC2560">
            <v>0</v>
          </cell>
          <cell r="AD2560">
            <v>0</v>
          </cell>
          <cell r="AE2560">
            <v>0</v>
          </cell>
        </row>
        <row r="2561">
          <cell r="C2561">
            <v>0</v>
          </cell>
          <cell r="D2561">
            <v>0</v>
          </cell>
          <cell r="F2561">
            <v>0</v>
          </cell>
          <cell r="G2561">
            <v>0</v>
          </cell>
          <cell r="I2561">
            <v>0</v>
          </cell>
          <cell r="J2561">
            <v>0</v>
          </cell>
          <cell r="L2561">
            <v>0</v>
          </cell>
          <cell r="M2561">
            <v>0</v>
          </cell>
          <cell r="O2561">
            <v>0</v>
          </cell>
          <cell r="P2561">
            <v>0</v>
          </cell>
          <cell r="AA2561">
            <v>0</v>
          </cell>
          <cell r="AB2561">
            <v>0</v>
          </cell>
          <cell r="AC2561">
            <v>0</v>
          </cell>
          <cell r="AD2561">
            <v>0</v>
          </cell>
          <cell r="AE2561">
            <v>0</v>
          </cell>
        </row>
        <row r="2562">
          <cell r="C2562">
            <v>0</v>
          </cell>
          <cell r="D2562">
            <v>0</v>
          </cell>
          <cell r="F2562">
            <v>0</v>
          </cell>
          <cell r="G2562">
            <v>0</v>
          </cell>
          <cell r="I2562">
            <v>0</v>
          </cell>
          <cell r="J2562">
            <v>0</v>
          </cell>
          <cell r="L2562">
            <v>0</v>
          </cell>
          <cell r="M2562">
            <v>0</v>
          </cell>
          <cell r="O2562">
            <v>0</v>
          </cell>
          <cell r="P2562">
            <v>0</v>
          </cell>
          <cell r="AA2562">
            <v>0</v>
          </cell>
          <cell r="AB2562">
            <v>0</v>
          </cell>
          <cell r="AC2562">
            <v>0</v>
          </cell>
          <cell r="AD2562">
            <v>0</v>
          </cell>
          <cell r="AE2562">
            <v>0</v>
          </cell>
        </row>
        <row r="2563">
          <cell r="C2563">
            <v>0</v>
          </cell>
          <cell r="D2563">
            <v>0</v>
          </cell>
          <cell r="F2563">
            <v>0</v>
          </cell>
          <cell r="G2563">
            <v>0</v>
          </cell>
          <cell r="I2563">
            <v>0</v>
          </cell>
          <cell r="J2563">
            <v>0</v>
          </cell>
          <cell r="L2563">
            <v>0</v>
          </cell>
          <cell r="M2563">
            <v>0</v>
          </cell>
          <cell r="O2563">
            <v>0</v>
          </cell>
          <cell r="P2563">
            <v>0</v>
          </cell>
          <cell r="AA2563">
            <v>0</v>
          </cell>
          <cell r="AB2563">
            <v>0</v>
          </cell>
          <cell r="AC2563">
            <v>0</v>
          </cell>
          <cell r="AD2563">
            <v>0</v>
          </cell>
          <cell r="AE2563">
            <v>0</v>
          </cell>
        </row>
        <row r="2564">
          <cell r="C2564">
            <v>0</v>
          </cell>
          <cell r="D2564">
            <v>0</v>
          </cell>
          <cell r="F2564">
            <v>0</v>
          </cell>
          <cell r="G2564">
            <v>0</v>
          </cell>
          <cell r="I2564">
            <v>0</v>
          </cell>
          <cell r="J2564">
            <v>0</v>
          </cell>
          <cell r="L2564">
            <v>0</v>
          </cell>
          <cell r="M2564">
            <v>0</v>
          </cell>
          <cell r="O2564">
            <v>0</v>
          </cell>
          <cell r="P2564">
            <v>0</v>
          </cell>
          <cell r="AA2564">
            <v>0</v>
          </cell>
          <cell r="AB2564">
            <v>0</v>
          </cell>
          <cell r="AC2564">
            <v>0</v>
          </cell>
          <cell r="AD2564">
            <v>0</v>
          </cell>
          <cell r="AE2564">
            <v>0</v>
          </cell>
        </row>
        <row r="2565">
          <cell r="C2565">
            <v>0</v>
          </cell>
          <cell r="D2565">
            <v>0</v>
          </cell>
          <cell r="F2565">
            <v>0</v>
          </cell>
          <cell r="G2565">
            <v>0</v>
          </cell>
          <cell r="I2565">
            <v>0</v>
          </cell>
          <cell r="J2565">
            <v>0</v>
          </cell>
          <cell r="L2565">
            <v>0</v>
          </cell>
          <cell r="M2565">
            <v>0</v>
          </cell>
          <cell r="O2565">
            <v>0</v>
          </cell>
          <cell r="P2565">
            <v>0</v>
          </cell>
          <cell r="AA2565">
            <v>0</v>
          </cell>
          <cell r="AB2565">
            <v>0</v>
          </cell>
          <cell r="AC2565">
            <v>0</v>
          </cell>
          <cell r="AD2565">
            <v>0</v>
          </cell>
          <cell r="AE2565">
            <v>0</v>
          </cell>
        </row>
        <row r="2566">
          <cell r="C2566">
            <v>0</v>
          </cell>
          <cell r="D2566">
            <v>0</v>
          </cell>
          <cell r="F2566">
            <v>0</v>
          </cell>
          <cell r="G2566">
            <v>0</v>
          </cell>
          <cell r="I2566">
            <v>0</v>
          </cell>
          <cell r="J2566">
            <v>0</v>
          </cell>
          <cell r="L2566">
            <v>0</v>
          </cell>
          <cell r="M2566">
            <v>0</v>
          </cell>
          <cell r="O2566">
            <v>0</v>
          </cell>
          <cell r="P2566">
            <v>0</v>
          </cell>
          <cell r="AA2566">
            <v>0</v>
          </cell>
          <cell r="AB2566">
            <v>0</v>
          </cell>
          <cell r="AC2566">
            <v>0</v>
          </cell>
          <cell r="AD2566">
            <v>0</v>
          </cell>
          <cell r="AE2566">
            <v>0</v>
          </cell>
        </row>
        <row r="2567">
          <cell r="C2567">
            <v>0</v>
          </cell>
          <cell r="D2567">
            <v>0</v>
          </cell>
          <cell r="F2567">
            <v>0</v>
          </cell>
          <cell r="G2567">
            <v>0</v>
          </cell>
          <cell r="I2567">
            <v>0</v>
          </cell>
          <cell r="J2567">
            <v>0</v>
          </cell>
          <cell r="L2567">
            <v>0</v>
          </cell>
          <cell r="M2567">
            <v>0</v>
          </cell>
          <cell r="O2567">
            <v>0</v>
          </cell>
          <cell r="P2567">
            <v>0</v>
          </cell>
          <cell r="AA2567">
            <v>0</v>
          </cell>
          <cell r="AB2567">
            <v>0</v>
          </cell>
          <cell r="AC2567">
            <v>0</v>
          </cell>
          <cell r="AD2567">
            <v>0</v>
          </cell>
          <cell r="AE2567">
            <v>0</v>
          </cell>
        </row>
        <row r="2568">
          <cell r="C2568">
            <v>0</v>
          </cell>
          <cell r="D2568">
            <v>0</v>
          </cell>
          <cell r="F2568">
            <v>0</v>
          </cell>
          <cell r="G2568">
            <v>0</v>
          </cell>
          <cell r="I2568">
            <v>0</v>
          </cell>
          <cell r="J2568">
            <v>0</v>
          </cell>
          <cell r="L2568">
            <v>0</v>
          </cell>
          <cell r="M2568">
            <v>0</v>
          </cell>
          <cell r="O2568">
            <v>0</v>
          </cell>
          <cell r="P2568">
            <v>0</v>
          </cell>
          <cell r="AA2568">
            <v>0</v>
          </cell>
          <cell r="AB2568">
            <v>0</v>
          </cell>
          <cell r="AC2568">
            <v>0</v>
          </cell>
          <cell r="AD2568">
            <v>0</v>
          </cell>
          <cell r="AE2568">
            <v>0</v>
          </cell>
        </row>
        <row r="2569">
          <cell r="C2569">
            <v>0</v>
          </cell>
          <cell r="D2569">
            <v>0</v>
          </cell>
          <cell r="F2569">
            <v>0</v>
          </cell>
          <cell r="G2569">
            <v>0</v>
          </cell>
          <cell r="I2569">
            <v>0</v>
          </cell>
          <cell r="J2569">
            <v>0</v>
          </cell>
          <cell r="L2569">
            <v>0</v>
          </cell>
          <cell r="M2569">
            <v>0</v>
          </cell>
          <cell r="O2569">
            <v>0</v>
          </cell>
          <cell r="P2569">
            <v>0</v>
          </cell>
          <cell r="AA2569">
            <v>0</v>
          </cell>
          <cell r="AB2569">
            <v>0</v>
          </cell>
          <cell r="AC2569">
            <v>0</v>
          </cell>
          <cell r="AD2569">
            <v>0</v>
          </cell>
          <cell r="AE2569">
            <v>0</v>
          </cell>
        </row>
        <row r="2570">
          <cell r="C2570">
            <v>0</v>
          </cell>
          <cell r="D2570">
            <v>0</v>
          </cell>
          <cell r="F2570">
            <v>0</v>
          </cell>
          <cell r="G2570">
            <v>0</v>
          </cell>
          <cell r="I2570">
            <v>0</v>
          </cell>
          <cell r="J2570">
            <v>0</v>
          </cell>
          <cell r="L2570">
            <v>0</v>
          </cell>
          <cell r="M2570">
            <v>0</v>
          </cell>
          <cell r="O2570">
            <v>0</v>
          </cell>
          <cell r="P2570">
            <v>0</v>
          </cell>
          <cell r="AA2570">
            <v>0</v>
          </cell>
          <cell r="AB2570">
            <v>0</v>
          </cell>
          <cell r="AC2570">
            <v>0</v>
          </cell>
          <cell r="AD2570">
            <v>0</v>
          </cell>
          <cell r="AE2570">
            <v>0</v>
          </cell>
        </row>
        <row r="2571">
          <cell r="C2571">
            <v>0</v>
          </cell>
          <cell r="D2571">
            <v>0</v>
          </cell>
          <cell r="F2571">
            <v>0</v>
          </cell>
          <cell r="G2571">
            <v>0</v>
          </cell>
          <cell r="I2571">
            <v>0</v>
          </cell>
          <cell r="J2571">
            <v>0</v>
          </cell>
          <cell r="L2571">
            <v>0</v>
          </cell>
          <cell r="M2571">
            <v>0</v>
          </cell>
          <cell r="O2571">
            <v>0</v>
          </cell>
          <cell r="P2571">
            <v>0</v>
          </cell>
          <cell r="AA2571">
            <v>0</v>
          </cell>
          <cell r="AB2571">
            <v>0</v>
          </cell>
          <cell r="AC2571">
            <v>0</v>
          </cell>
          <cell r="AD2571">
            <v>0</v>
          </cell>
          <cell r="AE2571">
            <v>0</v>
          </cell>
        </row>
        <row r="2572">
          <cell r="C2572">
            <v>0</v>
          </cell>
          <cell r="D2572">
            <v>0</v>
          </cell>
          <cell r="F2572">
            <v>0</v>
          </cell>
          <cell r="G2572">
            <v>0</v>
          </cell>
          <cell r="I2572">
            <v>0</v>
          </cell>
          <cell r="J2572">
            <v>0</v>
          </cell>
          <cell r="L2572">
            <v>0</v>
          </cell>
          <cell r="M2572">
            <v>0</v>
          </cell>
          <cell r="O2572">
            <v>0</v>
          </cell>
          <cell r="P2572">
            <v>0</v>
          </cell>
          <cell r="AA2572">
            <v>0</v>
          </cell>
          <cell r="AB2572">
            <v>0</v>
          </cell>
          <cell r="AC2572">
            <v>0</v>
          </cell>
          <cell r="AD2572">
            <v>0</v>
          </cell>
          <cell r="AE2572">
            <v>0</v>
          </cell>
        </row>
        <row r="2573">
          <cell r="C2573">
            <v>0</v>
          </cell>
          <cell r="D2573">
            <v>0</v>
          </cell>
          <cell r="F2573">
            <v>0</v>
          </cell>
          <cell r="G2573">
            <v>0</v>
          </cell>
          <cell r="I2573">
            <v>0</v>
          </cell>
          <cell r="J2573">
            <v>0</v>
          </cell>
          <cell r="L2573">
            <v>0</v>
          </cell>
          <cell r="M2573">
            <v>0</v>
          </cell>
          <cell r="O2573">
            <v>0</v>
          </cell>
          <cell r="P2573">
            <v>0</v>
          </cell>
          <cell r="AA2573">
            <v>0</v>
          </cell>
          <cell r="AB2573">
            <v>0</v>
          </cell>
          <cell r="AC2573">
            <v>0</v>
          </cell>
          <cell r="AD2573">
            <v>0</v>
          </cell>
          <cell r="AE2573">
            <v>0</v>
          </cell>
        </row>
        <row r="2574">
          <cell r="C2574">
            <v>0</v>
          </cell>
          <cell r="D2574">
            <v>0</v>
          </cell>
          <cell r="F2574">
            <v>0</v>
          </cell>
          <cell r="G2574">
            <v>0</v>
          </cell>
          <cell r="I2574">
            <v>0</v>
          </cell>
          <cell r="J2574">
            <v>0</v>
          </cell>
          <cell r="L2574">
            <v>0</v>
          </cell>
          <cell r="M2574">
            <v>0</v>
          </cell>
          <cell r="O2574">
            <v>0</v>
          </cell>
          <cell r="P2574">
            <v>0</v>
          </cell>
          <cell r="AA2574">
            <v>0</v>
          </cell>
          <cell r="AB2574">
            <v>0</v>
          </cell>
          <cell r="AC2574">
            <v>0</v>
          </cell>
          <cell r="AD2574">
            <v>0</v>
          </cell>
          <cell r="AE2574">
            <v>0</v>
          </cell>
        </row>
        <row r="2575">
          <cell r="C2575">
            <v>0</v>
          </cell>
          <cell r="D2575">
            <v>0</v>
          </cell>
          <cell r="F2575">
            <v>0</v>
          </cell>
          <cell r="G2575">
            <v>0</v>
          </cell>
          <cell r="I2575">
            <v>0</v>
          </cell>
          <cell r="J2575">
            <v>0</v>
          </cell>
          <cell r="L2575">
            <v>0</v>
          </cell>
          <cell r="M2575">
            <v>0</v>
          </cell>
          <cell r="O2575">
            <v>0</v>
          </cell>
          <cell r="P2575">
            <v>0</v>
          </cell>
          <cell r="AA2575">
            <v>0</v>
          </cell>
          <cell r="AB2575">
            <v>0</v>
          </cell>
          <cell r="AC2575">
            <v>0</v>
          </cell>
          <cell r="AD2575">
            <v>0</v>
          </cell>
          <cell r="AE2575">
            <v>0</v>
          </cell>
        </row>
        <row r="2576">
          <cell r="C2576">
            <v>0</v>
          </cell>
          <cell r="D2576">
            <v>0</v>
          </cell>
          <cell r="F2576">
            <v>0</v>
          </cell>
          <cell r="G2576">
            <v>0</v>
          </cell>
          <cell r="I2576">
            <v>0</v>
          </cell>
          <cell r="J2576">
            <v>0</v>
          </cell>
          <cell r="L2576">
            <v>0</v>
          </cell>
          <cell r="M2576">
            <v>0</v>
          </cell>
          <cell r="O2576">
            <v>0</v>
          </cell>
          <cell r="P2576">
            <v>0</v>
          </cell>
          <cell r="AA2576">
            <v>0</v>
          </cell>
          <cell r="AB2576">
            <v>0</v>
          </cell>
          <cell r="AC2576">
            <v>0</v>
          </cell>
          <cell r="AD2576">
            <v>0</v>
          </cell>
          <cell r="AE2576">
            <v>0</v>
          </cell>
        </row>
        <row r="2577">
          <cell r="C2577">
            <v>0</v>
          </cell>
          <cell r="D2577">
            <v>0</v>
          </cell>
          <cell r="F2577">
            <v>0</v>
          </cell>
          <cell r="G2577">
            <v>0</v>
          </cell>
          <cell r="I2577">
            <v>0</v>
          </cell>
          <cell r="J2577">
            <v>0</v>
          </cell>
          <cell r="L2577">
            <v>0</v>
          </cell>
          <cell r="M2577">
            <v>0</v>
          </cell>
          <cell r="O2577">
            <v>0</v>
          </cell>
          <cell r="P2577">
            <v>0</v>
          </cell>
          <cell r="AA2577">
            <v>0</v>
          </cell>
          <cell r="AB2577">
            <v>0</v>
          </cell>
          <cell r="AC2577">
            <v>0</v>
          </cell>
          <cell r="AD2577">
            <v>0</v>
          </cell>
          <cell r="AE2577">
            <v>0</v>
          </cell>
        </row>
        <row r="2578">
          <cell r="C2578">
            <v>0</v>
          </cell>
          <cell r="D2578">
            <v>0</v>
          </cell>
          <cell r="F2578">
            <v>0</v>
          </cell>
          <cell r="G2578">
            <v>0</v>
          </cell>
          <cell r="I2578">
            <v>0</v>
          </cell>
          <cell r="J2578">
            <v>0</v>
          </cell>
          <cell r="L2578">
            <v>0</v>
          </cell>
          <cell r="M2578">
            <v>0</v>
          </cell>
          <cell r="O2578">
            <v>0</v>
          </cell>
          <cell r="P2578">
            <v>0</v>
          </cell>
          <cell r="AA2578">
            <v>0</v>
          </cell>
          <cell r="AB2578">
            <v>0</v>
          </cell>
          <cell r="AC2578">
            <v>0</v>
          </cell>
          <cell r="AD2578">
            <v>0</v>
          </cell>
          <cell r="AE2578">
            <v>0</v>
          </cell>
        </row>
        <row r="2579">
          <cell r="C2579">
            <v>0</v>
          </cell>
          <cell r="D2579">
            <v>0</v>
          </cell>
          <cell r="F2579">
            <v>0</v>
          </cell>
          <cell r="G2579">
            <v>0</v>
          </cell>
          <cell r="I2579">
            <v>0</v>
          </cell>
          <cell r="J2579">
            <v>0</v>
          </cell>
          <cell r="L2579">
            <v>0</v>
          </cell>
          <cell r="M2579">
            <v>0</v>
          </cell>
          <cell r="O2579">
            <v>0</v>
          </cell>
          <cell r="P2579">
            <v>0</v>
          </cell>
          <cell r="AA2579">
            <v>0</v>
          </cell>
          <cell r="AB2579">
            <v>0</v>
          </cell>
          <cell r="AC2579">
            <v>0</v>
          </cell>
          <cell r="AD2579">
            <v>0</v>
          </cell>
          <cell r="AE2579">
            <v>0</v>
          </cell>
        </row>
        <row r="2580">
          <cell r="C2580">
            <v>0</v>
          </cell>
          <cell r="D2580">
            <v>0</v>
          </cell>
          <cell r="F2580">
            <v>0</v>
          </cell>
          <cell r="G2580">
            <v>0</v>
          </cell>
          <cell r="I2580">
            <v>0</v>
          </cell>
          <cell r="J2580">
            <v>0</v>
          </cell>
          <cell r="L2580">
            <v>0</v>
          </cell>
          <cell r="M2580">
            <v>0</v>
          </cell>
          <cell r="O2580">
            <v>0</v>
          </cell>
          <cell r="P2580">
            <v>0</v>
          </cell>
          <cell r="AA2580">
            <v>0</v>
          </cell>
          <cell r="AB2580">
            <v>0</v>
          </cell>
          <cell r="AC2580">
            <v>0</v>
          </cell>
          <cell r="AD2580">
            <v>0</v>
          </cell>
          <cell r="AE2580">
            <v>0</v>
          </cell>
        </row>
        <row r="2581">
          <cell r="C2581">
            <v>0</v>
          </cell>
          <cell r="D2581">
            <v>0</v>
          </cell>
          <cell r="F2581">
            <v>0</v>
          </cell>
          <cell r="G2581">
            <v>0</v>
          </cell>
          <cell r="I2581">
            <v>0</v>
          </cell>
          <cell r="J2581">
            <v>0</v>
          </cell>
          <cell r="L2581">
            <v>0</v>
          </cell>
          <cell r="M2581">
            <v>0</v>
          </cell>
          <cell r="O2581">
            <v>0</v>
          </cell>
          <cell r="P2581">
            <v>0</v>
          </cell>
          <cell r="AA2581">
            <v>0</v>
          </cell>
          <cell r="AB2581">
            <v>0</v>
          </cell>
          <cell r="AC2581">
            <v>0</v>
          </cell>
          <cell r="AD2581">
            <v>0</v>
          </cell>
          <cell r="AE2581">
            <v>0</v>
          </cell>
        </row>
        <row r="2582">
          <cell r="C2582">
            <v>0</v>
          </cell>
          <cell r="D2582">
            <v>0</v>
          </cell>
          <cell r="F2582">
            <v>0</v>
          </cell>
          <cell r="G2582">
            <v>0</v>
          </cell>
          <cell r="I2582">
            <v>0</v>
          </cell>
          <cell r="J2582">
            <v>0</v>
          </cell>
          <cell r="L2582">
            <v>0</v>
          </cell>
          <cell r="M2582">
            <v>0</v>
          </cell>
          <cell r="O2582">
            <v>0</v>
          </cell>
          <cell r="P2582">
            <v>0</v>
          </cell>
          <cell r="AA2582">
            <v>0</v>
          </cell>
          <cell r="AB2582">
            <v>0</v>
          </cell>
          <cell r="AC2582">
            <v>0</v>
          </cell>
          <cell r="AD2582">
            <v>0</v>
          </cell>
          <cell r="AE2582">
            <v>0</v>
          </cell>
        </row>
      </sheetData>
      <sheetData sheetId="1"/>
      <sheetData sheetId="2"/>
      <sheetData sheetId="3"/>
      <sheetData sheetId="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IDESC Buitrera"/>
      <sheetName val="1.1.2 IDESC La Luisa "/>
      <sheetName val="1.1.3 IDESC La Fonda  "/>
      <sheetName val="1.1.4 Mod Felidia"/>
      <sheetName val="1.1.5 Mod La Elvira"/>
      <sheetName val="1.1.6 Mod La Fonda"/>
      <sheetName val="1.1.7 Mod Montebello "/>
      <sheetName val="1.1.8 Mod El Silencio"/>
      <sheetName val="1.1.9 Mod Pilas"/>
      <sheetName val="1.1.10 Interv D"/>
      <sheetName val="1.2.1 Ascensión"/>
      <sheetName val="1.2.2 Pance"/>
      <sheetName val="1.2.3 La Sirena"/>
      <sheetName val="1.2.4 El Estero"/>
      <sheetName val="1.2.5 Interv OC"/>
      <sheetName val="1.3.1 Pichindé"/>
      <sheetName val="1.3.2 El Banqueo"/>
      <sheetName val="1.3.3 Interv OM"/>
      <sheetName val="1.3.4 Fortalecimiento"/>
      <sheetName val="1.1.1 IDESC Campoalegre 2026"/>
      <sheetName val="1.1.2 IDESC Montebello 2026"/>
      <sheetName val="1.1.3 IDESC Palmas 2026"/>
      <sheetName val="1.1.4 Mod Saladito 2026"/>
      <sheetName val="1.1.5 Interv D 2026"/>
      <sheetName val="1.2.1 Porvenir 2026"/>
      <sheetName val="1.2.2 Gorgona 2026"/>
      <sheetName val="1.2.3 Interv OC 2026"/>
      <sheetName val="1.3.1 DSC 2026"/>
      <sheetName val="1.3.2 Buitrera 2026"/>
      <sheetName val="1.3.3 Interv OM 2026"/>
      <sheetName val="1.3.4 Fortal 2026"/>
      <sheetName val="1.1.1 IDESC Km18 2027"/>
      <sheetName val="1.1.2 Interv D 2027"/>
      <sheetName val="1.2.1 Fortal 2027"/>
      <sheetName val="1.3.1 Montebello 2027"/>
      <sheetName val="1.3.2 La Elvira 2027"/>
      <sheetName val="1.3.3 Felidia 2027"/>
      <sheetName val="1.3.4 La Fonda 2027"/>
      <sheetName val="1.3.5 Interv OM 2027"/>
      <sheetName val="Listados"/>
      <sheetName val="1.3.4 Fortal 2027"/>
      <sheetName val="1.1.1 Cadica"/>
      <sheetName val="1.1.2 IDESC Cascajal"/>
      <sheetName val="1.1.3 IDESC Flamenco"/>
      <sheetName val="1.1.4 IDESC Vorágine"/>
      <sheetName val="1.1.5 IDESC Buitrera"/>
      <sheetName val="1.1.6 Int Estudios"/>
      <sheetName val="1.1.7 La Gorgona"/>
      <sheetName val="1.1.1 IDESC Pance"/>
      <sheetName val="1.1.2 IDESC Buitrera"/>
      <sheetName val="1.1.3 PSMV Montebello"/>
      <sheetName val="1.1.4 PSMV Felidia"/>
      <sheetName val="1.1.5 PSMV Pichindé"/>
      <sheetName val="1.1.7 Int D"/>
      <sheetName val="1.2.1 Esperanza"/>
      <sheetName val="1.2.2 Int OC"/>
      <sheetName val="1.3.1 Golondrinas"/>
      <sheetName val="1.3.2 Pizamos"/>
      <sheetName val="1.3.3 Int OM"/>
      <sheetName val="1.3.4 Fortal"/>
      <sheetName val="1.1.1 IDESC Limones 2026"/>
      <sheetName val="1.1.2 IDESC Campoalegre 2026"/>
      <sheetName val="1.1.3 IDESC Golondrinas 2026"/>
      <sheetName val="1.1.4 Int D 2026"/>
      <sheetName val="1.2.1 Fortal 2026"/>
      <sheetName val="1.3.1 Pance 3 2026"/>
      <sheetName val="1.3.2 Pance 1 2026"/>
      <sheetName val="1.3.3 Campoalegre 2026"/>
      <sheetName val="1.3.5 Int OM 2026"/>
      <sheetName val="1.3.1 Fortal 2027"/>
      <sheetName val="1.1.2 Golondrinas"/>
      <sheetName val="1.1.3 DSC"/>
      <sheetName val="1.1.4 Int Estudios"/>
      <sheetName val="1.2.1 Fortalecimiento"/>
      <sheetName val="1.3.1 Las Palmas"/>
      <sheetName val="1.3.2 Villa del Rosario"/>
      <sheetName val="1.3.3 Km 18"/>
      <sheetName val="1.3.4 Int OM"/>
      <sheetName val="1.1.1 IDESC Buitrera 2025"/>
      <sheetName val="1.1.10 MyR Ascensión"/>
      <sheetName val="1.1.11 MyR Pance"/>
      <sheetName val="1.1.12 MyR Sirena"/>
      <sheetName val="1.1.13 Interv D"/>
      <sheetName val="1.2.1 Gorgona"/>
      <sheetName val="1.2.2 El Estero"/>
      <sheetName val="1.2.3 Interv OC 2025"/>
      <sheetName val="1.2.2 Ascensión 2026"/>
      <sheetName val="1.2.3 Pance 2026"/>
      <sheetName val="1.2.4 La Sirena 2026"/>
      <sheetName val="1.2.5 Interv OC 2026"/>
      <sheetName val=" ACTIVIDADES PPTO PROYECTADA1"/>
      <sheetName val=" ACTIVIDADES PPTO PROYECTAD (2)"/>
      <sheetName val="1.1.8 Cadica"/>
      <sheetName val="1.2.1 Cascajal"/>
      <sheetName val="1.2.2 Faro"/>
      <sheetName val="1.2.3 PTAP Pe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row r="1">
          <cell r="L1" t="str">
            <v>Codigo POSPRE</v>
          </cell>
          <cell r="M1" t="str">
            <v>Denominación POSPRE</v>
          </cell>
        </row>
        <row r="2">
          <cell r="L2" t="str">
            <v>NO* 2.3</v>
          </cell>
          <cell r="M2" t="str">
            <v>Inversión</v>
          </cell>
        </row>
        <row r="3">
          <cell r="L3" t="str">
            <v>NO* 2.3.1</v>
          </cell>
          <cell r="M3" t="str">
            <v>Gastos de personal</v>
          </cell>
        </row>
        <row r="4">
          <cell r="L4" t="str">
            <v>NO* 2.3.1.01</v>
          </cell>
          <cell r="M4" t="str">
            <v>Planta de personal permanente</v>
          </cell>
        </row>
        <row r="5">
          <cell r="L5" t="str">
            <v>NO* 2.3.1.01.01</v>
          </cell>
          <cell r="M5" t="str">
            <v>Factores constitutivos de salario</v>
          </cell>
        </row>
        <row r="6">
          <cell r="L6" t="str">
            <v>NO* 2.3.1.01.01.001</v>
          </cell>
          <cell r="M6" t="str">
            <v>Factores salariales comunes</v>
          </cell>
        </row>
        <row r="7">
          <cell r="L7" t="str">
            <v>NO* 2.3.1.01.01.001.01</v>
          </cell>
          <cell r="M7" t="str">
            <v>Sueldo básico</v>
          </cell>
        </row>
        <row r="8">
          <cell r="L8" t="str">
            <v>NO* 2.3.1.01.01.001.01.01</v>
          </cell>
          <cell r="M8" t="str">
            <v>Sueldo básico Docente</v>
          </cell>
        </row>
        <row r="9">
          <cell r="L9" t="str">
            <v>2.3.1.01.01.001.01.01.01</v>
          </cell>
          <cell r="M9" t="str">
            <v>Sueldo Docente Csf</v>
          </cell>
        </row>
        <row r="10">
          <cell r="L10" t="str">
            <v>2.3.1.01.01.001.01.01.02</v>
          </cell>
          <cell r="M10" t="str">
            <v>Sueldo Docente Ssf</v>
          </cell>
        </row>
        <row r="11">
          <cell r="L11" t="str">
            <v>NO* 2.3.1.01.01.001.01.02</v>
          </cell>
          <cell r="M11" t="str">
            <v>Sueldo básico Directivo Docente</v>
          </cell>
        </row>
        <row r="12">
          <cell r="L12" t="str">
            <v>2.3.1.01.01.001.01.02.01</v>
          </cell>
          <cell r="M12" t="str">
            <v>Sueldo Directivo Docente Csf</v>
          </cell>
        </row>
        <row r="13">
          <cell r="L13" t="str">
            <v>2.3.1.01.01.001.01.02.02</v>
          </cell>
          <cell r="M13" t="str">
            <v>Sueldo Directivo Docente Ssf</v>
          </cell>
        </row>
        <row r="14">
          <cell r="L14" t="str">
            <v>NO* 2.3.1.01.01.001.01.03</v>
          </cell>
          <cell r="M14" t="str">
            <v>Sueldo básico Administrativo</v>
          </cell>
        </row>
        <row r="15">
          <cell r="L15" t="str">
            <v>2.3.1.01.01.001.01.03.01</v>
          </cell>
          <cell r="M15" t="str">
            <v>Sueldo Administrativo</v>
          </cell>
        </row>
        <row r="16">
          <cell r="L16" t="str">
            <v>2.3.1.01.01.001.01.03.02</v>
          </cell>
          <cell r="M16" t="str">
            <v>Incremento Por Antigüedad Administrativo</v>
          </cell>
        </row>
        <row r="17">
          <cell r="L17" t="str">
            <v>NO* 2.3.1.01.01.001.02</v>
          </cell>
          <cell r="M17" t="str">
            <v>Horas extras, dominicales, festivos y recargos</v>
          </cell>
        </row>
        <row r="18">
          <cell r="L18" t="str">
            <v>2.3.1.01.01.001.02.01</v>
          </cell>
          <cell r="M18" t="str">
            <v>Horas extras, dominicales, festivos y recargos Docente</v>
          </cell>
        </row>
        <row r="19">
          <cell r="L19" t="str">
            <v>2.3.1.01.01.001.02.02</v>
          </cell>
          <cell r="M19" t="str">
            <v>Horas extras, dominicales, festivos y recargos Directivo Docente</v>
          </cell>
        </row>
        <row r="20">
          <cell r="L20" t="str">
            <v>2.3.1.01.01.001.02.03</v>
          </cell>
          <cell r="M20" t="str">
            <v>Horas extras, dominicales, festivos y recargos Administrtivo</v>
          </cell>
        </row>
        <row r="21">
          <cell r="L21" t="str">
            <v>NO* 2.3.1.01.01.001.04</v>
          </cell>
          <cell r="M21" t="str">
            <v>Subsidio de alimentación</v>
          </cell>
        </row>
        <row r="22">
          <cell r="L22" t="str">
            <v>2.3.1.01.01.001.04.01</v>
          </cell>
          <cell r="M22" t="str">
            <v>Subsidio de alimentación Docente</v>
          </cell>
        </row>
        <row r="23">
          <cell r="L23" t="str">
            <v>2.3.1.01.01.001.04.02</v>
          </cell>
          <cell r="M23" t="str">
            <v>Subsidio de alimentación Directivo Docente</v>
          </cell>
        </row>
        <row r="24">
          <cell r="L24" t="str">
            <v>2.3.1.01.01.001.04.03</v>
          </cell>
          <cell r="M24" t="str">
            <v>Subsidio de alimentación Administrativo</v>
          </cell>
        </row>
        <row r="25">
          <cell r="L25" t="str">
            <v>NO* 2.3.1.01.01.001.05</v>
          </cell>
          <cell r="M25" t="str">
            <v>Auxilio de transporte</v>
          </cell>
        </row>
        <row r="26">
          <cell r="L26" t="str">
            <v>2.3.1.01.01.001.05.01</v>
          </cell>
          <cell r="M26" t="str">
            <v>Auxilio de transporte Docente</v>
          </cell>
        </row>
        <row r="27">
          <cell r="L27" t="str">
            <v>2.3.1.01.01.001.05.02</v>
          </cell>
          <cell r="M27" t="str">
            <v>Auxilio de transporte Directivo Docente</v>
          </cell>
        </row>
        <row r="28">
          <cell r="L28" t="str">
            <v>2.3.1.01.01.001.05.03</v>
          </cell>
          <cell r="M28" t="str">
            <v>Auxilio de transporte Administrativo</v>
          </cell>
        </row>
        <row r="29">
          <cell r="L29" t="str">
            <v>NO* 2.3.1.01.01.001.06</v>
          </cell>
          <cell r="M29" t="str">
            <v>Prima de servicio</v>
          </cell>
        </row>
        <row r="30">
          <cell r="L30" t="str">
            <v>2.3.1.01.01.001.06.01</v>
          </cell>
          <cell r="M30" t="str">
            <v>Prima de servicio Docente</v>
          </cell>
        </row>
        <row r="31">
          <cell r="L31" t="str">
            <v>2.3.1.01.01.001.06.02</v>
          </cell>
          <cell r="M31" t="str">
            <v>Prima de servicio Directivo Docente</v>
          </cell>
        </row>
        <row r="32">
          <cell r="L32" t="str">
            <v>2.3.1.01.01.001.06.03</v>
          </cell>
          <cell r="M32" t="str">
            <v>Prima de servicio Administrativo</v>
          </cell>
        </row>
        <row r="33">
          <cell r="L33" t="str">
            <v>NO* 2.3.1.01.01.001.07</v>
          </cell>
          <cell r="M33" t="str">
            <v>Bonificación por servicios prestados</v>
          </cell>
        </row>
        <row r="34">
          <cell r="L34" t="str">
            <v>2.3.1.01.01.001.07.01</v>
          </cell>
          <cell r="M34" t="str">
            <v>Bonificación por servicios prestados Docente</v>
          </cell>
        </row>
        <row r="35">
          <cell r="L35" t="str">
            <v>2.3.1.01.01.001.07.02</v>
          </cell>
          <cell r="M35" t="str">
            <v>Bonificación por servicios prestados Directivo Docente</v>
          </cell>
        </row>
        <row r="36">
          <cell r="L36" t="str">
            <v>2.3.1.01.01.001.07.03</v>
          </cell>
          <cell r="M36" t="str">
            <v>Bonificación por servicios prestados Administrativo</v>
          </cell>
        </row>
        <row r="37">
          <cell r="L37" t="str">
            <v>NO* 2.3.1.01.01.001.08</v>
          </cell>
          <cell r="M37" t="str">
            <v>Prestaciones sociales</v>
          </cell>
        </row>
        <row r="38">
          <cell r="L38" t="str">
            <v>NO* 2.3.1.01.01.001.08.01</v>
          </cell>
          <cell r="M38" t="str">
            <v>Prima de navidad</v>
          </cell>
        </row>
        <row r="39">
          <cell r="L39" t="str">
            <v>2.3.1.01.01.001.08.01.01</v>
          </cell>
          <cell r="M39" t="str">
            <v>Prima de Navidad Docente</v>
          </cell>
        </row>
        <row r="40">
          <cell r="L40" t="str">
            <v>2.3.1.01.01.001.08.01.02</v>
          </cell>
          <cell r="M40" t="str">
            <v>Prima de Navidad Directivo Docente</v>
          </cell>
        </row>
        <row r="41">
          <cell r="L41" t="str">
            <v>2.3.1.01.01.001.08.01.03</v>
          </cell>
          <cell r="M41" t="str">
            <v>Prima de Navidad Administrativo</v>
          </cell>
        </row>
        <row r="42">
          <cell r="L42" t="str">
            <v>NO* 2.3.1.01.01.001.08.02</v>
          </cell>
          <cell r="M42" t="str">
            <v>Prima de vacaciones</v>
          </cell>
        </row>
        <row r="43">
          <cell r="L43" t="str">
            <v>2.3.1.01.01.001.08.02.01</v>
          </cell>
          <cell r="M43" t="str">
            <v>Prima de Vacaciones Docente</v>
          </cell>
        </row>
        <row r="44">
          <cell r="L44" t="str">
            <v>2.3.1.01.01.001.08.02.02</v>
          </cell>
          <cell r="M44" t="str">
            <v>Prima de Vacaciones Directivo Docente</v>
          </cell>
        </row>
        <row r="45">
          <cell r="L45" t="str">
            <v>2.3.1.01.01.001.08.02.03</v>
          </cell>
          <cell r="M45" t="str">
            <v>Prima de Vacaciones Administrativo</v>
          </cell>
        </row>
        <row r="46">
          <cell r="L46" t="str">
            <v>NO* 2.3.1.01.01.002</v>
          </cell>
          <cell r="M46" t="str">
            <v>Factores salariales especiales</v>
          </cell>
        </row>
        <row r="47">
          <cell r="L47" t="str">
            <v>NO* 2.3.1.01.01.002.31</v>
          </cell>
          <cell r="M47" t="str">
            <v>Bonificación Pedagógica Docentes Prescolar, Básica y Media</v>
          </cell>
        </row>
        <row r="48">
          <cell r="L48" t="str">
            <v>2.3.1.01.01.002.31.01</v>
          </cell>
          <cell r="M48" t="str">
            <v xml:space="preserve">Bonificación Pedagógica Docentes </v>
          </cell>
        </row>
        <row r="49">
          <cell r="L49" t="str">
            <v>2.3.1.01.01.002.31.02</v>
          </cell>
          <cell r="M49" t="str">
            <v>Bonificacion Pedagogica Directivo Docente</v>
          </cell>
        </row>
        <row r="50">
          <cell r="L50" t="str">
            <v>NO* 2.3.1.01.01.002.32</v>
          </cell>
          <cell r="M50" t="str">
            <v>Sobresueldo docentes y directivos docentes Prescolar, Básica y Media</v>
          </cell>
        </row>
        <row r="51">
          <cell r="L51" t="str">
            <v>2.3.1.01.01.002.32.01</v>
          </cell>
          <cell r="M51" t="str">
            <v>Sobresueldo docentes  Prescolar, Básica y Media</v>
          </cell>
        </row>
        <row r="52">
          <cell r="L52" t="str">
            <v>2.3.1.01.01.002.32.02</v>
          </cell>
          <cell r="M52" t="str">
            <v>Sobresueldo  directivos docentes Prescolar, Básica y Media</v>
          </cell>
        </row>
        <row r="53">
          <cell r="L53" t="str">
            <v>NO* 2.3.1.01.01.002.33</v>
          </cell>
          <cell r="M53" t="str">
            <v>Bonificacion Educadores de Basica y Media</v>
          </cell>
        </row>
        <row r="54">
          <cell r="L54" t="str">
            <v>2.3.1.01.01.002.33.01</v>
          </cell>
          <cell r="M54" t="str">
            <v>Bonificacion Educadores de Basica y Media Docente</v>
          </cell>
        </row>
        <row r="55">
          <cell r="L55" t="str">
            <v>2.3.1.01.01.002.33.02</v>
          </cell>
          <cell r="M55" t="str">
            <v>Bonificacion Educadores de Basica y Media Directivo Docente</v>
          </cell>
        </row>
        <row r="56">
          <cell r="L56" t="str">
            <v>NO* 2.3.1.01.02</v>
          </cell>
          <cell r="M56" t="str">
            <v>Contribuciones inherentes a la nómina</v>
          </cell>
        </row>
        <row r="57">
          <cell r="L57" t="str">
            <v>NO* 2.3.1.01.02.001</v>
          </cell>
          <cell r="M57" t="str">
            <v>Aportes a la seguridad social en pensiones</v>
          </cell>
        </row>
        <row r="58">
          <cell r="L58" t="str">
            <v>2.3.1.01.02.001.01</v>
          </cell>
          <cell r="M58" t="str">
            <v>Aportes a la Seguridad Social en Pensiones Docentes SSF</v>
          </cell>
        </row>
        <row r="59">
          <cell r="L59" t="str">
            <v>2.3.1.01.02.001.02</v>
          </cell>
          <cell r="M59" t="str">
            <v>Aportes a la Seguridad Social en Pensiones Directivo Docentes SSF</v>
          </cell>
        </row>
        <row r="60">
          <cell r="L60" t="str">
            <v>2.3.1.01.02.001.03</v>
          </cell>
          <cell r="M60" t="str">
            <v>Aportes a la Seguridad Social en Pensiones Aministrativos</v>
          </cell>
        </row>
        <row r="61">
          <cell r="L61" t="str">
            <v>NO* 2.3.1.01.02.002</v>
          </cell>
          <cell r="M61" t="str">
            <v>Aportes a la seguridad social en salud</v>
          </cell>
        </row>
        <row r="62">
          <cell r="L62" t="str">
            <v>2.3.1.01.02.002.01</v>
          </cell>
          <cell r="M62" t="str">
            <v>Aportes a la seguridad social en salud Docente SSF</v>
          </cell>
        </row>
        <row r="63">
          <cell r="L63" t="str">
            <v>2.3.1.01.02.002.02</v>
          </cell>
          <cell r="M63" t="str">
            <v>Aportes a la seguridad social en salud Directivo Docente SSF</v>
          </cell>
        </row>
        <row r="64">
          <cell r="L64" t="str">
            <v>2.3.1.01.02.002.03</v>
          </cell>
          <cell r="M64" t="str">
            <v>Aportes a la seguridad social en salud Administrativo</v>
          </cell>
        </row>
        <row r="65">
          <cell r="L65" t="str">
            <v>NO* 2.3.1.01.02.003</v>
          </cell>
          <cell r="M65" t="str">
            <v xml:space="preserve">Aportes de cesantías </v>
          </cell>
        </row>
        <row r="66">
          <cell r="L66" t="str">
            <v>2.3.1.01.02.003.01</v>
          </cell>
          <cell r="M66" t="str">
            <v>Aportes Cesantias Docentes SSF</v>
          </cell>
        </row>
        <row r="67">
          <cell r="L67" t="str">
            <v>2.3.1.01.02.003.02</v>
          </cell>
          <cell r="M67" t="str">
            <v>Aportes Cesantias Directivo Docentes SSF</v>
          </cell>
        </row>
        <row r="68">
          <cell r="L68" t="str">
            <v>2.3.1.01.02.003.03</v>
          </cell>
          <cell r="M68" t="str">
            <v>Aportes Cesantias Administrativos Fondo Publico</v>
          </cell>
        </row>
        <row r="69">
          <cell r="L69" t="str">
            <v>NO* 2.3.1.01.02.003.05</v>
          </cell>
          <cell r="M69" t="str">
            <v>Intereses a las Cesantias</v>
          </cell>
        </row>
        <row r="70">
          <cell r="L70" t="str">
            <v>2.3.1.01.02.003.05.03</v>
          </cell>
          <cell r="M70" t="str">
            <v>Intereses de Cesantias Administrativos</v>
          </cell>
        </row>
        <row r="71">
          <cell r="L71" t="str">
            <v>NO* 2.3.1.01.02.004</v>
          </cell>
          <cell r="M71" t="str">
            <v>Aportes a cajas de compensación familiar</v>
          </cell>
        </row>
        <row r="72">
          <cell r="L72" t="str">
            <v>2.3.1.01.02.004.01</v>
          </cell>
          <cell r="M72" t="str">
            <v>Aportes a cajas de compensación familiar Docente</v>
          </cell>
        </row>
        <row r="73">
          <cell r="L73" t="str">
            <v>2.3.1.01.02.004.02</v>
          </cell>
          <cell r="M73" t="str">
            <v>Aportes a cajas de compensación familiar Directivo Docente</v>
          </cell>
        </row>
        <row r="74">
          <cell r="L74" t="str">
            <v>2.3.1.01.02.004.03</v>
          </cell>
          <cell r="M74" t="str">
            <v>Aportes a cajas de compensación familiar Administrativo</v>
          </cell>
        </row>
        <row r="75">
          <cell r="L75" t="str">
            <v>NO* 2.3.1.01.02.005</v>
          </cell>
          <cell r="M75" t="str">
            <v>Aportes generales al sistema de riesgos laborales</v>
          </cell>
        </row>
        <row r="76">
          <cell r="L76" t="str">
            <v>2.3.1.01.02.005.03</v>
          </cell>
          <cell r="M76" t="str">
            <v>Aportes generales al sistema de riesgos laborales Administrativo</v>
          </cell>
        </row>
        <row r="77">
          <cell r="L77" t="str">
            <v>NO* 2.3.1.01.02.006</v>
          </cell>
          <cell r="M77" t="str">
            <v>Aportes al ICBF</v>
          </cell>
        </row>
        <row r="78">
          <cell r="L78" t="str">
            <v>2.3.1.01.02.006.01</v>
          </cell>
          <cell r="M78" t="str">
            <v>Aportes al ICBF Docente</v>
          </cell>
        </row>
        <row r="79">
          <cell r="L79" t="str">
            <v>2.3.1.01.02.006.02</v>
          </cell>
          <cell r="M79" t="str">
            <v>Aportes al ICBF Directivo Docente</v>
          </cell>
        </row>
        <row r="80">
          <cell r="L80" t="str">
            <v>2.3.1.01.02.006.03</v>
          </cell>
          <cell r="M80" t="str">
            <v>Aportes al ICBF Adminitsrativo</v>
          </cell>
        </row>
        <row r="81">
          <cell r="L81" t="str">
            <v>NO* 2.3.1.01.02.007</v>
          </cell>
          <cell r="M81" t="str">
            <v>Aportes al SENA</v>
          </cell>
        </row>
        <row r="82">
          <cell r="L82" t="str">
            <v>2.3.1.01.02.007.01</v>
          </cell>
          <cell r="M82" t="str">
            <v>Aportes al SENA Docente</v>
          </cell>
        </row>
        <row r="83">
          <cell r="L83" t="str">
            <v>2.3.1.01.02.007.02</v>
          </cell>
          <cell r="M83" t="str">
            <v>Aportes al SENA Directivo Docente</v>
          </cell>
        </row>
        <row r="84">
          <cell r="L84" t="str">
            <v>2.3.1.01.02.007.03</v>
          </cell>
          <cell r="M84" t="str">
            <v>Aportes al SENA Administrativo</v>
          </cell>
        </row>
        <row r="85">
          <cell r="L85" t="str">
            <v>NO* 2.3.1.01.02.008</v>
          </cell>
          <cell r="M85" t="str">
            <v>Aportes a la ESAP</v>
          </cell>
        </row>
        <row r="86">
          <cell r="L86" t="str">
            <v>2.3.1.01.02.008.01</v>
          </cell>
          <cell r="M86" t="str">
            <v>Aportes a la ESAP Docente</v>
          </cell>
        </row>
        <row r="87">
          <cell r="L87" t="str">
            <v>2.3.1.01.02.008.02</v>
          </cell>
          <cell r="M87" t="str">
            <v>Aportes a la ESAP Directivo Docente</v>
          </cell>
        </row>
        <row r="88">
          <cell r="L88" t="str">
            <v>2.3.1.01.02.008.03</v>
          </cell>
          <cell r="M88" t="str">
            <v>Aportes a la ESAP Administrativo</v>
          </cell>
        </row>
        <row r="89">
          <cell r="L89" t="str">
            <v>NO* 2.3.1.01.02.009</v>
          </cell>
          <cell r="M89" t="str">
            <v>Aportes a escuelas industriales e institutos técnicos</v>
          </cell>
        </row>
        <row r="90">
          <cell r="L90" t="str">
            <v>2.3.1.01.02.009.01</v>
          </cell>
          <cell r="M90" t="str">
            <v>Aportes a escuelas industriales e institutos técnicos Docente</v>
          </cell>
        </row>
        <row r="91">
          <cell r="L91" t="str">
            <v>2.3.1.01.02.009.02</v>
          </cell>
          <cell r="M91" t="str">
            <v>Aportes a escuelas industriales e institutos técnicos Directivo Docente</v>
          </cell>
        </row>
        <row r="92">
          <cell r="L92" t="str">
            <v>2.3.1.01.02.009.03</v>
          </cell>
          <cell r="M92" t="str">
            <v>Aportes a escuelas industriales e institutos técnicos Administrativo</v>
          </cell>
        </row>
        <row r="93">
          <cell r="L93" t="str">
            <v>NO* 2.3.1.01.03</v>
          </cell>
          <cell r="M93" t="str">
            <v>Remuneraciones no constitutivas de factor salarial</v>
          </cell>
        </row>
        <row r="94">
          <cell r="L94" t="str">
            <v>NO* 2.3.1.01.03.001</v>
          </cell>
          <cell r="M94" t="str">
            <v>Prestaciones sociales</v>
          </cell>
        </row>
        <row r="95">
          <cell r="L95" t="str">
            <v>NO* 2.3.1.01.03.001.01</v>
          </cell>
          <cell r="M95" t="str">
            <v>Vacaciones</v>
          </cell>
        </row>
        <row r="96">
          <cell r="L96" t="str">
            <v>2.3.1.01.03.001.01.01</v>
          </cell>
          <cell r="M96" t="str">
            <v>Vacaciones Docente</v>
          </cell>
        </row>
        <row r="97">
          <cell r="L97" t="str">
            <v>2.3.1.01.03.001.01.02</v>
          </cell>
          <cell r="M97" t="str">
            <v>Vacaciones Directivo Docente</v>
          </cell>
        </row>
        <row r="98">
          <cell r="L98" t="str">
            <v>2.3.1.01.03.001.01.03</v>
          </cell>
          <cell r="M98" t="str">
            <v>Vacaciones Administratvo</v>
          </cell>
        </row>
        <row r="99">
          <cell r="L99" t="str">
            <v>NO* 2.3.1.01.03.001.03</v>
          </cell>
          <cell r="M99" t="str">
            <v>Bonificación especial de recreación</v>
          </cell>
        </row>
        <row r="100">
          <cell r="L100" t="str">
            <v>2.3.1.01.03.001.03.03</v>
          </cell>
          <cell r="M100" t="str">
            <v>Bonificación especial de recreación Administrativo</v>
          </cell>
        </row>
        <row r="101">
          <cell r="L101" t="str">
            <v>NO* 2.3.1.01.03.009</v>
          </cell>
          <cell r="M101" t="str">
            <v>Prima técnica no salarial</v>
          </cell>
        </row>
        <row r="102">
          <cell r="L102" t="str">
            <v>2.3.1.01.03.009.03</v>
          </cell>
          <cell r="M102" t="str">
            <v>Prima técnica no salarial Administrativo</v>
          </cell>
        </row>
        <row r="103">
          <cell r="L103" t="str">
            <v>NO* 2.3.1.01.03.083</v>
          </cell>
          <cell r="M103" t="str">
            <v>Auxilio de movilización</v>
          </cell>
        </row>
        <row r="104">
          <cell r="L104" t="str">
            <v>2.3.1.01.03.083.01</v>
          </cell>
          <cell r="M104" t="str">
            <v>Auxilio de movilización Docente</v>
          </cell>
        </row>
        <row r="105">
          <cell r="L105" t="str">
            <v>2.3.1.01.03.083.02</v>
          </cell>
          <cell r="M105" t="str">
            <v>Auxilio de movilización Directivo Docente</v>
          </cell>
        </row>
        <row r="106">
          <cell r="L106" t="str">
            <v>NO* 2.3.1.01.03.096</v>
          </cell>
          <cell r="M106" t="str">
            <v>Bonificación Zona de Difícil Acceso docentes Prescolar, Básica y Media</v>
          </cell>
        </row>
        <row r="107">
          <cell r="L107" t="str">
            <v>2.3.1.01.03.096.01</v>
          </cell>
          <cell r="M107" t="str">
            <v>Bonificacion Dificil Acceso Docente</v>
          </cell>
        </row>
        <row r="108">
          <cell r="L108" t="str">
            <v>2.3.1.01.03.096.02</v>
          </cell>
          <cell r="M108" t="str">
            <v>Bonificacion Dificil Acceso Directivo Docente</v>
          </cell>
        </row>
        <row r="109">
          <cell r="L109" t="str">
            <v>NO* 2.3.1.01.03.097</v>
          </cell>
          <cell r="M109" t="str">
            <v>Bonificación Grado 14 docentes Prescolar, Básica y Media</v>
          </cell>
        </row>
        <row r="110">
          <cell r="L110" t="str">
            <v>2.3.1.01.03.097.01</v>
          </cell>
          <cell r="M110" t="str">
            <v>Bonificación Grado 14 docentes Prescolar, Básica y Media Docente</v>
          </cell>
        </row>
        <row r="111">
          <cell r="L111" t="str">
            <v>2.3.1.01.03.097.02</v>
          </cell>
          <cell r="M111" t="str">
            <v>Bonificación Grado 14 docentes Prescolar, Básica y Media Directivo Docente</v>
          </cell>
        </row>
        <row r="112">
          <cell r="L112" t="str">
            <v>NO* 2.3.1.01.03.098</v>
          </cell>
          <cell r="M112" t="str">
            <v>Reconocimiento Adicional por gestión directivos docentes Prescolar, Básica y Media</v>
          </cell>
        </row>
        <row r="113">
          <cell r="L113" t="str">
            <v>2.3.1.01.03.098.02</v>
          </cell>
          <cell r="M113" t="str">
            <v>Reconocimiento Adicional por gestión directivos docentes Prescolar, Básica y Media-Directivo Docente</v>
          </cell>
        </row>
        <row r="114">
          <cell r="L114" t="str">
            <v>2.3.1.01.03.101</v>
          </cell>
          <cell r="M114" t="str">
            <v>Bonificación Zona de Difícil Acceso docentes Prescolar, Básica y Media</v>
          </cell>
        </row>
        <row r="115">
          <cell r="L115" t="str">
            <v>2.3.1.01.03.101.01</v>
          </cell>
          <cell r="M115" t="str">
            <v>Bonificacion Dificil Acceso Docente</v>
          </cell>
        </row>
        <row r="116">
          <cell r="L116" t="str">
            <v>2.3.1.01.03.101.02</v>
          </cell>
          <cell r="M116" t="str">
            <v>Bonificacion Dificil Acceso Directivo Docente</v>
          </cell>
        </row>
        <row r="117">
          <cell r="L117" t="str">
            <v>NO* 2.3.1.01.03.102</v>
          </cell>
          <cell r="M117" t="str">
            <v>Bonificación Grado 14 docentes Prescolar, Básica y Media</v>
          </cell>
        </row>
        <row r="118">
          <cell r="L118" t="str">
            <v>2.3.1.01.03.102.01</v>
          </cell>
          <cell r="M118" t="str">
            <v>Bonificación Grado 14 docentes Prescolar, Básica y Media Docente</v>
          </cell>
        </row>
        <row r="119">
          <cell r="L119" t="str">
            <v>2.3.1.01.03.102.02</v>
          </cell>
          <cell r="M119" t="str">
            <v>Bonificación Grado 14 docentes Prescolar, Básica y Media Directivo Docente</v>
          </cell>
        </row>
        <row r="120">
          <cell r="L120" t="str">
            <v>NO* 2.3.1.01.03.103</v>
          </cell>
          <cell r="M120" t="str">
            <v>Reconocimiento Adicional por gestión directivos docentes Prescolar, Básica y Media</v>
          </cell>
        </row>
        <row r="121">
          <cell r="L121" t="str">
            <v>2.3.1.01.03.103.02</v>
          </cell>
          <cell r="M121" t="str">
            <v>Reconocimiento Adicional por gestión directivos docentes Prescolar, Básica y Media-Directivo Docente</v>
          </cell>
        </row>
        <row r="122">
          <cell r="L122" t="str">
            <v>NO* 2.3.1.01.03.105</v>
          </cell>
          <cell r="M122" t="str">
            <v>Prima de coordinación Academica y Disciplina</v>
          </cell>
        </row>
        <row r="123">
          <cell r="L123" t="str">
            <v>2.3.1.01.03.105.01</v>
          </cell>
          <cell r="M123" t="str">
            <v>Prima de coordinación Academica y Disciplina Docente</v>
          </cell>
        </row>
        <row r="124">
          <cell r="L124" t="str">
            <v>2.3.1.01.03.105.02</v>
          </cell>
          <cell r="M124" t="str">
            <v>Prima de coordinación Academica y Disciplina Directivo Docente</v>
          </cell>
        </row>
        <row r="125">
          <cell r="L125" t="str">
            <v>NO* 2.3.1.02</v>
          </cell>
          <cell r="M125" t="str">
            <v>Personal supernumerario y planta temporal</v>
          </cell>
        </row>
        <row r="126">
          <cell r="L126" t="str">
            <v>NO* 2.3.1.02.01</v>
          </cell>
          <cell r="M126" t="str">
            <v>Factores constitutivos de salario</v>
          </cell>
        </row>
        <row r="127">
          <cell r="L127" t="str">
            <v>NO* 2.3.1.02.01.001</v>
          </cell>
          <cell r="M127" t="str">
            <v>Factores salariales comunes</v>
          </cell>
        </row>
        <row r="128">
          <cell r="L128" t="str">
            <v>NO* 2.3.1.02.01.001.01</v>
          </cell>
          <cell r="M128" t="str">
            <v>Sueldo básico</v>
          </cell>
        </row>
        <row r="129">
          <cell r="L129" t="str">
            <v>NO* 2.3.1.02.01.001.01.01</v>
          </cell>
          <cell r="M129" t="str">
            <v>Sueldo básico Docente</v>
          </cell>
        </row>
        <row r="130">
          <cell r="L130" t="str">
            <v>2.3.1.02.01.001.01.01.01</v>
          </cell>
          <cell r="M130" t="str">
            <v>Sueldo  Docente CSF</v>
          </cell>
        </row>
        <row r="131">
          <cell r="L131" t="str">
            <v>2.3.1.02.01.001.01.01.02</v>
          </cell>
          <cell r="M131" t="str">
            <v>Sueldo  Docente SSF</v>
          </cell>
        </row>
        <row r="132">
          <cell r="L132" t="str">
            <v>2.3.1.02.01.001.01.04</v>
          </cell>
          <cell r="M132" t="str">
            <v>Sueldo básico Movilidad</v>
          </cell>
        </row>
        <row r="133">
          <cell r="L133" t="str">
            <v>2.3.1.02.01.001.01.05</v>
          </cell>
          <cell r="M133" t="str">
            <v>Sueldo básico Seguridad y Justicia</v>
          </cell>
        </row>
        <row r="134">
          <cell r="L134" t="str">
            <v>2.3.1.02.01.001.06.05</v>
          </cell>
          <cell r="M134" t="str">
            <v>Prima de servicio Seguridad y Justicia</v>
          </cell>
        </row>
        <row r="135">
          <cell r="L135" t="str">
            <v>2.3.1.02.01.001.07.05</v>
          </cell>
          <cell r="M135" t="str">
            <v>Bonificación por servicios prestados Seguridad y Justicia</v>
          </cell>
        </row>
        <row r="136">
          <cell r="L136" t="str">
            <v>2.3.1.02.01.001.08.01.05</v>
          </cell>
          <cell r="M136" t="str">
            <v>Prima de navidad Seguridad y Justicia</v>
          </cell>
        </row>
        <row r="137">
          <cell r="L137" t="str">
            <v>2.3.1.02.01.001.08.02.05</v>
          </cell>
          <cell r="M137" t="str">
            <v>Prima de vacaciones Seguridad y Justicia</v>
          </cell>
        </row>
        <row r="138">
          <cell r="L138" t="str">
            <v>NO* 2.3.1.02.01.001.02</v>
          </cell>
          <cell r="M138" t="str">
            <v>Horas extras, dominicales, festivos y recargos</v>
          </cell>
        </row>
        <row r="139">
          <cell r="L139" t="str">
            <v>2.3.1.02.01.001.02.01</v>
          </cell>
          <cell r="M139" t="str">
            <v>Horas extras, dominicales, festivos y recargos Docente</v>
          </cell>
        </row>
        <row r="140">
          <cell r="L140" t="str">
            <v>2.3.1.02.01.001.02.04</v>
          </cell>
          <cell r="M140" t="str">
            <v>Horas extras, dominicales, festivos y recargos Movilidad</v>
          </cell>
        </row>
        <row r="141">
          <cell r="L141" t="str">
            <v>NO* 2.3.1.02.01.001.04</v>
          </cell>
          <cell r="M141" t="str">
            <v>Subsidio de alimentación</v>
          </cell>
        </row>
        <row r="142">
          <cell r="L142" t="str">
            <v>2.3.1.02.01.001.04.01</v>
          </cell>
          <cell r="M142" t="str">
            <v>Subsidio de alimentación Docente</v>
          </cell>
        </row>
        <row r="143">
          <cell r="L143" t="str">
            <v>NO* 2.3.1.02.01.001.05</v>
          </cell>
          <cell r="M143" t="str">
            <v>Auxilio de transporte</v>
          </cell>
        </row>
        <row r="144">
          <cell r="L144" t="str">
            <v>2.3.1.02.01.001.05.01</v>
          </cell>
          <cell r="M144" t="str">
            <v>Auxilio de transporte Docente</v>
          </cell>
        </row>
        <row r="145">
          <cell r="L145" t="str">
            <v>NO* 2.3.1.02.01.001.06</v>
          </cell>
          <cell r="M145" t="str">
            <v>Prima de servicio</v>
          </cell>
        </row>
        <row r="146">
          <cell r="L146" t="str">
            <v>2.3.1.02.01.001.06.01</v>
          </cell>
          <cell r="M146" t="str">
            <v>Prima de servicio Docente</v>
          </cell>
        </row>
        <row r="147">
          <cell r="L147" t="str">
            <v>2.3.1.02.01.001.06.04</v>
          </cell>
          <cell r="M147" t="str">
            <v>Prima de servicio Movilidad</v>
          </cell>
        </row>
        <row r="148">
          <cell r="L148" t="str">
            <v>NO* 2.3.1.02.01.001.07</v>
          </cell>
          <cell r="M148" t="str">
            <v>Bonificación por servicios prestados</v>
          </cell>
        </row>
        <row r="149">
          <cell r="L149" t="str">
            <v>2.3.1.02.01.001.07.04</v>
          </cell>
          <cell r="M149" t="str">
            <v>Bonificación por servicios prestados Movilidad</v>
          </cell>
        </row>
        <row r="150">
          <cell r="L150" t="str">
            <v>NO* 2.3.1.02.01.001.08</v>
          </cell>
          <cell r="M150" t="str">
            <v>Prestaciones sociales</v>
          </cell>
        </row>
        <row r="151">
          <cell r="L151" t="str">
            <v>NO* 2.3.1.02.01.001.08.01</v>
          </cell>
          <cell r="M151" t="str">
            <v>Prima de navidad</v>
          </cell>
        </row>
        <row r="152">
          <cell r="L152" t="str">
            <v>2.3.1.02.01.001.08.01.01</v>
          </cell>
          <cell r="M152" t="str">
            <v>Prima de navidad Docente</v>
          </cell>
        </row>
        <row r="153">
          <cell r="L153" t="str">
            <v>2.3.1.02.01.001.08.01.04</v>
          </cell>
          <cell r="M153" t="str">
            <v>Prima de navidad Movilidad</v>
          </cell>
        </row>
        <row r="154">
          <cell r="L154" t="str">
            <v>NO* 2.3.1.02.01.001.08.02</v>
          </cell>
          <cell r="M154" t="str">
            <v>Prima de vacaciones</v>
          </cell>
        </row>
        <row r="155">
          <cell r="L155" t="str">
            <v>2.3.1.02.01.001.08.02.01</v>
          </cell>
          <cell r="M155" t="str">
            <v>Prima de vacaciones Docente</v>
          </cell>
        </row>
        <row r="156">
          <cell r="L156" t="str">
            <v>2.3.1.02.01.001.08.02.04</v>
          </cell>
          <cell r="M156" t="str">
            <v>Prima de vacaciones Movilidad</v>
          </cell>
        </row>
        <row r="157">
          <cell r="L157" t="str">
            <v>NO* 2.3.1.02.01.002</v>
          </cell>
          <cell r="M157" t="str">
            <v>Factores salariales especiales</v>
          </cell>
        </row>
        <row r="158">
          <cell r="L158" t="str">
            <v>NO* 2.3.1.02.01.002.34</v>
          </cell>
          <cell r="M158" t="str">
            <v>Bonificacion Educadores de Basica y Media</v>
          </cell>
        </row>
        <row r="159">
          <cell r="L159" t="str">
            <v>2.3.1.02.01.002.34.01</v>
          </cell>
          <cell r="M159" t="str">
            <v>Bonificacion Educadores de Basica y Media Docente</v>
          </cell>
        </row>
        <row r="160">
          <cell r="L160" t="str">
            <v>NO* 2.3.1.02.02</v>
          </cell>
          <cell r="M160" t="str">
            <v>Contribuciones inherentes a la nómina</v>
          </cell>
        </row>
        <row r="161">
          <cell r="L161" t="str">
            <v>NO* 2.3.1.02.02.001</v>
          </cell>
          <cell r="M161" t="str">
            <v>Aportes a la seguridad social en pensiones</v>
          </cell>
        </row>
        <row r="162">
          <cell r="L162" t="str">
            <v>2.3.1.02.02.001.01</v>
          </cell>
          <cell r="M162" t="str">
            <v>Aportes a la seguridad social en pensiones Docente SSF</v>
          </cell>
        </row>
        <row r="163">
          <cell r="L163" t="str">
            <v>NO* 2.3.1.02.02.001.04</v>
          </cell>
          <cell r="M163" t="str">
            <v>Fondo de Pensiones</v>
          </cell>
        </row>
        <row r="164">
          <cell r="L164" t="str">
            <v>2.3.1.02.02.001.04.01</v>
          </cell>
          <cell r="M164" t="str">
            <v>Fondo de Pensiones Publico Movilidad</v>
          </cell>
        </row>
        <row r="165">
          <cell r="L165" t="str">
            <v>2.3.1.02.02.001.04.02</v>
          </cell>
          <cell r="M165" t="str">
            <v>Fondo de Pensiones Privado Movilidad</v>
          </cell>
        </row>
        <row r="166">
          <cell r="L166" t="str">
            <v>NO* 2.3.1.02.02.001.05</v>
          </cell>
          <cell r="M166" t="str">
            <v>Fondo de Pensiones Público Seguridad y Justicia</v>
          </cell>
        </row>
        <row r="167">
          <cell r="L167" t="str">
            <v>2.3.1.02.02.001.05.01</v>
          </cell>
          <cell r="M167" t="str">
            <v>Fondo de Pensiones Público Seguridad y Justicia</v>
          </cell>
        </row>
        <row r="168">
          <cell r="L168" t="str">
            <v>2.3.1.02.02.001.05.02</v>
          </cell>
          <cell r="M168" t="str">
            <v>Fondo de Pensiones Privado Seguridad y Justicia</v>
          </cell>
        </row>
        <row r="169">
          <cell r="L169" t="str">
            <v>NO* 2.3.1.02.02.002</v>
          </cell>
          <cell r="M169" t="str">
            <v>Aportes a la seguridad social en salud</v>
          </cell>
        </row>
        <row r="170">
          <cell r="L170" t="str">
            <v>2.3.1.02.02.002.01</v>
          </cell>
          <cell r="M170" t="str">
            <v>Aportes a la seguridad social en salud Docente SSF</v>
          </cell>
        </row>
        <row r="171">
          <cell r="L171" t="str">
            <v>2.3.1.02.02.002.04</v>
          </cell>
          <cell r="M171" t="str">
            <v>Entidades Promotoras en Salud ( EPS ) Movilidad</v>
          </cell>
        </row>
        <row r="172">
          <cell r="L172" t="str">
            <v>2.3.1.02.02.002.05</v>
          </cell>
          <cell r="M172" t="str">
            <v>Entidades Promotoras En Salud (EPS ) Seguridad Y Justicia</v>
          </cell>
        </row>
        <row r="173">
          <cell r="L173" t="str">
            <v>NO* 2.3.1.02.02.003</v>
          </cell>
          <cell r="M173" t="str">
            <v xml:space="preserve">Aportes de cesantías </v>
          </cell>
        </row>
        <row r="174">
          <cell r="L174" t="str">
            <v>2.3.1.02.02.003.01</v>
          </cell>
          <cell r="M174" t="str">
            <v>Aportes de cesantías Docentes SSF</v>
          </cell>
        </row>
        <row r="175">
          <cell r="L175" t="str">
            <v>NO* 2.3.1.02.02.003.04</v>
          </cell>
          <cell r="M175" t="str">
            <v xml:space="preserve">Fondos de Cesantias </v>
          </cell>
        </row>
        <row r="176">
          <cell r="L176" t="str">
            <v>2.3.1.02.02.003.04.01</v>
          </cell>
          <cell r="M176" t="str">
            <v>Aportes de cesantías Fondo Publico Movilidad</v>
          </cell>
        </row>
        <row r="177">
          <cell r="L177" t="str">
            <v>2.3.1.02.02.003.04.02</v>
          </cell>
          <cell r="M177" t="str">
            <v>Aportes de cesantías Fondo Privado Movilidad</v>
          </cell>
        </row>
        <row r="178">
          <cell r="L178" t="str">
            <v>2.3.1.02.02.003.04.03</v>
          </cell>
          <cell r="M178" t="str">
            <v>Aportes de cesantías Definitivas Anualizado Movilidad</v>
          </cell>
        </row>
        <row r="179">
          <cell r="L179" t="str">
            <v>NO* 2.3.1.02.02.003.05</v>
          </cell>
          <cell r="M179" t="str">
            <v>Intereses de Cesantias</v>
          </cell>
        </row>
        <row r="180">
          <cell r="L180" t="str">
            <v>2.3.1.02.02.003.05.04</v>
          </cell>
          <cell r="M180" t="str">
            <v>Intereses de Cesantias Movilidad</v>
          </cell>
        </row>
        <row r="181">
          <cell r="L181" t="str">
            <v>2.3.1.02.02.003.05.05</v>
          </cell>
          <cell r="M181" t="str">
            <v>Intereses de Cesantias Seguridad y Justicia</v>
          </cell>
        </row>
        <row r="182">
          <cell r="L182" t="str">
            <v>NO* 2.3.1.02.02.003.06</v>
          </cell>
          <cell r="M182" t="str">
            <v/>
          </cell>
        </row>
        <row r="183">
          <cell r="L183" t="str">
            <v>2.3.1.02.02.003.06.01</v>
          </cell>
          <cell r="M183" t="str">
            <v>Aportes De Cesantías Fondo Público Seguridad Y Justicia</v>
          </cell>
        </row>
        <row r="184">
          <cell r="L184" t="str">
            <v>2.3.1.02.02.003.06.02</v>
          </cell>
          <cell r="M184" t="str">
            <v>Aportes De Cesantías Fondo Privado Seguridad Y Justicia</v>
          </cell>
        </row>
        <row r="185">
          <cell r="L185" t="str">
            <v>2.3.1.02.02.003.06.03</v>
          </cell>
          <cell r="M185" t="str">
            <v>Aportes De Cesantías Definitivas Anualizado Seguridad Yjusticia</v>
          </cell>
        </row>
        <row r="186">
          <cell r="L186" t="str">
            <v>NO* 2.3.1.02.02.004</v>
          </cell>
          <cell r="M186" t="str">
            <v>Aportes a cajas de compensación familiar</v>
          </cell>
        </row>
        <row r="187">
          <cell r="L187" t="str">
            <v>2.3.1.02.02.004.01</v>
          </cell>
          <cell r="M187" t="str">
            <v>Aportes a cajas de compensación familiar Docente</v>
          </cell>
        </row>
        <row r="188">
          <cell r="L188" t="str">
            <v>2.3.1.02.02.004.04</v>
          </cell>
          <cell r="M188" t="str">
            <v>Aportes a cajas de compensación familiar Movilidad</v>
          </cell>
        </row>
        <row r="189">
          <cell r="L189" t="str">
            <v>2.3.1.02.02.004.05</v>
          </cell>
          <cell r="M189" t="str">
            <v>Aportes a Cajas de Compensación Familiar Seguridad Y Justicia</v>
          </cell>
        </row>
        <row r="190">
          <cell r="L190" t="str">
            <v>NO* 2.3.1.02.02.005</v>
          </cell>
          <cell r="M190" t="str">
            <v>Aportes generales al sistema de riesgos laborales</v>
          </cell>
        </row>
        <row r="191">
          <cell r="L191" t="str">
            <v>2.3.1.02.02.005.04</v>
          </cell>
          <cell r="M191" t="str">
            <v>Aportes generales al sistema de riesgos laborales Movilidad</v>
          </cell>
        </row>
        <row r="192">
          <cell r="L192" t="str">
            <v>2.3.1.02.02.005.05</v>
          </cell>
          <cell r="M192" t="str">
            <v xml:space="preserve">Aportes Generales al Sistema de Riesgos Laborales Seguridad Y Justicia </v>
          </cell>
        </row>
        <row r="193">
          <cell r="L193" t="str">
            <v>NO* 2.3.1.02.02.006</v>
          </cell>
          <cell r="M193" t="str">
            <v>Aportes al ICBF</v>
          </cell>
        </row>
        <row r="194">
          <cell r="L194" t="str">
            <v>2.3.1.02.02.006.01</v>
          </cell>
          <cell r="M194" t="str">
            <v>Aportes al ICBF Docente</v>
          </cell>
        </row>
        <row r="195">
          <cell r="L195" t="str">
            <v>2.3.1.02.02.006.04</v>
          </cell>
          <cell r="M195" t="str">
            <v>Aportes al ICBF Movilidad</v>
          </cell>
        </row>
        <row r="196">
          <cell r="L196" t="str">
            <v>2.3.1.02.02.006.05</v>
          </cell>
          <cell r="M196" t="str">
            <v>Aportes al ICBF Seguridad y Justicia</v>
          </cell>
        </row>
        <row r="197">
          <cell r="L197" t="str">
            <v>NO* 2.3.1.02.02.007</v>
          </cell>
          <cell r="M197" t="str">
            <v>Aportes al SENA</v>
          </cell>
        </row>
        <row r="198">
          <cell r="L198" t="str">
            <v>2.3.1.02.02.007.01</v>
          </cell>
          <cell r="M198" t="str">
            <v>Aportes al SENA Docente</v>
          </cell>
        </row>
        <row r="199">
          <cell r="L199" t="str">
            <v>2.3.1.02.02.007.04</v>
          </cell>
          <cell r="M199" t="str">
            <v>Aportes al SENA Movilidad</v>
          </cell>
        </row>
        <row r="200">
          <cell r="L200" t="str">
            <v>2.3.1.02.02.007.05</v>
          </cell>
          <cell r="M200" t="str">
            <v>Aportes al SENA Seguridad y Justicia</v>
          </cell>
        </row>
        <row r="201">
          <cell r="L201" t="str">
            <v>NO* 2.3.1.02.02.008</v>
          </cell>
          <cell r="M201" t="str">
            <v>Aportes a la ESAP</v>
          </cell>
        </row>
        <row r="202">
          <cell r="L202" t="str">
            <v>2.3.1.02.02.008.01</v>
          </cell>
          <cell r="M202" t="str">
            <v>Aportes a la ESAP Docente</v>
          </cell>
        </row>
        <row r="203">
          <cell r="L203" t="str">
            <v>2.3.1.02.02.008.04</v>
          </cell>
          <cell r="M203" t="str">
            <v>Aportes a la ESAP Movilidad</v>
          </cell>
        </row>
        <row r="204">
          <cell r="L204" t="str">
            <v>2.3.1.02.02.008.05</v>
          </cell>
          <cell r="M204" t="str">
            <v>Aportes a la ESAP Seguridad y Justicia</v>
          </cell>
        </row>
        <row r="205">
          <cell r="L205" t="str">
            <v>NO* 2.3.1.02.02.009</v>
          </cell>
          <cell r="M205" t="str">
            <v>Aportes a escuelas industriales e institutos técnicos</v>
          </cell>
        </row>
        <row r="206">
          <cell r="L206" t="str">
            <v>2.3.1.02.02.009.01</v>
          </cell>
          <cell r="M206" t="str">
            <v>Aportes a escuelas industriales e institutos técnicos Docente</v>
          </cell>
        </row>
        <row r="207">
          <cell r="L207" t="str">
            <v>2.3.1.02.02.009.04</v>
          </cell>
          <cell r="M207" t="str">
            <v>Aportes a escuelas industriales e institutos técnicos Movilidad</v>
          </cell>
        </row>
        <row r="208">
          <cell r="L208" t="str">
            <v>2.3.1.02.02.009.05</v>
          </cell>
          <cell r="M208" t="str">
            <v>AportEscuelasIndustrEInstitutosTécnicosSeguriYJust</v>
          </cell>
        </row>
        <row r="209">
          <cell r="L209" t="str">
            <v>NO* 2.3.1.02.03</v>
          </cell>
          <cell r="M209" t="str">
            <v>Remuneraciones no constitutivas de factor salarial</v>
          </cell>
        </row>
        <row r="210">
          <cell r="L210" t="str">
            <v>NO* 2.3.1.02.03.001</v>
          </cell>
          <cell r="M210" t="str">
            <v>Prestaciones sociales</v>
          </cell>
        </row>
        <row r="211">
          <cell r="L211" t="str">
            <v>NO* 2.3.1.02.03.001.01</v>
          </cell>
          <cell r="M211" t="str">
            <v>Vacaciones</v>
          </cell>
        </row>
        <row r="212">
          <cell r="L212" t="str">
            <v>2.3.1.02.03.001.01.01</v>
          </cell>
          <cell r="M212" t="str">
            <v>Vacaciones Docente</v>
          </cell>
        </row>
        <row r="213">
          <cell r="L213" t="str">
            <v>2.3.1.02.03.001.01.04</v>
          </cell>
          <cell r="M213" t="str">
            <v>Vacaciones Movilidad</v>
          </cell>
        </row>
        <row r="214">
          <cell r="L214" t="str">
            <v>2.3.1.02.03.001.01.05</v>
          </cell>
          <cell r="M214" t="str">
            <v>Vacaciones Seguridad y Justicia</v>
          </cell>
        </row>
        <row r="215">
          <cell r="L215" t="str">
            <v>NO* 2.3.1.02.03.001.03</v>
          </cell>
          <cell r="M215" t="str">
            <v>Bonificación especial de recreación</v>
          </cell>
        </row>
        <row r="216">
          <cell r="L216" t="str">
            <v>2.3.1.02.03.001.03.04</v>
          </cell>
          <cell r="M216" t="str">
            <v>Bonificación especial de recreación Movilidad</v>
          </cell>
        </row>
        <row r="217">
          <cell r="L217" t="str">
            <v>2.3.1.02.03.001.03.05</v>
          </cell>
          <cell r="M217" t="str">
            <v>BonificaciónEspecialDeRecreaciónSeguridadYJusticia</v>
          </cell>
        </row>
        <row r="218">
          <cell r="L218" t="str">
            <v>NO* 2.3.1.02.03.084</v>
          </cell>
          <cell r="M218" t="str">
            <v>Bonificación Zona de Difícil Acceso docentes Prescolar, Básica y Media</v>
          </cell>
        </row>
        <row r="219">
          <cell r="L219" t="str">
            <v>2.3.1.02.03.084.01</v>
          </cell>
          <cell r="M219" t="str">
            <v>Bonificacion Dificil Acceso Docente</v>
          </cell>
        </row>
        <row r="220">
          <cell r="L220" t="str">
            <v>2.3.1.02.03.094</v>
          </cell>
          <cell r="M220" t="str">
            <v>Bonificación Zona de Difícil Acceso docentes Prescolar, Básica y Media</v>
          </cell>
        </row>
        <row r="221">
          <cell r="L221" t="str">
            <v>2.3.1.02.03.094.01</v>
          </cell>
          <cell r="M221" t="str">
            <v>Bonificacion Dificil Acceso Docente</v>
          </cell>
        </row>
        <row r="222">
          <cell r="L222" t="str">
            <v>2.3.1.02.03.096</v>
          </cell>
          <cell r="M222" t="str">
            <v>Reconocimiento Adicional por gestión directivos docentes Prescolar, Básica y Media</v>
          </cell>
        </row>
        <row r="223">
          <cell r="L223" t="str">
            <v>2.3.1.02.03.098</v>
          </cell>
          <cell r="M223" t="str">
            <v>Reconocimiento Adicional por gestión directivos docentes Prescolar, Básica y Media</v>
          </cell>
        </row>
        <row r="224">
          <cell r="L224" t="str">
            <v>NO* 2.3.2</v>
          </cell>
          <cell r="M224" t="str">
            <v>Adquisición de bienes y servicios</v>
          </cell>
        </row>
        <row r="225">
          <cell r="L225" t="str">
            <v>NO* 2.3.2.01</v>
          </cell>
          <cell r="M225" t="str">
            <v>Adquisición de activos no financieros</v>
          </cell>
        </row>
        <row r="226">
          <cell r="L226" t="str">
            <v>NO* 2.3.2.01.01</v>
          </cell>
          <cell r="M226" t="str">
            <v>Activos fijos</v>
          </cell>
        </row>
        <row r="227">
          <cell r="L227" t="str">
            <v>NO* 2.3.2.01.01.001</v>
          </cell>
          <cell r="M227" t="str">
            <v>Edificaciones y estructuras</v>
          </cell>
        </row>
        <row r="228">
          <cell r="L228" t="str">
            <v>NO* 2.3.2.01.01.001.01</v>
          </cell>
          <cell r="M228" t="str">
            <v>Viviendas</v>
          </cell>
        </row>
        <row r="229">
          <cell r="L229" t="str">
            <v>2.3.2.01.01.001.01.01</v>
          </cell>
          <cell r="M229" t="str">
            <v>Edificios utilizados para residencia</v>
          </cell>
        </row>
        <row r="230">
          <cell r="L230" t="str">
            <v>2.3.2.01.01.001.01.02</v>
          </cell>
          <cell r="M230" t="str">
            <v xml:space="preserve">Casas flotantes </v>
          </cell>
        </row>
        <row r="231">
          <cell r="L231" t="str">
            <v>2.3.2.01.01.001.01.03</v>
          </cell>
          <cell r="M231" t="str">
            <v xml:space="preserve">Barcazas </v>
          </cell>
        </row>
        <row r="232">
          <cell r="L232" t="str">
            <v>2.3.2.01.01.001.01.04</v>
          </cell>
          <cell r="M232" t="str">
            <v>Viviendas móviles</v>
          </cell>
        </row>
        <row r="233">
          <cell r="L233" t="str">
            <v>2.3.2.01.01.001.01.05</v>
          </cell>
          <cell r="M233" t="str">
            <v>Coches habitación</v>
          </cell>
        </row>
        <row r="234">
          <cell r="L234" t="str">
            <v>2.3.2.01.01.001.01.06</v>
          </cell>
          <cell r="M234" t="str">
            <v>Monumentos públicos considerados principalmente como viviendas</v>
          </cell>
        </row>
        <row r="235">
          <cell r="L235" t="str">
            <v>2.3.2.01.01.001.01.08</v>
          </cell>
          <cell r="M235" t="str">
            <v xml:space="preserve">Construcciones prefabricadas </v>
          </cell>
        </row>
        <row r="236">
          <cell r="L236" t="str">
            <v>2.3.2.01.01.001.01.09</v>
          </cell>
          <cell r="M236" t="str">
            <v>Otros edificios utilizados como residencia</v>
          </cell>
        </row>
        <row r="237">
          <cell r="L237" t="str">
            <v>NO* 2.3.2.01.01.001.02</v>
          </cell>
          <cell r="M237" t="str">
            <v>Edificaciones distintas a viviendas</v>
          </cell>
        </row>
        <row r="238">
          <cell r="L238" t="str">
            <v>2.3.2.01.01.001.02.01</v>
          </cell>
          <cell r="M238" t="str">
            <v>Monumentos públicos no residenciales</v>
          </cell>
        </row>
        <row r="239">
          <cell r="L239" t="str">
            <v>2.3.2.01.01.001.02.02</v>
          </cell>
          <cell r="M239" t="str">
            <v>Edificios industriales</v>
          </cell>
        </row>
        <row r="240">
          <cell r="L240" t="str">
            <v>2.3.2.01.01.001.02.03</v>
          </cell>
          <cell r="M240" t="str">
            <v>Edificios comerciales</v>
          </cell>
        </row>
        <row r="241">
          <cell r="L241" t="str">
            <v>2.3.2.01.01.001.02.04</v>
          </cell>
          <cell r="M241" t="str">
            <v>Edificios públicos de entretenimiento</v>
          </cell>
        </row>
        <row r="242">
          <cell r="L242" t="str">
            <v>2.3.2.01.01.001.02.05</v>
          </cell>
          <cell r="M242" t="str">
            <v>Edificios de hoteles</v>
          </cell>
        </row>
        <row r="243">
          <cell r="L243" t="str">
            <v>2.3.2.01.01.001.02.06</v>
          </cell>
          <cell r="M243" t="str">
            <v>Restaurantes</v>
          </cell>
        </row>
        <row r="244">
          <cell r="L244" t="str">
            <v>2.3.2.01.01.001.02.07</v>
          </cell>
          <cell r="M244" t="str">
            <v>Edificios educativos</v>
          </cell>
        </row>
        <row r="245">
          <cell r="L245" t="str">
            <v>2.3.2.01.01.001.02.08</v>
          </cell>
          <cell r="M245" t="str">
            <v>Edificios relacionados con salud</v>
          </cell>
        </row>
        <row r="246">
          <cell r="L246" t="str">
            <v>2.3.2.01.01.001.02.11</v>
          </cell>
          <cell r="M246" t="str">
            <v>Instalaciones recreativas</v>
          </cell>
        </row>
        <row r="247">
          <cell r="L247" t="str">
            <v>2.3.2.01.01.001.02.12</v>
          </cell>
          <cell r="M247" t="str">
            <v>Centros de convenciones y congresos</v>
          </cell>
        </row>
        <row r="248">
          <cell r="L248" t="str">
            <v>2.3.2.01.01.001.02.13</v>
          </cell>
          <cell r="M248" t="str">
            <v>Edificios agrícolas no residenciales</v>
          </cell>
        </row>
        <row r="249">
          <cell r="L249" t="str">
            <v>2.3.2.01.01.001.02.14</v>
          </cell>
          <cell r="M249" t="str">
            <v>Otros edificios no residenciales</v>
          </cell>
        </row>
        <row r="250">
          <cell r="L250" t="str">
            <v>NO* 2.3.2.01.01.001.03</v>
          </cell>
          <cell r="M250" t="str">
            <v>Otras estructuras</v>
          </cell>
        </row>
        <row r="251">
          <cell r="L251" t="str">
            <v>2.3.2.01.01.001.03.01</v>
          </cell>
          <cell r="M251" t="str">
            <v xml:space="preserve">Monumentos públicos </v>
          </cell>
        </row>
        <row r="252">
          <cell r="L252" t="str">
            <v>2.3.2.01.01.001.03.02</v>
          </cell>
          <cell r="M252" t="str">
            <v>Autopistas, carreteras, calles</v>
          </cell>
        </row>
        <row r="253">
          <cell r="L253" t="str">
            <v>2.3.2.01.01.001.03.03</v>
          </cell>
          <cell r="M253" t="str">
            <v>Ferrocarriles</v>
          </cell>
        </row>
        <row r="254">
          <cell r="L254" t="str">
            <v>2.3.2.01.01.001.03.04</v>
          </cell>
          <cell r="M254" t="str">
            <v>Pistas de aterrizaje</v>
          </cell>
        </row>
        <row r="255">
          <cell r="L255" t="str">
            <v>2.3.2.01.01.001.03.05</v>
          </cell>
          <cell r="M255" t="str">
            <v>Puentes</v>
          </cell>
        </row>
        <row r="256">
          <cell r="L256" t="str">
            <v>2.3.2.01.01.001.03.06</v>
          </cell>
          <cell r="M256" t="str">
            <v>Carreteras elevadas</v>
          </cell>
        </row>
        <row r="257">
          <cell r="L257" t="str">
            <v>2.3.2.01.01.001.03.07</v>
          </cell>
          <cell r="M257" t="str">
            <v>Túneles</v>
          </cell>
        </row>
        <row r="258">
          <cell r="L258" t="str">
            <v>2.3.2.01.01.001.03.08</v>
          </cell>
          <cell r="M258" t="str">
            <v>Acueductos y otros conductos de suministros de aguas, excepto gasoductos</v>
          </cell>
        </row>
        <row r="259">
          <cell r="L259" t="str">
            <v>2.3.2.01.01.001.03.09</v>
          </cell>
          <cell r="M259" t="str">
            <v>Puertos, vías navegables e instalaciones conexas</v>
          </cell>
        </row>
        <row r="260">
          <cell r="L260" t="str">
            <v>2.3.2.01.01.001.03.10</v>
          </cell>
          <cell r="M260" t="str">
            <v>Represas</v>
          </cell>
        </row>
        <row r="261">
          <cell r="L261" t="str">
            <v>2.3.2.01.01.001.03.11</v>
          </cell>
          <cell r="M261" t="str">
            <v>Sistemas de riego y obras hidráulicas</v>
          </cell>
        </row>
        <row r="262">
          <cell r="L262" t="str">
            <v>2.3.2.01.01.001.03.12</v>
          </cell>
          <cell r="M262" t="str">
            <v>Tuberías de larga distancia</v>
          </cell>
        </row>
        <row r="263">
          <cell r="L263" t="str">
            <v>2.3.2.01.01.001.03.13</v>
          </cell>
          <cell r="M263" t="str">
            <v>Obras para la comunicación de larga distancia y las líneas eléctricas (cables)</v>
          </cell>
        </row>
        <row r="264">
          <cell r="L264" t="str">
            <v>2.3.2.01.01.001.03.14</v>
          </cell>
          <cell r="M264" t="str">
            <v>Gasoductos y oleoductos</v>
          </cell>
        </row>
        <row r="265">
          <cell r="L265" t="str">
            <v>2.3.2.01.01.001.03.15</v>
          </cell>
          <cell r="M265" t="str">
            <v>Cables locales y obras conexas</v>
          </cell>
        </row>
        <row r="266">
          <cell r="L266" t="str">
            <v>2.3.2.01.01.001.03.16</v>
          </cell>
          <cell r="M266" t="str">
            <v>Alcantarillas y plantas de tratamiento de agua</v>
          </cell>
        </row>
        <row r="267">
          <cell r="L267" t="str">
            <v>2.3.2.01.01.001.03.17</v>
          </cell>
          <cell r="M267" t="str">
            <v>Construcciones en minas y plantas industriales</v>
          </cell>
        </row>
        <row r="268">
          <cell r="L268" t="str">
            <v>2.3.2.01.01.001.03.18</v>
          </cell>
          <cell r="M268" t="str">
            <v>Construcciones deportivas al aire libre</v>
          </cell>
        </row>
        <row r="269">
          <cell r="L269" t="str">
            <v>2.3.2.01.01.001.03.19</v>
          </cell>
          <cell r="M269" t="str">
            <v>Otras obras de ingeniería civil</v>
          </cell>
        </row>
        <row r="270">
          <cell r="L270" t="str">
            <v>2.3.2.01.01.001.04</v>
          </cell>
          <cell r="M270" t="str">
            <v>Mejoras de tierras y terrenos</v>
          </cell>
        </row>
        <row r="271">
          <cell r="L271" t="str">
            <v>NO* 2.3.2.01.01.003</v>
          </cell>
          <cell r="M271" t="str">
            <v>Maquinaria y equipo</v>
          </cell>
        </row>
        <row r="272">
          <cell r="L272" t="str">
            <v>NO* 2.3.2.01.01.003.01</v>
          </cell>
          <cell r="M272" t="str">
            <v>Maquinaria para uso general</v>
          </cell>
        </row>
        <row r="273">
          <cell r="L273" t="str">
            <v>2.3.2.01.01.003.01.01</v>
          </cell>
          <cell r="M273" t="str">
            <v>Motores y turbinas y sus partes</v>
          </cell>
        </row>
        <row r="274">
          <cell r="L274" t="str">
            <v>2.3.2.01.01.003.01.02</v>
          </cell>
          <cell r="M274" t="str">
            <v>Bombas, compresores, motores de fuerza hidráulica y motores de potencia neumática y válvulas y sus partes y piezas</v>
          </cell>
        </row>
        <row r="275">
          <cell r="L275" t="str">
            <v>2.3.2.01.01.003.01.03</v>
          </cell>
          <cell r="M275" t="str">
            <v>Cojines, engranajes, ruedas de ficción y elementos de transmisión y sus partes y piezas</v>
          </cell>
        </row>
        <row r="276">
          <cell r="L276" t="str">
            <v>2.3.2.01.01.003.01.04</v>
          </cell>
          <cell r="M276" t="str">
            <v>Hornos y quemadores para alimentación de hogares y sus partes y piezas</v>
          </cell>
        </row>
        <row r="277">
          <cell r="L277" t="str">
            <v>2.3.2.01.01.003.01.05</v>
          </cell>
          <cell r="M277" t="str">
            <v>Equipos de elevación y manipulación y sus partes y piezas</v>
          </cell>
        </row>
        <row r="278">
          <cell r="L278" t="str">
            <v>2.3.2.01.01.003.01.06</v>
          </cell>
          <cell r="M278" t="str">
            <v>Otras máquinas para usos generales y sus partes y piezas</v>
          </cell>
        </row>
        <row r="279">
          <cell r="L279" t="str">
            <v>NO* 2.3.2.01.01.003.02</v>
          </cell>
          <cell r="M279" t="str">
            <v>Maquinaria para usos especiales</v>
          </cell>
        </row>
        <row r="280">
          <cell r="L280" t="str">
            <v>2.3.2.01.01.003.02.01</v>
          </cell>
          <cell r="M280" t="str">
            <v>Maquinaria agropecuaria o silvícola y sus partes y piezas</v>
          </cell>
        </row>
        <row r="281">
          <cell r="L281" t="str">
            <v>2.3.2.01.01.003.02.02</v>
          </cell>
          <cell r="M281" t="str">
            <v>Máquinas herramientas y sus partes, piezas y accesorios</v>
          </cell>
        </row>
        <row r="282">
          <cell r="L282" t="str">
            <v>2.3.2.01.01.003.02.03</v>
          </cell>
          <cell r="M282" t="str">
            <v>Maquinaria para la industria metalúrgica y sus partes y piezas</v>
          </cell>
        </row>
        <row r="283">
          <cell r="L283" t="str">
            <v>2.3.2.01.01.003.02.06</v>
          </cell>
          <cell r="M283" t="str">
            <v>Maquinaria para la fabricación de textiles, prendas de vestir y artículos de cuero, y sus partes y piezas</v>
          </cell>
        </row>
        <row r="284">
          <cell r="L284" t="str">
            <v>2.3.2.01.01.003.02.08</v>
          </cell>
          <cell r="M284" t="str">
            <v>Otra maquinaria para usos especiales y sus partes y piezas</v>
          </cell>
        </row>
        <row r="285">
          <cell r="L285" t="str">
            <v>NO* 2.3.2.01.01.003.03</v>
          </cell>
          <cell r="M285" t="str">
            <v>Maquinaria de oficina, contabilidad e informática</v>
          </cell>
        </row>
        <row r="286">
          <cell r="L286" t="str">
            <v>2.3.2.01.01.003.03.01</v>
          </cell>
          <cell r="M286" t="str">
            <v>Máquinas para oficina y contabilidad, y sus partes y accesorios</v>
          </cell>
        </row>
        <row r="287">
          <cell r="L287" t="str">
            <v>2.3.2.01.01.003.03.02</v>
          </cell>
          <cell r="M287" t="str">
            <v>Maquinaria de informática y sus partes, piezas y accesorios</v>
          </cell>
        </row>
        <row r="288">
          <cell r="L288" t="str">
            <v>NO* 2.3.2.01.01.003.04</v>
          </cell>
          <cell r="M288" t="str">
            <v>Maquinaria y aparatos eléctricos</v>
          </cell>
        </row>
        <row r="289">
          <cell r="L289" t="str">
            <v>2.3.2.01.01.003.04.01</v>
          </cell>
          <cell r="M289" t="str">
            <v>Motores, generadores y transformadores eléctricos y sus partes y piezas</v>
          </cell>
        </row>
        <row r="290">
          <cell r="L290" t="str">
            <v>2.3.2.01.01.003.04.02</v>
          </cell>
          <cell r="M290" t="str">
            <v>Aparatos de control eléctrico y distribución de electricidad y sus partes y piezas</v>
          </cell>
        </row>
        <row r="291">
          <cell r="L291" t="str">
            <v>2.3.2.01.01.003.04.03</v>
          </cell>
          <cell r="M291" t="str">
            <v>Hilos y cables aislados; cable de fibra óptica</v>
          </cell>
        </row>
        <row r="292">
          <cell r="L292" t="str">
            <v>2.3.2.01.01.003.04.04</v>
          </cell>
          <cell r="M292" t="str">
            <v>Acumuladores, pilas y baterías primarias y sus partes y piezas</v>
          </cell>
        </row>
        <row r="293">
          <cell r="L293" t="str">
            <v>2.3.2.01.01.003.04.05</v>
          </cell>
          <cell r="M293" t="str">
            <v>Lámparas eléctricas de incandescencia o descarga; lámparas de arco, equipo para alumbrado eléctrico; sus partes y piezas</v>
          </cell>
        </row>
        <row r="294">
          <cell r="L294" t="str">
            <v>2.3.2.01.01.003.04.06</v>
          </cell>
          <cell r="M294" t="str">
            <v>Otro equipo eléctrico y sus partes y piezas</v>
          </cell>
        </row>
        <row r="295">
          <cell r="L295" t="str">
            <v>NO* 2.3.2.01.01.003.05</v>
          </cell>
          <cell r="M295" t="str">
            <v>Equipo y aparatos de radio, televisión y comunicaciones</v>
          </cell>
        </row>
        <row r="296">
          <cell r="L296" t="str">
            <v>2.3.2.01.01.003.05.01</v>
          </cell>
          <cell r="M296" t="str">
            <v>Válvulas y tubos electrónicos; componentes electrónicos; sus partes y piezas</v>
          </cell>
        </row>
        <row r="297">
          <cell r="L297" t="str">
            <v>2.3.2.01.01.003.05.02</v>
          </cell>
          <cell r="M297" t="str">
            <v>Aparatos transmisores de televisión y radio; televisión, video y cámaras digitales; teléfonos</v>
          </cell>
        </row>
        <row r="298">
          <cell r="L298" t="str">
            <v>2.3.2.01.01.003.05.03</v>
          </cell>
          <cell r="M298" t="str">
            <v>Radiorreceptores y receptores de televisión; aparatos para la grabación y reproducción de sonido y video; micrófonos, altavoces, amplificadores, etc.</v>
          </cell>
        </row>
        <row r="299">
          <cell r="L299" t="str">
            <v>2.3.2.01.01.003.05.04</v>
          </cell>
          <cell r="M299" t="str">
            <v>Partes y piezas de los productos de las clases 4721 a 4733 y 4822</v>
          </cell>
        </row>
        <row r="300">
          <cell r="L300" t="str">
            <v>2.3.2.01.01.003.05.05</v>
          </cell>
          <cell r="M300" t="str">
            <v>Discos, cintas, dispositivos de almacenamiento en estado sólido no volátiles y otros medios, no grabados</v>
          </cell>
        </row>
        <row r="301">
          <cell r="L301" t="str">
            <v>2.3.2.01.01.003.05.06</v>
          </cell>
          <cell r="M301" t="str">
            <v>Grabaciones de audio, video y otros discos, cintas y otros medios físicos</v>
          </cell>
        </row>
        <row r="302">
          <cell r="L302" t="str">
            <v>2.3.2.01.01.003.05.07</v>
          </cell>
          <cell r="M302" t="str">
            <v>Tarjetas con bandas magnéticas o plaquetas (chip)</v>
          </cell>
        </row>
        <row r="303">
          <cell r="L303" t="str">
            <v>NO* 2.3.2.01.01.003.07</v>
          </cell>
          <cell r="M303" t="str">
            <v>Equipo de transporte</v>
          </cell>
        </row>
        <row r="304">
          <cell r="L304" t="str">
            <v>2.3.2.01.01.003.07.01</v>
          </cell>
          <cell r="M304" t="str">
            <v>Vehículos automotores, remolques y semirremolques; y sus partes, piezas y accesorios</v>
          </cell>
        </row>
        <row r="305">
          <cell r="L305" t="str">
            <v>2.3.2.01.01.003.07.02</v>
          </cell>
          <cell r="M305" t="str">
            <v>Carrocerías (incluso cabinas) para vehículos automotores; remolques y semirremolques; y sus partes, piezas y accesorios</v>
          </cell>
        </row>
        <row r="306">
          <cell r="L306" t="str">
            <v>2.3.2.01.01.003.07.03</v>
          </cell>
          <cell r="M306" t="str">
            <v>Buques</v>
          </cell>
        </row>
        <row r="307">
          <cell r="L307" t="str">
            <v>2.3.2.01.01.003.07.04</v>
          </cell>
          <cell r="M307" t="str">
            <v>Embarcaciones para deportes y recreo</v>
          </cell>
        </row>
        <row r="308">
          <cell r="L308" t="str">
            <v>2.3.2.01.01.003.07.05</v>
          </cell>
          <cell r="M308" t="str">
            <v>Locomotoras y material rodante de ferrocarril y tranvía, y sus partes y piezas</v>
          </cell>
        </row>
        <row r="309">
          <cell r="L309" t="str">
            <v>2.3.2.01.01.003.07.06</v>
          </cell>
          <cell r="M309" t="str">
            <v>Aeronaves y naves espaciales, y sus partes y piezas</v>
          </cell>
        </row>
        <row r="310">
          <cell r="L310" t="str">
            <v>NO* 2.3.2.01.01.003.07.07</v>
          </cell>
          <cell r="M310" t="str">
            <v>Otro equipo de transporte, y sus partes y piezas</v>
          </cell>
        </row>
        <row r="311">
          <cell r="L311" t="str">
            <v>2.3.2.01.01.003.07.07.01</v>
          </cell>
          <cell r="M311" t="str">
            <v>Motocicletas y sidecares (vehículos laterales a las motocicletas)</v>
          </cell>
        </row>
        <row r="312">
          <cell r="L312" t="str">
            <v>2.3.2.01.01.003.07.07.02</v>
          </cell>
          <cell r="M312" t="str">
            <v>Bicicletas y sillones de ruedas para discapacitados</v>
          </cell>
        </row>
        <row r="313">
          <cell r="L313" t="str">
            <v>2.3.2.01.01.003.07.07.03</v>
          </cell>
          <cell r="M313" t="str">
            <v>Vehículos n.c.p. sin propulsión mecánica</v>
          </cell>
        </row>
        <row r="314">
          <cell r="L314" t="str">
            <v>2.3.2.01.01.003.07.07.04</v>
          </cell>
          <cell r="M314" t="str">
            <v>Partes y piezas para los productos de las clases 4991 y 4992</v>
          </cell>
        </row>
        <row r="315">
          <cell r="L315" t="str">
            <v>NO* 2.3.2.01.01.004</v>
          </cell>
          <cell r="M315" t="str">
            <v>Activos fijos no clasificados como maquinaria y equipo</v>
          </cell>
        </row>
        <row r="316">
          <cell r="L316" t="str">
            <v>NO* 2.3.2.01.01.004.01</v>
          </cell>
          <cell r="M316" t="str">
            <v>Muebles, instrumentos musicales, artículos de deporte y antigüedades</v>
          </cell>
        </row>
        <row r="317">
          <cell r="L317" t="str">
            <v>NO* 2.3.2.01.01.004.01.01</v>
          </cell>
          <cell r="M317" t="str">
            <v>Gastos por adquisición de muebles.</v>
          </cell>
        </row>
        <row r="318">
          <cell r="L318" t="str">
            <v>2.3.2.01.01.004.01.01.01</v>
          </cell>
          <cell r="M318" t="str">
            <v>Asientos</v>
          </cell>
        </row>
        <row r="319">
          <cell r="L319" t="str">
            <v>2.3.2.01.01.004.01.01.02</v>
          </cell>
          <cell r="M319" t="str">
            <v>Muebles del tipo utilizado en la oficina</v>
          </cell>
        </row>
        <row r="320">
          <cell r="L320" t="str">
            <v>2.3.2.01.01.004.01.01.03</v>
          </cell>
          <cell r="M320" t="str">
            <v>Muebles de madera, del tipo usado en la cocina</v>
          </cell>
        </row>
        <row r="321">
          <cell r="L321" t="str">
            <v>2.3.2.01.01.004.01.01.04</v>
          </cell>
          <cell r="M321" t="str">
            <v>Otros muebles N.C.P.</v>
          </cell>
        </row>
        <row r="322">
          <cell r="L322" t="str">
            <v>2.3.2.01.01.004.01.01.05</v>
          </cell>
          <cell r="M322" t="str">
            <v>Somieres, colchones con muebles, rellenos o guarnecidos interiormente con cualquier material, de caucho o plásticos celulares, recubiertos o no</v>
          </cell>
        </row>
        <row r="323">
          <cell r="L323" t="str">
            <v>2.3.2.01.01.004.01.01.06</v>
          </cell>
          <cell r="M323" t="str">
            <v>Partes y piezas de muebles</v>
          </cell>
        </row>
        <row r="324">
          <cell r="L324" t="str">
            <v>2.3.2.01.01.004.01.02</v>
          </cell>
          <cell r="M324" t="str">
            <v>Instrumentos musicales</v>
          </cell>
        </row>
        <row r="325">
          <cell r="L325" t="str">
            <v>2.3.2.01.01.004.01.03</v>
          </cell>
          <cell r="M325" t="str">
            <v>Artículos de deporte</v>
          </cell>
        </row>
        <row r="326">
          <cell r="L326" t="str">
            <v>2.3.2.01.01.004.01.04</v>
          </cell>
          <cell r="M326" t="str">
            <v>Antigüedades u otros objetos de arte</v>
          </cell>
        </row>
        <row r="327">
          <cell r="L327" t="str">
            <v>NO* 2.3.2.01.01.005</v>
          </cell>
          <cell r="M327" t="str">
            <v>Otros activos fijos</v>
          </cell>
        </row>
        <row r="328">
          <cell r="L328" t="str">
            <v>NO* 2.3.2.01.01.005.01</v>
          </cell>
          <cell r="M328" t="str">
            <v>Recursos biológicos cultivados</v>
          </cell>
        </row>
        <row r="329">
          <cell r="L329" t="str">
            <v>NO* 2.3.2.01.01.005.01.01</v>
          </cell>
          <cell r="M329" t="str">
            <v xml:space="preserve">Recursos animales que generan productos en forma repetida  </v>
          </cell>
        </row>
        <row r="330">
          <cell r="L330" t="str">
            <v>2.3.2.01.01.005.01.01.01</v>
          </cell>
          <cell r="M330" t="str">
            <v>Animales de cría</v>
          </cell>
        </row>
        <row r="331">
          <cell r="L331" t="str">
            <v>2.3.2.01.01.005.01.01.02</v>
          </cell>
          <cell r="M331" t="str">
            <v>Ganado lechero</v>
          </cell>
        </row>
        <row r="332">
          <cell r="L332" t="str">
            <v>2.3.2.01.01.005.01.01.03</v>
          </cell>
          <cell r="M332" t="str">
            <v>Animales de tiro</v>
          </cell>
        </row>
        <row r="333">
          <cell r="L333" t="str">
            <v>2.3.2.01.01.005.01.01.04</v>
          </cell>
          <cell r="M333" t="str">
            <v>Animales utilizados para la producción de lana</v>
          </cell>
        </row>
        <row r="334">
          <cell r="L334" t="str">
            <v>2.3.2.01.01.005.01.01.05</v>
          </cell>
          <cell r="M334" t="str">
            <v>Animales empleados para el transporte</v>
          </cell>
        </row>
        <row r="335">
          <cell r="L335" t="str">
            <v>2.3.2.01.01.005.01.01.06</v>
          </cell>
          <cell r="M335" t="str">
            <v>Animales empleados para las carreras</v>
          </cell>
        </row>
        <row r="336">
          <cell r="L336" t="str">
            <v>2.3.2.01.01.005.01.01.07</v>
          </cell>
          <cell r="M336" t="str">
            <v>Animales empleados para el esparcimiento</v>
          </cell>
        </row>
        <row r="337">
          <cell r="L337" t="str">
            <v>2.3.2.01.01.005.01.01.08</v>
          </cell>
          <cell r="M337" t="str">
            <v>Otros animales que generan productos en forma repetida</v>
          </cell>
        </row>
        <row r="338">
          <cell r="L338" t="str">
            <v>NO* 2.3.2.01.01.005.01.02</v>
          </cell>
          <cell r="M338" t="str">
            <v xml:space="preserve">Árboles, cultivos y plantas que generan productos en forma repetida </v>
          </cell>
        </row>
        <row r="339">
          <cell r="L339" t="str">
            <v>2.3.2.01.01.005.01.02.01</v>
          </cell>
          <cell r="M339" t="str">
            <v>Árboles frutales</v>
          </cell>
        </row>
        <row r="340">
          <cell r="L340" t="str">
            <v>2.3.2.01.01.005.01.02.02</v>
          </cell>
          <cell r="M340" t="str">
            <v>Árboles cultivados por sus nueces</v>
          </cell>
        </row>
        <row r="341">
          <cell r="L341" t="str">
            <v>2.3.2.01.01.005.01.02.03</v>
          </cell>
          <cell r="M341" t="str">
            <v>Árboles cultivados por su savia</v>
          </cell>
        </row>
        <row r="342">
          <cell r="L342" t="str">
            <v>2.3.2.01.01.005.01.02.04</v>
          </cell>
          <cell r="M342" t="str">
            <v>Árboles cultivados por su resina</v>
          </cell>
        </row>
        <row r="343">
          <cell r="L343" t="str">
            <v>2.3.2.01.01.005.01.02.05</v>
          </cell>
          <cell r="M343" t="str">
            <v>Árboles cultivados por su corteza u hojas</v>
          </cell>
        </row>
        <row r="344">
          <cell r="L344" t="str">
            <v>2.3.2.01.01.005.01.02.06</v>
          </cell>
          <cell r="M344" t="str">
            <v>Otros árboles, cultivos y plantas que generan productos en forma repetida</v>
          </cell>
        </row>
        <row r="345">
          <cell r="L345" t="str">
            <v>NO* 2.3.2.01.01.005.02</v>
          </cell>
          <cell r="M345" t="str">
            <v>Productos de la propiedad intelectual</v>
          </cell>
        </row>
        <row r="346">
          <cell r="L346" t="str">
            <v>2.3.2.01.01.005.02.01</v>
          </cell>
          <cell r="M346" t="str">
            <v>Investigación y desarrollo</v>
          </cell>
        </row>
        <row r="347">
          <cell r="L347" t="str">
            <v>NO* 2.3.2.01.01.005.02.03</v>
          </cell>
          <cell r="M347" t="str">
            <v>Programas de informática y bases de datos</v>
          </cell>
        </row>
        <row r="348">
          <cell r="L348" t="str">
            <v>NO* 2.3.2.01.01.005.02.03.01</v>
          </cell>
          <cell r="M348" t="str">
            <v>Programas de informática</v>
          </cell>
        </row>
        <row r="349">
          <cell r="L349" t="str">
            <v>2.3.2.01.01.005.02.03.01.01</v>
          </cell>
          <cell r="M349" t="str">
            <v>Paquetes de software</v>
          </cell>
        </row>
        <row r="350">
          <cell r="L350" t="str">
            <v>2.3.2.01.01.005.02.03.01.02</v>
          </cell>
          <cell r="M350" t="str">
            <v>Gastos de desarrollo</v>
          </cell>
        </row>
        <row r="351">
          <cell r="L351" t="str">
            <v>2.3.2.01.01.005.02.03.02</v>
          </cell>
          <cell r="M351" t="str">
            <v>Bases de datos</v>
          </cell>
        </row>
        <row r="352">
          <cell r="L352" t="str">
            <v>2.3.2.01.01.005.02.04</v>
          </cell>
          <cell r="M352" t="str">
            <v>Originales de entretenimiento, literatura y arte</v>
          </cell>
        </row>
        <row r="353">
          <cell r="L353" t="str">
            <v>2.3.2.01.01.005.02.05</v>
          </cell>
          <cell r="M353" t="str">
            <v>Otros productos de propiedad intelectual</v>
          </cell>
        </row>
        <row r="354">
          <cell r="L354" t="str">
            <v>NO* 2.3.2.01.02</v>
          </cell>
          <cell r="M354" t="str">
            <v>Objetos de valor</v>
          </cell>
        </row>
        <row r="355">
          <cell r="L355" t="str">
            <v>2.3.2.01.02.001</v>
          </cell>
          <cell r="M355" t="str">
            <v>Joyas y artículos conexos</v>
          </cell>
        </row>
        <row r="356">
          <cell r="L356" t="str">
            <v>2.3.2.01.02.002</v>
          </cell>
          <cell r="M356" t="str">
            <v>Antigüedades u otros objetos de arte</v>
          </cell>
        </row>
        <row r="357">
          <cell r="L357" t="str">
            <v>2.3.2.01.02.003</v>
          </cell>
          <cell r="M357" t="str">
            <v>Otros objetos valiosos</v>
          </cell>
        </row>
        <row r="358">
          <cell r="L358" t="str">
            <v>NO* 2.3.2.01.03</v>
          </cell>
          <cell r="M358" t="str">
            <v>Activos no producidos</v>
          </cell>
        </row>
        <row r="359">
          <cell r="L359" t="str">
            <v>2.3.2.01.03.001</v>
          </cell>
          <cell r="M359" t="str">
            <v>Tierras y terrenos</v>
          </cell>
        </row>
        <row r="360">
          <cell r="L360" t="str">
            <v>2.3.2.01.03.002</v>
          </cell>
          <cell r="M360" t="str">
            <v>Recursos biológicos no cultivados</v>
          </cell>
        </row>
        <row r="361">
          <cell r="L361" t="str">
            <v>NO* 2.3.2.02</v>
          </cell>
          <cell r="M361" t="str">
            <v>Adquisiciones diferentes de activos</v>
          </cell>
        </row>
        <row r="362">
          <cell r="L362" t="str">
            <v>NO* 2.3.2.02.01</v>
          </cell>
          <cell r="M362" t="str">
            <v>Materiales y suministros</v>
          </cell>
        </row>
        <row r="363">
          <cell r="L363" t="str">
            <v>2.3.2.02.01.000</v>
          </cell>
          <cell r="M363" t="str">
            <v>Agricultura, silvicultura y productos de la pesca</v>
          </cell>
        </row>
        <row r="364">
          <cell r="L364" t="str">
            <v>2.3.2.02.01.001</v>
          </cell>
          <cell r="M364" t="str">
            <v>Minerales; electricidad, gas y agua</v>
          </cell>
        </row>
        <row r="365">
          <cell r="L365" t="str">
            <v>2.3.2.02.01.002</v>
          </cell>
          <cell r="M365" t="str">
            <v>Productos alimenticios, bebidas y tabaco; textiles, prendas de vestir y productos de cuero</v>
          </cell>
        </row>
        <row r="366">
          <cell r="L366" t="str">
            <v>2.3.2.02.01.003</v>
          </cell>
          <cell r="M366" t="str">
            <v>Otros bienes transportables (excepto productos metálicos, maquinaria y equipo)</v>
          </cell>
        </row>
        <row r="367">
          <cell r="L367" t="str">
            <v>2.3.2.02.01.004</v>
          </cell>
          <cell r="M367" t="str">
            <v>Productos metálicos y paquetes de software</v>
          </cell>
        </row>
        <row r="368">
          <cell r="L368" t="str">
            <v>NO* 2.3.2.02.02</v>
          </cell>
          <cell r="M368" t="str">
            <v>Adquisición de servicios</v>
          </cell>
        </row>
        <row r="369">
          <cell r="L369" t="str">
            <v>2.3.2.02.02.005</v>
          </cell>
          <cell r="M369" t="str">
            <v>Servicios de la construcción</v>
          </cell>
        </row>
        <row r="370">
          <cell r="L370" t="str">
            <v>2.3.2.02.02.006</v>
          </cell>
          <cell r="M370" t="str">
            <v>Servicios de alojamiento; servicios de suministro de comidas y bebidas; servicios de transporte; y servicios de distribución de electricidad, gas y agua</v>
          </cell>
        </row>
        <row r="371">
          <cell r="L371" t="str">
            <v>2.3.2.02.02.007</v>
          </cell>
          <cell r="M371" t="str">
            <v>Servicios financieros y servicios conexos, servicios inmobiliarios y servicios de leasing</v>
          </cell>
        </row>
        <row r="372">
          <cell r="L372" t="str">
            <v>2.3.2.02.02.008</v>
          </cell>
          <cell r="M372" t="str">
            <v xml:space="preserve">Servicios prestados a las empresas y servicios de producción </v>
          </cell>
        </row>
        <row r="373">
          <cell r="L373" t="str">
            <v>2.3.2.02.02.009</v>
          </cell>
          <cell r="M373" t="str">
            <v>Servicios para la comunidad, sociales y personales</v>
          </cell>
        </row>
        <row r="374">
          <cell r="L374" t="str">
            <v>2.3.2.02.02.010</v>
          </cell>
          <cell r="M374" t="str">
            <v>Viáticos de los funcionarios en comisión</v>
          </cell>
        </row>
        <row r="375">
          <cell r="L375" t="str">
            <v>NO* 2.3.3</v>
          </cell>
          <cell r="M375" t="str">
            <v>Transferencias corrientes</v>
          </cell>
        </row>
        <row r="376">
          <cell r="L376" t="str">
            <v>NO* 2.3.3.01</v>
          </cell>
          <cell r="M376" t="str">
            <v>Subvenciones</v>
          </cell>
        </row>
        <row r="377">
          <cell r="L377" t="str">
            <v>NO* 2.3.3.01.02</v>
          </cell>
          <cell r="M377" t="str">
            <v xml:space="preserve">A empresas públicas no financieras </v>
          </cell>
        </row>
        <row r="378">
          <cell r="L378" t="str">
            <v>2.3.3.01.02.003</v>
          </cell>
          <cell r="M378" t="str">
            <v>Subvenciones a empresas de transporte masivo</v>
          </cell>
        </row>
        <row r="379">
          <cell r="L379" t="str">
            <v>2.3.3.01.02.004</v>
          </cell>
          <cell r="M379" t="str">
            <v>Subvenciones para servicios públicos domiciliarios de agua potable y saneamiento básico</v>
          </cell>
        </row>
        <row r="380">
          <cell r="L380" t="str">
            <v>2.3.3.01.02.004.01</v>
          </cell>
          <cell r="M380" t="str">
            <v>Subsidios de acueducto</v>
          </cell>
        </row>
        <row r="381">
          <cell r="L381" t="str">
            <v>2.3.3.01.02.004.02</v>
          </cell>
          <cell r="M381" t="str">
            <v>Subsidios de alcantarillado</v>
          </cell>
        </row>
        <row r="382">
          <cell r="L382" t="str">
            <v>2.3.3.01.02.004.03</v>
          </cell>
          <cell r="M382" t="str">
            <v>Subsidios de aseo</v>
          </cell>
        </row>
        <row r="383">
          <cell r="L383" t="str">
            <v>2.3.3.01.02.004.04</v>
          </cell>
          <cell r="M383" t="str">
            <v>Mínimo vital</v>
          </cell>
        </row>
        <row r="384">
          <cell r="L384" t="str">
            <v>2.3.3.01.02.005</v>
          </cell>
          <cell r="M384" t="str">
            <v>Transferencias para Empresas Sociales del Estado</v>
          </cell>
        </row>
        <row r="385">
          <cell r="L385" t="str">
            <v>NO* 2.3.3.01.04</v>
          </cell>
          <cell r="M385" t="str">
            <v>A empresas privadas no financieras</v>
          </cell>
        </row>
        <row r="386">
          <cell r="L386" t="str">
            <v>2.3.3.01.04.004</v>
          </cell>
          <cell r="M386" t="str">
            <v>Subvenciones para servicios públicos domiciliarios de agua potable y saneamiento básico</v>
          </cell>
        </row>
        <row r="387">
          <cell r="L387" t="str">
            <v>2.3.3.01.04.004.01</v>
          </cell>
          <cell r="M387" t="str">
            <v>Subsidios de acueducto</v>
          </cell>
        </row>
        <row r="388">
          <cell r="L388" t="str">
            <v>2.3.3.01.04.004.02</v>
          </cell>
          <cell r="M388" t="str">
            <v>Subsidios de alcantarillado</v>
          </cell>
        </row>
        <row r="389">
          <cell r="L389" t="str">
            <v>2.3.3.01.04.004.03</v>
          </cell>
          <cell r="M389" t="str">
            <v>Subsidios de aseo</v>
          </cell>
        </row>
        <row r="390">
          <cell r="L390" t="str">
            <v>2.3.3.01.04.004.04</v>
          </cell>
          <cell r="M390" t="str">
            <v>Mínimo vital</v>
          </cell>
        </row>
        <row r="391">
          <cell r="L391" t="str">
            <v>NO* 2.3.3.02</v>
          </cell>
          <cell r="M391" t="str">
            <v>A empresas diferente de subvenciones</v>
          </cell>
        </row>
        <row r="392">
          <cell r="L392" t="str">
            <v>NO* 2.3.3.02.01</v>
          </cell>
          <cell r="M392" t="str">
            <v>Actividades de atención a la salud humana y de asistencia social</v>
          </cell>
        </row>
        <row r="393">
          <cell r="L393" t="str">
            <v>2.3.3.02.01.001</v>
          </cell>
          <cell r="M393" t="str">
            <v>Campana y control antituberculosis</v>
          </cell>
        </row>
        <row r="394">
          <cell r="L394" t="str">
            <v>2.3.3.02.01.003</v>
          </cell>
          <cell r="M394" t="str">
            <v>Programa emergencia sanitaria</v>
          </cell>
        </row>
        <row r="395">
          <cell r="L395" t="str">
            <v>NO* 2.3.3.03</v>
          </cell>
          <cell r="M395" t="str">
            <v>A gobiernos  y organizaciones internacionales</v>
          </cell>
        </row>
        <row r="396">
          <cell r="L396" t="str">
            <v>NO* 2.3.3.03.03</v>
          </cell>
          <cell r="M396" t="str">
            <v>A otras organizaciones internacionales</v>
          </cell>
        </row>
        <row r="397">
          <cell r="L397" t="str">
            <v>2.3.3.03.03.01</v>
          </cell>
          <cell r="M397" t="str">
            <v>Membresías</v>
          </cell>
        </row>
        <row r="398">
          <cell r="L398" t="str">
            <v>NO* 2.3.3.05</v>
          </cell>
          <cell r="M398" t="str">
            <v>A entidades del gobierno</v>
          </cell>
        </row>
        <row r="399">
          <cell r="L399" t="str">
            <v>2.3.3.05.08</v>
          </cell>
          <cell r="M399" t="str">
            <v>A esquemas asociativos</v>
          </cell>
        </row>
        <row r="400">
          <cell r="L400" t="str">
            <v>NO* 2.3.3.05.09</v>
          </cell>
          <cell r="M400" t="str">
            <v>A otras entidades del gobierno general</v>
          </cell>
        </row>
        <row r="401">
          <cell r="L401" t="str">
            <v>2.3.3.05.09.045</v>
          </cell>
          <cell r="M401" t="str">
            <v xml:space="preserve">Aseguramiento en salud S.S.F. (Leyes 100 de 1993, 1122 de 2007, 1393 de 2010, 1438 de 2011 y 1607 de 2012) </v>
          </cell>
        </row>
        <row r="402">
          <cell r="L402" t="str">
            <v>2.3.3.05.09.053</v>
          </cell>
          <cell r="M402" t="str">
            <v>Fondos de Servicios Educativos de las Instituciones de Preescolar, Básica y Media</v>
          </cell>
        </row>
        <row r="403">
          <cell r="L403" t="str">
            <v>2.3.3.05.09.054</v>
          </cell>
          <cell r="M403" t="str">
            <v>A establecimientos públicos y unidades administrativas especiales</v>
          </cell>
        </row>
        <row r="404">
          <cell r="L404" t="str">
            <v>NO* 2.3.3.07</v>
          </cell>
          <cell r="M404" t="str">
            <v>Prestaciones para cubrir riesgos sociales</v>
          </cell>
        </row>
        <row r="405">
          <cell r="L405" t="str">
            <v>NO* 2.3.3.07.01</v>
          </cell>
          <cell r="M405" t="str">
            <v>Prestaciones de asistencia social</v>
          </cell>
        </row>
        <row r="406">
          <cell r="L406" t="str">
            <v>2.3.3.07.01.002</v>
          </cell>
          <cell r="M406" t="str">
            <v>Transferencia a Colpensiones para administración beneficios económicos periódicos (de pensiones)</v>
          </cell>
        </row>
        <row r="407">
          <cell r="L407" t="str">
            <v>NO* 2.3.3.07.02</v>
          </cell>
          <cell r="M407" t="str">
            <v>Prestaciones sociales relacionadas con el empleo</v>
          </cell>
        </row>
        <row r="408">
          <cell r="L408" t="str">
            <v>NO* 2.3.3.07.02.001</v>
          </cell>
          <cell r="M408" t="str">
            <v>Mesadas pensionales (de pensiones)</v>
          </cell>
        </row>
        <row r="409">
          <cell r="L409" t="str">
            <v>2.3.3.07.02.001.01</v>
          </cell>
          <cell r="M409" t="str">
            <v>Mesadas pensionales con cargo a reservas (de pensiones)</v>
          </cell>
        </row>
        <row r="410">
          <cell r="L410" t="str">
            <v>2.3.3.07.02.001.02</v>
          </cell>
          <cell r="M410" t="str">
            <v>Mesadas pensionales a cargo de la entidad (de pensiones)</v>
          </cell>
        </row>
        <row r="411">
          <cell r="L411" t="str">
            <v>NO* 2.3.3.08</v>
          </cell>
          <cell r="M411" t="str">
            <v xml:space="preserve">A los hogares diferentes de prestaciones sociales </v>
          </cell>
        </row>
        <row r="412">
          <cell r="L412" t="str">
            <v>2.3.3.08.04</v>
          </cell>
          <cell r="M412" t="str">
            <v>Actividades de promoción y desarrollo de la cultura</v>
          </cell>
        </row>
        <row r="413">
          <cell r="L413" t="str">
            <v>2.3.3.08.06</v>
          </cell>
          <cell r="M413" t="str">
            <v>Estímulos y beneficios a los deportistas</v>
          </cell>
        </row>
        <row r="414">
          <cell r="L414" t="str">
            <v>2.3.3.08.07</v>
          </cell>
          <cell r="M414" t="str">
            <v>Recursos para las Mesas de Participación de Víctimas</v>
          </cell>
        </row>
        <row r="415">
          <cell r="L415" t="str">
            <v>2.3.3.08.08</v>
          </cell>
          <cell r="M415" t="str">
            <v>Recursos para el mejoramiento de vivienda urbana y rural</v>
          </cell>
        </row>
        <row r="416">
          <cell r="L416" t="str">
            <v>NO* 2.3.3.09</v>
          </cell>
          <cell r="M416" t="str">
            <v>A instituciones sin ánimo de lucro que sirven a los hogares</v>
          </cell>
        </row>
        <row r="417">
          <cell r="L417" t="str">
            <v>2.3.3.09.16</v>
          </cell>
          <cell r="M417" t="str">
            <v>Sobretasa bomberil - Cuerpos de Bomberos Voluntarios</v>
          </cell>
        </row>
        <row r="418">
          <cell r="L418" t="str">
            <v>2.3.3.09.17</v>
          </cell>
          <cell r="M418" t="str">
            <v>Actividades de promoción y desarrollo del Deporte</v>
          </cell>
        </row>
        <row r="419">
          <cell r="L419" t="str">
            <v>NO* 2.3.3.12</v>
          </cell>
          <cell r="M419" t="str">
            <v>A productores de mercado que distribuyen directamente a los hogares</v>
          </cell>
        </row>
        <row r="420">
          <cell r="L420" t="str">
            <v>2.3.3.12.03</v>
          </cell>
          <cell r="M420" t="str">
            <v>Recursos para el mejoramiento de vivienda urbana y rural</v>
          </cell>
        </row>
        <row r="421">
          <cell r="L421" t="str">
            <v>NO* 2.3.3.13</v>
          </cell>
          <cell r="M421" t="str">
            <v>Sentencias y conciliaciones</v>
          </cell>
        </row>
        <row r="422">
          <cell r="L422" t="str">
            <v>NO* 2.3.3.13.01</v>
          </cell>
          <cell r="M422" t="str">
            <v>Fallos nacionales</v>
          </cell>
        </row>
        <row r="423">
          <cell r="L423" t="str">
            <v>2.3.3.13.01.001</v>
          </cell>
          <cell r="M423" t="str">
            <v>Sentencias</v>
          </cell>
        </row>
        <row r="424">
          <cell r="L424" t="str">
            <v>2.3.3.13.01.002</v>
          </cell>
          <cell r="M424" t="str">
            <v>Conciliaciones</v>
          </cell>
        </row>
        <row r="425">
          <cell r="L425" t="str">
            <v>2.3.3.13.01.003</v>
          </cell>
          <cell r="M425" t="str">
            <v>Laudos arbitrales</v>
          </cell>
        </row>
        <row r="426">
          <cell r="L426" t="str">
            <v>NO* 2.3.4</v>
          </cell>
          <cell r="M426" t="str">
            <v>Transferencia de Capital</v>
          </cell>
        </row>
        <row r="427">
          <cell r="L427" t="str">
            <v>2.3.4.02</v>
          </cell>
          <cell r="M427" t="str">
            <v>Entidades del gobierno general</v>
          </cell>
        </row>
        <row r="428">
          <cell r="L428" t="str">
            <v>2.3.4.02.04</v>
          </cell>
          <cell r="M428" t="str">
            <v>Entidades del gobierno general</v>
          </cell>
        </row>
        <row r="429">
          <cell r="L429" t="str">
            <v>NO* 2.3.7</v>
          </cell>
          <cell r="M429" t="str">
            <v>Disminución de pasivos</v>
          </cell>
        </row>
        <row r="430">
          <cell r="L430" t="str">
            <v>NO* 2.3.7.01</v>
          </cell>
          <cell r="M430" t="str">
            <v>Cesantías</v>
          </cell>
        </row>
        <row r="431">
          <cell r="L431" t="str">
            <v>NO* 2.3.7.01.01</v>
          </cell>
          <cell r="M431" t="str">
            <v>Cesantías definitivas</v>
          </cell>
        </row>
        <row r="432">
          <cell r="L432" t="str">
            <v>2.3.7.01.01.001</v>
          </cell>
          <cell r="M432" t="str">
            <v>Cesantias Definitivas  Docentes SSF</v>
          </cell>
        </row>
        <row r="433">
          <cell r="L433" t="str">
            <v>2.3.7.01.01.002</v>
          </cell>
          <cell r="M433" t="str">
            <v>Cesantias Definitivas  Directivo Docentes SSF</v>
          </cell>
        </row>
        <row r="434">
          <cell r="L434" t="str">
            <v>2.3.7.01.01.003</v>
          </cell>
          <cell r="M434" t="str">
            <v xml:space="preserve">Cesantias Definitivas  Administrativos </v>
          </cell>
        </row>
        <row r="435">
          <cell r="L435" t="str">
            <v>2.3.7.01.01.004</v>
          </cell>
          <cell r="M435" t="str">
            <v>Cesantias Definitivas  Movilidad</v>
          </cell>
        </row>
        <row r="436">
          <cell r="L436" t="str">
            <v>NO* 2.3.7.01.02</v>
          </cell>
          <cell r="M436" t="str">
            <v>Cesantías parciales</v>
          </cell>
        </row>
        <row r="437">
          <cell r="L437" t="str">
            <v>2.3.7.01.02.001</v>
          </cell>
          <cell r="M437" t="str">
            <v>Cesantias Parciales  Docentes SSF</v>
          </cell>
        </row>
        <row r="438">
          <cell r="L438" t="str">
            <v>2.3.7.01.02.002</v>
          </cell>
          <cell r="M438" t="str">
            <v>Cesantias Parciales  Directivo Docentes SSF</v>
          </cell>
        </row>
        <row r="439">
          <cell r="L439" t="str">
            <v>2.3.7.01.02.003</v>
          </cell>
          <cell r="M439" t="str">
            <v xml:space="preserve">Cesantias Parciales  Administrativos </v>
          </cell>
        </row>
        <row r="440">
          <cell r="L440" t="str">
            <v>2.3.7.01.02.004</v>
          </cell>
          <cell r="M440" t="str">
            <v>Cesantias Parciales  Movilidad</v>
          </cell>
        </row>
        <row r="441">
          <cell r="L441" t="str">
            <v>NO* 2.3.7.05</v>
          </cell>
          <cell r="M441" t="str">
            <v>Programas de saneamiento fiscal y financiero</v>
          </cell>
        </row>
        <row r="442">
          <cell r="L442" t="str">
            <v>2.3.7.05.02</v>
          </cell>
          <cell r="M442" t="str">
            <v>Pago de indemnizaciones originadas en programas de saneamiento fiscal y financiero</v>
          </cell>
        </row>
        <row r="443">
          <cell r="L443" t="str">
            <v>2.3.7.05.03</v>
          </cell>
          <cell r="M443" t="str">
            <v>Pago de déficit fiscal, de pasivo laboral y prestacional en programas de saneamiento fiscal y financiero</v>
          </cell>
        </row>
        <row r="444">
          <cell r="L444" t="str">
            <v>NO* 2.3.7.06</v>
          </cell>
          <cell r="M444" t="str">
            <v>Financiación de déficit fiscal</v>
          </cell>
        </row>
        <row r="445">
          <cell r="L445" t="str">
            <v>2.3.7.06.01</v>
          </cell>
          <cell r="M445" t="str">
            <v>Gastos de personal</v>
          </cell>
        </row>
        <row r="446">
          <cell r="L446" t="str">
            <v>2.3.7.06.02</v>
          </cell>
          <cell r="M446" t="str">
            <v>Adquisición de bienes y servicios</v>
          </cell>
        </row>
        <row r="447">
          <cell r="L447" t="str">
            <v>2.3.7.06.03</v>
          </cell>
          <cell r="M447" t="str">
            <v>Transferencias corrientes</v>
          </cell>
        </row>
        <row r="448">
          <cell r="L448" t="str">
            <v>2.3.7.06.04</v>
          </cell>
          <cell r="M448" t="str">
            <v>Transferencias de capital</v>
          </cell>
        </row>
        <row r="449">
          <cell r="L449" t="str">
            <v>2.3.7.06.05</v>
          </cell>
          <cell r="M449" t="str">
            <v>Adquisición de activos financieros</v>
          </cell>
        </row>
        <row r="450">
          <cell r="L450" t="str">
            <v>2.3.7.06.06</v>
          </cell>
          <cell r="M450" t="str">
            <v>Gastos por tributos, tasas, derechos, multas, sanciones e intereses de mora</v>
          </cell>
        </row>
        <row r="451">
          <cell r="L451" t="str">
            <v>2.3.7.06.07</v>
          </cell>
          <cell r="M451" t="str">
            <v>Gastos de Comercialización y Producción</v>
          </cell>
        </row>
        <row r="452">
          <cell r="L452" t="str">
            <v>NO* 2.3.8</v>
          </cell>
          <cell r="M452" t="str">
            <v>Gastos por tributos, tasas, contribuciones, multas, sanciones e intereses de mora</v>
          </cell>
        </row>
        <row r="453">
          <cell r="L453" t="str">
            <v>NO* 2.3.8.01</v>
          </cell>
          <cell r="M453" t="str">
            <v>Impuestos</v>
          </cell>
        </row>
        <row r="454">
          <cell r="L454" t="str">
            <v>2.3.8.01.09</v>
          </cell>
          <cell r="M454" t="str">
            <v>Impuesto nacional al consumo</v>
          </cell>
        </row>
        <row r="455">
          <cell r="L455" t="str">
            <v>2.3.8.01.10</v>
          </cell>
          <cell r="M455" t="str">
            <v>Impuesto de remate y adjudicaciones</v>
          </cell>
        </row>
        <row r="456">
          <cell r="L456" t="str">
            <v>2.3.8.01.13</v>
          </cell>
          <cell r="M456" t="str">
            <v>Impuesto sobre aduanas y recargos</v>
          </cell>
        </row>
        <row r="457">
          <cell r="L457" t="str">
            <v>2.3.8.01.14</v>
          </cell>
          <cell r="M457" t="str">
            <v>Gravamen a los movimientos financieros</v>
          </cell>
        </row>
        <row r="458">
          <cell r="L458" t="str">
            <v>2.3.8.01.51</v>
          </cell>
          <cell r="M458" t="str">
            <v>Impuesto sobre vehículos automotores</v>
          </cell>
        </row>
        <row r="459">
          <cell r="L459" t="str">
            <v>2.3.8.01.52</v>
          </cell>
          <cell r="M459" t="str">
            <v>Impuesto predial unificado</v>
          </cell>
        </row>
        <row r="460">
          <cell r="L460" t="str">
            <v>2.3.8.01.99</v>
          </cell>
          <cell r="M460" t="str">
            <v>Impuestos a favor de gobiernos extranjeros</v>
          </cell>
        </row>
        <row r="461">
          <cell r="L461" t="str">
            <v>2.3.8.02</v>
          </cell>
          <cell r="M461" t="str">
            <v>Estampillas</v>
          </cell>
        </row>
        <row r="462">
          <cell r="L462" t="str">
            <v>2.3.8.03</v>
          </cell>
          <cell r="M462" t="str">
            <v>Tasas y derechos administrativos</v>
          </cell>
        </row>
        <row r="463">
          <cell r="L463" t="str">
            <v>2.3.8.03.01</v>
          </cell>
          <cell r="M463" t="str">
            <v>Tasa Superintendencia Nacional de Salud por acciones de IVC Territorial</v>
          </cell>
        </row>
        <row r="464">
          <cell r="L464" t="str">
            <v>2.3.8.03.02</v>
          </cell>
          <cell r="M464" t="str">
            <v xml:space="preserve">Tasa de Seguridad y Convivencia-Gobernacion del Valle </v>
          </cell>
        </row>
        <row r="465">
          <cell r="L465" t="str">
            <v>2.3.8.03.03</v>
          </cell>
          <cell r="M465" t="str">
            <v>Tasas y derechos de registro</v>
          </cell>
        </row>
        <row r="466">
          <cell r="L466" t="str">
            <v>NO* 2.3.8.04</v>
          </cell>
          <cell r="M466" t="str">
            <v>Contribuciones</v>
          </cell>
        </row>
        <row r="467">
          <cell r="L467" t="str">
            <v>2.3.8.04.01</v>
          </cell>
          <cell r="M467" t="str">
            <v>Cuota de fiscalización y auditaje</v>
          </cell>
        </row>
        <row r="468">
          <cell r="L468" t="str">
            <v>2.3.8.04.02</v>
          </cell>
          <cell r="M468" t="str">
            <v>Contribución - Superintendencia Financiera de Colombia</v>
          </cell>
        </row>
        <row r="469">
          <cell r="L469" t="str">
            <v>2.3.8.04.03</v>
          </cell>
          <cell r="M469" t="str">
            <v>Contribución de valorización</v>
          </cell>
        </row>
        <row r="470">
          <cell r="L470" t="str">
            <v>2.3.8.04.04</v>
          </cell>
          <cell r="M470" t="str">
            <v>Contribución sector eléctrico</v>
          </cell>
        </row>
        <row r="471">
          <cell r="L471" t="str">
            <v>NO* 2.3.8.05</v>
          </cell>
          <cell r="M471" t="str">
            <v>Multas, sanciones e intereses de mora</v>
          </cell>
        </row>
        <row r="472">
          <cell r="L472" t="str">
            <v>NO* 2.3.8.05.01</v>
          </cell>
          <cell r="M472" t="str">
            <v>Multas y sanciones</v>
          </cell>
        </row>
        <row r="473">
          <cell r="L473" t="str">
            <v>2.3.8.05.01.001</v>
          </cell>
          <cell r="M473" t="str">
            <v>Multas Superintendencias</v>
          </cell>
        </row>
        <row r="474">
          <cell r="L474">
            <v>0</v>
          </cell>
        </row>
        <row r="475">
          <cell r="L475">
            <v>0</v>
          </cell>
        </row>
        <row r="476">
          <cell r="L476">
            <v>0</v>
          </cell>
        </row>
        <row r="477">
          <cell r="L477">
            <v>0</v>
          </cell>
        </row>
        <row r="478">
          <cell r="L478">
            <v>0</v>
          </cell>
        </row>
        <row r="479">
          <cell r="L479">
            <v>0</v>
          </cell>
        </row>
        <row r="480">
          <cell r="L480">
            <v>0</v>
          </cell>
        </row>
        <row r="481">
          <cell r="L481">
            <v>0</v>
          </cell>
        </row>
        <row r="482">
          <cell r="L482">
            <v>0</v>
          </cell>
        </row>
        <row r="483">
          <cell r="L483">
            <v>0</v>
          </cell>
        </row>
        <row r="484">
          <cell r="L484">
            <v>0</v>
          </cell>
        </row>
        <row r="485">
          <cell r="L485">
            <v>0</v>
          </cell>
        </row>
        <row r="486">
          <cell r="L486">
            <v>0</v>
          </cell>
        </row>
        <row r="487">
          <cell r="L487">
            <v>0</v>
          </cell>
        </row>
        <row r="488">
          <cell r="L488">
            <v>0</v>
          </cell>
        </row>
        <row r="489">
          <cell r="L489">
            <v>0</v>
          </cell>
        </row>
        <row r="490">
          <cell r="L490">
            <v>0</v>
          </cell>
        </row>
        <row r="491">
          <cell r="L491">
            <v>0</v>
          </cell>
        </row>
        <row r="492">
          <cell r="L492">
            <v>0</v>
          </cell>
        </row>
        <row r="493">
          <cell r="L493">
            <v>0</v>
          </cell>
        </row>
        <row r="494">
          <cell r="L494">
            <v>0</v>
          </cell>
        </row>
        <row r="495">
          <cell r="L495">
            <v>0</v>
          </cell>
        </row>
        <row r="496">
          <cell r="L496">
            <v>0</v>
          </cell>
        </row>
        <row r="497">
          <cell r="L497">
            <v>0</v>
          </cell>
        </row>
        <row r="498">
          <cell r="L498">
            <v>0</v>
          </cell>
        </row>
        <row r="499">
          <cell r="L499">
            <v>0</v>
          </cell>
        </row>
        <row r="500">
          <cell r="L500">
            <v>0</v>
          </cell>
        </row>
        <row r="501">
          <cell r="L501">
            <v>0</v>
          </cell>
        </row>
        <row r="502">
          <cell r="L502">
            <v>0</v>
          </cell>
        </row>
        <row r="503">
          <cell r="L503">
            <v>0</v>
          </cell>
        </row>
        <row r="504">
          <cell r="L504">
            <v>0</v>
          </cell>
        </row>
        <row r="505">
          <cell r="L505">
            <v>0</v>
          </cell>
        </row>
        <row r="506">
          <cell r="L506">
            <v>0</v>
          </cell>
        </row>
        <row r="507">
          <cell r="L507">
            <v>0</v>
          </cell>
        </row>
        <row r="508">
          <cell r="L508">
            <v>0</v>
          </cell>
        </row>
        <row r="509">
          <cell r="L509">
            <v>0</v>
          </cell>
        </row>
        <row r="510">
          <cell r="L510">
            <v>0</v>
          </cell>
        </row>
        <row r="511">
          <cell r="L511">
            <v>0</v>
          </cell>
        </row>
        <row r="512">
          <cell r="L512">
            <v>0</v>
          </cell>
        </row>
        <row r="513">
          <cell r="L513">
            <v>0</v>
          </cell>
        </row>
        <row r="514">
          <cell r="L514">
            <v>0</v>
          </cell>
        </row>
        <row r="515">
          <cell r="L515">
            <v>0</v>
          </cell>
        </row>
        <row r="516">
          <cell r="L516">
            <v>0</v>
          </cell>
        </row>
        <row r="517">
          <cell r="L517">
            <v>0</v>
          </cell>
        </row>
        <row r="518">
          <cell r="L518">
            <v>0</v>
          </cell>
        </row>
        <row r="519">
          <cell r="L519">
            <v>0</v>
          </cell>
        </row>
        <row r="520">
          <cell r="L520">
            <v>0</v>
          </cell>
        </row>
        <row r="521">
          <cell r="L521">
            <v>0</v>
          </cell>
        </row>
        <row r="522">
          <cell r="L522">
            <v>0</v>
          </cell>
        </row>
        <row r="523">
          <cell r="L523">
            <v>0</v>
          </cell>
        </row>
        <row r="524">
          <cell r="L524">
            <v>0</v>
          </cell>
        </row>
        <row r="525">
          <cell r="L525">
            <v>0</v>
          </cell>
        </row>
        <row r="526">
          <cell r="L526">
            <v>0</v>
          </cell>
        </row>
        <row r="527">
          <cell r="L527">
            <v>0</v>
          </cell>
        </row>
        <row r="528">
          <cell r="L528">
            <v>0</v>
          </cell>
        </row>
        <row r="529">
          <cell r="L529">
            <v>0</v>
          </cell>
        </row>
        <row r="530">
          <cell r="L530">
            <v>0</v>
          </cell>
        </row>
        <row r="531">
          <cell r="L531">
            <v>0</v>
          </cell>
        </row>
        <row r="532">
          <cell r="L532">
            <v>0</v>
          </cell>
        </row>
        <row r="533">
          <cell r="L533">
            <v>0</v>
          </cell>
        </row>
        <row r="534">
          <cell r="L534">
            <v>0</v>
          </cell>
        </row>
        <row r="535">
          <cell r="L535">
            <v>0</v>
          </cell>
        </row>
        <row r="536">
          <cell r="L536">
            <v>0</v>
          </cell>
        </row>
        <row r="537">
          <cell r="L537">
            <v>0</v>
          </cell>
        </row>
        <row r="538">
          <cell r="L538">
            <v>0</v>
          </cell>
        </row>
        <row r="539">
          <cell r="L539">
            <v>0</v>
          </cell>
        </row>
        <row r="540">
          <cell r="L540">
            <v>0</v>
          </cell>
        </row>
        <row r="541">
          <cell r="L541">
            <v>0</v>
          </cell>
        </row>
        <row r="542">
          <cell r="L542">
            <v>0</v>
          </cell>
        </row>
        <row r="543">
          <cell r="L543">
            <v>0</v>
          </cell>
        </row>
        <row r="544">
          <cell r="L544">
            <v>0</v>
          </cell>
        </row>
        <row r="545">
          <cell r="L545">
            <v>0</v>
          </cell>
        </row>
        <row r="546">
          <cell r="L546">
            <v>0</v>
          </cell>
        </row>
        <row r="547">
          <cell r="L547">
            <v>0</v>
          </cell>
        </row>
        <row r="548">
          <cell r="L548">
            <v>0</v>
          </cell>
        </row>
        <row r="549">
          <cell r="L549">
            <v>0</v>
          </cell>
        </row>
        <row r="550">
          <cell r="L550">
            <v>0</v>
          </cell>
        </row>
        <row r="551">
          <cell r="L551">
            <v>0</v>
          </cell>
        </row>
        <row r="552">
          <cell r="L552">
            <v>0</v>
          </cell>
        </row>
        <row r="553">
          <cell r="L553">
            <v>0</v>
          </cell>
        </row>
        <row r="554">
          <cell r="L554">
            <v>0</v>
          </cell>
        </row>
        <row r="555">
          <cell r="L555">
            <v>0</v>
          </cell>
        </row>
        <row r="556">
          <cell r="L556">
            <v>0</v>
          </cell>
        </row>
        <row r="557">
          <cell r="L557">
            <v>0</v>
          </cell>
        </row>
        <row r="558">
          <cell r="L558">
            <v>0</v>
          </cell>
        </row>
        <row r="559">
          <cell r="L559">
            <v>0</v>
          </cell>
        </row>
        <row r="560">
          <cell r="L560">
            <v>0</v>
          </cell>
        </row>
        <row r="561">
          <cell r="L561">
            <v>0</v>
          </cell>
        </row>
        <row r="562">
          <cell r="L562">
            <v>0</v>
          </cell>
        </row>
        <row r="563">
          <cell r="L563">
            <v>0</v>
          </cell>
        </row>
        <row r="564">
          <cell r="L564">
            <v>0</v>
          </cell>
        </row>
        <row r="565">
          <cell r="L565">
            <v>0</v>
          </cell>
        </row>
        <row r="566">
          <cell r="L566">
            <v>0</v>
          </cell>
        </row>
        <row r="567">
          <cell r="L567">
            <v>0</v>
          </cell>
        </row>
        <row r="568">
          <cell r="L568">
            <v>0</v>
          </cell>
        </row>
        <row r="569">
          <cell r="L569">
            <v>0</v>
          </cell>
        </row>
        <row r="570">
          <cell r="L570">
            <v>0</v>
          </cell>
        </row>
        <row r="571">
          <cell r="L571">
            <v>0</v>
          </cell>
        </row>
        <row r="572">
          <cell r="L572">
            <v>0</v>
          </cell>
        </row>
        <row r="573">
          <cell r="L573">
            <v>0</v>
          </cell>
        </row>
        <row r="574">
          <cell r="L574">
            <v>0</v>
          </cell>
        </row>
        <row r="575">
          <cell r="L575">
            <v>0</v>
          </cell>
        </row>
        <row r="576">
          <cell r="L576">
            <v>0</v>
          </cell>
        </row>
        <row r="577">
          <cell r="L577">
            <v>0</v>
          </cell>
        </row>
        <row r="578">
          <cell r="L578">
            <v>0</v>
          </cell>
        </row>
        <row r="579">
          <cell r="L579">
            <v>0</v>
          </cell>
        </row>
        <row r="580">
          <cell r="L580">
            <v>0</v>
          </cell>
        </row>
        <row r="581">
          <cell r="L581">
            <v>0</v>
          </cell>
        </row>
        <row r="582">
          <cell r="L582">
            <v>0</v>
          </cell>
        </row>
        <row r="583">
          <cell r="L583">
            <v>0</v>
          </cell>
        </row>
        <row r="584">
          <cell r="L584">
            <v>0</v>
          </cell>
        </row>
        <row r="585">
          <cell r="L585">
            <v>0</v>
          </cell>
        </row>
        <row r="586">
          <cell r="L586">
            <v>0</v>
          </cell>
        </row>
        <row r="587">
          <cell r="L587">
            <v>0</v>
          </cell>
        </row>
        <row r="588">
          <cell r="L588">
            <v>0</v>
          </cell>
        </row>
        <row r="589">
          <cell r="L589">
            <v>0</v>
          </cell>
        </row>
        <row r="590">
          <cell r="L590">
            <v>0</v>
          </cell>
        </row>
        <row r="591">
          <cell r="L591">
            <v>0</v>
          </cell>
        </row>
        <row r="592">
          <cell r="L592">
            <v>0</v>
          </cell>
        </row>
        <row r="593">
          <cell r="L593">
            <v>0</v>
          </cell>
        </row>
        <row r="594">
          <cell r="L594">
            <v>0</v>
          </cell>
        </row>
        <row r="595">
          <cell r="L595">
            <v>0</v>
          </cell>
        </row>
        <row r="596">
          <cell r="L596">
            <v>0</v>
          </cell>
        </row>
        <row r="597">
          <cell r="L597">
            <v>0</v>
          </cell>
        </row>
        <row r="598">
          <cell r="L598">
            <v>0</v>
          </cell>
        </row>
        <row r="599">
          <cell r="L599">
            <v>0</v>
          </cell>
        </row>
        <row r="600">
          <cell r="L600">
            <v>0</v>
          </cell>
        </row>
        <row r="601">
          <cell r="L601">
            <v>0</v>
          </cell>
        </row>
        <row r="602">
          <cell r="L602">
            <v>0</v>
          </cell>
        </row>
        <row r="603">
          <cell r="L603">
            <v>0</v>
          </cell>
        </row>
        <row r="604">
          <cell r="L604">
            <v>0</v>
          </cell>
        </row>
        <row r="605">
          <cell r="L605">
            <v>0</v>
          </cell>
        </row>
        <row r="606">
          <cell r="L606">
            <v>0</v>
          </cell>
        </row>
        <row r="607">
          <cell r="L607">
            <v>0</v>
          </cell>
        </row>
        <row r="608">
          <cell r="L608">
            <v>0</v>
          </cell>
        </row>
        <row r="609">
          <cell r="L609">
            <v>0</v>
          </cell>
        </row>
        <row r="610">
          <cell r="L610">
            <v>0</v>
          </cell>
        </row>
        <row r="611">
          <cell r="L611">
            <v>0</v>
          </cell>
        </row>
        <row r="612">
          <cell r="L612">
            <v>0</v>
          </cell>
        </row>
        <row r="613">
          <cell r="L613">
            <v>0</v>
          </cell>
        </row>
        <row r="614">
          <cell r="L614">
            <v>0</v>
          </cell>
        </row>
        <row r="615">
          <cell r="L615">
            <v>0</v>
          </cell>
        </row>
        <row r="616">
          <cell r="L616">
            <v>0</v>
          </cell>
        </row>
        <row r="617">
          <cell r="L617">
            <v>0</v>
          </cell>
        </row>
        <row r="618">
          <cell r="L618">
            <v>0</v>
          </cell>
        </row>
        <row r="619">
          <cell r="L619">
            <v>0</v>
          </cell>
        </row>
        <row r="620">
          <cell r="L620">
            <v>0</v>
          </cell>
        </row>
        <row r="621">
          <cell r="L621">
            <v>0</v>
          </cell>
        </row>
        <row r="622">
          <cell r="L622">
            <v>0</v>
          </cell>
        </row>
        <row r="623">
          <cell r="L623">
            <v>0</v>
          </cell>
        </row>
        <row r="624">
          <cell r="L624">
            <v>0</v>
          </cell>
        </row>
        <row r="625">
          <cell r="L625">
            <v>0</v>
          </cell>
        </row>
        <row r="626">
          <cell r="L626">
            <v>0</v>
          </cell>
        </row>
        <row r="627">
          <cell r="L627">
            <v>0</v>
          </cell>
        </row>
        <row r="628">
          <cell r="L628">
            <v>0</v>
          </cell>
        </row>
        <row r="629">
          <cell r="L629">
            <v>0</v>
          </cell>
        </row>
        <row r="630">
          <cell r="L630">
            <v>0</v>
          </cell>
        </row>
        <row r="631">
          <cell r="L631">
            <v>0</v>
          </cell>
        </row>
        <row r="632">
          <cell r="L632">
            <v>0</v>
          </cell>
        </row>
        <row r="633">
          <cell r="L633">
            <v>0</v>
          </cell>
        </row>
        <row r="634">
          <cell r="L634">
            <v>0</v>
          </cell>
        </row>
        <row r="635">
          <cell r="L635">
            <v>0</v>
          </cell>
        </row>
        <row r="636">
          <cell r="L636">
            <v>0</v>
          </cell>
        </row>
        <row r="637">
          <cell r="L637">
            <v>0</v>
          </cell>
        </row>
        <row r="638">
          <cell r="L638">
            <v>0</v>
          </cell>
        </row>
        <row r="639">
          <cell r="L639">
            <v>0</v>
          </cell>
        </row>
        <row r="640">
          <cell r="L640">
            <v>0</v>
          </cell>
        </row>
        <row r="641">
          <cell r="L641">
            <v>0</v>
          </cell>
        </row>
        <row r="642">
          <cell r="L642">
            <v>0</v>
          </cell>
        </row>
        <row r="643">
          <cell r="L643">
            <v>0</v>
          </cell>
        </row>
        <row r="644">
          <cell r="L644">
            <v>0</v>
          </cell>
        </row>
        <row r="645">
          <cell r="L645">
            <v>0</v>
          </cell>
        </row>
        <row r="646">
          <cell r="L646">
            <v>0</v>
          </cell>
        </row>
        <row r="647">
          <cell r="L647">
            <v>0</v>
          </cell>
        </row>
        <row r="648">
          <cell r="L648">
            <v>0</v>
          </cell>
        </row>
        <row r="649">
          <cell r="L649">
            <v>0</v>
          </cell>
        </row>
        <row r="650">
          <cell r="L650">
            <v>0</v>
          </cell>
        </row>
        <row r="651">
          <cell r="L651">
            <v>0</v>
          </cell>
        </row>
        <row r="652">
          <cell r="L652">
            <v>0</v>
          </cell>
        </row>
        <row r="653">
          <cell r="L653">
            <v>0</v>
          </cell>
        </row>
        <row r="654">
          <cell r="L654">
            <v>0</v>
          </cell>
        </row>
        <row r="655">
          <cell r="L655">
            <v>0</v>
          </cell>
        </row>
        <row r="656">
          <cell r="L656">
            <v>0</v>
          </cell>
        </row>
        <row r="657">
          <cell r="L657">
            <v>0</v>
          </cell>
        </row>
        <row r="658">
          <cell r="L658">
            <v>0</v>
          </cell>
        </row>
        <row r="659">
          <cell r="L659">
            <v>0</v>
          </cell>
        </row>
        <row r="660">
          <cell r="L660">
            <v>0</v>
          </cell>
        </row>
        <row r="661">
          <cell r="L661">
            <v>0</v>
          </cell>
        </row>
        <row r="662">
          <cell r="L662">
            <v>0</v>
          </cell>
        </row>
        <row r="663">
          <cell r="L663">
            <v>0</v>
          </cell>
        </row>
        <row r="664">
          <cell r="L664">
            <v>0</v>
          </cell>
        </row>
        <row r="665">
          <cell r="L665">
            <v>0</v>
          </cell>
        </row>
        <row r="666">
          <cell r="L666">
            <v>0</v>
          </cell>
        </row>
        <row r="667">
          <cell r="L667">
            <v>0</v>
          </cell>
        </row>
        <row r="668">
          <cell r="L668">
            <v>0</v>
          </cell>
        </row>
        <row r="669">
          <cell r="L669">
            <v>0</v>
          </cell>
        </row>
        <row r="670">
          <cell r="L670">
            <v>0</v>
          </cell>
        </row>
        <row r="671">
          <cell r="L671">
            <v>0</v>
          </cell>
        </row>
        <row r="672">
          <cell r="L672">
            <v>0</v>
          </cell>
        </row>
        <row r="673">
          <cell r="L673">
            <v>0</v>
          </cell>
        </row>
        <row r="674">
          <cell r="L674">
            <v>0</v>
          </cell>
        </row>
        <row r="675">
          <cell r="L675">
            <v>0</v>
          </cell>
        </row>
        <row r="676">
          <cell r="L676">
            <v>0</v>
          </cell>
        </row>
        <row r="677">
          <cell r="L677">
            <v>0</v>
          </cell>
        </row>
        <row r="678">
          <cell r="L678">
            <v>0</v>
          </cell>
        </row>
        <row r="679">
          <cell r="L679">
            <v>0</v>
          </cell>
        </row>
        <row r="680">
          <cell r="L680">
            <v>0</v>
          </cell>
        </row>
        <row r="681">
          <cell r="L681">
            <v>0</v>
          </cell>
        </row>
        <row r="682">
          <cell r="L682">
            <v>0</v>
          </cell>
        </row>
        <row r="683">
          <cell r="L683">
            <v>0</v>
          </cell>
        </row>
        <row r="684">
          <cell r="L684">
            <v>0</v>
          </cell>
        </row>
        <row r="685">
          <cell r="L685">
            <v>0</v>
          </cell>
        </row>
        <row r="686">
          <cell r="L686">
            <v>0</v>
          </cell>
        </row>
        <row r="687">
          <cell r="L687">
            <v>0</v>
          </cell>
        </row>
        <row r="688">
          <cell r="L688">
            <v>0</v>
          </cell>
        </row>
        <row r="689">
          <cell r="L689">
            <v>0</v>
          </cell>
        </row>
        <row r="690">
          <cell r="L690">
            <v>0</v>
          </cell>
        </row>
        <row r="691">
          <cell r="L691">
            <v>0</v>
          </cell>
        </row>
        <row r="692">
          <cell r="L692">
            <v>0</v>
          </cell>
        </row>
        <row r="693">
          <cell r="L693">
            <v>0</v>
          </cell>
        </row>
        <row r="694">
          <cell r="L694">
            <v>0</v>
          </cell>
        </row>
        <row r="695">
          <cell r="L695">
            <v>0</v>
          </cell>
        </row>
        <row r="696">
          <cell r="L696">
            <v>0</v>
          </cell>
        </row>
        <row r="697">
          <cell r="L697">
            <v>0</v>
          </cell>
        </row>
        <row r="698">
          <cell r="L698">
            <v>0</v>
          </cell>
        </row>
        <row r="699">
          <cell r="L699">
            <v>0</v>
          </cell>
        </row>
        <row r="700">
          <cell r="L700">
            <v>0</v>
          </cell>
        </row>
        <row r="701">
          <cell r="L701">
            <v>0</v>
          </cell>
        </row>
        <row r="702">
          <cell r="L702">
            <v>0</v>
          </cell>
        </row>
        <row r="703">
          <cell r="L703">
            <v>0</v>
          </cell>
        </row>
        <row r="704">
          <cell r="L704">
            <v>0</v>
          </cell>
        </row>
        <row r="705">
          <cell r="L705">
            <v>0</v>
          </cell>
        </row>
        <row r="706">
          <cell r="L706">
            <v>0</v>
          </cell>
        </row>
        <row r="707">
          <cell r="L707">
            <v>0</v>
          </cell>
        </row>
        <row r="708">
          <cell r="L708">
            <v>0</v>
          </cell>
        </row>
        <row r="709">
          <cell r="L709">
            <v>0</v>
          </cell>
        </row>
        <row r="710">
          <cell r="L710">
            <v>0</v>
          </cell>
        </row>
        <row r="711">
          <cell r="L711">
            <v>0</v>
          </cell>
        </row>
        <row r="712">
          <cell r="L712">
            <v>0</v>
          </cell>
        </row>
        <row r="713">
          <cell r="L713">
            <v>0</v>
          </cell>
        </row>
        <row r="714">
          <cell r="L714">
            <v>0</v>
          </cell>
        </row>
        <row r="715">
          <cell r="L715">
            <v>0</v>
          </cell>
        </row>
        <row r="716">
          <cell r="L716">
            <v>0</v>
          </cell>
        </row>
        <row r="717">
          <cell r="L717">
            <v>0</v>
          </cell>
        </row>
        <row r="718">
          <cell r="L718">
            <v>0</v>
          </cell>
        </row>
        <row r="719">
          <cell r="L719">
            <v>0</v>
          </cell>
        </row>
        <row r="720">
          <cell r="L720">
            <v>0</v>
          </cell>
        </row>
        <row r="721">
          <cell r="L721">
            <v>0</v>
          </cell>
        </row>
        <row r="722">
          <cell r="L722">
            <v>0</v>
          </cell>
        </row>
        <row r="723">
          <cell r="L723">
            <v>0</v>
          </cell>
        </row>
        <row r="724">
          <cell r="L724">
            <v>0</v>
          </cell>
        </row>
        <row r="725">
          <cell r="L725">
            <v>0</v>
          </cell>
        </row>
        <row r="726">
          <cell r="L726">
            <v>0</v>
          </cell>
        </row>
        <row r="727">
          <cell r="L727">
            <v>0</v>
          </cell>
        </row>
        <row r="728">
          <cell r="L728">
            <v>0</v>
          </cell>
        </row>
        <row r="729">
          <cell r="L729">
            <v>0</v>
          </cell>
        </row>
        <row r="730">
          <cell r="L730">
            <v>0</v>
          </cell>
        </row>
        <row r="731">
          <cell r="L731">
            <v>0</v>
          </cell>
        </row>
        <row r="732">
          <cell r="L732">
            <v>0</v>
          </cell>
        </row>
        <row r="733">
          <cell r="L733">
            <v>0</v>
          </cell>
        </row>
        <row r="734">
          <cell r="L734">
            <v>0</v>
          </cell>
        </row>
        <row r="735">
          <cell r="L735">
            <v>0</v>
          </cell>
        </row>
        <row r="736">
          <cell r="L736">
            <v>0</v>
          </cell>
        </row>
        <row r="737">
          <cell r="L737">
            <v>0</v>
          </cell>
        </row>
        <row r="738">
          <cell r="L738">
            <v>0</v>
          </cell>
        </row>
        <row r="739">
          <cell r="L739">
            <v>0</v>
          </cell>
        </row>
        <row r="740">
          <cell r="L740">
            <v>0</v>
          </cell>
        </row>
        <row r="741">
          <cell r="L741">
            <v>0</v>
          </cell>
        </row>
        <row r="742">
          <cell r="L742">
            <v>0</v>
          </cell>
        </row>
        <row r="743">
          <cell r="L743">
            <v>0</v>
          </cell>
        </row>
        <row r="744">
          <cell r="L744">
            <v>0</v>
          </cell>
        </row>
        <row r="745">
          <cell r="L745">
            <v>0</v>
          </cell>
        </row>
        <row r="746">
          <cell r="L746">
            <v>0</v>
          </cell>
        </row>
        <row r="747">
          <cell r="L747">
            <v>0</v>
          </cell>
        </row>
        <row r="748">
          <cell r="L748">
            <v>0</v>
          </cell>
        </row>
        <row r="749">
          <cell r="L749">
            <v>0</v>
          </cell>
        </row>
        <row r="750">
          <cell r="L750">
            <v>0</v>
          </cell>
        </row>
        <row r="751">
          <cell r="L751">
            <v>0</v>
          </cell>
        </row>
        <row r="752">
          <cell r="L752">
            <v>0</v>
          </cell>
        </row>
        <row r="753">
          <cell r="L753">
            <v>0</v>
          </cell>
        </row>
        <row r="754">
          <cell r="L754">
            <v>0</v>
          </cell>
        </row>
        <row r="755">
          <cell r="L755">
            <v>0</v>
          </cell>
        </row>
        <row r="756">
          <cell r="L756">
            <v>0</v>
          </cell>
        </row>
        <row r="757">
          <cell r="L757">
            <v>0</v>
          </cell>
        </row>
        <row r="758">
          <cell r="L758">
            <v>0</v>
          </cell>
        </row>
        <row r="759">
          <cell r="L759">
            <v>0</v>
          </cell>
        </row>
        <row r="760">
          <cell r="L760">
            <v>0</v>
          </cell>
        </row>
        <row r="761">
          <cell r="L761">
            <v>0</v>
          </cell>
        </row>
        <row r="762">
          <cell r="L762">
            <v>0</v>
          </cell>
        </row>
        <row r="763">
          <cell r="L763">
            <v>0</v>
          </cell>
        </row>
        <row r="764">
          <cell r="L764">
            <v>0</v>
          </cell>
        </row>
        <row r="765">
          <cell r="L765">
            <v>0</v>
          </cell>
        </row>
        <row r="766">
          <cell r="L766">
            <v>0</v>
          </cell>
        </row>
        <row r="767">
          <cell r="L767">
            <v>0</v>
          </cell>
        </row>
        <row r="768">
          <cell r="L768">
            <v>0</v>
          </cell>
        </row>
        <row r="769">
          <cell r="L769">
            <v>0</v>
          </cell>
        </row>
        <row r="770">
          <cell r="L770">
            <v>0</v>
          </cell>
        </row>
        <row r="771">
          <cell r="L771">
            <v>0</v>
          </cell>
        </row>
        <row r="772">
          <cell r="L772">
            <v>0</v>
          </cell>
        </row>
        <row r="773">
          <cell r="L773">
            <v>0</v>
          </cell>
        </row>
        <row r="774">
          <cell r="L774">
            <v>0</v>
          </cell>
        </row>
        <row r="775">
          <cell r="L775">
            <v>0</v>
          </cell>
        </row>
        <row r="776">
          <cell r="L776">
            <v>0</v>
          </cell>
        </row>
        <row r="777">
          <cell r="L777">
            <v>0</v>
          </cell>
        </row>
        <row r="778">
          <cell r="L778">
            <v>0</v>
          </cell>
        </row>
        <row r="779">
          <cell r="L779">
            <v>0</v>
          </cell>
        </row>
        <row r="780">
          <cell r="L780">
            <v>0</v>
          </cell>
        </row>
        <row r="781">
          <cell r="L781">
            <v>0</v>
          </cell>
        </row>
        <row r="782">
          <cell r="L782">
            <v>0</v>
          </cell>
        </row>
        <row r="783">
          <cell r="L783">
            <v>0</v>
          </cell>
        </row>
        <row r="784">
          <cell r="L784">
            <v>0</v>
          </cell>
        </row>
        <row r="785">
          <cell r="L785">
            <v>0</v>
          </cell>
        </row>
        <row r="786">
          <cell r="L786">
            <v>0</v>
          </cell>
        </row>
        <row r="787">
          <cell r="L787">
            <v>0</v>
          </cell>
        </row>
        <row r="788">
          <cell r="L788">
            <v>0</v>
          </cell>
        </row>
        <row r="789">
          <cell r="L789">
            <v>0</v>
          </cell>
        </row>
        <row r="790">
          <cell r="L790">
            <v>0</v>
          </cell>
        </row>
        <row r="791">
          <cell r="L791">
            <v>0</v>
          </cell>
        </row>
        <row r="792">
          <cell r="L792">
            <v>0</v>
          </cell>
        </row>
        <row r="793">
          <cell r="L793">
            <v>0</v>
          </cell>
        </row>
        <row r="794">
          <cell r="L794">
            <v>0</v>
          </cell>
        </row>
        <row r="795">
          <cell r="L795">
            <v>0</v>
          </cell>
        </row>
        <row r="796">
          <cell r="L796">
            <v>0</v>
          </cell>
        </row>
        <row r="797">
          <cell r="L797">
            <v>0</v>
          </cell>
        </row>
        <row r="798">
          <cell r="L798">
            <v>0</v>
          </cell>
        </row>
        <row r="799">
          <cell r="L799">
            <v>0</v>
          </cell>
        </row>
        <row r="800">
          <cell r="L800">
            <v>0</v>
          </cell>
        </row>
        <row r="801">
          <cell r="L801">
            <v>0</v>
          </cell>
        </row>
        <row r="802">
          <cell r="L802">
            <v>0</v>
          </cell>
        </row>
        <row r="803">
          <cell r="L803">
            <v>0</v>
          </cell>
        </row>
        <row r="804">
          <cell r="L804">
            <v>0</v>
          </cell>
        </row>
        <row r="805">
          <cell r="L805">
            <v>0</v>
          </cell>
        </row>
        <row r="806">
          <cell r="L806">
            <v>0</v>
          </cell>
        </row>
        <row r="807">
          <cell r="L807">
            <v>0</v>
          </cell>
        </row>
        <row r="808">
          <cell r="L808">
            <v>0</v>
          </cell>
        </row>
        <row r="809">
          <cell r="L809">
            <v>0</v>
          </cell>
        </row>
        <row r="810">
          <cell r="L810">
            <v>0</v>
          </cell>
        </row>
        <row r="811">
          <cell r="L811">
            <v>0</v>
          </cell>
        </row>
        <row r="812">
          <cell r="L812">
            <v>0</v>
          </cell>
        </row>
        <row r="813">
          <cell r="L813">
            <v>0</v>
          </cell>
        </row>
        <row r="814">
          <cell r="L814">
            <v>0</v>
          </cell>
        </row>
        <row r="815">
          <cell r="L815">
            <v>0</v>
          </cell>
        </row>
        <row r="816">
          <cell r="L816">
            <v>0</v>
          </cell>
        </row>
        <row r="817">
          <cell r="L817">
            <v>0</v>
          </cell>
        </row>
        <row r="818">
          <cell r="L818">
            <v>0</v>
          </cell>
        </row>
        <row r="819">
          <cell r="L819">
            <v>0</v>
          </cell>
        </row>
        <row r="820">
          <cell r="L820">
            <v>0</v>
          </cell>
        </row>
        <row r="821">
          <cell r="L821">
            <v>0</v>
          </cell>
        </row>
        <row r="822">
          <cell r="L822">
            <v>0</v>
          </cell>
        </row>
        <row r="823">
          <cell r="L823">
            <v>0</v>
          </cell>
        </row>
        <row r="824">
          <cell r="L824">
            <v>0</v>
          </cell>
        </row>
        <row r="825">
          <cell r="L825">
            <v>0</v>
          </cell>
        </row>
        <row r="826">
          <cell r="L826">
            <v>0</v>
          </cell>
        </row>
        <row r="827">
          <cell r="L827">
            <v>0</v>
          </cell>
        </row>
        <row r="828">
          <cell r="L828">
            <v>0</v>
          </cell>
        </row>
        <row r="829">
          <cell r="L829">
            <v>0</v>
          </cell>
        </row>
        <row r="830">
          <cell r="L830">
            <v>0</v>
          </cell>
        </row>
        <row r="831">
          <cell r="L831">
            <v>0</v>
          </cell>
        </row>
        <row r="832">
          <cell r="L832">
            <v>0</v>
          </cell>
        </row>
        <row r="833">
          <cell r="L833">
            <v>0</v>
          </cell>
        </row>
        <row r="834">
          <cell r="L834">
            <v>0</v>
          </cell>
        </row>
        <row r="835">
          <cell r="L835">
            <v>0</v>
          </cell>
        </row>
        <row r="836">
          <cell r="L836">
            <v>0</v>
          </cell>
        </row>
        <row r="837">
          <cell r="L837">
            <v>0</v>
          </cell>
        </row>
        <row r="838">
          <cell r="L838">
            <v>0</v>
          </cell>
        </row>
        <row r="839">
          <cell r="L839">
            <v>0</v>
          </cell>
        </row>
        <row r="840">
          <cell r="L840">
            <v>0</v>
          </cell>
        </row>
        <row r="841">
          <cell r="L841">
            <v>0</v>
          </cell>
        </row>
        <row r="842">
          <cell r="L842">
            <v>0</v>
          </cell>
        </row>
        <row r="843">
          <cell r="L843">
            <v>0</v>
          </cell>
        </row>
        <row r="844">
          <cell r="L844">
            <v>0</v>
          </cell>
        </row>
        <row r="845">
          <cell r="L845">
            <v>0</v>
          </cell>
        </row>
        <row r="846">
          <cell r="L846">
            <v>0</v>
          </cell>
        </row>
        <row r="847">
          <cell r="L847">
            <v>0</v>
          </cell>
        </row>
        <row r="848">
          <cell r="L848">
            <v>0</v>
          </cell>
        </row>
        <row r="849">
          <cell r="L849">
            <v>0</v>
          </cell>
        </row>
        <row r="850">
          <cell r="L850">
            <v>0</v>
          </cell>
        </row>
        <row r="851">
          <cell r="L851">
            <v>0</v>
          </cell>
        </row>
        <row r="852">
          <cell r="L852">
            <v>0</v>
          </cell>
        </row>
        <row r="853">
          <cell r="L853">
            <v>0</v>
          </cell>
        </row>
        <row r="854">
          <cell r="L854">
            <v>0</v>
          </cell>
        </row>
        <row r="855">
          <cell r="L855">
            <v>0</v>
          </cell>
        </row>
        <row r="856">
          <cell r="L856">
            <v>0</v>
          </cell>
        </row>
        <row r="857">
          <cell r="L857">
            <v>0</v>
          </cell>
        </row>
        <row r="858">
          <cell r="L858">
            <v>0</v>
          </cell>
        </row>
        <row r="859">
          <cell r="L859">
            <v>0</v>
          </cell>
        </row>
        <row r="860">
          <cell r="L860">
            <v>0</v>
          </cell>
        </row>
        <row r="861">
          <cell r="L861">
            <v>0</v>
          </cell>
        </row>
        <row r="862">
          <cell r="L862">
            <v>0</v>
          </cell>
        </row>
        <row r="863">
          <cell r="L863">
            <v>0</v>
          </cell>
        </row>
        <row r="864">
          <cell r="L864">
            <v>0</v>
          </cell>
        </row>
        <row r="865">
          <cell r="L865">
            <v>0</v>
          </cell>
        </row>
        <row r="866">
          <cell r="L866">
            <v>0</v>
          </cell>
        </row>
        <row r="867">
          <cell r="L867">
            <v>0</v>
          </cell>
        </row>
        <row r="868">
          <cell r="L868">
            <v>0</v>
          </cell>
        </row>
        <row r="869">
          <cell r="L869">
            <v>0</v>
          </cell>
        </row>
        <row r="870">
          <cell r="L870">
            <v>0</v>
          </cell>
        </row>
        <row r="871">
          <cell r="L871">
            <v>0</v>
          </cell>
        </row>
        <row r="872">
          <cell r="L872">
            <v>0</v>
          </cell>
        </row>
        <row r="873">
          <cell r="L873">
            <v>0</v>
          </cell>
        </row>
        <row r="874">
          <cell r="L874">
            <v>0</v>
          </cell>
        </row>
        <row r="875">
          <cell r="L875">
            <v>0</v>
          </cell>
        </row>
        <row r="876">
          <cell r="L876">
            <v>0</v>
          </cell>
        </row>
        <row r="877">
          <cell r="L877">
            <v>0</v>
          </cell>
        </row>
        <row r="878">
          <cell r="L878">
            <v>0</v>
          </cell>
        </row>
        <row r="879">
          <cell r="L879">
            <v>0</v>
          </cell>
        </row>
        <row r="880">
          <cell r="L880">
            <v>0</v>
          </cell>
        </row>
        <row r="881">
          <cell r="L881">
            <v>0</v>
          </cell>
        </row>
        <row r="882">
          <cell r="L882">
            <v>0</v>
          </cell>
        </row>
        <row r="883">
          <cell r="L883">
            <v>0</v>
          </cell>
        </row>
        <row r="884">
          <cell r="L884">
            <v>0</v>
          </cell>
        </row>
        <row r="885">
          <cell r="L885">
            <v>0</v>
          </cell>
        </row>
        <row r="886">
          <cell r="L886">
            <v>0</v>
          </cell>
        </row>
        <row r="887">
          <cell r="L887">
            <v>0</v>
          </cell>
        </row>
        <row r="888">
          <cell r="L888">
            <v>0</v>
          </cell>
        </row>
        <row r="889">
          <cell r="L889">
            <v>0</v>
          </cell>
        </row>
        <row r="890">
          <cell r="L890">
            <v>0</v>
          </cell>
        </row>
        <row r="891">
          <cell r="L891">
            <v>0</v>
          </cell>
        </row>
        <row r="892">
          <cell r="L892">
            <v>0</v>
          </cell>
        </row>
        <row r="893">
          <cell r="L893">
            <v>0</v>
          </cell>
        </row>
        <row r="894">
          <cell r="L894">
            <v>0</v>
          </cell>
        </row>
        <row r="895">
          <cell r="L895">
            <v>0</v>
          </cell>
        </row>
        <row r="896">
          <cell r="L896">
            <v>0</v>
          </cell>
        </row>
        <row r="897">
          <cell r="L897">
            <v>0</v>
          </cell>
        </row>
        <row r="898">
          <cell r="L898">
            <v>0</v>
          </cell>
        </row>
        <row r="899">
          <cell r="L899">
            <v>0</v>
          </cell>
        </row>
        <row r="900">
          <cell r="L900">
            <v>0</v>
          </cell>
        </row>
        <row r="901">
          <cell r="L901">
            <v>0</v>
          </cell>
        </row>
        <row r="902">
          <cell r="L902">
            <v>0</v>
          </cell>
        </row>
        <row r="903">
          <cell r="L903">
            <v>0</v>
          </cell>
        </row>
        <row r="904">
          <cell r="L904">
            <v>0</v>
          </cell>
        </row>
        <row r="905">
          <cell r="L905">
            <v>0</v>
          </cell>
        </row>
        <row r="906">
          <cell r="L906">
            <v>0</v>
          </cell>
        </row>
        <row r="907">
          <cell r="L907">
            <v>0</v>
          </cell>
        </row>
        <row r="908">
          <cell r="L908">
            <v>0</v>
          </cell>
        </row>
        <row r="909">
          <cell r="L909">
            <v>0</v>
          </cell>
        </row>
        <row r="910">
          <cell r="L910">
            <v>0</v>
          </cell>
        </row>
        <row r="911">
          <cell r="L911">
            <v>0</v>
          </cell>
        </row>
        <row r="912">
          <cell r="L912">
            <v>0</v>
          </cell>
        </row>
        <row r="913">
          <cell r="L913">
            <v>0</v>
          </cell>
        </row>
        <row r="914">
          <cell r="L914">
            <v>0</v>
          </cell>
        </row>
        <row r="915">
          <cell r="L915">
            <v>0</v>
          </cell>
        </row>
        <row r="916">
          <cell r="L916">
            <v>0</v>
          </cell>
        </row>
        <row r="917">
          <cell r="L917">
            <v>0</v>
          </cell>
        </row>
        <row r="918">
          <cell r="L918">
            <v>0</v>
          </cell>
        </row>
        <row r="919">
          <cell r="L919">
            <v>0</v>
          </cell>
        </row>
        <row r="920">
          <cell r="L920">
            <v>0</v>
          </cell>
        </row>
        <row r="921">
          <cell r="L921">
            <v>0</v>
          </cell>
        </row>
        <row r="922">
          <cell r="L922">
            <v>0</v>
          </cell>
        </row>
        <row r="923">
          <cell r="L923">
            <v>0</v>
          </cell>
        </row>
        <row r="924">
          <cell r="L924">
            <v>0</v>
          </cell>
        </row>
        <row r="925">
          <cell r="L925">
            <v>0</v>
          </cell>
        </row>
        <row r="926">
          <cell r="L926">
            <v>0</v>
          </cell>
        </row>
        <row r="927">
          <cell r="L927">
            <v>0</v>
          </cell>
        </row>
        <row r="928">
          <cell r="L928">
            <v>0</v>
          </cell>
        </row>
        <row r="929">
          <cell r="L929">
            <v>0</v>
          </cell>
        </row>
        <row r="930">
          <cell r="L930">
            <v>0</v>
          </cell>
        </row>
        <row r="931">
          <cell r="L931">
            <v>0</v>
          </cell>
        </row>
        <row r="932">
          <cell r="L932">
            <v>0</v>
          </cell>
        </row>
        <row r="933">
          <cell r="L933">
            <v>0</v>
          </cell>
        </row>
        <row r="934">
          <cell r="L934">
            <v>0</v>
          </cell>
        </row>
        <row r="935">
          <cell r="L935">
            <v>0</v>
          </cell>
        </row>
        <row r="936">
          <cell r="L936">
            <v>0</v>
          </cell>
        </row>
        <row r="937">
          <cell r="L937">
            <v>0</v>
          </cell>
        </row>
        <row r="938">
          <cell r="L938">
            <v>0</v>
          </cell>
        </row>
        <row r="939">
          <cell r="L939">
            <v>0</v>
          </cell>
        </row>
        <row r="940">
          <cell r="L940">
            <v>0</v>
          </cell>
        </row>
        <row r="941">
          <cell r="L941">
            <v>0</v>
          </cell>
        </row>
        <row r="942">
          <cell r="L942">
            <v>0</v>
          </cell>
        </row>
        <row r="943">
          <cell r="L943">
            <v>0</v>
          </cell>
        </row>
        <row r="944">
          <cell r="L944">
            <v>0</v>
          </cell>
        </row>
        <row r="945">
          <cell r="L945">
            <v>0</v>
          </cell>
        </row>
        <row r="946">
          <cell r="L946">
            <v>0</v>
          </cell>
          <cell r="M946">
            <v>0</v>
          </cell>
        </row>
        <row r="947">
          <cell r="L947">
            <v>0</v>
          </cell>
          <cell r="M947">
            <v>0</v>
          </cell>
        </row>
        <row r="948">
          <cell r="L948">
            <v>0</v>
          </cell>
          <cell r="M948">
            <v>0</v>
          </cell>
        </row>
        <row r="949">
          <cell r="L949">
            <v>0</v>
          </cell>
          <cell r="M949">
            <v>0</v>
          </cell>
        </row>
        <row r="950">
          <cell r="L950">
            <v>0</v>
          </cell>
          <cell r="M950">
            <v>0</v>
          </cell>
        </row>
        <row r="951">
          <cell r="L951">
            <v>0</v>
          </cell>
          <cell r="M951">
            <v>0</v>
          </cell>
        </row>
        <row r="952">
          <cell r="L952">
            <v>0</v>
          </cell>
          <cell r="M952">
            <v>0</v>
          </cell>
        </row>
        <row r="953">
          <cell r="L953">
            <v>0</v>
          </cell>
          <cell r="M953">
            <v>0</v>
          </cell>
        </row>
        <row r="954">
          <cell r="L954">
            <v>0</v>
          </cell>
          <cell r="M954">
            <v>0</v>
          </cell>
        </row>
        <row r="955">
          <cell r="L955">
            <v>0</v>
          </cell>
          <cell r="M955">
            <v>0</v>
          </cell>
        </row>
        <row r="956">
          <cell r="L956">
            <v>0</v>
          </cell>
          <cell r="M956">
            <v>0</v>
          </cell>
        </row>
        <row r="957">
          <cell r="L957">
            <v>0</v>
          </cell>
          <cell r="M957">
            <v>0</v>
          </cell>
        </row>
        <row r="958">
          <cell r="L958">
            <v>0</v>
          </cell>
          <cell r="M958">
            <v>0</v>
          </cell>
        </row>
        <row r="959">
          <cell r="L959">
            <v>0</v>
          </cell>
          <cell r="M959">
            <v>0</v>
          </cell>
        </row>
        <row r="960">
          <cell r="L960">
            <v>0</v>
          </cell>
          <cell r="M960">
            <v>0</v>
          </cell>
        </row>
        <row r="961">
          <cell r="L961">
            <v>0</v>
          </cell>
          <cell r="M961">
            <v>0</v>
          </cell>
        </row>
        <row r="962">
          <cell r="L962">
            <v>0</v>
          </cell>
          <cell r="M962">
            <v>0</v>
          </cell>
        </row>
        <row r="963">
          <cell r="L963">
            <v>0</v>
          </cell>
          <cell r="M963">
            <v>0</v>
          </cell>
        </row>
        <row r="964">
          <cell r="L964">
            <v>0</v>
          </cell>
          <cell r="M964">
            <v>0</v>
          </cell>
        </row>
        <row r="965">
          <cell r="L965">
            <v>0</v>
          </cell>
          <cell r="M965">
            <v>0</v>
          </cell>
        </row>
        <row r="966">
          <cell r="L966">
            <v>0</v>
          </cell>
          <cell r="M966">
            <v>0</v>
          </cell>
        </row>
        <row r="967">
          <cell r="L967">
            <v>0</v>
          </cell>
          <cell r="M967">
            <v>0</v>
          </cell>
        </row>
        <row r="968">
          <cell r="L968">
            <v>0</v>
          </cell>
          <cell r="M968">
            <v>0</v>
          </cell>
        </row>
        <row r="969">
          <cell r="L969">
            <v>0</v>
          </cell>
          <cell r="M969">
            <v>0</v>
          </cell>
        </row>
        <row r="970">
          <cell r="L970">
            <v>0</v>
          </cell>
          <cell r="M970">
            <v>0</v>
          </cell>
        </row>
        <row r="971">
          <cell r="L971">
            <v>0</v>
          </cell>
          <cell r="M971">
            <v>0</v>
          </cell>
        </row>
        <row r="972">
          <cell r="L972">
            <v>0</v>
          </cell>
          <cell r="M972">
            <v>0</v>
          </cell>
        </row>
        <row r="973">
          <cell r="L973">
            <v>0</v>
          </cell>
          <cell r="M973">
            <v>0</v>
          </cell>
        </row>
        <row r="974">
          <cell r="L974">
            <v>0</v>
          </cell>
          <cell r="M974">
            <v>0</v>
          </cell>
        </row>
        <row r="975">
          <cell r="L975">
            <v>0</v>
          </cell>
          <cell r="M975">
            <v>0</v>
          </cell>
        </row>
        <row r="976">
          <cell r="L976">
            <v>0</v>
          </cell>
          <cell r="M976">
            <v>0</v>
          </cell>
        </row>
        <row r="977">
          <cell r="L977">
            <v>0</v>
          </cell>
          <cell r="M977">
            <v>0</v>
          </cell>
        </row>
        <row r="978">
          <cell r="L978">
            <v>0</v>
          </cell>
          <cell r="M978">
            <v>0</v>
          </cell>
        </row>
        <row r="979">
          <cell r="L979">
            <v>0</v>
          </cell>
          <cell r="M979">
            <v>0</v>
          </cell>
        </row>
        <row r="980">
          <cell r="L980">
            <v>0</v>
          </cell>
          <cell r="M980">
            <v>0</v>
          </cell>
        </row>
        <row r="981">
          <cell r="L981">
            <v>0</v>
          </cell>
          <cell r="M981">
            <v>0</v>
          </cell>
        </row>
        <row r="982">
          <cell r="L982">
            <v>0</v>
          </cell>
          <cell r="M982">
            <v>0</v>
          </cell>
        </row>
        <row r="983">
          <cell r="L983">
            <v>0</v>
          </cell>
          <cell r="M983">
            <v>0</v>
          </cell>
        </row>
        <row r="984">
          <cell r="L984">
            <v>0</v>
          </cell>
          <cell r="M984">
            <v>0</v>
          </cell>
        </row>
        <row r="985">
          <cell r="L985">
            <v>0</v>
          </cell>
          <cell r="M985">
            <v>0</v>
          </cell>
        </row>
        <row r="986">
          <cell r="L986">
            <v>0</v>
          </cell>
          <cell r="M986">
            <v>0</v>
          </cell>
        </row>
        <row r="987">
          <cell r="L987">
            <v>0</v>
          </cell>
          <cell r="M987">
            <v>0</v>
          </cell>
        </row>
        <row r="988">
          <cell r="L988">
            <v>0</v>
          </cell>
          <cell r="M988">
            <v>0</v>
          </cell>
        </row>
        <row r="989">
          <cell r="L989">
            <v>0</v>
          </cell>
          <cell r="M989">
            <v>0</v>
          </cell>
        </row>
        <row r="990">
          <cell r="L990">
            <v>0</v>
          </cell>
          <cell r="M990">
            <v>0</v>
          </cell>
        </row>
        <row r="991">
          <cell r="L991">
            <v>0</v>
          </cell>
          <cell r="M991">
            <v>0</v>
          </cell>
        </row>
        <row r="992">
          <cell r="L992">
            <v>0</v>
          </cell>
          <cell r="M992">
            <v>0</v>
          </cell>
        </row>
        <row r="993">
          <cell r="L993">
            <v>0</v>
          </cell>
          <cell r="M993">
            <v>0</v>
          </cell>
        </row>
        <row r="994">
          <cell r="L994">
            <v>0</v>
          </cell>
          <cell r="M994">
            <v>0</v>
          </cell>
        </row>
        <row r="995">
          <cell r="L995">
            <v>0</v>
          </cell>
          <cell r="M995">
            <v>0</v>
          </cell>
        </row>
        <row r="996">
          <cell r="L996">
            <v>0</v>
          </cell>
          <cell r="M996">
            <v>0</v>
          </cell>
        </row>
        <row r="997">
          <cell r="L997">
            <v>0</v>
          </cell>
          <cell r="M997">
            <v>0</v>
          </cell>
        </row>
        <row r="998">
          <cell r="L998">
            <v>0</v>
          </cell>
          <cell r="M998">
            <v>0</v>
          </cell>
        </row>
        <row r="999">
          <cell r="L999">
            <v>0</v>
          </cell>
          <cell r="M999">
            <v>0</v>
          </cell>
        </row>
        <row r="1000">
          <cell r="L1000">
            <v>0</v>
          </cell>
          <cell r="M1000">
            <v>0</v>
          </cell>
        </row>
        <row r="1001">
          <cell r="L1001">
            <v>0</v>
          </cell>
          <cell r="M1001">
            <v>0</v>
          </cell>
        </row>
        <row r="1002">
          <cell r="L1002">
            <v>0</v>
          </cell>
          <cell r="M1002">
            <v>0</v>
          </cell>
        </row>
        <row r="1003">
          <cell r="L1003">
            <v>0</v>
          </cell>
          <cell r="M1003">
            <v>0</v>
          </cell>
        </row>
        <row r="1004">
          <cell r="L1004">
            <v>0</v>
          </cell>
          <cell r="M1004">
            <v>0</v>
          </cell>
        </row>
        <row r="1005">
          <cell r="L1005">
            <v>0</v>
          </cell>
          <cell r="M1005">
            <v>0</v>
          </cell>
        </row>
        <row r="1006">
          <cell r="L1006">
            <v>0</v>
          </cell>
          <cell r="M1006">
            <v>0</v>
          </cell>
        </row>
        <row r="1007">
          <cell r="L1007">
            <v>0</v>
          </cell>
          <cell r="M1007">
            <v>0</v>
          </cell>
        </row>
        <row r="1008">
          <cell r="L1008">
            <v>0</v>
          </cell>
          <cell r="M1008">
            <v>0</v>
          </cell>
        </row>
        <row r="1009">
          <cell r="L1009">
            <v>0</v>
          </cell>
          <cell r="M1009">
            <v>0</v>
          </cell>
        </row>
        <row r="1010">
          <cell r="L1010">
            <v>0</v>
          </cell>
          <cell r="M1010">
            <v>0</v>
          </cell>
        </row>
        <row r="1011">
          <cell r="L1011">
            <v>0</v>
          </cell>
          <cell r="M1011">
            <v>0</v>
          </cell>
        </row>
        <row r="1012">
          <cell r="L1012">
            <v>0</v>
          </cell>
          <cell r="M1012">
            <v>0</v>
          </cell>
        </row>
        <row r="1013">
          <cell r="L1013">
            <v>0</v>
          </cell>
          <cell r="M1013">
            <v>0</v>
          </cell>
        </row>
        <row r="1014">
          <cell r="L1014">
            <v>0</v>
          </cell>
          <cell r="M1014">
            <v>0</v>
          </cell>
        </row>
        <row r="1015">
          <cell r="L1015">
            <v>0</v>
          </cell>
          <cell r="M1015">
            <v>0</v>
          </cell>
        </row>
        <row r="1016">
          <cell r="L1016">
            <v>0</v>
          </cell>
          <cell r="M1016">
            <v>0</v>
          </cell>
        </row>
        <row r="1017">
          <cell r="L1017">
            <v>0</v>
          </cell>
          <cell r="M1017">
            <v>0</v>
          </cell>
        </row>
        <row r="1018">
          <cell r="L1018">
            <v>0</v>
          </cell>
          <cell r="M1018">
            <v>0</v>
          </cell>
        </row>
        <row r="1019">
          <cell r="L1019">
            <v>0</v>
          </cell>
          <cell r="M1019">
            <v>0</v>
          </cell>
        </row>
        <row r="1020">
          <cell r="L1020">
            <v>0</v>
          </cell>
          <cell r="M1020">
            <v>0</v>
          </cell>
        </row>
        <row r="1021">
          <cell r="L1021">
            <v>0</v>
          </cell>
          <cell r="M1021">
            <v>0</v>
          </cell>
        </row>
        <row r="1022">
          <cell r="L1022">
            <v>0</v>
          </cell>
          <cell r="M1022">
            <v>0</v>
          </cell>
        </row>
        <row r="1023">
          <cell r="L1023">
            <v>0</v>
          </cell>
          <cell r="M1023">
            <v>0</v>
          </cell>
        </row>
        <row r="1024">
          <cell r="L1024">
            <v>0</v>
          </cell>
          <cell r="M1024">
            <v>0</v>
          </cell>
        </row>
        <row r="1025">
          <cell r="L1025">
            <v>0</v>
          </cell>
          <cell r="M1025">
            <v>0</v>
          </cell>
        </row>
        <row r="1026">
          <cell r="L1026">
            <v>0</v>
          </cell>
          <cell r="M1026">
            <v>0</v>
          </cell>
        </row>
        <row r="1027">
          <cell r="L1027">
            <v>0</v>
          </cell>
          <cell r="M1027">
            <v>0</v>
          </cell>
        </row>
        <row r="1028">
          <cell r="L1028">
            <v>0</v>
          </cell>
          <cell r="M1028">
            <v>0</v>
          </cell>
        </row>
        <row r="1029">
          <cell r="L1029">
            <v>0</v>
          </cell>
          <cell r="M1029">
            <v>0</v>
          </cell>
        </row>
        <row r="1030">
          <cell r="L1030">
            <v>0</v>
          </cell>
          <cell r="M1030">
            <v>0</v>
          </cell>
        </row>
        <row r="1031">
          <cell r="L1031">
            <v>0</v>
          </cell>
          <cell r="M1031">
            <v>0</v>
          </cell>
        </row>
        <row r="1032">
          <cell r="L1032">
            <v>0</v>
          </cell>
          <cell r="M1032">
            <v>0</v>
          </cell>
        </row>
        <row r="1033">
          <cell r="L1033">
            <v>0</v>
          </cell>
          <cell r="M1033">
            <v>0</v>
          </cell>
        </row>
        <row r="1034">
          <cell r="L1034">
            <v>0</v>
          </cell>
          <cell r="M1034">
            <v>0</v>
          </cell>
        </row>
        <row r="1035">
          <cell r="L1035">
            <v>0</v>
          </cell>
          <cell r="M1035">
            <v>0</v>
          </cell>
        </row>
        <row r="1036">
          <cell r="L1036">
            <v>0</v>
          </cell>
          <cell r="M1036">
            <v>0</v>
          </cell>
        </row>
        <row r="1037">
          <cell r="L1037">
            <v>0</v>
          </cell>
          <cell r="M1037">
            <v>0</v>
          </cell>
        </row>
        <row r="1038">
          <cell r="L1038">
            <v>0</v>
          </cell>
          <cell r="M1038">
            <v>0</v>
          </cell>
        </row>
        <row r="1039">
          <cell r="L1039">
            <v>0</v>
          </cell>
          <cell r="M1039">
            <v>0</v>
          </cell>
        </row>
        <row r="1040">
          <cell r="L1040">
            <v>0</v>
          </cell>
          <cell r="M1040">
            <v>0</v>
          </cell>
        </row>
        <row r="1041">
          <cell r="L1041">
            <v>0</v>
          </cell>
          <cell r="M1041">
            <v>0</v>
          </cell>
        </row>
        <row r="1042">
          <cell r="L1042">
            <v>0</v>
          </cell>
          <cell r="M1042">
            <v>0</v>
          </cell>
        </row>
        <row r="1043">
          <cell r="L1043">
            <v>0</v>
          </cell>
          <cell r="M1043">
            <v>0</v>
          </cell>
        </row>
        <row r="1044">
          <cell r="L1044">
            <v>0</v>
          </cell>
          <cell r="M1044">
            <v>0</v>
          </cell>
        </row>
        <row r="1045">
          <cell r="L1045">
            <v>0</v>
          </cell>
          <cell r="M1045">
            <v>0</v>
          </cell>
        </row>
        <row r="1046">
          <cell r="L1046">
            <v>0</v>
          </cell>
          <cell r="M1046">
            <v>0</v>
          </cell>
        </row>
        <row r="1047">
          <cell r="L1047">
            <v>0</v>
          </cell>
          <cell r="M1047">
            <v>0</v>
          </cell>
        </row>
        <row r="1048">
          <cell r="L1048">
            <v>0</v>
          </cell>
          <cell r="M1048">
            <v>0</v>
          </cell>
        </row>
        <row r="1049">
          <cell r="L1049">
            <v>0</v>
          </cell>
          <cell r="M1049">
            <v>0</v>
          </cell>
        </row>
        <row r="1050">
          <cell r="L1050">
            <v>0</v>
          </cell>
          <cell r="M1050">
            <v>0</v>
          </cell>
        </row>
        <row r="1051">
          <cell r="L1051">
            <v>0</v>
          </cell>
          <cell r="M1051">
            <v>0</v>
          </cell>
        </row>
        <row r="1052">
          <cell r="L1052">
            <v>0</v>
          </cell>
          <cell r="M1052">
            <v>0</v>
          </cell>
        </row>
        <row r="1053">
          <cell r="L1053">
            <v>0</v>
          </cell>
          <cell r="M1053">
            <v>0</v>
          </cell>
        </row>
        <row r="1054">
          <cell r="L1054">
            <v>0</v>
          </cell>
          <cell r="M1054">
            <v>0</v>
          </cell>
        </row>
        <row r="1055">
          <cell r="L1055">
            <v>0</v>
          </cell>
          <cell r="M1055">
            <v>0</v>
          </cell>
        </row>
        <row r="1056">
          <cell r="L1056">
            <v>0</v>
          </cell>
          <cell r="M1056">
            <v>0</v>
          </cell>
        </row>
        <row r="1057">
          <cell r="L1057">
            <v>0</v>
          </cell>
          <cell r="M1057">
            <v>0</v>
          </cell>
        </row>
        <row r="1058">
          <cell r="L1058">
            <v>0</v>
          </cell>
          <cell r="M1058">
            <v>0</v>
          </cell>
        </row>
        <row r="1059">
          <cell r="L1059">
            <v>0</v>
          </cell>
          <cell r="M1059">
            <v>0</v>
          </cell>
        </row>
        <row r="1060">
          <cell r="L1060">
            <v>0</v>
          </cell>
          <cell r="M1060">
            <v>0</v>
          </cell>
        </row>
        <row r="1061">
          <cell r="L1061">
            <v>0</v>
          </cell>
          <cell r="M1061">
            <v>0</v>
          </cell>
        </row>
        <row r="1062">
          <cell r="L1062">
            <v>0</v>
          </cell>
          <cell r="M1062">
            <v>0</v>
          </cell>
        </row>
        <row r="1063">
          <cell r="L1063">
            <v>0</v>
          </cell>
          <cell r="M1063">
            <v>0</v>
          </cell>
        </row>
        <row r="1064">
          <cell r="L1064">
            <v>0</v>
          </cell>
          <cell r="M1064">
            <v>0</v>
          </cell>
        </row>
        <row r="1065">
          <cell r="L1065">
            <v>0</v>
          </cell>
          <cell r="M1065">
            <v>0</v>
          </cell>
        </row>
        <row r="1066">
          <cell r="L1066">
            <v>0</v>
          </cell>
          <cell r="M1066">
            <v>0</v>
          </cell>
        </row>
        <row r="1067">
          <cell r="L1067">
            <v>0</v>
          </cell>
          <cell r="M1067">
            <v>0</v>
          </cell>
        </row>
        <row r="1068">
          <cell r="L1068">
            <v>0</v>
          </cell>
          <cell r="M1068">
            <v>0</v>
          </cell>
        </row>
        <row r="1069">
          <cell r="L1069">
            <v>0</v>
          </cell>
          <cell r="M1069">
            <v>0</v>
          </cell>
        </row>
        <row r="1070">
          <cell r="L1070">
            <v>0</v>
          </cell>
          <cell r="M1070">
            <v>0</v>
          </cell>
        </row>
        <row r="1071">
          <cell r="L1071">
            <v>0</v>
          </cell>
          <cell r="M1071">
            <v>0</v>
          </cell>
        </row>
        <row r="1072">
          <cell r="L1072">
            <v>0</v>
          </cell>
          <cell r="M1072">
            <v>0</v>
          </cell>
        </row>
        <row r="1073">
          <cell r="L1073">
            <v>0</v>
          </cell>
          <cell r="M1073">
            <v>0</v>
          </cell>
        </row>
        <row r="1074">
          <cell r="L1074">
            <v>0</v>
          </cell>
          <cell r="M1074">
            <v>0</v>
          </cell>
        </row>
        <row r="1075">
          <cell r="L1075">
            <v>0</v>
          </cell>
          <cell r="M1075">
            <v>0</v>
          </cell>
        </row>
        <row r="1076">
          <cell r="L1076">
            <v>0</v>
          </cell>
          <cell r="M1076">
            <v>0</v>
          </cell>
        </row>
        <row r="1077">
          <cell r="L1077">
            <v>0</v>
          </cell>
          <cell r="M1077">
            <v>0</v>
          </cell>
        </row>
        <row r="1078">
          <cell r="L1078">
            <v>0</v>
          </cell>
          <cell r="M1078">
            <v>0</v>
          </cell>
        </row>
        <row r="1079">
          <cell r="L1079">
            <v>0</v>
          </cell>
          <cell r="M1079">
            <v>0</v>
          </cell>
        </row>
        <row r="1080">
          <cell r="L1080">
            <v>0</v>
          </cell>
          <cell r="M1080">
            <v>0</v>
          </cell>
        </row>
        <row r="1081">
          <cell r="L1081">
            <v>0</v>
          </cell>
          <cell r="M1081">
            <v>0</v>
          </cell>
        </row>
        <row r="1082">
          <cell r="L1082">
            <v>0</v>
          </cell>
          <cell r="M1082">
            <v>0</v>
          </cell>
        </row>
        <row r="1083">
          <cell r="L1083">
            <v>0</v>
          </cell>
          <cell r="M1083">
            <v>0</v>
          </cell>
        </row>
        <row r="1084">
          <cell r="L1084">
            <v>0</v>
          </cell>
          <cell r="M1084">
            <v>0</v>
          </cell>
        </row>
        <row r="1085">
          <cell r="L1085">
            <v>0</v>
          </cell>
          <cell r="M1085">
            <v>0</v>
          </cell>
        </row>
        <row r="1086">
          <cell r="L1086">
            <v>0</v>
          </cell>
          <cell r="M1086">
            <v>0</v>
          </cell>
        </row>
        <row r="1087">
          <cell r="L1087">
            <v>0</v>
          </cell>
          <cell r="M1087">
            <v>0</v>
          </cell>
        </row>
        <row r="1088">
          <cell r="L1088">
            <v>0</v>
          </cell>
          <cell r="M1088">
            <v>0</v>
          </cell>
        </row>
        <row r="1089">
          <cell r="L1089">
            <v>0</v>
          </cell>
          <cell r="M1089">
            <v>0</v>
          </cell>
        </row>
        <row r="1090">
          <cell r="L1090">
            <v>0</v>
          </cell>
          <cell r="M1090">
            <v>0</v>
          </cell>
        </row>
        <row r="1091">
          <cell r="L1091">
            <v>0</v>
          </cell>
          <cell r="M1091">
            <v>0</v>
          </cell>
        </row>
        <row r="1092">
          <cell r="L1092">
            <v>0</v>
          </cell>
          <cell r="M1092">
            <v>0</v>
          </cell>
        </row>
        <row r="1093">
          <cell r="L1093">
            <v>0</v>
          </cell>
          <cell r="M1093">
            <v>0</v>
          </cell>
        </row>
        <row r="1094">
          <cell r="L1094">
            <v>0</v>
          </cell>
          <cell r="M1094">
            <v>0</v>
          </cell>
        </row>
        <row r="1095">
          <cell r="L1095">
            <v>0</v>
          </cell>
          <cell r="M1095">
            <v>0</v>
          </cell>
        </row>
        <row r="1096">
          <cell r="L1096">
            <v>0</v>
          </cell>
          <cell r="M1096">
            <v>0</v>
          </cell>
        </row>
        <row r="1097">
          <cell r="L1097">
            <v>0</v>
          </cell>
          <cell r="M1097">
            <v>0</v>
          </cell>
        </row>
        <row r="1098">
          <cell r="L1098">
            <v>0</v>
          </cell>
          <cell r="M1098">
            <v>0</v>
          </cell>
        </row>
        <row r="1099">
          <cell r="L1099">
            <v>0</v>
          </cell>
          <cell r="M1099">
            <v>0</v>
          </cell>
        </row>
        <row r="1100">
          <cell r="L1100">
            <v>0</v>
          </cell>
          <cell r="M1100">
            <v>0</v>
          </cell>
        </row>
        <row r="1101">
          <cell r="L1101">
            <v>0</v>
          </cell>
          <cell r="M1101">
            <v>0</v>
          </cell>
        </row>
        <row r="1102">
          <cell r="L1102">
            <v>0</v>
          </cell>
          <cell r="M1102">
            <v>0</v>
          </cell>
        </row>
        <row r="1103">
          <cell r="L1103">
            <v>0</v>
          </cell>
          <cell r="M1103">
            <v>0</v>
          </cell>
        </row>
        <row r="1104">
          <cell r="L1104">
            <v>0</v>
          </cell>
          <cell r="M1104">
            <v>0</v>
          </cell>
        </row>
        <row r="1105">
          <cell r="L1105">
            <v>0</v>
          </cell>
          <cell r="M1105">
            <v>0</v>
          </cell>
        </row>
        <row r="1106">
          <cell r="L1106">
            <v>0</v>
          </cell>
          <cell r="M1106">
            <v>0</v>
          </cell>
        </row>
        <row r="1107">
          <cell r="L1107">
            <v>0</v>
          </cell>
          <cell r="M1107">
            <v>0</v>
          </cell>
        </row>
        <row r="1108">
          <cell r="L1108">
            <v>0</v>
          </cell>
          <cell r="M1108">
            <v>0</v>
          </cell>
        </row>
        <row r="1109">
          <cell r="L1109">
            <v>0</v>
          </cell>
          <cell r="M1109">
            <v>0</v>
          </cell>
        </row>
        <row r="1110">
          <cell r="L1110">
            <v>0</v>
          </cell>
          <cell r="M1110">
            <v>0</v>
          </cell>
        </row>
        <row r="1111">
          <cell r="L1111">
            <v>0</v>
          </cell>
          <cell r="M1111">
            <v>0</v>
          </cell>
        </row>
        <row r="1112">
          <cell r="L1112">
            <v>0</v>
          </cell>
          <cell r="M1112">
            <v>0</v>
          </cell>
        </row>
        <row r="1113">
          <cell r="L1113">
            <v>0</v>
          </cell>
          <cell r="M1113">
            <v>0</v>
          </cell>
        </row>
        <row r="1114">
          <cell r="L1114">
            <v>0</v>
          </cell>
          <cell r="M1114">
            <v>0</v>
          </cell>
        </row>
        <row r="1115">
          <cell r="L1115">
            <v>0</v>
          </cell>
          <cell r="M1115">
            <v>0</v>
          </cell>
        </row>
        <row r="1116">
          <cell r="L1116">
            <v>0</v>
          </cell>
          <cell r="M1116">
            <v>0</v>
          </cell>
        </row>
        <row r="1117">
          <cell r="L1117">
            <v>0</v>
          </cell>
          <cell r="M1117">
            <v>0</v>
          </cell>
        </row>
        <row r="1118">
          <cell r="L1118">
            <v>0</v>
          </cell>
          <cell r="M1118">
            <v>0</v>
          </cell>
        </row>
        <row r="1119">
          <cell r="L1119">
            <v>0</v>
          </cell>
          <cell r="M1119">
            <v>0</v>
          </cell>
        </row>
        <row r="1120">
          <cell r="L1120">
            <v>0</v>
          </cell>
          <cell r="M1120">
            <v>0</v>
          </cell>
        </row>
        <row r="1121">
          <cell r="L1121">
            <v>0</v>
          </cell>
          <cell r="M1121">
            <v>0</v>
          </cell>
        </row>
        <row r="1122">
          <cell r="L1122">
            <v>0</v>
          </cell>
          <cell r="M1122">
            <v>0</v>
          </cell>
        </row>
        <row r="1123">
          <cell r="L1123">
            <v>0</v>
          </cell>
          <cell r="M1123">
            <v>0</v>
          </cell>
        </row>
        <row r="1124">
          <cell r="L1124">
            <v>0</v>
          </cell>
          <cell r="M1124">
            <v>0</v>
          </cell>
        </row>
        <row r="1125">
          <cell r="L1125">
            <v>0</v>
          </cell>
          <cell r="M1125">
            <v>0</v>
          </cell>
        </row>
        <row r="1126">
          <cell r="L1126">
            <v>0</v>
          </cell>
          <cell r="M1126">
            <v>0</v>
          </cell>
        </row>
        <row r="1127">
          <cell r="L1127">
            <v>0</v>
          </cell>
          <cell r="M1127">
            <v>0</v>
          </cell>
        </row>
        <row r="1128">
          <cell r="L1128">
            <v>0</v>
          </cell>
          <cell r="M1128">
            <v>0</v>
          </cell>
        </row>
        <row r="1129">
          <cell r="L1129">
            <v>0</v>
          </cell>
          <cell r="M1129">
            <v>0</v>
          </cell>
        </row>
        <row r="1130">
          <cell r="L1130">
            <v>0</v>
          </cell>
          <cell r="M1130">
            <v>0</v>
          </cell>
        </row>
        <row r="1131">
          <cell r="L1131">
            <v>0</v>
          </cell>
          <cell r="M1131">
            <v>0</v>
          </cell>
        </row>
        <row r="1132">
          <cell r="L1132">
            <v>0</v>
          </cell>
          <cell r="M1132">
            <v>0</v>
          </cell>
        </row>
        <row r="1133">
          <cell r="L1133">
            <v>0</v>
          </cell>
          <cell r="M1133">
            <v>0</v>
          </cell>
        </row>
        <row r="1134">
          <cell r="L1134">
            <v>0</v>
          </cell>
          <cell r="M1134">
            <v>0</v>
          </cell>
        </row>
        <row r="1135">
          <cell r="L1135">
            <v>0</v>
          </cell>
          <cell r="M1135">
            <v>0</v>
          </cell>
        </row>
        <row r="1136">
          <cell r="L1136">
            <v>0</v>
          </cell>
          <cell r="M1136">
            <v>0</v>
          </cell>
        </row>
        <row r="1137">
          <cell r="L1137">
            <v>0</v>
          </cell>
          <cell r="M1137">
            <v>0</v>
          </cell>
        </row>
        <row r="1138">
          <cell r="L1138">
            <v>0</v>
          </cell>
          <cell r="M1138">
            <v>0</v>
          </cell>
        </row>
        <row r="1139">
          <cell r="L1139">
            <v>0</v>
          </cell>
          <cell r="M1139">
            <v>0</v>
          </cell>
        </row>
        <row r="1140">
          <cell r="L1140">
            <v>0</v>
          </cell>
          <cell r="M1140">
            <v>0</v>
          </cell>
        </row>
        <row r="1141">
          <cell r="L1141">
            <v>0</v>
          </cell>
          <cell r="M1141">
            <v>0</v>
          </cell>
        </row>
        <row r="1142">
          <cell r="L1142">
            <v>0</v>
          </cell>
          <cell r="M1142">
            <v>0</v>
          </cell>
        </row>
        <row r="1143">
          <cell r="L1143">
            <v>0</v>
          </cell>
          <cell r="M1143">
            <v>0</v>
          </cell>
        </row>
        <row r="1144">
          <cell r="L1144">
            <v>0</v>
          </cell>
          <cell r="M1144">
            <v>0</v>
          </cell>
        </row>
        <row r="1145">
          <cell r="L1145">
            <v>0</v>
          </cell>
          <cell r="M1145">
            <v>0</v>
          </cell>
        </row>
        <row r="1146">
          <cell r="L1146">
            <v>0</v>
          </cell>
          <cell r="M1146">
            <v>0</v>
          </cell>
        </row>
        <row r="1147">
          <cell r="L1147">
            <v>0</v>
          </cell>
          <cell r="M1147">
            <v>0</v>
          </cell>
        </row>
        <row r="1148">
          <cell r="L1148">
            <v>0</v>
          </cell>
          <cell r="M1148">
            <v>0</v>
          </cell>
        </row>
        <row r="1149">
          <cell r="L1149">
            <v>0</v>
          </cell>
          <cell r="M1149">
            <v>0</v>
          </cell>
        </row>
        <row r="1150">
          <cell r="L1150">
            <v>0</v>
          </cell>
          <cell r="M1150">
            <v>0</v>
          </cell>
        </row>
        <row r="1151">
          <cell r="L1151">
            <v>0</v>
          </cell>
          <cell r="M1151">
            <v>0</v>
          </cell>
        </row>
        <row r="1152">
          <cell r="L1152">
            <v>0</v>
          </cell>
          <cell r="M1152">
            <v>0</v>
          </cell>
        </row>
        <row r="1153">
          <cell r="L1153">
            <v>0</v>
          </cell>
          <cell r="M1153">
            <v>0</v>
          </cell>
        </row>
        <row r="1154">
          <cell r="L1154">
            <v>0</v>
          </cell>
          <cell r="M1154">
            <v>0</v>
          </cell>
        </row>
        <row r="1155">
          <cell r="L1155">
            <v>0</v>
          </cell>
          <cell r="M1155">
            <v>0</v>
          </cell>
        </row>
        <row r="1156">
          <cell r="L1156">
            <v>0</v>
          </cell>
          <cell r="M1156">
            <v>0</v>
          </cell>
        </row>
        <row r="1157">
          <cell r="L1157">
            <v>0</v>
          </cell>
          <cell r="M1157">
            <v>0</v>
          </cell>
        </row>
        <row r="1158">
          <cell r="L1158">
            <v>0</v>
          </cell>
          <cell r="M1158">
            <v>0</v>
          </cell>
        </row>
        <row r="1159">
          <cell r="L1159">
            <v>0</v>
          </cell>
          <cell r="M1159">
            <v>0</v>
          </cell>
        </row>
        <row r="1160">
          <cell r="L1160">
            <v>0</v>
          </cell>
          <cell r="M1160">
            <v>0</v>
          </cell>
        </row>
        <row r="1161">
          <cell r="L1161">
            <v>0</v>
          </cell>
          <cell r="M1161">
            <v>0</v>
          </cell>
        </row>
        <row r="1162">
          <cell r="L1162">
            <v>0</v>
          </cell>
          <cell r="M1162">
            <v>0</v>
          </cell>
        </row>
        <row r="1163">
          <cell r="L1163">
            <v>0</v>
          </cell>
          <cell r="M1163">
            <v>0</v>
          </cell>
        </row>
        <row r="1164">
          <cell r="L1164">
            <v>0</v>
          </cell>
          <cell r="M1164">
            <v>0</v>
          </cell>
        </row>
        <row r="1165">
          <cell r="L1165">
            <v>0</v>
          </cell>
          <cell r="M1165">
            <v>0</v>
          </cell>
        </row>
        <row r="1166">
          <cell r="L1166">
            <v>0</v>
          </cell>
          <cell r="M1166">
            <v>0</v>
          </cell>
        </row>
        <row r="1167">
          <cell r="L1167">
            <v>0</v>
          </cell>
          <cell r="M1167">
            <v>0</v>
          </cell>
        </row>
        <row r="1168">
          <cell r="L1168">
            <v>0</v>
          </cell>
          <cell r="M1168">
            <v>0</v>
          </cell>
        </row>
        <row r="1169">
          <cell r="L1169">
            <v>0</v>
          </cell>
          <cell r="M1169">
            <v>0</v>
          </cell>
        </row>
        <row r="1170">
          <cell r="L1170">
            <v>0</v>
          </cell>
          <cell r="M1170">
            <v>0</v>
          </cell>
        </row>
        <row r="1171">
          <cell r="L1171">
            <v>0</v>
          </cell>
          <cell r="M1171">
            <v>0</v>
          </cell>
        </row>
        <row r="1172">
          <cell r="L1172">
            <v>0</v>
          </cell>
          <cell r="M1172">
            <v>0</v>
          </cell>
        </row>
        <row r="1173">
          <cell r="L1173">
            <v>0</v>
          </cell>
          <cell r="M1173">
            <v>0</v>
          </cell>
        </row>
        <row r="1174">
          <cell r="L1174">
            <v>0</v>
          </cell>
          <cell r="M1174">
            <v>0</v>
          </cell>
        </row>
        <row r="1175">
          <cell r="L1175">
            <v>0</v>
          </cell>
          <cell r="M1175">
            <v>0</v>
          </cell>
        </row>
        <row r="1176">
          <cell r="L1176">
            <v>0</v>
          </cell>
          <cell r="M1176">
            <v>0</v>
          </cell>
        </row>
        <row r="1177">
          <cell r="L1177">
            <v>0</v>
          </cell>
          <cell r="M1177">
            <v>0</v>
          </cell>
        </row>
        <row r="1178">
          <cell r="L1178">
            <v>0</v>
          </cell>
          <cell r="M1178">
            <v>0</v>
          </cell>
        </row>
        <row r="1179">
          <cell r="L1179">
            <v>0</v>
          </cell>
          <cell r="M1179">
            <v>0</v>
          </cell>
        </row>
        <row r="1180">
          <cell r="L1180">
            <v>0</v>
          </cell>
          <cell r="M1180">
            <v>0</v>
          </cell>
        </row>
        <row r="1181">
          <cell r="L1181">
            <v>0</v>
          </cell>
          <cell r="M1181">
            <v>0</v>
          </cell>
        </row>
        <row r="1182">
          <cell r="L1182">
            <v>0</v>
          </cell>
          <cell r="M1182">
            <v>0</v>
          </cell>
        </row>
        <row r="1183">
          <cell r="L1183">
            <v>0</v>
          </cell>
          <cell r="M1183">
            <v>0</v>
          </cell>
        </row>
        <row r="1184">
          <cell r="L1184">
            <v>0</v>
          </cell>
          <cell r="M1184">
            <v>0</v>
          </cell>
        </row>
        <row r="1185">
          <cell r="L1185">
            <v>0</v>
          </cell>
          <cell r="M1185">
            <v>0</v>
          </cell>
        </row>
        <row r="1186">
          <cell r="L1186">
            <v>0</v>
          </cell>
          <cell r="M1186">
            <v>0</v>
          </cell>
        </row>
        <row r="1187">
          <cell r="L1187">
            <v>0</v>
          </cell>
          <cell r="M1187">
            <v>0</v>
          </cell>
        </row>
        <row r="1188">
          <cell r="L1188">
            <v>0</v>
          </cell>
          <cell r="M1188">
            <v>0</v>
          </cell>
        </row>
        <row r="1189">
          <cell r="L1189">
            <v>0</v>
          </cell>
          <cell r="M1189">
            <v>0</v>
          </cell>
        </row>
        <row r="1190">
          <cell r="L1190">
            <v>0</v>
          </cell>
          <cell r="M1190">
            <v>0</v>
          </cell>
        </row>
        <row r="1191">
          <cell r="L1191">
            <v>0</v>
          </cell>
          <cell r="M1191">
            <v>0</v>
          </cell>
        </row>
        <row r="1192">
          <cell r="L1192">
            <v>0</v>
          </cell>
          <cell r="M1192">
            <v>0</v>
          </cell>
        </row>
        <row r="1193">
          <cell r="L1193">
            <v>0</v>
          </cell>
          <cell r="M1193">
            <v>0</v>
          </cell>
        </row>
        <row r="1194">
          <cell r="L1194">
            <v>0</v>
          </cell>
          <cell r="M1194">
            <v>0</v>
          </cell>
        </row>
        <row r="1195">
          <cell r="L1195">
            <v>0</v>
          </cell>
          <cell r="M1195">
            <v>0</v>
          </cell>
        </row>
        <row r="1196">
          <cell r="L1196">
            <v>0</v>
          </cell>
          <cell r="M1196">
            <v>0</v>
          </cell>
        </row>
        <row r="1197">
          <cell r="L1197">
            <v>0</v>
          </cell>
          <cell r="M1197">
            <v>0</v>
          </cell>
        </row>
        <row r="1198">
          <cell r="L1198">
            <v>0</v>
          </cell>
          <cell r="M1198">
            <v>0</v>
          </cell>
        </row>
        <row r="1199">
          <cell r="L1199">
            <v>0</v>
          </cell>
          <cell r="M1199">
            <v>0</v>
          </cell>
        </row>
        <row r="1200">
          <cell r="L1200">
            <v>0</v>
          </cell>
          <cell r="M1200">
            <v>0</v>
          </cell>
        </row>
        <row r="1201">
          <cell r="L1201">
            <v>0</v>
          </cell>
          <cell r="M1201">
            <v>0</v>
          </cell>
        </row>
        <row r="1202">
          <cell r="L1202">
            <v>0</v>
          </cell>
          <cell r="M1202">
            <v>0</v>
          </cell>
        </row>
        <row r="1203">
          <cell r="L1203">
            <v>0</v>
          </cell>
          <cell r="M1203">
            <v>0</v>
          </cell>
        </row>
        <row r="1204">
          <cell r="L1204">
            <v>0</v>
          </cell>
          <cell r="M1204">
            <v>0</v>
          </cell>
        </row>
        <row r="1205">
          <cell r="L1205">
            <v>0</v>
          </cell>
          <cell r="M1205">
            <v>0</v>
          </cell>
        </row>
        <row r="1206">
          <cell r="L1206">
            <v>0</v>
          </cell>
          <cell r="M1206">
            <v>0</v>
          </cell>
        </row>
        <row r="1207">
          <cell r="L1207">
            <v>0</v>
          </cell>
          <cell r="M1207">
            <v>0</v>
          </cell>
        </row>
        <row r="1208">
          <cell r="L1208">
            <v>0</v>
          </cell>
          <cell r="M1208">
            <v>0</v>
          </cell>
        </row>
        <row r="1209">
          <cell r="L1209">
            <v>0</v>
          </cell>
          <cell r="M1209">
            <v>0</v>
          </cell>
        </row>
        <row r="1210">
          <cell r="L1210">
            <v>0</v>
          </cell>
          <cell r="M1210">
            <v>0</v>
          </cell>
        </row>
        <row r="1211">
          <cell r="L1211">
            <v>0</v>
          </cell>
          <cell r="M1211">
            <v>0</v>
          </cell>
        </row>
        <row r="1212">
          <cell r="L1212">
            <v>0</v>
          </cell>
          <cell r="M1212">
            <v>0</v>
          </cell>
        </row>
        <row r="1213">
          <cell r="L1213">
            <v>0</v>
          </cell>
          <cell r="M1213">
            <v>0</v>
          </cell>
        </row>
        <row r="1214">
          <cell r="L1214">
            <v>0</v>
          </cell>
          <cell r="M1214">
            <v>0</v>
          </cell>
        </row>
        <row r="1215">
          <cell r="L1215">
            <v>0</v>
          </cell>
          <cell r="M1215">
            <v>0</v>
          </cell>
        </row>
        <row r="1216">
          <cell r="L1216">
            <v>0</v>
          </cell>
          <cell r="M1216">
            <v>0</v>
          </cell>
        </row>
        <row r="1217">
          <cell r="L1217">
            <v>0</v>
          </cell>
          <cell r="M1217">
            <v>0</v>
          </cell>
        </row>
        <row r="1218">
          <cell r="L1218">
            <v>0</v>
          </cell>
          <cell r="M1218">
            <v>0</v>
          </cell>
        </row>
        <row r="1219">
          <cell r="L1219">
            <v>0</v>
          </cell>
          <cell r="M1219">
            <v>0</v>
          </cell>
        </row>
        <row r="1220">
          <cell r="L1220">
            <v>0</v>
          </cell>
          <cell r="M1220">
            <v>0</v>
          </cell>
        </row>
        <row r="1221">
          <cell r="L1221">
            <v>0</v>
          </cell>
          <cell r="M1221">
            <v>0</v>
          </cell>
        </row>
        <row r="1222">
          <cell r="L1222">
            <v>0</v>
          </cell>
          <cell r="M1222">
            <v>0</v>
          </cell>
        </row>
        <row r="1223">
          <cell r="L1223">
            <v>0</v>
          </cell>
          <cell r="M1223">
            <v>0</v>
          </cell>
        </row>
        <row r="1224">
          <cell r="L1224">
            <v>0</v>
          </cell>
          <cell r="M1224">
            <v>0</v>
          </cell>
        </row>
        <row r="1225">
          <cell r="L1225">
            <v>0</v>
          </cell>
          <cell r="M1225">
            <v>0</v>
          </cell>
        </row>
        <row r="1226">
          <cell r="L1226">
            <v>0</v>
          </cell>
          <cell r="M1226">
            <v>0</v>
          </cell>
        </row>
        <row r="1227">
          <cell r="L1227">
            <v>0</v>
          </cell>
          <cell r="M1227">
            <v>0</v>
          </cell>
        </row>
        <row r="1228">
          <cell r="L1228">
            <v>0</v>
          </cell>
          <cell r="M1228">
            <v>0</v>
          </cell>
        </row>
        <row r="1229">
          <cell r="L1229">
            <v>0</v>
          </cell>
          <cell r="M1229">
            <v>0</v>
          </cell>
        </row>
        <row r="1230">
          <cell r="L1230">
            <v>0</v>
          </cell>
          <cell r="M1230">
            <v>0</v>
          </cell>
        </row>
        <row r="1231">
          <cell r="L1231">
            <v>0</v>
          </cell>
          <cell r="M1231">
            <v>0</v>
          </cell>
        </row>
        <row r="1232">
          <cell r="L1232">
            <v>0</v>
          </cell>
          <cell r="M1232">
            <v>0</v>
          </cell>
        </row>
        <row r="1233">
          <cell r="L1233">
            <v>0</v>
          </cell>
          <cell r="M1233">
            <v>0</v>
          </cell>
        </row>
        <row r="1234">
          <cell r="L1234">
            <v>0</v>
          </cell>
          <cell r="M1234">
            <v>0</v>
          </cell>
        </row>
        <row r="1235">
          <cell r="L1235">
            <v>0</v>
          </cell>
          <cell r="M1235">
            <v>0</v>
          </cell>
        </row>
        <row r="1236">
          <cell r="L1236">
            <v>0</v>
          </cell>
          <cell r="M1236">
            <v>0</v>
          </cell>
        </row>
        <row r="1237">
          <cell r="L1237">
            <v>0</v>
          </cell>
          <cell r="M1237">
            <v>0</v>
          </cell>
        </row>
        <row r="1238">
          <cell r="L1238">
            <v>0</v>
          </cell>
          <cell r="M1238">
            <v>0</v>
          </cell>
        </row>
        <row r="1239">
          <cell r="L1239">
            <v>0</v>
          </cell>
          <cell r="M1239">
            <v>0</v>
          </cell>
        </row>
        <row r="1240">
          <cell r="L1240">
            <v>0</v>
          </cell>
          <cell r="M1240">
            <v>0</v>
          </cell>
        </row>
        <row r="1241">
          <cell r="L1241">
            <v>0</v>
          </cell>
          <cell r="M1241">
            <v>0</v>
          </cell>
        </row>
        <row r="1242">
          <cell r="L1242">
            <v>0</v>
          </cell>
          <cell r="M1242">
            <v>0</v>
          </cell>
        </row>
        <row r="1243">
          <cell r="L1243">
            <v>0</v>
          </cell>
          <cell r="M1243">
            <v>0</v>
          </cell>
        </row>
        <row r="1244">
          <cell r="L1244">
            <v>0</v>
          </cell>
          <cell r="M1244">
            <v>0</v>
          </cell>
        </row>
        <row r="1245">
          <cell r="L1245">
            <v>0</v>
          </cell>
          <cell r="M1245">
            <v>0</v>
          </cell>
        </row>
        <row r="1246">
          <cell r="L1246">
            <v>0</v>
          </cell>
          <cell r="M1246">
            <v>0</v>
          </cell>
        </row>
        <row r="1247">
          <cell r="L1247">
            <v>0</v>
          </cell>
          <cell r="M1247">
            <v>0</v>
          </cell>
        </row>
        <row r="1248">
          <cell r="L1248">
            <v>0</v>
          </cell>
          <cell r="M1248">
            <v>0</v>
          </cell>
        </row>
        <row r="1249">
          <cell r="L1249">
            <v>0</v>
          </cell>
          <cell r="M1249">
            <v>0</v>
          </cell>
        </row>
        <row r="1250">
          <cell r="L1250">
            <v>0</v>
          </cell>
          <cell r="M1250">
            <v>0</v>
          </cell>
        </row>
        <row r="1251">
          <cell r="L1251">
            <v>0</v>
          </cell>
          <cell r="M1251">
            <v>0</v>
          </cell>
        </row>
        <row r="1252">
          <cell r="L1252">
            <v>0</v>
          </cell>
          <cell r="M1252">
            <v>0</v>
          </cell>
        </row>
        <row r="1253">
          <cell r="L1253">
            <v>0</v>
          </cell>
          <cell r="M1253">
            <v>0</v>
          </cell>
        </row>
        <row r="1254">
          <cell r="L1254">
            <v>0</v>
          </cell>
          <cell r="M1254">
            <v>0</v>
          </cell>
        </row>
        <row r="1255">
          <cell r="L1255">
            <v>0</v>
          </cell>
          <cell r="M1255">
            <v>0</v>
          </cell>
        </row>
        <row r="1256">
          <cell r="L1256">
            <v>0</v>
          </cell>
          <cell r="M1256">
            <v>0</v>
          </cell>
        </row>
        <row r="1257">
          <cell r="L1257">
            <v>0</v>
          </cell>
          <cell r="M1257">
            <v>0</v>
          </cell>
        </row>
        <row r="1258">
          <cell r="L1258">
            <v>0</v>
          </cell>
          <cell r="M1258">
            <v>0</v>
          </cell>
        </row>
        <row r="1259">
          <cell r="L1259">
            <v>0</v>
          </cell>
          <cell r="M1259">
            <v>0</v>
          </cell>
        </row>
        <row r="1260">
          <cell r="L1260">
            <v>0</v>
          </cell>
          <cell r="M1260">
            <v>0</v>
          </cell>
        </row>
        <row r="1261">
          <cell r="L1261">
            <v>0</v>
          </cell>
          <cell r="M1261">
            <v>0</v>
          </cell>
        </row>
        <row r="1262">
          <cell r="L1262">
            <v>0</v>
          </cell>
          <cell r="M1262">
            <v>0</v>
          </cell>
        </row>
        <row r="1263">
          <cell r="L1263">
            <v>0</v>
          </cell>
          <cell r="M1263">
            <v>0</v>
          </cell>
        </row>
        <row r="1264">
          <cell r="L1264">
            <v>0</v>
          </cell>
          <cell r="M1264">
            <v>0</v>
          </cell>
        </row>
        <row r="1265">
          <cell r="L1265">
            <v>0</v>
          </cell>
          <cell r="M1265">
            <v>0</v>
          </cell>
        </row>
        <row r="1266">
          <cell r="L1266">
            <v>0</v>
          </cell>
          <cell r="M1266">
            <v>0</v>
          </cell>
        </row>
        <row r="1267">
          <cell r="L1267">
            <v>0</v>
          </cell>
          <cell r="M1267">
            <v>0</v>
          </cell>
        </row>
        <row r="1268">
          <cell r="L1268">
            <v>0</v>
          </cell>
          <cell r="M1268">
            <v>0</v>
          </cell>
        </row>
        <row r="1269">
          <cell r="L1269">
            <v>0</v>
          </cell>
          <cell r="M1269">
            <v>0</v>
          </cell>
        </row>
        <row r="1270">
          <cell r="L1270">
            <v>0</v>
          </cell>
          <cell r="M1270">
            <v>0</v>
          </cell>
        </row>
        <row r="1271">
          <cell r="L1271">
            <v>0</v>
          </cell>
          <cell r="M1271">
            <v>0</v>
          </cell>
        </row>
        <row r="1272">
          <cell r="L1272">
            <v>0</v>
          </cell>
          <cell r="M1272">
            <v>0</v>
          </cell>
        </row>
        <row r="1273">
          <cell r="L1273">
            <v>0</v>
          </cell>
          <cell r="M1273">
            <v>0</v>
          </cell>
        </row>
        <row r="1274">
          <cell r="L1274">
            <v>0</v>
          </cell>
          <cell r="M1274">
            <v>0</v>
          </cell>
        </row>
        <row r="1275">
          <cell r="L1275">
            <v>0</v>
          </cell>
          <cell r="M1275">
            <v>0</v>
          </cell>
        </row>
        <row r="1276">
          <cell r="L1276">
            <v>0</v>
          </cell>
          <cell r="M1276">
            <v>0</v>
          </cell>
        </row>
        <row r="1277">
          <cell r="L1277">
            <v>0</v>
          </cell>
          <cell r="M1277">
            <v>0</v>
          </cell>
        </row>
        <row r="1278">
          <cell r="L1278">
            <v>0</v>
          </cell>
          <cell r="M1278">
            <v>0</v>
          </cell>
        </row>
        <row r="1279">
          <cell r="L1279">
            <v>0</v>
          </cell>
          <cell r="M1279">
            <v>0</v>
          </cell>
        </row>
        <row r="1280">
          <cell r="L1280">
            <v>0</v>
          </cell>
          <cell r="M1280">
            <v>0</v>
          </cell>
        </row>
        <row r="1281">
          <cell r="L1281">
            <v>0</v>
          </cell>
          <cell r="M1281">
            <v>0</v>
          </cell>
        </row>
        <row r="1282">
          <cell r="L1282">
            <v>0</v>
          </cell>
          <cell r="M1282">
            <v>0</v>
          </cell>
        </row>
        <row r="1283">
          <cell r="L1283">
            <v>0</v>
          </cell>
          <cell r="M1283">
            <v>0</v>
          </cell>
        </row>
        <row r="1284">
          <cell r="L1284">
            <v>0</v>
          </cell>
          <cell r="M1284">
            <v>0</v>
          </cell>
        </row>
        <row r="1285">
          <cell r="L1285">
            <v>0</v>
          </cell>
          <cell r="M1285">
            <v>0</v>
          </cell>
        </row>
        <row r="1286">
          <cell r="L1286">
            <v>0</v>
          </cell>
          <cell r="M1286">
            <v>0</v>
          </cell>
        </row>
        <row r="1287">
          <cell r="L1287">
            <v>0</v>
          </cell>
          <cell r="M1287">
            <v>0</v>
          </cell>
        </row>
        <row r="1288">
          <cell r="L1288">
            <v>0</v>
          </cell>
          <cell r="M1288">
            <v>0</v>
          </cell>
        </row>
        <row r="1289">
          <cell r="L1289">
            <v>0</v>
          </cell>
          <cell r="M1289">
            <v>0</v>
          </cell>
        </row>
        <row r="1290">
          <cell r="L1290">
            <v>0</v>
          </cell>
          <cell r="M1290">
            <v>0</v>
          </cell>
        </row>
        <row r="1291">
          <cell r="L1291">
            <v>0</v>
          </cell>
          <cell r="M1291">
            <v>0</v>
          </cell>
        </row>
        <row r="1292">
          <cell r="L1292">
            <v>0</v>
          </cell>
          <cell r="M1292">
            <v>0</v>
          </cell>
        </row>
        <row r="1293">
          <cell r="L1293">
            <v>0</v>
          </cell>
          <cell r="M1293">
            <v>0</v>
          </cell>
        </row>
        <row r="1294">
          <cell r="L1294">
            <v>0</v>
          </cell>
          <cell r="M1294">
            <v>0</v>
          </cell>
        </row>
        <row r="1295">
          <cell r="L1295">
            <v>0</v>
          </cell>
          <cell r="M1295">
            <v>0</v>
          </cell>
        </row>
        <row r="1296">
          <cell r="L1296">
            <v>0</v>
          </cell>
          <cell r="M1296">
            <v>0</v>
          </cell>
        </row>
        <row r="1297">
          <cell r="L1297">
            <v>0</v>
          </cell>
          <cell r="M1297">
            <v>0</v>
          </cell>
        </row>
        <row r="1298">
          <cell r="L1298">
            <v>0</v>
          </cell>
          <cell r="M1298">
            <v>0</v>
          </cell>
        </row>
        <row r="1299">
          <cell r="L1299">
            <v>0</v>
          </cell>
          <cell r="M1299">
            <v>0</v>
          </cell>
        </row>
        <row r="1300">
          <cell r="L1300">
            <v>0</v>
          </cell>
          <cell r="M1300">
            <v>0</v>
          </cell>
        </row>
        <row r="1301">
          <cell r="L1301">
            <v>0</v>
          </cell>
          <cell r="M1301">
            <v>0</v>
          </cell>
        </row>
        <row r="1302">
          <cell r="L1302">
            <v>0</v>
          </cell>
          <cell r="M1302">
            <v>0</v>
          </cell>
        </row>
        <row r="1303">
          <cell r="L1303">
            <v>0</v>
          </cell>
          <cell r="M1303">
            <v>0</v>
          </cell>
        </row>
        <row r="1304">
          <cell r="L1304">
            <v>0</v>
          </cell>
          <cell r="M1304">
            <v>0</v>
          </cell>
        </row>
        <row r="1305">
          <cell r="L1305">
            <v>0</v>
          </cell>
          <cell r="M1305">
            <v>0</v>
          </cell>
        </row>
        <row r="1306">
          <cell r="L1306">
            <v>0</v>
          </cell>
          <cell r="M1306">
            <v>0</v>
          </cell>
        </row>
        <row r="1307">
          <cell r="L1307">
            <v>0</v>
          </cell>
          <cell r="M1307">
            <v>0</v>
          </cell>
        </row>
        <row r="1308">
          <cell r="L1308">
            <v>0</v>
          </cell>
          <cell r="M1308">
            <v>0</v>
          </cell>
        </row>
        <row r="1309">
          <cell r="L1309">
            <v>0</v>
          </cell>
          <cell r="M1309">
            <v>0</v>
          </cell>
        </row>
        <row r="1310">
          <cell r="L1310">
            <v>0</v>
          </cell>
          <cell r="M1310">
            <v>0</v>
          </cell>
        </row>
        <row r="1311">
          <cell r="L1311">
            <v>0</v>
          </cell>
          <cell r="M1311">
            <v>0</v>
          </cell>
        </row>
        <row r="1312">
          <cell r="L1312">
            <v>0</v>
          </cell>
          <cell r="M1312">
            <v>0</v>
          </cell>
        </row>
        <row r="1313">
          <cell r="L1313">
            <v>0</v>
          </cell>
          <cell r="M1313">
            <v>0</v>
          </cell>
        </row>
        <row r="1314">
          <cell r="L1314">
            <v>0</v>
          </cell>
          <cell r="M1314">
            <v>0</v>
          </cell>
        </row>
        <row r="1315">
          <cell r="L1315">
            <v>0</v>
          </cell>
          <cell r="M1315">
            <v>0</v>
          </cell>
        </row>
        <row r="1316">
          <cell r="L1316">
            <v>0</v>
          </cell>
          <cell r="M1316">
            <v>0</v>
          </cell>
        </row>
        <row r="1317">
          <cell r="L1317">
            <v>0</v>
          </cell>
          <cell r="M1317">
            <v>0</v>
          </cell>
        </row>
        <row r="1318">
          <cell r="L1318">
            <v>0</v>
          </cell>
          <cell r="M1318">
            <v>0</v>
          </cell>
        </row>
        <row r="1319">
          <cell r="L1319">
            <v>0</v>
          </cell>
          <cell r="M1319">
            <v>0</v>
          </cell>
        </row>
        <row r="1320">
          <cell r="L1320">
            <v>0</v>
          </cell>
          <cell r="M1320">
            <v>0</v>
          </cell>
        </row>
        <row r="1321">
          <cell r="L1321">
            <v>0</v>
          </cell>
          <cell r="M1321">
            <v>0</v>
          </cell>
        </row>
        <row r="1322">
          <cell r="L1322">
            <v>0</v>
          </cell>
          <cell r="M1322">
            <v>0</v>
          </cell>
        </row>
        <row r="1323">
          <cell r="L1323">
            <v>0</v>
          </cell>
          <cell r="M1323">
            <v>0</v>
          </cell>
        </row>
        <row r="1324">
          <cell r="L1324">
            <v>0</v>
          </cell>
          <cell r="M1324">
            <v>0</v>
          </cell>
        </row>
        <row r="1325">
          <cell r="L1325">
            <v>0</v>
          </cell>
          <cell r="M1325">
            <v>0</v>
          </cell>
        </row>
        <row r="1326">
          <cell r="L1326">
            <v>0</v>
          </cell>
          <cell r="M1326">
            <v>0</v>
          </cell>
        </row>
        <row r="1327">
          <cell r="L1327">
            <v>0</v>
          </cell>
          <cell r="M1327">
            <v>0</v>
          </cell>
        </row>
        <row r="1328">
          <cell r="L1328">
            <v>0</v>
          </cell>
          <cell r="M1328">
            <v>0</v>
          </cell>
        </row>
        <row r="1329">
          <cell r="L1329">
            <v>0</v>
          </cell>
          <cell r="M1329">
            <v>0</v>
          </cell>
        </row>
        <row r="1330">
          <cell r="L1330">
            <v>0</v>
          </cell>
          <cell r="M1330">
            <v>0</v>
          </cell>
        </row>
        <row r="1331">
          <cell r="L1331">
            <v>0</v>
          </cell>
          <cell r="M1331">
            <v>0</v>
          </cell>
        </row>
        <row r="1332">
          <cell r="L1332">
            <v>0</v>
          </cell>
          <cell r="M1332">
            <v>0</v>
          </cell>
        </row>
        <row r="1333">
          <cell r="L1333">
            <v>0</v>
          </cell>
          <cell r="M1333">
            <v>0</v>
          </cell>
        </row>
        <row r="1334">
          <cell r="L1334">
            <v>0</v>
          </cell>
          <cell r="M1334">
            <v>0</v>
          </cell>
        </row>
        <row r="1335">
          <cell r="L1335">
            <v>0</v>
          </cell>
          <cell r="M1335">
            <v>0</v>
          </cell>
        </row>
        <row r="1336">
          <cell r="L1336">
            <v>0</v>
          </cell>
          <cell r="M1336">
            <v>0</v>
          </cell>
        </row>
        <row r="1337">
          <cell r="L1337">
            <v>0</v>
          </cell>
          <cell r="M1337">
            <v>0</v>
          </cell>
        </row>
        <row r="1338">
          <cell r="L1338">
            <v>0</v>
          </cell>
          <cell r="M1338">
            <v>0</v>
          </cell>
        </row>
        <row r="1339">
          <cell r="L1339">
            <v>0</v>
          </cell>
          <cell r="M1339">
            <v>0</v>
          </cell>
        </row>
        <row r="1340">
          <cell r="L1340">
            <v>0</v>
          </cell>
          <cell r="M1340">
            <v>0</v>
          </cell>
        </row>
        <row r="1341">
          <cell r="L1341">
            <v>0</v>
          </cell>
          <cell r="M1341">
            <v>0</v>
          </cell>
        </row>
        <row r="1342">
          <cell r="L1342">
            <v>0</v>
          </cell>
          <cell r="M1342">
            <v>0</v>
          </cell>
        </row>
        <row r="1343">
          <cell r="L1343">
            <v>0</v>
          </cell>
          <cell r="M1343">
            <v>0</v>
          </cell>
        </row>
        <row r="1344">
          <cell r="L1344">
            <v>0</v>
          </cell>
          <cell r="M1344">
            <v>0</v>
          </cell>
        </row>
        <row r="1345">
          <cell r="L1345">
            <v>0</v>
          </cell>
          <cell r="M1345">
            <v>0</v>
          </cell>
        </row>
        <row r="1346">
          <cell r="L1346">
            <v>0</v>
          </cell>
          <cell r="M1346">
            <v>0</v>
          </cell>
        </row>
        <row r="1347">
          <cell r="L1347">
            <v>0</v>
          </cell>
          <cell r="M1347">
            <v>0</v>
          </cell>
        </row>
        <row r="1348">
          <cell r="L1348">
            <v>0</v>
          </cell>
          <cell r="M1348">
            <v>0</v>
          </cell>
        </row>
        <row r="1349">
          <cell r="L1349">
            <v>0</v>
          </cell>
          <cell r="M1349">
            <v>0</v>
          </cell>
        </row>
        <row r="1350">
          <cell r="L1350">
            <v>0</v>
          </cell>
          <cell r="M1350">
            <v>0</v>
          </cell>
        </row>
        <row r="1351">
          <cell r="L1351">
            <v>0</v>
          </cell>
          <cell r="M1351">
            <v>0</v>
          </cell>
        </row>
        <row r="1352">
          <cell r="L1352">
            <v>0</v>
          </cell>
          <cell r="M1352">
            <v>0</v>
          </cell>
        </row>
        <row r="1353">
          <cell r="L1353">
            <v>0</v>
          </cell>
          <cell r="M1353">
            <v>0</v>
          </cell>
        </row>
        <row r="1354">
          <cell r="L1354">
            <v>0</v>
          </cell>
          <cell r="M1354">
            <v>0</v>
          </cell>
        </row>
        <row r="1355">
          <cell r="L1355">
            <v>0</v>
          </cell>
          <cell r="M1355">
            <v>0</v>
          </cell>
        </row>
        <row r="1356">
          <cell r="L1356">
            <v>0</v>
          </cell>
          <cell r="M1356">
            <v>0</v>
          </cell>
        </row>
        <row r="1357">
          <cell r="L1357">
            <v>0</v>
          </cell>
          <cell r="M1357">
            <v>0</v>
          </cell>
        </row>
        <row r="1358">
          <cell r="L1358">
            <v>0</v>
          </cell>
          <cell r="M1358">
            <v>0</v>
          </cell>
        </row>
        <row r="1359">
          <cell r="L1359">
            <v>0</v>
          </cell>
          <cell r="M1359">
            <v>0</v>
          </cell>
        </row>
        <row r="1360">
          <cell r="L1360">
            <v>0</v>
          </cell>
          <cell r="M1360">
            <v>0</v>
          </cell>
        </row>
        <row r="1361">
          <cell r="L1361">
            <v>0</v>
          </cell>
          <cell r="M1361">
            <v>0</v>
          </cell>
        </row>
        <row r="1362">
          <cell r="L1362">
            <v>0</v>
          </cell>
          <cell r="M1362">
            <v>0</v>
          </cell>
        </row>
        <row r="1363">
          <cell r="L1363">
            <v>0</v>
          </cell>
          <cell r="M1363">
            <v>0</v>
          </cell>
        </row>
        <row r="1364">
          <cell r="L1364">
            <v>0</v>
          </cell>
          <cell r="M1364">
            <v>0</v>
          </cell>
        </row>
        <row r="1365">
          <cell r="L1365">
            <v>0</v>
          </cell>
          <cell r="M1365">
            <v>0</v>
          </cell>
        </row>
        <row r="1366">
          <cell r="L1366">
            <v>0</v>
          </cell>
          <cell r="M1366">
            <v>0</v>
          </cell>
        </row>
        <row r="1367">
          <cell r="L1367">
            <v>0</v>
          </cell>
          <cell r="M1367">
            <v>0</v>
          </cell>
        </row>
        <row r="1368">
          <cell r="L1368">
            <v>0</v>
          </cell>
          <cell r="M1368">
            <v>0</v>
          </cell>
        </row>
        <row r="1369">
          <cell r="L1369">
            <v>0</v>
          </cell>
          <cell r="M1369">
            <v>0</v>
          </cell>
        </row>
        <row r="1370">
          <cell r="L1370">
            <v>0</v>
          </cell>
          <cell r="M1370">
            <v>0</v>
          </cell>
        </row>
        <row r="1371">
          <cell r="L1371">
            <v>0</v>
          </cell>
          <cell r="M1371">
            <v>0</v>
          </cell>
        </row>
        <row r="1372">
          <cell r="L1372">
            <v>0</v>
          </cell>
          <cell r="M1372">
            <v>0</v>
          </cell>
        </row>
        <row r="1373">
          <cell r="L1373">
            <v>0</v>
          </cell>
          <cell r="M1373">
            <v>0</v>
          </cell>
        </row>
        <row r="1374">
          <cell r="L1374">
            <v>0</v>
          </cell>
          <cell r="M1374">
            <v>0</v>
          </cell>
        </row>
        <row r="1375">
          <cell r="L1375">
            <v>0</v>
          </cell>
          <cell r="M1375">
            <v>0</v>
          </cell>
        </row>
        <row r="1376">
          <cell r="L1376">
            <v>0</v>
          </cell>
          <cell r="M1376">
            <v>0</v>
          </cell>
        </row>
        <row r="1377">
          <cell r="L1377">
            <v>0</v>
          </cell>
          <cell r="M1377">
            <v>0</v>
          </cell>
        </row>
        <row r="1378">
          <cell r="L1378">
            <v>0</v>
          </cell>
          <cell r="M1378">
            <v>0</v>
          </cell>
        </row>
        <row r="1379">
          <cell r="L1379">
            <v>0</v>
          </cell>
          <cell r="M1379">
            <v>0</v>
          </cell>
        </row>
        <row r="1380">
          <cell r="L1380">
            <v>0</v>
          </cell>
          <cell r="M1380">
            <v>0</v>
          </cell>
        </row>
        <row r="1381">
          <cell r="L1381">
            <v>0</v>
          </cell>
          <cell r="M1381">
            <v>0</v>
          </cell>
        </row>
        <row r="1382">
          <cell r="L1382">
            <v>0</v>
          </cell>
          <cell r="M1382">
            <v>0</v>
          </cell>
        </row>
        <row r="1383">
          <cell r="L1383">
            <v>0</v>
          </cell>
          <cell r="M1383">
            <v>0</v>
          </cell>
        </row>
        <row r="1384">
          <cell r="L1384">
            <v>0</v>
          </cell>
          <cell r="M1384">
            <v>0</v>
          </cell>
        </row>
        <row r="1385">
          <cell r="L1385">
            <v>0</v>
          </cell>
          <cell r="M1385">
            <v>0</v>
          </cell>
        </row>
        <row r="1386">
          <cell r="L1386">
            <v>0</v>
          </cell>
          <cell r="M1386">
            <v>0</v>
          </cell>
        </row>
        <row r="1387">
          <cell r="L1387">
            <v>0</v>
          </cell>
          <cell r="M1387">
            <v>0</v>
          </cell>
        </row>
        <row r="1388">
          <cell r="L1388">
            <v>0</v>
          </cell>
          <cell r="M1388">
            <v>0</v>
          </cell>
        </row>
        <row r="1389">
          <cell r="L1389">
            <v>0</v>
          </cell>
          <cell r="M1389">
            <v>0</v>
          </cell>
        </row>
        <row r="1390">
          <cell r="L1390">
            <v>0</v>
          </cell>
          <cell r="M1390">
            <v>0</v>
          </cell>
        </row>
        <row r="1391">
          <cell r="L1391">
            <v>0</v>
          </cell>
          <cell r="M1391">
            <v>0</v>
          </cell>
        </row>
        <row r="1392">
          <cell r="L1392">
            <v>0</v>
          </cell>
          <cell r="M1392">
            <v>0</v>
          </cell>
        </row>
        <row r="1393">
          <cell r="L1393">
            <v>0</v>
          </cell>
          <cell r="M1393">
            <v>0</v>
          </cell>
        </row>
        <row r="1394">
          <cell r="L1394">
            <v>0</v>
          </cell>
          <cell r="M1394">
            <v>0</v>
          </cell>
        </row>
        <row r="1395">
          <cell r="L1395">
            <v>0</v>
          </cell>
          <cell r="M1395">
            <v>0</v>
          </cell>
        </row>
        <row r="1396">
          <cell r="L1396">
            <v>0</v>
          </cell>
          <cell r="M1396">
            <v>0</v>
          </cell>
        </row>
        <row r="1397">
          <cell r="L1397">
            <v>0</v>
          </cell>
          <cell r="M1397">
            <v>0</v>
          </cell>
        </row>
        <row r="1398">
          <cell r="L1398">
            <v>0</v>
          </cell>
          <cell r="M1398">
            <v>0</v>
          </cell>
        </row>
        <row r="1399">
          <cell r="L1399">
            <v>0</v>
          </cell>
          <cell r="M1399">
            <v>0</v>
          </cell>
        </row>
        <row r="1400">
          <cell r="L1400">
            <v>0</v>
          </cell>
          <cell r="M1400">
            <v>0</v>
          </cell>
        </row>
        <row r="1401">
          <cell r="L1401">
            <v>0</v>
          </cell>
          <cell r="M1401">
            <v>0</v>
          </cell>
        </row>
        <row r="1402">
          <cell r="L1402">
            <v>0</v>
          </cell>
          <cell r="M1402">
            <v>0</v>
          </cell>
        </row>
        <row r="1403">
          <cell r="L1403">
            <v>0</v>
          </cell>
          <cell r="M1403">
            <v>0</v>
          </cell>
        </row>
        <row r="1404">
          <cell r="L1404">
            <v>0</v>
          </cell>
          <cell r="M1404">
            <v>0</v>
          </cell>
        </row>
        <row r="1405">
          <cell r="L1405">
            <v>0</v>
          </cell>
          <cell r="M1405">
            <v>0</v>
          </cell>
        </row>
        <row r="1406">
          <cell r="L1406">
            <v>0</v>
          </cell>
          <cell r="M1406">
            <v>0</v>
          </cell>
        </row>
        <row r="1407">
          <cell r="L1407">
            <v>0</v>
          </cell>
          <cell r="M1407">
            <v>0</v>
          </cell>
        </row>
        <row r="1408">
          <cell r="L1408">
            <v>0</v>
          </cell>
          <cell r="M1408">
            <v>0</v>
          </cell>
        </row>
        <row r="1409">
          <cell r="L1409">
            <v>0</v>
          </cell>
          <cell r="M1409">
            <v>0</v>
          </cell>
        </row>
        <row r="1410">
          <cell r="L1410">
            <v>0</v>
          </cell>
          <cell r="M1410">
            <v>0</v>
          </cell>
        </row>
        <row r="1411">
          <cell r="L1411">
            <v>0</v>
          </cell>
          <cell r="M1411">
            <v>0</v>
          </cell>
        </row>
        <row r="1412">
          <cell r="L1412">
            <v>0</v>
          </cell>
          <cell r="M1412">
            <v>0</v>
          </cell>
        </row>
        <row r="1413">
          <cell r="L1413">
            <v>0</v>
          </cell>
          <cell r="M1413">
            <v>0</v>
          </cell>
        </row>
        <row r="1414">
          <cell r="L1414">
            <v>0</v>
          </cell>
          <cell r="M1414">
            <v>0</v>
          </cell>
        </row>
        <row r="1415">
          <cell r="L1415">
            <v>0</v>
          </cell>
          <cell r="M1415">
            <v>0</v>
          </cell>
        </row>
        <row r="1416">
          <cell r="L1416">
            <v>0</v>
          </cell>
          <cell r="M1416">
            <v>0</v>
          </cell>
        </row>
        <row r="1417">
          <cell r="L1417">
            <v>0</v>
          </cell>
          <cell r="M1417">
            <v>0</v>
          </cell>
        </row>
        <row r="1418">
          <cell r="L1418">
            <v>0</v>
          </cell>
          <cell r="M1418">
            <v>0</v>
          </cell>
        </row>
        <row r="1419">
          <cell r="L1419">
            <v>0</v>
          </cell>
          <cell r="M1419">
            <v>0</v>
          </cell>
        </row>
        <row r="1420">
          <cell r="L1420">
            <v>0</v>
          </cell>
          <cell r="M1420">
            <v>0</v>
          </cell>
        </row>
        <row r="1421">
          <cell r="L1421">
            <v>0</v>
          </cell>
          <cell r="M1421">
            <v>0</v>
          </cell>
        </row>
        <row r="1422">
          <cell r="L1422">
            <v>0</v>
          </cell>
          <cell r="M1422">
            <v>0</v>
          </cell>
        </row>
        <row r="1423">
          <cell r="L1423">
            <v>0</v>
          </cell>
          <cell r="M1423">
            <v>0</v>
          </cell>
        </row>
        <row r="1424">
          <cell r="L1424">
            <v>0</v>
          </cell>
          <cell r="M1424">
            <v>0</v>
          </cell>
        </row>
        <row r="1425">
          <cell r="L1425">
            <v>0</v>
          </cell>
          <cell r="M1425">
            <v>0</v>
          </cell>
        </row>
        <row r="1426">
          <cell r="L1426">
            <v>0</v>
          </cell>
          <cell r="M1426">
            <v>0</v>
          </cell>
        </row>
        <row r="1427">
          <cell r="L1427">
            <v>0</v>
          </cell>
          <cell r="M1427">
            <v>0</v>
          </cell>
        </row>
        <row r="1428">
          <cell r="L1428">
            <v>0</v>
          </cell>
          <cell r="M1428">
            <v>0</v>
          </cell>
        </row>
        <row r="1429">
          <cell r="L1429">
            <v>0</v>
          </cell>
          <cell r="M1429">
            <v>0</v>
          </cell>
        </row>
        <row r="1430">
          <cell r="L1430">
            <v>0</v>
          </cell>
          <cell r="M1430">
            <v>0</v>
          </cell>
        </row>
        <row r="1431">
          <cell r="L1431">
            <v>0</v>
          </cell>
          <cell r="M1431">
            <v>0</v>
          </cell>
        </row>
        <row r="1432">
          <cell r="L1432">
            <v>0</v>
          </cell>
          <cell r="M1432">
            <v>0</v>
          </cell>
        </row>
        <row r="1433">
          <cell r="L1433">
            <v>0</v>
          </cell>
          <cell r="M1433">
            <v>0</v>
          </cell>
        </row>
        <row r="1434">
          <cell r="L1434">
            <v>0</v>
          </cell>
          <cell r="M1434">
            <v>0</v>
          </cell>
        </row>
        <row r="1435">
          <cell r="L1435">
            <v>0</v>
          </cell>
          <cell r="M1435">
            <v>0</v>
          </cell>
        </row>
        <row r="1436">
          <cell r="L1436">
            <v>0</v>
          </cell>
          <cell r="M1436">
            <v>0</v>
          </cell>
        </row>
        <row r="1437">
          <cell r="L1437">
            <v>0</v>
          </cell>
          <cell r="M1437">
            <v>0</v>
          </cell>
        </row>
        <row r="1438">
          <cell r="L1438">
            <v>0</v>
          </cell>
          <cell r="M1438">
            <v>0</v>
          </cell>
        </row>
        <row r="1439">
          <cell r="L1439">
            <v>0</v>
          </cell>
          <cell r="M1439">
            <v>0</v>
          </cell>
        </row>
        <row r="1440">
          <cell r="L1440">
            <v>0</v>
          </cell>
          <cell r="M1440">
            <v>0</v>
          </cell>
        </row>
        <row r="1441">
          <cell r="L1441">
            <v>0</v>
          </cell>
          <cell r="M1441">
            <v>0</v>
          </cell>
        </row>
        <row r="1442">
          <cell r="L1442">
            <v>0</v>
          </cell>
          <cell r="M1442">
            <v>0</v>
          </cell>
        </row>
        <row r="1443">
          <cell r="L1443">
            <v>0</v>
          </cell>
          <cell r="M1443">
            <v>0</v>
          </cell>
        </row>
        <row r="1444">
          <cell r="L1444">
            <v>0</v>
          </cell>
          <cell r="M1444">
            <v>0</v>
          </cell>
        </row>
        <row r="1445">
          <cell r="L1445">
            <v>0</v>
          </cell>
          <cell r="M1445">
            <v>0</v>
          </cell>
        </row>
        <row r="1446">
          <cell r="L1446">
            <v>0</v>
          </cell>
          <cell r="M1446">
            <v>0</v>
          </cell>
        </row>
        <row r="1447">
          <cell r="L1447">
            <v>0</v>
          </cell>
          <cell r="M1447">
            <v>0</v>
          </cell>
        </row>
        <row r="1448">
          <cell r="L1448">
            <v>0</v>
          </cell>
          <cell r="M1448">
            <v>0</v>
          </cell>
        </row>
        <row r="1449">
          <cell r="L1449">
            <v>0</v>
          </cell>
          <cell r="M1449">
            <v>0</v>
          </cell>
        </row>
        <row r="1450">
          <cell r="L1450">
            <v>0</v>
          </cell>
          <cell r="M1450">
            <v>0</v>
          </cell>
        </row>
        <row r="1451">
          <cell r="L1451">
            <v>0</v>
          </cell>
          <cell r="M1451">
            <v>0</v>
          </cell>
        </row>
        <row r="1452">
          <cell r="L1452">
            <v>0</v>
          </cell>
          <cell r="M1452">
            <v>0</v>
          </cell>
        </row>
        <row r="1453">
          <cell r="L1453">
            <v>0</v>
          </cell>
          <cell r="M1453">
            <v>0</v>
          </cell>
        </row>
        <row r="1454">
          <cell r="L1454">
            <v>0</v>
          </cell>
          <cell r="M1454">
            <v>0</v>
          </cell>
        </row>
        <row r="1455">
          <cell r="L1455">
            <v>0</v>
          </cell>
          <cell r="M1455">
            <v>0</v>
          </cell>
        </row>
        <row r="1456">
          <cell r="L1456">
            <v>0</v>
          </cell>
          <cell r="M1456">
            <v>0</v>
          </cell>
        </row>
        <row r="1457">
          <cell r="L1457">
            <v>0</v>
          </cell>
          <cell r="M1457">
            <v>0</v>
          </cell>
        </row>
        <row r="1458">
          <cell r="L1458">
            <v>0</v>
          </cell>
          <cell r="M1458">
            <v>0</v>
          </cell>
        </row>
        <row r="1459">
          <cell r="L1459">
            <v>0</v>
          </cell>
          <cell r="M1459">
            <v>0</v>
          </cell>
        </row>
        <row r="1460">
          <cell r="L1460">
            <v>0</v>
          </cell>
          <cell r="M1460">
            <v>0</v>
          </cell>
        </row>
        <row r="1461">
          <cell r="L1461">
            <v>0</v>
          </cell>
          <cell r="M1461">
            <v>0</v>
          </cell>
        </row>
        <row r="1462">
          <cell r="L1462">
            <v>0</v>
          </cell>
          <cell r="M1462">
            <v>0</v>
          </cell>
        </row>
        <row r="1463">
          <cell r="L1463">
            <v>0</v>
          </cell>
          <cell r="M1463">
            <v>0</v>
          </cell>
        </row>
        <row r="1464">
          <cell r="L1464">
            <v>0</v>
          </cell>
          <cell r="M1464">
            <v>0</v>
          </cell>
        </row>
        <row r="1465">
          <cell r="L1465">
            <v>0</v>
          </cell>
          <cell r="M1465">
            <v>0</v>
          </cell>
        </row>
        <row r="1466">
          <cell r="L1466">
            <v>0</v>
          </cell>
          <cell r="M1466">
            <v>0</v>
          </cell>
        </row>
        <row r="1467">
          <cell r="L1467">
            <v>0</v>
          </cell>
          <cell r="M1467">
            <v>0</v>
          </cell>
        </row>
        <row r="1468">
          <cell r="L1468">
            <v>0</v>
          </cell>
          <cell r="M1468">
            <v>0</v>
          </cell>
        </row>
        <row r="1469">
          <cell r="L1469">
            <v>0</v>
          </cell>
          <cell r="M1469">
            <v>0</v>
          </cell>
        </row>
        <row r="1470">
          <cell r="L1470">
            <v>0</v>
          </cell>
          <cell r="M1470">
            <v>0</v>
          </cell>
        </row>
        <row r="1471">
          <cell r="L1471">
            <v>0</v>
          </cell>
          <cell r="M1471">
            <v>0</v>
          </cell>
        </row>
        <row r="1472">
          <cell r="L1472">
            <v>0</v>
          </cell>
          <cell r="M1472">
            <v>0</v>
          </cell>
        </row>
        <row r="1473">
          <cell r="L1473">
            <v>0</v>
          </cell>
          <cell r="M1473">
            <v>0</v>
          </cell>
        </row>
        <row r="1474">
          <cell r="L1474">
            <v>0</v>
          </cell>
          <cell r="M1474">
            <v>0</v>
          </cell>
        </row>
        <row r="1475">
          <cell r="L1475">
            <v>0</v>
          </cell>
          <cell r="M1475">
            <v>0</v>
          </cell>
        </row>
        <row r="1476">
          <cell r="L1476">
            <v>0</v>
          </cell>
          <cell r="M1476">
            <v>0</v>
          </cell>
        </row>
        <row r="1477">
          <cell r="L1477">
            <v>0</v>
          </cell>
          <cell r="M1477">
            <v>0</v>
          </cell>
        </row>
        <row r="1478">
          <cell r="L1478">
            <v>0</v>
          </cell>
          <cell r="M1478">
            <v>0</v>
          </cell>
        </row>
        <row r="1479">
          <cell r="L1479">
            <v>0</v>
          </cell>
          <cell r="M1479">
            <v>0</v>
          </cell>
        </row>
        <row r="1480">
          <cell r="L1480">
            <v>0</v>
          </cell>
          <cell r="M1480">
            <v>0</v>
          </cell>
        </row>
        <row r="1481">
          <cell r="L1481">
            <v>0</v>
          </cell>
          <cell r="M1481">
            <v>0</v>
          </cell>
        </row>
        <row r="1482">
          <cell r="L1482">
            <v>0</v>
          </cell>
          <cell r="M1482">
            <v>0</v>
          </cell>
        </row>
        <row r="1483">
          <cell r="L1483">
            <v>0</v>
          </cell>
          <cell r="M1483">
            <v>0</v>
          </cell>
        </row>
        <row r="1484">
          <cell r="L1484">
            <v>0</v>
          </cell>
          <cell r="M1484">
            <v>0</v>
          </cell>
        </row>
        <row r="1485">
          <cell r="L1485">
            <v>0</v>
          </cell>
          <cell r="M1485">
            <v>0</v>
          </cell>
        </row>
        <row r="1486">
          <cell r="L1486">
            <v>0</v>
          </cell>
          <cell r="M1486">
            <v>0</v>
          </cell>
        </row>
        <row r="1487">
          <cell r="L1487">
            <v>0</v>
          </cell>
          <cell r="M1487">
            <v>0</v>
          </cell>
        </row>
        <row r="1488">
          <cell r="L1488">
            <v>0</v>
          </cell>
          <cell r="M1488">
            <v>0</v>
          </cell>
        </row>
        <row r="1489">
          <cell r="L1489">
            <v>0</v>
          </cell>
          <cell r="M1489">
            <v>0</v>
          </cell>
        </row>
        <row r="1490">
          <cell r="L1490">
            <v>0</v>
          </cell>
          <cell r="M1490">
            <v>0</v>
          </cell>
        </row>
        <row r="1491">
          <cell r="L1491">
            <v>0</v>
          </cell>
          <cell r="M1491">
            <v>0</v>
          </cell>
        </row>
        <row r="1492">
          <cell r="L1492">
            <v>0</v>
          </cell>
          <cell r="M1492">
            <v>0</v>
          </cell>
        </row>
        <row r="1493">
          <cell r="L1493">
            <v>0</v>
          </cell>
          <cell r="M1493">
            <v>0</v>
          </cell>
        </row>
        <row r="1494">
          <cell r="L1494">
            <v>0</v>
          </cell>
          <cell r="M1494">
            <v>0</v>
          </cell>
        </row>
        <row r="1495">
          <cell r="L1495">
            <v>0</v>
          </cell>
          <cell r="M1495">
            <v>0</v>
          </cell>
        </row>
        <row r="1496">
          <cell r="L1496">
            <v>0</v>
          </cell>
          <cell r="M1496">
            <v>0</v>
          </cell>
        </row>
        <row r="1497">
          <cell r="L1497">
            <v>0</v>
          </cell>
          <cell r="M1497">
            <v>0</v>
          </cell>
        </row>
        <row r="1498">
          <cell r="L1498">
            <v>0</v>
          </cell>
          <cell r="M1498">
            <v>0</v>
          </cell>
        </row>
        <row r="1499">
          <cell r="L1499">
            <v>0</v>
          </cell>
          <cell r="M1499">
            <v>0</v>
          </cell>
        </row>
        <row r="1500">
          <cell r="L1500">
            <v>0</v>
          </cell>
          <cell r="M1500">
            <v>0</v>
          </cell>
        </row>
        <row r="1501">
          <cell r="L1501">
            <v>0</v>
          </cell>
          <cell r="M1501">
            <v>0</v>
          </cell>
        </row>
        <row r="1502">
          <cell r="L1502">
            <v>0</v>
          </cell>
          <cell r="M1502">
            <v>0</v>
          </cell>
        </row>
        <row r="1503">
          <cell r="L1503">
            <v>0</v>
          </cell>
          <cell r="M1503">
            <v>0</v>
          </cell>
        </row>
        <row r="1504">
          <cell r="L1504">
            <v>0</v>
          </cell>
          <cell r="M1504">
            <v>0</v>
          </cell>
        </row>
        <row r="1505">
          <cell r="L1505">
            <v>0</v>
          </cell>
          <cell r="M1505">
            <v>0</v>
          </cell>
        </row>
        <row r="1506">
          <cell r="L1506">
            <v>0</v>
          </cell>
          <cell r="M1506">
            <v>0</v>
          </cell>
        </row>
        <row r="1507">
          <cell r="L1507">
            <v>0</v>
          </cell>
          <cell r="M1507">
            <v>0</v>
          </cell>
        </row>
        <row r="1508">
          <cell r="L1508">
            <v>0</v>
          </cell>
          <cell r="M1508">
            <v>0</v>
          </cell>
        </row>
        <row r="1509">
          <cell r="L1509">
            <v>0</v>
          </cell>
          <cell r="M1509">
            <v>0</v>
          </cell>
        </row>
        <row r="1510">
          <cell r="L1510">
            <v>0</v>
          </cell>
          <cell r="M1510">
            <v>0</v>
          </cell>
        </row>
        <row r="1511">
          <cell r="L1511">
            <v>0</v>
          </cell>
          <cell r="M1511">
            <v>0</v>
          </cell>
        </row>
        <row r="1512">
          <cell r="L1512">
            <v>0</v>
          </cell>
          <cell r="M1512">
            <v>0</v>
          </cell>
        </row>
        <row r="1513">
          <cell r="L1513">
            <v>0</v>
          </cell>
          <cell r="M1513">
            <v>0</v>
          </cell>
        </row>
        <row r="1514">
          <cell r="L1514">
            <v>0</v>
          </cell>
          <cell r="M1514">
            <v>0</v>
          </cell>
        </row>
        <row r="1515">
          <cell r="L1515">
            <v>0</v>
          </cell>
          <cell r="M1515">
            <v>0</v>
          </cell>
        </row>
        <row r="1516">
          <cell r="L1516">
            <v>0</v>
          </cell>
          <cell r="M1516">
            <v>0</v>
          </cell>
        </row>
        <row r="1517">
          <cell r="L1517">
            <v>0</v>
          </cell>
          <cell r="M1517">
            <v>0</v>
          </cell>
        </row>
        <row r="1518">
          <cell r="L1518">
            <v>0</v>
          </cell>
          <cell r="M1518">
            <v>0</v>
          </cell>
        </row>
        <row r="1519">
          <cell r="L1519">
            <v>0</v>
          </cell>
          <cell r="M1519">
            <v>0</v>
          </cell>
        </row>
        <row r="1520">
          <cell r="L1520">
            <v>0</v>
          </cell>
          <cell r="M1520">
            <v>0</v>
          </cell>
        </row>
        <row r="1521">
          <cell r="L1521">
            <v>0</v>
          </cell>
          <cell r="M1521">
            <v>0</v>
          </cell>
        </row>
        <row r="1522">
          <cell r="L1522">
            <v>0</v>
          </cell>
          <cell r="M1522">
            <v>0</v>
          </cell>
        </row>
        <row r="1523">
          <cell r="L1523">
            <v>0</v>
          </cell>
          <cell r="M1523">
            <v>0</v>
          </cell>
        </row>
        <row r="1524">
          <cell r="L1524">
            <v>0</v>
          </cell>
          <cell r="M1524">
            <v>0</v>
          </cell>
        </row>
        <row r="1525">
          <cell r="L1525">
            <v>0</v>
          </cell>
          <cell r="M1525">
            <v>0</v>
          </cell>
        </row>
        <row r="1526">
          <cell r="L1526">
            <v>0</v>
          </cell>
          <cell r="M1526">
            <v>0</v>
          </cell>
        </row>
        <row r="1527">
          <cell r="L1527">
            <v>0</v>
          </cell>
          <cell r="M1527">
            <v>0</v>
          </cell>
        </row>
        <row r="1528">
          <cell r="L1528">
            <v>0</v>
          </cell>
          <cell r="M1528">
            <v>0</v>
          </cell>
        </row>
        <row r="1529">
          <cell r="L1529">
            <v>0</v>
          </cell>
          <cell r="M1529">
            <v>0</v>
          </cell>
        </row>
        <row r="1530">
          <cell r="L1530">
            <v>0</v>
          </cell>
          <cell r="M1530">
            <v>0</v>
          </cell>
        </row>
        <row r="1531">
          <cell r="L1531">
            <v>0</v>
          </cell>
          <cell r="M1531">
            <v>0</v>
          </cell>
        </row>
        <row r="1532">
          <cell r="L1532">
            <v>0</v>
          </cell>
          <cell r="M1532">
            <v>0</v>
          </cell>
        </row>
        <row r="1533">
          <cell r="L1533">
            <v>0</v>
          </cell>
          <cell r="M1533">
            <v>0</v>
          </cell>
        </row>
        <row r="1534">
          <cell r="L1534">
            <v>0</v>
          </cell>
          <cell r="M1534">
            <v>0</v>
          </cell>
        </row>
        <row r="1535">
          <cell r="L1535">
            <v>0</v>
          </cell>
          <cell r="M1535">
            <v>0</v>
          </cell>
        </row>
        <row r="1536">
          <cell r="L1536">
            <v>0</v>
          </cell>
          <cell r="M1536">
            <v>0</v>
          </cell>
        </row>
        <row r="1537">
          <cell r="L1537">
            <v>0</v>
          </cell>
          <cell r="M1537">
            <v>0</v>
          </cell>
        </row>
        <row r="1538">
          <cell r="L1538">
            <v>0</v>
          </cell>
          <cell r="M1538">
            <v>0</v>
          </cell>
        </row>
        <row r="1539">
          <cell r="L1539">
            <v>0</v>
          </cell>
          <cell r="M1539">
            <v>0</v>
          </cell>
        </row>
        <row r="1540">
          <cell r="L1540">
            <v>0</v>
          </cell>
          <cell r="M1540">
            <v>0</v>
          </cell>
        </row>
        <row r="1541">
          <cell r="L1541">
            <v>0</v>
          </cell>
          <cell r="M1541">
            <v>0</v>
          </cell>
        </row>
        <row r="1542">
          <cell r="L1542">
            <v>0</v>
          </cell>
          <cell r="M1542">
            <v>0</v>
          </cell>
        </row>
        <row r="1543">
          <cell r="L1543">
            <v>0</v>
          </cell>
          <cell r="M1543">
            <v>0</v>
          </cell>
        </row>
        <row r="1544">
          <cell r="L1544">
            <v>0</v>
          </cell>
          <cell r="M1544">
            <v>0</v>
          </cell>
        </row>
        <row r="1545">
          <cell r="L1545">
            <v>0</v>
          </cell>
          <cell r="M1545">
            <v>0</v>
          </cell>
        </row>
        <row r="1546">
          <cell r="L1546">
            <v>0</v>
          </cell>
          <cell r="M1546">
            <v>0</v>
          </cell>
        </row>
        <row r="1547">
          <cell r="L1547">
            <v>0</v>
          </cell>
          <cell r="M1547">
            <v>0</v>
          </cell>
        </row>
        <row r="1548">
          <cell r="L1548">
            <v>0</v>
          </cell>
          <cell r="M1548">
            <v>0</v>
          </cell>
        </row>
        <row r="1549">
          <cell r="L1549">
            <v>0</v>
          </cell>
          <cell r="M1549">
            <v>0</v>
          </cell>
        </row>
        <row r="1550">
          <cell r="L1550">
            <v>0</v>
          </cell>
          <cell r="M1550">
            <v>0</v>
          </cell>
        </row>
        <row r="1551">
          <cell r="L1551">
            <v>0</v>
          </cell>
          <cell r="M1551">
            <v>0</v>
          </cell>
        </row>
        <row r="1552">
          <cell r="L1552">
            <v>0</v>
          </cell>
          <cell r="M1552">
            <v>0</v>
          </cell>
        </row>
        <row r="1553">
          <cell r="L1553">
            <v>0</v>
          </cell>
          <cell r="M1553">
            <v>0</v>
          </cell>
        </row>
        <row r="1554">
          <cell r="L1554">
            <v>0</v>
          </cell>
          <cell r="M1554">
            <v>0</v>
          </cell>
        </row>
        <row r="1555">
          <cell r="L1555">
            <v>0</v>
          </cell>
          <cell r="M1555">
            <v>0</v>
          </cell>
        </row>
        <row r="1556">
          <cell r="L1556">
            <v>0</v>
          </cell>
          <cell r="M1556">
            <v>0</v>
          </cell>
        </row>
        <row r="1557">
          <cell r="L1557">
            <v>0</v>
          </cell>
          <cell r="M1557">
            <v>0</v>
          </cell>
        </row>
        <row r="1558">
          <cell r="L1558">
            <v>0</v>
          </cell>
          <cell r="M1558">
            <v>0</v>
          </cell>
        </row>
        <row r="1559">
          <cell r="L1559">
            <v>0</v>
          </cell>
          <cell r="M1559">
            <v>0</v>
          </cell>
        </row>
        <row r="1560">
          <cell r="L1560">
            <v>0</v>
          </cell>
          <cell r="M1560">
            <v>0</v>
          </cell>
        </row>
        <row r="1561">
          <cell r="L1561">
            <v>0</v>
          </cell>
          <cell r="M1561">
            <v>0</v>
          </cell>
        </row>
        <row r="1562">
          <cell r="L1562">
            <v>0</v>
          </cell>
          <cell r="M1562">
            <v>0</v>
          </cell>
        </row>
        <row r="1563">
          <cell r="L1563">
            <v>0</v>
          </cell>
          <cell r="M1563">
            <v>0</v>
          </cell>
        </row>
        <row r="1564">
          <cell r="L1564">
            <v>0</v>
          </cell>
          <cell r="M1564">
            <v>0</v>
          </cell>
        </row>
        <row r="1565">
          <cell r="L1565">
            <v>0</v>
          </cell>
          <cell r="M1565">
            <v>0</v>
          </cell>
        </row>
        <row r="1566">
          <cell r="L1566">
            <v>0</v>
          </cell>
          <cell r="M1566">
            <v>0</v>
          </cell>
        </row>
        <row r="1567">
          <cell r="L1567">
            <v>0</v>
          </cell>
          <cell r="M1567">
            <v>0</v>
          </cell>
        </row>
        <row r="1568">
          <cell r="L1568">
            <v>0</v>
          </cell>
          <cell r="M1568">
            <v>0</v>
          </cell>
        </row>
        <row r="1569">
          <cell r="L1569">
            <v>0</v>
          </cell>
          <cell r="M1569">
            <v>0</v>
          </cell>
        </row>
        <row r="1570">
          <cell r="L1570">
            <v>0</v>
          </cell>
          <cell r="M1570">
            <v>0</v>
          </cell>
        </row>
        <row r="1571">
          <cell r="L1571">
            <v>0</v>
          </cell>
          <cell r="M1571">
            <v>0</v>
          </cell>
        </row>
        <row r="1572">
          <cell r="L1572">
            <v>0</v>
          </cell>
          <cell r="M1572">
            <v>0</v>
          </cell>
        </row>
        <row r="1573">
          <cell r="L1573">
            <v>0</v>
          </cell>
          <cell r="M1573">
            <v>0</v>
          </cell>
        </row>
        <row r="1574">
          <cell r="L1574">
            <v>0</v>
          </cell>
          <cell r="M1574">
            <v>0</v>
          </cell>
        </row>
        <row r="1575">
          <cell r="L1575">
            <v>0</v>
          </cell>
          <cell r="M1575">
            <v>0</v>
          </cell>
        </row>
        <row r="1576">
          <cell r="L1576">
            <v>0</v>
          </cell>
          <cell r="M1576">
            <v>0</v>
          </cell>
        </row>
        <row r="1577">
          <cell r="L1577">
            <v>0</v>
          </cell>
          <cell r="M1577">
            <v>0</v>
          </cell>
        </row>
        <row r="1578">
          <cell r="L1578">
            <v>0</v>
          </cell>
          <cell r="M1578">
            <v>0</v>
          </cell>
        </row>
        <row r="1579">
          <cell r="L1579">
            <v>0</v>
          </cell>
          <cell r="M1579">
            <v>0</v>
          </cell>
        </row>
        <row r="1580">
          <cell r="L1580">
            <v>0</v>
          </cell>
          <cell r="M1580">
            <v>0</v>
          </cell>
        </row>
        <row r="1581">
          <cell r="L1581">
            <v>0</v>
          </cell>
          <cell r="M1581">
            <v>0</v>
          </cell>
        </row>
        <row r="1582">
          <cell r="L1582">
            <v>0</v>
          </cell>
          <cell r="M1582">
            <v>0</v>
          </cell>
        </row>
        <row r="1583">
          <cell r="L1583">
            <v>0</v>
          </cell>
          <cell r="M1583">
            <v>0</v>
          </cell>
        </row>
        <row r="1584">
          <cell r="L1584">
            <v>0</v>
          </cell>
          <cell r="M1584">
            <v>0</v>
          </cell>
        </row>
        <row r="1585">
          <cell r="L1585">
            <v>0</v>
          </cell>
          <cell r="M1585">
            <v>0</v>
          </cell>
        </row>
        <row r="1586">
          <cell r="L1586">
            <v>0</v>
          </cell>
          <cell r="M1586">
            <v>0</v>
          </cell>
        </row>
        <row r="1587">
          <cell r="L1587">
            <v>0</v>
          </cell>
          <cell r="M1587">
            <v>0</v>
          </cell>
        </row>
        <row r="1588">
          <cell r="L1588">
            <v>0</v>
          </cell>
          <cell r="M1588">
            <v>0</v>
          </cell>
        </row>
        <row r="1589">
          <cell r="L1589">
            <v>0</v>
          </cell>
          <cell r="M1589">
            <v>0</v>
          </cell>
        </row>
        <row r="1590">
          <cell r="L1590">
            <v>0</v>
          </cell>
          <cell r="M1590">
            <v>0</v>
          </cell>
        </row>
        <row r="1591">
          <cell r="L1591">
            <v>0</v>
          </cell>
          <cell r="M1591">
            <v>0</v>
          </cell>
        </row>
        <row r="1592">
          <cell r="L1592">
            <v>0</v>
          </cell>
          <cell r="M1592">
            <v>0</v>
          </cell>
        </row>
        <row r="1593">
          <cell r="L1593">
            <v>0</v>
          </cell>
          <cell r="M1593">
            <v>0</v>
          </cell>
        </row>
        <row r="1594">
          <cell r="L1594">
            <v>0</v>
          </cell>
          <cell r="M1594">
            <v>0</v>
          </cell>
        </row>
        <row r="1595">
          <cell r="L1595">
            <v>0</v>
          </cell>
          <cell r="M1595">
            <v>0</v>
          </cell>
        </row>
        <row r="1596">
          <cell r="L1596">
            <v>0</v>
          </cell>
          <cell r="M1596">
            <v>0</v>
          </cell>
        </row>
        <row r="1597">
          <cell r="L1597">
            <v>0</v>
          </cell>
          <cell r="M1597">
            <v>0</v>
          </cell>
        </row>
        <row r="1598">
          <cell r="L1598">
            <v>0</v>
          </cell>
          <cell r="M1598">
            <v>0</v>
          </cell>
        </row>
        <row r="1599">
          <cell r="L1599">
            <v>0</v>
          </cell>
          <cell r="M1599">
            <v>0</v>
          </cell>
        </row>
        <row r="1600">
          <cell r="L1600">
            <v>0</v>
          </cell>
          <cell r="M1600">
            <v>0</v>
          </cell>
        </row>
        <row r="1601">
          <cell r="L1601">
            <v>0</v>
          </cell>
          <cell r="M1601">
            <v>0</v>
          </cell>
        </row>
        <row r="1602">
          <cell r="L1602">
            <v>0</v>
          </cell>
          <cell r="M1602">
            <v>0</v>
          </cell>
        </row>
        <row r="1603">
          <cell r="L1603">
            <v>0</v>
          </cell>
          <cell r="M1603">
            <v>0</v>
          </cell>
        </row>
        <row r="1604">
          <cell r="L1604">
            <v>0</v>
          </cell>
          <cell r="M1604">
            <v>0</v>
          </cell>
        </row>
        <row r="1605">
          <cell r="L1605">
            <v>0</v>
          </cell>
          <cell r="M1605">
            <v>0</v>
          </cell>
        </row>
        <row r="1606">
          <cell r="L1606">
            <v>0</v>
          </cell>
          <cell r="M1606">
            <v>0</v>
          </cell>
        </row>
        <row r="1607">
          <cell r="L1607">
            <v>0</v>
          </cell>
          <cell r="M1607">
            <v>0</v>
          </cell>
        </row>
        <row r="1608">
          <cell r="L1608">
            <v>0</v>
          </cell>
          <cell r="M1608">
            <v>0</v>
          </cell>
        </row>
        <row r="1609">
          <cell r="L1609">
            <v>0</v>
          </cell>
          <cell r="M1609">
            <v>0</v>
          </cell>
        </row>
        <row r="1610">
          <cell r="L1610">
            <v>0</v>
          </cell>
          <cell r="M1610">
            <v>0</v>
          </cell>
        </row>
        <row r="1611">
          <cell r="L1611">
            <v>0</v>
          </cell>
          <cell r="M1611">
            <v>0</v>
          </cell>
        </row>
        <row r="1612">
          <cell r="L1612">
            <v>0</v>
          </cell>
          <cell r="M1612">
            <v>0</v>
          </cell>
        </row>
        <row r="1613">
          <cell r="L1613">
            <v>0</v>
          </cell>
          <cell r="M1613">
            <v>0</v>
          </cell>
        </row>
        <row r="1614">
          <cell r="L1614">
            <v>0</v>
          </cell>
          <cell r="M1614">
            <v>0</v>
          </cell>
        </row>
        <row r="1615">
          <cell r="L1615">
            <v>0</v>
          </cell>
          <cell r="M1615">
            <v>0</v>
          </cell>
        </row>
        <row r="1616">
          <cell r="L1616">
            <v>0</v>
          </cell>
          <cell r="M1616">
            <v>0</v>
          </cell>
        </row>
        <row r="1617">
          <cell r="L1617">
            <v>0</v>
          </cell>
          <cell r="M1617">
            <v>0</v>
          </cell>
        </row>
        <row r="1618">
          <cell r="L1618">
            <v>0</v>
          </cell>
          <cell r="M1618">
            <v>0</v>
          </cell>
        </row>
        <row r="1619">
          <cell r="L1619">
            <v>0</v>
          </cell>
          <cell r="M1619">
            <v>0</v>
          </cell>
        </row>
        <row r="1620">
          <cell r="L1620">
            <v>0</v>
          </cell>
          <cell r="M1620">
            <v>0</v>
          </cell>
        </row>
        <row r="1621">
          <cell r="L1621">
            <v>0</v>
          </cell>
          <cell r="M1621">
            <v>0</v>
          </cell>
        </row>
        <row r="1622">
          <cell r="L1622">
            <v>0</v>
          </cell>
          <cell r="M1622">
            <v>0</v>
          </cell>
        </row>
        <row r="1623">
          <cell r="L1623">
            <v>0</v>
          </cell>
          <cell r="M1623">
            <v>0</v>
          </cell>
        </row>
        <row r="1624">
          <cell r="L1624">
            <v>0</v>
          </cell>
          <cell r="M1624">
            <v>0</v>
          </cell>
        </row>
        <row r="1625">
          <cell r="L1625">
            <v>0</v>
          </cell>
          <cell r="M1625">
            <v>0</v>
          </cell>
        </row>
        <row r="1626">
          <cell r="L1626">
            <v>0</v>
          </cell>
          <cell r="M1626">
            <v>0</v>
          </cell>
        </row>
        <row r="1627">
          <cell r="L1627">
            <v>0</v>
          </cell>
          <cell r="M1627">
            <v>0</v>
          </cell>
        </row>
        <row r="1628">
          <cell r="L1628">
            <v>0</v>
          </cell>
          <cell r="M1628">
            <v>0</v>
          </cell>
        </row>
        <row r="1629">
          <cell r="L1629">
            <v>0</v>
          </cell>
          <cell r="M1629">
            <v>0</v>
          </cell>
        </row>
        <row r="1630">
          <cell r="L1630">
            <v>0</v>
          </cell>
          <cell r="M1630">
            <v>0</v>
          </cell>
        </row>
        <row r="1631">
          <cell r="L1631">
            <v>0</v>
          </cell>
          <cell r="M1631">
            <v>0</v>
          </cell>
        </row>
        <row r="1632">
          <cell r="L1632">
            <v>0</v>
          </cell>
          <cell r="M1632">
            <v>0</v>
          </cell>
        </row>
        <row r="1633">
          <cell r="L1633">
            <v>0</v>
          </cell>
          <cell r="M1633">
            <v>0</v>
          </cell>
        </row>
        <row r="1634">
          <cell r="L1634">
            <v>0</v>
          </cell>
          <cell r="M1634">
            <v>0</v>
          </cell>
        </row>
        <row r="1635">
          <cell r="L1635">
            <v>0</v>
          </cell>
          <cell r="M1635">
            <v>0</v>
          </cell>
        </row>
        <row r="1636">
          <cell r="L1636">
            <v>0</v>
          </cell>
          <cell r="M1636">
            <v>0</v>
          </cell>
        </row>
        <row r="1637">
          <cell r="L1637">
            <v>0</v>
          </cell>
          <cell r="M1637">
            <v>0</v>
          </cell>
        </row>
        <row r="1638">
          <cell r="L1638">
            <v>0</v>
          </cell>
          <cell r="M1638">
            <v>0</v>
          </cell>
        </row>
        <row r="1639">
          <cell r="L1639">
            <v>0</v>
          </cell>
          <cell r="M1639">
            <v>0</v>
          </cell>
        </row>
        <row r="1640">
          <cell r="L1640">
            <v>0</v>
          </cell>
          <cell r="M1640">
            <v>0</v>
          </cell>
        </row>
        <row r="1641">
          <cell r="L1641">
            <v>0</v>
          </cell>
          <cell r="M1641">
            <v>0</v>
          </cell>
        </row>
        <row r="1642">
          <cell r="L1642">
            <v>0</v>
          </cell>
          <cell r="M1642">
            <v>0</v>
          </cell>
        </row>
        <row r="1643">
          <cell r="L1643">
            <v>0</v>
          </cell>
          <cell r="M1643">
            <v>0</v>
          </cell>
        </row>
        <row r="1644">
          <cell r="L1644">
            <v>0</v>
          </cell>
          <cell r="M1644">
            <v>0</v>
          </cell>
        </row>
        <row r="1645">
          <cell r="L1645">
            <v>0</v>
          </cell>
          <cell r="M1645">
            <v>0</v>
          </cell>
        </row>
        <row r="1646">
          <cell r="L1646">
            <v>0</v>
          </cell>
          <cell r="M1646">
            <v>0</v>
          </cell>
        </row>
        <row r="1647">
          <cell r="L1647">
            <v>0</v>
          </cell>
          <cell r="M1647">
            <v>0</v>
          </cell>
        </row>
        <row r="1648">
          <cell r="L1648">
            <v>0</v>
          </cell>
          <cell r="M1648">
            <v>0</v>
          </cell>
        </row>
        <row r="1649">
          <cell r="L1649">
            <v>0</v>
          </cell>
          <cell r="M1649">
            <v>0</v>
          </cell>
        </row>
        <row r="1650">
          <cell r="L1650">
            <v>0</v>
          </cell>
          <cell r="M1650">
            <v>0</v>
          </cell>
        </row>
        <row r="1651">
          <cell r="L1651">
            <v>0</v>
          </cell>
          <cell r="M1651">
            <v>0</v>
          </cell>
        </row>
        <row r="1652">
          <cell r="L1652">
            <v>0</v>
          </cell>
          <cell r="M1652">
            <v>0</v>
          </cell>
        </row>
        <row r="1653">
          <cell r="L1653">
            <v>0</v>
          </cell>
          <cell r="M1653">
            <v>0</v>
          </cell>
        </row>
        <row r="1654">
          <cell r="L1654">
            <v>0</v>
          </cell>
          <cell r="M1654">
            <v>0</v>
          </cell>
        </row>
        <row r="1655">
          <cell r="L1655">
            <v>0</v>
          </cell>
          <cell r="M1655">
            <v>0</v>
          </cell>
        </row>
        <row r="1656">
          <cell r="L1656">
            <v>0</v>
          </cell>
          <cell r="M1656">
            <v>0</v>
          </cell>
        </row>
        <row r="1657">
          <cell r="L1657">
            <v>0</v>
          </cell>
          <cell r="M1657">
            <v>0</v>
          </cell>
        </row>
        <row r="1658">
          <cell r="L1658">
            <v>0</v>
          </cell>
          <cell r="M1658">
            <v>0</v>
          </cell>
        </row>
        <row r="1659">
          <cell r="L1659">
            <v>0</v>
          </cell>
          <cell r="M1659">
            <v>0</v>
          </cell>
        </row>
        <row r="1660">
          <cell r="L1660">
            <v>0</v>
          </cell>
          <cell r="M1660">
            <v>0</v>
          </cell>
        </row>
        <row r="1661">
          <cell r="L1661">
            <v>0</v>
          </cell>
          <cell r="M1661">
            <v>0</v>
          </cell>
        </row>
        <row r="1662">
          <cell r="L1662">
            <v>0</v>
          </cell>
          <cell r="M1662">
            <v>0</v>
          </cell>
        </row>
        <row r="1663">
          <cell r="L1663">
            <v>0</v>
          </cell>
          <cell r="M1663">
            <v>0</v>
          </cell>
        </row>
        <row r="1664">
          <cell r="L1664">
            <v>0</v>
          </cell>
          <cell r="M1664">
            <v>0</v>
          </cell>
        </row>
        <row r="1665">
          <cell r="L1665">
            <v>0</v>
          </cell>
          <cell r="M1665">
            <v>0</v>
          </cell>
        </row>
        <row r="1666">
          <cell r="L1666">
            <v>0</v>
          </cell>
          <cell r="M1666">
            <v>0</v>
          </cell>
        </row>
        <row r="1667">
          <cell r="L1667">
            <v>0</v>
          </cell>
          <cell r="M1667">
            <v>0</v>
          </cell>
        </row>
        <row r="1668">
          <cell r="L1668">
            <v>0</v>
          </cell>
          <cell r="M1668">
            <v>0</v>
          </cell>
        </row>
        <row r="1669">
          <cell r="L1669">
            <v>0</v>
          </cell>
          <cell r="M1669">
            <v>0</v>
          </cell>
        </row>
        <row r="1670">
          <cell r="L1670">
            <v>0</v>
          </cell>
          <cell r="M1670">
            <v>0</v>
          </cell>
        </row>
        <row r="1671">
          <cell r="L1671">
            <v>0</v>
          </cell>
          <cell r="M1671">
            <v>0</v>
          </cell>
        </row>
        <row r="1672">
          <cell r="L1672">
            <v>0</v>
          </cell>
          <cell r="M1672">
            <v>0</v>
          </cell>
        </row>
        <row r="1673">
          <cell r="L1673">
            <v>0</v>
          </cell>
          <cell r="M1673">
            <v>0</v>
          </cell>
        </row>
        <row r="1674">
          <cell r="L1674">
            <v>0</v>
          </cell>
          <cell r="M1674">
            <v>0</v>
          </cell>
        </row>
        <row r="1675">
          <cell r="L1675">
            <v>0</v>
          </cell>
          <cell r="M1675">
            <v>0</v>
          </cell>
        </row>
        <row r="1676">
          <cell r="L1676">
            <v>0</v>
          </cell>
          <cell r="M1676">
            <v>0</v>
          </cell>
        </row>
        <row r="1677">
          <cell r="L1677">
            <v>0</v>
          </cell>
          <cell r="M1677">
            <v>0</v>
          </cell>
        </row>
        <row r="1678">
          <cell r="L1678">
            <v>0</v>
          </cell>
          <cell r="M1678">
            <v>0</v>
          </cell>
        </row>
        <row r="1679">
          <cell r="L1679">
            <v>0</v>
          </cell>
          <cell r="M1679">
            <v>0</v>
          </cell>
        </row>
        <row r="1680">
          <cell r="L1680">
            <v>0</v>
          </cell>
          <cell r="M1680">
            <v>0</v>
          </cell>
        </row>
        <row r="1681">
          <cell r="L1681">
            <v>0</v>
          </cell>
          <cell r="M1681">
            <v>0</v>
          </cell>
        </row>
        <row r="1682">
          <cell r="L1682">
            <v>0</v>
          </cell>
          <cell r="M1682">
            <v>0</v>
          </cell>
        </row>
        <row r="1683">
          <cell r="L1683">
            <v>0</v>
          </cell>
          <cell r="M1683">
            <v>0</v>
          </cell>
        </row>
        <row r="1684">
          <cell r="L1684">
            <v>0</v>
          </cell>
          <cell r="M1684">
            <v>0</v>
          </cell>
        </row>
        <row r="1685">
          <cell r="L1685">
            <v>0</v>
          </cell>
          <cell r="M1685">
            <v>0</v>
          </cell>
        </row>
        <row r="1686">
          <cell r="L1686">
            <v>0</v>
          </cell>
          <cell r="M1686">
            <v>0</v>
          </cell>
        </row>
        <row r="1687">
          <cell r="L1687">
            <v>0</v>
          </cell>
          <cell r="M1687">
            <v>0</v>
          </cell>
        </row>
        <row r="1688">
          <cell r="L1688">
            <v>0</v>
          </cell>
          <cell r="M1688">
            <v>0</v>
          </cell>
        </row>
        <row r="1689">
          <cell r="L1689">
            <v>0</v>
          </cell>
          <cell r="M1689">
            <v>0</v>
          </cell>
        </row>
        <row r="1690">
          <cell r="L1690">
            <v>0</v>
          </cell>
          <cell r="M1690">
            <v>0</v>
          </cell>
        </row>
        <row r="1691">
          <cell r="L1691">
            <v>0</v>
          </cell>
          <cell r="M1691">
            <v>0</v>
          </cell>
        </row>
        <row r="1692">
          <cell r="L1692">
            <v>0</v>
          </cell>
          <cell r="M1692">
            <v>0</v>
          </cell>
        </row>
        <row r="1693">
          <cell r="L1693">
            <v>0</v>
          </cell>
          <cell r="M1693">
            <v>0</v>
          </cell>
        </row>
        <row r="1694">
          <cell r="L1694">
            <v>0</v>
          </cell>
          <cell r="M1694">
            <v>0</v>
          </cell>
        </row>
        <row r="1695">
          <cell r="L1695">
            <v>0</v>
          </cell>
          <cell r="M1695">
            <v>0</v>
          </cell>
        </row>
        <row r="1696">
          <cell r="L1696">
            <v>0</v>
          </cell>
          <cell r="M1696">
            <v>0</v>
          </cell>
        </row>
        <row r="1697">
          <cell r="L1697">
            <v>0</v>
          </cell>
          <cell r="M1697">
            <v>0</v>
          </cell>
        </row>
        <row r="1698">
          <cell r="L1698">
            <v>0</v>
          </cell>
          <cell r="M1698">
            <v>0</v>
          </cell>
        </row>
        <row r="1699">
          <cell r="L1699">
            <v>0</v>
          </cell>
          <cell r="M1699">
            <v>0</v>
          </cell>
        </row>
        <row r="1700">
          <cell r="L1700">
            <v>0</v>
          </cell>
          <cell r="M1700">
            <v>0</v>
          </cell>
        </row>
        <row r="1701">
          <cell r="L1701">
            <v>0</v>
          </cell>
          <cell r="M1701">
            <v>0</v>
          </cell>
        </row>
        <row r="1702">
          <cell r="L1702">
            <v>0</v>
          </cell>
          <cell r="M1702">
            <v>0</v>
          </cell>
        </row>
        <row r="1703">
          <cell r="L1703">
            <v>0</v>
          </cell>
          <cell r="M1703">
            <v>0</v>
          </cell>
        </row>
        <row r="1704">
          <cell r="L1704">
            <v>0</v>
          </cell>
          <cell r="M1704">
            <v>0</v>
          </cell>
        </row>
        <row r="1705">
          <cell r="L1705">
            <v>0</v>
          </cell>
          <cell r="M1705">
            <v>0</v>
          </cell>
        </row>
        <row r="1706">
          <cell r="L1706">
            <v>0</v>
          </cell>
          <cell r="M1706">
            <v>0</v>
          </cell>
        </row>
        <row r="1707">
          <cell r="L1707">
            <v>0</v>
          </cell>
          <cell r="M1707">
            <v>0</v>
          </cell>
        </row>
        <row r="1708">
          <cell r="L1708">
            <v>0</v>
          </cell>
          <cell r="M1708">
            <v>0</v>
          </cell>
        </row>
        <row r="1709">
          <cell r="L1709">
            <v>0</v>
          </cell>
          <cell r="M1709">
            <v>0</v>
          </cell>
        </row>
        <row r="1710">
          <cell r="L1710">
            <v>0</v>
          </cell>
          <cell r="M1710">
            <v>0</v>
          </cell>
        </row>
        <row r="1711">
          <cell r="L1711">
            <v>0</v>
          </cell>
          <cell r="M1711">
            <v>0</v>
          </cell>
        </row>
        <row r="1712">
          <cell r="L1712">
            <v>0</v>
          </cell>
          <cell r="M1712">
            <v>0</v>
          </cell>
        </row>
        <row r="1713">
          <cell r="L1713">
            <v>0</v>
          </cell>
          <cell r="M1713">
            <v>0</v>
          </cell>
        </row>
        <row r="1714">
          <cell r="L1714">
            <v>0</v>
          </cell>
          <cell r="M1714">
            <v>0</v>
          </cell>
        </row>
        <row r="1715">
          <cell r="L1715">
            <v>0</v>
          </cell>
          <cell r="M1715">
            <v>0</v>
          </cell>
        </row>
        <row r="1716">
          <cell r="L1716">
            <v>0</v>
          </cell>
          <cell r="M1716">
            <v>0</v>
          </cell>
        </row>
        <row r="1717">
          <cell r="L1717">
            <v>0</v>
          </cell>
          <cell r="M1717">
            <v>0</v>
          </cell>
        </row>
        <row r="1718">
          <cell r="L1718">
            <v>0</v>
          </cell>
          <cell r="M1718">
            <v>0</v>
          </cell>
        </row>
        <row r="1719">
          <cell r="L1719">
            <v>0</v>
          </cell>
          <cell r="M1719">
            <v>0</v>
          </cell>
        </row>
        <row r="1720">
          <cell r="L1720">
            <v>0</v>
          </cell>
          <cell r="M1720">
            <v>0</v>
          </cell>
        </row>
        <row r="1721">
          <cell r="L1721">
            <v>0</v>
          </cell>
          <cell r="M1721">
            <v>0</v>
          </cell>
        </row>
        <row r="1722">
          <cell r="L1722">
            <v>0</v>
          </cell>
          <cell r="M1722">
            <v>0</v>
          </cell>
        </row>
        <row r="1723">
          <cell r="L1723">
            <v>0</v>
          </cell>
          <cell r="M1723">
            <v>0</v>
          </cell>
        </row>
        <row r="1724">
          <cell r="L1724">
            <v>0</v>
          </cell>
          <cell r="M1724">
            <v>0</v>
          </cell>
        </row>
        <row r="1725">
          <cell r="L1725">
            <v>0</v>
          </cell>
          <cell r="M1725">
            <v>0</v>
          </cell>
        </row>
        <row r="1726">
          <cell r="L1726">
            <v>0</v>
          </cell>
          <cell r="M1726">
            <v>0</v>
          </cell>
        </row>
        <row r="1727">
          <cell r="L1727">
            <v>0</v>
          </cell>
          <cell r="M1727">
            <v>0</v>
          </cell>
        </row>
        <row r="1728">
          <cell r="L1728">
            <v>0</v>
          </cell>
          <cell r="M1728">
            <v>0</v>
          </cell>
        </row>
        <row r="1729">
          <cell r="L1729">
            <v>0</v>
          </cell>
          <cell r="M1729">
            <v>0</v>
          </cell>
        </row>
        <row r="1730">
          <cell r="L1730">
            <v>0</v>
          </cell>
          <cell r="M1730">
            <v>0</v>
          </cell>
        </row>
        <row r="1731">
          <cell r="L1731">
            <v>0</v>
          </cell>
          <cell r="M1731">
            <v>0</v>
          </cell>
        </row>
        <row r="1732">
          <cell r="L1732">
            <v>0</v>
          </cell>
          <cell r="M1732">
            <v>0</v>
          </cell>
        </row>
        <row r="1733">
          <cell r="L1733">
            <v>0</v>
          </cell>
          <cell r="M1733">
            <v>0</v>
          </cell>
        </row>
        <row r="1734">
          <cell r="L1734">
            <v>0</v>
          </cell>
          <cell r="M1734">
            <v>0</v>
          </cell>
        </row>
        <row r="1735">
          <cell r="L1735">
            <v>0</v>
          </cell>
          <cell r="M1735">
            <v>0</v>
          </cell>
        </row>
        <row r="1736">
          <cell r="L1736">
            <v>0</v>
          </cell>
          <cell r="M1736">
            <v>0</v>
          </cell>
        </row>
        <row r="1737">
          <cell r="L1737">
            <v>0</v>
          </cell>
          <cell r="M1737">
            <v>0</v>
          </cell>
        </row>
        <row r="1738">
          <cell r="L1738">
            <v>0</v>
          </cell>
          <cell r="M1738">
            <v>0</v>
          </cell>
        </row>
        <row r="1739">
          <cell r="L1739">
            <v>0</v>
          </cell>
          <cell r="M1739">
            <v>0</v>
          </cell>
        </row>
        <row r="1740">
          <cell r="L1740">
            <v>0</v>
          </cell>
          <cell r="M1740">
            <v>0</v>
          </cell>
        </row>
        <row r="1741">
          <cell r="L1741">
            <v>0</v>
          </cell>
          <cell r="M1741">
            <v>0</v>
          </cell>
        </row>
        <row r="1742">
          <cell r="L1742">
            <v>0</v>
          </cell>
          <cell r="M1742">
            <v>0</v>
          </cell>
        </row>
        <row r="1743">
          <cell r="L1743">
            <v>0</v>
          </cell>
          <cell r="M1743">
            <v>0</v>
          </cell>
        </row>
        <row r="1744">
          <cell r="L1744">
            <v>0</v>
          </cell>
          <cell r="M1744">
            <v>0</v>
          </cell>
        </row>
        <row r="1745">
          <cell r="L1745">
            <v>0</v>
          </cell>
          <cell r="M1745">
            <v>0</v>
          </cell>
        </row>
        <row r="1746">
          <cell r="L1746">
            <v>0</v>
          </cell>
          <cell r="M1746">
            <v>0</v>
          </cell>
        </row>
        <row r="1747">
          <cell r="L1747">
            <v>0</v>
          </cell>
          <cell r="M1747">
            <v>0</v>
          </cell>
        </row>
        <row r="1748">
          <cell r="L1748">
            <v>0</v>
          </cell>
          <cell r="M1748">
            <v>0</v>
          </cell>
        </row>
        <row r="1749">
          <cell r="L1749">
            <v>0</v>
          </cell>
          <cell r="M1749">
            <v>0</v>
          </cell>
        </row>
        <row r="1750">
          <cell r="L1750">
            <v>0</v>
          </cell>
          <cell r="M1750">
            <v>0</v>
          </cell>
        </row>
        <row r="1751">
          <cell r="L1751">
            <v>0</v>
          </cell>
          <cell r="M1751">
            <v>0</v>
          </cell>
        </row>
        <row r="1752">
          <cell r="L1752">
            <v>0</v>
          </cell>
          <cell r="M1752">
            <v>0</v>
          </cell>
        </row>
        <row r="1753">
          <cell r="L1753">
            <v>0</v>
          </cell>
          <cell r="M1753">
            <v>0</v>
          </cell>
        </row>
        <row r="1754">
          <cell r="L1754">
            <v>0</v>
          </cell>
          <cell r="M1754">
            <v>0</v>
          </cell>
        </row>
        <row r="1755">
          <cell r="L1755">
            <v>0</v>
          </cell>
          <cell r="M1755">
            <v>0</v>
          </cell>
        </row>
        <row r="1756">
          <cell r="L1756">
            <v>0</v>
          </cell>
          <cell r="M1756">
            <v>0</v>
          </cell>
        </row>
        <row r="1757">
          <cell r="L1757">
            <v>0</v>
          </cell>
          <cell r="M1757">
            <v>0</v>
          </cell>
        </row>
        <row r="1758">
          <cell r="L1758">
            <v>0</v>
          </cell>
          <cell r="M1758">
            <v>0</v>
          </cell>
        </row>
        <row r="1759">
          <cell r="L1759">
            <v>0</v>
          </cell>
          <cell r="M1759">
            <v>0</v>
          </cell>
        </row>
        <row r="1760">
          <cell r="L1760">
            <v>0</v>
          </cell>
          <cell r="M1760">
            <v>0</v>
          </cell>
        </row>
        <row r="1761">
          <cell r="L1761">
            <v>0</v>
          </cell>
          <cell r="M1761">
            <v>0</v>
          </cell>
        </row>
        <row r="1762">
          <cell r="L1762">
            <v>0</v>
          </cell>
          <cell r="M1762">
            <v>0</v>
          </cell>
        </row>
        <row r="1763">
          <cell r="L1763">
            <v>0</v>
          </cell>
          <cell r="M1763">
            <v>0</v>
          </cell>
        </row>
        <row r="1764">
          <cell r="L1764">
            <v>0</v>
          </cell>
          <cell r="M1764">
            <v>0</v>
          </cell>
        </row>
        <row r="1765">
          <cell r="L1765">
            <v>0</v>
          </cell>
          <cell r="M1765">
            <v>0</v>
          </cell>
        </row>
        <row r="1766">
          <cell r="L1766">
            <v>0</v>
          </cell>
          <cell r="M1766">
            <v>0</v>
          </cell>
        </row>
        <row r="1767">
          <cell r="L1767">
            <v>0</v>
          </cell>
          <cell r="M1767">
            <v>0</v>
          </cell>
        </row>
        <row r="1768">
          <cell r="L1768">
            <v>0</v>
          </cell>
          <cell r="M1768">
            <v>0</v>
          </cell>
        </row>
        <row r="1769">
          <cell r="L1769">
            <v>0</v>
          </cell>
          <cell r="M1769">
            <v>0</v>
          </cell>
        </row>
        <row r="1770">
          <cell r="L1770">
            <v>0</v>
          </cell>
          <cell r="M1770">
            <v>0</v>
          </cell>
        </row>
        <row r="1771">
          <cell r="L1771">
            <v>0</v>
          </cell>
          <cell r="M1771">
            <v>0</v>
          </cell>
        </row>
        <row r="1772">
          <cell r="L1772">
            <v>0</v>
          </cell>
          <cell r="M1772">
            <v>0</v>
          </cell>
        </row>
        <row r="1773">
          <cell r="L1773">
            <v>0</v>
          </cell>
          <cell r="M1773">
            <v>0</v>
          </cell>
        </row>
        <row r="1774">
          <cell r="L1774">
            <v>0</v>
          </cell>
          <cell r="M1774">
            <v>0</v>
          </cell>
        </row>
        <row r="1775">
          <cell r="L1775">
            <v>0</v>
          </cell>
          <cell r="M1775">
            <v>0</v>
          </cell>
        </row>
        <row r="1776">
          <cell r="L1776">
            <v>0</v>
          </cell>
          <cell r="M1776">
            <v>0</v>
          </cell>
        </row>
        <row r="1777">
          <cell r="L1777">
            <v>0</v>
          </cell>
          <cell r="M1777">
            <v>0</v>
          </cell>
        </row>
        <row r="1778">
          <cell r="L1778">
            <v>0</v>
          </cell>
          <cell r="M1778">
            <v>0</v>
          </cell>
        </row>
        <row r="1779">
          <cell r="L1779">
            <v>0</v>
          </cell>
          <cell r="M1779">
            <v>0</v>
          </cell>
        </row>
        <row r="1780">
          <cell r="L1780">
            <v>0</v>
          </cell>
          <cell r="M1780">
            <v>0</v>
          </cell>
        </row>
        <row r="1781">
          <cell r="L1781">
            <v>0</v>
          </cell>
          <cell r="M1781">
            <v>0</v>
          </cell>
        </row>
        <row r="1782">
          <cell r="L1782">
            <v>0</v>
          </cell>
          <cell r="M1782">
            <v>0</v>
          </cell>
        </row>
        <row r="1783">
          <cell r="L1783">
            <v>0</v>
          </cell>
          <cell r="M1783">
            <v>0</v>
          </cell>
        </row>
        <row r="1784">
          <cell r="L1784">
            <v>0</v>
          </cell>
          <cell r="M1784">
            <v>0</v>
          </cell>
        </row>
        <row r="1785">
          <cell r="L1785">
            <v>0</v>
          </cell>
          <cell r="M1785">
            <v>0</v>
          </cell>
        </row>
        <row r="1786">
          <cell r="L1786">
            <v>0</v>
          </cell>
          <cell r="M1786">
            <v>0</v>
          </cell>
        </row>
        <row r="1787">
          <cell r="L1787">
            <v>0</v>
          </cell>
          <cell r="M1787">
            <v>0</v>
          </cell>
        </row>
        <row r="1788">
          <cell r="L1788">
            <v>0</v>
          </cell>
          <cell r="M1788">
            <v>0</v>
          </cell>
        </row>
        <row r="1789">
          <cell r="L1789">
            <v>0</v>
          </cell>
          <cell r="M1789">
            <v>0</v>
          </cell>
        </row>
        <row r="1790">
          <cell r="L1790">
            <v>0</v>
          </cell>
          <cell r="M1790">
            <v>0</v>
          </cell>
        </row>
        <row r="1791">
          <cell r="L1791">
            <v>0</v>
          </cell>
          <cell r="M1791">
            <v>0</v>
          </cell>
        </row>
        <row r="1792">
          <cell r="L1792">
            <v>0</v>
          </cell>
          <cell r="M1792">
            <v>0</v>
          </cell>
        </row>
        <row r="1793">
          <cell r="L1793">
            <v>0</v>
          </cell>
          <cell r="M1793">
            <v>0</v>
          </cell>
        </row>
        <row r="1794">
          <cell r="L1794">
            <v>0</v>
          </cell>
          <cell r="M1794">
            <v>0</v>
          </cell>
        </row>
        <row r="1795">
          <cell r="L1795">
            <v>0</v>
          </cell>
          <cell r="M1795">
            <v>0</v>
          </cell>
        </row>
        <row r="1796">
          <cell r="L1796">
            <v>0</v>
          </cell>
          <cell r="M1796">
            <v>0</v>
          </cell>
        </row>
        <row r="1797">
          <cell r="L1797">
            <v>0</v>
          </cell>
          <cell r="M1797">
            <v>0</v>
          </cell>
        </row>
        <row r="1798">
          <cell r="L1798">
            <v>0</v>
          </cell>
          <cell r="M1798">
            <v>0</v>
          </cell>
        </row>
        <row r="1799">
          <cell r="L1799">
            <v>0</v>
          </cell>
          <cell r="M1799">
            <v>0</v>
          </cell>
        </row>
        <row r="1800">
          <cell r="L1800">
            <v>0</v>
          </cell>
          <cell r="M1800">
            <v>0</v>
          </cell>
        </row>
        <row r="1801">
          <cell r="L1801">
            <v>0</v>
          </cell>
          <cell r="M1801">
            <v>0</v>
          </cell>
        </row>
        <row r="1802">
          <cell r="L1802">
            <v>0</v>
          </cell>
          <cell r="M1802">
            <v>0</v>
          </cell>
        </row>
        <row r="1803">
          <cell r="L1803">
            <v>0</v>
          </cell>
          <cell r="M1803">
            <v>0</v>
          </cell>
        </row>
        <row r="1804">
          <cell r="L1804">
            <v>0</v>
          </cell>
          <cell r="M1804">
            <v>0</v>
          </cell>
        </row>
        <row r="1805">
          <cell r="L1805">
            <v>0</v>
          </cell>
          <cell r="M1805">
            <v>0</v>
          </cell>
        </row>
        <row r="1806">
          <cell r="L1806">
            <v>0</v>
          </cell>
          <cell r="M1806">
            <v>0</v>
          </cell>
        </row>
        <row r="1807">
          <cell r="L1807">
            <v>0</v>
          </cell>
          <cell r="M1807">
            <v>0</v>
          </cell>
        </row>
        <row r="1808">
          <cell r="L1808">
            <v>0</v>
          </cell>
          <cell r="M1808">
            <v>0</v>
          </cell>
        </row>
        <row r="1809">
          <cell r="L1809">
            <v>0</v>
          </cell>
          <cell r="M1809">
            <v>0</v>
          </cell>
        </row>
        <row r="1810">
          <cell r="L1810">
            <v>0</v>
          </cell>
          <cell r="M1810">
            <v>0</v>
          </cell>
        </row>
        <row r="1811">
          <cell r="L1811">
            <v>0</v>
          </cell>
          <cell r="M1811">
            <v>0</v>
          </cell>
        </row>
        <row r="1812">
          <cell r="L1812">
            <v>0</v>
          </cell>
          <cell r="M1812">
            <v>0</v>
          </cell>
        </row>
        <row r="1813">
          <cell r="L1813">
            <v>0</v>
          </cell>
          <cell r="M1813">
            <v>0</v>
          </cell>
        </row>
        <row r="1814">
          <cell r="L1814">
            <v>0</v>
          </cell>
          <cell r="M1814">
            <v>0</v>
          </cell>
        </row>
        <row r="1815">
          <cell r="L1815">
            <v>0</v>
          </cell>
          <cell r="M1815">
            <v>0</v>
          </cell>
        </row>
        <row r="1816">
          <cell r="L1816">
            <v>0</v>
          </cell>
          <cell r="M1816">
            <v>0</v>
          </cell>
        </row>
        <row r="1817">
          <cell r="L1817">
            <v>0</v>
          </cell>
          <cell r="M1817">
            <v>0</v>
          </cell>
        </row>
        <row r="1818">
          <cell r="L1818">
            <v>0</v>
          </cell>
          <cell r="M1818">
            <v>0</v>
          </cell>
        </row>
        <row r="1819">
          <cell r="L1819">
            <v>0</v>
          </cell>
          <cell r="M1819">
            <v>0</v>
          </cell>
        </row>
        <row r="1820">
          <cell r="L1820">
            <v>0</v>
          </cell>
          <cell r="M1820">
            <v>0</v>
          </cell>
        </row>
        <row r="1821">
          <cell r="L1821">
            <v>0</v>
          </cell>
          <cell r="M1821">
            <v>0</v>
          </cell>
        </row>
        <row r="1822">
          <cell r="L1822">
            <v>0</v>
          </cell>
          <cell r="M1822">
            <v>0</v>
          </cell>
        </row>
        <row r="1823">
          <cell r="L1823">
            <v>0</v>
          </cell>
          <cell r="M1823">
            <v>0</v>
          </cell>
        </row>
        <row r="1824">
          <cell r="L1824">
            <v>0</v>
          </cell>
          <cell r="M1824">
            <v>0</v>
          </cell>
        </row>
        <row r="1825">
          <cell r="L1825">
            <v>0</v>
          </cell>
          <cell r="M1825">
            <v>0</v>
          </cell>
        </row>
        <row r="1826">
          <cell r="L1826">
            <v>0</v>
          </cell>
          <cell r="M1826">
            <v>0</v>
          </cell>
        </row>
        <row r="1827">
          <cell r="L1827">
            <v>0</v>
          </cell>
          <cell r="M1827">
            <v>0</v>
          </cell>
        </row>
        <row r="1828">
          <cell r="L1828">
            <v>0</v>
          </cell>
          <cell r="M1828">
            <v>0</v>
          </cell>
        </row>
        <row r="1829">
          <cell r="L1829">
            <v>0</v>
          </cell>
          <cell r="M1829">
            <v>0</v>
          </cell>
        </row>
        <row r="1830">
          <cell r="L1830">
            <v>0</v>
          </cell>
          <cell r="M1830">
            <v>0</v>
          </cell>
        </row>
        <row r="1831">
          <cell r="L1831">
            <v>0</v>
          </cell>
          <cell r="M1831">
            <v>0</v>
          </cell>
        </row>
        <row r="1832">
          <cell r="L1832">
            <v>0</v>
          </cell>
          <cell r="M1832">
            <v>0</v>
          </cell>
        </row>
        <row r="1833">
          <cell r="L1833">
            <v>0</v>
          </cell>
          <cell r="M1833">
            <v>0</v>
          </cell>
        </row>
        <row r="1834">
          <cell r="L1834">
            <v>0</v>
          </cell>
          <cell r="M1834">
            <v>0</v>
          </cell>
        </row>
        <row r="1835">
          <cell r="L1835">
            <v>0</v>
          </cell>
          <cell r="M1835">
            <v>0</v>
          </cell>
        </row>
        <row r="1836">
          <cell r="L1836">
            <v>0</v>
          </cell>
          <cell r="M1836">
            <v>0</v>
          </cell>
        </row>
        <row r="1837">
          <cell r="L1837">
            <v>0</v>
          </cell>
          <cell r="M1837">
            <v>0</v>
          </cell>
        </row>
        <row r="1838">
          <cell r="L1838">
            <v>0</v>
          </cell>
          <cell r="M1838">
            <v>0</v>
          </cell>
        </row>
        <row r="1839">
          <cell r="L1839">
            <v>0</v>
          </cell>
          <cell r="M1839">
            <v>0</v>
          </cell>
        </row>
        <row r="1840">
          <cell r="L1840">
            <v>0</v>
          </cell>
          <cell r="M1840">
            <v>0</v>
          </cell>
        </row>
        <row r="1841">
          <cell r="L1841">
            <v>0</v>
          </cell>
          <cell r="M1841">
            <v>0</v>
          </cell>
        </row>
        <row r="1842">
          <cell r="L1842">
            <v>0</v>
          </cell>
          <cell r="M1842">
            <v>0</v>
          </cell>
        </row>
        <row r="1843">
          <cell r="L1843">
            <v>0</v>
          </cell>
          <cell r="M1843">
            <v>0</v>
          </cell>
        </row>
        <row r="1844">
          <cell r="L1844">
            <v>0</v>
          </cell>
          <cell r="M1844">
            <v>0</v>
          </cell>
        </row>
        <row r="1845">
          <cell r="L1845">
            <v>0</v>
          </cell>
          <cell r="M1845">
            <v>0</v>
          </cell>
        </row>
        <row r="1846">
          <cell r="L1846">
            <v>0</v>
          </cell>
          <cell r="M1846">
            <v>0</v>
          </cell>
        </row>
        <row r="1847">
          <cell r="L1847">
            <v>0</v>
          </cell>
          <cell r="M1847">
            <v>0</v>
          </cell>
        </row>
        <row r="1848">
          <cell r="L1848">
            <v>0</v>
          </cell>
          <cell r="M1848">
            <v>0</v>
          </cell>
        </row>
        <row r="1849">
          <cell r="L1849">
            <v>0</v>
          </cell>
          <cell r="M1849">
            <v>0</v>
          </cell>
        </row>
        <row r="1850">
          <cell r="L1850">
            <v>0</v>
          </cell>
          <cell r="M1850">
            <v>0</v>
          </cell>
        </row>
        <row r="1851">
          <cell r="L1851">
            <v>0</v>
          </cell>
          <cell r="M1851">
            <v>0</v>
          </cell>
        </row>
        <row r="1852">
          <cell r="L1852">
            <v>0</v>
          </cell>
          <cell r="M1852">
            <v>0</v>
          </cell>
        </row>
        <row r="1853">
          <cell r="L1853">
            <v>0</v>
          </cell>
          <cell r="M1853">
            <v>0</v>
          </cell>
        </row>
        <row r="1854">
          <cell r="L1854">
            <v>0</v>
          </cell>
          <cell r="M1854">
            <v>0</v>
          </cell>
        </row>
        <row r="1855">
          <cell r="L1855">
            <v>0</v>
          </cell>
          <cell r="M1855">
            <v>0</v>
          </cell>
        </row>
        <row r="1856">
          <cell r="L1856">
            <v>0</v>
          </cell>
          <cell r="M1856">
            <v>0</v>
          </cell>
        </row>
        <row r="1857">
          <cell r="L1857">
            <v>0</v>
          </cell>
          <cell r="M1857">
            <v>0</v>
          </cell>
        </row>
        <row r="1858">
          <cell r="L1858">
            <v>0</v>
          </cell>
          <cell r="M1858">
            <v>0</v>
          </cell>
        </row>
        <row r="1859">
          <cell r="L1859">
            <v>0</v>
          </cell>
          <cell r="M1859">
            <v>0</v>
          </cell>
        </row>
        <row r="1860">
          <cell r="L1860">
            <v>0</v>
          </cell>
          <cell r="M1860">
            <v>0</v>
          </cell>
        </row>
        <row r="1861">
          <cell r="L1861">
            <v>0</v>
          </cell>
          <cell r="M1861">
            <v>0</v>
          </cell>
        </row>
        <row r="1862">
          <cell r="L1862">
            <v>0</v>
          </cell>
          <cell r="M1862">
            <v>0</v>
          </cell>
        </row>
        <row r="1863">
          <cell r="L1863">
            <v>0</v>
          </cell>
          <cell r="M1863">
            <v>0</v>
          </cell>
        </row>
        <row r="1864">
          <cell r="L1864">
            <v>0</v>
          </cell>
          <cell r="M1864">
            <v>0</v>
          </cell>
        </row>
        <row r="1865">
          <cell r="L1865">
            <v>0</v>
          </cell>
          <cell r="M1865">
            <v>0</v>
          </cell>
        </row>
        <row r="1866">
          <cell r="L1866">
            <v>0</v>
          </cell>
          <cell r="M1866">
            <v>0</v>
          </cell>
        </row>
        <row r="1867">
          <cell r="L1867">
            <v>0</v>
          </cell>
          <cell r="M1867">
            <v>0</v>
          </cell>
        </row>
        <row r="1868">
          <cell r="L1868">
            <v>0</v>
          </cell>
          <cell r="M1868">
            <v>0</v>
          </cell>
        </row>
        <row r="1869">
          <cell r="L1869">
            <v>0</v>
          </cell>
          <cell r="M1869">
            <v>0</v>
          </cell>
        </row>
        <row r="1870">
          <cell r="L1870">
            <v>0</v>
          </cell>
          <cell r="M1870">
            <v>0</v>
          </cell>
        </row>
        <row r="1871">
          <cell r="L1871">
            <v>0</v>
          </cell>
          <cell r="M1871">
            <v>0</v>
          </cell>
        </row>
        <row r="1872">
          <cell r="L1872">
            <v>0</v>
          </cell>
          <cell r="M1872">
            <v>0</v>
          </cell>
        </row>
        <row r="1873">
          <cell r="L1873">
            <v>0</v>
          </cell>
          <cell r="M1873">
            <v>0</v>
          </cell>
        </row>
        <row r="1874">
          <cell r="L1874">
            <v>0</v>
          </cell>
          <cell r="M1874">
            <v>0</v>
          </cell>
        </row>
        <row r="1875">
          <cell r="L1875">
            <v>0</v>
          </cell>
          <cell r="M1875">
            <v>0</v>
          </cell>
        </row>
        <row r="1876">
          <cell r="L1876">
            <v>0</v>
          </cell>
          <cell r="M1876">
            <v>0</v>
          </cell>
        </row>
        <row r="1877">
          <cell r="L1877">
            <v>0</v>
          </cell>
          <cell r="M1877">
            <v>0</v>
          </cell>
        </row>
        <row r="1878">
          <cell r="L1878">
            <v>0</v>
          </cell>
          <cell r="M1878">
            <v>0</v>
          </cell>
        </row>
        <row r="1879">
          <cell r="L1879">
            <v>0</v>
          </cell>
          <cell r="M1879">
            <v>0</v>
          </cell>
        </row>
        <row r="1880">
          <cell r="L1880">
            <v>0</v>
          </cell>
          <cell r="M1880">
            <v>0</v>
          </cell>
        </row>
        <row r="1881">
          <cell r="L1881">
            <v>0</v>
          </cell>
          <cell r="M1881">
            <v>0</v>
          </cell>
        </row>
        <row r="1882">
          <cell r="L1882">
            <v>0</v>
          </cell>
          <cell r="M1882">
            <v>0</v>
          </cell>
        </row>
        <row r="1883">
          <cell r="L1883">
            <v>0</v>
          </cell>
          <cell r="M1883">
            <v>0</v>
          </cell>
        </row>
        <row r="1884">
          <cell r="L1884">
            <v>0</v>
          </cell>
          <cell r="M1884">
            <v>0</v>
          </cell>
        </row>
        <row r="1885">
          <cell r="L1885">
            <v>0</v>
          </cell>
          <cell r="M1885">
            <v>0</v>
          </cell>
        </row>
        <row r="1886">
          <cell r="L1886">
            <v>0</v>
          </cell>
          <cell r="M1886">
            <v>0</v>
          </cell>
        </row>
        <row r="1887">
          <cell r="L1887">
            <v>0</v>
          </cell>
          <cell r="M1887">
            <v>0</v>
          </cell>
        </row>
        <row r="1888">
          <cell r="L1888">
            <v>0</v>
          </cell>
          <cell r="M1888">
            <v>0</v>
          </cell>
        </row>
        <row r="1889">
          <cell r="L1889">
            <v>0</v>
          </cell>
          <cell r="M1889">
            <v>0</v>
          </cell>
        </row>
        <row r="1890">
          <cell r="L1890">
            <v>0</v>
          </cell>
          <cell r="M1890">
            <v>0</v>
          </cell>
        </row>
        <row r="1891">
          <cell r="L1891">
            <v>0</v>
          </cell>
          <cell r="M1891">
            <v>0</v>
          </cell>
        </row>
        <row r="1892">
          <cell r="L1892">
            <v>0</v>
          </cell>
          <cell r="M1892">
            <v>0</v>
          </cell>
        </row>
        <row r="1893">
          <cell r="L1893">
            <v>0</v>
          </cell>
          <cell r="M1893">
            <v>0</v>
          </cell>
        </row>
        <row r="1894">
          <cell r="L1894">
            <v>0</v>
          </cell>
          <cell r="M1894">
            <v>0</v>
          </cell>
        </row>
        <row r="1895">
          <cell r="L1895">
            <v>0</v>
          </cell>
          <cell r="M1895">
            <v>0</v>
          </cell>
        </row>
        <row r="1896">
          <cell r="L1896">
            <v>0</v>
          </cell>
          <cell r="M1896">
            <v>0</v>
          </cell>
        </row>
        <row r="1897">
          <cell r="L1897">
            <v>0</v>
          </cell>
          <cell r="M1897">
            <v>0</v>
          </cell>
        </row>
        <row r="1898">
          <cell r="L1898">
            <v>0</v>
          </cell>
          <cell r="M1898">
            <v>0</v>
          </cell>
        </row>
        <row r="1899">
          <cell r="L1899">
            <v>0</v>
          </cell>
          <cell r="M1899">
            <v>0</v>
          </cell>
        </row>
        <row r="1900">
          <cell r="L1900">
            <v>0</v>
          </cell>
          <cell r="M1900">
            <v>0</v>
          </cell>
        </row>
        <row r="1901">
          <cell r="L1901">
            <v>0</v>
          </cell>
          <cell r="M1901">
            <v>0</v>
          </cell>
        </row>
        <row r="1902">
          <cell r="L1902">
            <v>0</v>
          </cell>
          <cell r="M1902">
            <v>0</v>
          </cell>
        </row>
        <row r="1903">
          <cell r="L1903">
            <v>0</v>
          </cell>
          <cell r="M1903">
            <v>0</v>
          </cell>
        </row>
        <row r="1904">
          <cell r="L1904">
            <v>0</v>
          </cell>
          <cell r="M1904">
            <v>0</v>
          </cell>
        </row>
        <row r="1905">
          <cell r="L1905">
            <v>0</v>
          </cell>
          <cell r="M1905">
            <v>0</v>
          </cell>
        </row>
        <row r="1906">
          <cell r="L1906">
            <v>0</v>
          </cell>
          <cell r="M1906">
            <v>0</v>
          </cell>
        </row>
        <row r="1907">
          <cell r="L1907">
            <v>0</v>
          </cell>
          <cell r="M1907">
            <v>0</v>
          </cell>
        </row>
        <row r="1908">
          <cell r="L1908">
            <v>0</v>
          </cell>
          <cell r="M1908">
            <v>0</v>
          </cell>
        </row>
        <row r="1909">
          <cell r="L1909">
            <v>0</v>
          </cell>
          <cell r="M1909">
            <v>0</v>
          </cell>
        </row>
        <row r="1910">
          <cell r="L1910">
            <v>0</v>
          </cell>
          <cell r="M1910">
            <v>0</v>
          </cell>
        </row>
        <row r="1911">
          <cell r="L1911">
            <v>0</v>
          </cell>
          <cell r="M1911">
            <v>0</v>
          </cell>
        </row>
        <row r="1912">
          <cell r="L1912">
            <v>0</v>
          </cell>
          <cell r="M1912">
            <v>0</v>
          </cell>
        </row>
        <row r="1913">
          <cell r="L1913">
            <v>0</v>
          </cell>
          <cell r="M1913">
            <v>0</v>
          </cell>
        </row>
        <row r="1914">
          <cell r="L1914">
            <v>0</v>
          </cell>
          <cell r="M1914">
            <v>0</v>
          </cell>
        </row>
        <row r="1915">
          <cell r="L1915">
            <v>0</v>
          </cell>
          <cell r="M1915">
            <v>0</v>
          </cell>
        </row>
        <row r="1916">
          <cell r="L1916">
            <v>0</v>
          </cell>
          <cell r="M1916">
            <v>0</v>
          </cell>
        </row>
        <row r="1917">
          <cell r="L1917">
            <v>0</v>
          </cell>
          <cell r="M1917">
            <v>0</v>
          </cell>
        </row>
        <row r="1918">
          <cell r="L1918">
            <v>0</v>
          </cell>
          <cell r="M1918">
            <v>0</v>
          </cell>
        </row>
        <row r="1919">
          <cell r="L1919">
            <v>0</v>
          </cell>
          <cell r="M1919">
            <v>0</v>
          </cell>
        </row>
        <row r="1920">
          <cell r="L1920">
            <v>0</v>
          </cell>
          <cell r="M1920">
            <v>0</v>
          </cell>
        </row>
        <row r="1921">
          <cell r="L1921">
            <v>0</v>
          </cell>
          <cell r="M1921">
            <v>0</v>
          </cell>
        </row>
        <row r="1922">
          <cell r="L1922">
            <v>0</v>
          </cell>
          <cell r="M1922">
            <v>0</v>
          </cell>
        </row>
        <row r="1923">
          <cell r="L1923">
            <v>0</v>
          </cell>
          <cell r="M1923">
            <v>0</v>
          </cell>
        </row>
        <row r="1924">
          <cell r="L1924">
            <v>0</v>
          </cell>
          <cell r="M1924">
            <v>0</v>
          </cell>
        </row>
        <row r="1925">
          <cell r="L1925">
            <v>0</v>
          </cell>
          <cell r="M1925">
            <v>0</v>
          </cell>
        </row>
        <row r="1926">
          <cell r="L1926">
            <v>0</v>
          </cell>
          <cell r="M1926">
            <v>0</v>
          </cell>
        </row>
        <row r="1927">
          <cell r="L1927">
            <v>0</v>
          </cell>
          <cell r="M1927">
            <v>0</v>
          </cell>
        </row>
        <row r="1928">
          <cell r="L1928">
            <v>0</v>
          </cell>
          <cell r="M1928">
            <v>0</v>
          </cell>
        </row>
        <row r="1929">
          <cell r="L1929">
            <v>0</v>
          </cell>
          <cell r="M1929">
            <v>0</v>
          </cell>
        </row>
        <row r="1930">
          <cell r="L1930">
            <v>0</v>
          </cell>
          <cell r="M1930">
            <v>0</v>
          </cell>
        </row>
        <row r="1931">
          <cell r="L1931">
            <v>0</v>
          </cell>
          <cell r="M1931">
            <v>0</v>
          </cell>
        </row>
        <row r="1932">
          <cell r="L1932">
            <v>0</v>
          </cell>
          <cell r="M1932">
            <v>0</v>
          </cell>
        </row>
        <row r="1933">
          <cell r="L1933">
            <v>0</v>
          </cell>
          <cell r="M1933">
            <v>0</v>
          </cell>
        </row>
        <row r="1934">
          <cell r="L1934">
            <v>0</v>
          </cell>
          <cell r="M1934">
            <v>0</v>
          </cell>
        </row>
        <row r="1935">
          <cell r="L1935">
            <v>0</v>
          </cell>
          <cell r="M1935">
            <v>0</v>
          </cell>
        </row>
        <row r="1936">
          <cell r="L1936">
            <v>0</v>
          </cell>
          <cell r="M1936">
            <v>0</v>
          </cell>
        </row>
        <row r="1937">
          <cell r="L1937">
            <v>0</v>
          </cell>
          <cell r="M1937">
            <v>0</v>
          </cell>
        </row>
        <row r="1938">
          <cell r="L1938">
            <v>0</v>
          </cell>
          <cell r="M1938">
            <v>0</v>
          </cell>
        </row>
        <row r="1939">
          <cell r="L1939">
            <v>0</v>
          </cell>
          <cell r="M1939">
            <v>0</v>
          </cell>
        </row>
        <row r="1940">
          <cell r="L1940">
            <v>0</v>
          </cell>
          <cell r="M1940">
            <v>0</v>
          </cell>
        </row>
        <row r="1941">
          <cell r="L1941">
            <v>0</v>
          </cell>
          <cell r="M1941">
            <v>0</v>
          </cell>
        </row>
        <row r="1942">
          <cell r="L1942">
            <v>0</v>
          </cell>
          <cell r="M1942">
            <v>0</v>
          </cell>
        </row>
        <row r="1943">
          <cell r="L1943">
            <v>0</v>
          </cell>
          <cell r="M1943">
            <v>0</v>
          </cell>
        </row>
        <row r="1944">
          <cell r="L1944">
            <v>0</v>
          </cell>
          <cell r="M1944">
            <v>0</v>
          </cell>
        </row>
        <row r="1945">
          <cell r="L1945">
            <v>0</v>
          </cell>
          <cell r="M1945">
            <v>0</v>
          </cell>
        </row>
        <row r="1946">
          <cell r="L1946">
            <v>0</v>
          </cell>
          <cell r="M1946">
            <v>0</v>
          </cell>
        </row>
        <row r="1947">
          <cell r="L1947">
            <v>0</v>
          </cell>
          <cell r="M1947">
            <v>0</v>
          </cell>
        </row>
        <row r="1948">
          <cell r="L1948">
            <v>0</v>
          </cell>
          <cell r="M1948">
            <v>0</v>
          </cell>
        </row>
        <row r="1949">
          <cell r="L1949">
            <v>0</v>
          </cell>
          <cell r="M1949">
            <v>0</v>
          </cell>
        </row>
        <row r="1950">
          <cell r="L1950">
            <v>0</v>
          </cell>
          <cell r="M1950">
            <v>0</v>
          </cell>
        </row>
        <row r="1951">
          <cell r="L1951">
            <v>0</v>
          </cell>
          <cell r="M1951">
            <v>0</v>
          </cell>
        </row>
        <row r="1952">
          <cell r="L1952">
            <v>0</v>
          </cell>
          <cell r="M1952">
            <v>0</v>
          </cell>
        </row>
        <row r="1953">
          <cell r="L1953">
            <v>0</v>
          </cell>
          <cell r="M1953">
            <v>0</v>
          </cell>
        </row>
        <row r="1954">
          <cell r="L1954">
            <v>0</v>
          </cell>
          <cell r="M1954">
            <v>0</v>
          </cell>
        </row>
        <row r="1955">
          <cell r="L1955">
            <v>0</v>
          </cell>
          <cell r="M1955">
            <v>0</v>
          </cell>
        </row>
        <row r="1956">
          <cell r="L1956">
            <v>0</v>
          </cell>
          <cell r="M1956">
            <v>0</v>
          </cell>
        </row>
        <row r="1957">
          <cell r="L1957">
            <v>0</v>
          </cell>
          <cell r="M1957">
            <v>0</v>
          </cell>
        </row>
        <row r="1958">
          <cell r="L1958">
            <v>0</v>
          </cell>
          <cell r="M1958">
            <v>0</v>
          </cell>
        </row>
        <row r="1959">
          <cell r="L1959">
            <v>0</v>
          </cell>
          <cell r="M1959">
            <v>0</v>
          </cell>
        </row>
        <row r="1960">
          <cell r="L1960">
            <v>0</v>
          </cell>
          <cell r="M1960">
            <v>0</v>
          </cell>
        </row>
        <row r="1961">
          <cell r="L1961">
            <v>0</v>
          </cell>
          <cell r="M1961">
            <v>0</v>
          </cell>
        </row>
        <row r="1962">
          <cell r="L1962">
            <v>0</v>
          </cell>
          <cell r="M1962">
            <v>0</v>
          </cell>
        </row>
        <row r="1963">
          <cell r="L1963">
            <v>0</v>
          </cell>
          <cell r="M1963">
            <v>0</v>
          </cell>
        </row>
        <row r="1964">
          <cell r="L1964">
            <v>0</v>
          </cell>
          <cell r="M1964">
            <v>0</v>
          </cell>
        </row>
        <row r="1965">
          <cell r="L1965">
            <v>0</v>
          </cell>
          <cell r="M1965">
            <v>0</v>
          </cell>
        </row>
        <row r="1966">
          <cell r="L1966">
            <v>0</v>
          </cell>
          <cell r="M1966">
            <v>0</v>
          </cell>
        </row>
        <row r="1967">
          <cell r="L1967">
            <v>0</v>
          </cell>
          <cell r="M1967">
            <v>0</v>
          </cell>
        </row>
        <row r="1968">
          <cell r="L1968">
            <v>0</v>
          </cell>
          <cell r="M1968">
            <v>0</v>
          </cell>
        </row>
        <row r="1969">
          <cell r="L1969">
            <v>0</v>
          </cell>
          <cell r="M1969">
            <v>0</v>
          </cell>
        </row>
        <row r="1970">
          <cell r="L1970">
            <v>0</v>
          </cell>
          <cell r="M1970">
            <v>0</v>
          </cell>
        </row>
        <row r="1971">
          <cell r="L1971">
            <v>0</v>
          </cell>
          <cell r="M1971">
            <v>0</v>
          </cell>
        </row>
        <row r="1972">
          <cell r="L1972">
            <v>0</v>
          </cell>
          <cell r="M1972">
            <v>0</v>
          </cell>
        </row>
        <row r="1973">
          <cell r="L1973">
            <v>0</v>
          </cell>
          <cell r="M1973">
            <v>0</v>
          </cell>
        </row>
        <row r="1974">
          <cell r="L1974">
            <v>0</v>
          </cell>
          <cell r="M1974">
            <v>0</v>
          </cell>
        </row>
        <row r="1975">
          <cell r="L1975">
            <v>0</v>
          </cell>
          <cell r="M1975">
            <v>0</v>
          </cell>
        </row>
        <row r="1976">
          <cell r="L1976">
            <v>0</v>
          </cell>
          <cell r="M1976">
            <v>0</v>
          </cell>
        </row>
        <row r="1977">
          <cell r="L1977">
            <v>0</v>
          </cell>
          <cell r="M1977">
            <v>0</v>
          </cell>
        </row>
        <row r="1978">
          <cell r="L1978">
            <v>0</v>
          </cell>
          <cell r="M1978">
            <v>0</v>
          </cell>
        </row>
        <row r="1979">
          <cell r="L1979">
            <v>0</v>
          </cell>
          <cell r="M1979">
            <v>0</v>
          </cell>
        </row>
        <row r="1980">
          <cell r="L1980">
            <v>0</v>
          </cell>
          <cell r="M1980">
            <v>0</v>
          </cell>
        </row>
        <row r="1981">
          <cell r="L1981">
            <v>0</v>
          </cell>
          <cell r="M1981">
            <v>0</v>
          </cell>
        </row>
        <row r="1982">
          <cell r="L1982">
            <v>0</v>
          </cell>
          <cell r="M1982">
            <v>0</v>
          </cell>
        </row>
        <row r="1983">
          <cell r="L1983">
            <v>0</v>
          </cell>
          <cell r="M1983">
            <v>0</v>
          </cell>
        </row>
        <row r="1984">
          <cell r="L1984">
            <v>0</v>
          </cell>
          <cell r="M1984">
            <v>0</v>
          </cell>
        </row>
        <row r="1985">
          <cell r="L1985">
            <v>0</v>
          </cell>
          <cell r="M1985">
            <v>0</v>
          </cell>
        </row>
        <row r="1986">
          <cell r="L1986">
            <v>0</v>
          </cell>
          <cell r="M1986">
            <v>0</v>
          </cell>
        </row>
        <row r="1987">
          <cell r="L1987">
            <v>0</v>
          </cell>
          <cell r="M1987">
            <v>0</v>
          </cell>
        </row>
        <row r="1988">
          <cell r="L1988">
            <v>0</v>
          </cell>
          <cell r="M1988">
            <v>0</v>
          </cell>
        </row>
        <row r="1989">
          <cell r="L1989">
            <v>0</v>
          </cell>
          <cell r="M1989">
            <v>0</v>
          </cell>
        </row>
        <row r="1990">
          <cell r="L1990">
            <v>0</v>
          </cell>
          <cell r="M1990">
            <v>0</v>
          </cell>
        </row>
        <row r="1991">
          <cell r="L1991">
            <v>0</v>
          </cell>
          <cell r="M1991">
            <v>0</v>
          </cell>
        </row>
        <row r="1992">
          <cell r="L1992">
            <v>0</v>
          </cell>
          <cell r="M1992">
            <v>0</v>
          </cell>
        </row>
        <row r="1993">
          <cell r="L1993">
            <v>0</v>
          </cell>
          <cell r="M1993">
            <v>0</v>
          </cell>
        </row>
        <row r="1994">
          <cell r="L1994">
            <v>0</v>
          </cell>
          <cell r="M1994">
            <v>0</v>
          </cell>
        </row>
        <row r="1995">
          <cell r="L1995">
            <v>0</v>
          </cell>
          <cell r="M1995">
            <v>0</v>
          </cell>
        </row>
        <row r="1996">
          <cell r="L1996">
            <v>0</v>
          </cell>
          <cell r="M1996">
            <v>0</v>
          </cell>
        </row>
        <row r="1997">
          <cell r="L1997">
            <v>0</v>
          </cell>
          <cell r="M1997">
            <v>0</v>
          </cell>
        </row>
        <row r="1998">
          <cell r="L1998">
            <v>0</v>
          </cell>
          <cell r="M1998">
            <v>0</v>
          </cell>
        </row>
        <row r="1999">
          <cell r="L1999">
            <v>0</v>
          </cell>
          <cell r="M1999">
            <v>0</v>
          </cell>
        </row>
        <row r="2000">
          <cell r="L2000">
            <v>0</v>
          </cell>
          <cell r="M2000">
            <v>0</v>
          </cell>
        </row>
        <row r="2001">
          <cell r="L2001">
            <v>0</v>
          </cell>
          <cell r="M2001">
            <v>0</v>
          </cell>
        </row>
        <row r="2002">
          <cell r="L2002">
            <v>0</v>
          </cell>
          <cell r="M2002">
            <v>0</v>
          </cell>
        </row>
        <row r="2003">
          <cell r="L2003">
            <v>0</v>
          </cell>
          <cell r="M2003">
            <v>0</v>
          </cell>
        </row>
        <row r="2004">
          <cell r="L2004">
            <v>0</v>
          </cell>
          <cell r="M2004">
            <v>0</v>
          </cell>
        </row>
        <row r="2005">
          <cell r="L2005">
            <v>0</v>
          </cell>
          <cell r="M2005">
            <v>0</v>
          </cell>
        </row>
        <row r="2006">
          <cell r="L2006">
            <v>0</v>
          </cell>
          <cell r="M2006">
            <v>0</v>
          </cell>
        </row>
        <row r="2007">
          <cell r="L2007">
            <v>0</v>
          </cell>
          <cell r="M2007">
            <v>0</v>
          </cell>
        </row>
        <row r="2008">
          <cell r="L2008">
            <v>0</v>
          </cell>
          <cell r="M2008">
            <v>0</v>
          </cell>
        </row>
        <row r="2009">
          <cell r="L2009">
            <v>0</v>
          </cell>
          <cell r="M2009">
            <v>0</v>
          </cell>
        </row>
        <row r="2010">
          <cell r="L2010">
            <v>0</v>
          </cell>
          <cell r="M2010">
            <v>0</v>
          </cell>
        </row>
        <row r="2011">
          <cell r="L2011">
            <v>0</v>
          </cell>
          <cell r="M2011">
            <v>0</v>
          </cell>
        </row>
        <row r="2012">
          <cell r="L2012">
            <v>0</v>
          </cell>
          <cell r="M2012">
            <v>0</v>
          </cell>
        </row>
        <row r="2013">
          <cell r="L2013">
            <v>0</v>
          </cell>
          <cell r="M2013">
            <v>0</v>
          </cell>
        </row>
        <row r="2014">
          <cell r="L2014">
            <v>0</v>
          </cell>
          <cell r="M2014">
            <v>0</v>
          </cell>
        </row>
        <row r="2015">
          <cell r="L2015">
            <v>0</v>
          </cell>
          <cell r="M2015">
            <v>0</v>
          </cell>
        </row>
        <row r="2016">
          <cell r="L2016">
            <v>0</v>
          </cell>
          <cell r="M2016">
            <v>0</v>
          </cell>
        </row>
        <row r="2017">
          <cell r="L2017">
            <v>0</v>
          </cell>
          <cell r="M2017">
            <v>0</v>
          </cell>
        </row>
        <row r="2018">
          <cell r="L2018">
            <v>0</v>
          </cell>
          <cell r="M2018">
            <v>0</v>
          </cell>
        </row>
        <row r="2019">
          <cell r="L2019">
            <v>0</v>
          </cell>
          <cell r="M2019">
            <v>0</v>
          </cell>
        </row>
        <row r="2020">
          <cell r="L2020">
            <v>0</v>
          </cell>
          <cell r="M2020">
            <v>0</v>
          </cell>
        </row>
        <row r="2021">
          <cell r="L2021">
            <v>0</v>
          </cell>
          <cell r="M2021">
            <v>0</v>
          </cell>
        </row>
        <row r="2022">
          <cell r="L2022">
            <v>0</v>
          </cell>
          <cell r="M2022">
            <v>0</v>
          </cell>
        </row>
        <row r="2023">
          <cell r="L2023">
            <v>0</v>
          </cell>
          <cell r="M2023">
            <v>0</v>
          </cell>
        </row>
        <row r="2024">
          <cell r="L2024">
            <v>0</v>
          </cell>
          <cell r="M2024">
            <v>0</v>
          </cell>
        </row>
        <row r="2025">
          <cell r="L2025">
            <v>0</v>
          </cell>
          <cell r="M2025">
            <v>0</v>
          </cell>
        </row>
        <row r="2026">
          <cell r="L2026">
            <v>0</v>
          </cell>
          <cell r="M2026">
            <v>0</v>
          </cell>
        </row>
        <row r="2027">
          <cell r="L2027">
            <v>0</v>
          </cell>
          <cell r="M2027">
            <v>0</v>
          </cell>
        </row>
        <row r="2028">
          <cell r="L2028">
            <v>0</v>
          </cell>
          <cell r="M2028">
            <v>0</v>
          </cell>
        </row>
        <row r="2029">
          <cell r="L2029">
            <v>0</v>
          </cell>
          <cell r="M2029">
            <v>0</v>
          </cell>
        </row>
        <row r="2030">
          <cell r="L2030">
            <v>0</v>
          </cell>
          <cell r="M2030">
            <v>0</v>
          </cell>
        </row>
        <row r="2031">
          <cell r="L2031">
            <v>0</v>
          </cell>
          <cell r="M2031">
            <v>0</v>
          </cell>
        </row>
        <row r="2032">
          <cell r="L2032">
            <v>0</v>
          </cell>
          <cell r="M2032">
            <v>0</v>
          </cell>
        </row>
        <row r="2033">
          <cell r="L2033">
            <v>0</v>
          </cell>
          <cell r="M2033">
            <v>0</v>
          </cell>
        </row>
        <row r="2034">
          <cell r="L2034">
            <v>0</v>
          </cell>
          <cell r="M2034">
            <v>0</v>
          </cell>
        </row>
        <row r="2035">
          <cell r="L2035">
            <v>0</v>
          </cell>
          <cell r="M2035">
            <v>0</v>
          </cell>
        </row>
        <row r="2036">
          <cell r="L2036">
            <v>0</v>
          </cell>
          <cell r="M2036">
            <v>0</v>
          </cell>
        </row>
        <row r="2037">
          <cell r="L2037">
            <v>0</v>
          </cell>
          <cell r="M2037">
            <v>0</v>
          </cell>
        </row>
        <row r="2038">
          <cell r="L2038">
            <v>0</v>
          </cell>
          <cell r="M2038">
            <v>0</v>
          </cell>
        </row>
        <row r="2039">
          <cell r="L2039">
            <v>0</v>
          </cell>
          <cell r="M2039">
            <v>0</v>
          </cell>
        </row>
        <row r="2040">
          <cell r="L2040">
            <v>0</v>
          </cell>
          <cell r="M2040">
            <v>0</v>
          </cell>
        </row>
        <row r="2041">
          <cell r="L2041">
            <v>0</v>
          </cell>
          <cell r="M2041">
            <v>0</v>
          </cell>
        </row>
        <row r="2042">
          <cell r="L2042">
            <v>0</v>
          </cell>
          <cell r="M2042">
            <v>0</v>
          </cell>
        </row>
        <row r="2043">
          <cell r="L2043">
            <v>0</v>
          </cell>
          <cell r="M2043">
            <v>0</v>
          </cell>
        </row>
        <row r="2044">
          <cell r="L2044">
            <v>0</v>
          </cell>
          <cell r="M2044">
            <v>0</v>
          </cell>
        </row>
        <row r="2045">
          <cell r="L2045">
            <v>0</v>
          </cell>
          <cell r="M2045">
            <v>0</v>
          </cell>
        </row>
        <row r="2046">
          <cell r="L2046">
            <v>0</v>
          </cell>
          <cell r="M2046">
            <v>0</v>
          </cell>
        </row>
        <row r="2047">
          <cell r="L2047">
            <v>0</v>
          </cell>
          <cell r="M2047">
            <v>0</v>
          </cell>
        </row>
        <row r="2048">
          <cell r="L2048">
            <v>0</v>
          </cell>
          <cell r="M2048">
            <v>0</v>
          </cell>
        </row>
        <row r="2049">
          <cell r="L2049">
            <v>0</v>
          </cell>
          <cell r="M2049">
            <v>0</v>
          </cell>
        </row>
        <row r="2050">
          <cell r="L2050">
            <v>0</v>
          </cell>
          <cell r="M2050">
            <v>0</v>
          </cell>
        </row>
        <row r="2051">
          <cell r="L2051">
            <v>0</v>
          </cell>
          <cell r="M2051">
            <v>0</v>
          </cell>
        </row>
        <row r="2052">
          <cell r="L2052">
            <v>0</v>
          </cell>
          <cell r="M2052">
            <v>0</v>
          </cell>
        </row>
        <row r="2053">
          <cell r="L2053">
            <v>0</v>
          </cell>
          <cell r="M2053">
            <v>0</v>
          </cell>
        </row>
        <row r="2054">
          <cell r="L2054">
            <v>0</v>
          </cell>
          <cell r="M2054">
            <v>0</v>
          </cell>
        </row>
        <row r="2055">
          <cell r="L2055">
            <v>0</v>
          </cell>
          <cell r="M2055">
            <v>0</v>
          </cell>
        </row>
        <row r="2056">
          <cell r="L2056">
            <v>0</v>
          </cell>
          <cell r="M2056">
            <v>0</v>
          </cell>
        </row>
        <row r="2057">
          <cell r="L2057">
            <v>0</v>
          </cell>
          <cell r="M2057">
            <v>0</v>
          </cell>
        </row>
        <row r="2058">
          <cell r="L2058">
            <v>0</v>
          </cell>
          <cell r="M2058">
            <v>0</v>
          </cell>
        </row>
        <row r="2059">
          <cell r="L2059">
            <v>0</v>
          </cell>
          <cell r="M2059">
            <v>0</v>
          </cell>
        </row>
        <row r="2060">
          <cell r="L2060">
            <v>0</v>
          </cell>
          <cell r="M2060">
            <v>0</v>
          </cell>
        </row>
        <row r="2061">
          <cell r="L2061">
            <v>0</v>
          </cell>
          <cell r="M2061">
            <v>0</v>
          </cell>
        </row>
        <row r="2062">
          <cell r="L2062">
            <v>0</v>
          </cell>
          <cell r="M2062">
            <v>0</v>
          </cell>
        </row>
        <row r="2063">
          <cell r="L2063">
            <v>0</v>
          </cell>
          <cell r="M2063">
            <v>0</v>
          </cell>
        </row>
        <row r="2064">
          <cell r="L2064">
            <v>0</v>
          </cell>
          <cell r="M2064">
            <v>0</v>
          </cell>
        </row>
        <row r="2065">
          <cell r="L2065">
            <v>0</v>
          </cell>
          <cell r="M2065">
            <v>0</v>
          </cell>
        </row>
        <row r="2066">
          <cell r="L2066">
            <v>0</v>
          </cell>
          <cell r="M2066">
            <v>0</v>
          </cell>
        </row>
        <row r="2067">
          <cell r="L2067">
            <v>0</v>
          </cell>
          <cell r="M2067">
            <v>0</v>
          </cell>
        </row>
        <row r="2068">
          <cell r="L2068">
            <v>0</v>
          </cell>
          <cell r="M2068">
            <v>0</v>
          </cell>
        </row>
        <row r="2069">
          <cell r="L2069">
            <v>0</v>
          </cell>
          <cell r="M2069">
            <v>0</v>
          </cell>
        </row>
        <row r="2070">
          <cell r="L2070">
            <v>0</v>
          </cell>
          <cell r="M2070">
            <v>0</v>
          </cell>
        </row>
        <row r="2071">
          <cell r="L2071">
            <v>0</v>
          </cell>
          <cell r="M2071">
            <v>0</v>
          </cell>
        </row>
        <row r="2072">
          <cell r="L2072">
            <v>0</v>
          </cell>
          <cell r="M2072">
            <v>0</v>
          </cell>
        </row>
        <row r="2073">
          <cell r="L2073">
            <v>0</v>
          </cell>
          <cell r="M2073">
            <v>0</v>
          </cell>
        </row>
        <row r="2074">
          <cell r="L2074">
            <v>0</v>
          </cell>
          <cell r="M2074">
            <v>0</v>
          </cell>
        </row>
        <row r="2075">
          <cell r="L2075">
            <v>0</v>
          </cell>
          <cell r="M2075">
            <v>0</v>
          </cell>
        </row>
        <row r="2076">
          <cell r="L2076">
            <v>0</v>
          </cell>
          <cell r="M2076">
            <v>0</v>
          </cell>
        </row>
        <row r="2077">
          <cell r="L2077">
            <v>0</v>
          </cell>
          <cell r="M2077">
            <v>0</v>
          </cell>
        </row>
        <row r="2078">
          <cell r="L2078">
            <v>0</v>
          </cell>
          <cell r="M2078">
            <v>0</v>
          </cell>
        </row>
        <row r="2079">
          <cell r="L2079">
            <v>0</v>
          </cell>
          <cell r="M2079">
            <v>0</v>
          </cell>
        </row>
        <row r="2080">
          <cell r="L2080">
            <v>0</v>
          </cell>
          <cell r="M2080">
            <v>0</v>
          </cell>
        </row>
        <row r="2081">
          <cell r="L2081">
            <v>0</v>
          </cell>
          <cell r="M2081">
            <v>0</v>
          </cell>
        </row>
        <row r="2082">
          <cell r="L2082">
            <v>0</v>
          </cell>
          <cell r="M2082">
            <v>0</v>
          </cell>
        </row>
        <row r="2083">
          <cell r="L2083">
            <v>0</v>
          </cell>
          <cell r="M2083">
            <v>0</v>
          </cell>
        </row>
        <row r="2084">
          <cell r="L2084">
            <v>0</v>
          </cell>
          <cell r="M2084">
            <v>0</v>
          </cell>
        </row>
        <row r="2085">
          <cell r="L2085">
            <v>0</v>
          </cell>
          <cell r="M2085">
            <v>0</v>
          </cell>
        </row>
        <row r="2086">
          <cell r="L2086">
            <v>0</v>
          </cell>
          <cell r="M2086">
            <v>0</v>
          </cell>
        </row>
        <row r="2087">
          <cell r="L2087">
            <v>0</v>
          </cell>
          <cell r="M2087">
            <v>0</v>
          </cell>
        </row>
        <row r="2088">
          <cell r="L2088">
            <v>0</v>
          </cell>
          <cell r="M2088">
            <v>0</v>
          </cell>
        </row>
        <row r="2089">
          <cell r="L2089">
            <v>0</v>
          </cell>
          <cell r="M2089">
            <v>0</v>
          </cell>
        </row>
        <row r="2090">
          <cell r="L2090">
            <v>0</v>
          </cell>
          <cell r="M2090">
            <v>0</v>
          </cell>
        </row>
        <row r="2091">
          <cell r="L2091">
            <v>0</v>
          </cell>
          <cell r="M2091">
            <v>0</v>
          </cell>
        </row>
        <row r="2092">
          <cell r="L2092">
            <v>0</v>
          </cell>
          <cell r="M2092">
            <v>0</v>
          </cell>
        </row>
        <row r="2093">
          <cell r="L2093">
            <v>0</v>
          </cell>
          <cell r="M2093">
            <v>0</v>
          </cell>
        </row>
        <row r="2094">
          <cell r="L2094">
            <v>0</v>
          </cell>
          <cell r="M2094">
            <v>0</v>
          </cell>
        </row>
        <row r="2095">
          <cell r="L2095">
            <v>0</v>
          </cell>
          <cell r="M2095">
            <v>0</v>
          </cell>
        </row>
        <row r="2096">
          <cell r="L2096">
            <v>0</v>
          </cell>
          <cell r="M2096">
            <v>0</v>
          </cell>
        </row>
        <row r="2097">
          <cell r="L2097">
            <v>0</v>
          </cell>
          <cell r="M2097">
            <v>0</v>
          </cell>
        </row>
        <row r="2098">
          <cell r="L2098">
            <v>0</v>
          </cell>
          <cell r="M2098">
            <v>0</v>
          </cell>
        </row>
        <row r="2099">
          <cell r="L2099">
            <v>0</v>
          </cell>
          <cell r="M2099">
            <v>0</v>
          </cell>
        </row>
        <row r="2100">
          <cell r="L2100">
            <v>0</v>
          </cell>
          <cell r="M2100">
            <v>0</v>
          </cell>
        </row>
        <row r="2101">
          <cell r="L2101">
            <v>0</v>
          </cell>
          <cell r="M2101">
            <v>0</v>
          </cell>
        </row>
        <row r="2102">
          <cell r="L2102">
            <v>0</v>
          </cell>
          <cell r="M2102">
            <v>0</v>
          </cell>
        </row>
        <row r="2103">
          <cell r="L2103">
            <v>0</v>
          </cell>
          <cell r="M2103">
            <v>0</v>
          </cell>
        </row>
        <row r="2104">
          <cell r="L2104">
            <v>0</v>
          </cell>
          <cell r="M2104">
            <v>0</v>
          </cell>
        </row>
        <row r="2105">
          <cell r="L2105">
            <v>0</v>
          </cell>
          <cell r="M2105">
            <v>0</v>
          </cell>
        </row>
        <row r="2106">
          <cell r="L2106">
            <v>0</v>
          </cell>
          <cell r="M2106">
            <v>0</v>
          </cell>
        </row>
        <row r="2107">
          <cell r="L2107">
            <v>0</v>
          </cell>
          <cell r="M2107">
            <v>0</v>
          </cell>
        </row>
        <row r="2108">
          <cell r="L2108">
            <v>0</v>
          </cell>
          <cell r="M2108">
            <v>0</v>
          </cell>
        </row>
        <row r="2109">
          <cell r="L2109">
            <v>0</v>
          </cell>
          <cell r="M2109">
            <v>0</v>
          </cell>
        </row>
        <row r="2110">
          <cell r="L2110">
            <v>0</v>
          </cell>
          <cell r="M2110">
            <v>0</v>
          </cell>
        </row>
        <row r="2111">
          <cell r="L2111">
            <v>0</v>
          </cell>
          <cell r="M2111">
            <v>0</v>
          </cell>
        </row>
        <row r="2112">
          <cell r="L2112">
            <v>0</v>
          </cell>
          <cell r="M2112">
            <v>0</v>
          </cell>
        </row>
        <row r="2113">
          <cell r="L2113">
            <v>0</v>
          </cell>
          <cell r="M2113">
            <v>0</v>
          </cell>
        </row>
        <row r="2114">
          <cell r="L2114">
            <v>0</v>
          </cell>
          <cell r="M2114">
            <v>0</v>
          </cell>
        </row>
        <row r="2115">
          <cell r="L2115">
            <v>0</v>
          </cell>
          <cell r="M2115">
            <v>0</v>
          </cell>
        </row>
        <row r="2116">
          <cell r="L2116">
            <v>0</v>
          </cell>
          <cell r="M2116">
            <v>0</v>
          </cell>
        </row>
        <row r="2117">
          <cell r="L2117">
            <v>0</v>
          </cell>
          <cell r="M2117">
            <v>0</v>
          </cell>
        </row>
        <row r="2118">
          <cell r="L2118">
            <v>0</v>
          </cell>
          <cell r="M2118">
            <v>0</v>
          </cell>
        </row>
        <row r="2119">
          <cell r="L2119">
            <v>0</v>
          </cell>
          <cell r="M2119">
            <v>0</v>
          </cell>
        </row>
        <row r="2120">
          <cell r="L2120">
            <v>0</v>
          </cell>
          <cell r="M2120">
            <v>0</v>
          </cell>
        </row>
        <row r="2121">
          <cell r="L2121">
            <v>0</v>
          </cell>
          <cell r="M2121">
            <v>0</v>
          </cell>
        </row>
        <row r="2122">
          <cell r="L2122">
            <v>0</v>
          </cell>
          <cell r="M2122">
            <v>0</v>
          </cell>
        </row>
        <row r="2123">
          <cell r="L2123">
            <v>0</v>
          </cell>
          <cell r="M2123">
            <v>0</v>
          </cell>
        </row>
        <row r="2124">
          <cell r="L2124">
            <v>0</v>
          </cell>
          <cell r="M2124">
            <v>0</v>
          </cell>
        </row>
        <row r="2125">
          <cell r="L2125">
            <v>0</v>
          </cell>
          <cell r="M2125">
            <v>0</v>
          </cell>
        </row>
        <row r="2126">
          <cell r="L2126">
            <v>0</v>
          </cell>
          <cell r="M2126">
            <v>0</v>
          </cell>
        </row>
        <row r="2127">
          <cell r="L2127">
            <v>0</v>
          </cell>
          <cell r="M2127">
            <v>0</v>
          </cell>
        </row>
        <row r="2128">
          <cell r="L2128">
            <v>0</v>
          </cell>
          <cell r="M2128">
            <v>0</v>
          </cell>
        </row>
        <row r="2129">
          <cell r="L2129">
            <v>0</v>
          </cell>
          <cell r="M2129">
            <v>0</v>
          </cell>
        </row>
        <row r="2130">
          <cell r="L2130">
            <v>0</v>
          </cell>
          <cell r="M2130">
            <v>0</v>
          </cell>
        </row>
        <row r="2131">
          <cell r="L2131">
            <v>0</v>
          </cell>
          <cell r="M2131">
            <v>0</v>
          </cell>
        </row>
        <row r="2132">
          <cell r="L2132">
            <v>0</v>
          </cell>
          <cell r="M2132">
            <v>0</v>
          </cell>
        </row>
        <row r="2133">
          <cell r="L2133">
            <v>0</v>
          </cell>
          <cell r="M2133">
            <v>0</v>
          </cell>
        </row>
        <row r="2134">
          <cell r="L2134">
            <v>0</v>
          </cell>
          <cell r="M2134">
            <v>0</v>
          </cell>
        </row>
        <row r="2135">
          <cell r="L2135">
            <v>0</v>
          </cell>
          <cell r="M2135">
            <v>0</v>
          </cell>
        </row>
        <row r="2136">
          <cell r="L2136">
            <v>0</v>
          </cell>
          <cell r="M2136">
            <v>0</v>
          </cell>
        </row>
        <row r="2137">
          <cell r="L2137">
            <v>0</v>
          </cell>
          <cell r="M2137">
            <v>0</v>
          </cell>
        </row>
        <row r="2138">
          <cell r="L2138">
            <v>0</v>
          </cell>
          <cell r="M2138">
            <v>0</v>
          </cell>
        </row>
        <row r="2139">
          <cell r="L2139">
            <v>0</v>
          </cell>
          <cell r="M2139">
            <v>0</v>
          </cell>
        </row>
        <row r="2140">
          <cell r="L2140">
            <v>0</v>
          </cell>
          <cell r="M2140">
            <v>0</v>
          </cell>
        </row>
        <row r="2141">
          <cell r="L2141">
            <v>0</v>
          </cell>
          <cell r="M2141">
            <v>0</v>
          </cell>
        </row>
        <row r="2142">
          <cell r="L2142">
            <v>0</v>
          </cell>
          <cell r="M2142">
            <v>0</v>
          </cell>
        </row>
        <row r="2143">
          <cell r="L2143">
            <v>0</v>
          </cell>
          <cell r="M2143">
            <v>0</v>
          </cell>
        </row>
        <row r="2144">
          <cell r="L2144">
            <v>0</v>
          </cell>
          <cell r="M2144">
            <v>0</v>
          </cell>
        </row>
        <row r="2145">
          <cell r="L2145">
            <v>0</v>
          </cell>
          <cell r="M2145">
            <v>0</v>
          </cell>
        </row>
        <row r="2146">
          <cell r="L2146">
            <v>0</v>
          </cell>
          <cell r="M2146">
            <v>0</v>
          </cell>
        </row>
        <row r="2147">
          <cell r="L2147">
            <v>0</v>
          </cell>
          <cell r="M2147">
            <v>0</v>
          </cell>
        </row>
        <row r="2148">
          <cell r="L2148">
            <v>0</v>
          </cell>
          <cell r="M2148">
            <v>0</v>
          </cell>
        </row>
        <row r="2149">
          <cell r="L2149">
            <v>0</v>
          </cell>
          <cell r="M2149">
            <v>0</v>
          </cell>
        </row>
        <row r="2150">
          <cell r="L2150">
            <v>0</v>
          </cell>
          <cell r="M2150">
            <v>0</v>
          </cell>
        </row>
        <row r="2151">
          <cell r="L2151">
            <v>0</v>
          </cell>
          <cell r="M2151">
            <v>0</v>
          </cell>
        </row>
        <row r="2152">
          <cell r="L2152">
            <v>0</v>
          </cell>
          <cell r="M2152">
            <v>0</v>
          </cell>
        </row>
        <row r="2153">
          <cell r="L2153">
            <v>0</v>
          </cell>
          <cell r="M2153">
            <v>0</v>
          </cell>
        </row>
        <row r="2154">
          <cell r="L2154">
            <v>0</v>
          </cell>
          <cell r="M2154">
            <v>0</v>
          </cell>
        </row>
        <row r="2155">
          <cell r="L2155">
            <v>0</v>
          </cell>
          <cell r="M2155">
            <v>0</v>
          </cell>
        </row>
        <row r="2156">
          <cell r="L2156">
            <v>0</v>
          </cell>
          <cell r="M2156">
            <v>0</v>
          </cell>
        </row>
        <row r="2157">
          <cell r="L2157">
            <v>0</v>
          </cell>
          <cell r="M2157">
            <v>0</v>
          </cell>
        </row>
        <row r="2158">
          <cell r="L2158">
            <v>0</v>
          </cell>
          <cell r="M2158">
            <v>0</v>
          </cell>
        </row>
        <row r="2159">
          <cell r="L2159">
            <v>0</v>
          </cell>
          <cell r="M2159">
            <v>0</v>
          </cell>
        </row>
        <row r="2160">
          <cell r="L2160">
            <v>0</v>
          </cell>
          <cell r="M2160">
            <v>0</v>
          </cell>
        </row>
        <row r="2161">
          <cell r="L2161">
            <v>0</v>
          </cell>
          <cell r="M2161">
            <v>0</v>
          </cell>
        </row>
        <row r="2162">
          <cell r="L2162">
            <v>0</v>
          </cell>
          <cell r="M2162">
            <v>0</v>
          </cell>
        </row>
        <row r="2163">
          <cell r="L2163">
            <v>0</v>
          </cell>
          <cell r="M2163">
            <v>0</v>
          </cell>
        </row>
        <row r="2164">
          <cell r="L2164">
            <v>0</v>
          </cell>
          <cell r="M2164">
            <v>0</v>
          </cell>
        </row>
        <row r="2165">
          <cell r="L2165">
            <v>0</v>
          </cell>
          <cell r="M2165">
            <v>0</v>
          </cell>
        </row>
        <row r="2166">
          <cell r="L2166">
            <v>0</v>
          </cell>
          <cell r="M2166">
            <v>0</v>
          </cell>
        </row>
        <row r="2167">
          <cell r="L2167">
            <v>0</v>
          </cell>
          <cell r="M2167">
            <v>0</v>
          </cell>
        </row>
        <row r="2168">
          <cell r="L2168">
            <v>0</v>
          </cell>
          <cell r="M2168">
            <v>0</v>
          </cell>
        </row>
        <row r="2169">
          <cell r="L2169">
            <v>0</v>
          </cell>
          <cell r="M2169">
            <v>0</v>
          </cell>
        </row>
        <row r="2170">
          <cell r="L2170">
            <v>0</v>
          </cell>
          <cell r="M2170">
            <v>0</v>
          </cell>
        </row>
        <row r="2171">
          <cell r="L2171">
            <v>0</v>
          </cell>
          <cell r="M2171">
            <v>0</v>
          </cell>
        </row>
        <row r="2172">
          <cell r="L2172">
            <v>0</v>
          </cell>
          <cell r="M2172">
            <v>0</v>
          </cell>
        </row>
        <row r="2173">
          <cell r="L2173">
            <v>0</v>
          </cell>
          <cell r="M2173">
            <v>0</v>
          </cell>
        </row>
        <row r="2174">
          <cell r="L2174">
            <v>0</v>
          </cell>
          <cell r="M2174">
            <v>0</v>
          </cell>
        </row>
        <row r="2175">
          <cell r="L2175">
            <v>0</v>
          </cell>
          <cell r="M2175">
            <v>0</v>
          </cell>
        </row>
        <row r="2176">
          <cell r="L2176">
            <v>0</v>
          </cell>
          <cell r="M2176">
            <v>0</v>
          </cell>
        </row>
        <row r="2177">
          <cell r="L2177">
            <v>0</v>
          </cell>
          <cell r="M2177">
            <v>0</v>
          </cell>
        </row>
        <row r="2178">
          <cell r="L2178">
            <v>0</v>
          </cell>
          <cell r="M2178">
            <v>0</v>
          </cell>
        </row>
        <row r="2179">
          <cell r="L2179">
            <v>0</v>
          </cell>
          <cell r="M2179">
            <v>0</v>
          </cell>
        </row>
        <row r="2180">
          <cell r="L2180">
            <v>0</v>
          </cell>
          <cell r="M2180">
            <v>0</v>
          </cell>
        </row>
        <row r="2181">
          <cell r="L2181">
            <v>0</v>
          </cell>
          <cell r="M2181">
            <v>0</v>
          </cell>
        </row>
        <row r="2182">
          <cell r="L2182">
            <v>0</v>
          </cell>
          <cell r="M2182">
            <v>0</v>
          </cell>
        </row>
        <row r="2183">
          <cell r="L2183">
            <v>0</v>
          </cell>
          <cell r="M2183">
            <v>0</v>
          </cell>
        </row>
        <row r="2184">
          <cell r="L2184">
            <v>0</v>
          </cell>
          <cell r="M2184">
            <v>0</v>
          </cell>
        </row>
        <row r="2185">
          <cell r="L2185">
            <v>0</v>
          </cell>
          <cell r="M2185">
            <v>0</v>
          </cell>
        </row>
        <row r="2186">
          <cell r="L2186">
            <v>0</v>
          </cell>
          <cell r="M2186">
            <v>0</v>
          </cell>
        </row>
        <row r="2187">
          <cell r="L2187">
            <v>0</v>
          </cell>
          <cell r="M2187">
            <v>0</v>
          </cell>
        </row>
        <row r="2188">
          <cell r="L2188">
            <v>0</v>
          </cell>
          <cell r="M2188">
            <v>0</v>
          </cell>
        </row>
        <row r="2189">
          <cell r="L2189">
            <v>0</v>
          </cell>
          <cell r="M2189">
            <v>0</v>
          </cell>
        </row>
        <row r="2190">
          <cell r="L2190">
            <v>0</v>
          </cell>
          <cell r="M2190">
            <v>0</v>
          </cell>
        </row>
        <row r="2191">
          <cell r="L2191">
            <v>0</v>
          </cell>
          <cell r="M2191">
            <v>0</v>
          </cell>
        </row>
        <row r="2192">
          <cell r="L2192">
            <v>0</v>
          </cell>
          <cell r="M2192">
            <v>0</v>
          </cell>
        </row>
        <row r="2193">
          <cell r="L2193">
            <v>0</v>
          </cell>
          <cell r="M2193">
            <v>0</v>
          </cell>
        </row>
        <row r="2194">
          <cell r="L2194">
            <v>0</v>
          </cell>
          <cell r="M2194">
            <v>0</v>
          </cell>
        </row>
        <row r="2195">
          <cell r="L2195">
            <v>0</v>
          </cell>
          <cell r="M2195">
            <v>0</v>
          </cell>
        </row>
        <row r="2196">
          <cell r="L2196">
            <v>0</v>
          </cell>
          <cell r="M2196">
            <v>0</v>
          </cell>
        </row>
        <row r="2197">
          <cell r="L2197">
            <v>0</v>
          </cell>
          <cell r="M2197">
            <v>0</v>
          </cell>
        </row>
        <row r="2198">
          <cell r="L2198">
            <v>0</v>
          </cell>
          <cell r="M2198">
            <v>0</v>
          </cell>
        </row>
        <row r="2199">
          <cell r="L2199">
            <v>0</v>
          </cell>
          <cell r="M2199">
            <v>0</v>
          </cell>
        </row>
        <row r="2200">
          <cell r="L2200">
            <v>0</v>
          </cell>
          <cell r="M2200">
            <v>0</v>
          </cell>
        </row>
        <row r="2201">
          <cell r="L2201">
            <v>0</v>
          </cell>
          <cell r="M2201">
            <v>0</v>
          </cell>
        </row>
        <row r="2202">
          <cell r="L2202">
            <v>0</v>
          </cell>
          <cell r="M2202">
            <v>0</v>
          </cell>
        </row>
        <row r="2203">
          <cell r="L2203">
            <v>0</v>
          </cell>
          <cell r="M2203">
            <v>0</v>
          </cell>
        </row>
        <row r="2204">
          <cell r="L2204">
            <v>0</v>
          </cell>
          <cell r="M2204">
            <v>0</v>
          </cell>
        </row>
        <row r="2205">
          <cell r="L2205">
            <v>0</v>
          </cell>
          <cell r="M2205">
            <v>0</v>
          </cell>
        </row>
        <row r="2206">
          <cell r="L2206">
            <v>0</v>
          </cell>
          <cell r="M2206">
            <v>0</v>
          </cell>
        </row>
        <row r="2207">
          <cell r="L2207">
            <v>0</v>
          </cell>
          <cell r="M2207">
            <v>0</v>
          </cell>
        </row>
        <row r="2208">
          <cell r="L2208">
            <v>0</v>
          </cell>
          <cell r="M2208">
            <v>0</v>
          </cell>
        </row>
        <row r="2209">
          <cell r="L2209">
            <v>0</v>
          </cell>
          <cell r="M2209">
            <v>0</v>
          </cell>
        </row>
        <row r="2210">
          <cell r="L2210">
            <v>0</v>
          </cell>
          <cell r="M2210">
            <v>0</v>
          </cell>
        </row>
        <row r="2211">
          <cell r="L2211">
            <v>0</v>
          </cell>
          <cell r="M2211">
            <v>0</v>
          </cell>
        </row>
        <row r="2212">
          <cell r="L2212">
            <v>0</v>
          </cell>
          <cell r="M2212">
            <v>0</v>
          </cell>
        </row>
        <row r="2213">
          <cell r="L2213">
            <v>0</v>
          </cell>
          <cell r="M2213">
            <v>0</v>
          </cell>
        </row>
        <row r="2214">
          <cell r="L2214">
            <v>0</v>
          </cell>
          <cell r="M2214">
            <v>0</v>
          </cell>
        </row>
        <row r="2215">
          <cell r="L2215">
            <v>0</v>
          </cell>
          <cell r="M2215">
            <v>0</v>
          </cell>
        </row>
        <row r="2216">
          <cell r="L2216">
            <v>0</v>
          </cell>
          <cell r="M2216">
            <v>0</v>
          </cell>
        </row>
        <row r="2217">
          <cell r="L2217">
            <v>0</v>
          </cell>
          <cell r="M2217">
            <v>0</v>
          </cell>
        </row>
        <row r="2218">
          <cell r="L2218">
            <v>0</v>
          </cell>
          <cell r="M2218">
            <v>0</v>
          </cell>
        </row>
        <row r="2219">
          <cell r="L2219">
            <v>0</v>
          </cell>
          <cell r="M2219">
            <v>0</v>
          </cell>
        </row>
        <row r="2220">
          <cell r="L2220">
            <v>0</v>
          </cell>
          <cell r="M2220">
            <v>0</v>
          </cell>
        </row>
        <row r="2221">
          <cell r="L2221">
            <v>0</v>
          </cell>
          <cell r="M2221">
            <v>0</v>
          </cell>
        </row>
        <row r="2222">
          <cell r="L2222">
            <v>0</v>
          </cell>
          <cell r="M2222">
            <v>0</v>
          </cell>
        </row>
        <row r="2223">
          <cell r="L2223">
            <v>0</v>
          </cell>
          <cell r="M2223">
            <v>0</v>
          </cell>
        </row>
        <row r="2224">
          <cell r="L2224">
            <v>0</v>
          </cell>
          <cell r="M2224">
            <v>0</v>
          </cell>
        </row>
        <row r="2225">
          <cell r="L2225">
            <v>0</v>
          </cell>
          <cell r="M2225">
            <v>0</v>
          </cell>
        </row>
        <row r="2226">
          <cell r="L2226">
            <v>0</v>
          </cell>
          <cell r="M2226">
            <v>0</v>
          </cell>
        </row>
        <row r="2227">
          <cell r="L2227">
            <v>0</v>
          </cell>
          <cell r="M2227">
            <v>0</v>
          </cell>
        </row>
        <row r="2228">
          <cell r="L2228">
            <v>0</v>
          </cell>
          <cell r="M2228">
            <v>0</v>
          </cell>
        </row>
        <row r="2229">
          <cell r="L2229">
            <v>0</v>
          </cell>
          <cell r="M2229">
            <v>0</v>
          </cell>
        </row>
        <row r="2230">
          <cell r="L2230">
            <v>0</v>
          </cell>
          <cell r="M2230">
            <v>0</v>
          </cell>
        </row>
        <row r="2231">
          <cell r="L2231">
            <v>0</v>
          </cell>
          <cell r="M2231">
            <v>0</v>
          </cell>
        </row>
        <row r="2232">
          <cell r="L2232">
            <v>0</v>
          </cell>
          <cell r="M2232">
            <v>0</v>
          </cell>
        </row>
        <row r="2233">
          <cell r="L2233">
            <v>0</v>
          </cell>
          <cell r="M2233">
            <v>0</v>
          </cell>
        </row>
        <row r="2234">
          <cell r="L2234">
            <v>0</v>
          </cell>
          <cell r="M2234">
            <v>0</v>
          </cell>
        </row>
        <row r="2235">
          <cell r="L2235">
            <v>0</v>
          </cell>
          <cell r="M2235">
            <v>0</v>
          </cell>
        </row>
        <row r="2236">
          <cell r="L2236">
            <v>0</v>
          </cell>
          <cell r="M2236">
            <v>0</v>
          </cell>
        </row>
        <row r="2237">
          <cell r="L2237">
            <v>0</v>
          </cell>
          <cell r="M2237">
            <v>0</v>
          </cell>
        </row>
        <row r="2238">
          <cell r="L2238">
            <v>0</v>
          </cell>
          <cell r="M2238">
            <v>0</v>
          </cell>
        </row>
        <row r="2239">
          <cell r="L2239">
            <v>0</v>
          </cell>
          <cell r="M2239">
            <v>0</v>
          </cell>
        </row>
        <row r="2240">
          <cell r="L2240">
            <v>0</v>
          </cell>
          <cell r="M2240">
            <v>0</v>
          </cell>
        </row>
        <row r="2241">
          <cell r="L2241">
            <v>0</v>
          </cell>
          <cell r="M2241">
            <v>0</v>
          </cell>
        </row>
        <row r="2242">
          <cell r="L2242">
            <v>0</v>
          </cell>
          <cell r="M2242">
            <v>0</v>
          </cell>
        </row>
        <row r="2243">
          <cell r="L2243">
            <v>0</v>
          </cell>
          <cell r="M2243">
            <v>0</v>
          </cell>
        </row>
        <row r="2244">
          <cell r="L2244">
            <v>0</v>
          </cell>
          <cell r="M2244">
            <v>0</v>
          </cell>
        </row>
        <row r="2245">
          <cell r="L2245">
            <v>0</v>
          </cell>
          <cell r="M2245">
            <v>0</v>
          </cell>
        </row>
        <row r="2246">
          <cell r="L2246">
            <v>0</v>
          </cell>
          <cell r="M2246">
            <v>0</v>
          </cell>
        </row>
        <row r="2247">
          <cell r="L2247">
            <v>0</v>
          </cell>
          <cell r="M2247">
            <v>0</v>
          </cell>
        </row>
        <row r="2248">
          <cell r="L2248">
            <v>0</v>
          </cell>
          <cell r="M2248">
            <v>0</v>
          </cell>
        </row>
        <row r="2249">
          <cell r="L2249">
            <v>0</v>
          </cell>
          <cell r="M2249">
            <v>0</v>
          </cell>
        </row>
        <row r="2250">
          <cell r="L2250">
            <v>0</v>
          </cell>
          <cell r="M2250">
            <v>0</v>
          </cell>
        </row>
        <row r="2251">
          <cell r="L2251">
            <v>0</v>
          </cell>
          <cell r="M2251">
            <v>0</v>
          </cell>
        </row>
        <row r="2252">
          <cell r="L2252">
            <v>0</v>
          </cell>
          <cell r="M2252">
            <v>0</v>
          </cell>
        </row>
        <row r="2253">
          <cell r="L2253">
            <v>0</v>
          </cell>
          <cell r="M2253">
            <v>0</v>
          </cell>
        </row>
        <row r="2254">
          <cell r="L2254">
            <v>0</v>
          </cell>
          <cell r="M2254">
            <v>0</v>
          </cell>
        </row>
        <row r="2255">
          <cell r="L2255">
            <v>0</v>
          </cell>
          <cell r="M2255">
            <v>0</v>
          </cell>
        </row>
        <row r="2256">
          <cell r="L2256">
            <v>0</v>
          </cell>
          <cell r="M2256">
            <v>0</v>
          </cell>
        </row>
        <row r="2257">
          <cell r="L2257">
            <v>0</v>
          </cell>
          <cell r="M2257">
            <v>0</v>
          </cell>
        </row>
        <row r="2258">
          <cell r="L2258">
            <v>0</v>
          </cell>
          <cell r="M2258">
            <v>0</v>
          </cell>
        </row>
        <row r="2259">
          <cell r="L2259">
            <v>0</v>
          </cell>
          <cell r="M2259">
            <v>0</v>
          </cell>
        </row>
        <row r="2260">
          <cell r="L2260">
            <v>0</v>
          </cell>
          <cell r="M2260">
            <v>0</v>
          </cell>
        </row>
        <row r="2261">
          <cell r="L2261">
            <v>0</v>
          </cell>
          <cell r="M2261">
            <v>0</v>
          </cell>
        </row>
        <row r="2262">
          <cell r="L2262">
            <v>0</v>
          </cell>
          <cell r="M2262">
            <v>0</v>
          </cell>
        </row>
        <row r="2263">
          <cell r="L2263">
            <v>0</v>
          </cell>
          <cell r="M2263">
            <v>0</v>
          </cell>
        </row>
        <row r="2264">
          <cell r="L2264">
            <v>0</v>
          </cell>
          <cell r="M2264">
            <v>0</v>
          </cell>
        </row>
        <row r="2265">
          <cell r="L2265">
            <v>0</v>
          </cell>
          <cell r="M2265">
            <v>0</v>
          </cell>
        </row>
        <row r="2266">
          <cell r="L2266">
            <v>0</v>
          </cell>
          <cell r="M2266">
            <v>0</v>
          </cell>
        </row>
        <row r="2267">
          <cell r="L2267">
            <v>0</v>
          </cell>
          <cell r="M2267">
            <v>0</v>
          </cell>
        </row>
        <row r="2268">
          <cell r="L2268">
            <v>0</v>
          </cell>
          <cell r="M2268">
            <v>0</v>
          </cell>
        </row>
        <row r="2269">
          <cell r="L2269">
            <v>0</v>
          </cell>
          <cell r="M2269">
            <v>0</v>
          </cell>
        </row>
        <row r="2270">
          <cell r="L2270">
            <v>0</v>
          </cell>
          <cell r="M2270">
            <v>0</v>
          </cell>
        </row>
        <row r="2271">
          <cell r="L2271">
            <v>0</v>
          </cell>
          <cell r="M2271">
            <v>0</v>
          </cell>
        </row>
        <row r="2272">
          <cell r="L2272">
            <v>0</v>
          </cell>
          <cell r="M2272">
            <v>0</v>
          </cell>
        </row>
        <row r="2273">
          <cell r="L2273">
            <v>0</v>
          </cell>
          <cell r="M2273">
            <v>0</v>
          </cell>
        </row>
        <row r="2274">
          <cell r="L2274">
            <v>0</v>
          </cell>
          <cell r="M2274">
            <v>0</v>
          </cell>
        </row>
        <row r="2275">
          <cell r="L2275">
            <v>0</v>
          </cell>
          <cell r="M2275">
            <v>0</v>
          </cell>
        </row>
        <row r="2276">
          <cell r="L2276">
            <v>0</v>
          </cell>
          <cell r="M2276">
            <v>0</v>
          </cell>
        </row>
        <row r="2277">
          <cell r="L2277">
            <v>0</v>
          </cell>
          <cell r="M2277">
            <v>0</v>
          </cell>
        </row>
        <row r="2278">
          <cell r="L2278">
            <v>0</v>
          </cell>
          <cell r="M2278">
            <v>0</v>
          </cell>
        </row>
        <row r="2279">
          <cell r="L2279">
            <v>0</v>
          </cell>
          <cell r="M2279">
            <v>0</v>
          </cell>
        </row>
        <row r="2280">
          <cell r="L2280">
            <v>0</v>
          </cell>
          <cell r="M2280">
            <v>0</v>
          </cell>
        </row>
        <row r="2281">
          <cell r="L2281">
            <v>0</v>
          </cell>
          <cell r="M2281">
            <v>0</v>
          </cell>
        </row>
        <row r="2282">
          <cell r="L2282">
            <v>0</v>
          </cell>
          <cell r="M2282">
            <v>0</v>
          </cell>
        </row>
        <row r="2283">
          <cell r="L2283">
            <v>0</v>
          </cell>
          <cell r="M2283">
            <v>0</v>
          </cell>
        </row>
        <row r="2284">
          <cell r="L2284">
            <v>0</v>
          </cell>
          <cell r="M2284">
            <v>0</v>
          </cell>
        </row>
        <row r="2285">
          <cell r="L2285">
            <v>0</v>
          </cell>
          <cell r="M2285">
            <v>0</v>
          </cell>
        </row>
        <row r="2286">
          <cell r="L2286">
            <v>0</v>
          </cell>
          <cell r="M2286">
            <v>0</v>
          </cell>
        </row>
        <row r="2287">
          <cell r="L2287">
            <v>0</v>
          </cell>
          <cell r="M2287">
            <v>0</v>
          </cell>
        </row>
        <row r="2288">
          <cell r="L2288">
            <v>0</v>
          </cell>
          <cell r="M2288">
            <v>0</v>
          </cell>
        </row>
        <row r="2289">
          <cell r="L2289">
            <v>0</v>
          </cell>
          <cell r="M2289">
            <v>0</v>
          </cell>
        </row>
        <row r="2290">
          <cell r="L2290">
            <v>0</v>
          </cell>
          <cell r="M2290">
            <v>0</v>
          </cell>
        </row>
        <row r="2291">
          <cell r="L2291">
            <v>0</v>
          </cell>
          <cell r="M2291">
            <v>0</v>
          </cell>
        </row>
        <row r="2292">
          <cell r="L2292">
            <v>0</v>
          </cell>
          <cell r="M2292">
            <v>0</v>
          </cell>
        </row>
        <row r="2293">
          <cell r="L2293">
            <v>0</v>
          </cell>
          <cell r="M2293">
            <v>0</v>
          </cell>
        </row>
        <row r="2294">
          <cell r="L2294">
            <v>0</v>
          </cell>
          <cell r="M2294">
            <v>0</v>
          </cell>
        </row>
        <row r="2295">
          <cell r="L2295">
            <v>0</v>
          </cell>
          <cell r="M2295">
            <v>0</v>
          </cell>
        </row>
        <row r="2296">
          <cell r="L2296">
            <v>0</v>
          </cell>
          <cell r="M2296">
            <v>0</v>
          </cell>
        </row>
        <row r="2297">
          <cell r="L2297">
            <v>0</v>
          </cell>
          <cell r="M2297">
            <v>0</v>
          </cell>
        </row>
        <row r="2298">
          <cell r="L2298">
            <v>0</v>
          </cell>
          <cell r="M2298">
            <v>0</v>
          </cell>
        </row>
        <row r="2299">
          <cell r="L2299">
            <v>0</v>
          </cell>
          <cell r="M2299">
            <v>0</v>
          </cell>
        </row>
        <row r="2300">
          <cell r="L2300">
            <v>0</v>
          </cell>
          <cell r="M2300">
            <v>0</v>
          </cell>
        </row>
        <row r="2301">
          <cell r="L2301">
            <v>0</v>
          </cell>
          <cell r="M2301">
            <v>0</v>
          </cell>
        </row>
        <row r="2302">
          <cell r="L2302">
            <v>0</v>
          </cell>
          <cell r="M2302">
            <v>0</v>
          </cell>
        </row>
        <row r="2303">
          <cell r="L2303">
            <v>0</v>
          </cell>
          <cell r="M2303">
            <v>0</v>
          </cell>
        </row>
        <row r="2304">
          <cell r="L2304">
            <v>0</v>
          </cell>
          <cell r="M2304">
            <v>0</v>
          </cell>
        </row>
        <row r="2305">
          <cell r="L2305">
            <v>0</v>
          </cell>
          <cell r="M2305">
            <v>0</v>
          </cell>
        </row>
        <row r="2306">
          <cell r="L2306">
            <v>0</v>
          </cell>
          <cell r="M2306">
            <v>0</v>
          </cell>
        </row>
        <row r="2307">
          <cell r="L2307">
            <v>0</v>
          </cell>
          <cell r="M2307">
            <v>0</v>
          </cell>
        </row>
        <row r="2308">
          <cell r="L2308">
            <v>0</v>
          </cell>
          <cell r="M2308">
            <v>0</v>
          </cell>
        </row>
        <row r="2309">
          <cell r="L2309">
            <v>0</v>
          </cell>
          <cell r="M2309">
            <v>0</v>
          </cell>
        </row>
        <row r="2310">
          <cell r="L2310">
            <v>0</v>
          </cell>
          <cell r="M2310">
            <v>0</v>
          </cell>
        </row>
        <row r="2311">
          <cell r="L2311">
            <v>0</v>
          </cell>
          <cell r="M2311">
            <v>0</v>
          </cell>
        </row>
        <row r="2312">
          <cell r="L2312">
            <v>0</v>
          </cell>
          <cell r="M2312">
            <v>0</v>
          </cell>
        </row>
        <row r="2313">
          <cell r="L2313">
            <v>0</v>
          </cell>
          <cell r="M2313">
            <v>0</v>
          </cell>
        </row>
        <row r="2314">
          <cell r="L2314">
            <v>0</v>
          </cell>
          <cell r="M2314">
            <v>0</v>
          </cell>
        </row>
        <row r="2315">
          <cell r="L2315">
            <v>0</v>
          </cell>
          <cell r="M2315">
            <v>0</v>
          </cell>
        </row>
        <row r="2316">
          <cell r="L2316">
            <v>0</v>
          </cell>
          <cell r="M2316">
            <v>0</v>
          </cell>
        </row>
        <row r="2317">
          <cell r="L2317">
            <v>0</v>
          </cell>
          <cell r="M2317">
            <v>0</v>
          </cell>
        </row>
        <row r="2318">
          <cell r="L2318">
            <v>0</v>
          </cell>
          <cell r="M2318">
            <v>0</v>
          </cell>
        </row>
        <row r="2319">
          <cell r="L2319">
            <v>0</v>
          </cell>
          <cell r="M2319">
            <v>0</v>
          </cell>
        </row>
        <row r="2320">
          <cell r="L2320">
            <v>0</v>
          </cell>
          <cell r="M2320">
            <v>0</v>
          </cell>
        </row>
        <row r="2321">
          <cell r="L2321">
            <v>0</v>
          </cell>
          <cell r="M2321">
            <v>0</v>
          </cell>
        </row>
        <row r="2322">
          <cell r="L2322">
            <v>0</v>
          </cell>
          <cell r="M2322">
            <v>0</v>
          </cell>
        </row>
        <row r="2323">
          <cell r="L2323">
            <v>0</v>
          </cell>
          <cell r="M2323">
            <v>0</v>
          </cell>
        </row>
        <row r="2324">
          <cell r="L2324">
            <v>0</v>
          </cell>
          <cell r="M2324">
            <v>0</v>
          </cell>
        </row>
        <row r="2325">
          <cell r="L2325">
            <v>0</v>
          </cell>
          <cell r="M2325">
            <v>0</v>
          </cell>
        </row>
        <row r="2326">
          <cell r="L2326">
            <v>0</v>
          </cell>
          <cell r="M2326">
            <v>0</v>
          </cell>
        </row>
        <row r="2327">
          <cell r="L2327">
            <v>0</v>
          </cell>
          <cell r="M2327">
            <v>0</v>
          </cell>
        </row>
        <row r="2328">
          <cell r="L2328">
            <v>0</v>
          </cell>
          <cell r="M2328">
            <v>0</v>
          </cell>
        </row>
        <row r="2329">
          <cell r="L2329">
            <v>0</v>
          </cell>
          <cell r="M2329">
            <v>0</v>
          </cell>
        </row>
        <row r="2330">
          <cell r="L2330">
            <v>0</v>
          </cell>
          <cell r="M2330">
            <v>0</v>
          </cell>
        </row>
        <row r="2331">
          <cell r="L2331">
            <v>0</v>
          </cell>
          <cell r="M2331">
            <v>0</v>
          </cell>
        </row>
        <row r="2332">
          <cell r="L2332">
            <v>0</v>
          </cell>
          <cell r="M2332">
            <v>0</v>
          </cell>
        </row>
        <row r="2333">
          <cell r="L2333">
            <v>0</v>
          </cell>
          <cell r="M2333">
            <v>0</v>
          </cell>
        </row>
        <row r="2334">
          <cell r="L2334">
            <v>0</v>
          </cell>
          <cell r="M2334">
            <v>0</v>
          </cell>
        </row>
        <row r="2335">
          <cell r="L2335">
            <v>0</v>
          </cell>
          <cell r="M2335">
            <v>0</v>
          </cell>
        </row>
        <row r="2336">
          <cell r="L2336">
            <v>0</v>
          </cell>
          <cell r="M2336">
            <v>0</v>
          </cell>
        </row>
        <row r="2337">
          <cell r="L2337">
            <v>0</v>
          </cell>
          <cell r="M2337">
            <v>0</v>
          </cell>
        </row>
        <row r="2338">
          <cell r="L2338">
            <v>0</v>
          </cell>
          <cell r="M2338">
            <v>0</v>
          </cell>
        </row>
        <row r="2339">
          <cell r="L2339">
            <v>0</v>
          </cell>
          <cell r="M2339">
            <v>0</v>
          </cell>
        </row>
        <row r="2340">
          <cell r="L2340">
            <v>0</v>
          </cell>
          <cell r="M2340">
            <v>0</v>
          </cell>
        </row>
        <row r="2341">
          <cell r="L2341">
            <v>0</v>
          </cell>
          <cell r="M2341">
            <v>0</v>
          </cell>
        </row>
        <row r="2342">
          <cell r="L2342">
            <v>0</v>
          </cell>
          <cell r="M2342">
            <v>0</v>
          </cell>
        </row>
        <row r="2343">
          <cell r="L2343">
            <v>0</v>
          </cell>
          <cell r="M2343">
            <v>0</v>
          </cell>
        </row>
        <row r="2344">
          <cell r="L2344">
            <v>0</v>
          </cell>
          <cell r="M2344">
            <v>0</v>
          </cell>
        </row>
        <row r="2345">
          <cell r="L2345">
            <v>0</v>
          </cell>
          <cell r="M2345">
            <v>0</v>
          </cell>
        </row>
        <row r="2346">
          <cell r="L2346">
            <v>0</v>
          </cell>
          <cell r="M2346">
            <v>0</v>
          </cell>
        </row>
        <row r="2347">
          <cell r="L2347">
            <v>0</v>
          </cell>
          <cell r="M2347">
            <v>0</v>
          </cell>
        </row>
        <row r="2348">
          <cell r="L2348">
            <v>0</v>
          </cell>
          <cell r="M2348">
            <v>0</v>
          </cell>
        </row>
        <row r="2349">
          <cell r="L2349">
            <v>0</v>
          </cell>
          <cell r="M2349">
            <v>0</v>
          </cell>
        </row>
        <row r="2350">
          <cell r="L2350">
            <v>0</v>
          </cell>
          <cell r="M2350">
            <v>0</v>
          </cell>
        </row>
        <row r="2351">
          <cell r="L2351">
            <v>0</v>
          </cell>
          <cell r="M2351">
            <v>0</v>
          </cell>
        </row>
        <row r="2352">
          <cell r="L2352">
            <v>0</v>
          </cell>
          <cell r="M2352">
            <v>0</v>
          </cell>
        </row>
        <row r="2353">
          <cell r="L2353">
            <v>0</v>
          </cell>
          <cell r="M2353">
            <v>0</v>
          </cell>
        </row>
        <row r="2354">
          <cell r="L2354">
            <v>0</v>
          </cell>
          <cell r="M2354">
            <v>0</v>
          </cell>
        </row>
        <row r="2355">
          <cell r="L2355">
            <v>0</v>
          </cell>
          <cell r="M2355">
            <v>0</v>
          </cell>
        </row>
        <row r="2356">
          <cell r="L2356">
            <v>0</v>
          </cell>
          <cell r="M2356">
            <v>0</v>
          </cell>
        </row>
        <row r="2357">
          <cell r="L2357">
            <v>0</v>
          </cell>
          <cell r="M2357">
            <v>0</v>
          </cell>
        </row>
        <row r="2358">
          <cell r="L2358">
            <v>0</v>
          </cell>
          <cell r="M2358">
            <v>0</v>
          </cell>
        </row>
        <row r="2359">
          <cell r="L2359">
            <v>0</v>
          </cell>
          <cell r="M2359">
            <v>0</v>
          </cell>
        </row>
        <row r="2360">
          <cell r="L2360">
            <v>0</v>
          </cell>
          <cell r="M2360">
            <v>0</v>
          </cell>
        </row>
        <row r="2361">
          <cell r="L2361">
            <v>0</v>
          </cell>
          <cell r="M2361">
            <v>0</v>
          </cell>
        </row>
        <row r="2362">
          <cell r="L2362">
            <v>0</v>
          </cell>
          <cell r="M2362">
            <v>0</v>
          </cell>
        </row>
        <row r="2363">
          <cell r="L2363">
            <v>0</v>
          </cell>
          <cell r="M2363">
            <v>0</v>
          </cell>
        </row>
        <row r="2364">
          <cell r="L2364">
            <v>0</v>
          </cell>
          <cell r="M2364">
            <v>0</v>
          </cell>
        </row>
        <row r="2365">
          <cell r="L2365">
            <v>0</v>
          </cell>
          <cell r="M2365">
            <v>0</v>
          </cell>
        </row>
        <row r="2366">
          <cell r="L2366">
            <v>0</v>
          </cell>
          <cell r="M2366">
            <v>0</v>
          </cell>
        </row>
        <row r="2367">
          <cell r="L2367">
            <v>0</v>
          </cell>
          <cell r="M2367">
            <v>0</v>
          </cell>
        </row>
        <row r="2368">
          <cell r="L2368">
            <v>0</v>
          </cell>
          <cell r="M2368">
            <v>0</v>
          </cell>
        </row>
        <row r="2369">
          <cell r="L2369">
            <v>0</v>
          </cell>
          <cell r="M2369">
            <v>0</v>
          </cell>
        </row>
        <row r="2370">
          <cell r="L2370">
            <v>0</v>
          </cell>
          <cell r="M2370">
            <v>0</v>
          </cell>
        </row>
        <row r="2371">
          <cell r="L2371">
            <v>0</v>
          </cell>
          <cell r="M2371">
            <v>0</v>
          </cell>
        </row>
        <row r="2372">
          <cell r="L2372">
            <v>0</v>
          </cell>
          <cell r="M2372">
            <v>0</v>
          </cell>
        </row>
        <row r="2373">
          <cell r="L2373">
            <v>0</v>
          </cell>
          <cell r="M2373">
            <v>0</v>
          </cell>
        </row>
        <row r="2374">
          <cell r="L2374">
            <v>0</v>
          </cell>
          <cell r="M2374">
            <v>0</v>
          </cell>
        </row>
        <row r="2375">
          <cell r="L2375">
            <v>0</v>
          </cell>
          <cell r="M2375">
            <v>0</v>
          </cell>
        </row>
        <row r="2376">
          <cell r="L2376">
            <v>0</v>
          </cell>
          <cell r="M2376">
            <v>0</v>
          </cell>
        </row>
        <row r="2377">
          <cell r="L2377">
            <v>0</v>
          </cell>
          <cell r="M2377">
            <v>0</v>
          </cell>
        </row>
        <row r="2378">
          <cell r="L2378">
            <v>0</v>
          </cell>
          <cell r="M2378">
            <v>0</v>
          </cell>
        </row>
        <row r="2379">
          <cell r="L2379">
            <v>0</v>
          </cell>
          <cell r="M2379">
            <v>0</v>
          </cell>
        </row>
        <row r="2380">
          <cell r="L2380">
            <v>0</v>
          </cell>
          <cell r="M2380">
            <v>0</v>
          </cell>
        </row>
        <row r="2381">
          <cell r="L2381">
            <v>0</v>
          </cell>
          <cell r="M2381">
            <v>0</v>
          </cell>
        </row>
        <row r="2382">
          <cell r="L2382">
            <v>0</v>
          </cell>
          <cell r="M2382">
            <v>0</v>
          </cell>
        </row>
        <row r="2383">
          <cell r="L2383">
            <v>0</v>
          </cell>
          <cell r="M2383">
            <v>0</v>
          </cell>
        </row>
        <row r="2384">
          <cell r="L2384">
            <v>0</v>
          </cell>
          <cell r="M2384">
            <v>0</v>
          </cell>
        </row>
        <row r="2385">
          <cell r="L2385">
            <v>0</v>
          </cell>
          <cell r="M2385">
            <v>0</v>
          </cell>
        </row>
        <row r="2386">
          <cell r="L2386">
            <v>0</v>
          </cell>
          <cell r="M2386">
            <v>0</v>
          </cell>
        </row>
        <row r="2387">
          <cell r="L2387">
            <v>0</v>
          </cell>
          <cell r="M2387">
            <v>0</v>
          </cell>
        </row>
        <row r="2388">
          <cell r="L2388">
            <v>0</v>
          </cell>
          <cell r="M2388">
            <v>0</v>
          </cell>
        </row>
        <row r="2389">
          <cell r="L2389">
            <v>0</v>
          </cell>
          <cell r="M2389">
            <v>0</v>
          </cell>
        </row>
        <row r="2390">
          <cell r="L2390">
            <v>0</v>
          </cell>
          <cell r="M2390">
            <v>0</v>
          </cell>
        </row>
        <row r="2391">
          <cell r="L2391">
            <v>0</v>
          </cell>
          <cell r="M2391">
            <v>0</v>
          </cell>
        </row>
        <row r="2392">
          <cell r="L2392">
            <v>0</v>
          </cell>
          <cell r="M2392">
            <v>0</v>
          </cell>
        </row>
        <row r="2393">
          <cell r="L2393">
            <v>0</v>
          </cell>
          <cell r="M2393">
            <v>0</v>
          </cell>
        </row>
        <row r="2394">
          <cell r="L2394">
            <v>0</v>
          </cell>
          <cell r="M2394">
            <v>0</v>
          </cell>
        </row>
        <row r="2395">
          <cell r="L2395">
            <v>0</v>
          </cell>
          <cell r="M2395">
            <v>0</v>
          </cell>
        </row>
        <row r="2396">
          <cell r="L2396">
            <v>0</v>
          </cell>
          <cell r="M2396">
            <v>0</v>
          </cell>
        </row>
        <row r="2397">
          <cell r="L2397">
            <v>0</v>
          </cell>
          <cell r="M2397">
            <v>0</v>
          </cell>
        </row>
        <row r="2398">
          <cell r="L2398">
            <v>0</v>
          </cell>
          <cell r="M2398">
            <v>0</v>
          </cell>
        </row>
        <row r="2399">
          <cell r="L2399">
            <v>0</v>
          </cell>
          <cell r="M2399">
            <v>0</v>
          </cell>
        </row>
        <row r="2400">
          <cell r="L2400">
            <v>0</v>
          </cell>
          <cell r="M2400">
            <v>0</v>
          </cell>
        </row>
        <row r="2401">
          <cell r="L2401">
            <v>0</v>
          </cell>
          <cell r="M2401">
            <v>0</v>
          </cell>
        </row>
        <row r="2402">
          <cell r="L2402">
            <v>0</v>
          </cell>
          <cell r="M2402">
            <v>0</v>
          </cell>
        </row>
        <row r="2403">
          <cell r="L2403">
            <v>0</v>
          </cell>
          <cell r="M2403">
            <v>0</v>
          </cell>
        </row>
        <row r="2404">
          <cell r="L2404">
            <v>0</v>
          </cell>
          <cell r="M2404">
            <v>0</v>
          </cell>
        </row>
        <row r="2405">
          <cell r="L2405">
            <v>0</v>
          </cell>
          <cell r="M2405">
            <v>0</v>
          </cell>
        </row>
        <row r="2406">
          <cell r="L2406">
            <v>0</v>
          </cell>
          <cell r="M2406">
            <v>0</v>
          </cell>
        </row>
        <row r="2407">
          <cell r="L2407">
            <v>0</v>
          </cell>
          <cell r="M2407">
            <v>0</v>
          </cell>
        </row>
        <row r="2408">
          <cell r="L2408">
            <v>0</v>
          </cell>
          <cell r="M2408">
            <v>0</v>
          </cell>
        </row>
        <row r="2409">
          <cell r="L2409">
            <v>0</v>
          </cell>
          <cell r="M2409">
            <v>0</v>
          </cell>
        </row>
        <row r="2410">
          <cell r="L2410">
            <v>0</v>
          </cell>
          <cell r="M2410">
            <v>0</v>
          </cell>
        </row>
        <row r="2411">
          <cell r="L2411">
            <v>0</v>
          </cell>
          <cell r="M2411">
            <v>0</v>
          </cell>
        </row>
        <row r="2412">
          <cell r="L2412">
            <v>0</v>
          </cell>
          <cell r="M2412">
            <v>0</v>
          </cell>
        </row>
        <row r="2413">
          <cell r="L2413">
            <v>0</v>
          </cell>
          <cell r="M2413">
            <v>0</v>
          </cell>
        </row>
        <row r="2414">
          <cell r="L2414">
            <v>0</v>
          </cell>
          <cell r="M2414">
            <v>0</v>
          </cell>
        </row>
        <row r="2415">
          <cell r="L2415">
            <v>0</v>
          </cell>
          <cell r="M2415">
            <v>0</v>
          </cell>
        </row>
        <row r="2416">
          <cell r="L2416">
            <v>0</v>
          </cell>
          <cell r="M2416">
            <v>0</v>
          </cell>
        </row>
        <row r="2417">
          <cell r="L2417">
            <v>0</v>
          </cell>
          <cell r="M2417">
            <v>0</v>
          </cell>
        </row>
        <row r="2418">
          <cell r="L2418">
            <v>0</v>
          </cell>
          <cell r="M2418">
            <v>0</v>
          </cell>
        </row>
        <row r="2419">
          <cell r="L2419">
            <v>0</v>
          </cell>
          <cell r="M2419">
            <v>0</v>
          </cell>
        </row>
        <row r="2420">
          <cell r="L2420">
            <v>0</v>
          </cell>
          <cell r="M2420">
            <v>0</v>
          </cell>
        </row>
        <row r="2421">
          <cell r="L2421">
            <v>0</v>
          </cell>
          <cell r="M2421">
            <v>0</v>
          </cell>
        </row>
        <row r="2422">
          <cell r="L2422">
            <v>0</v>
          </cell>
          <cell r="M2422">
            <v>0</v>
          </cell>
        </row>
        <row r="2423">
          <cell r="L2423">
            <v>0</v>
          </cell>
          <cell r="M2423">
            <v>0</v>
          </cell>
        </row>
        <row r="2424">
          <cell r="L2424">
            <v>0</v>
          </cell>
          <cell r="M2424">
            <v>0</v>
          </cell>
        </row>
        <row r="2425">
          <cell r="L2425">
            <v>0</v>
          </cell>
          <cell r="M2425">
            <v>0</v>
          </cell>
        </row>
        <row r="2426">
          <cell r="L2426">
            <v>0</v>
          </cell>
          <cell r="M2426">
            <v>0</v>
          </cell>
        </row>
        <row r="2427">
          <cell r="L2427">
            <v>0</v>
          </cell>
          <cell r="M2427">
            <v>0</v>
          </cell>
        </row>
        <row r="2428">
          <cell r="L2428">
            <v>0</v>
          </cell>
          <cell r="M2428">
            <v>0</v>
          </cell>
        </row>
        <row r="2429">
          <cell r="L2429">
            <v>0</v>
          </cell>
          <cell r="M2429">
            <v>0</v>
          </cell>
        </row>
        <row r="2430">
          <cell r="L2430">
            <v>0</v>
          </cell>
          <cell r="M2430">
            <v>0</v>
          </cell>
        </row>
        <row r="2431">
          <cell r="L2431">
            <v>0</v>
          </cell>
          <cell r="M2431">
            <v>0</v>
          </cell>
        </row>
        <row r="2432">
          <cell r="L2432">
            <v>0</v>
          </cell>
          <cell r="M2432">
            <v>0</v>
          </cell>
        </row>
        <row r="2433">
          <cell r="L2433">
            <v>0</v>
          </cell>
          <cell r="M2433">
            <v>0</v>
          </cell>
        </row>
        <row r="2434">
          <cell r="L2434">
            <v>0</v>
          </cell>
          <cell r="M2434">
            <v>0</v>
          </cell>
        </row>
        <row r="2435">
          <cell r="L2435">
            <v>0</v>
          </cell>
          <cell r="M2435">
            <v>0</v>
          </cell>
        </row>
        <row r="2436">
          <cell r="L2436">
            <v>0</v>
          </cell>
          <cell r="M2436">
            <v>0</v>
          </cell>
        </row>
        <row r="2437">
          <cell r="L2437">
            <v>0</v>
          </cell>
          <cell r="M2437">
            <v>0</v>
          </cell>
        </row>
        <row r="2438">
          <cell r="L2438">
            <v>0</v>
          </cell>
          <cell r="M2438">
            <v>0</v>
          </cell>
        </row>
        <row r="2439">
          <cell r="L2439">
            <v>0</v>
          </cell>
          <cell r="M2439">
            <v>0</v>
          </cell>
        </row>
        <row r="2440">
          <cell r="L2440">
            <v>0</v>
          </cell>
          <cell r="M2440">
            <v>0</v>
          </cell>
        </row>
        <row r="2441">
          <cell r="L2441">
            <v>0</v>
          </cell>
          <cell r="M2441">
            <v>0</v>
          </cell>
        </row>
        <row r="2442">
          <cell r="L2442">
            <v>0</v>
          </cell>
          <cell r="M2442">
            <v>0</v>
          </cell>
        </row>
        <row r="2443">
          <cell r="L2443">
            <v>0</v>
          </cell>
          <cell r="M2443">
            <v>0</v>
          </cell>
        </row>
        <row r="2444">
          <cell r="L2444">
            <v>0</v>
          </cell>
          <cell r="M2444">
            <v>0</v>
          </cell>
        </row>
        <row r="2445">
          <cell r="L2445">
            <v>0</v>
          </cell>
          <cell r="M2445">
            <v>0</v>
          </cell>
        </row>
        <row r="2446">
          <cell r="L2446">
            <v>0</v>
          </cell>
          <cell r="M2446">
            <v>0</v>
          </cell>
        </row>
        <row r="2447">
          <cell r="L2447">
            <v>0</v>
          </cell>
          <cell r="M2447">
            <v>0</v>
          </cell>
        </row>
        <row r="2448">
          <cell r="L2448">
            <v>0</v>
          </cell>
          <cell r="M2448">
            <v>0</v>
          </cell>
        </row>
        <row r="2449">
          <cell r="L2449">
            <v>0</v>
          </cell>
          <cell r="M2449">
            <v>0</v>
          </cell>
        </row>
        <row r="2450">
          <cell r="L2450">
            <v>0</v>
          </cell>
          <cell r="M2450">
            <v>0</v>
          </cell>
        </row>
        <row r="2451">
          <cell r="L2451">
            <v>0</v>
          </cell>
          <cell r="M2451">
            <v>0</v>
          </cell>
        </row>
        <row r="2452">
          <cell r="L2452">
            <v>0</v>
          </cell>
          <cell r="M2452">
            <v>0</v>
          </cell>
        </row>
        <row r="2453">
          <cell r="L2453">
            <v>0</v>
          </cell>
          <cell r="M2453">
            <v>0</v>
          </cell>
        </row>
        <row r="2454">
          <cell r="L2454">
            <v>0</v>
          </cell>
          <cell r="M2454">
            <v>0</v>
          </cell>
        </row>
        <row r="2455">
          <cell r="L2455">
            <v>0</v>
          </cell>
          <cell r="M2455">
            <v>0</v>
          </cell>
        </row>
        <row r="2456">
          <cell r="L2456">
            <v>0</v>
          </cell>
          <cell r="M2456">
            <v>0</v>
          </cell>
        </row>
        <row r="2457">
          <cell r="L2457">
            <v>0</v>
          </cell>
          <cell r="M2457">
            <v>0</v>
          </cell>
        </row>
        <row r="2458">
          <cell r="L2458">
            <v>0</v>
          </cell>
          <cell r="M2458">
            <v>0</v>
          </cell>
        </row>
        <row r="2459">
          <cell r="L2459">
            <v>0</v>
          </cell>
          <cell r="M2459">
            <v>0</v>
          </cell>
        </row>
        <row r="2460">
          <cell r="L2460">
            <v>0</v>
          </cell>
          <cell r="M2460">
            <v>0</v>
          </cell>
        </row>
        <row r="2461">
          <cell r="L2461">
            <v>0</v>
          </cell>
          <cell r="M2461">
            <v>0</v>
          </cell>
        </row>
        <row r="2462">
          <cell r="L2462">
            <v>0</v>
          </cell>
          <cell r="M2462">
            <v>0</v>
          </cell>
        </row>
        <row r="2463">
          <cell r="L2463">
            <v>0</v>
          </cell>
          <cell r="M2463">
            <v>0</v>
          </cell>
        </row>
        <row r="2464">
          <cell r="L2464">
            <v>0</v>
          </cell>
          <cell r="M2464">
            <v>0</v>
          </cell>
        </row>
        <row r="2465">
          <cell r="L2465">
            <v>0</v>
          </cell>
          <cell r="M2465">
            <v>0</v>
          </cell>
        </row>
        <row r="2466">
          <cell r="L2466">
            <v>0</v>
          </cell>
          <cell r="M2466">
            <v>0</v>
          </cell>
        </row>
        <row r="2467">
          <cell r="L2467">
            <v>0</v>
          </cell>
          <cell r="M2467">
            <v>0</v>
          </cell>
        </row>
        <row r="2468">
          <cell r="L2468">
            <v>0</v>
          </cell>
          <cell r="M2468">
            <v>0</v>
          </cell>
        </row>
        <row r="2469">
          <cell r="L2469">
            <v>0</v>
          </cell>
          <cell r="M2469">
            <v>0</v>
          </cell>
        </row>
        <row r="2470">
          <cell r="L2470">
            <v>0</v>
          </cell>
          <cell r="M2470">
            <v>0</v>
          </cell>
        </row>
        <row r="2471">
          <cell r="L2471">
            <v>0</v>
          </cell>
          <cell r="M2471">
            <v>0</v>
          </cell>
        </row>
        <row r="2472">
          <cell r="L2472">
            <v>0</v>
          </cell>
          <cell r="M2472">
            <v>0</v>
          </cell>
        </row>
        <row r="2473">
          <cell r="L2473">
            <v>0</v>
          </cell>
          <cell r="M2473">
            <v>0</v>
          </cell>
        </row>
        <row r="2474">
          <cell r="L2474">
            <v>0</v>
          </cell>
          <cell r="M2474">
            <v>0</v>
          </cell>
        </row>
        <row r="2475">
          <cell r="L2475">
            <v>0</v>
          </cell>
          <cell r="M2475">
            <v>0</v>
          </cell>
        </row>
        <row r="2476">
          <cell r="L2476">
            <v>0</v>
          </cell>
          <cell r="M2476">
            <v>0</v>
          </cell>
        </row>
        <row r="2477">
          <cell r="L2477">
            <v>0</v>
          </cell>
          <cell r="M2477">
            <v>0</v>
          </cell>
        </row>
        <row r="2478">
          <cell r="L2478">
            <v>0</v>
          </cell>
          <cell r="M2478">
            <v>0</v>
          </cell>
        </row>
        <row r="2479">
          <cell r="L2479">
            <v>0</v>
          </cell>
          <cell r="M2479">
            <v>0</v>
          </cell>
        </row>
        <row r="2480">
          <cell r="L2480">
            <v>0</v>
          </cell>
          <cell r="M2480">
            <v>0</v>
          </cell>
        </row>
        <row r="2481">
          <cell r="L2481">
            <v>0</v>
          </cell>
          <cell r="M2481">
            <v>0</v>
          </cell>
        </row>
        <row r="2482">
          <cell r="L2482">
            <v>0</v>
          </cell>
          <cell r="M2482">
            <v>0</v>
          </cell>
        </row>
        <row r="2483">
          <cell r="L2483">
            <v>0</v>
          </cell>
          <cell r="M2483">
            <v>0</v>
          </cell>
        </row>
        <row r="2484">
          <cell r="L2484">
            <v>0</v>
          </cell>
          <cell r="M2484">
            <v>0</v>
          </cell>
        </row>
        <row r="2485">
          <cell r="L2485">
            <v>0</v>
          </cell>
          <cell r="M2485">
            <v>0</v>
          </cell>
        </row>
        <row r="2486">
          <cell r="L2486">
            <v>0</v>
          </cell>
          <cell r="M2486">
            <v>0</v>
          </cell>
        </row>
        <row r="2487">
          <cell r="L2487">
            <v>0</v>
          </cell>
          <cell r="M2487">
            <v>0</v>
          </cell>
        </row>
        <row r="2488">
          <cell r="L2488">
            <v>0</v>
          </cell>
          <cell r="M2488">
            <v>0</v>
          </cell>
        </row>
        <row r="2489">
          <cell r="L2489">
            <v>0</v>
          </cell>
          <cell r="M2489">
            <v>0</v>
          </cell>
        </row>
        <row r="2490">
          <cell r="L2490">
            <v>0</v>
          </cell>
          <cell r="M2490">
            <v>0</v>
          </cell>
        </row>
        <row r="2491">
          <cell r="L2491">
            <v>0</v>
          </cell>
          <cell r="M2491">
            <v>0</v>
          </cell>
        </row>
        <row r="2492">
          <cell r="L2492">
            <v>0</v>
          </cell>
          <cell r="M2492">
            <v>0</v>
          </cell>
        </row>
        <row r="2493">
          <cell r="L2493">
            <v>0</v>
          </cell>
          <cell r="M2493">
            <v>0</v>
          </cell>
        </row>
        <row r="2494">
          <cell r="L2494">
            <v>0</v>
          </cell>
          <cell r="M2494">
            <v>0</v>
          </cell>
        </row>
        <row r="2495">
          <cell r="L2495">
            <v>0</v>
          </cell>
          <cell r="M2495">
            <v>0</v>
          </cell>
        </row>
        <row r="2496">
          <cell r="L2496">
            <v>0</v>
          </cell>
          <cell r="M2496">
            <v>0</v>
          </cell>
        </row>
        <row r="2497">
          <cell r="L2497">
            <v>0</v>
          </cell>
          <cell r="M2497">
            <v>0</v>
          </cell>
        </row>
        <row r="2498">
          <cell r="L2498">
            <v>0</v>
          </cell>
          <cell r="M2498">
            <v>0</v>
          </cell>
        </row>
        <row r="2499">
          <cell r="L2499">
            <v>0</v>
          </cell>
          <cell r="M2499">
            <v>0</v>
          </cell>
        </row>
        <row r="2500">
          <cell r="L2500">
            <v>0</v>
          </cell>
          <cell r="M2500">
            <v>0</v>
          </cell>
        </row>
        <row r="2501">
          <cell r="L2501">
            <v>0</v>
          </cell>
          <cell r="M2501">
            <v>0</v>
          </cell>
        </row>
        <row r="2502">
          <cell r="L2502">
            <v>0</v>
          </cell>
          <cell r="M2502">
            <v>0</v>
          </cell>
        </row>
        <row r="2503">
          <cell r="L2503">
            <v>0</v>
          </cell>
          <cell r="M2503">
            <v>0</v>
          </cell>
        </row>
        <row r="2504">
          <cell r="L2504">
            <v>0</v>
          </cell>
          <cell r="M2504">
            <v>0</v>
          </cell>
        </row>
        <row r="2505">
          <cell r="L2505">
            <v>0</v>
          </cell>
          <cell r="M2505">
            <v>0</v>
          </cell>
        </row>
        <row r="2506">
          <cell r="L2506">
            <v>0</v>
          </cell>
          <cell r="M2506">
            <v>0</v>
          </cell>
        </row>
        <row r="2507">
          <cell r="L2507">
            <v>0</v>
          </cell>
          <cell r="M2507">
            <v>0</v>
          </cell>
        </row>
        <row r="2508">
          <cell r="L2508">
            <v>0</v>
          </cell>
          <cell r="M2508">
            <v>0</v>
          </cell>
        </row>
        <row r="2509">
          <cell r="L2509">
            <v>0</v>
          </cell>
          <cell r="M2509">
            <v>0</v>
          </cell>
        </row>
        <row r="2510">
          <cell r="L2510">
            <v>0</v>
          </cell>
          <cell r="M2510">
            <v>0</v>
          </cell>
        </row>
        <row r="2511">
          <cell r="L2511">
            <v>0</v>
          </cell>
          <cell r="M2511">
            <v>0</v>
          </cell>
        </row>
        <row r="2512">
          <cell r="L2512">
            <v>0</v>
          </cell>
          <cell r="M2512">
            <v>0</v>
          </cell>
        </row>
        <row r="2513">
          <cell r="L2513">
            <v>0</v>
          </cell>
          <cell r="M2513">
            <v>0</v>
          </cell>
        </row>
        <row r="2514">
          <cell r="L2514">
            <v>0</v>
          </cell>
          <cell r="M2514">
            <v>0</v>
          </cell>
        </row>
        <row r="2515">
          <cell r="L2515">
            <v>0</v>
          </cell>
          <cell r="M2515">
            <v>0</v>
          </cell>
        </row>
        <row r="2516">
          <cell r="L2516">
            <v>0</v>
          </cell>
          <cell r="M2516">
            <v>0</v>
          </cell>
        </row>
        <row r="2517">
          <cell r="L2517">
            <v>0</v>
          </cell>
          <cell r="M2517">
            <v>0</v>
          </cell>
        </row>
        <row r="2518">
          <cell r="L2518">
            <v>0</v>
          </cell>
          <cell r="M2518">
            <v>0</v>
          </cell>
        </row>
        <row r="2519">
          <cell r="L2519">
            <v>0</v>
          </cell>
          <cell r="M2519">
            <v>0</v>
          </cell>
        </row>
        <row r="2520">
          <cell r="L2520">
            <v>0</v>
          </cell>
          <cell r="M2520">
            <v>0</v>
          </cell>
        </row>
        <row r="2521">
          <cell r="L2521">
            <v>0</v>
          </cell>
          <cell r="M2521">
            <v>0</v>
          </cell>
        </row>
        <row r="2522">
          <cell r="L2522">
            <v>0</v>
          </cell>
          <cell r="M2522">
            <v>0</v>
          </cell>
        </row>
        <row r="2523">
          <cell r="L2523">
            <v>0</v>
          </cell>
          <cell r="M2523">
            <v>0</v>
          </cell>
        </row>
        <row r="2524">
          <cell r="L2524">
            <v>0</v>
          </cell>
          <cell r="M2524">
            <v>0</v>
          </cell>
        </row>
        <row r="2525">
          <cell r="L2525">
            <v>0</v>
          </cell>
          <cell r="M2525">
            <v>0</v>
          </cell>
        </row>
        <row r="2526">
          <cell r="L2526">
            <v>0</v>
          </cell>
          <cell r="M2526">
            <v>0</v>
          </cell>
        </row>
        <row r="2527">
          <cell r="L2527">
            <v>0</v>
          </cell>
          <cell r="M2527">
            <v>0</v>
          </cell>
        </row>
        <row r="2528">
          <cell r="L2528">
            <v>0</v>
          </cell>
          <cell r="M2528">
            <v>0</v>
          </cell>
        </row>
        <row r="2529">
          <cell r="L2529">
            <v>0</v>
          </cell>
          <cell r="M2529">
            <v>0</v>
          </cell>
        </row>
        <row r="2530">
          <cell r="L2530">
            <v>0</v>
          </cell>
          <cell r="M2530">
            <v>0</v>
          </cell>
        </row>
        <row r="2531">
          <cell r="L2531">
            <v>0</v>
          </cell>
          <cell r="M2531">
            <v>0</v>
          </cell>
        </row>
        <row r="2532">
          <cell r="L2532">
            <v>0</v>
          </cell>
          <cell r="M2532">
            <v>0</v>
          </cell>
        </row>
        <row r="2533">
          <cell r="L2533">
            <v>0</v>
          </cell>
          <cell r="M2533">
            <v>0</v>
          </cell>
        </row>
        <row r="2534">
          <cell r="L2534">
            <v>0</v>
          </cell>
          <cell r="M2534">
            <v>0</v>
          </cell>
        </row>
        <row r="2535">
          <cell r="L2535">
            <v>0</v>
          </cell>
          <cell r="M2535">
            <v>0</v>
          </cell>
        </row>
        <row r="2536">
          <cell r="L2536">
            <v>0</v>
          </cell>
          <cell r="M2536">
            <v>0</v>
          </cell>
        </row>
        <row r="2537">
          <cell r="L2537">
            <v>0</v>
          </cell>
          <cell r="M2537">
            <v>0</v>
          </cell>
        </row>
        <row r="2538">
          <cell r="L2538">
            <v>0</v>
          </cell>
          <cell r="M2538">
            <v>0</v>
          </cell>
        </row>
        <row r="2539">
          <cell r="L2539">
            <v>0</v>
          </cell>
          <cell r="M2539">
            <v>0</v>
          </cell>
        </row>
        <row r="2540">
          <cell r="L2540">
            <v>0</v>
          </cell>
          <cell r="M2540">
            <v>0</v>
          </cell>
        </row>
        <row r="2541">
          <cell r="L2541">
            <v>0</v>
          </cell>
          <cell r="M2541">
            <v>0</v>
          </cell>
        </row>
        <row r="2542">
          <cell r="L2542">
            <v>0</v>
          </cell>
          <cell r="M2542">
            <v>0</v>
          </cell>
        </row>
        <row r="2543">
          <cell r="L2543">
            <v>0</v>
          </cell>
          <cell r="M2543">
            <v>0</v>
          </cell>
        </row>
        <row r="2544">
          <cell r="L2544">
            <v>0</v>
          </cell>
          <cell r="M2544">
            <v>0</v>
          </cell>
        </row>
        <row r="2545">
          <cell r="L2545">
            <v>0</v>
          </cell>
          <cell r="M2545">
            <v>0</v>
          </cell>
        </row>
        <row r="2546">
          <cell r="L2546">
            <v>0</v>
          </cell>
          <cell r="M2546">
            <v>0</v>
          </cell>
        </row>
        <row r="2547">
          <cell r="L2547">
            <v>0</v>
          </cell>
          <cell r="M2547">
            <v>0</v>
          </cell>
        </row>
        <row r="2548">
          <cell r="L2548">
            <v>0</v>
          </cell>
          <cell r="M2548">
            <v>0</v>
          </cell>
        </row>
        <row r="2549">
          <cell r="L2549">
            <v>0</v>
          </cell>
          <cell r="M2549">
            <v>0</v>
          </cell>
        </row>
        <row r="2550">
          <cell r="L2550">
            <v>0</v>
          </cell>
          <cell r="M2550">
            <v>0</v>
          </cell>
        </row>
        <row r="2551">
          <cell r="L2551">
            <v>0</v>
          </cell>
          <cell r="M2551">
            <v>0</v>
          </cell>
        </row>
        <row r="2552">
          <cell r="L2552">
            <v>0</v>
          </cell>
          <cell r="M2552">
            <v>0</v>
          </cell>
        </row>
        <row r="2553">
          <cell r="L2553">
            <v>0</v>
          </cell>
          <cell r="M2553">
            <v>0</v>
          </cell>
        </row>
        <row r="2554">
          <cell r="L2554">
            <v>0</v>
          </cell>
          <cell r="M2554">
            <v>0</v>
          </cell>
        </row>
        <row r="2555">
          <cell r="L2555">
            <v>0</v>
          </cell>
          <cell r="M2555">
            <v>0</v>
          </cell>
        </row>
        <row r="2556">
          <cell r="L2556">
            <v>0</v>
          </cell>
          <cell r="M2556">
            <v>0</v>
          </cell>
        </row>
        <row r="2557">
          <cell r="L2557">
            <v>0</v>
          </cell>
          <cell r="M2557">
            <v>0</v>
          </cell>
        </row>
        <row r="2558">
          <cell r="L2558">
            <v>0</v>
          </cell>
          <cell r="M2558">
            <v>0</v>
          </cell>
        </row>
        <row r="2559">
          <cell r="L2559">
            <v>0</v>
          </cell>
          <cell r="M2559">
            <v>0</v>
          </cell>
        </row>
        <row r="2560">
          <cell r="L2560">
            <v>0</v>
          </cell>
          <cell r="M2560">
            <v>0</v>
          </cell>
        </row>
        <row r="2561">
          <cell r="L2561">
            <v>0</v>
          </cell>
          <cell r="M2561">
            <v>0</v>
          </cell>
        </row>
        <row r="2562">
          <cell r="L2562">
            <v>0</v>
          </cell>
          <cell r="M2562">
            <v>0</v>
          </cell>
        </row>
        <row r="2563">
          <cell r="L2563">
            <v>0</v>
          </cell>
          <cell r="M2563">
            <v>0</v>
          </cell>
        </row>
        <row r="2564">
          <cell r="L2564">
            <v>0</v>
          </cell>
          <cell r="M2564">
            <v>0</v>
          </cell>
        </row>
        <row r="2565">
          <cell r="L2565">
            <v>0</v>
          </cell>
          <cell r="M2565">
            <v>0</v>
          </cell>
        </row>
        <row r="2566">
          <cell r="L2566">
            <v>0</v>
          </cell>
          <cell r="M2566">
            <v>0</v>
          </cell>
        </row>
        <row r="2567">
          <cell r="L2567">
            <v>0</v>
          </cell>
          <cell r="M2567">
            <v>0</v>
          </cell>
        </row>
        <row r="2568">
          <cell r="L2568">
            <v>0</v>
          </cell>
          <cell r="M2568">
            <v>0</v>
          </cell>
        </row>
        <row r="2569">
          <cell r="L2569">
            <v>0</v>
          </cell>
          <cell r="M2569">
            <v>0</v>
          </cell>
        </row>
        <row r="2570">
          <cell r="L2570">
            <v>0</v>
          </cell>
          <cell r="M2570">
            <v>0</v>
          </cell>
        </row>
        <row r="2571">
          <cell r="L2571">
            <v>0</v>
          </cell>
          <cell r="M2571">
            <v>0</v>
          </cell>
        </row>
        <row r="2572">
          <cell r="L2572">
            <v>0</v>
          </cell>
          <cell r="M2572">
            <v>0</v>
          </cell>
        </row>
        <row r="2573">
          <cell r="L2573">
            <v>0</v>
          </cell>
          <cell r="M2573">
            <v>0</v>
          </cell>
        </row>
        <row r="2574">
          <cell r="L2574">
            <v>0</v>
          </cell>
          <cell r="M2574">
            <v>0</v>
          </cell>
        </row>
        <row r="2575">
          <cell r="L2575">
            <v>0</v>
          </cell>
          <cell r="M2575">
            <v>0</v>
          </cell>
        </row>
        <row r="2576">
          <cell r="L2576">
            <v>0</v>
          </cell>
          <cell r="M2576">
            <v>0</v>
          </cell>
        </row>
        <row r="2577">
          <cell r="L2577">
            <v>0</v>
          </cell>
          <cell r="M2577">
            <v>0</v>
          </cell>
        </row>
        <row r="2578">
          <cell r="L2578">
            <v>0</v>
          </cell>
          <cell r="M2578">
            <v>0</v>
          </cell>
        </row>
        <row r="2579">
          <cell r="L2579">
            <v>0</v>
          </cell>
          <cell r="M2579">
            <v>0</v>
          </cell>
        </row>
        <row r="2580">
          <cell r="L2580">
            <v>0</v>
          </cell>
          <cell r="M2580">
            <v>0</v>
          </cell>
        </row>
        <row r="2581">
          <cell r="L2581">
            <v>0</v>
          </cell>
          <cell r="M2581">
            <v>0</v>
          </cell>
        </row>
        <row r="2582">
          <cell r="L2582">
            <v>0</v>
          </cell>
          <cell r="M2582">
            <v>0</v>
          </cell>
        </row>
        <row r="2583">
          <cell r="L2583">
            <v>0</v>
          </cell>
          <cell r="M2583">
            <v>0</v>
          </cell>
        </row>
        <row r="2584">
          <cell r="L2584">
            <v>0</v>
          </cell>
          <cell r="M2584">
            <v>0</v>
          </cell>
        </row>
        <row r="2585">
          <cell r="L2585">
            <v>0</v>
          </cell>
          <cell r="M2585">
            <v>0</v>
          </cell>
        </row>
        <row r="2586">
          <cell r="L2586">
            <v>0</v>
          </cell>
          <cell r="M2586">
            <v>0</v>
          </cell>
        </row>
        <row r="2587">
          <cell r="L2587">
            <v>0</v>
          </cell>
          <cell r="M2587">
            <v>0</v>
          </cell>
        </row>
        <row r="2588">
          <cell r="L2588">
            <v>0</v>
          </cell>
          <cell r="M2588">
            <v>0</v>
          </cell>
        </row>
        <row r="2589">
          <cell r="L2589">
            <v>0</v>
          </cell>
          <cell r="M2589">
            <v>0</v>
          </cell>
        </row>
        <row r="2590">
          <cell r="L2590">
            <v>0</v>
          </cell>
          <cell r="M2590">
            <v>0</v>
          </cell>
        </row>
        <row r="2591">
          <cell r="L2591">
            <v>0</v>
          </cell>
          <cell r="M2591">
            <v>0</v>
          </cell>
        </row>
        <row r="2592">
          <cell r="L2592">
            <v>0</v>
          </cell>
          <cell r="M2592">
            <v>0</v>
          </cell>
        </row>
        <row r="2593">
          <cell r="L2593">
            <v>0</v>
          </cell>
          <cell r="M2593">
            <v>0</v>
          </cell>
        </row>
        <row r="2594">
          <cell r="L2594">
            <v>0</v>
          </cell>
          <cell r="M2594">
            <v>0</v>
          </cell>
        </row>
        <row r="2595">
          <cell r="L2595">
            <v>0</v>
          </cell>
          <cell r="M2595">
            <v>0</v>
          </cell>
        </row>
        <row r="2596">
          <cell r="L2596">
            <v>0</v>
          </cell>
          <cell r="M2596">
            <v>0</v>
          </cell>
        </row>
        <row r="2597">
          <cell r="L2597">
            <v>0</v>
          </cell>
          <cell r="M2597">
            <v>0</v>
          </cell>
        </row>
        <row r="2598">
          <cell r="L2598">
            <v>0</v>
          </cell>
          <cell r="M2598">
            <v>0</v>
          </cell>
        </row>
        <row r="2599">
          <cell r="L2599">
            <v>0</v>
          </cell>
          <cell r="M2599">
            <v>0</v>
          </cell>
        </row>
        <row r="2600">
          <cell r="L2600">
            <v>0</v>
          </cell>
          <cell r="M2600">
            <v>0</v>
          </cell>
        </row>
        <row r="2601">
          <cell r="L2601">
            <v>0</v>
          </cell>
          <cell r="M2601">
            <v>0</v>
          </cell>
        </row>
        <row r="2602">
          <cell r="L2602">
            <v>0</v>
          </cell>
          <cell r="M2602">
            <v>0</v>
          </cell>
        </row>
        <row r="2603">
          <cell r="L2603">
            <v>0</v>
          </cell>
          <cell r="M2603">
            <v>0</v>
          </cell>
        </row>
        <row r="2604">
          <cell r="L2604">
            <v>0</v>
          </cell>
          <cell r="M2604">
            <v>0</v>
          </cell>
        </row>
        <row r="2605">
          <cell r="L2605">
            <v>0</v>
          </cell>
          <cell r="M2605">
            <v>0</v>
          </cell>
        </row>
        <row r="2606">
          <cell r="L2606">
            <v>0</v>
          </cell>
          <cell r="M2606">
            <v>0</v>
          </cell>
        </row>
        <row r="2607">
          <cell r="L2607">
            <v>0</v>
          </cell>
          <cell r="M2607">
            <v>0</v>
          </cell>
        </row>
        <row r="2608">
          <cell r="L2608">
            <v>0</v>
          </cell>
          <cell r="M2608">
            <v>0</v>
          </cell>
        </row>
        <row r="2609">
          <cell r="L2609">
            <v>0</v>
          </cell>
          <cell r="M2609">
            <v>0</v>
          </cell>
        </row>
        <row r="2610">
          <cell r="L2610">
            <v>0</v>
          </cell>
          <cell r="M2610">
            <v>0</v>
          </cell>
        </row>
        <row r="2611">
          <cell r="L2611">
            <v>0</v>
          </cell>
          <cell r="M2611">
            <v>0</v>
          </cell>
        </row>
        <row r="2612">
          <cell r="L2612">
            <v>0</v>
          </cell>
          <cell r="M2612">
            <v>0</v>
          </cell>
        </row>
        <row r="2613">
          <cell r="L2613">
            <v>0</v>
          </cell>
          <cell r="M2613">
            <v>0</v>
          </cell>
        </row>
        <row r="2614">
          <cell r="L2614">
            <v>0</v>
          </cell>
          <cell r="M2614">
            <v>0</v>
          </cell>
        </row>
        <row r="2615">
          <cell r="L2615">
            <v>0</v>
          </cell>
          <cell r="M2615">
            <v>0</v>
          </cell>
        </row>
        <row r="2616">
          <cell r="L2616">
            <v>0</v>
          </cell>
          <cell r="M2616">
            <v>0</v>
          </cell>
        </row>
        <row r="2617">
          <cell r="L2617">
            <v>0</v>
          </cell>
          <cell r="M2617">
            <v>0</v>
          </cell>
        </row>
        <row r="2618">
          <cell r="L2618">
            <v>0</v>
          </cell>
          <cell r="M2618">
            <v>0</v>
          </cell>
        </row>
        <row r="2619">
          <cell r="L2619">
            <v>0</v>
          </cell>
          <cell r="M2619">
            <v>0</v>
          </cell>
        </row>
        <row r="2620">
          <cell r="L2620">
            <v>0</v>
          </cell>
          <cell r="M2620">
            <v>0</v>
          </cell>
        </row>
        <row r="2621">
          <cell r="L2621">
            <v>0</v>
          </cell>
          <cell r="M2621">
            <v>0</v>
          </cell>
        </row>
        <row r="2622">
          <cell r="L2622">
            <v>0</v>
          </cell>
          <cell r="M2622">
            <v>0</v>
          </cell>
        </row>
        <row r="2623">
          <cell r="L2623">
            <v>0</v>
          </cell>
          <cell r="M2623">
            <v>0</v>
          </cell>
        </row>
        <row r="2624">
          <cell r="L2624">
            <v>0</v>
          </cell>
          <cell r="M2624">
            <v>0</v>
          </cell>
        </row>
        <row r="2625">
          <cell r="L2625">
            <v>0</v>
          </cell>
          <cell r="M2625">
            <v>0</v>
          </cell>
        </row>
        <row r="2626">
          <cell r="L2626">
            <v>0</v>
          </cell>
          <cell r="M2626">
            <v>0</v>
          </cell>
        </row>
        <row r="2627">
          <cell r="L2627">
            <v>0</v>
          </cell>
          <cell r="M2627">
            <v>0</v>
          </cell>
        </row>
        <row r="2628">
          <cell r="L2628">
            <v>0</v>
          </cell>
          <cell r="M2628">
            <v>0</v>
          </cell>
        </row>
        <row r="2629">
          <cell r="L2629">
            <v>0</v>
          </cell>
          <cell r="M2629">
            <v>0</v>
          </cell>
        </row>
        <row r="2630">
          <cell r="L2630">
            <v>0</v>
          </cell>
          <cell r="M2630">
            <v>0</v>
          </cell>
        </row>
        <row r="2631">
          <cell r="L2631">
            <v>0</v>
          </cell>
          <cell r="M2631">
            <v>0</v>
          </cell>
        </row>
        <row r="2632">
          <cell r="L2632">
            <v>0</v>
          </cell>
          <cell r="M2632">
            <v>0</v>
          </cell>
        </row>
        <row r="2633">
          <cell r="L2633">
            <v>0</v>
          </cell>
          <cell r="M2633">
            <v>0</v>
          </cell>
        </row>
        <row r="2634">
          <cell r="L2634">
            <v>0</v>
          </cell>
          <cell r="M2634">
            <v>0</v>
          </cell>
        </row>
        <row r="2635">
          <cell r="L2635">
            <v>0</v>
          </cell>
          <cell r="M2635">
            <v>0</v>
          </cell>
        </row>
        <row r="2636">
          <cell r="L2636">
            <v>0</v>
          </cell>
          <cell r="M2636">
            <v>0</v>
          </cell>
        </row>
        <row r="2637">
          <cell r="L2637">
            <v>0</v>
          </cell>
          <cell r="M2637">
            <v>0</v>
          </cell>
        </row>
        <row r="2638">
          <cell r="L2638">
            <v>0</v>
          </cell>
          <cell r="M2638">
            <v>0</v>
          </cell>
        </row>
        <row r="2639">
          <cell r="L2639">
            <v>0</v>
          </cell>
          <cell r="M2639">
            <v>0</v>
          </cell>
        </row>
        <row r="2640">
          <cell r="L2640">
            <v>0</v>
          </cell>
          <cell r="M2640">
            <v>0</v>
          </cell>
        </row>
        <row r="2641">
          <cell r="L2641">
            <v>0</v>
          </cell>
          <cell r="M2641">
            <v>0</v>
          </cell>
        </row>
        <row r="2642">
          <cell r="L2642">
            <v>0</v>
          </cell>
          <cell r="M2642">
            <v>0</v>
          </cell>
        </row>
        <row r="2643">
          <cell r="L2643">
            <v>0</v>
          </cell>
          <cell r="M2643">
            <v>0</v>
          </cell>
        </row>
        <row r="2644">
          <cell r="L2644">
            <v>0</v>
          </cell>
          <cell r="M2644">
            <v>0</v>
          </cell>
        </row>
        <row r="2645">
          <cell r="L2645">
            <v>0</v>
          </cell>
          <cell r="M2645">
            <v>0</v>
          </cell>
        </row>
        <row r="2646">
          <cell r="L2646">
            <v>0</v>
          </cell>
          <cell r="M2646">
            <v>0</v>
          </cell>
        </row>
        <row r="2647">
          <cell r="L2647">
            <v>0</v>
          </cell>
          <cell r="M2647">
            <v>0</v>
          </cell>
        </row>
        <row r="2648">
          <cell r="L2648">
            <v>0</v>
          </cell>
          <cell r="M2648">
            <v>0</v>
          </cell>
        </row>
        <row r="2649">
          <cell r="L2649">
            <v>0</v>
          </cell>
          <cell r="M2649">
            <v>0</v>
          </cell>
        </row>
        <row r="2650">
          <cell r="L2650">
            <v>0</v>
          </cell>
          <cell r="M2650">
            <v>0</v>
          </cell>
        </row>
        <row r="2651">
          <cell r="L2651">
            <v>0</v>
          </cell>
          <cell r="M2651">
            <v>0</v>
          </cell>
        </row>
        <row r="2652">
          <cell r="L2652">
            <v>0</v>
          </cell>
          <cell r="M2652">
            <v>0</v>
          </cell>
        </row>
        <row r="2653">
          <cell r="L2653">
            <v>0</v>
          </cell>
          <cell r="M2653">
            <v>0</v>
          </cell>
        </row>
        <row r="2654">
          <cell r="L2654">
            <v>0</v>
          </cell>
          <cell r="M2654">
            <v>0</v>
          </cell>
        </row>
        <row r="2655">
          <cell r="L2655">
            <v>0</v>
          </cell>
          <cell r="M2655">
            <v>0</v>
          </cell>
        </row>
        <row r="2656">
          <cell r="L2656">
            <v>0</v>
          </cell>
          <cell r="M2656">
            <v>0</v>
          </cell>
        </row>
        <row r="2657">
          <cell r="L2657">
            <v>0</v>
          </cell>
          <cell r="M2657">
            <v>0</v>
          </cell>
        </row>
        <row r="2658">
          <cell r="L2658">
            <v>0</v>
          </cell>
          <cell r="M2658">
            <v>0</v>
          </cell>
        </row>
        <row r="2659">
          <cell r="L2659">
            <v>0</v>
          </cell>
          <cell r="M2659">
            <v>0</v>
          </cell>
        </row>
        <row r="2660">
          <cell r="L2660">
            <v>0</v>
          </cell>
          <cell r="M2660">
            <v>0</v>
          </cell>
        </row>
        <row r="2661">
          <cell r="L2661">
            <v>0</v>
          </cell>
          <cell r="M2661">
            <v>0</v>
          </cell>
        </row>
        <row r="2662">
          <cell r="L2662">
            <v>0</v>
          </cell>
          <cell r="M2662">
            <v>0</v>
          </cell>
        </row>
        <row r="2663">
          <cell r="L2663">
            <v>0</v>
          </cell>
          <cell r="M2663">
            <v>0</v>
          </cell>
        </row>
        <row r="2664">
          <cell r="L2664">
            <v>0</v>
          </cell>
          <cell r="M2664">
            <v>0</v>
          </cell>
        </row>
        <row r="2665">
          <cell r="L2665">
            <v>0</v>
          </cell>
          <cell r="M2665">
            <v>0</v>
          </cell>
        </row>
        <row r="2666">
          <cell r="L2666">
            <v>0</v>
          </cell>
          <cell r="M2666">
            <v>0</v>
          </cell>
        </row>
        <row r="2667">
          <cell r="L2667">
            <v>0</v>
          </cell>
          <cell r="M2667">
            <v>0</v>
          </cell>
        </row>
        <row r="2668">
          <cell r="L2668">
            <v>0</v>
          </cell>
          <cell r="M2668">
            <v>0</v>
          </cell>
        </row>
        <row r="2669">
          <cell r="L2669">
            <v>0</v>
          </cell>
          <cell r="M2669">
            <v>0</v>
          </cell>
        </row>
        <row r="2670">
          <cell r="L2670">
            <v>0</v>
          </cell>
          <cell r="M2670">
            <v>0</v>
          </cell>
        </row>
        <row r="2671">
          <cell r="L2671">
            <v>0</v>
          </cell>
          <cell r="M2671">
            <v>0</v>
          </cell>
        </row>
        <row r="2672">
          <cell r="L2672">
            <v>0</v>
          </cell>
          <cell r="M2672">
            <v>0</v>
          </cell>
        </row>
        <row r="2673">
          <cell r="L2673">
            <v>0</v>
          </cell>
          <cell r="M2673">
            <v>0</v>
          </cell>
        </row>
        <row r="2674">
          <cell r="L2674">
            <v>0</v>
          </cell>
          <cell r="M2674">
            <v>0</v>
          </cell>
        </row>
        <row r="2675">
          <cell r="L2675">
            <v>0</v>
          </cell>
          <cell r="M2675">
            <v>0</v>
          </cell>
        </row>
        <row r="2676">
          <cell r="L2676">
            <v>0</v>
          </cell>
          <cell r="M2676">
            <v>0</v>
          </cell>
        </row>
        <row r="2677">
          <cell r="L2677">
            <v>0</v>
          </cell>
          <cell r="M2677">
            <v>0</v>
          </cell>
        </row>
        <row r="2678">
          <cell r="L2678">
            <v>0</v>
          </cell>
          <cell r="M2678">
            <v>0</v>
          </cell>
        </row>
        <row r="2679">
          <cell r="L2679">
            <v>0</v>
          </cell>
          <cell r="M2679">
            <v>0</v>
          </cell>
        </row>
        <row r="2680">
          <cell r="L2680">
            <v>0</v>
          </cell>
          <cell r="M2680">
            <v>0</v>
          </cell>
        </row>
        <row r="2681">
          <cell r="L2681">
            <v>0</v>
          </cell>
          <cell r="M2681">
            <v>0</v>
          </cell>
        </row>
        <row r="2682">
          <cell r="L2682">
            <v>0</v>
          </cell>
          <cell r="M2682">
            <v>0</v>
          </cell>
        </row>
        <row r="2683">
          <cell r="L2683">
            <v>0</v>
          </cell>
          <cell r="M2683">
            <v>0</v>
          </cell>
        </row>
        <row r="2684">
          <cell r="L2684">
            <v>0</v>
          </cell>
          <cell r="M2684">
            <v>0</v>
          </cell>
        </row>
        <row r="2685">
          <cell r="L2685">
            <v>0</v>
          </cell>
          <cell r="M2685">
            <v>0</v>
          </cell>
        </row>
        <row r="2686">
          <cell r="L2686">
            <v>0</v>
          </cell>
          <cell r="M2686">
            <v>0</v>
          </cell>
        </row>
        <row r="2687">
          <cell r="L2687">
            <v>0</v>
          </cell>
          <cell r="M2687">
            <v>0</v>
          </cell>
        </row>
        <row r="2688">
          <cell r="L2688">
            <v>0</v>
          </cell>
          <cell r="M2688">
            <v>0</v>
          </cell>
        </row>
        <row r="2689">
          <cell r="L2689">
            <v>0</v>
          </cell>
          <cell r="M2689">
            <v>0</v>
          </cell>
        </row>
        <row r="2690">
          <cell r="L2690">
            <v>0</v>
          </cell>
          <cell r="M2690">
            <v>0</v>
          </cell>
        </row>
        <row r="2691">
          <cell r="L2691">
            <v>0</v>
          </cell>
          <cell r="M2691">
            <v>0</v>
          </cell>
        </row>
        <row r="2692">
          <cell r="L2692">
            <v>0</v>
          </cell>
          <cell r="M2692">
            <v>0</v>
          </cell>
        </row>
        <row r="2693">
          <cell r="L2693">
            <v>0</v>
          </cell>
          <cell r="M2693">
            <v>0</v>
          </cell>
        </row>
        <row r="2694">
          <cell r="L2694">
            <v>0</v>
          </cell>
          <cell r="M2694">
            <v>0</v>
          </cell>
        </row>
        <row r="2695">
          <cell r="L2695">
            <v>0</v>
          </cell>
          <cell r="M2695">
            <v>0</v>
          </cell>
        </row>
        <row r="2696">
          <cell r="L2696">
            <v>0</v>
          </cell>
          <cell r="M2696">
            <v>0</v>
          </cell>
        </row>
        <row r="2697">
          <cell r="L2697">
            <v>0</v>
          </cell>
          <cell r="M2697">
            <v>0</v>
          </cell>
        </row>
        <row r="2698">
          <cell r="L2698">
            <v>0</v>
          </cell>
          <cell r="M2698">
            <v>0</v>
          </cell>
        </row>
        <row r="2699">
          <cell r="L2699">
            <v>0</v>
          </cell>
          <cell r="M2699">
            <v>0</v>
          </cell>
        </row>
        <row r="2700">
          <cell r="L2700">
            <v>0</v>
          </cell>
          <cell r="M2700">
            <v>0</v>
          </cell>
        </row>
        <row r="2701">
          <cell r="L2701">
            <v>0</v>
          </cell>
          <cell r="M2701">
            <v>0</v>
          </cell>
        </row>
        <row r="2702">
          <cell r="L2702">
            <v>0</v>
          </cell>
          <cell r="M2702">
            <v>0</v>
          </cell>
        </row>
        <row r="2703">
          <cell r="L2703">
            <v>0</v>
          </cell>
          <cell r="M2703">
            <v>0</v>
          </cell>
        </row>
        <row r="2704">
          <cell r="L2704">
            <v>0</v>
          </cell>
          <cell r="M2704">
            <v>0</v>
          </cell>
        </row>
        <row r="2705">
          <cell r="L2705">
            <v>0</v>
          </cell>
          <cell r="M2705">
            <v>0</v>
          </cell>
        </row>
        <row r="2706">
          <cell r="L2706">
            <v>0</v>
          </cell>
          <cell r="M2706">
            <v>0</v>
          </cell>
        </row>
        <row r="2707">
          <cell r="L2707">
            <v>0</v>
          </cell>
          <cell r="M2707">
            <v>0</v>
          </cell>
        </row>
        <row r="2708">
          <cell r="L2708">
            <v>0</v>
          </cell>
          <cell r="M2708">
            <v>0</v>
          </cell>
        </row>
        <row r="2709">
          <cell r="L2709">
            <v>0</v>
          </cell>
          <cell r="M2709">
            <v>0</v>
          </cell>
        </row>
        <row r="2710">
          <cell r="L2710">
            <v>0</v>
          </cell>
          <cell r="M2710">
            <v>0</v>
          </cell>
        </row>
        <row r="2711">
          <cell r="L2711">
            <v>0</v>
          </cell>
          <cell r="M2711">
            <v>0</v>
          </cell>
        </row>
        <row r="2712">
          <cell r="L2712">
            <v>0</v>
          </cell>
          <cell r="M2712">
            <v>0</v>
          </cell>
        </row>
        <row r="2713">
          <cell r="L2713">
            <v>0</v>
          </cell>
          <cell r="M2713">
            <v>0</v>
          </cell>
        </row>
        <row r="2714">
          <cell r="L2714">
            <v>0</v>
          </cell>
          <cell r="M2714">
            <v>0</v>
          </cell>
        </row>
        <row r="2715">
          <cell r="L2715">
            <v>0</v>
          </cell>
          <cell r="M2715">
            <v>0</v>
          </cell>
        </row>
        <row r="2716">
          <cell r="L2716">
            <v>0</v>
          </cell>
          <cell r="M2716">
            <v>0</v>
          </cell>
        </row>
        <row r="2717">
          <cell r="L2717">
            <v>0</v>
          </cell>
          <cell r="M2717">
            <v>0</v>
          </cell>
        </row>
        <row r="2718">
          <cell r="L2718">
            <v>0</v>
          </cell>
          <cell r="M2718">
            <v>0</v>
          </cell>
        </row>
        <row r="2719">
          <cell r="L2719">
            <v>0</v>
          </cell>
          <cell r="M2719">
            <v>0</v>
          </cell>
        </row>
        <row r="2720">
          <cell r="L2720">
            <v>0</v>
          </cell>
          <cell r="M2720">
            <v>0</v>
          </cell>
        </row>
        <row r="2721">
          <cell r="L2721">
            <v>0</v>
          </cell>
          <cell r="M2721">
            <v>0</v>
          </cell>
        </row>
        <row r="2722">
          <cell r="L2722">
            <v>0</v>
          </cell>
          <cell r="M2722">
            <v>0</v>
          </cell>
        </row>
        <row r="2723">
          <cell r="L2723">
            <v>0</v>
          </cell>
          <cell r="M2723">
            <v>0</v>
          </cell>
        </row>
        <row r="2724">
          <cell r="L2724">
            <v>0</v>
          </cell>
          <cell r="M2724">
            <v>0</v>
          </cell>
        </row>
        <row r="2725">
          <cell r="L2725">
            <v>0</v>
          </cell>
          <cell r="M2725">
            <v>0</v>
          </cell>
        </row>
        <row r="2726">
          <cell r="L2726">
            <v>0</v>
          </cell>
          <cell r="M2726">
            <v>0</v>
          </cell>
        </row>
        <row r="2727">
          <cell r="L2727">
            <v>0</v>
          </cell>
          <cell r="M2727">
            <v>0</v>
          </cell>
        </row>
        <row r="2728">
          <cell r="L2728">
            <v>0</v>
          </cell>
          <cell r="M2728">
            <v>0</v>
          </cell>
        </row>
        <row r="2729">
          <cell r="L2729">
            <v>0</v>
          </cell>
          <cell r="M2729">
            <v>0</v>
          </cell>
        </row>
        <row r="2730">
          <cell r="L2730">
            <v>0</v>
          </cell>
          <cell r="M2730">
            <v>0</v>
          </cell>
        </row>
        <row r="2731">
          <cell r="L2731">
            <v>0</v>
          </cell>
          <cell r="M2731">
            <v>0</v>
          </cell>
        </row>
        <row r="2732">
          <cell r="L2732">
            <v>0</v>
          </cell>
          <cell r="M2732">
            <v>0</v>
          </cell>
        </row>
        <row r="2733">
          <cell r="L2733">
            <v>0</v>
          </cell>
          <cell r="M2733">
            <v>0</v>
          </cell>
        </row>
        <row r="2734">
          <cell r="L2734">
            <v>0</v>
          </cell>
          <cell r="M2734">
            <v>0</v>
          </cell>
        </row>
        <row r="2735">
          <cell r="L2735">
            <v>0</v>
          </cell>
          <cell r="M2735">
            <v>0</v>
          </cell>
        </row>
        <row r="2736">
          <cell r="L2736">
            <v>0</v>
          </cell>
          <cell r="M2736">
            <v>0</v>
          </cell>
        </row>
        <row r="2737">
          <cell r="L2737">
            <v>0</v>
          </cell>
          <cell r="M2737">
            <v>0</v>
          </cell>
        </row>
        <row r="2738">
          <cell r="L2738">
            <v>0</v>
          </cell>
          <cell r="M2738">
            <v>0</v>
          </cell>
        </row>
        <row r="2739">
          <cell r="L2739">
            <v>0</v>
          </cell>
          <cell r="M2739">
            <v>0</v>
          </cell>
        </row>
        <row r="2740">
          <cell r="L2740">
            <v>0</v>
          </cell>
          <cell r="M2740">
            <v>0</v>
          </cell>
        </row>
        <row r="2741">
          <cell r="L2741">
            <v>0</v>
          </cell>
          <cell r="M2741">
            <v>0</v>
          </cell>
        </row>
        <row r="2742">
          <cell r="L2742">
            <v>0</v>
          </cell>
          <cell r="M2742">
            <v>0</v>
          </cell>
        </row>
        <row r="2743">
          <cell r="L2743">
            <v>0</v>
          </cell>
          <cell r="M2743">
            <v>0</v>
          </cell>
        </row>
        <row r="2744">
          <cell r="L2744">
            <v>0</v>
          </cell>
          <cell r="M2744">
            <v>0</v>
          </cell>
        </row>
        <row r="2745">
          <cell r="L2745">
            <v>0</v>
          </cell>
          <cell r="M2745">
            <v>0</v>
          </cell>
        </row>
        <row r="2746">
          <cell r="L2746">
            <v>0</v>
          </cell>
          <cell r="M2746">
            <v>0</v>
          </cell>
        </row>
        <row r="2747">
          <cell r="L2747">
            <v>0</v>
          </cell>
          <cell r="M2747">
            <v>0</v>
          </cell>
        </row>
        <row r="2748">
          <cell r="L2748">
            <v>0</v>
          </cell>
          <cell r="M2748">
            <v>0</v>
          </cell>
        </row>
        <row r="2749">
          <cell r="L2749">
            <v>0</v>
          </cell>
          <cell r="M2749">
            <v>0</v>
          </cell>
        </row>
        <row r="2750">
          <cell r="L2750">
            <v>0</v>
          </cell>
          <cell r="M2750">
            <v>0</v>
          </cell>
        </row>
        <row r="2751">
          <cell r="L2751">
            <v>0</v>
          </cell>
          <cell r="M2751">
            <v>0</v>
          </cell>
        </row>
        <row r="2752">
          <cell r="L2752">
            <v>0</v>
          </cell>
          <cell r="M2752">
            <v>0</v>
          </cell>
        </row>
        <row r="2753">
          <cell r="L2753">
            <v>0</v>
          </cell>
          <cell r="M2753">
            <v>0</v>
          </cell>
        </row>
        <row r="2754">
          <cell r="L2754">
            <v>0</v>
          </cell>
          <cell r="M2754">
            <v>0</v>
          </cell>
        </row>
        <row r="2755">
          <cell r="L2755">
            <v>0</v>
          </cell>
          <cell r="M2755">
            <v>0</v>
          </cell>
        </row>
        <row r="2756">
          <cell r="L2756">
            <v>0</v>
          </cell>
          <cell r="M2756">
            <v>0</v>
          </cell>
        </row>
        <row r="2757">
          <cell r="L2757">
            <v>0</v>
          </cell>
          <cell r="M2757">
            <v>0</v>
          </cell>
        </row>
        <row r="2758">
          <cell r="L2758">
            <v>0</v>
          </cell>
          <cell r="M2758">
            <v>0</v>
          </cell>
        </row>
        <row r="2759">
          <cell r="L2759">
            <v>0</v>
          </cell>
          <cell r="M2759">
            <v>0</v>
          </cell>
        </row>
        <row r="2760">
          <cell r="L2760">
            <v>0</v>
          </cell>
          <cell r="M2760">
            <v>0</v>
          </cell>
        </row>
        <row r="2761">
          <cell r="L2761">
            <v>0</v>
          </cell>
          <cell r="M2761">
            <v>0</v>
          </cell>
        </row>
        <row r="2762">
          <cell r="L2762">
            <v>0</v>
          </cell>
          <cell r="M2762">
            <v>0</v>
          </cell>
        </row>
        <row r="2763">
          <cell r="L2763">
            <v>0</v>
          </cell>
          <cell r="M2763">
            <v>0</v>
          </cell>
        </row>
        <row r="2764">
          <cell r="L2764">
            <v>0</v>
          </cell>
          <cell r="M2764">
            <v>0</v>
          </cell>
        </row>
        <row r="2765">
          <cell r="L2765">
            <v>0</v>
          </cell>
          <cell r="M2765">
            <v>0</v>
          </cell>
        </row>
        <row r="2766">
          <cell r="L2766">
            <v>0</v>
          </cell>
          <cell r="M2766">
            <v>0</v>
          </cell>
        </row>
        <row r="2767">
          <cell r="L2767">
            <v>0</v>
          </cell>
          <cell r="M2767">
            <v>0</v>
          </cell>
        </row>
        <row r="2768">
          <cell r="L2768">
            <v>0</v>
          </cell>
          <cell r="M2768">
            <v>0</v>
          </cell>
        </row>
        <row r="2769">
          <cell r="L2769">
            <v>0</v>
          </cell>
          <cell r="M2769">
            <v>0</v>
          </cell>
        </row>
        <row r="2770">
          <cell r="L2770">
            <v>0</v>
          </cell>
          <cell r="M2770">
            <v>0</v>
          </cell>
        </row>
        <row r="2771">
          <cell r="L2771">
            <v>0</v>
          </cell>
          <cell r="M2771">
            <v>0</v>
          </cell>
        </row>
        <row r="2772">
          <cell r="L2772">
            <v>0</v>
          </cell>
          <cell r="M2772">
            <v>0</v>
          </cell>
        </row>
        <row r="2773">
          <cell r="L2773">
            <v>0</v>
          </cell>
          <cell r="M2773">
            <v>0</v>
          </cell>
        </row>
        <row r="2774">
          <cell r="L2774">
            <v>0</v>
          </cell>
          <cell r="M2774">
            <v>0</v>
          </cell>
        </row>
        <row r="2775">
          <cell r="L2775">
            <v>0</v>
          </cell>
          <cell r="M2775">
            <v>0</v>
          </cell>
        </row>
        <row r="2776">
          <cell r="L2776">
            <v>0</v>
          </cell>
          <cell r="M2776">
            <v>0</v>
          </cell>
        </row>
        <row r="2777">
          <cell r="L2777">
            <v>0</v>
          </cell>
          <cell r="M2777">
            <v>0</v>
          </cell>
        </row>
        <row r="2778">
          <cell r="L2778">
            <v>0</v>
          </cell>
          <cell r="M2778">
            <v>0</v>
          </cell>
        </row>
        <row r="2779">
          <cell r="L2779">
            <v>0</v>
          </cell>
          <cell r="M2779">
            <v>0</v>
          </cell>
        </row>
        <row r="2780">
          <cell r="L2780">
            <v>0</v>
          </cell>
          <cell r="M2780">
            <v>0</v>
          </cell>
        </row>
        <row r="2781">
          <cell r="L2781">
            <v>0</v>
          </cell>
          <cell r="M2781">
            <v>0</v>
          </cell>
        </row>
        <row r="2782">
          <cell r="L2782">
            <v>0</v>
          </cell>
          <cell r="M2782">
            <v>0</v>
          </cell>
        </row>
        <row r="2783">
          <cell r="L2783">
            <v>0</v>
          </cell>
          <cell r="M2783">
            <v>0</v>
          </cell>
        </row>
        <row r="2784">
          <cell r="L2784">
            <v>0</v>
          </cell>
          <cell r="M2784">
            <v>0</v>
          </cell>
        </row>
        <row r="2785">
          <cell r="L2785">
            <v>0</v>
          </cell>
          <cell r="M2785">
            <v>0</v>
          </cell>
        </row>
        <row r="2786">
          <cell r="L2786">
            <v>0</v>
          </cell>
          <cell r="M2786">
            <v>0</v>
          </cell>
        </row>
        <row r="2787">
          <cell r="L2787">
            <v>0</v>
          </cell>
          <cell r="M2787">
            <v>0</v>
          </cell>
        </row>
        <row r="2788">
          <cell r="L2788">
            <v>0</v>
          </cell>
          <cell r="M2788">
            <v>0</v>
          </cell>
        </row>
        <row r="2789">
          <cell r="L2789">
            <v>0</v>
          </cell>
          <cell r="M2789">
            <v>0</v>
          </cell>
        </row>
        <row r="2790">
          <cell r="L2790">
            <v>0</v>
          </cell>
          <cell r="M2790">
            <v>0</v>
          </cell>
        </row>
        <row r="2791">
          <cell r="L2791">
            <v>0</v>
          </cell>
          <cell r="M2791">
            <v>0</v>
          </cell>
        </row>
        <row r="2792">
          <cell r="L2792">
            <v>0</v>
          </cell>
          <cell r="M2792">
            <v>0</v>
          </cell>
        </row>
        <row r="2793">
          <cell r="L2793">
            <v>0</v>
          </cell>
          <cell r="M2793">
            <v>0</v>
          </cell>
        </row>
        <row r="2794">
          <cell r="L2794">
            <v>0</v>
          </cell>
          <cell r="M2794">
            <v>0</v>
          </cell>
        </row>
        <row r="2795">
          <cell r="L2795">
            <v>0</v>
          </cell>
          <cell r="M2795">
            <v>0</v>
          </cell>
        </row>
        <row r="2796">
          <cell r="L2796">
            <v>0</v>
          </cell>
          <cell r="M2796">
            <v>0</v>
          </cell>
        </row>
        <row r="2797">
          <cell r="L2797">
            <v>0</v>
          </cell>
          <cell r="M2797">
            <v>0</v>
          </cell>
        </row>
        <row r="2798">
          <cell r="L2798">
            <v>0</v>
          </cell>
          <cell r="M2798">
            <v>0</v>
          </cell>
        </row>
        <row r="2799">
          <cell r="L2799">
            <v>0</v>
          </cell>
          <cell r="M2799">
            <v>0</v>
          </cell>
        </row>
        <row r="2800">
          <cell r="L2800">
            <v>0</v>
          </cell>
          <cell r="M2800">
            <v>0</v>
          </cell>
        </row>
        <row r="2801">
          <cell r="L2801">
            <v>0</v>
          </cell>
          <cell r="M2801">
            <v>0</v>
          </cell>
        </row>
        <row r="2802">
          <cell r="L2802">
            <v>0</v>
          </cell>
          <cell r="M2802">
            <v>0</v>
          </cell>
        </row>
        <row r="2803">
          <cell r="L2803">
            <v>0</v>
          </cell>
          <cell r="M2803">
            <v>0</v>
          </cell>
        </row>
        <row r="2804">
          <cell r="L2804">
            <v>0</v>
          </cell>
          <cell r="M2804">
            <v>0</v>
          </cell>
        </row>
        <row r="2805">
          <cell r="L2805">
            <v>0</v>
          </cell>
          <cell r="M2805">
            <v>0</v>
          </cell>
        </row>
        <row r="2806">
          <cell r="L2806">
            <v>0</v>
          </cell>
          <cell r="M2806">
            <v>0</v>
          </cell>
        </row>
        <row r="2807">
          <cell r="L2807">
            <v>0</v>
          </cell>
          <cell r="M2807">
            <v>0</v>
          </cell>
        </row>
        <row r="2808">
          <cell r="L2808">
            <v>0</v>
          </cell>
          <cell r="M2808">
            <v>0</v>
          </cell>
        </row>
        <row r="2809">
          <cell r="L2809">
            <v>0</v>
          </cell>
          <cell r="M2809">
            <v>0</v>
          </cell>
        </row>
        <row r="2810">
          <cell r="L2810">
            <v>0</v>
          </cell>
          <cell r="M2810">
            <v>0</v>
          </cell>
        </row>
        <row r="2811">
          <cell r="L2811">
            <v>0</v>
          </cell>
          <cell r="M2811">
            <v>0</v>
          </cell>
        </row>
        <row r="2812">
          <cell r="L2812">
            <v>0</v>
          </cell>
          <cell r="M2812">
            <v>0</v>
          </cell>
        </row>
        <row r="2813">
          <cell r="L2813">
            <v>0</v>
          </cell>
          <cell r="M2813">
            <v>0</v>
          </cell>
        </row>
        <row r="2814">
          <cell r="L2814">
            <v>0</v>
          </cell>
          <cell r="M2814">
            <v>0</v>
          </cell>
        </row>
        <row r="2815">
          <cell r="L2815">
            <v>0</v>
          </cell>
          <cell r="M2815">
            <v>0</v>
          </cell>
        </row>
        <row r="2816">
          <cell r="L2816">
            <v>0</v>
          </cell>
          <cell r="M2816">
            <v>0</v>
          </cell>
        </row>
        <row r="2817">
          <cell r="L2817">
            <v>0</v>
          </cell>
          <cell r="M2817">
            <v>0</v>
          </cell>
        </row>
        <row r="2818">
          <cell r="L2818">
            <v>0</v>
          </cell>
          <cell r="M2818">
            <v>0</v>
          </cell>
        </row>
        <row r="2819">
          <cell r="L2819">
            <v>0</v>
          </cell>
          <cell r="M2819">
            <v>0</v>
          </cell>
        </row>
        <row r="2820">
          <cell r="L2820">
            <v>0</v>
          </cell>
          <cell r="M2820">
            <v>0</v>
          </cell>
        </row>
        <row r="2821">
          <cell r="L2821">
            <v>0</v>
          </cell>
          <cell r="M2821">
            <v>0</v>
          </cell>
        </row>
        <row r="2822">
          <cell r="L2822">
            <v>0</v>
          </cell>
          <cell r="M2822">
            <v>0</v>
          </cell>
        </row>
        <row r="2823">
          <cell r="L2823">
            <v>0</v>
          </cell>
          <cell r="M2823">
            <v>0</v>
          </cell>
        </row>
        <row r="2824">
          <cell r="L2824">
            <v>0</v>
          </cell>
          <cell r="M2824">
            <v>0</v>
          </cell>
        </row>
        <row r="2825">
          <cell r="L2825">
            <v>0</v>
          </cell>
          <cell r="M2825">
            <v>0</v>
          </cell>
        </row>
        <row r="2826">
          <cell r="L2826">
            <v>0</v>
          </cell>
          <cell r="M2826">
            <v>0</v>
          </cell>
        </row>
        <row r="2827">
          <cell r="L2827">
            <v>0</v>
          </cell>
          <cell r="M2827">
            <v>0</v>
          </cell>
        </row>
        <row r="2828">
          <cell r="L2828">
            <v>0</v>
          </cell>
          <cell r="M2828">
            <v>0</v>
          </cell>
        </row>
        <row r="2829">
          <cell r="L2829">
            <v>0</v>
          </cell>
          <cell r="M2829">
            <v>0</v>
          </cell>
        </row>
        <row r="2830">
          <cell r="L2830">
            <v>0</v>
          </cell>
          <cell r="M2830">
            <v>0</v>
          </cell>
        </row>
        <row r="2831">
          <cell r="L2831">
            <v>0</v>
          </cell>
          <cell r="M2831">
            <v>0</v>
          </cell>
        </row>
        <row r="2832">
          <cell r="L2832">
            <v>0</v>
          </cell>
          <cell r="M2832">
            <v>0</v>
          </cell>
        </row>
        <row r="2833">
          <cell r="L2833">
            <v>0</v>
          </cell>
          <cell r="M2833">
            <v>0</v>
          </cell>
        </row>
        <row r="2834">
          <cell r="L2834">
            <v>0</v>
          </cell>
          <cell r="M2834">
            <v>0</v>
          </cell>
        </row>
        <row r="2835">
          <cell r="L2835">
            <v>0</v>
          </cell>
          <cell r="M2835">
            <v>0</v>
          </cell>
        </row>
        <row r="2836">
          <cell r="L2836">
            <v>0</v>
          </cell>
          <cell r="M2836">
            <v>0</v>
          </cell>
        </row>
        <row r="2837">
          <cell r="L2837">
            <v>0</v>
          </cell>
          <cell r="M2837">
            <v>0</v>
          </cell>
        </row>
        <row r="2838">
          <cell r="L2838">
            <v>0</v>
          </cell>
          <cell r="M2838">
            <v>0</v>
          </cell>
        </row>
        <row r="2839">
          <cell r="L2839">
            <v>0</v>
          </cell>
          <cell r="M2839">
            <v>0</v>
          </cell>
        </row>
        <row r="2840">
          <cell r="L2840">
            <v>0</v>
          </cell>
          <cell r="M2840">
            <v>0</v>
          </cell>
        </row>
        <row r="2841">
          <cell r="L2841">
            <v>0</v>
          </cell>
          <cell r="M2841">
            <v>0</v>
          </cell>
        </row>
        <row r="2842">
          <cell r="L2842">
            <v>0</v>
          </cell>
          <cell r="M2842">
            <v>0</v>
          </cell>
        </row>
        <row r="2843">
          <cell r="L2843">
            <v>0</v>
          </cell>
          <cell r="M2843">
            <v>0</v>
          </cell>
        </row>
        <row r="2844">
          <cell r="L2844">
            <v>0</v>
          </cell>
          <cell r="M2844">
            <v>0</v>
          </cell>
        </row>
        <row r="2845">
          <cell r="L2845">
            <v>0</v>
          </cell>
          <cell r="M2845">
            <v>0</v>
          </cell>
        </row>
        <row r="2846">
          <cell r="L2846">
            <v>0</v>
          </cell>
          <cell r="M2846">
            <v>0</v>
          </cell>
        </row>
        <row r="2847">
          <cell r="L2847">
            <v>0</v>
          </cell>
          <cell r="M2847">
            <v>0</v>
          </cell>
        </row>
        <row r="2848">
          <cell r="L2848">
            <v>0</v>
          </cell>
          <cell r="M2848">
            <v>0</v>
          </cell>
        </row>
        <row r="2849">
          <cell r="L2849">
            <v>0</v>
          </cell>
          <cell r="M2849">
            <v>0</v>
          </cell>
        </row>
        <row r="2850">
          <cell r="L2850">
            <v>0</v>
          </cell>
          <cell r="M2850">
            <v>0</v>
          </cell>
        </row>
        <row r="2851">
          <cell r="L2851">
            <v>0</v>
          </cell>
          <cell r="M2851">
            <v>0</v>
          </cell>
        </row>
        <row r="2852">
          <cell r="L2852">
            <v>0</v>
          </cell>
          <cell r="M2852">
            <v>0</v>
          </cell>
        </row>
        <row r="2853">
          <cell r="L2853">
            <v>0</v>
          </cell>
          <cell r="M2853">
            <v>0</v>
          </cell>
        </row>
        <row r="2854">
          <cell r="L2854">
            <v>0</v>
          </cell>
          <cell r="M2854">
            <v>0</v>
          </cell>
        </row>
        <row r="2855">
          <cell r="L2855">
            <v>0</v>
          </cell>
          <cell r="M2855">
            <v>0</v>
          </cell>
        </row>
        <row r="2856">
          <cell r="L2856">
            <v>0</v>
          </cell>
          <cell r="M2856">
            <v>0</v>
          </cell>
        </row>
        <row r="2857">
          <cell r="L2857">
            <v>0</v>
          </cell>
          <cell r="M2857">
            <v>0</v>
          </cell>
        </row>
        <row r="2858">
          <cell r="L2858">
            <v>0</v>
          </cell>
          <cell r="M2858">
            <v>0</v>
          </cell>
        </row>
        <row r="2859">
          <cell r="L2859">
            <v>0</v>
          </cell>
          <cell r="M2859">
            <v>0</v>
          </cell>
        </row>
        <row r="2860">
          <cell r="L2860">
            <v>0</v>
          </cell>
          <cell r="M2860">
            <v>0</v>
          </cell>
        </row>
        <row r="2861">
          <cell r="L2861">
            <v>0</v>
          </cell>
          <cell r="M2861">
            <v>0</v>
          </cell>
        </row>
        <row r="2862">
          <cell r="L2862">
            <v>0</v>
          </cell>
          <cell r="M2862">
            <v>0</v>
          </cell>
        </row>
        <row r="2863">
          <cell r="L2863">
            <v>0</v>
          </cell>
          <cell r="M2863">
            <v>0</v>
          </cell>
        </row>
        <row r="2864">
          <cell r="L2864">
            <v>0</v>
          </cell>
          <cell r="M2864">
            <v>0</v>
          </cell>
        </row>
        <row r="2865">
          <cell r="L2865">
            <v>0</v>
          </cell>
          <cell r="M2865">
            <v>0</v>
          </cell>
        </row>
        <row r="2866">
          <cell r="L2866">
            <v>0</v>
          </cell>
          <cell r="M2866">
            <v>0</v>
          </cell>
        </row>
        <row r="2867">
          <cell r="L2867">
            <v>0</v>
          </cell>
          <cell r="M2867">
            <v>0</v>
          </cell>
        </row>
        <row r="2868">
          <cell r="L2868">
            <v>0</v>
          </cell>
          <cell r="M2868">
            <v>0</v>
          </cell>
        </row>
        <row r="2869">
          <cell r="L2869">
            <v>0</v>
          </cell>
          <cell r="M2869">
            <v>0</v>
          </cell>
        </row>
        <row r="2870">
          <cell r="L2870">
            <v>0</v>
          </cell>
          <cell r="M2870">
            <v>0</v>
          </cell>
        </row>
        <row r="2871">
          <cell r="L2871">
            <v>0</v>
          </cell>
          <cell r="M2871">
            <v>0</v>
          </cell>
        </row>
        <row r="2872">
          <cell r="L2872">
            <v>0</v>
          </cell>
          <cell r="M2872">
            <v>0</v>
          </cell>
        </row>
        <row r="2873">
          <cell r="L2873">
            <v>0</v>
          </cell>
          <cell r="M2873">
            <v>0</v>
          </cell>
        </row>
        <row r="2874">
          <cell r="L2874">
            <v>0</v>
          </cell>
          <cell r="M2874">
            <v>0</v>
          </cell>
        </row>
        <row r="2875">
          <cell r="L2875">
            <v>0</v>
          </cell>
          <cell r="M2875">
            <v>0</v>
          </cell>
        </row>
        <row r="2876">
          <cell r="L2876">
            <v>0</v>
          </cell>
          <cell r="M2876">
            <v>0</v>
          </cell>
        </row>
        <row r="2877">
          <cell r="L2877">
            <v>0</v>
          </cell>
          <cell r="M2877">
            <v>0</v>
          </cell>
        </row>
        <row r="2878">
          <cell r="L2878">
            <v>0</v>
          </cell>
          <cell r="M2878">
            <v>0</v>
          </cell>
        </row>
        <row r="2879">
          <cell r="L2879">
            <v>0</v>
          </cell>
          <cell r="M2879">
            <v>0</v>
          </cell>
        </row>
        <row r="2880">
          <cell r="L2880">
            <v>0</v>
          </cell>
          <cell r="M2880">
            <v>0</v>
          </cell>
        </row>
        <row r="2881">
          <cell r="L2881">
            <v>0</v>
          </cell>
          <cell r="M2881">
            <v>0</v>
          </cell>
        </row>
        <row r="2882">
          <cell r="L2882">
            <v>0</v>
          </cell>
          <cell r="M2882">
            <v>0</v>
          </cell>
        </row>
        <row r="2883">
          <cell r="L2883">
            <v>0</v>
          </cell>
          <cell r="M2883">
            <v>0</v>
          </cell>
        </row>
        <row r="2884">
          <cell r="L2884">
            <v>0</v>
          </cell>
          <cell r="M2884">
            <v>0</v>
          </cell>
        </row>
        <row r="2885">
          <cell r="L2885">
            <v>0</v>
          </cell>
          <cell r="M2885">
            <v>0</v>
          </cell>
        </row>
        <row r="2886">
          <cell r="L2886">
            <v>0</v>
          </cell>
          <cell r="M2886">
            <v>0</v>
          </cell>
        </row>
        <row r="2887">
          <cell r="L2887">
            <v>0</v>
          </cell>
          <cell r="M2887">
            <v>0</v>
          </cell>
        </row>
        <row r="2888">
          <cell r="L2888">
            <v>0</v>
          </cell>
          <cell r="M2888">
            <v>0</v>
          </cell>
        </row>
        <row r="2889">
          <cell r="L2889">
            <v>0</v>
          </cell>
          <cell r="M2889">
            <v>0</v>
          </cell>
        </row>
        <row r="2890">
          <cell r="L2890">
            <v>0</v>
          </cell>
          <cell r="M2890">
            <v>0</v>
          </cell>
        </row>
        <row r="2891">
          <cell r="L2891">
            <v>0</v>
          </cell>
          <cell r="M2891">
            <v>0</v>
          </cell>
        </row>
        <row r="2892">
          <cell r="L2892">
            <v>0</v>
          </cell>
          <cell r="M2892">
            <v>0</v>
          </cell>
        </row>
        <row r="2893">
          <cell r="L2893">
            <v>0</v>
          </cell>
          <cell r="M2893">
            <v>0</v>
          </cell>
        </row>
        <row r="2894">
          <cell r="L2894">
            <v>0</v>
          </cell>
          <cell r="M2894">
            <v>0</v>
          </cell>
        </row>
        <row r="2895">
          <cell r="L2895">
            <v>0</v>
          </cell>
          <cell r="M2895">
            <v>0</v>
          </cell>
        </row>
        <row r="2896">
          <cell r="L2896">
            <v>0</v>
          </cell>
          <cell r="M2896">
            <v>0</v>
          </cell>
        </row>
        <row r="2897">
          <cell r="L2897">
            <v>0</v>
          </cell>
          <cell r="M2897">
            <v>0</v>
          </cell>
        </row>
        <row r="2898">
          <cell r="L2898">
            <v>0</v>
          </cell>
          <cell r="M2898">
            <v>0</v>
          </cell>
        </row>
        <row r="2899">
          <cell r="L2899">
            <v>0</v>
          </cell>
          <cell r="M2899">
            <v>0</v>
          </cell>
        </row>
        <row r="2900">
          <cell r="L2900">
            <v>0</v>
          </cell>
          <cell r="M2900">
            <v>0</v>
          </cell>
        </row>
        <row r="2901">
          <cell r="L2901">
            <v>0</v>
          </cell>
          <cell r="M2901">
            <v>0</v>
          </cell>
        </row>
        <row r="2902">
          <cell r="L2902">
            <v>0</v>
          </cell>
          <cell r="M2902">
            <v>0</v>
          </cell>
        </row>
        <row r="2903">
          <cell r="L2903">
            <v>0</v>
          </cell>
          <cell r="M2903">
            <v>0</v>
          </cell>
        </row>
        <row r="2904">
          <cell r="L2904">
            <v>0</v>
          </cell>
          <cell r="M2904">
            <v>0</v>
          </cell>
        </row>
        <row r="2905">
          <cell r="L2905">
            <v>0</v>
          </cell>
          <cell r="M2905">
            <v>0</v>
          </cell>
        </row>
        <row r="2906">
          <cell r="L2906">
            <v>0</v>
          </cell>
          <cell r="M2906">
            <v>0</v>
          </cell>
        </row>
        <row r="2907">
          <cell r="L2907">
            <v>0</v>
          </cell>
          <cell r="M2907">
            <v>0</v>
          </cell>
        </row>
        <row r="2908">
          <cell r="L2908">
            <v>0</v>
          </cell>
          <cell r="M2908">
            <v>0</v>
          </cell>
        </row>
        <row r="2909">
          <cell r="L2909">
            <v>0</v>
          </cell>
          <cell r="M2909">
            <v>0</v>
          </cell>
        </row>
        <row r="2910">
          <cell r="L2910">
            <v>0</v>
          </cell>
          <cell r="M2910">
            <v>0</v>
          </cell>
        </row>
        <row r="2911">
          <cell r="L2911">
            <v>0</v>
          </cell>
          <cell r="M2911">
            <v>0</v>
          </cell>
        </row>
        <row r="2912">
          <cell r="L2912">
            <v>0</v>
          </cell>
          <cell r="M2912">
            <v>0</v>
          </cell>
        </row>
        <row r="2913">
          <cell r="L2913">
            <v>0</v>
          </cell>
          <cell r="M2913">
            <v>0</v>
          </cell>
        </row>
        <row r="2914">
          <cell r="L2914">
            <v>0</v>
          </cell>
          <cell r="M2914">
            <v>0</v>
          </cell>
        </row>
        <row r="2915">
          <cell r="L2915">
            <v>0</v>
          </cell>
          <cell r="M2915">
            <v>0</v>
          </cell>
        </row>
        <row r="2916">
          <cell r="L2916">
            <v>0</v>
          </cell>
          <cell r="M2916">
            <v>0</v>
          </cell>
        </row>
        <row r="2917">
          <cell r="L2917">
            <v>0</v>
          </cell>
          <cell r="M2917">
            <v>0</v>
          </cell>
        </row>
        <row r="2918">
          <cell r="L2918">
            <v>0</v>
          </cell>
          <cell r="M2918">
            <v>0</v>
          </cell>
        </row>
        <row r="2919">
          <cell r="L2919">
            <v>0</v>
          </cell>
          <cell r="M2919">
            <v>0</v>
          </cell>
        </row>
        <row r="2920">
          <cell r="L2920">
            <v>0</v>
          </cell>
          <cell r="M2920">
            <v>0</v>
          </cell>
        </row>
        <row r="2921">
          <cell r="L2921">
            <v>0</v>
          </cell>
          <cell r="M2921">
            <v>0</v>
          </cell>
        </row>
        <row r="2922">
          <cell r="L2922">
            <v>0</v>
          </cell>
          <cell r="M2922">
            <v>0</v>
          </cell>
        </row>
        <row r="2923">
          <cell r="L2923">
            <v>0</v>
          </cell>
          <cell r="M2923">
            <v>0</v>
          </cell>
        </row>
        <row r="2924">
          <cell r="L2924">
            <v>0</v>
          </cell>
          <cell r="M2924">
            <v>0</v>
          </cell>
        </row>
        <row r="2925">
          <cell r="L2925">
            <v>0</v>
          </cell>
          <cell r="M2925">
            <v>0</v>
          </cell>
        </row>
        <row r="2926">
          <cell r="L2926">
            <v>0</v>
          </cell>
          <cell r="M2926">
            <v>0</v>
          </cell>
        </row>
        <row r="2927">
          <cell r="L2927">
            <v>0</v>
          </cell>
          <cell r="M2927">
            <v>0</v>
          </cell>
        </row>
        <row r="2928">
          <cell r="L2928">
            <v>0</v>
          </cell>
          <cell r="M2928">
            <v>0</v>
          </cell>
        </row>
        <row r="2929">
          <cell r="L2929">
            <v>0</v>
          </cell>
          <cell r="M2929">
            <v>0</v>
          </cell>
        </row>
        <row r="2930">
          <cell r="L2930">
            <v>0</v>
          </cell>
          <cell r="M2930">
            <v>0</v>
          </cell>
        </row>
        <row r="2931">
          <cell r="L2931">
            <v>0</v>
          </cell>
          <cell r="M2931">
            <v>0</v>
          </cell>
        </row>
        <row r="2932">
          <cell r="L2932">
            <v>0</v>
          </cell>
          <cell r="M2932">
            <v>0</v>
          </cell>
        </row>
        <row r="2933">
          <cell r="L2933">
            <v>0</v>
          </cell>
          <cell r="M2933">
            <v>0</v>
          </cell>
        </row>
        <row r="2934">
          <cell r="L2934">
            <v>0</v>
          </cell>
          <cell r="M2934">
            <v>0</v>
          </cell>
        </row>
        <row r="2935">
          <cell r="L2935">
            <v>0</v>
          </cell>
          <cell r="M2935">
            <v>0</v>
          </cell>
        </row>
        <row r="2936">
          <cell r="L2936">
            <v>0</v>
          </cell>
          <cell r="M2936">
            <v>0</v>
          </cell>
        </row>
        <row r="2937">
          <cell r="L2937">
            <v>0</v>
          </cell>
          <cell r="M2937">
            <v>0</v>
          </cell>
        </row>
        <row r="2938">
          <cell r="L2938">
            <v>0</v>
          </cell>
          <cell r="M2938">
            <v>0</v>
          </cell>
        </row>
        <row r="2939">
          <cell r="L2939">
            <v>0</v>
          </cell>
          <cell r="M2939">
            <v>0</v>
          </cell>
        </row>
        <row r="2940">
          <cell r="L2940">
            <v>0</v>
          </cell>
          <cell r="M2940">
            <v>0</v>
          </cell>
        </row>
        <row r="2941">
          <cell r="L2941">
            <v>0</v>
          </cell>
          <cell r="M2941">
            <v>0</v>
          </cell>
        </row>
        <row r="2942">
          <cell r="L2942">
            <v>0</v>
          </cell>
          <cell r="M2942">
            <v>0</v>
          </cell>
        </row>
        <row r="2943">
          <cell r="L2943">
            <v>0</v>
          </cell>
          <cell r="M2943">
            <v>0</v>
          </cell>
        </row>
        <row r="2944">
          <cell r="L2944">
            <v>0</v>
          </cell>
          <cell r="M2944">
            <v>0</v>
          </cell>
        </row>
        <row r="2945">
          <cell r="L2945">
            <v>0</v>
          </cell>
          <cell r="M2945">
            <v>0</v>
          </cell>
        </row>
        <row r="2946">
          <cell r="L2946">
            <v>0</v>
          </cell>
          <cell r="M2946">
            <v>0</v>
          </cell>
        </row>
        <row r="2947">
          <cell r="L2947">
            <v>0</v>
          </cell>
          <cell r="M2947">
            <v>0</v>
          </cell>
        </row>
        <row r="2948">
          <cell r="L2948">
            <v>0</v>
          </cell>
          <cell r="M2948">
            <v>0</v>
          </cell>
        </row>
        <row r="2949">
          <cell r="L2949">
            <v>0</v>
          </cell>
          <cell r="M2949">
            <v>0</v>
          </cell>
        </row>
        <row r="2950">
          <cell r="L2950">
            <v>0</v>
          </cell>
          <cell r="M2950">
            <v>0</v>
          </cell>
        </row>
        <row r="2951">
          <cell r="L2951">
            <v>0</v>
          </cell>
          <cell r="M2951">
            <v>0</v>
          </cell>
        </row>
        <row r="2952">
          <cell r="L2952">
            <v>0</v>
          </cell>
          <cell r="M2952">
            <v>0</v>
          </cell>
        </row>
        <row r="2953">
          <cell r="L2953">
            <v>0</v>
          </cell>
          <cell r="M2953">
            <v>0</v>
          </cell>
        </row>
        <row r="2954">
          <cell r="L2954">
            <v>0</v>
          </cell>
          <cell r="M2954">
            <v>0</v>
          </cell>
        </row>
        <row r="2955">
          <cell r="L2955">
            <v>0</v>
          </cell>
          <cell r="M2955">
            <v>0</v>
          </cell>
        </row>
        <row r="2956">
          <cell r="L2956">
            <v>0</v>
          </cell>
          <cell r="M2956">
            <v>0</v>
          </cell>
        </row>
        <row r="2957">
          <cell r="L2957">
            <v>0</v>
          </cell>
          <cell r="M2957">
            <v>0</v>
          </cell>
        </row>
        <row r="2958">
          <cell r="L2958">
            <v>0</v>
          </cell>
          <cell r="M2958">
            <v>0</v>
          </cell>
        </row>
        <row r="2959">
          <cell r="L2959">
            <v>0</v>
          </cell>
          <cell r="M2959">
            <v>0</v>
          </cell>
        </row>
        <row r="2960">
          <cell r="L2960">
            <v>0</v>
          </cell>
          <cell r="M2960">
            <v>0</v>
          </cell>
        </row>
        <row r="2961">
          <cell r="L2961">
            <v>0</v>
          </cell>
          <cell r="M2961">
            <v>0</v>
          </cell>
        </row>
        <row r="2962">
          <cell r="L2962">
            <v>0</v>
          </cell>
          <cell r="M2962">
            <v>0</v>
          </cell>
        </row>
        <row r="2963">
          <cell r="L2963">
            <v>0</v>
          </cell>
          <cell r="M2963">
            <v>0</v>
          </cell>
        </row>
        <row r="2964">
          <cell r="L2964">
            <v>0</v>
          </cell>
          <cell r="M2964">
            <v>0</v>
          </cell>
        </row>
        <row r="2965">
          <cell r="L2965">
            <v>0</v>
          </cell>
          <cell r="M2965">
            <v>0</v>
          </cell>
        </row>
        <row r="2966">
          <cell r="L2966">
            <v>0</v>
          </cell>
          <cell r="M2966">
            <v>0</v>
          </cell>
        </row>
        <row r="2967">
          <cell r="L2967">
            <v>0</v>
          </cell>
          <cell r="M2967">
            <v>0</v>
          </cell>
        </row>
        <row r="2968">
          <cell r="L2968">
            <v>0</v>
          </cell>
          <cell r="M2968">
            <v>0</v>
          </cell>
        </row>
        <row r="2969">
          <cell r="L2969">
            <v>0</v>
          </cell>
          <cell r="M2969">
            <v>0</v>
          </cell>
        </row>
        <row r="2970">
          <cell r="L2970">
            <v>0</v>
          </cell>
          <cell r="M2970">
            <v>0</v>
          </cell>
        </row>
        <row r="2971">
          <cell r="L2971">
            <v>0</v>
          </cell>
          <cell r="M2971">
            <v>0</v>
          </cell>
        </row>
        <row r="2972">
          <cell r="L2972">
            <v>0</v>
          </cell>
          <cell r="M2972">
            <v>0</v>
          </cell>
        </row>
        <row r="2973">
          <cell r="L2973">
            <v>0</v>
          </cell>
          <cell r="M2973">
            <v>0</v>
          </cell>
        </row>
        <row r="2974">
          <cell r="L2974">
            <v>0</v>
          </cell>
          <cell r="M2974">
            <v>0</v>
          </cell>
        </row>
        <row r="2975">
          <cell r="L2975">
            <v>0</v>
          </cell>
          <cell r="M2975">
            <v>0</v>
          </cell>
        </row>
        <row r="2976">
          <cell r="L2976">
            <v>0</v>
          </cell>
          <cell r="M2976">
            <v>0</v>
          </cell>
        </row>
        <row r="2977">
          <cell r="L2977">
            <v>0</v>
          </cell>
          <cell r="M2977">
            <v>0</v>
          </cell>
        </row>
        <row r="2978">
          <cell r="L2978">
            <v>0</v>
          </cell>
          <cell r="M2978">
            <v>0</v>
          </cell>
        </row>
        <row r="2979">
          <cell r="L2979">
            <v>0</v>
          </cell>
          <cell r="M2979">
            <v>0</v>
          </cell>
        </row>
        <row r="2980">
          <cell r="L2980">
            <v>0</v>
          </cell>
          <cell r="M2980">
            <v>0</v>
          </cell>
        </row>
        <row r="2981">
          <cell r="L2981">
            <v>0</v>
          </cell>
          <cell r="M2981">
            <v>0</v>
          </cell>
        </row>
        <row r="2982">
          <cell r="L2982">
            <v>0</v>
          </cell>
          <cell r="M2982">
            <v>0</v>
          </cell>
        </row>
        <row r="2983">
          <cell r="L2983">
            <v>0</v>
          </cell>
          <cell r="M2983">
            <v>0</v>
          </cell>
        </row>
        <row r="2984">
          <cell r="L2984">
            <v>0</v>
          </cell>
          <cell r="M2984">
            <v>0</v>
          </cell>
        </row>
        <row r="2985">
          <cell r="L2985">
            <v>0</v>
          </cell>
          <cell r="M2985">
            <v>0</v>
          </cell>
        </row>
        <row r="2986">
          <cell r="L2986">
            <v>0</v>
          </cell>
          <cell r="M2986">
            <v>0</v>
          </cell>
        </row>
        <row r="2987">
          <cell r="L2987">
            <v>0</v>
          </cell>
          <cell r="M2987">
            <v>0</v>
          </cell>
        </row>
        <row r="2988">
          <cell r="L2988">
            <v>0</v>
          </cell>
          <cell r="M2988">
            <v>0</v>
          </cell>
        </row>
        <row r="2989">
          <cell r="L2989">
            <v>0</v>
          </cell>
          <cell r="M2989">
            <v>0</v>
          </cell>
        </row>
        <row r="2990">
          <cell r="L2990">
            <v>0</v>
          </cell>
          <cell r="M2990">
            <v>0</v>
          </cell>
        </row>
        <row r="2991">
          <cell r="L2991">
            <v>0</v>
          </cell>
          <cell r="M2991">
            <v>0</v>
          </cell>
        </row>
        <row r="2992">
          <cell r="L2992">
            <v>0</v>
          </cell>
          <cell r="M2992">
            <v>0</v>
          </cell>
        </row>
        <row r="2993">
          <cell r="L2993">
            <v>0</v>
          </cell>
          <cell r="M2993">
            <v>0</v>
          </cell>
        </row>
        <row r="2994">
          <cell r="L2994">
            <v>0</v>
          </cell>
          <cell r="M2994">
            <v>0</v>
          </cell>
        </row>
        <row r="2995">
          <cell r="L2995">
            <v>0</v>
          </cell>
          <cell r="M2995">
            <v>0</v>
          </cell>
        </row>
        <row r="2996">
          <cell r="L2996">
            <v>0</v>
          </cell>
          <cell r="M2996">
            <v>0</v>
          </cell>
        </row>
        <row r="2997">
          <cell r="L2997">
            <v>0</v>
          </cell>
          <cell r="M2997">
            <v>0</v>
          </cell>
        </row>
        <row r="2998">
          <cell r="L2998">
            <v>0</v>
          </cell>
          <cell r="M2998">
            <v>0</v>
          </cell>
        </row>
        <row r="2999">
          <cell r="L2999">
            <v>0</v>
          </cell>
          <cell r="M2999">
            <v>0</v>
          </cell>
        </row>
        <row r="3000">
          <cell r="L3000">
            <v>0</v>
          </cell>
          <cell r="M3000">
            <v>0</v>
          </cell>
        </row>
        <row r="3001">
          <cell r="L3001">
            <v>0</v>
          </cell>
          <cell r="M3001">
            <v>0</v>
          </cell>
        </row>
        <row r="3002">
          <cell r="L3002">
            <v>0</v>
          </cell>
          <cell r="M3002">
            <v>0</v>
          </cell>
        </row>
        <row r="3003">
          <cell r="L3003">
            <v>0</v>
          </cell>
          <cell r="M3003">
            <v>0</v>
          </cell>
        </row>
        <row r="3004">
          <cell r="L3004">
            <v>0</v>
          </cell>
          <cell r="M3004">
            <v>0</v>
          </cell>
        </row>
        <row r="3005">
          <cell r="L3005">
            <v>0</v>
          </cell>
          <cell r="M3005">
            <v>0</v>
          </cell>
        </row>
        <row r="3006">
          <cell r="L3006">
            <v>0</v>
          </cell>
          <cell r="M3006">
            <v>0</v>
          </cell>
        </row>
        <row r="3007">
          <cell r="L3007">
            <v>0</v>
          </cell>
          <cell r="M3007">
            <v>0</v>
          </cell>
        </row>
        <row r="3008">
          <cell r="L3008">
            <v>0</v>
          </cell>
          <cell r="M3008">
            <v>0</v>
          </cell>
        </row>
        <row r="3009">
          <cell r="L3009">
            <v>0</v>
          </cell>
          <cell r="M3009">
            <v>0</v>
          </cell>
        </row>
        <row r="3010">
          <cell r="L3010">
            <v>0</v>
          </cell>
          <cell r="M3010">
            <v>0</v>
          </cell>
        </row>
        <row r="3011">
          <cell r="L3011">
            <v>0</v>
          </cell>
          <cell r="M3011">
            <v>0</v>
          </cell>
        </row>
        <row r="3012">
          <cell r="L3012">
            <v>0</v>
          </cell>
          <cell r="M3012">
            <v>0</v>
          </cell>
        </row>
        <row r="3013">
          <cell r="L3013">
            <v>0</v>
          </cell>
          <cell r="M3013">
            <v>0</v>
          </cell>
        </row>
        <row r="3014">
          <cell r="L3014">
            <v>0</v>
          </cell>
          <cell r="M3014">
            <v>0</v>
          </cell>
        </row>
        <row r="3015">
          <cell r="L3015">
            <v>0</v>
          </cell>
          <cell r="M3015">
            <v>0</v>
          </cell>
        </row>
        <row r="3016">
          <cell r="L3016">
            <v>0</v>
          </cell>
          <cell r="M3016">
            <v>0</v>
          </cell>
        </row>
        <row r="3017">
          <cell r="L3017">
            <v>0</v>
          </cell>
          <cell r="M3017">
            <v>0</v>
          </cell>
        </row>
        <row r="3018">
          <cell r="L3018">
            <v>0</v>
          </cell>
          <cell r="M3018">
            <v>0</v>
          </cell>
        </row>
        <row r="3019">
          <cell r="L3019">
            <v>0</v>
          </cell>
          <cell r="M3019">
            <v>0</v>
          </cell>
        </row>
        <row r="3020">
          <cell r="L3020">
            <v>0</v>
          </cell>
          <cell r="M3020">
            <v>0</v>
          </cell>
        </row>
        <row r="3021">
          <cell r="L3021">
            <v>0</v>
          </cell>
          <cell r="M3021">
            <v>0</v>
          </cell>
        </row>
        <row r="3022">
          <cell r="L3022">
            <v>0</v>
          </cell>
          <cell r="M3022">
            <v>0</v>
          </cell>
        </row>
        <row r="3023">
          <cell r="L3023">
            <v>0</v>
          </cell>
          <cell r="M3023">
            <v>0</v>
          </cell>
        </row>
        <row r="3024">
          <cell r="L3024">
            <v>0</v>
          </cell>
          <cell r="M3024">
            <v>0</v>
          </cell>
        </row>
        <row r="3025">
          <cell r="L3025">
            <v>0</v>
          </cell>
          <cell r="M3025">
            <v>0</v>
          </cell>
        </row>
        <row r="3026">
          <cell r="L3026">
            <v>0</v>
          </cell>
          <cell r="M3026">
            <v>0</v>
          </cell>
        </row>
        <row r="3027">
          <cell r="L3027">
            <v>0</v>
          </cell>
          <cell r="M3027">
            <v>0</v>
          </cell>
        </row>
        <row r="3028">
          <cell r="L3028">
            <v>0</v>
          </cell>
          <cell r="M3028">
            <v>0</v>
          </cell>
        </row>
        <row r="3029">
          <cell r="L3029">
            <v>0</v>
          </cell>
          <cell r="M3029">
            <v>0</v>
          </cell>
        </row>
        <row r="3030">
          <cell r="L3030">
            <v>0</v>
          </cell>
          <cell r="M3030">
            <v>0</v>
          </cell>
        </row>
        <row r="3031">
          <cell r="L3031">
            <v>0</v>
          </cell>
          <cell r="M3031">
            <v>0</v>
          </cell>
        </row>
        <row r="3032">
          <cell r="L3032">
            <v>0</v>
          </cell>
          <cell r="M3032">
            <v>0</v>
          </cell>
        </row>
        <row r="3033">
          <cell r="L3033">
            <v>0</v>
          </cell>
          <cell r="M3033">
            <v>0</v>
          </cell>
        </row>
        <row r="3034">
          <cell r="L3034">
            <v>0</v>
          </cell>
          <cell r="M3034">
            <v>0</v>
          </cell>
        </row>
        <row r="3035">
          <cell r="L3035">
            <v>0</v>
          </cell>
          <cell r="M3035">
            <v>0</v>
          </cell>
        </row>
        <row r="3036">
          <cell r="L3036">
            <v>0</v>
          </cell>
          <cell r="M3036">
            <v>0</v>
          </cell>
        </row>
        <row r="3037">
          <cell r="L3037">
            <v>0</v>
          </cell>
          <cell r="M3037">
            <v>0</v>
          </cell>
        </row>
        <row r="3038">
          <cell r="L3038">
            <v>0</v>
          </cell>
          <cell r="M3038">
            <v>0</v>
          </cell>
        </row>
        <row r="3039">
          <cell r="L3039">
            <v>0</v>
          </cell>
          <cell r="M3039">
            <v>0</v>
          </cell>
        </row>
        <row r="3040">
          <cell r="L3040">
            <v>0</v>
          </cell>
          <cell r="M3040">
            <v>0</v>
          </cell>
        </row>
        <row r="3041">
          <cell r="L3041">
            <v>0</v>
          </cell>
          <cell r="M3041">
            <v>0</v>
          </cell>
        </row>
        <row r="3042">
          <cell r="L3042">
            <v>0</v>
          </cell>
          <cell r="M3042">
            <v>0</v>
          </cell>
        </row>
        <row r="3043">
          <cell r="L3043">
            <v>0</v>
          </cell>
          <cell r="M3043">
            <v>0</v>
          </cell>
        </row>
        <row r="3044">
          <cell r="L3044">
            <v>0</v>
          </cell>
          <cell r="M3044">
            <v>0</v>
          </cell>
        </row>
        <row r="3045">
          <cell r="L3045">
            <v>0</v>
          </cell>
          <cell r="M3045">
            <v>0</v>
          </cell>
        </row>
        <row r="3046">
          <cell r="L3046">
            <v>0</v>
          </cell>
          <cell r="M3046">
            <v>0</v>
          </cell>
        </row>
        <row r="3047">
          <cell r="L3047">
            <v>0</v>
          </cell>
          <cell r="M3047">
            <v>0</v>
          </cell>
        </row>
        <row r="3048">
          <cell r="L3048">
            <v>0</v>
          </cell>
          <cell r="M3048">
            <v>0</v>
          </cell>
        </row>
        <row r="3049">
          <cell r="L3049">
            <v>0</v>
          </cell>
          <cell r="M3049">
            <v>0</v>
          </cell>
        </row>
        <row r="3050">
          <cell r="L3050">
            <v>0</v>
          </cell>
          <cell r="M3050">
            <v>0</v>
          </cell>
        </row>
        <row r="3051">
          <cell r="L3051">
            <v>0</v>
          </cell>
          <cell r="M3051">
            <v>0</v>
          </cell>
        </row>
        <row r="3052">
          <cell r="L3052">
            <v>0</v>
          </cell>
          <cell r="M3052">
            <v>0</v>
          </cell>
        </row>
        <row r="3053">
          <cell r="L3053">
            <v>0</v>
          </cell>
          <cell r="M3053">
            <v>0</v>
          </cell>
        </row>
        <row r="3054">
          <cell r="L3054">
            <v>0</v>
          </cell>
          <cell r="M3054">
            <v>0</v>
          </cell>
        </row>
        <row r="3055">
          <cell r="L3055">
            <v>0</v>
          </cell>
          <cell r="M3055">
            <v>0</v>
          </cell>
        </row>
        <row r="3056">
          <cell r="L3056">
            <v>0</v>
          </cell>
          <cell r="M3056">
            <v>0</v>
          </cell>
        </row>
        <row r="3057">
          <cell r="L3057">
            <v>0</v>
          </cell>
          <cell r="M3057">
            <v>0</v>
          </cell>
        </row>
        <row r="3058">
          <cell r="L3058">
            <v>0</v>
          </cell>
          <cell r="M3058">
            <v>0</v>
          </cell>
        </row>
        <row r="3059">
          <cell r="L3059">
            <v>0</v>
          </cell>
          <cell r="M3059">
            <v>0</v>
          </cell>
        </row>
        <row r="3060">
          <cell r="L3060">
            <v>0</v>
          </cell>
          <cell r="M3060">
            <v>0</v>
          </cell>
        </row>
        <row r="3061">
          <cell r="L3061">
            <v>0</v>
          </cell>
          <cell r="M3061">
            <v>0</v>
          </cell>
        </row>
        <row r="3062">
          <cell r="L3062">
            <v>0</v>
          </cell>
          <cell r="M3062">
            <v>0</v>
          </cell>
        </row>
        <row r="3063">
          <cell r="L3063">
            <v>0</v>
          </cell>
          <cell r="M3063">
            <v>0</v>
          </cell>
        </row>
        <row r="3064">
          <cell r="L3064">
            <v>0</v>
          </cell>
          <cell r="M3064">
            <v>0</v>
          </cell>
        </row>
        <row r="3065">
          <cell r="L3065">
            <v>0</v>
          </cell>
          <cell r="M3065">
            <v>0</v>
          </cell>
        </row>
        <row r="3066">
          <cell r="L3066">
            <v>0</v>
          </cell>
          <cell r="M3066">
            <v>0</v>
          </cell>
        </row>
        <row r="3067">
          <cell r="L3067">
            <v>0</v>
          </cell>
          <cell r="M3067">
            <v>0</v>
          </cell>
        </row>
        <row r="3068">
          <cell r="L3068">
            <v>0</v>
          </cell>
          <cell r="M3068">
            <v>0</v>
          </cell>
        </row>
        <row r="3069">
          <cell r="L3069">
            <v>0</v>
          </cell>
          <cell r="M3069">
            <v>0</v>
          </cell>
        </row>
        <row r="3070">
          <cell r="L3070">
            <v>0</v>
          </cell>
          <cell r="M3070">
            <v>0</v>
          </cell>
        </row>
        <row r="3071">
          <cell r="L3071">
            <v>0</v>
          </cell>
          <cell r="M3071">
            <v>0</v>
          </cell>
        </row>
        <row r="3072">
          <cell r="L3072">
            <v>0</v>
          </cell>
          <cell r="M3072">
            <v>0</v>
          </cell>
        </row>
        <row r="3073">
          <cell r="L3073">
            <v>0</v>
          </cell>
          <cell r="M3073">
            <v>0</v>
          </cell>
        </row>
        <row r="3074">
          <cell r="L3074">
            <v>0</v>
          </cell>
          <cell r="M3074">
            <v>0</v>
          </cell>
        </row>
        <row r="3075">
          <cell r="L3075">
            <v>0</v>
          </cell>
          <cell r="M3075">
            <v>0</v>
          </cell>
        </row>
        <row r="3076">
          <cell r="L3076">
            <v>0</v>
          </cell>
          <cell r="M3076">
            <v>0</v>
          </cell>
        </row>
        <row r="3077">
          <cell r="L3077">
            <v>0</v>
          </cell>
          <cell r="M3077">
            <v>0</v>
          </cell>
        </row>
        <row r="3078">
          <cell r="L3078">
            <v>0</v>
          </cell>
          <cell r="M3078">
            <v>0</v>
          </cell>
        </row>
        <row r="3079">
          <cell r="L3079">
            <v>0</v>
          </cell>
          <cell r="M3079">
            <v>0</v>
          </cell>
        </row>
        <row r="3080">
          <cell r="L3080">
            <v>0</v>
          </cell>
          <cell r="M3080">
            <v>0</v>
          </cell>
        </row>
        <row r="3081">
          <cell r="L3081">
            <v>0</v>
          </cell>
          <cell r="M3081">
            <v>0</v>
          </cell>
        </row>
        <row r="3082">
          <cell r="L3082">
            <v>0</v>
          </cell>
          <cell r="M3082">
            <v>0</v>
          </cell>
        </row>
        <row r="3083">
          <cell r="L3083">
            <v>0</v>
          </cell>
          <cell r="M3083">
            <v>0</v>
          </cell>
        </row>
        <row r="3084">
          <cell r="L3084">
            <v>0</v>
          </cell>
          <cell r="M3084">
            <v>0</v>
          </cell>
        </row>
        <row r="3085">
          <cell r="L3085">
            <v>0</v>
          </cell>
          <cell r="M3085">
            <v>0</v>
          </cell>
        </row>
        <row r="3086">
          <cell r="L3086">
            <v>0</v>
          </cell>
          <cell r="M3086">
            <v>0</v>
          </cell>
        </row>
        <row r="3087">
          <cell r="L3087">
            <v>0</v>
          </cell>
          <cell r="M3087">
            <v>0</v>
          </cell>
        </row>
        <row r="3088">
          <cell r="L3088">
            <v>0</v>
          </cell>
          <cell r="M3088">
            <v>0</v>
          </cell>
        </row>
        <row r="3089">
          <cell r="L3089">
            <v>0</v>
          </cell>
          <cell r="M3089">
            <v>0</v>
          </cell>
        </row>
        <row r="3090">
          <cell r="L3090">
            <v>0</v>
          </cell>
          <cell r="M3090">
            <v>0</v>
          </cell>
        </row>
        <row r="3091">
          <cell r="L3091">
            <v>0</v>
          </cell>
          <cell r="M3091">
            <v>0</v>
          </cell>
        </row>
        <row r="3092">
          <cell r="L3092">
            <v>0</v>
          </cell>
          <cell r="M3092">
            <v>0</v>
          </cell>
        </row>
        <row r="3093">
          <cell r="L3093">
            <v>0</v>
          </cell>
          <cell r="M3093">
            <v>0</v>
          </cell>
        </row>
        <row r="3094">
          <cell r="L3094">
            <v>0</v>
          </cell>
          <cell r="M3094">
            <v>0</v>
          </cell>
        </row>
        <row r="3095">
          <cell r="L3095">
            <v>0</v>
          </cell>
          <cell r="M3095">
            <v>0</v>
          </cell>
        </row>
        <row r="3096">
          <cell r="L3096">
            <v>0</v>
          </cell>
          <cell r="M3096">
            <v>0</v>
          </cell>
        </row>
        <row r="3097">
          <cell r="L3097">
            <v>0</v>
          </cell>
          <cell r="M3097">
            <v>0</v>
          </cell>
        </row>
        <row r="3098">
          <cell r="L3098">
            <v>0</v>
          </cell>
          <cell r="M3098">
            <v>0</v>
          </cell>
        </row>
        <row r="3099">
          <cell r="L3099">
            <v>0</v>
          </cell>
          <cell r="M3099">
            <v>0</v>
          </cell>
        </row>
        <row r="3100">
          <cell r="L3100">
            <v>0</v>
          </cell>
          <cell r="M3100">
            <v>0</v>
          </cell>
        </row>
        <row r="3101">
          <cell r="L3101">
            <v>0</v>
          </cell>
          <cell r="M3101">
            <v>0</v>
          </cell>
        </row>
        <row r="3102">
          <cell r="L3102">
            <v>0</v>
          </cell>
          <cell r="M3102">
            <v>0</v>
          </cell>
        </row>
        <row r="3103">
          <cell r="L3103">
            <v>0</v>
          </cell>
          <cell r="M3103">
            <v>0</v>
          </cell>
        </row>
        <row r="3104">
          <cell r="L3104">
            <v>0</v>
          </cell>
          <cell r="M3104">
            <v>0</v>
          </cell>
        </row>
        <row r="3105">
          <cell r="L3105">
            <v>0</v>
          </cell>
          <cell r="M3105">
            <v>0</v>
          </cell>
        </row>
        <row r="3106">
          <cell r="L3106">
            <v>0</v>
          </cell>
          <cell r="M3106">
            <v>0</v>
          </cell>
        </row>
        <row r="3107">
          <cell r="L3107">
            <v>0</v>
          </cell>
          <cell r="M3107">
            <v>0</v>
          </cell>
        </row>
        <row r="3108">
          <cell r="L3108">
            <v>0</v>
          </cell>
          <cell r="M3108">
            <v>0</v>
          </cell>
        </row>
        <row r="3109">
          <cell r="L3109">
            <v>0</v>
          </cell>
          <cell r="M3109">
            <v>0</v>
          </cell>
        </row>
        <row r="3110">
          <cell r="L3110">
            <v>0</v>
          </cell>
          <cell r="M3110">
            <v>0</v>
          </cell>
        </row>
        <row r="3111">
          <cell r="L3111">
            <v>0</v>
          </cell>
          <cell r="M3111">
            <v>0</v>
          </cell>
        </row>
        <row r="3112">
          <cell r="L3112">
            <v>0</v>
          </cell>
          <cell r="M3112">
            <v>0</v>
          </cell>
        </row>
        <row r="3113">
          <cell r="L3113">
            <v>0</v>
          </cell>
          <cell r="M3113">
            <v>0</v>
          </cell>
        </row>
        <row r="3114">
          <cell r="L3114">
            <v>0</v>
          </cell>
          <cell r="M3114">
            <v>0</v>
          </cell>
        </row>
        <row r="3115">
          <cell r="L3115">
            <v>0</v>
          </cell>
          <cell r="M3115">
            <v>0</v>
          </cell>
        </row>
        <row r="3116">
          <cell r="L3116">
            <v>0</v>
          </cell>
          <cell r="M3116">
            <v>0</v>
          </cell>
        </row>
        <row r="3117">
          <cell r="L3117">
            <v>0</v>
          </cell>
          <cell r="M3117">
            <v>0</v>
          </cell>
        </row>
        <row r="3118">
          <cell r="L3118">
            <v>0</v>
          </cell>
          <cell r="M3118">
            <v>0</v>
          </cell>
        </row>
        <row r="3119">
          <cell r="L3119">
            <v>0</v>
          </cell>
          <cell r="M3119">
            <v>0</v>
          </cell>
        </row>
        <row r="3120">
          <cell r="L3120">
            <v>0</v>
          </cell>
          <cell r="M3120">
            <v>0</v>
          </cell>
        </row>
        <row r="3121">
          <cell r="L3121">
            <v>0</v>
          </cell>
          <cell r="M3121">
            <v>0</v>
          </cell>
        </row>
        <row r="3122">
          <cell r="L3122">
            <v>0</v>
          </cell>
          <cell r="M3122">
            <v>0</v>
          </cell>
        </row>
        <row r="3123">
          <cell r="L3123">
            <v>0</v>
          </cell>
          <cell r="M3123">
            <v>0</v>
          </cell>
        </row>
        <row r="3124">
          <cell r="L3124">
            <v>0</v>
          </cell>
          <cell r="M3124">
            <v>0</v>
          </cell>
        </row>
        <row r="3125">
          <cell r="L3125">
            <v>0</v>
          </cell>
          <cell r="M3125">
            <v>0</v>
          </cell>
        </row>
        <row r="3126">
          <cell r="L3126">
            <v>0</v>
          </cell>
          <cell r="M3126">
            <v>0</v>
          </cell>
        </row>
        <row r="3127">
          <cell r="L3127">
            <v>0</v>
          </cell>
          <cell r="M3127">
            <v>0</v>
          </cell>
        </row>
        <row r="3128">
          <cell r="L3128">
            <v>0</v>
          </cell>
          <cell r="M3128">
            <v>0</v>
          </cell>
        </row>
        <row r="3129">
          <cell r="L3129">
            <v>0</v>
          </cell>
          <cell r="M3129">
            <v>0</v>
          </cell>
        </row>
        <row r="3130">
          <cell r="L3130">
            <v>0</v>
          </cell>
          <cell r="M3130">
            <v>0</v>
          </cell>
        </row>
        <row r="3131">
          <cell r="L3131">
            <v>0</v>
          </cell>
          <cell r="M3131">
            <v>0</v>
          </cell>
        </row>
        <row r="3132">
          <cell r="L3132">
            <v>0</v>
          </cell>
          <cell r="M3132">
            <v>0</v>
          </cell>
        </row>
        <row r="3133">
          <cell r="L3133">
            <v>0</v>
          </cell>
          <cell r="M3133">
            <v>0</v>
          </cell>
        </row>
        <row r="3134">
          <cell r="L3134">
            <v>0</v>
          </cell>
          <cell r="M3134">
            <v>0</v>
          </cell>
        </row>
        <row r="3135">
          <cell r="L3135">
            <v>0</v>
          </cell>
          <cell r="M3135">
            <v>0</v>
          </cell>
        </row>
        <row r="3136">
          <cell r="L3136">
            <v>0</v>
          </cell>
          <cell r="M3136">
            <v>0</v>
          </cell>
        </row>
        <row r="3137">
          <cell r="L3137">
            <v>0</v>
          </cell>
          <cell r="M3137">
            <v>0</v>
          </cell>
        </row>
        <row r="3138">
          <cell r="L3138">
            <v>0</v>
          </cell>
          <cell r="M3138">
            <v>0</v>
          </cell>
        </row>
        <row r="3139">
          <cell r="L3139">
            <v>0</v>
          </cell>
          <cell r="M3139">
            <v>0</v>
          </cell>
        </row>
        <row r="3140">
          <cell r="L3140">
            <v>0</v>
          </cell>
          <cell r="M3140">
            <v>0</v>
          </cell>
        </row>
        <row r="3141">
          <cell r="L3141">
            <v>0</v>
          </cell>
          <cell r="M3141">
            <v>0</v>
          </cell>
        </row>
        <row r="3142">
          <cell r="L3142">
            <v>0</v>
          </cell>
          <cell r="M3142">
            <v>0</v>
          </cell>
        </row>
        <row r="3143">
          <cell r="L3143">
            <v>0</v>
          </cell>
          <cell r="M3143">
            <v>0</v>
          </cell>
        </row>
        <row r="3144">
          <cell r="L3144">
            <v>0</v>
          </cell>
          <cell r="M3144">
            <v>0</v>
          </cell>
        </row>
        <row r="3145">
          <cell r="L3145">
            <v>0</v>
          </cell>
          <cell r="M3145">
            <v>0</v>
          </cell>
        </row>
        <row r="3146">
          <cell r="L3146">
            <v>0</v>
          </cell>
          <cell r="M3146">
            <v>0</v>
          </cell>
        </row>
        <row r="3147">
          <cell r="L3147">
            <v>0</v>
          </cell>
          <cell r="M3147">
            <v>0</v>
          </cell>
        </row>
        <row r="3148">
          <cell r="L3148">
            <v>0</v>
          </cell>
          <cell r="M3148">
            <v>0</v>
          </cell>
        </row>
        <row r="3149">
          <cell r="L3149">
            <v>0</v>
          </cell>
          <cell r="M3149">
            <v>0</v>
          </cell>
        </row>
        <row r="3150">
          <cell r="L3150">
            <v>0</v>
          </cell>
          <cell r="M3150">
            <v>0</v>
          </cell>
        </row>
        <row r="3151">
          <cell r="L3151">
            <v>0</v>
          </cell>
          <cell r="M3151">
            <v>0</v>
          </cell>
        </row>
        <row r="3152">
          <cell r="L3152">
            <v>0</v>
          </cell>
          <cell r="M3152">
            <v>0</v>
          </cell>
        </row>
        <row r="3153">
          <cell r="L3153">
            <v>0</v>
          </cell>
          <cell r="M3153">
            <v>0</v>
          </cell>
        </row>
        <row r="3154">
          <cell r="L3154">
            <v>0</v>
          </cell>
          <cell r="M3154">
            <v>0</v>
          </cell>
        </row>
        <row r="3155">
          <cell r="L3155">
            <v>0</v>
          </cell>
          <cell r="M3155">
            <v>0</v>
          </cell>
        </row>
        <row r="3156">
          <cell r="L3156">
            <v>0</v>
          </cell>
          <cell r="M3156">
            <v>0</v>
          </cell>
        </row>
        <row r="3157">
          <cell r="L3157">
            <v>0</v>
          </cell>
          <cell r="M3157">
            <v>0</v>
          </cell>
        </row>
        <row r="3158">
          <cell r="L3158">
            <v>0</v>
          </cell>
          <cell r="M3158">
            <v>0</v>
          </cell>
        </row>
        <row r="3159">
          <cell r="L3159">
            <v>0</v>
          </cell>
          <cell r="M3159">
            <v>0</v>
          </cell>
        </row>
        <row r="3160">
          <cell r="L3160">
            <v>0</v>
          </cell>
          <cell r="M3160">
            <v>0</v>
          </cell>
        </row>
        <row r="3161">
          <cell r="L3161">
            <v>0</v>
          </cell>
          <cell r="M3161">
            <v>0</v>
          </cell>
        </row>
        <row r="3162">
          <cell r="L3162">
            <v>0</v>
          </cell>
          <cell r="M3162">
            <v>0</v>
          </cell>
        </row>
        <row r="3163">
          <cell r="L3163">
            <v>0</v>
          </cell>
          <cell r="M3163">
            <v>0</v>
          </cell>
        </row>
        <row r="3164">
          <cell r="L3164">
            <v>0</v>
          </cell>
          <cell r="M3164">
            <v>0</v>
          </cell>
        </row>
        <row r="3165">
          <cell r="L3165">
            <v>0</v>
          </cell>
          <cell r="M3165">
            <v>0</v>
          </cell>
        </row>
        <row r="3166">
          <cell r="L3166">
            <v>0</v>
          </cell>
          <cell r="M3166">
            <v>0</v>
          </cell>
        </row>
        <row r="3167">
          <cell r="L3167">
            <v>0</v>
          </cell>
          <cell r="M3167">
            <v>0</v>
          </cell>
        </row>
        <row r="3168">
          <cell r="L3168">
            <v>0</v>
          </cell>
          <cell r="M3168">
            <v>0</v>
          </cell>
        </row>
        <row r="3169">
          <cell r="L3169">
            <v>0</v>
          </cell>
          <cell r="M3169">
            <v>0</v>
          </cell>
        </row>
        <row r="3170">
          <cell r="L3170">
            <v>0</v>
          </cell>
          <cell r="M3170">
            <v>0</v>
          </cell>
        </row>
        <row r="3171">
          <cell r="L3171">
            <v>0</v>
          </cell>
          <cell r="M3171">
            <v>0</v>
          </cell>
        </row>
        <row r="3172">
          <cell r="L3172">
            <v>0</v>
          </cell>
          <cell r="M3172">
            <v>0</v>
          </cell>
        </row>
        <row r="3173">
          <cell r="L3173">
            <v>0</v>
          </cell>
          <cell r="M3173">
            <v>0</v>
          </cell>
        </row>
        <row r="3174">
          <cell r="L3174">
            <v>0</v>
          </cell>
          <cell r="M3174">
            <v>0</v>
          </cell>
        </row>
        <row r="3175">
          <cell r="L3175">
            <v>0</v>
          </cell>
          <cell r="M3175">
            <v>0</v>
          </cell>
        </row>
        <row r="3176">
          <cell r="L3176">
            <v>0</v>
          </cell>
          <cell r="M3176">
            <v>0</v>
          </cell>
        </row>
        <row r="3177">
          <cell r="L3177">
            <v>0</v>
          </cell>
          <cell r="M3177">
            <v>0</v>
          </cell>
        </row>
        <row r="3178">
          <cell r="L3178">
            <v>0</v>
          </cell>
          <cell r="M3178">
            <v>0</v>
          </cell>
        </row>
        <row r="3179">
          <cell r="L3179">
            <v>0</v>
          </cell>
          <cell r="M3179">
            <v>0</v>
          </cell>
        </row>
        <row r="3180">
          <cell r="L3180">
            <v>0</v>
          </cell>
          <cell r="M3180">
            <v>0</v>
          </cell>
        </row>
        <row r="3181">
          <cell r="L3181">
            <v>0</v>
          </cell>
          <cell r="M3181">
            <v>0</v>
          </cell>
        </row>
        <row r="3182">
          <cell r="L3182">
            <v>0</v>
          </cell>
          <cell r="M3182">
            <v>0</v>
          </cell>
        </row>
        <row r="3183">
          <cell r="L3183">
            <v>0</v>
          </cell>
          <cell r="M3183">
            <v>0</v>
          </cell>
        </row>
        <row r="3184">
          <cell r="L3184">
            <v>0</v>
          </cell>
          <cell r="M3184">
            <v>0</v>
          </cell>
        </row>
        <row r="3185">
          <cell r="L3185">
            <v>0</v>
          </cell>
          <cell r="M3185">
            <v>0</v>
          </cell>
        </row>
        <row r="3186">
          <cell r="L3186">
            <v>0</v>
          </cell>
          <cell r="M3186">
            <v>0</v>
          </cell>
        </row>
        <row r="3187">
          <cell r="L3187">
            <v>0</v>
          </cell>
          <cell r="M3187">
            <v>0</v>
          </cell>
        </row>
        <row r="3188">
          <cell r="L3188">
            <v>0</v>
          </cell>
          <cell r="M3188">
            <v>0</v>
          </cell>
        </row>
        <row r="3189">
          <cell r="L3189">
            <v>0</v>
          </cell>
          <cell r="M3189">
            <v>0</v>
          </cell>
        </row>
        <row r="3190">
          <cell r="L3190">
            <v>0</v>
          </cell>
          <cell r="M3190">
            <v>0</v>
          </cell>
        </row>
        <row r="3191">
          <cell r="L3191">
            <v>0</v>
          </cell>
          <cell r="M3191">
            <v>0</v>
          </cell>
        </row>
        <row r="3192">
          <cell r="L3192">
            <v>0</v>
          </cell>
          <cell r="M3192">
            <v>0</v>
          </cell>
        </row>
        <row r="3193">
          <cell r="L3193">
            <v>0</v>
          </cell>
          <cell r="M3193">
            <v>0</v>
          </cell>
        </row>
        <row r="3194">
          <cell r="L3194">
            <v>0</v>
          </cell>
          <cell r="M3194">
            <v>0</v>
          </cell>
        </row>
        <row r="3195">
          <cell r="L3195">
            <v>0</v>
          </cell>
          <cell r="M3195">
            <v>0</v>
          </cell>
        </row>
        <row r="3196">
          <cell r="L3196">
            <v>0</v>
          </cell>
          <cell r="M3196">
            <v>0</v>
          </cell>
        </row>
        <row r="3197">
          <cell r="L3197">
            <v>0</v>
          </cell>
          <cell r="M3197">
            <v>0</v>
          </cell>
        </row>
        <row r="3198">
          <cell r="L3198">
            <v>0</v>
          </cell>
          <cell r="M3198">
            <v>0</v>
          </cell>
        </row>
        <row r="3199">
          <cell r="L3199">
            <v>0</v>
          </cell>
          <cell r="M3199">
            <v>0</v>
          </cell>
        </row>
        <row r="3200">
          <cell r="L3200">
            <v>0</v>
          </cell>
          <cell r="M3200">
            <v>0</v>
          </cell>
        </row>
        <row r="3201">
          <cell r="L3201">
            <v>0</v>
          </cell>
          <cell r="M3201">
            <v>0</v>
          </cell>
        </row>
        <row r="3202">
          <cell r="L3202">
            <v>0</v>
          </cell>
          <cell r="M3202">
            <v>0</v>
          </cell>
        </row>
        <row r="3203">
          <cell r="L3203">
            <v>0</v>
          </cell>
          <cell r="M3203">
            <v>0</v>
          </cell>
        </row>
        <row r="3204">
          <cell r="L3204">
            <v>0</v>
          </cell>
          <cell r="M3204">
            <v>0</v>
          </cell>
        </row>
        <row r="3205">
          <cell r="L3205">
            <v>0</v>
          </cell>
          <cell r="M3205">
            <v>0</v>
          </cell>
        </row>
        <row r="3206">
          <cell r="L3206">
            <v>0</v>
          </cell>
          <cell r="M3206">
            <v>0</v>
          </cell>
        </row>
        <row r="3207">
          <cell r="L3207">
            <v>0</v>
          </cell>
          <cell r="M3207">
            <v>0</v>
          </cell>
        </row>
        <row r="3208">
          <cell r="L3208">
            <v>0</v>
          </cell>
          <cell r="M3208">
            <v>0</v>
          </cell>
        </row>
        <row r="3209">
          <cell r="L3209">
            <v>0</v>
          </cell>
          <cell r="M3209">
            <v>0</v>
          </cell>
        </row>
        <row r="3210">
          <cell r="L3210">
            <v>0</v>
          </cell>
          <cell r="M3210">
            <v>0</v>
          </cell>
        </row>
        <row r="3211">
          <cell r="L3211">
            <v>0</v>
          </cell>
          <cell r="M3211">
            <v>0</v>
          </cell>
        </row>
        <row r="3212">
          <cell r="L3212">
            <v>0</v>
          </cell>
          <cell r="M3212">
            <v>0</v>
          </cell>
        </row>
        <row r="3213">
          <cell r="L3213">
            <v>0</v>
          </cell>
          <cell r="M3213">
            <v>0</v>
          </cell>
        </row>
        <row r="3214">
          <cell r="L3214">
            <v>0</v>
          </cell>
          <cell r="M3214">
            <v>0</v>
          </cell>
        </row>
        <row r="3215">
          <cell r="L3215">
            <v>0</v>
          </cell>
          <cell r="M3215">
            <v>0</v>
          </cell>
        </row>
        <row r="3216">
          <cell r="L3216">
            <v>0</v>
          </cell>
          <cell r="M3216">
            <v>0</v>
          </cell>
        </row>
        <row r="3217">
          <cell r="L3217">
            <v>0</v>
          </cell>
          <cell r="M3217">
            <v>0</v>
          </cell>
        </row>
        <row r="3218">
          <cell r="L3218">
            <v>0</v>
          </cell>
          <cell r="M3218">
            <v>0</v>
          </cell>
        </row>
        <row r="3219">
          <cell r="L3219">
            <v>0</v>
          </cell>
          <cell r="M3219">
            <v>0</v>
          </cell>
        </row>
        <row r="3220">
          <cell r="L3220">
            <v>0</v>
          </cell>
          <cell r="M3220">
            <v>0</v>
          </cell>
        </row>
        <row r="3221">
          <cell r="L3221">
            <v>0</v>
          </cell>
          <cell r="M3221">
            <v>0</v>
          </cell>
        </row>
        <row r="3222">
          <cell r="L3222">
            <v>0</v>
          </cell>
          <cell r="M3222">
            <v>0</v>
          </cell>
        </row>
        <row r="3223">
          <cell r="L3223">
            <v>0</v>
          </cell>
          <cell r="M3223">
            <v>0</v>
          </cell>
        </row>
        <row r="3224">
          <cell r="L3224">
            <v>0</v>
          </cell>
          <cell r="M3224">
            <v>0</v>
          </cell>
        </row>
        <row r="3225">
          <cell r="L3225">
            <v>0</v>
          </cell>
          <cell r="M3225">
            <v>0</v>
          </cell>
        </row>
        <row r="3226">
          <cell r="L3226">
            <v>0</v>
          </cell>
          <cell r="M3226">
            <v>0</v>
          </cell>
        </row>
        <row r="3227">
          <cell r="L3227">
            <v>0</v>
          </cell>
          <cell r="M3227">
            <v>0</v>
          </cell>
        </row>
        <row r="3228">
          <cell r="L3228">
            <v>0</v>
          </cell>
          <cell r="M3228">
            <v>0</v>
          </cell>
        </row>
        <row r="3229">
          <cell r="L3229">
            <v>0</v>
          </cell>
          <cell r="M3229">
            <v>0</v>
          </cell>
        </row>
        <row r="3230">
          <cell r="L3230">
            <v>0</v>
          </cell>
          <cell r="M3230">
            <v>0</v>
          </cell>
        </row>
        <row r="3231">
          <cell r="L3231">
            <v>0</v>
          </cell>
          <cell r="M3231">
            <v>0</v>
          </cell>
        </row>
        <row r="3232">
          <cell r="L3232">
            <v>0</v>
          </cell>
          <cell r="M3232">
            <v>0</v>
          </cell>
        </row>
        <row r="3233">
          <cell r="L3233">
            <v>0</v>
          </cell>
          <cell r="M3233">
            <v>0</v>
          </cell>
        </row>
        <row r="3234">
          <cell r="L3234">
            <v>0</v>
          </cell>
          <cell r="M3234">
            <v>0</v>
          </cell>
        </row>
        <row r="3235">
          <cell r="L3235">
            <v>0</v>
          </cell>
          <cell r="M3235">
            <v>0</v>
          </cell>
        </row>
        <row r="3236">
          <cell r="L3236">
            <v>0</v>
          </cell>
          <cell r="M3236">
            <v>0</v>
          </cell>
        </row>
        <row r="3237">
          <cell r="L3237">
            <v>0</v>
          </cell>
          <cell r="M3237">
            <v>0</v>
          </cell>
        </row>
        <row r="3238">
          <cell r="L3238">
            <v>0</v>
          </cell>
          <cell r="M3238">
            <v>0</v>
          </cell>
        </row>
        <row r="3239">
          <cell r="L3239">
            <v>0</v>
          </cell>
          <cell r="M3239">
            <v>0</v>
          </cell>
        </row>
        <row r="3240">
          <cell r="L3240">
            <v>0</v>
          </cell>
          <cell r="M3240">
            <v>0</v>
          </cell>
        </row>
        <row r="3241">
          <cell r="L3241">
            <v>0</v>
          </cell>
          <cell r="M3241">
            <v>0</v>
          </cell>
        </row>
        <row r="3242">
          <cell r="L3242">
            <v>0</v>
          </cell>
          <cell r="M3242">
            <v>0</v>
          </cell>
        </row>
        <row r="3243">
          <cell r="L3243">
            <v>0</v>
          </cell>
          <cell r="M3243">
            <v>0</v>
          </cell>
        </row>
        <row r="3244">
          <cell r="L3244">
            <v>0</v>
          </cell>
          <cell r="M3244">
            <v>0</v>
          </cell>
        </row>
        <row r="3245">
          <cell r="L3245">
            <v>0</v>
          </cell>
          <cell r="M3245">
            <v>0</v>
          </cell>
        </row>
        <row r="3246">
          <cell r="L3246">
            <v>0</v>
          </cell>
          <cell r="M3246">
            <v>0</v>
          </cell>
        </row>
        <row r="3247">
          <cell r="L3247">
            <v>0</v>
          </cell>
          <cell r="M3247">
            <v>0</v>
          </cell>
        </row>
        <row r="3248">
          <cell r="L3248">
            <v>0</v>
          </cell>
          <cell r="M3248">
            <v>0</v>
          </cell>
        </row>
        <row r="3249">
          <cell r="L3249">
            <v>0</v>
          </cell>
          <cell r="M3249">
            <v>0</v>
          </cell>
        </row>
        <row r="3250">
          <cell r="L3250">
            <v>0</v>
          </cell>
          <cell r="M3250">
            <v>0</v>
          </cell>
        </row>
        <row r="3251">
          <cell r="L3251">
            <v>0</v>
          </cell>
          <cell r="M3251">
            <v>0</v>
          </cell>
        </row>
        <row r="3252">
          <cell r="L3252">
            <v>0</v>
          </cell>
          <cell r="M3252">
            <v>0</v>
          </cell>
        </row>
        <row r="3253">
          <cell r="L3253">
            <v>0</v>
          </cell>
          <cell r="M3253">
            <v>0</v>
          </cell>
        </row>
        <row r="3254">
          <cell r="L3254">
            <v>0</v>
          </cell>
          <cell r="M3254">
            <v>0</v>
          </cell>
        </row>
        <row r="3255">
          <cell r="L3255">
            <v>0</v>
          </cell>
          <cell r="M3255">
            <v>0</v>
          </cell>
        </row>
        <row r="3256">
          <cell r="L3256">
            <v>0</v>
          </cell>
          <cell r="M3256">
            <v>0</v>
          </cell>
        </row>
        <row r="3257">
          <cell r="L3257">
            <v>0</v>
          </cell>
          <cell r="M3257">
            <v>0</v>
          </cell>
        </row>
        <row r="3258">
          <cell r="L3258">
            <v>0</v>
          </cell>
          <cell r="M3258">
            <v>0</v>
          </cell>
        </row>
        <row r="3259">
          <cell r="L3259">
            <v>0</v>
          </cell>
          <cell r="M3259">
            <v>0</v>
          </cell>
        </row>
        <row r="3260">
          <cell r="L3260">
            <v>0</v>
          </cell>
          <cell r="M3260">
            <v>0</v>
          </cell>
        </row>
        <row r="3261">
          <cell r="L3261">
            <v>0</v>
          </cell>
          <cell r="M3261">
            <v>0</v>
          </cell>
        </row>
        <row r="3262">
          <cell r="L3262">
            <v>0</v>
          </cell>
          <cell r="M3262">
            <v>0</v>
          </cell>
        </row>
        <row r="3263">
          <cell r="L3263">
            <v>0</v>
          </cell>
          <cell r="M3263">
            <v>0</v>
          </cell>
        </row>
        <row r="3264">
          <cell r="L3264">
            <v>0</v>
          </cell>
          <cell r="M3264">
            <v>0</v>
          </cell>
        </row>
        <row r="3265">
          <cell r="L3265">
            <v>0</v>
          </cell>
          <cell r="M3265">
            <v>0</v>
          </cell>
        </row>
        <row r="3266">
          <cell r="L3266">
            <v>0</v>
          </cell>
          <cell r="M3266">
            <v>0</v>
          </cell>
        </row>
        <row r="3267">
          <cell r="L3267">
            <v>0</v>
          </cell>
          <cell r="M3267">
            <v>0</v>
          </cell>
        </row>
        <row r="3268">
          <cell r="L3268">
            <v>0</v>
          </cell>
          <cell r="M3268">
            <v>0</v>
          </cell>
        </row>
        <row r="3269">
          <cell r="L3269">
            <v>0</v>
          </cell>
          <cell r="M3269">
            <v>0</v>
          </cell>
        </row>
        <row r="3270">
          <cell r="L3270">
            <v>0</v>
          </cell>
          <cell r="M3270">
            <v>0</v>
          </cell>
        </row>
        <row r="3271">
          <cell r="L3271">
            <v>0</v>
          </cell>
          <cell r="M3271">
            <v>0</v>
          </cell>
        </row>
        <row r="3272">
          <cell r="L3272">
            <v>0</v>
          </cell>
          <cell r="M3272">
            <v>0</v>
          </cell>
        </row>
        <row r="3273">
          <cell r="L3273">
            <v>0</v>
          </cell>
          <cell r="M3273">
            <v>0</v>
          </cell>
        </row>
        <row r="3274">
          <cell r="L3274">
            <v>0</v>
          </cell>
          <cell r="M3274">
            <v>0</v>
          </cell>
        </row>
        <row r="3275">
          <cell r="L3275">
            <v>0</v>
          </cell>
          <cell r="M3275">
            <v>0</v>
          </cell>
        </row>
        <row r="3276">
          <cell r="L3276">
            <v>0</v>
          </cell>
          <cell r="M3276">
            <v>0</v>
          </cell>
        </row>
        <row r="3277">
          <cell r="L3277">
            <v>0</v>
          </cell>
          <cell r="M3277">
            <v>0</v>
          </cell>
        </row>
        <row r="3278">
          <cell r="L3278">
            <v>0</v>
          </cell>
          <cell r="M3278">
            <v>0</v>
          </cell>
        </row>
        <row r="3279">
          <cell r="L3279">
            <v>0</v>
          </cell>
          <cell r="M3279">
            <v>0</v>
          </cell>
        </row>
        <row r="3280">
          <cell r="L3280">
            <v>0</v>
          </cell>
          <cell r="M3280">
            <v>0</v>
          </cell>
        </row>
        <row r="3281">
          <cell r="L3281">
            <v>0</v>
          </cell>
          <cell r="M3281">
            <v>0</v>
          </cell>
        </row>
        <row r="3282">
          <cell r="L3282">
            <v>0</v>
          </cell>
          <cell r="M3282">
            <v>0</v>
          </cell>
        </row>
        <row r="3283">
          <cell r="L3283">
            <v>0</v>
          </cell>
          <cell r="M3283">
            <v>0</v>
          </cell>
        </row>
        <row r="3284">
          <cell r="L3284">
            <v>0</v>
          </cell>
          <cell r="M3284">
            <v>0</v>
          </cell>
        </row>
        <row r="3285">
          <cell r="L3285">
            <v>0</v>
          </cell>
          <cell r="M3285">
            <v>0</v>
          </cell>
        </row>
        <row r="3286">
          <cell r="L3286">
            <v>0</v>
          </cell>
          <cell r="M3286">
            <v>0</v>
          </cell>
        </row>
        <row r="3287">
          <cell r="L3287">
            <v>0</v>
          </cell>
          <cell r="M3287">
            <v>0</v>
          </cell>
        </row>
        <row r="3288">
          <cell r="L3288">
            <v>0</v>
          </cell>
          <cell r="M3288">
            <v>0</v>
          </cell>
        </row>
        <row r="3289">
          <cell r="L3289">
            <v>0</v>
          </cell>
          <cell r="M3289">
            <v>0</v>
          </cell>
        </row>
        <row r="3290">
          <cell r="L3290">
            <v>0</v>
          </cell>
          <cell r="M3290">
            <v>0</v>
          </cell>
        </row>
        <row r="3291">
          <cell r="L3291">
            <v>0</v>
          </cell>
          <cell r="M3291">
            <v>0</v>
          </cell>
        </row>
        <row r="3292">
          <cell r="L3292">
            <v>0</v>
          </cell>
          <cell r="M3292">
            <v>0</v>
          </cell>
        </row>
        <row r="3293">
          <cell r="L3293">
            <v>0</v>
          </cell>
          <cell r="M3293">
            <v>0</v>
          </cell>
        </row>
        <row r="3294">
          <cell r="L3294">
            <v>0</v>
          </cell>
          <cell r="M3294">
            <v>0</v>
          </cell>
        </row>
        <row r="3295">
          <cell r="L3295">
            <v>0</v>
          </cell>
          <cell r="M3295">
            <v>0</v>
          </cell>
        </row>
        <row r="3296">
          <cell r="L3296">
            <v>0</v>
          </cell>
          <cell r="M3296">
            <v>0</v>
          </cell>
        </row>
        <row r="3297">
          <cell r="L3297">
            <v>0</v>
          </cell>
          <cell r="M3297">
            <v>0</v>
          </cell>
        </row>
        <row r="3298">
          <cell r="L3298">
            <v>0</v>
          </cell>
          <cell r="M3298">
            <v>0</v>
          </cell>
        </row>
        <row r="3299">
          <cell r="L3299">
            <v>0</v>
          </cell>
          <cell r="M3299">
            <v>0</v>
          </cell>
        </row>
        <row r="3300">
          <cell r="L3300">
            <v>0</v>
          </cell>
          <cell r="M3300">
            <v>0</v>
          </cell>
        </row>
        <row r="3301">
          <cell r="L3301">
            <v>0</v>
          </cell>
          <cell r="M3301">
            <v>0</v>
          </cell>
        </row>
        <row r="3302">
          <cell r="L3302">
            <v>0</v>
          </cell>
          <cell r="M3302">
            <v>0</v>
          </cell>
        </row>
        <row r="3303">
          <cell r="L3303">
            <v>0</v>
          </cell>
          <cell r="M3303">
            <v>0</v>
          </cell>
        </row>
        <row r="3304">
          <cell r="L3304">
            <v>0</v>
          </cell>
          <cell r="M3304">
            <v>0</v>
          </cell>
        </row>
        <row r="3305">
          <cell r="L3305">
            <v>0</v>
          </cell>
          <cell r="M3305">
            <v>0</v>
          </cell>
        </row>
        <row r="3306">
          <cell r="L3306">
            <v>0</v>
          </cell>
          <cell r="M3306">
            <v>0</v>
          </cell>
        </row>
        <row r="3307">
          <cell r="L3307">
            <v>0</v>
          </cell>
          <cell r="M3307">
            <v>0</v>
          </cell>
        </row>
        <row r="3308">
          <cell r="L3308">
            <v>0</v>
          </cell>
          <cell r="M3308">
            <v>0</v>
          </cell>
        </row>
        <row r="3309">
          <cell r="L3309">
            <v>0</v>
          </cell>
          <cell r="M3309">
            <v>0</v>
          </cell>
        </row>
        <row r="3310">
          <cell r="L3310">
            <v>0</v>
          </cell>
          <cell r="M3310">
            <v>0</v>
          </cell>
        </row>
        <row r="3311">
          <cell r="L3311">
            <v>0</v>
          </cell>
          <cell r="M3311">
            <v>0</v>
          </cell>
        </row>
        <row r="3312">
          <cell r="L3312">
            <v>0</v>
          </cell>
          <cell r="M3312">
            <v>0</v>
          </cell>
        </row>
        <row r="3313">
          <cell r="L3313">
            <v>0</v>
          </cell>
          <cell r="M3313">
            <v>0</v>
          </cell>
        </row>
        <row r="3314">
          <cell r="L3314">
            <v>0</v>
          </cell>
          <cell r="M3314">
            <v>0</v>
          </cell>
        </row>
        <row r="3315">
          <cell r="L3315">
            <v>0</v>
          </cell>
          <cell r="M3315">
            <v>0</v>
          </cell>
        </row>
        <row r="3316">
          <cell r="L3316">
            <v>0</v>
          </cell>
          <cell r="M3316">
            <v>0</v>
          </cell>
        </row>
        <row r="3317">
          <cell r="L3317">
            <v>0</v>
          </cell>
          <cell r="M3317">
            <v>0</v>
          </cell>
        </row>
        <row r="3318">
          <cell r="L3318">
            <v>0</v>
          </cell>
          <cell r="M3318">
            <v>0</v>
          </cell>
        </row>
        <row r="3319">
          <cell r="L3319">
            <v>0</v>
          </cell>
          <cell r="M3319">
            <v>0</v>
          </cell>
        </row>
        <row r="3320">
          <cell r="L3320">
            <v>0</v>
          </cell>
          <cell r="M3320">
            <v>0</v>
          </cell>
        </row>
        <row r="3321">
          <cell r="L3321">
            <v>0</v>
          </cell>
          <cell r="M3321">
            <v>0</v>
          </cell>
        </row>
        <row r="3322">
          <cell r="L3322">
            <v>0</v>
          </cell>
          <cell r="M3322">
            <v>0</v>
          </cell>
        </row>
        <row r="3323">
          <cell r="L3323">
            <v>0</v>
          </cell>
          <cell r="M3323">
            <v>0</v>
          </cell>
        </row>
        <row r="3324">
          <cell r="L3324">
            <v>0</v>
          </cell>
          <cell r="M3324">
            <v>0</v>
          </cell>
        </row>
        <row r="3325">
          <cell r="L3325">
            <v>0</v>
          </cell>
          <cell r="M3325">
            <v>0</v>
          </cell>
        </row>
        <row r="3326">
          <cell r="L3326">
            <v>0</v>
          </cell>
          <cell r="M3326">
            <v>0</v>
          </cell>
        </row>
        <row r="3327">
          <cell r="L3327">
            <v>0</v>
          </cell>
          <cell r="M3327">
            <v>0</v>
          </cell>
        </row>
        <row r="3328">
          <cell r="L3328">
            <v>0</v>
          </cell>
          <cell r="M3328">
            <v>0</v>
          </cell>
        </row>
        <row r="3329">
          <cell r="L3329">
            <v>0</v>
          </cell>
          <cell r="M3329">
            <v>0</v>
          </cell>
        </row>
        <row r="3330">
          <cell r="L3330">
            <v>0</v>
          </cell>
          <cell r="M3330">
            <v>0</v>
          </cell>
        </row>
        <row r="3331">
          <cell r="L3331">
            <v>0</v>
          </cell>
          <cell r="M3331">
            <v>0</v>
          </cell>
        </row>
        <row r="3332">
          <cell r="L3332">
            <v>0</v>
          </cell>
          <cell r="M3332">
            <v>0</v>
          </cell>
        </row>
        <row r="3333">
          <cell r="L3333">
            <v>0</v>
          </cell>
          <cell r="M3333">
            <v>0</v>
          </cell>
        </row>
        <row r="3334">
          <cell r="L3334">
            <v>0</v>
          </cell>
          <cell r="M3334">
            <v>0</v>
          </cell>
        </row>
        <row r="3335">
          <cell r="L3335">
            <v>0</v>
          </cell>
          <cell r="M3335">
            <v>0</v>
          </cell>
        </row>
        <row r="3336">
          <cell r="L3336">
            <v>0</v>
          </cell>
          <cell r="M3336">
            <v>0</v>
          </cell>
        </row>
        <row r="3337">
          <cell r="L3337">
            <v>0</v>
          </cell>
          <cell r="M3337">
            <v>0</v>
          </cell>
        </row>
        <row r="3338">
          <cell r="L3338">
            <v>0</v>
          </cell>
          <cell r="M3338">
            <v>0</v>
          </cell>
        </row>
        <row r="3339">
          <cell r="L3339">
            <v>0</v>
          </cell>
          <cell r="M3339">
            <v>0</v>
          </cell>
        </row>
        <row r="3340">
          <cell r="L3340">
            <v>0</v>
          </cell>
          <cell r="M3340">
            <v>0</v>
          </cell>
        </row>
        <row r="3341">
          <cell r="L3341">
            <v>0</v>
          </cell>
          <cell r="M3341">
            <v>0</v>
          </cell>
        </row>
        <row r="3342">
          <cell r="L3342">
            <v>0</v>
          </cell>
          <cell r="M3342">
            <v>0</v>
          </cell>
        </row>
        <row r="3343">
          <cell r="L3343">
            <v>0</v>
          </cell>
          <cell r="M3343">
            <v>0</v>
          </cell>
        </row>
        <row r="3344">
          <cell r="L3344">
            <v>0</v>
          </cell>
          <cell r="M3344">
            <v>0</v>
          </cell>
        </row>
        <row r="3345">
          <cell r="L3345">
            <v>0</v>
          </cell>
          <cell r="M3345">
            <v>0</v>
          </cell>
        </row>
        <row r="3346">
          <cell r="L3346">
            <v>0</v>
          </cell>
          <cell r="M3346">
            <v>0</v>
          </cell>
        </row>
        <row r="3347">
          <cell r="L3347">
            <v>0</v>
          </cell>
          <cell r="M3347">
            <v>0</v>
          </cell>
        </row>
        <row r="3348">
          <cell r="L3348">
            <v>0</v>
          </cell>
          <cell r="M3348">
            <v>0</v>
          </cell>
        </row>
        <row r="3349">
          <cell r="L3349">
            <v>0</v>
          </cell>
          <cell r="M3349">
            <v>0</v>
          </cell>
        </row>
        <row r="3350">
          <cell r="L3350">
            <v>0</v>
          </cell>
          <cell r="M3350">
            <v>0</v>
          </cell>
        </row>
        <row r="3351">
          <cell r="L3351">
            <v>0</v>
          </cell>
          <cell r="M3351">
            <v>0</v>
          </cell>
        </row>
        <row r="3352">
          <cell r="L3352">
            <v>0</v>
          </cell>
          <cell r="M3352">
            <v>0</v>
          </cell>
        </row>
        <row r="3353">
          <cell r="L3353">
            <v>0</v>
          </cell>
          <cell r="M3353">
            <v>0</v>
          </cell>
        </row>
        <row r="3354">
          <cell r="L3354">
            <v>0</v>
          </cell>
          <cell r="M3354">
            <v>0</v>
          </cell>
        </row>
        <row r="3355">
          <cell r="L3355">
            <v>0</v>
          </cell>
          <cell r="M3355">
            <v>0</v>
          </cell>
        </row>
        <row r="3356">
          <cell r="L3356">
            <v>0</v>
          </cell>
          <cell r="M3356">
            <v>0</v>
          </cell>
        </row>
        <row r="3357">
          <cell r="L3357">
            <v>0</v>
          </cell>
          <cell r="M3357">
            <v>0</v>
          </cell>
        </row>
        <row r="3358">
          <cell r="L3358">
            <v>0</v>
          </cell>
          <cell r="M3358">
            <v>0</v>
          </cell>
        </row>
        <row r="3359">
          <cell r="L3359">
            <v>0</v>
          </cell>
          <cell r="M3359">
            <v>0</v>
          </cell>
        </row>
        <row r="3360">
          <cell r="L3360">
            <v>0</v>
          </cell>
          <cell r="M3360">
            <v>0</v>
          </cell>
        </row>
        <row r="3361">
          <cell r="L3361">
            <v>0</v>
          </cell>
          <cell r="M3361">
            <v>0</v>
          </cell>
        </row>
        <row r="3362">
          <cell r="L3362">
            <v>0</v>
          </cell>
          <cell r="M3362">
            <v>0</v>
          </cell>
        </row>
        <row r="3363">
          <cell r="L3363">
            <v>0</v>
          </cell>
          <cell r="M3363">
            <v>0</v>
          </cell>
        </row>
        <row r="3364">
          <cell r="L3364">
            <v>0</v>
          </cell>
          <cell r="M3364">
            <v>0</v>
          </cell>
        </row>
        <row r="3365">
          <cell r="L3365">
            <v>0</v>
          </cell>
          <cell r="M3365">
            <v>0</v>
          </cell>
        </row>
        <row r="3366">
          <cell r="L3366">
            <v>0</v>
          </cell>
          <cell r="M3366">
            <v>0</v>
          </cell>
        </row>
        <row r="3367">
          <cell r="L3367">
            <v>0</v>
          </cell>
          <cell r="M3367">
            <v>0</v>
          </cell>
        </row>
        <row r="3368">
          <cell r="L3368">
            <v>0</v>
          </cell>
          <cell r="M3368">
            <v>0</v>
          </cell>
        </row>
        <row r="3369">
          <cell r="L3369">
            <v>0</v>
          </cell>
          <cell r="M3369">
            <v>0</v>
          </cell>
        </row>
        <row r="3370">
          <cell r="L3370">
            <v>0</v>
          </cell>
          <cell r="M3370">
            <v>0</v>
          </cell>
        </row>
        <row r="3371">
          <cell r="L3371">
            <v>0</v>
          </cell>
          <cell r="M3371">
            <v>0</v>
          </cell>
        </row>
        <row r="3372">
          <cell r="L3372">
            <v>0</v>
          </cell>
          <cell r="M3372">
            <v>0</v>
          </cell>
        </row>
        <row r="3373">
          <cell r="L3373">
            <v>0</v>
          </cell>
          <cell r="M3373">
            <v>0</v>
          </cell>
        </row>
        <row r="3374">
          <cell r="L3374">
            <v>0</v>
          </cell>
          <cell r="M3374">
            <v>0</v>
          </cell>
        </row>
        <row r="3375">
          <cell r="L3375">
            <v>0</v>
          </cell>
          <cell r="M3375">
            <v>0</v>
          </cell>
        </row>
        <row r="3376">
          <cell r="L3376">
            <v>0</v>
          </cell>
          <cell r="M3376">
            <v>0</v>
          </cell>
        </row>
        <row r="3377">
          <cell r="L3377">
            <v>0</v>
          </cell>
          <cell r="M3377">
            <v>0</v>
          </cell>
        </row>
        <row r="3378">
          <cell r="L3378">
            <v>0</v>
          </cell>
          <cell r="M3378">
            <v>0</v>
          </cell>
        </row>
        <row r="3379">
          <cell r="L3379">
            <v>0</v>
          </cell>
          <cell r="M3379">
            <v>0</v>
          </cell>
        </row>
        <row r="3380">
          <cell r="L3380">
            <v>0</v>
          </cell>
          <cell r="M3380">
            <v>0</v>
          </cell>
        </row>
        <row r="3381">
          <cell r="L3381">
            <v>0</v>
          </cell>
          <cell r="M3381">
            <v>0</v>
          </cell>
        </row>
        <row r="3382">
          <cell r="L3382">
            <v>0</v>
          </cell>
          <cell r="M3382">
            <v>0</v>
          </cell>
        </row>
        <row r="3383">
          <cell r="L3383">
            <v>0</v>
          </cell>
          <cell r="M3383">
            <v>0</v>
          </cell>
        </row>
        <row r="3384">
          <cell r="L3384">
            <v>0</v>
          </cell>
          <cell r="M3384">
            <v>0</v>
          </cell>
        </row>
        <row r="3385">
          <cell r="L3385">
            <v>0</v>
          </cell>
          <cell r="M3385">
            <v>0</v>
          </cell>
        </row>
        <row r="3386">
          <cell r="L3386">
            <v>0</v>
          </cell>
          <cell r="M3386">
            <v>0</v>
          </cell>
        </row>
        <row r="3387">
          <cell r="L3387">
            <v>0</v>
          </cell>
          <cell r="M3387">
            <v>0</v>
          </cell>
        </row>
        <row r="3388">
          <cell r="L3388">
            <v>0</v>
          </cell>
          <cell r="M3388">
            <v>0</v>
          </cell>
        </row>
        <row r="3389">
          <cell r="L3389">
            <v>0</v>
          </cell>
          <cell r="M3389">
            <v>0</v>
          </cell>
        </row>
        <row r="3390">
          <cell r="L3390">
            <v>0</v>
          </cell>
          <cell r="M3390">
            <v>0</v>
          </cell>
        </row>
        <row r="3391">
          <cell r="L3391">
            <v>0</v>
          </cell>
          <cell r="M3391">
            <v>0</v>
          </cell>
        </row>
        <row r="3392">
          <cell r="L3392">
            <v>0</v>
          </cell>
          <cell r="M3392">
            <v>0</v>
          </cell>
        </row>
        <row r="3393">
          <cell r="L3393">
            <v>0</v>
          </cell>
          <cell r="M3393">
            <v>0</v>
          </cell>
        </row>
        <row r="3394">
          <cell r="L3394">
            <v>0</v>
          </cell>
          <cell r="M3394">
            <v>0</v>
          </cell>
        </row>
        <row r="3395">
          <cell r="L3395">
            <v>0</v>
          </cell>
          <cell r="M3395">
            <v>0</v>
          </cell>
        </row>
        <row r="3396">
          <cell r="L3396">
            <v>0</v>
          </cell>
          <cell r="M3396">
            <v>0</v>
          </cell>
        </row>
        <row r="3397">
          <cell r="L3397">
            <v>0</v>
          </cell>
          <cell r="M3397">
            <v>0</v>
          </cell>
        </row>
        <row r="3398">
          <cell r="L3398">
            <v>0</v>
          </cell>
          <cell r="M3398">
            <v>0</v>
          </cell>
        </row>
        <row r="3399">
          <cell r="L3399">
            <v>0</v>
          </cell>
          <cell r="M3399">
            <v>0</v>
          </cell>
        </row>
        <row r="3400">
          <cell r="L3400">
            <v>0</v>
          </cell>
          <cell r="M3400">
            <v>0</v>
          </cell>
        </row>
        <row r="3401">
          <cell r="L3401">
            <v>0</v>
          </cell>
          <cell r="M3401">
            <v>0</v>
          </cell>
        </row>
        <row r="3402">
          <cell r="L3402">
            <v>0</v>
          </cell>
          <cell r="M3402">
            <v>0</v>
          </cell>
        </row>
        <row r="3403">
          <cell r="L3403">
            <v>0</v>
          </cell>
          <cell r="M3403">
            <v>0</v>
          </cell>
        </row>
        <row r="3404">
          <cell r="L3404">
            <v>0</v>
          </cell>
          <cell r="M3404">
            <v>0</v>
          </cell>
        </row>
        <row r="3405">
          <cell r="L3405">
            <v>0</v>
          </cell>
          <cell r="M3405">
            <v>0</v>
          </cell>
        </row>
        <row r="3406">
          <cell r="L3406">
            <v>0</v>
          </cell>
          <cell r="M3406">
            <v>0</v>
          </cell>
        </row>
        <row r="3407">
          <cell r="L3407">
            <v>0</v>
          </cell>
          <cell r="M3407">
            <v>0</v>
          </cell>
        </row>
        <row r="3408">
          <cell r="L3408">
            <v>0</v>
          </cell>
          <cell r="M3408">
            <v>0</v>
          </cell>
        </row>
        <row r="3409">
          <cell r="L3409">
            <v>0</v>
          </cell>
          <cell r="M3409">
            <v>0</v>
          </cell>
        </row>
        <row r="3410">
          <cell r="L3410">
            <v>0</v>
          </cell>
          <cell r="M3410">
            <v>0</v>
          </cell>
        </row>
        <row r="3411">
          <cell r="L3411">
            <v>0</v>
          </cell>
          <cell r="M3411">
            <v>0</v>
          </cell>
        </row>
        <row r="3412">
          <cell r="L3412">
            <v>0</v>
          </cell>
          <cell r="M3412">
            <v>0</v>
          </cell>
        </row>
        <row r="3413">
          <cell r="L3413">
            <v>0</v>
          </cell>
          <cell r="M3413">
            <v>0</v>
          </cell>
        </row>
        <row r="3414">
          <cell r="L3414">
            <v>0</v>
          </cell>
          <cell r="M3414">
            <v>0</v>
          </cell>
        </row>
        <row r="3415">
          <cell r="L3415">
            <v>0</v>
          </cell>
          <cell r="M3415">
            <v>0</v>
          </cell>
        </row>
        <row r="3416">
          <cell r="L3416">
            <v>0</v>
          </cell>
          <cell r="M3416">
            <v>0</v>
          </cell>
        </row>
        <row r="3417">
          <cell r="L3417">
            <v>0</v>
          </cell>
          <cell r="M3417">
            <v>0</v>
          </cell>
        </row>
        <row r="3418">
          <cell r="L3418">
            <v>0</v>
          </cell>
          <cell r="M3418">
            <v>0</v>
          </cell>
        </row>
        <row r="3419">
          <cell r="L3419">
            <v>0</v>
          </cell>
          <cell r="M3419">
            <v>0</v>
          </cell>
        </row>
        <row r="3420">
          <cell r="L3420">
            <v>0</v>
          </cell>
          <cell r="M3420">
            <v>0</v>
          </cell>
        </row>
        <row r="3421">
          <cell r="L3421">
            <v>0</v>
          </cell>
          <cell r="M3421">
            <v>0</v>
          </cell>
        </row>
        <row r="3422">
          <cell r="L3422">
            <v>0</v>
          </cell>
          <cell r="M3422">
            <v>0</v>
          </cell>
        </row>
        <row r="3423">
          <cell r="L3423">
            <v>0</v>
          </cell>
          <cell r="M3423">
            <v>0</v>
          </cell>
        </row>
        <row r="3424">
          <cell r="L3424">
            <v>0</v>
          </cell>
          <cell r="M3424">
            <v>0</v>
          </cell>
        </row>
        <row r="3425">
          <cell r="L3425">
            <v>0</v>
          </cell>
          <cell r="M3425">
            <v>0</v>
          </cell>
        </row>
        <row r="3426">
          <cell r="L3426">
            <v>0</v>
          </cell>
          <cell r="M3426">
            <v>0</v>
          </cell>
        </row>
        <row r="3427">
          <cell r="L3427">
            <v>0</v>
          </cell>
          <cell r="M3427">
            <v>0</v>
          </cell>
        </row>
        <row r="3428">
          <cell r="L3428">
            <v>0</v>
          </cell>
          <cell r="M3428">
            <v>0</v>
          </cell>
        </row>
        <row r="3429">
          <cell r="L3429">
            <v>0</v>
          </cell>
          <cell r="M3429">
            <v>0</v>
          </cell>
        </row>
        <row r="3430">
          <cell r="L3430">
            <v>0</v>
          </cell>
          <cell r="M3430">
            <v>0</v>
          </cell>
        </row>
        <row r="3431">
          <cell r="L3431">
            <v>0</v>
          </cell>
          <cell r="M3431">
            <v>0</v>
          </cell>
        </row>
        <row r="3432">
          <cell r="L3432">
            <v>0</v>
          </cell>
          <cell r="M3432">
            <v>0</v>
          </cell>
        </row>
        <row r="3433">
          <cell r="L3433">
            <v>0</v>
          </cell>
          <cell r="M3433">
            <v>0</v>
          </cell>
        </row>
        <row r="3434">
          <cell r="L3434">
            <v>0</v>
          </cell>
          <cell r="M3434">
            <v>0</v>
          </cell>
        </row>
        <row r="3435">
          <cell r="L3435">
            <v>0</v>
          </cell>
          <cell r="M3435">
            <v>0</v>
          </cell>
        </row>
        <row r="3436">
          <cell r="L3436">
            <v>0</v>
          </cell>
          <cell r="M3436">
            <v>0</v>
          </cell>
        </row>
        <row r="3437">
          <cell r="L3437">
            <v>0</v>
          </cell>
          <cell r="M3437">
            <v>0</v>
          </cell>
        </row>
        <row r="3438">
          <cell r="L3438">
            <v>0</v>
          </cell>
          <cell r="M3438">
            <v>0</v>
          </cell>
        </row>
        <row r="3439">
          <cell r="L3439">
            <v>0</v>
          </cell>
          <cell r="M3439">
            <v>0</v>
          </cell>
        </row>
        <row r="3440">
          <cell r="L3440">
            <v>0</v>
          </cell>
          <cell r="M3440">
            <v>0</v>
          </cell>
        </row>
        <row r="3441">
          <cell r="L3441">
            <v>0</v>
          </cell>
          <cell r="M3441">
            <v>0</v>
          </cell>
        </row>
        <row r="3442">
          <cell r="L3442">
            <v>0</v>
          </cell>
          <cell r="M3442">
            <v>0</v>
          </cell>
        </row>
        <row r="3443">
          <cell r="L3443">
            <v>0</v>
          </cell>
          <cell r="M3443">
            <v>0</v>
          </cell>
        </row>
        <row r="3444">
          <cell r="L3444">
            <v>0</v>
          </cell>
          <cell r="M3444">
            <v>0</v>
          </cell>
        </row>
        <row r="3445">
          <cell r="L3445">
            <v>0</v>
          </cell>
          <cell r="M3445">
            <v>0</v>
          </cell>
        </row>
        <row r="3446">
          <cell r="L3446">
            <v>0</v>
          </cell>
          <cell r="M3446">
            <v>0</v>
          </cell>
        </row>
        <row r="3447">
          <cell r="L3447">
            <v>0</v>
          </cell>
          <cell r="M3447">
            <v>0</v>
          </cell>
        </row>
        <row r="3448">
          <cell r="L3448">
            <v>0</v>
          </cell>
          <cell r="M3448">
            <v>0</v>
          </cell>
        </row>
        <row r="3449">
          <cell r="L3449">
            <v>0</v>
          </cell>
          <cell r="M3449">
            <v>0</v>
          </cell>
        </row>
        <row r="3450">
          <cell r="L3450">
            <v>0</v>
          </cell>
          <cell r="M3450">
            <v>0</v>
          </cell>
        </row>
        <row r="3451">
          <cell r="L3451">
            <v>0</v>
          </cell>
          <cell r="M3451">
            <v>0</v>
          </cell>
        </row>
        <row r="3452">
          <cell r="L3452">
            <v>0</v>
          </cell>
          <cell r="M3452">
            <v>0</v>
          </cell>
        </row>
        <row r="3453">
          <cell r="L3453">
            <v>0</v>
          </cell>
          <cell r="M3453">
            <v>0</v>
          </cell>
        </row>
        <row r="3454">
          <cell r="L3454">
            <v>0</v>
          </cell>
          <cell r="M3454">
            <v>0</v>
          </cell>
        </row>
        <row r="3455">
          <cell r="L3455">
            <v>0</v>
          </cell>
          <cell r="M3455">
            <v>0</v>
          </cell>
        </row>
        <row r="3456">
          <cell r="L3456">
            <v>0</v>
          </cell>
          <cell r="M3456">
            <v>0</v>
          </cell>
        </row>
        <row r="3457">
          <cell r="L3457">
            <v>0</v>
          </cell>
          <cell r="M3457">
            <v>0</v>
          </cell>
        </row>
        <row r="3458">
          <cell r="L3458">
            <v>0</v>
          </cell>
          <cell r="M3458">
            <v>0</v>
          </cell>
        </row>
        <row r="3459">
          <cell r="L3459">
            <v>0</v>
          </cell>
          <cell r="M3459">
            <v>0</v>
          </cell>
        </row>
        <row r="3460">
          <cell r="L3460">
            <v>0</v>
          </cell>
          <cell r="M3460">
            <v>0</v>
          </cell>
        </row>
        <row r="3461">
          <cell r="L3461">
            <v>0</v>
          </cell>
          <cell r="M3461">
            <v>0</v>
          </cell>
        </row>
        <row r="3462">
          <cell r="L3462">
            <v>0</v>
          </cell>
          <cell r="M3462">
            <v>0</v>
          </cell>
        </row>
        <row r="3463">
          <cell r="L3463">
            <v>0</v>
          </cell>
          <cell r="M3463">
            <v>0</v>
          </cell>
        </row>
        <row r="3464">
          <cell r="L3464">
            <v>0</v>
          </cell>
          <cell r="M3464">
            <v>0</v>
          </cell>
        </row>
        <row r="3465">
          <cell r="L3465">
            <v>0</v>
          </cell>
          <cell r="M3465">
            <v>0</v>
          </cell>
        </row>
        <row r="3466">
          <cell r="L3466">
            <v>0</v>
          </cell>
          <cell r="M3466">
            <v>0</v>
          </cell>
        </row>
        <row r="3467">
          <cell r="L3467">
            <v>0</v>
          </cell>
          <cell r="M3467">
            <v>0</v>
          </cell>
        </row>
        <row r="3468">
          <cell r="L3468">
            <v>0</v>
          </cell>
          <cell r="M3468">
            <v>0</v>
          </cell>
        </row>
        <row r="3469">
          <cell r="L3469">
            <v>0</v>
          </cell>
          <cell r="M3469">
            <v>0</v>
          </cell>
        </row>
        <row r="3470">
          <cell r="L3470">
            <v>0</v>
          </cell>
          <cell r="M3470">
            <v>0</v>
          </cell>
        </row>
        <row r="3471">
          <cell r="L3471">
            <v>0</v>
          </cell>
          <cell r="M3471">
            <v>0</v>
          </cell>
        </row>
        <row r="3472">
          <cell r="L3472">
            <v>0</v>
          </cell>
          <cell r="M3472">
            <v>0</v>
          </cell>
        </row>
        <row r="3473">
          <cell r="L3473">
            <v>0</v>
          </cell>
          <cell r="M3473">
            <v>0</v>
          </cell>
        </row>
        <row r="3474">
          <cell r="L3474">
            <v>0</v>
          </cell>
          <cell r="M3474">
            <v>0</v>
          </cell>
        </row>
        <row r="3475">
          <cell r="L3475">
            <v>0</v>
          </cell>
          <cell r="M3475">
            <v>0</v>
          </cell>
        </row>
        <row r="3476">
          <cell r="L3476">
            <v>0</v>
          </cell>
          <cell r="M3476">
            <v>0</v>
          </cell>
        </row>
        <row r="3477">
          <cell r="L3477">
            <v>0</v>
          </cell>
          <cell r="M3477">
            <v>0</v>
          </cell>
        </row>
        <row r="3478">
          <cell r="L3478">
            <v>0</v>
          </cell>
          <cell r="M3478">
            <v>0</v>
          </cell>
        </row>
        <row r="3479">
          <cell r="L3479">
            <v>0</v>
          </cell>
          <cell r="M3479">
            <v>0</v>
          </cell>
        </row>
        <row r="3480">
          <cell r="L3480">
            <v>0</v>
          </cell>
          <cell r="M3480">
            <v>0</v>
          </cell>
        </row>
        <row r="3481">
          <cell r="L3481">
            <v>0</v>
          </cell>
          <cell r="M3481">
            <v>0</v>
          </cell>
        </row>
        <row r="3482">
          <cell r="L3482">
            <v>0</v>
          </cell>
          <cell r="M3482">
            <v>0</v>
          </cell>
        </row>
        <row r="3483">
          <cell r="L3483">
            <v>0</v>
          </cell>
          <cell r="M3483">
            <v>0</v>
          </cell>
        </row>
        <row r="3484">
          <cell r="L3484">
            <v>0</v>
          </cell>
          <cell r="M3484">
            <v>0</v>
          </cell>
        </row>
        <row r="3485">
          <cell r="L3485">
            <v>0</v>
          </cell>
          <cell r="M3485">
            <v>0</v>
          </cell>
        </row>
        <row r="3486">
          <cell r="L3486">
            <v>0</v>
          </cell>
          <cell r="M3486">
            <v>0</v>
          </cell>
        </row>
        <row r="3487">
          <cell r="L3487">
            <v>0</v>
          </cell>
          <cell r="M3487">
            <v>0</v>
          </cell>
        </row>
        <row r="3488">
          <cell r="L3488">
            <v>0</v>
          </cell>
          <cell r="M3488">
            <v>0</v>
          </cell>
        </row>
        <row r="3489">
          <cell r="L3489">
            <v>0</v>
          </cell>
          <cell r="M3489">
            <v>0</v>
          </cell>
        </row>
        <row r="3490">
          <cell r="L3490">
            <v>0</v>
          </cell>
          <cell r="M3490">
            <v>0</v>
          </cell>
        </row>
        <row r="3491">
          <cell r="L3491">
            <v>0</v>
          </cell>
          <cell r="M3491">
            <v>0</v>
          </cell>
        </row>
        <row r="3492">
          <cell r="L3492">
            <v>0</v>
          </cell>
          <cell r="M3492">
            <v>0</v>
          </cell>
        </row>
        <row r="3493">
          <cell r="L3493">
            <v>0</v>
          </cell>
          <cell r="M3493">
            <v>0</v>
          </cell>
        </row>
        <row r="3494">
          <cell r="L3494">
            <v>0</v>
          </cell>
          <cell r="M3494">
            <v>0</v>
          </cell>
        </row>
        <row r="3495">
          <cell r="L3495">
            <v>0</v>
          </cell>
          <cell r="M3495">
            <v>0</v>
          </cell>
        </row>
        <row r="3496">
          <cell r="L3496">
            <v>0</v>
          </cell>
          <cell r="M3496">
            <v>0</v>
          </cell>
        </row>
        <row r="3497">
          <cell r="L3497">
            <v>0</v>
          </cell>
          <cell r="M3497">
            <v>0</v>
          </cell>
        </row>
        <row r="3498">
          <cell r="L3498">
            <v>0</v>
          </cell>
          <cell r="M3498">
            <v>0</v>
          </cell>
        </row>
        <row r="3499">
          <cell r="L3499">
            <v>0</v>
          </cell>
          <cell r="M3499">
            <v>0</v>
          </cell>
        </row>
        <row r="3500">
          <cell r="L3500">
            <v>0</v>
          </cell>
          <cell r="M3500">
            <v>0</v>
          </cell>
        </row>
        <row r="3501">
          <cell r="L3501">
            <v>0</v>
          </cell>
          <cell r="M3501">
            <v>0</v>
          </cell>
        </row>
        <row r="3502">
          <cell r="L3502">
            <v>0</v>
          </cell>
          <cell r="M3502">
            <v>0</v>
          </cell>
        </row>
        <row r="3503">
          <cell r="L3503">
            <v>0</v>
          </cell>
          <cell r="M3503">
            <v>0</v>
          </cell>
        </row>
        <row r="3504">
          <cell r="L3504">
            <v>0</v>
          </cell>
          <cell r="M3504">
            <v>0</v>
          </cell>
        </row>
        <row r="3505">
          <cell r="L3505">
            <v>0</v>
          </cell>
          <cell r="M3505">
            <v>0</v>
          </cell>
        </row>
        <row r="3506">
          <cell r="L3506">
            <v>0</v>
          </cell>
          <cell r="M3506">
            <v>0</v>
          </cell>
        </row>
        <row r="3507">
          <cell r="L3507">
            <v>0</v>
          </cell>
          <cell r="M3507">
            <v>0</v>
          </cell>
        </row>
        <row r="3508">
          <cell r="L3508">
            <v>0</v>
          </cell>
          <cell r="M3508">
            <v>0</v>
          </cell>
        </row>
        <row r="3509">
          <cell r="L3509">
            <v>0</v>
          </cell>
          <cell r="M3509">
            <v>0</v>
          </cell>
        </row>
        <row r="3510">
          <cell r="L3510">
            <v>0</v>
          </cell>
          <cell r="M3510">
            <v>0</v>
          </cell>
        </row>
        <row r="3511">
          <cell r="L3511">
            <v>0</v>
          </cell>
          <cell r="M3511">
            <v>0</v>
          </cell>
        </row>
        <row r="3512">
          <cell r="L3512">
            <v>0</v>
          </cell>
          <cell r="M3512">
            <v>0</v>
          </cell>
        </row>
        <row r="3513">
          <cell r="L3513">
            <v>0</v>
          </cell>
          <cell r="M3513">
            <v>0</v>
          </cell>
        </row>
        <row r="3514">
          <cell r="L3514">
            <v>0</v>
          </cell>
          <cell r="M3514">
            <v>0</v>
          </cell>
        </row>
        <row r="3515">
          <cell r="L3515">
            <v>0</v>
          </cell>
          <cell r="M3515">
            <v>0</v>
          </cell>
        </row>
        <row r="3516">
          <cell r="L3516">
            <v>0</v>
          </cell>
          <cell r="M3516">
            <v>0</v>
          </cell>
        </row>
        <row r="3517">
          <cell r="L3517">
            <v>0</v>
          </cell>
          <cell r="M3517">
            <v>0</v>
          </cell>
        </row>
        <row r="3518">
          <cell r="L3518">
            <v>0</v>
          </cell>
          <cell r="M3518">
            <v>0</v>
          </cell>
        </row>
        <row r="3519">
          <cell r="L3519">
            <v>0</v>
          </cell>
          <cell r="M3519">
            <v>0</v>
          </cell>
        </row>
        <row r="3520">
          <cell r="L3520">
            <v>0</v>
          </cell>
          <cell r="M3520">
            <v>0</v>
          </cell>
        </row>
        <row r="3521">
          <cell r="L3521">
            <v>0</v>
          </cell>
          <cell r="M3521">
            <v>0</v>
          </cell>
        </row>
        <row r="3522">
          <cell r="L3522">
            <v>0</v>
          </cell>
          <cell r="M3522">
            <v>0</v>
          </cell>
        </row>
        <row r="3523">
          <cell r="L3523">
            <v>0</v>
          </cell>
          <cell r="M3523">
            <v>0</v>
          </cell>
        </row>
        <row r="3524">
          <cell r="L3524">
            <v>0</v>
          </cell>
          <cell r="M3524">
            <v>0</v>
          </cell>
        </row>
        <row r="3525">
          <cell r="L3525">
            <v>0</v>
          </cell>
          <cell r="M3525">
            <v>0</v>
          </cell>
        </row>
        <row r="3526">
          <cell r="L3526">
            <v>0</v>
          </cell>
          <cell r="M3526">
            <v>0</v>
          </cell>
        </row>
        <row r="3527">
          <cell r="L3527">
            <v>0</v>
          </cell>
          <cell r="M3527">
            <v>0</v>
          </cell>
        </row>
        <row r="3528">
          <cell r="L3528">
            <v>0</v>
          </cell>
          <cell r="M3528">
            <v>0</v>
          </cell>
        </row>
        <row r="3529">
          <cell r="L3529">
            <v>0</v>
          </cell>
          <cell r="M3529">
            <v>0</v>
          </cell>
        </row>
        <row r="3530">
          <cell r="L3530">
            <v>0</v>
          </cell>
          <cell r="M3530">
            <v>0</v>
          </cell>
        </row>
        <row r="3531">
          <cell r="L3531">
            <v>0</v>
          </cell>
          <cell r="M3531">
            <v>0</v>
          </cell>
        </row>
        <row r="3532">
          <cell r="L3532">
            <v>0</v>
          </cell>
          <cell r="M3532">
            <v>0</v>
          </cell>
        </row>
        <row r="3533">
          <cell r="L3533">
            <v>0</v>
          </cell>
          <cell r="M3533">
            <v>0</v>
          </cell>
        </row>
        <row r="3534">
          <cell r="L3534">
            <v>0</v>
          </cell>
          <cell r="M3534">
            <v>0</v>
          </cell>
        </row>
        <row r="3535">
          <cell r="L3535">
            <v>0</v>
          </cell>
          <cell r="M3535">
            <v>0</v>
          </cell>
        </row>
        <row r="3536">
          <cell r="L3536">
            <v>0</v>
          </cell>
          <cell r="M3536">
            <v>0</v>
          </cell>
        </row>
        <row r="3537">
          <cell r="L3537">
            <v>0</v>
          </cell>
          <cell r="M3537">
            <v>0</v>
          </cell>
        </row>
        <row r="3538">
          <cell r="L3538">
            <v>0</v>
          </cell>
          <cell r="M3538">
            <v>0</v>
          </cell>
        </row>
        <row r="3539">
          <cell r="L3539">
            <v>0</v>
          </cell>
          <cell r="M3539">
            <v>0</v>
          </cell>
        </row>
        <row r="3540">
          <cell r="L3540">
            <v>0</v>
          </cell>
          <cell r="M3540">
            <v>0</v>
          </cell>
        </row>
        <row r="3541">
          <cell r="L3541">
            <v>0</v>
          </cell>
          <cell r="M3541">
            <v>0</v>
          </cell>
        </row>
        <row r="3542">
          <cell r="L3542">
            <v>0</v>
          </cell>
          <cell r="M3542">
            <v>0</v>
          </cell>
        </row>
        <row r="3543">
          <cell r="L3543">
            <v>0</v>
          </cell>
          <cell r="M3543">
            <v>0</v>
          </cell>
        </row>
        <row r="3544">
          <cell r="L3544">
            <v>0</v>
          </cell>
          <cell r="M3544">
            <v>0</v>
          </cell>
        </row>
        <row r="3545">
          <cell r="L3545">
            <v>0</v>
          </cell>
          <cell r="M3545">
            <v>0</v>
          </cell>
        </row>
        <row r="3546">
          <cell r="L3546">
            <v>0</v>
          </cell>
          <cell r="M3546">
            <v>0</v>
          </cell>
        </row>
        <row r="3547">
          <cell r="L3547">
            <v>0</v>
          </cell>
          <cell r="M3547">
            <v>0</v>
          </cell>
        </row>
        <row r="3548">
          <cell r="L3548">
            <v>0</v>
          </cell>
          <cell r="M3548">
            <v>0</v>
          </cell>
        </row>
        <row r="3549">
          <cell r="L3549">
            <v>0</v>
          </cell>
          <cell r="M3549">
            <v>0</v>
          </cell>
        </row>
        <row r="3550">
          <cell r="L3550">
            <v>0</v>
          </cell>
          <cell r="M3550">
            <v>0</v>
          </cell>
        </row>
        <row r="3551">
          <cell r="L3551">
            <v>0</v>
          </cell>
          <cell r="M3551">
            <v>0</v>
          </cell>
        </row>
        <row r="3552">
          <cell r="L3552">
            <v>0</v>
          </cell>
          <cell r="M3552">
            <v>0</v>
          </cell>
        </row>
        <row r="3553">
          <cell r="L3553">
            <v>0</v>
          </cell>
          <cell r="M3553">
            <v>0</v>
          </cell>
        </row>
        <row r="3554">
          <cell r="L3554">
            <v>0</v>
          </cell>
          <cell r="M3554">
            <v>0</v>
          </cell>
        </row>
        <row r="3555">
          <cell r="L3555">
            <v>0</v>
          </cell>
          <cell r="M3555">
            <v>0</v>
          </cell>
        </row>
        <row r="3556">
          <cell r="L3556">
            <v>0</v>
          </cell>
          <cell r="M3556">
            <v>0</v>
          </cell>
        </row>
        <row r="3557">
          <cell r="L3557">
            <v>0</v>
          </cell>
          <cell r="M3557">
            <v>0</v>
          </cell>
        </row>
        <row r="3558">
          <cell r="L3558">
            <v>0</v>
          </cell>
          <cell r="M3558">
            <v>0</v>
          </cell>
        </row>
        <row r="3559">
          <cell r="L3559">
            <v>0</v>
          </cell>
          <cell r="M3559">
            <v>0</v>
          </cell>
        </row>
        <row r="3560">
          <cell r="L3560">
            <v>0</v>
          </cell>
          <cell r="M3560">
            <v>0</v>
          </cell>
        </row>
        <row r="3561">
          <cell r="L3561">
            <v>0</v>
          </cell>
          <cell r="M3561">
            <v>0</v>
          </cell>
        </row>
        <row r="3562">
          <cell r="L3562">
            <v>0</v>
          </cell>
          <cell r="M3562">
            <v>0</v>
          </cell>
        </row>
        <row r="3563">
          <cell r="L3563">
            <v>0</v>
          </cell>
          <cell r="M3563">
            <v>0</v>
          </cell>
        </row>
        <row r="3564">
          <cell r="L3564">
            <v>0</v>
          </cell>
          <cell r="M3564">
            <v>0</v>
          </cell>
        </row>
        <row r="3565">
          <cell r="L3565">
            <v>0</v>
          </cell>
          <cell r="M3565">
            <v>0</v>
          </cell>
        </row>
        <row r="3566">
          <cell r="L3566">
            <v>0</v>
          </cell>
          <cell r="M3566">
            <v>0</v>
          </cell>
        </row>
        <row r="3567">
          <cell r="L3567">
            <v>0</v>
          </cell>
          <cell r="M3567">
            <v>0</v>
          </cell>
        </row>
        <row r="3568">
          <cell r="L3568">
            <v>0</v>
          </cell>
          <cell r="M3568">
            <v>0</v>
          </cell>
        </row>
        <row r="3569">
          <cell r="L3569">
            <v>0</v>
          </cell>
          <cell r="M3569">
            <v>0</v>
          </cell>
        </row>
        <row r="3570">
          <cell r="L3570">
            <v>0</v>
          </cell>
          <cell r="M3570">
            <v>0</v>
          </cell>
        </row>
        <row r="3571">
          <cell r="L3571">
            <v>0</v>
          </cell>
          <cell r="M3571">
            <v>0</v>
          </cell>
        </row>
        <row r="3572">
          <cell r="L3572">
            <v>0</v>
          </cell>
          <cell r="M3572">
            <v>0</v>
          </cell>
        </row>
        <row r="3573">
          <cell r="L3573">
            <v>0</v>
          </cell>
          <cell r="M3573">
            <v>0</v>
          </cell>
        </row>
        <row r="3574">
          <cell r="L3574">
            <v>0</v>
          </cell>
          <cell r="M3574">
            <v>0</v>
          </cell>
        </row>
        <row r="3575">
          <cell r="L3575">
            <v>0</v>
          </cell>
          <cell r="M3575">
            <v>0</v>
          </cell>
        </row>
        <row r="3576">
          <cell r="L3576">
            <v>0</v>
          </cell>
          <cell r="M3576">
            <v>0</v>
          </cell>
        </row>
        <row r="3577">
          <cell r="L3577">
            <v>0</v>
          </cell>
          <cell r="M3577">
            <v>0</v>
          </cell>
        </row>
        <row r="3578">
          <cell r="L3578">
            <v>0</v>
          </cell>
          <cell r="M3578">
            <v>0</v>
          </cell>
        </row>
        <row r="3579">
          <cell r="L3579">
            <v>0</v>
          </cell>
          <cell r="M3579">
            <v>0</v>
          </cell>
        </row>
        <row r="3580">
          <cell r="L3580">
            <v>0</v>
          </cell>
          <cell r="M3580">
            <v>0</v>
          </cell>
        </row>
        <row r="3581">
          <cell r="L3581">
            <v>0</v>
          </cell>
          <cell r="M3581">
            <v>0</v>
          </cell>
        </row>
        <row r="3582">
          <cell r="L3582">
            <v>0</v>
          </cell>
          <cell r="M3582">
            <v>0</v>
          </cell>
        </row>
        <row r="3583">
          <cell r="L3583">
            <v>0</v>
          </cell>
          <cell r="M3583">
            <v>0</v>
          </cell>
        </row>
        <row r="3584">
          <cell r="L3584">
            <v>0</v>
          </cell>
          <cell r="M3584">
            <v>0</v>
          </cell>
        </row>
        <row r="3585">
          <cell r="L3585">
            <v>0</v>
          </cell>
          <cell r="M3585">
            <v>0</v>
          </cell>
        </row>
        <row r="3586">
          <cell r="L3586">
            <v>0</v>
          </cell>
          <cell r="M3586">
            <v>0</v>
          </cell>
        </row>
        <row r="3587">
          <cell r="L3587">
            <v>0</v>
          </cell>
          <cell r="M3587">
            <v>0</v>
          </cell>
        </row>
        <row r="3588">
          <cell r="L3588">
            <v>0</v>
          </cell>
          <cell r="M3588">
            <v>0</v>
          </cell>
        </row>
        <row r="3589">
          <cell r="L3589">
            <v>0</v>
          </cell>
          <cell r="M3589">
            <v>0</v>
          </cell>
        </row>
        <row r="3590">
          <cell r="L3590">
            <v>0</v>
          </cell>
          <cell r="M3590">
            <v>0</v>
          </cell>
        </row>
        <row r="3591">
          <cell r="L3591">
            <v>0</v>
          </cell>
          <cell r="M3591">
            <v>0</v>
          </cell>
        </row>
        <row r="3592">
          <cell r="L3592">
            <v>0</v>
          </cell>
          <cell r="M3592">
            <v>0</v>
          </cell>
        </row>
        <row r="3593">
          <cell r="L3593">
            <v>0</v>
          </cell>
          <cell r="M3593">
            <v>0</v>
          </cell>
        </row>
        <row r="3594">
          <cell r="L3594">
            <v>0</v>
          </cell>
          <cell r="M3594">
            <v>0</v>
          </cell>
        </row>
        <row r="3595">
          <cell r="L3595">
            <v>0</v>
          </cell>
          <cell r="M3595">
            <v>0</v>
          </cell>
        </row>
        <row r="3596">
          <cell r="L3596">
            <v>0</v>
          </cell>
          <cell r="M3596">
            <v>0</v>
          </cell>
        </row>
        <row r="3597">
          <cell r="L3597">
            <v>0</v>
          </cell>
          <cell r="M3597">
            <v>0</v>
          </cell>
        </row>
        <row r="3598">
          <cell r="L3598">
            <v>0</v>
          </cell>
          <cell r="M3598">
            <v>0</v>
          </cell>
        </row>
        <row r="3599">
          <cell r="L3599">
            <v>0</v>
          </cell>
          <cell r="M3599">
            <v>0</v>
          </cell>
        </row>
        <row r="3600">
          <cell r="L3600">
            <v>0</v>
          </cell>
          <cell r="M3600">
            <v>0</v>
          </cell>
        </row>
        <row r="3601">
          <cell r="L3601">
            <v>0</v>
          </cell>
          <cell r="M3601">
            <v>0</v>
          </cell>
        </row>
        <row r="3602">
          <cell r="L3602">
            <v>0</v>
          </cell>
          <cell r="M3602">
            <v>0</v>
          </cell>
        </row>
        <row r="3603">
          <cell r="L3603">
            <v>0</v>
          </cell>
          <cell r="M3603">
            <v>0</v>
          </cell>
        </row>
        <row r="3604">
          <cell r="L3604">
            <v>0</v>
          </cell>
          <cell r="M3604">
            <v>0</v>
          </cell>
        </row>
        <row r="3605">
          <cell r="L3605">
            <v>0</v>
          </cell>
          <cell r="M3605">
            <v>0</v>
          </cell>
        </row>
        <row r="3606">
          <cell r="L3606">
            <v>0</v>
          </cell>
          <cell r="M3606">
            <v>0</v>
          </cell>
        </row>
        <row r="3607">
          <cell r="L3607">
            <v>0</v>
          </cell>
          <cell r="M3607">
            <v>0</v>
          </cell>
        </row>
        <row r="3608">
          <cell r="L3608">
            <v>0</v>
          </cell>
          <cell r="M3608">
            <v>0</v>
          </cell>
        </row>
        <row r="3609">
          <cell r="L3609">
            <v>0</v>
          </cell>
          <cell r="M3609">
            <v>0</v>
          </cell>
        </row>
        <row r="3610">
          <cell r="L3610">
            <v>0</v>
          </cell>
          <cell r="M3610">
            <v>0</v>
          </cell>
        </row>
        <row r="3611">
          <cell r="L3611">
            <v>0</v>
          </cell>
          <cell r="M3611">
            <v>0</v>
          </cell>
        </row>
        <row r="3612">
          <cell r="L3612">
            <v>0</v>
          </cell>
          <cell r="M3612">
            <v>0</v>
          </cell>
        </row>
        <row r="3613">
          <cell r="L3613">
            <v>0</v>
          </cell>
          <cell r="M3613">
            <v>0</v>
          </cell>
        </row>
        <row r="3614">
          <cell r="L3614">
            <v>0</v>
          </cell>
          <cell r="M3614">
            <v>0</v>
          </cell>
        </row>
        <row r="3615">
          <cell r="L3615">
            <v>0</v>
          </cell>
          <cell r="M3615">
            <v>0</v>
          </cell>
        </row>
        <row r="3616">
          <cell r="L3616">
            <v>0</v>
          </cell>
          <cell r="M3616">
            <v>0</v>
          </cell>
        </row>
        <row r="3617">
          <cell r="L3617">
            <v>0</v>
          </cell>
          <cell r="M3617">
            <v>0</v>
          </cell>
        </row>
        <row r="3618">
          <cell r="L3618">
            <v>0</v>
          </cell>
          <cell r="M3618">
            <v>0</v>
          </cell>
        </row>
        <row r="3619">
          <cell r="L3619">
            <v>0</v>
          </cell>
          <cell r="M3619">
            <v>0</v>
          </cell>
        </row>
        <row r="3620">
          <cell r="L3620">
            <v>0</v>
          </cell>
          <cell r="M3620">
            <v>0</v>
          </cell>
        </row>
        <row r="3621">
          <cell r="L3621">
            <v>0</v>
          </cell>
          <cell r="M3621">
            <v>0</v>
          </cell>
        </row>
        <row r="3622">
          <cell r="L3622">
            <v>0</v>
          </cell>
          <cell r="M3622">
            <v>0</v>
          </cell>
        </row>
        <row r="3623">
          <cell r="L3623">
            <v>0</v>
          </cell>
          <cell r="M3623">
            <v>0</v>
          </cell>
        </row>
        <row r="3624">
          <cell r="L3624">
            <v>0</v>
          </cell>
          <cell r="M3624">
            <v>0</v>
          </cell>
        </row>
        <row r="3625">
          <cell r="L3625">
            <v>0</v>
          </cell>
          <cell r="M3625">
            <v>0</v>
          </cell>
        </row>
        <row r="3626">
          <cell r="L3626">
            <v>0</v>
          </cell>
          <cell r="M3626">
            <v>0</v>
          </cell>
        </row>
        <row r="3627">
          <cell r="L3627">
            <v>0</v>
          </cell>
          <cell r="M3627">
            <v>0</v>
          </cell>
        </row>
        <row r="3628">
          <cell r="L3628">
            <v>0</v>
          </cell>
          <cell r="M3628">
            <v>0</v>
          </cell>
        </row>
        <row r="3629">
          <cell r="L3629">
            <v>0</v>
          </cell>
          <cell r="M3629">
            <v>0</v>
          </cell>
        </row>
        <row r="3630">
          <cell r="L3630">
            <v>0</v>
          </cell>
          <cell r="M3630">
            <v>0</v>
          </cell>
        </row>
        <row r="3631">
          <cell r="L3631">
            <v>0</v>
          </cell>
          <cell r="M3631">
            <v>0</v>
          </cell>
        </row>
        <row r="3632">
          <cell r="L3632">
            <v>0</v>
          </cell>
          <cell r="M3632">
            <v>0</v>
          </cell>
        </row>
        <row r="3633">
          <cell r="L3633">
            <v>0</v>
          </cell>
          <cell r="M3633">
            <v>0</v>
          </cell>
        </row>
        <row r="3634">
          <cell r="L3634">
            <v>0</v>
          </cell>
          <cell r="M3634">
            <v>0</v>
          </cell>
        </row>
        <row r="3635">
          <cell r="L3635">
            <v>0</v>
          </cell>
          <cell r="M3635">
            <v>0</v>
          </cell>
        </row>
        <row r="3636">
          <cell r="L3636">
            <v>0</v>
          </cell>
          <cell r="M3636">
            <v>0</v>
          </cell>
        </row>
        <row r="3637">
          <cell r="L3637">
            <v>0</v>
          </cell>
          <cell r="M3637">
            <v>0</v>
          </cell>
        </row>
        <row r="3638">
          <cell r="L3638">
            <v>0</v>
          </cell>
          <cell r="M3638">
            <v>0</v>
          </cell>
        </row>
        <row r="3639">
          <cell r="L3639">
            <v>0</v>
          </cell>
          <cell r="M3639">
            <v>0</v>
          </cell>
        </row>
        <row r="3640">
          <cell r="L3640">
            <v>0</v>
          </cell>
          <cell r="M3640">
            <v>0</v>
          </cell>
        </row>
        <row r="3641">
          <cell r="L3641">
            <v>0</v>
          </cell>
          <cell r="M3641">
            <v>0</v>
          </cell>
        </row>
        <row r="3642">
          <cell r="L3642">
            <v>0</v>
          </cell>
          <cell r="M3642">
            <v>0</v>
          </cell>
        </row>
        <row r="3643">
          <cell r="L3643">
            <v>0</v>
          </cell>
          <cell r="M3643">
            <v>0</v>
          </cell>
        </row>
        <row r="3644">
          <cell r="L3644">
            <v>0</v>
          </cell>
          <cell r="M3644">
            <v>0</v>
          </cell>
        </row>
        <row r="3645">
          <cell r="L3645">
            <v>0</v>
          </cell>
          <cell r="M3645">
            <v>0</v>
          </cell>
        </row>
        <row r="3646">
          <cell r="L3646">
            <v>0</v>
          </cell>
          <cell r="M3646">
            <v>0</v>
          </cell>
        </row>
        <row r="3647">
          <cell r="L3647">
            <v>0</v>
          </cell>
          <cell r="M3647">
            <v>0</v>
          </cell>
        </row>
        <row r="3648">
          <cell r="L3648">
            <v>0</v>
          </cell>
          <cell r="M3648">
            <v>0</v>
          </cell>
        </row>
        <row r="3649">
          <cell r="L3649">
            <v>0</v>
          </cell>
          <cell r="M3649">
            <v>0</v>
          </cell>
        </row>
        <row r="3650">
          <cell r="L3650">
            <v>0</v>
          </cell>
          <cell r="M3650">
            <v>0</v>
          </cell>
        </row>
        <row r="3651">
          <cell r="L3651">
            <v>0</v>
          </cell>
          <cell r="M3651">
            <v>0</v>
          </cell>
        </row>
        <row r="3652">
          <cell r="L3652">
            <v>0</v>
          </cell>
          <cell r="M3652">
            <v>0</v>
          </cell>
        </row>
        <row r="3653">
          <cell r="L3653">
            <v>0</v>
          </cell>
          <cell r="M3653">
            <v>0</v>
          </cell>
        </row>
        <row r="3654">
          <cell r="L3654">
            <v>0</v>
          </cell>
          <cell r="M3654">
            <v>0</v>
          </cell>
        </row>
        <row r="3655">
          <cell r="L3655">
            <v>0</v>
          </cell>
          <cell r="M3655">
            <v>0</v>
          </cell>
        </row>
        <row r="3656">
          <cell r="L3656">
            <v>0</v>
          </cell>
          <cell r="M3656">
            <v>0</v>
          </cell>
        </row>
        <row r="3657">
          <cell r="L3657">
            <v>0</v>
          </cell>
          <cell r="M3657">
            <v>0</v>
          </cell>
        </row>
        <row r="3658">
          <cell r="L3658">
            <v>0</v>
          </cell>
          <cell r="M3658">
            <v>0</v>
          </cell>
        </row>
        <row r="3659">
          <cell r="L3659">
            <v>0</v>
          </cell>
          <cell r="M3659">
            <v>0</v>
          </cell>
        </row>
        <row r="3660">
          <cell r="L3660">
            <v>0</v>
          </cell>
          <cell r="M3660">
            <v>0</v>
          </cell>
        </row>
        <row r="3661">
          <cell r="L3661">
            <v>0</v>
          </cell>
          <cell r="M3661">
            <v>0</v>
          </cell>
        </row>
        <row r="3662">
          <cell r="L3662">
            <v>0</v>
          </cell>
          <cell r="M3662">
            <v>0</v>
          </cell>
        </row>
        <row r="3663">
          <cell r="L3663">
            <v>0</v>
          </cell>
          <cell r="M3663">
            <v>0</v>
          </cell>
        </row>
        <row r="3664">
          <cell r="L3664">
            <v>0</v>
          </cell>
          <cell r="M3664">
            <v>0</v>
          </cell>
        </row>
        <row r="3665">
          <cell r="L3665">
            <v>0</v>
          </cell>
          <cell r="M3665">
            <v>0</v>
          </cell>
        </row>
        <row r="3666">
          <cell r="L3666">
            <v>0</v>
          </cell>
          <cell r="M3666">
            <v>0</v>
          </cell>
        </row>
        <row r="3667">
          <cell r="L3667">
            <v>0</v>
          </cell>
          <cell r="M3667">
            <v>0</v>
          </cell>
        </row>
        <row r="3668">
          <cell r="L3668">
            <v>0</v>
          </cell>
          <cell r="M3668">
            <v>0</v>
          </cell>
        </row>
        <row r="3669">
          <cell r="L3669">
            <v>0</v>
          </cell>
          <cell r="M3669">
            <v>0</v>
          </cell>
        </row>
        <row r="3670">
          <cell r="L3670">
            <v>0</v>
          </cell>
          <cell r="M3670">
            <v>0</v>
          </cell>
        </row>
        <row r="3671">
          <cell r="L3671">
            <v>0</v>
          </cell>
          <cell r="M3671">
            <v>0</v>
          </cell>
        </row>
        <row r="3672">
          <cell r="L3672">
            <v>0</v>
          </cell>
          <cell r="M3672">
            <v>0</v>
          </cell>
        </row>
        <row r="3673">
          <cell r="L3673">
            <v>0</v>
          </cell>
          <cell r="M3673">
            <v>0</v>
          </cell>
        </row>
        <row r="3674">
          <cell r="L3674">
            <v>0</v>
          </cell>
          <cell r="M3674">
            <v>0</v>
          </cell>
        </row>
        <row r="3675">
          <cell r="L3675">
            <v>0</v>
          </cell>
          <cell r="M3675">
            <v>0</v>
          </cell>
        </row>
        <row r="3676">
          <cell r="L3676">
            <v>0</v>
          </cell>
          <cell r="M3676">
            <v>0</v>
          </cell>
        </row>
        <row r="3677">
          <cell r="L3677">
            <v>0</v>
          </cell>
          <cell r="M3677">
            <v>0</v>
          </cell>
        </row>
        <row r="3678">
          <cell r="L3678">
            <v>0</v>
          </cell>
          <cell r="M3678">
            <v>0</v>
          </cell>
        </row>
        <row r="3679">
          <cell r="L3679">
            <v>0</v>
          </cell>
          <cell r="M3679">
            <v>0</v>
          </cell>
        </row>
        <row r="3680">
          <cell r="L3680">
            <v>0</v>
          </cell>
          <cell r="M3680">
            <v>0</v>
          </cell>
        </row>
        <row r="3681">
          <cell r="L3681">
            <v>0</v>
          </cell>
          <cell r="M3681">
            <v>0</v>
          </cell>
        </row>
        <row r="3682">
          <cell r="L3682">
            <v>0</v>
          </cell>
          <cell r="M3682">
            <v>0</v>
          </cell>
        </row>
        <row r="3683">
          <cell r="L3683">
            <v>0</v>
          </cell>
          <cell r="M3683">
            <v>0</v>
          </cell>
        </row>
        <row r="3684">
          <cell r="L3684">
            <v>0</v>
          </cell>
          <cell r="M3684">
            <v>0</v>
          </cell>
        </row>
        <row r="3685">
          <cell r="L3685">
            <v>0</v>
          </cell>
          <cell r="M3685">
            <v>0</v>
          </cell>
        </row>
        <row r="3686">
          <cell r="L3686">
            <v>0</v>
          </cell>
          <cell r="M3686">
            <v>0</v>
          </cell>
        </row>
        <row r="3687">
          <cell r="L3687">
            <v>0</v>
          </cell>
          <cell r="M3687">
            <v>0</v>
          </cell>
        </row>
        <row r="3688">
          <cell r="L3688">
            <v>0</v>
          </cell>
          <cell r="M3688">
            <v>0</v>
          </cell>
        </row>
        <row r="3689">
          <cell r="L3689">
            <v>0</v>
          </cell>
          <cell r="M3689">
            <v>0</v>
          </cell>
        </row>
        <row r="3690">
          <cell r="L3690">
            <v>0</v>
          </cell>
          <cell r="M3690">
            <v>0</v>
          </cell>
        </row>
        <row r="3691">
          <cell r="L3691">
            <v>0</v>
          </cell>
          <cell r="M3691">
            <v>0</v>
          </cell>
        </row>
        <row r="3692">
          <cell r="L3692">
            <v>0</v>
          </cell>
          <cell r="M3692">
            <v>0</v>
          </cell>
        </row>
        <row r="3693">
          <cell r="L3693">
            <v>0</v>
          </cell>
          <cell r="M3693">
            <v>0</v>
          </cell>
        </row>
        <row r="3694">
          <cell r="L3694">
            <v>0</v>
          </cell>
          <cell r="M3694">
            <v>0</v>
          </cell>
        </row>
        <row r="3695">
          <cell r="L3695">
            <v>0</v>
          </cell>
          <cell r="M3695">
            <v>0</v>
          </cell>
        </row>
        <row r="3696">
          <cell r="L3696">
            <v>0</v>
          </cell>
          <cell r="M3696">
            <v>0</v>
          </cell>
        </row>
        <row r="3697">
          <cell r="L3697">
            <v>0</v>
          </cell>
          <cell r="M3697">
            <v>0</v>
          </cell>
        </row>
        <row r="3698">
          <cell r="L3698">
            <v>0</v>
          </cell>
          <cell r="M3698">
            <v>0</v>
          </cell>
        </row>
        <row r="3699">
          <cell r="L3699">
            <v>0</v>
          </cell>
          <cell r="M3699">
            <v>0</v>
          </cell>
        </row>
        <row r="3700">
          <cell r="L3700">
            <v>0</v>
          </cell>
          <cell r="M3700">
            <v>0</v>
          </cell>
        </row>
        <row r="3701">
          <cell r="L3701">
            <v>0</v>
          </cell>
          <cell r="M3701">
            <v>0</v>
          </cell>
        </row>
        <row r="3702">
          <cell r="L3702">
            <v>0</v>
          </cell>
          <cell r="M3702">
            <v>0</v>
          </cell>
        </row>
        <row r="3703">
          <cell r="L3703">
            <v>0</v>
          </cell>
          <cell r="M3703">
            <v>0</v>
          </cell>
        </row>
        <row r="3704">
          <cell r="L3704">
            <v>0</v>
          </cell>
          <cell r="M3704">
            <v>0</v>
          </cell>
        </row>
        <row r="3705">
          <cell r="L3705">
            <v>0</v>
          </cell>
          <cell r="M3705">
            <v>0</v>
          </cell>
        </row>
        <row r="3706">
          <cell r="L3706">
            <v>0</v>
          </cell>
          <cell r="M3706">
            <v>0</v>
          </cell>
        </row>
        <row r="3707">
          <cell r="L3707">
            <v>0</v>
          </cell>
          <cell r="M3707">
            <v>0</v>
          </cell>
        </row>
        <row r="3708">
          <cell r="L3708">
            <v>0</v>
          </cell>
          <cell r="M3708">
            <v>0</v>
          </cell>
        </row>
        <row r="3709">
          <cell r="L3709">
            <v>0</v>
          </cell>
          <cell r="M3709">
            <v>0</v>
          </cell>
        </row>
        <row r="3710">
          <cell r="L3710">
            <v>0</v>
          </cell>
          <cell r="M3710">
            <v>0</v>
          </cell>
        </row>
        <row r="3711">
          <cell r="L3711">
            <v>0</v>
          </cell>
          <cell r="M3711">
            <v>0</v>
          </cell>
        </row>
        <row r="3712">
          <cell r="L3712">
            <v>0</v>
          </cell>
          <cell r="M3712">
            <v>0</v>
          </cell>
        </row>
        <row r="3713">
          <cell r="L3713">
            <v>0</v>
          </cell>
          <cell r="M3713">
            <v>0</v>
          </cell>
        </row>
        <row r="3714">
          <cell r="L3714">
            <v>0</v>
          </cell>
          <cell r="M3714">
            <v>0</v>
          </cell>
        </row>
        <row r="3715">
          <cell r="L3715">
            <v>0</v>
          </cell>
          <cell r="M3715">
            <v>0</v>
          </cell>
        </row>
        <row r="3716">
          <cell r="L3716">
            <v>0</v>
          </cell>
          <cell r="M3716">
            <v>0</v>
          </cell>
        </row>
        <row r="3717">
          <cell r="L3717">
            <v>0</v>
          </cell>
          <cell r="M3717">
            <v>0</v>
          </cell>
        </row>
        <row r="3718">
          <cell r="L3718">
            <v>0</v>
          </cell>
          <cell r="M3718">
            <v>0</v>
          </cell>
        </row>
        <row r="3719">
          <cell r="L3719">
            <v>0</v>
          </cell>
          <cell r="M3719">
            <v>0</v>
          </cell>
        </row>
        <row r="3720">
          <cell r="L3720">
            <v>0</v>
          </cell>
          <cell r="M3720">
            <v>0</v>
          </cell>
        </row>
        <row r="3721">
          <cell r="L3721">
            <v>0</v>
          </cell>
          <cell r="M3721">
            <v>0</v>
          </cell>
        </row>
        <row r="3722">
          <cell r="L3722">
            <v>0</v>
          </cell>
          <cell r="M3722">
            <v>0</v>
          </cell>
        </row>
        <row r="3723">
          <cell r="L3723">
            <v>0</v>
          </cell>
          <cell r="M3723">
            <v>0</v>
          </cell>
        </row>
        <row r="3724">
          <cell r="L3724">
            <v>0</v>
          </cell>
          <cell r="M3724">
            <v>0</v>
          </cell>
        </row>
        <row r="3725">
          <cell r="L3725">
            <v>0</v>
          </cell>
          <cell r="M3725">
            <v>0</v>
          </cell>
        </row>
        <row r="3726">
          <cell r="L3726">
            <v>0</v>
          </cell>
          <cell r="M3726">
            <v>0</v>
          </cell>
        </row>
        <row r="3727">
          <cell r="L3727">
            <v>0</v>
          </cell>
          <cell r="M3727">
            <v>0</v>
          </cell>
        </row>
        <row r="3728">
          <cell r="L3728">
            <v>0</v>
          </cell>
          <cell r="M3728">
            <v>0</v>
          </cell>
        </row>
        <row r="3729">
          <cell r="L3729">
            <v>0</v>
          </cell>
          <cell r="M3729">
            <v>0</v>
          </cell>
        </row>
        <row r="3730">
          <cell r="L3730">
            <v>0</v>
          </cell>
          <cell r="M3730">
            <v>0</v>
          </cell>
        </row>
        <row r="3731">
          <cell r="L3731">
            <v>0</v>
          </cell>
          <cell r="M3731">
            <v>0</v>
          </cell>
        </row>
        <row r="3732">
          <cell r="L3732">
            <v>0</v>
          </cell>
          <cell r="M3732">
            <v>0</v>
          </cell>
        </row>
        <row r="3733">
          <cell r="L3733">
            <v>0</v>
          </cell>
          <cell r="M3733">
            <v>0</v>
          </cell>
        </row>
        <row r="3734">
          <cell r="L3734">
            <v>0</v>
          </cell>
          <cell r="M3734">
            <v>0</v>
          </cell>
        </row>
        <row r="3735">
          <cell r="L3735">
            <v>0</v>
          </cell>
          <cell r="M3735">
            <v>0</v>
          </cell>
        </row>
        <row r="3736">
          <cell r="L3736">
            <v>0</v>
          </cell>
          <cell r="M3736">
            <v>0</v>
          </cell>
        </row>
        <row r="3737">
          <cell r="L3737">
            <v>0</v>
          </cell>
          <cell r="M3737">
            <v>0</v>
          </cell>
        </row>
        <row r="3738">
          <cell r="L3738">
            <v>0</v>
          </cell>
          <cell r="M3738">
            <v>0</v>
          </cell>
        </row>
        <row r="3739">
          <cell r="L3739">
            <v>0</v>
          </cell>
          <cell r="M3739">
            <v>0</v>
          </cell>
        </row>
        <row r="3740">
          <cell r="L3740">
            <v>0</v>
          </cell>
          <cell r="M3740">
            <v>0</v>
          </cell>
        </row>
        <row r="3741">
          <cell r="L3741">
            <v>0</v>
          </cell>
          <cell r="M3741">
            <v>0</v>
          </cell>
        </row>
        <row r="3742">
          <cell r="L3742">
            <v>0</v>
          </cell>
          <cell r="M3742">
            <v>0</v>
          </cell>
        </row>
        <row r="3743">
          <cell r="L3743">
            <v>0</v>
          </cell>
          <cell r="M3743">
            <v>0</v>
          </cell>
        </row>
        <row r="3744">
          <cell r="L3744">
            <v>0</v>
          </cell>
          <cell r="M3744">
            <v>0</v>
          </cell>
        </row>
        <row r="3745">
          <cell r="L3745">
            <v>0</v>
          </cell>
          <cell r="M3745">
            <v>0</v>
          </cell>
        </row>
        <row r="3746">
          <cell r="L3746">
            <v>0</v>
          </cell>
          <cell r="M3746">
            <v>0</v>
          </cell>
        </row>
        <row r="3747">
          <cell r="L3747">
            <v>0</v>
          </cell>
          <cell r="M3747">
            <v>0</v>
          </cell>
        </row>
        <row r="3748">
          <cell r="L3748">
            <v>0</v>
          </cell>
          <cell r="M3748">
            <v>0</v>
          </cell>
        </row>
        <row r="3749">
          <cell r="L3749">
            <v>0</v>
          </cell>
          <cell r="M3749">
            <v>0</v>
          </cell>
        </row>
        <row r="3750">
          <cell r="L3750">
            <v>0</v>
          </cell>
          <cell r="M3750">
            <v>0</v>
          </cell>
        </row>
        <row r="3751">
          <cell r="L3751">
            <v>0</v>
          </cell>
          <cell r="M3751">
            <v>0</v>
          </cell>
        </row>
        <row r="3752">
          <cell r="L3752">
            <v>0</v>
          </cell>
          <cell r="M3752">
            <v>0</v>
          </cell>
        </row>
        <row r="3753">
          <cell r="L3753">
            <v>0</v>
          </cell>
          <cell r="M3753">
            <v>0</v>
          </cell>
        </row>
        <row r="3754">
          <cell r="L3754">
            <v>0</v>
          </cell>
          <cell r="M3754">
            <v>0</v>
          </cell>
        </row>
        <row r="3755">
          <cell r="L3755">
            <v>0</v>
          </cell>
          <cell r="M3755">
            <v>0</v>
          </cell>
        </row>
        <row r="3756">
          <cell r="L3756">
            <v>0</v>
          </cell>
          <cell r="M3756">
            <v>0</v>
          </cell>
        </row>
        <row r="3757">
          <cell r="L3757">
            <v>0</v>
          </cell>
          <cell r="M3757">
            <v>0</v>
          </cell>
        </row>
        <row r="3758">
          <cell r="L3758">
            <v>0</v>
          </cell>
          <cell r="M3758">
            <v>0</v>
          </cell>
        </row>
        <row r="3759">
          <cell r="L3759">
            <v>0</v>
          </cell>
          <cell r="M3759">
            <v>0</v>
          </cell>
        </row>
        <row r="3760">
          <cell r="L3760">
            <v>0</v>
          </cell>
          <cell r="M3760">
            <v>0</v>
          </cell>
        </row>
        <row r="3761">
          <cell r="L3761">
            <v>0</v>
          </cell>
          <cell r="M3761">
            <v>0</v>
          </cell>
        </row>
        <row r="3762">
          <cell r="L3762">
            <v>0</v>
          </cell>
          <cell r="M3762">
            <v>0</v>
          </cell>
        </row>
        <row r="3763">
          <cell r="L3763">
            <v>0</v>
          </cell>
          <cell r="M3763">
            <v>0</v>
          </cell>
        </row>
        <row r="3764">
          <cell r="L3764">
            <v>0</v>
          </cell>
          <cell r="M3764">
            <v>0</v>
          </cell>
        </row>
        <row r="3765">
          <cell r="L3765">
            <v>0</v>
          </cell>
          <cell r="M3765">
            <v>0</v>
          </cell>
        </row>
        <row r="3766">
          <cell r="L3766">
            <v>0</v>
          </cell>
          <cell r="M3766">
            <v>0</v>
          </cell>
        </row>
        <row r="3767">
          <cell r="L3767">
            <v>0</v>
          </cell>
          <cell r="M3767">
            <v>0</v>
          </cell>
        </row>
        <row r="3768">
          <cell r="L3768">
            <v>0</v>
          </cell>
          <cell r="M3768">
            <v>0</v>
          </cell>
        </row>
        <row r="3769">
          <cell r="L3769">
            <v>0</v>
          </cell>
          <cell r="M3769">
            <v>0</v>
          </cell>
        </row>
        <row r="3770">
          <cell r="L3770">
            <v>0</v>
          </cell>
          <cell r="M3770">
            <v>0</v>
          </cell>
        </row>
        <row r="3771">
          <cell r="L3771">
            <v>0</v>
          </cell>
          <cell r="M3771">
            <v>0</v>
          </cell>
        </row>
        <row r="3772">
          <cell r="L3772">
            <v>0</v>
          </cell>
          <cell r="M3772">
            <v>0</v>
          </cell>
        </row>
        <row r="3773">
          <cell r="L3773">
            <v>0</v>
          </cell>
          <cell r="M3773">
            <v>0</v>
          </cell>
        </row>
        <row r="3774">
          <cell r="L3774">
            <v>0</v>
          </cell>
          <cell r="M3774">
            <v>0</v>
          </cell>
        </row>
        <row r="3775">
          <cell r="L3775">
            <v>0</v>
          </cell>
          <cell r="M3775">
            <v>0</v>
          </cell>
        </row>
        <row r="3776">
          <cell r="L3776">
            <v>0</v>
          </cell>
          <cell r="M3776">
            <v>0</v>
          </cell>
        </row>
        <row r="3777">
          <cell r="L3777">
            <v>0</v>
          </cell>
          <cell r="M3777">
            <v>0</v>
          </cell>
        </row>
        <row r="3778">
          <cell r="L3778">
            <v>0</v>
          </cell>
          <cell r="M3778">
            <v>0</v>
          </cell>
        </row>
        <row r="3779">
          <cell r="L3779">
            <v>0</v>
          </cell>
          <cell r="M3779">
            <v>0</v>
          </cell>
        </row>
        <row r="3780">
          <cell r="L3780">
            <v>0</v>
          </cell>
          <cell r="M3780">
            <v>0</v>
          </cell>
        </row>
        <row r="3781">
          <cell r="L3781">
            <v>0</v>
          </cell>
          <cell r="M3781">
            <v>0</v>
          </cell>
        </row>
        <row r="3782">
          <cell r="L3782">
            <v>0</v>
          </cell>
          <cell r="M3782">
            <v>0</v>
          </cell>
        </row>
        <row r="3783">
          <cell r="L3783">
            <v>0</v>
          </cell>
          <cell r="M3783">
            <v>0</v>
          </cell>
        </row>
        <row r="3784">
          <cell r="L3784">
            <v>0</v>
          </cell>
          <cell r="M3784">
            <v>0</v>
          </cell>
        </row>
        <row r="3785">
          <cell r="L3785">
            <v>0</v>
          </cell>
          <cell r="M3785">
            <v>0</v>
          </cell>
        </row>
        <row r="3786">
          <cell r="L3786">
            <v>0</v>
          </cell>
          <cell r="M3786">
            <v>0</v>
          </cell>
        </row>
        <row r="3787">
          <cell r="L3787">
            <v>0</v>
          </cell>
          <cell r="M3787">
            <v>0</v>
          </cell>
        </row>
        <row r="3788">
          <cell r="L3788">
            <v>0</v>
          </cell>
          <cell r="M3788">
            <v>0</v>
          </cell>
        </row>
        <row r="3789">
          <cell r="L3789">
            <v>0</v>
          </cell>
          <cell r="M3789">
            <v>0</v>
          </cell>
        </row>
        <row r="3790">
          <cell r="L3790">
            <v>0</v>
          </cell>
          <cell r="M3790">
            <v>0</v>
          </cell>
        </row>
        <row r="3791">
          <cell r="L3791">
            <v>0</v>
          </cell>
          <cell r="M3791">
            <v>0</v>
          </cell>
        </row>
        <row r="3792">
          <cell r="L3792">
            <v>0</v>
          </cell>
          <cell r="M3792">
            <v>0</v>
          </cell>
        </row>
        <row r="3793">
          <cell r="L3793">
            <v>0</v>
          </cell>
          <cell r="M3793">
            <v>0</v>
          </cell>
        </row>
        <row r="3794">
          <cell r="L3794">
            <v>0</v>
          </cell>
          <cell r="M3794">
            <v>0</v>
          </cell>
        </row>
        <row r="3795">
          <cell r="L3795">
            <v>0</v>
          </cell>
          <cell r="M3795">
            <v>0</v>
          </cell>
        </row>
        <row r="3796">
          <cell r="L3796">
            <v>0</v>
          </cell>
          <cell r="M3796">
            <v>0</v>
          </cell>
        </row>
        <row r="3797">
          <cell r="L3797">
            <v>0</v>
          </cell>
          <cell r="M3797">
            <v>0</v>
          </cell>
        </row>
        <row r="3798">
          <cell r="L3798">
            <v>0</v>
          </cell>
          <cell r="M3798">
            <v>0</v>
          </cell>
        </row>
        <row r="3799">
          <cell r="L3799">
            <v>0</v>
          </cell>
          <cell r="M3799">
            <v>0</v>
          </cell>
        </row>
        <row r="3800">
          <cell r="L3800">
            <v>0</v>
          </cell>
          <cell r="M3800">
            <v>0</v>
          </cell>
        </row>
        <row r="3801">
          <cell r="L3801">
            <v>0</v>
          </cell>
          <cell r="M3801">
            <v>0</v>
          </cell>
        </row>
        <row r="3802">
          <cell r="L3802">
            <v>0</v>
          </cell>
          <cell r="M3802">
            <v>0</v>
          </cell>
        </row>
        <row r="3803">
          <cell r="L3803">
            <v>0</v>
          </cell>
          <cell r="M3803">
            <v>0</v>
          </cell>
        </row>
        <row r="3804">
          <cell r="L3804">
            <v>0</v>
          </cell>
          <cell r="M3804">
            <v>0</v>
          </cell>
        </row>
        <row r="3805">
          <cell r="L3805">
            <v>0</v>
          </cell>
          <cell r="M3805">
            <v>0</v>
          </cell>
        </row>
        <row r="3806">
          <cell r="L3806">
            <v>0</v>
          </cell>
          <cell r="M3806">
            <v>0</v>
          </cell>
        </row>
        <row r="3807">
          <cell r="L3807">
            <v>0</v>
          </cell>
          <cell r="M3807">
            <v>0</v>
          </cell>
        </row>
        <row r="3808">
          <cell r="L3808">
            <v>0</v>
          </cell>
          <cell r="M3808">
            <v>0</v>
          </cell>
        </row>
        <row r="3809">
          <cell r="L3809">
            <v>0</v>
          </cell>
          <cell r="M3809">
            <v>0</v>
          </cell>
        </row>
        <row r="3810">
          <cell r="L3810">
            <v>0</v>
          </cell>
          <cell r="M3810">
            <v>0</v>
          </cell>
        </row>
        <row r="3811">
          <cell r="L3811">
            <v>0</v>
          </cell>
          <cell r="M3811">
            <v>0</v>
          </cell>
        </row>
        <row r="3812">
          <cell r="L3812">
            <v>0</v>
          </cell>
          <cell r="M3812">
            <v>0</v>
          </cell>
        </row>
        <row r="3813">
          <cell r="L3813">
            <v>0</v>
          </cell>
          <cell r="M3813">
            <v>0</v>
          </cell>
        </row>
        <row r="3814">
          <cell r="L3814">
            <v>0</v>
          </cell>
          <cell r="M3814">
            <v>0</v>
          </cell>
        </row>
        <row r="3815">
          <cell r="L3815">
            <v>0</v>
          </cell>
          <cell r="M3815">
            <v>0</v>
          </cell>
        </row>
        <row r="3816">
          <cell r="L3816">
            <v>0</v>
          </cell>
          <cell r="M3816">
            <v>0</v>
          </cell>
        </row>
        <row r="3817">
          <cell r="L3817">
            <v>0</v>
          </cell>
          <cell r="M3817">
            <v>0</v>
          </cell>
        </row>
        <row r="3818">
          <cell r="L3818">
            <v>0</v>
          </cell>
          <cell r="M3818">
            <v>0</v>
          </cell>
        </row>
        <row r="3819">
          <cell r="L3819">
            <v>0</v>
          </cell>
          <cell r="M3819">
            <v>0</v>
          </cell>
        </row>
        <row r="3820">
          <cell r="L3820">
            <v>0</v>
          </cell>
          <cell r="M3820">
            <v>0</v>
          </cell>
        </row>
        <row r="3821">
          <cell r="L3821">
            <v>0</v>
          </cell>
          <cell r="M3821">
            <v>0</v>
          </cell>
        </row>
        <row r="3822">
          <cell r="L3822">
            <v>0</v>
          </cell>
          <cell r="M3822">
            <v>0</v>
          </cell>
        </row>
        <row r="3823">
          <cell r="L3823">
            <v>0</v>
          </cell>
          <cell r="M3823">
            <v>0</v>
          </cell>
        </row>
        <row r="3824">
          <cell r="L3824">
            <v>0</v>
          </cell>
          <cell r="M3824">
            <v>0</v>
          </cell>
        </row>
        <row r="3825">
          <cell r="L3825">
            <v>0</v>
          </cell>
          <cell r="M3825">
            <v>0</v>
          </cell>
        </row>
        <row r="3826">
          <cell r="L3826">
            <v>0</v>
          </cell>
          <cell r="M3826">
            <v>0</v>
          </cell>
        </row>
        <row r="3827">
          <cell r="L3827">
            <v>0</v>
          </cell>
          <cell r="M3827">
            <v>0</v>
          </cell>
        </row>
        <row r="3828">
          <cell r="L3828">
            <v>0</v>
          </cell>
          <cell r="M3828">
            <v>0</v>
          </cell>
        </row>
        <row r="3829">
          <cell r="L3829">
            <v>0</v>
          </cell>
          <cell r="M3829">
            <v>0</v>
          </cell>
        </row>
        <row r="3830">
          <cell r="L3830">
            <v>0</v>
          </cell>
          <cell r="M3830">
            <v>0</v>
          </cell>
        </row>
        <row r="3831">
          <cell r="L3831">
            <v>0</v>
          </cell>
          <cell r="M3831">
            <v>0</v>
          </cell>
        </row>
        <row r="3832">
          <cell r="L3832">
            <v>0</v>
          </cell>
          <cell r="M3832">
            <v>0</v>
          </cell>
        </row>
        <row r="3833">
          <cell r="L3833">
            <v>0</v>
          </cell>
          <cell r="M3833">
            <v>0</v>
          </cell>
        </row>
        <row r="3834">
          <cell r="L3834">
            <v>0</v>
          </cell>
          <cell r="M3834">
            <v>0</v>
          </cell>
        </row>
        <row r="3835">
          <cell r="L3835">
            <v>0</v>
          </cell>
          <cell r="M3835">
            <v>0</v>
          </cell>
        </row>
        <row r="3836">
          <cell r="L3836">
            <v>0</v>
          </cell>
          <cell r="M3836">
            <v>0</v>
          </cell>
        </row>
        <row r="3837">
          <cell r="L3837">
            <v>0</v>
          </cell>
          <cell r="M3837">
            <v>0</v>
          </cell>
        </row>
        <row r="3838">
          <cell r="L3838">
            <v>0</v>
          </cell>
          <cell r="M3838">
            <v>0</v>
          </cell>
        </row>
        <row r="3839">
          <cell r="L3839">
            <v>0</v>
          </cell>
          <cell r="M3839">
            <v>0</v>
          </cell>
        </row>
        <row r="3840">
          <cell r="L3840">
            <v>0</v>
          </cell>
          <cell r="M3840">
            <v>0</v>
          </cell>
        </row>
        <row r="3841">
          <cell r="L3841">
            <v>0</v>
          </cell>
          <cell r="M3841">
            <v>0</v>
          </cell>
        </row>
        <row r="3842">
          <cell r="L3842">
            <v>0</v>
          </cell>
          <cell r="M3842">
            <v>0</v>
          </cell>
        </row>
        <row r="3843">
          <cell r="L3843">
            <v>0</v>
          </cell>
          <cell r="M3843">
            <v>0</v>
          </cell>
        </row>
        <row r="3844">
          <cell r="L3844">
            <v>0</v>
          </cell>
          <cell r="M3844">
            <v>0</v>
          </cell>
        </row>
        <row r="3845">
          <cell r="L3845">
            <v>0</v>
          </cell>
          <cell r="M3845">
            <v>0</v>
          </cell>
        </row>
        <row r="3846">
          <cell r="L3846">
            <v>0</v>
          </cell>
          <cell r="M3846">
            <v>0</v>
          </cell>
        </row>
        <row r="3847">
          <cell r="L3847">
            <v>0</v>
          </cell>
          <cell r="M3847">
            <v>0</v>
          </cell>
        </row>
        <row r="3848">
          <cell r="L3848">
            <v>0</v>
          </cell>
          <cell r="M3848">
            <v>0</v>
          </cell>
        </row>
        <row r="3849">
          <cell r="L3849">
            <v>0</v>
          </cell>
          <cell r="M3849">
            <v>0</v>
          </cell>
        </row>
        <row r="3850">
          <cell r="L3850">
            <v>0</v>
          </cell>
          <cell r="M3850">
            <v>0</v>
          </cell>
        </row>
        <row r="3851">
          <cell r="L3851">
            <v>0</v>
          </cell>
          <cell r="M3851">
            <v>0</v>
          </cell>
        </row>
        <row r="3852">
          <cell r="L3852">
            <v>0</v>
          </cell>
          <cell r="M3852">
            <v>0</v>
          </cell>
        </row>
        <row r="3853">
          <cell r="L3853">
            <v>0</v>
          </cell>
          <cell r="M3853">
            <v>0</v>
          </cell>
        </row>
        <row r="3854">
          <cell r="L3854">
            <v>0</v>
          </cell>
          <cell r="M3854">
            <v>0</v>
          </cell>
        </row>
        <row r="3855">
          <cell r="L3855">
            <v>0</v>
          </cell>
          <cell r="M3855">
            <v>0</v>
          </cell>
        </row>
        <row r="3856">
          <cell r="L3856">
            <v>0</v>
          </cell>
          <cell r="M3856">
            <v>0</v>
          </cell>
        </row>
        <row r="3857">
          <cell r="L3857">
            <v>0</v>
          </cell>
          <cell r="M3857">
            <v>0</v>
          </cell>
        </row>
        <row r="3858">
          <cell r="L3858">
            <v>0</v>
          </cell>
          <cell r="M3858">
            <v>0</v>
          </cell>
        </row>
        <row r="3859">
          <cell r="L3859">
            <v>0</v>
          </cell>
          <cell r="M3859">
            <v>0</v>
          </cell>
        </row>
        <row r="3860">
          <cell r="L3860">
            <v>0</v>
          </cell>
          <cell r="M3860">
            <v>0</v>
          </cell>
        </row>
        <row r="3861">
          <cell r="L3861">
            <v>0</v>
          </cell>
          <cell r="M3861">
            <v>0</v>
          </cell>
        </row>
        <row r="3862">
          <cell r="L3862">
            <v>0</v>
          </cell>
          <cell r="M3862">
            <v>0</v>
          </cell>
        </row>
        <row r="3863">
          <cell r="L3863">
            <v>0</v>
          </cell>
          <cell r="M3863">
            <v>0</v>
          </cell>
        </row>
        <row r="3864">
          <cell r="L3864">
            <v>0</v>
          </cell>
          <cell r="M3864">
            <v>0</v>
          </cell>
        </row>
        <row r="3865">
          <cell r="L3865">
            <v>0</v>
          </cell>
          <cell r="M3865">
            <v>0</v>
          </cell>
        </row>
        <row r="3866">
          <cell r="L3866">
            <v>0</v>
          </cell>
          <cell r="M3866">
            <v>0</v>
          </cell>
        </row>
        <row r="3867">
          <cell r="L3867">
            <v>0</v>
          </cell>
          <cell r="M3867">
            <v>0</v>
          </cell>
        </row>
        <row r="3868">
          <cell r="L3868">
            <v>0</v>
          </cell>
          <cell r="M3868">
            <v>0</v>
          </cell>
        </row>
        <row r="3869">
          <cell r="L3869">
            <v>0</v>
          </cell>
          <cell r="M3869">
            <v>0</v>
          </cell>
        </row>
        <row r="3870">
          <cell r="L3870">
            <v>0</v>
          </cell>
          <cell r="M3870">
            <v>0</v>
          </cell>
        </row>
        <row r="3871">
          <cell r="L3871">
            <v>0</v>
          </cell>
          <cell r="M3871">
            <v>0</v>
          </cell>
        </row>
        <row r="3872">
          <cell r="L3872">
            <v>0</v>
          </cell>
          <cell r="M3872">
            <v>0</v>
          </cell>
        </row>
        <row r="3873">
          <cell r="L3873">
            <v>0</v>
          </cell>
          <cell r="M3873">
            <v>0</v>
          </cell>
        </row>
        <row r="3874">
          <cell r="L3874">
            <v>0</v>
          </cell>
          <cell r="M3874">
            <v>0</v>
          </cell>
        </row>
        <row r="3875">
          <cell r="L3875">
            <v>0</v>
          </cell>
          <cell r="M3875">
            <v>0</v>
          </cell>
        </row>
        <row r="3876">
          <cell r="L3876">
            <v>0</v>
          </cell>
          <cell r="M3876">
            <v>0</v>
          </cell>
        </row>
        <row r="3877">
          <cell r="L3877">
            <v>0</v>
          </cell>
          <cell r="M3877">
            <v>0</v>
          </cell>
        </row>
        <row r="3878">
          <cell r="L3878">
            <v>0</v>
          </cell>
          <cell r="M3878">
            <v>0</v>
          </cell>
        </row>
        <row r="3879">
          <cell r="L3879">
            <v>0</v>
          </cell>
          <cell r="M3879">
            <v>0</v>
          </cell>
        </row>
        <row r="3880">
          <cell r="L3880">
            <v>0</v>
          </cell>
          <cell r="M3880">
            <v>0</v>
          </cell>
        </row>
        <row r="3881">
          <cell r="L3881">
            <v>0</v>
          </cell>
          <cell r="M3881">
            <v>0</v>
          </cell>
        </row>
        <row r="3882">
          <cell r="L3882">
            <v>0</v>
          </cell>
          <cell r="M3882">
            <v>0</v>
          </cell>
        </row>
        <row r="3883">
          <cell r="L3883">
            <v>0</v>
          </cell>
          <cell r="M3883">
            <v>0</v>
          </cell>
        </row>
        <row r="3884">
          <cell r="L3884">
            <v>0</v>
          </cell>
          <cell r="M3884">
            <v>0</v>
          </cell>
        </row>
        <row r="3885">
          <cell r="L3885">
            <v>0</v>
          </cell>
          <cell r="M3885">
            <v>0</v>
          </cell>
        </row>
        <row r="3886">
          <cell r="L3886">
            <v>0</v>
          </cell>
          <cell r="M3886">
            <v>0</v>
          </cell>
        </row>
        <row r="3887">
          <cell r="L3887">
            <v>0</v>
          </cell>
          <cell r="M3887">
            <v>0</v>
          </cell>
        </row>
        <row r="3888">
          <cell r="L3888">
            <v>0</v>
          </cell>
          <cell r="M3888">
            <v>0</v>
          </cell>
        </row>
        <row r="3889">
          <cell r="L3889">
            <v>0</v>
          </cell>
          <cell r="M3889">
            <v>0</v>
          </cell>
        </row>
        <row r="3890">
          <cell r="L3890">
            <v>0</v>
          </cell>
          <cell r="M3890">
            <v>0</v>
          </cell>
        </row>
        <row r="3891">
          <cell r="L3891">
            <v>0</v>
          </cell>
          <cell r="M3891">
            <v>0</v>
          </cell>
        </row>
        <row r="3892">
          <cell r="L3892">
            <v>0</v>
          </cell>
          <cell r="M3892">
            <v>0</v>
          </cell>
        </row>
        <row r="3893">
          <cell r="L3893">
            <v>0</v>
          </cell>
          <cell r="M3893">
            <v>0</v>
          </cell>
        </row>
        <row r="3894">
          <cell r="L3894">
            <v>0</v>
          </cell>
          <cell r="M3894">
            <v>0</v>
          </cell>
        </row>
        <row r="3895">
          <cell r="L3895">
            <v>0</v>
          </cell>
          <cell r="M3895">
            <v>0</v>
          </cell>
        </row>
        <row r="3896">
          <cell r="L3896">
            <v>0</v>
          </cell>
          <cell r="M3896">
            <v>0</v>
          </cell>
        </row>
        <row r="3897">
          <cell r="L3897">
            <v>0</v>
          </cell>
          <cell r="M3897">
            <v>0</v>
          </cell>
        </row>
        <row r="3898">
          <cell r="L3898">
            <v>0</v>
          </cell>
          <cell r="M3898">
            <v>0</v>
          </cell>
        </row>
        <row r="3899">
          <cell r="L3899">
            <v>0</v>
          </cell>
          <cell r="M3899">
            <v>0</v>
          </cell>
        </row>
        <row r="3900">
          <cell r="L3900">
            <v>0</v>
          </cell>
          <cell r="M3900">
            <v>0</v>
          </cell>
        </row>
        <row r="3901">
          <cell r="L3901">
            <v>0</v>
          </cell>
          <cell r="M3901">
            <v>0</v>
          </cell>
        </row>
        <row r="3902">
          <cell r="L3902">
            <v>0</v>
          </cell>
          <cell r="M3902">
            <v>0</v>
          </cell>
        </row>
        <row r="3903">
          <cell r="L3903">
            <v>0</v>
          </cell>
          <cell r="M3903">
            <v>0</v>
          </cell>
        </row>
        <row r="3904">
          <cell r="L3904">
            <v>0</v>
          </cell>
          <cell r="M3904">
            <v>0</v>
          </cell>
        </row>
        <row r="3905">
          <cell r="L3905">
            <v>0</v>
          </cell>
          <cell r="M3905">
            <v>0</v>
          </cell>
        </row>
        <row r="3906">
          <cell r="L3906">
            <v>0</v>
          </cell>
          <cell r="M3906">
            <v>0</v>
          </cell>
        </row>
        <row r="3907">
          <cell r="L3907">
            <v>0</v>
          </cell>
          <cell r="M3907">
            <v>0</v>
          </cell>
        </row>
        <row r="3908">
          <cell r="L3908">
            <v>0</v>
          </cell>
          <cell r="M3908">
            <v>0</v>
          </cell>
        </row>
        <row r="3909">
          <cell r="L3909">
            <v>0</v>
          </cell>
          <cell r="M3909">
            <v>0</v>
          </cell>
        </row>
        <row r="3910">
          <cell r="L3910">
            <v>0</v>
          </cell>
          <cell r="M3910">
            <v>0</v>
          </cell>
        </row>
        <row r="3911">
          <cell r="L3911">
            <v>0</v>
          </cell>
          <cell r="M3911">
            <v>0</v>
          </cell>
        </row>
        <row r="3912">
          <cell r="L3912">
            <v>0</v>
          </cell>
          <cell r="M3912">
            <v>0</v>
          </cell>
        </row>
        <row r="3913">
          <cell r="L3913">
            <v>0</v>
          </cell>
          <cell r="M3913">
            <v>0</v>
          </cell>
        </row>
        <row r="3914">
          <cell r="L3914">
            <v>0</v>
          </cell>
          <cell r="M3914">
            <v>0</v>
          </cell>
        </row>
        <row r="3915">
          <cell r="L3915">
            <v>0</v>
          </cell>
          <cell r="M3915">
            <v>0</v>
          </cell>
        </row>
        <row r="3916">
          <cell r="L3916">
            <v>0</v>
          </cell>
          <cell r="M3916">
            <v>0</v>
          </cell>
        </row>
        <row r="3917">
          <cell r="L3917">
            <v>0</v>
          </cell>
          <cell r="M3917">
            <v>0</v>
          </cell>
        </row>
        <row r="3918">
          <cell r="L3918">
            <v>0</v>
          </cell>
          <cell r="M3918">
            <v>0</v>
          </cell>
        </row>
        <row r="3919">
          <cell r="L3919">
            <v>0</v>
          </cell>
          <cell r="M3919">
            <v>0</v>
          </cell>
        </row>
        <row r="3920">
          <cell r="L3920">
            <v>0</v>
          </cell>
          <cell r="M3920">
            <v>0</v>
          </cell>
        </row>
        <row r="3921">
          <cell r="L3921">
            <v>0</v>
          </cell>
          <cell r="M3921">
            <v>0</v>
          </cell>
        </row>
        <row r="3922">
          <cell r="L3922">
            <v>0</v>
          </cell>
          <cell r="M3922">
            <v>0</v>
          </cell>
        </row>
        <row r="3923">
          <cell r="L3923">
            <v>0</v>
          </cell>
          <cell r="M3923">
            <v>0</v>
          </cell>
        </row>
        <row r="3924">
          <cell r="L3924">
            <v>0</v>
          </cell>
          <cell r="M3924">
            <v>0</v>
          </cell>
        </row>
        <row r="3925">
          <cell r="L3925">
            <v>0</v>
          </cell>
          <cell r="M3925">
            <v>0</v>
          </cell>
        </row>
        <row r="3926">
          <cell r="L3926">
            <v>0</v>
          </cell>
          <cell r="M3926">
            <v>0</v>
          </cell>
        </row>
        <row r="3927">
          <cell r="L3927">
            <v>0</v>
          </cell>
          <cell r="M3927">
            <v>0</v>
          </cell>
        </row>
        <row r="3928">
          <cell r="L3928">
            <v>0</v>
          </cell>
          <cell r="M3928">
            <v>0</v>
          </cell>
        </row>
        <row r="3929">
          <cell r="L3929">
            <v>0</v>
          </cell>
          <cell r="M3929">
            <v>0</v>
          </cell>
        </row>
        <row r="3930">
          <cell r="L3930">
            <v>0</v>
          </cell>
          <cell r="M3930">
            <v>0</v>
          </cell>
        </row>
        <row r="3931">
          <cell r="L3931">
            <v>0</v>
          </cell>
          <cell r="M3931">
            <v>0</v>
          </cell>
        </row>
        <row r="3932">
          <cell r="L3932">
            <v>0</v>
          </cell>
          <cell r="M3932">
            <v>0</v>
          </cell>
        </row>
        <row r="3933">
          <cell r="L3933">
            <v>0</v>
          </cell>
          <cell r="M3933">
            <v>0</v>
          </cell>
        </row>
        <row r="3934">
          <cell r="L3934">
            <v>0</v>
          </cell>
          <cell r="M3934">
            <v>0</v>
          </cell>
        </row>
        <row r="3935">
          <cell r="L3935">
            <v>0</v>
          </cell>
          <cell r="M3935">
            <v>0</v>
          </cell>
        </row>
        <row r="3936">
          <cell r="L3936">
            <v>0</v>
          </cell>
          <cell r="M3936">
            <v>0</v>
          </cell>
        </row>
        <row r="3937">
          <cell r="L3937">
            <v>0</v>
          </cell>
          <cell r="M3937">
            <v>0</v>
          </cell>
        </row>
        <row r="3938">
          <cell r="L3938">
            <v>0</v>
          </cell>
          <cell r="M3938">
            <v>0</v>
          </cell>
        </row>
        <row r="3939">
          <cell r="L3939">
            <v>0</v>
          </cell>
          <cell r="M3939">
            <v>0</v>
          </cell>
        </row>
        <row r="3940">
          <cell r="L3940">
            <v>0</v>
          </cell>
          <cell r="M3940">
            <v>0</v>
          </cell>
        </row>
        <row r="3941">
          <cell r="L3941">
            <v>0</v>
          </cell>
          <cell r="M3941">
            <v>0</v>
          </cell>
        </row>
        <row r="3942">
          <cell r="L3942">
            <v>0</v>
          </cell>
          <cell r="M3942">
            <v>0</v>
          </cell>
        </row>
        <row r="3943">
          <cell r="L3943">
            <v>0</v>
          </cell>
          <cell r="M3943">
            <v>0</v>
          </cell>
        </row>
        <row r="3944">
          <cell r="L3944">
            <v>0</v>
          </cell>
          <cell r="M3944">
            <v>0</v>
          </cell>
        </row>
        <row r="3945">
          <cell r="L3945">
            <v>0</v>
          </cell>
          <cell r="M3945">
            <v>0</v>
          </cell>
        </row>
        <row r="3946">
          <cell r="L3946">
            <v>0</v>
          </cell>
          <cell r="M3946">
            <v>0</v>
          </cell>
        </row>
        <row r="3947">
          <cell r="L3947">
            <v>0</v>
          </cell>
          <cell r="M3947">
            <v>0</v>
          </cell>
        </row>
        <row r="3948">
          <cell r="L3948">
            <v>0</v>
          </cell>
          <cell r="M3948">
            <v>0</v>
          </cell>
        </row>
        <row r="3949">
          <cell r="L3949">
            <v>0</v>
          </cell>
          <cell r="M3949">
            <v>0</v>
          </cell>
        </row>
        <row r="3950">
          <cell r="L3950">
            <v>0</v>
          </cell>
          <cell r="M3950">
            <v>0</v>
          </cell>
        </row>
        <row r="3951">
          <cell r="L3951">
            <v>0</v>
          </cell>
          <cell r="M3951">
            <v>0</v>
          </cell>
        </row>
        <row r="3952">
          <cell r="L3952">
            <v>0</v>
          </cell>
          <cell r="M3952">
            <v>0</v>
          </cell>
        </row>
        <row r="3953">
          <cell r="L3953">
            <v>0</v>
          </cell>
          <cell r="M3953">
            <v>0</v>
          </cell>
        </row>
        <row r="3954">
          <cell r="L3954">
            <v>0</v>
          </cell>
          <cell r="M3954">
            <v>0</v>
          </cell>
        </row>
        <row r="3955">
          <cell r="L3955">
            <v>0</v>
          </cell>
          <cell r="M3955">
            <v>0</v>
          </cell>
        </row>
        <row r="3956">
          <cell r="L3956">
            <v>0</v>
          </cell>
          <cell r="M3956">
            <v>0</v>
          </cell>
        </row>
        <row r="3957">
          <cell r="L3957">
            <v>0</v>
          </cell>
          <cell r="M3957">
            <v>0</v>
          </cell>
        </row>
        <row r="3958">
          <cell r="L3958">
            <v>0</v>
          </cell>
          <cell r="M3958">
            <v>0</v>
          </cell>
        </row>
        <row r="3959">
          <cell r="L3959">
            <v>0</v>
          </cell>
          <cell r="M3959">
            <v>0</v>
          </cell>
        </row>
        <row r="3960">
          <cell r="L3960">
            <v>0</v>
          </cell>
          <cell r="M3960">
            <v>0</v>
          </cell>
        </row>
        <row r="3961">
          <cell r="L3961">
            <v>0</v>
          </cell>
          <cell r="M3961">
            <v>0</v>
          </cell>
        </row>
        <row r="3962">
          <cell r="L3962">
            <v>0</v>
          </cell>
          <cell r="M3962">
            <v>0</v>
          </cell>
        </row>
        <row r="3963">
          <cell r="L3963">
            <v>0</v>
          </cell>
          <cell r="M3963">
            <v>0</v>
          </cell>
        </row>
        <row r="3964">
          <cell r="L3964">
            <v>0</v>
          </cell>
          <cell r="M3964">
            <v>0</v>
          </cell>
        </row>
        <row r="3965">
          <cell r="L3965">
            <v>0</v>
          </cell>
          <cell r="M3965">
            <v>0</v>
          </cell>
        </row>
        <row r="3966">
          <cell r="L3966">
            <v>0</v>
          </cell>
          <cell r="M3966">
            <v>0</v>
          </cell>
        </row>
        <row r="3967">
          <cell r="L3967">
            <v>0</v>
          </cell>
          <cell r="M3967">
            <v>0</v>
          </cell>
        </row>
        <row r="3968">
          <cell r="L3968">
            <v>0</v>
          </cell>
          <cell r="M3968">
            <v>0</v>
          </cell>
        </row>
        <row r="3969">
          <cell r="L3969">
            <v>0</v>
          </cell>
          <cell r="M3969">
            <v>0</v>
          </cell>
        </row>
        <row r="3970">
          <cell r="L3970">
            <v>0</v>
          </cell>
          <cell r="M3970">
            <v>0</v>
          </cell>
        </row>
        <row r="3971">
          <cell r="L3971">
            <v>0</v>
          </cell>
          <cell r="M3971">
            <v>0</v>
          </cell>
        </row>
        <row r="3972">
          <cell r="L3972">
            <v>0</v>
          </cell>
          <cell r="M3972">
            <v>0</v>
          </cell>
        </row>
        <row r="3973">
          <cell r="L3973">
            <v>0</v>
          </cell>
          <cell r="M3973">
            <v>0</v>
          </cell>
        </row>
        <row r="3974">
          <cell r="L3974">
            <v>0</v>
          </cell>
          <cell r="M3974">
            <v>0</v>
          </cell>
        </row>
        <row r="3975">
          <cell r="L3975">
            <v>0</v>
          </cell>
          <cell r="M3975">
            <v>0</v>
          </cell>
        </row>
        <row r="3976">
          <cell r="L3976">
            <v>0</v>
          </cell>
          <cell r="M3976">
            <v>0</v>
          </cell>
        </row>
        <row r="3977">
          <cell r="L3977">
            <v>0</v>
          </cell>
          <cell r="M3977">
            <v>0</v>
          </cell>
        </row>
        <row r="3978">
          <cell r="L3978">
            <v>0</v>
          </cell>
          <cell r="M3978">
            <v>0</v>
          </cell>
        </row>
        <row r="3979">
          <cell r="L3979">
            <v>0</v>
          </cell>
          <cell r="M3979">
            <v>0</v>
          </cell>
        </row>
        <row r="3980">
          <cell r="L3980">
            <v>0</v>
          </cell>
          <cell r="M3980">
            <v>0</v>
          </cell>
        </row>
        <row r="3981">
          <cell r="L3981">
            <v>0</v>
          </cell>
          <cell r="M3981">
            <v>0</v>
          </cell>
        </row>
        <row r="3982">
          <cell r="L3982">
            <v>0</v>
          </cell>
          <cell r="M3982">
            <v>0</v>
          </cell>
        </row>
        <row r="3983">
          <cell r="L3983">
            <v>0</v>
          </cell>
          <cell r="M3983">
            <v>0</v>
          </cell>
        </row>
        <row r="3984">
          <cell r="L3984">
            <v>0</v>
          </cell>
          <cell r="M3984">
            <v>0</v>
          </cell>
        </row>
        <row r="3985">
          <cell r="L3985">
            <v>0</v>
          </cell>
          <cell r="M3985">
            <v>0</v>
          </cell>
        </row>
        <row r="3986">
          <cell r="L3986">
            <v>0</v>
          </cell>
          <cell r="M3986">
            <v>0</v>
          </cell>
        </row>
        <row r="3987">
          <cell r="L3987">
            <v>0</v>
          </cell>
          <cell r="M3987">
            <v>0</v>
          </cell>
        </row>
        <row r="3988">
          <cell r="L3988">
            <v>0</v>
          </cell>
          <cell r="M3988">
            <v>0</v>
          </cell>
        </row>
        <row r="3989">
          <cell r="L3989">
            <v>0</v>
          </cell>
          <cell r="M3989">
            <v>0</v>
          </cell>
        </row>
        <row r="3990">
          <cell r="L3990">
            <v>0</v>
          </cell>
          <cell r="M3990">
            <v>0</v>
          </cell>
        </row>
        <row r="3991">
          <cell r="L3991">
            <v>0</v>
          </cell>
          <cell r="M3991">
            <v>0</v>
          </cell>
        </row>
        <row r="3992">
          <cell r="L3992">
            <v>0</v>
          </cell>
          <cell r="M3992">
            <v>0</v>
          </cell>
        </row>
        <row r="3993">
          <cell r="L3993">
            <v>0</v>
          </cell>
          <cell r="M3993">
            <v>0</v>
          </cell>
        </row>
        <row r="3994">
          <cell r="L3994">
            <v>0</v>
          </cell>
          <cell r="M3994">
            <v>0</v>
          </cell>
        </row>
        <row r="3995">
          <cell r="L3995">
            <v>0</v>
          </cell>
          <cell r="M3995">
            <v>0</v>
          </cell>
        </row>
        <row r="3996">
          <cell r="L3996">
            <v>0</v>
          </cell>
          <cell r="M3996">
            <v>0</v>
          </cell>
        </row>
        <row r="3997">
          <cell r="L3997">
            <v>0</v>
          </cell>
          <cell r="M3997">
            <v>0</v>
          </cell>
        </row>
        <row r="3998">
          <cell r="L3998">
            <v>0</v>
          </cell>
          <cell r="M3998">
            <v>0</v>
          </cell>
        </row>
        <row r="3999">
          <cell r="L3999">
            <v>0</v>
          </cell>
          <cell r="M3999">
            <v>0</v>
          </cell>
        </row>
        <row r="4000">
          <cell r="L4000">
            <v>0</v>
          </cell>
          <cell r="M4000">
            <v>0</v>
          </cell>
        </row>
        <row r="4001">
          <cell r="L4001">
            <v>0</v>
          </cell>
          <cell r="M4001">
            <v>0</v>
          </cell>
        </row>
        <row r="4002">
          <cell r="L4002">
            <v>0</v>
          </cell>
          <cell r="M4002">
            <v>0</v>
          </cell>
        </row>
        <row r="4003">
          <cell r="L4003">
            <v>0</v>
          </cell>
          <cell r="M4003">
            <v>0</v>
          </cell>
        </row>
        <row r="4004">
          <cell r="L4004">
            <v>0</v>
          </cell>
          <cell r="M4004">
            <v>0</v>
          </cell>
        </row>
        <row r="4005">
          <cell r="L4005">
            <v>0</v>
          </cell>
          <cell r="M4005">
            <v>0</v>
          </cell>
        </row>
        <row r="4006">
          <cell r="L4006">
            <v>0</v>
          </cell>
          <cell r="M4006">
            <v>0</v>
          </cell>
        </row>
        <row r="4007">
          <cell r="L4007">
            <v>0</v>
          </cell>
          <cell r="M4007">
            <v>0</v>
          </cell>
        </row>
        <row r="4008">
          <cell r="L4008">
            <v>0</v>
          </cell>
          <cell r="M4008">
            <v>0</v>
          </cell>
        </row>
        <row r="4009">
          <cell r="L4009">
            <v>0</v>
          </cell>
          <cell r="M4009">
            <v>0</v>
          </cell>
        </row>
        <row r="4010">
          <cell r="L4010">
            <v>0</v>
          </cell>
          <cell r="M4010">
            <v>0</v>
          </cell>
        </row>
        <row r="4011">
          <cell r="L4011">
            <v>0</v>
          </cell>
          <cell r="M4011">
            <v>0</v>
          </cell>
        </row>
        <row r="4012">
          <cell r="L4012">
            <v>0</v>
          </cell>
          <cell r="M4012">
            <v>0</v>
          </cell>
        </row>
        <row r="4013">
          <cell r="L4013">
            <v>0</v>
          </cell>
          <cell r="M4013">
            <v>0</v>
          </cell>
        </row>
        <row r="4014">
          <cell r="L4014">
            <v>0</v>
          </cell>
          <cell r="M4014">
            <v>0</v>
          </cell>
        </row>
        <row r="4015">
          <cell r="L4015">
            <v>0</v>
          </cell>
          <cell r="M4015">
            <v>0</v>
          </cell>
        </row>
        <row r="4016">
          <cell r="L4016">
            <v>0</v>
          </cell>
          <cell r="M4016">
            <v>0</v>
          </cell>
        </row>
        <row r="4017">
          <cell r="L4017">
            <v>0</v>
          </cell>
          <cell r="M4017">
            <v>0</v>
          </cell>
        </row>
        <row r="4018">
          <cell r="L4018">
            <v>0</v>
          </cell>
          <cell r="M4018">
            <v>0</v>
          </cell>
        </row>
        <row r="4019">
          <cell r="L4019">
            <v>0</v>
          </cell>
          <cell r="M4019">
            <v>0</v>
          </cell>
        </row>
        <row r="4020">
          <cell r="L4020">
            <v>0</v>
          </cell>
          <cell r="M4020">
            <v>0</v>
          </cell>
        </row>
        <row r="4021">
          <cell r="L4021">
            <v>0</v>
          </cell>
          <cell r="M4021">
            <v>0</v>
          </cell>
        </row>
        <row r="4022">
          <cell r="L4022">
            <v>0</v>
          </cell>
          <cell r="M4022">
            <v>0</v>
          </cell>
        </row>
        <row r="4023">
          <cell r="L4023">
            <v>0</v>
          </cell>
          <cell r="M4023">
            <v>0</v>
          </cell>
        </row>
        <row r="4024">
          <cell r="L4024">
            <v>0</v>
          </cell>
          <cell r="M4024">
            <v>0</v>
          </cell>
        </row>
        <row r="4025">
          <cell r="L4025">
            <v>0</v>
          </cell>
          <cell r="M4025">
            <v>0</v>
          </cell>
        </row>
        <row r="4026">
          <cell r="L4026">
            <v>0</v>
          </cell>
          <cell r="M4026">
            <v>0</v>
          </cell>
        </row>
        <row r="4027">
          <cell r="L4027">
            <v>0</v>
          </cell>
          <cell r="M4027">
            <v>0</v>
          </cell>
        </row>
        <row r="4028">
          <cell r="L4028">
            <v>0</v>
          </cell>
          <cell r="M4028">
            <v>0</v>
          </cell>
        </row>
        <row r="4029">
          <cell r="L4029">
            <v>0</v>
          </cell>
          <cell r="M4029">
            <v>0</v>
          </cell>
        </row>
        <row r="4030">
          <cell r="L4030">
            <v>0</v>
          </cell>
          <cell r="M4030">
            <v>0</v>
          </cell>
        </row>
        <row r="4031">
          <cell r="L4031">
            <v>0</v>
          </cell>
          <cell r="M4031">
            <v>0</v>
          </cell>
        </row>
        <row r="4032">
          <cell r="L4032">
            <v>0</v>
          </cell>
          <cell r="M4032">
            <v>0</v>
          </cell>
        </row>
        <row r="4033">
          <cell r="L4033">
            <v>0</v>
          </cell>
          <cell r="M4033">
            <v>0</v>
          </cell>
        </row>
        <row r="4034">
          <cell r="L4034">
            <v>0</v>
          </cell>
          <cell r="M4034">
            <v>0</v>
          </cell>
        </row>
        <row r="4035">
          <cell r="L4035">
            <v>0</v>
          </cell>
          <cell r="M4035">
            <v>0</v>
          </cell>
        </row>
        <row r="4036">
          <cell r="L4036">
            <v>0</v>
          </cell>
          <cell r="M4036">
            <v>0</v>
          </cell>
        </row>
        <row r="4037">
          <cell r="L4037">
            <v>0</v>
          </cell>
          <cell r="M4037">
            <v>0</v>
          </cell>
        </row>
        <row r="4038">
          <cell r="L4038">
            <v>0</v>
          </cell>
          <cell r="M4038">
            <v>0</v>
          </cell>
        </row>
        <row r="4039">
          <cell r="L4039">
            <v>0</v>
          </cell>
          <cell r="M4039">
            <v>0</v>
          </cell>
        </row>
        <row r="4040">
          <cell r="L4040">
            <v>0</v>
          </cell>
          <cell r="M4040">
            <v>0</v>
          </cell>
        </row>
        <row r="4041">
          <cell r="L4041">
            <v>0</v>
          </cell>
          <cell r="M4041">
            <v>0</v>
          </cell>
        </row>
        <row r="4042">
          <cell r="L4042">
            <v>0</v>
          </cell>
          <cell r="M4042">
            <v>0</v>
          </cell>
        </row>
        <row r="4043">
          <cell r="L4043">
            <v>0</v>
          </cell>
          <cell r="M4043">
            <v>0</v>
          </cell>
        </row>
        <row r="4044">
          <cell r="L4044">
            <v>0</v>
          </cell>
          <cell r="M4044">
            <v>0</v>
          </cell>
        </row>
        <row r="4045">
          <cell r="L4045">
            <v>0</v>
          </cell>
          <cell r="M4045">
            <v>0</v>
          </cell>
        </row>
        <row r="4046">
          <cell r="L4046">
            <v>0</v>
          </cell>
          <cell r="M4046">
            <v>0</v>
          </cell>
        </row>
        <row r="4047">
          <cell r="L4047">
            <v>0</v>
          </cell>
          <cell r="M4047">
            <v>0</v>
          </cell>
        </row>
        <row r="4048">
          <cell r="L4048">
            <v>0</v>
          </cell>
          <cell r="M4048">
            <v>0</v>
          </cell>
        </row>
        <row r="4049">
          <cell r="L4049">
            <v>0</v>
          </cell>
          <cell r="M4049">
            <v>0</v>
          </cell>
        </row>
        <row r="4050">
          <cell r="L4050">
            <v>0</v>
          </cell>
          <cell r="M4050">
            <v>0</v>
          </cell>
        </row>
        <row r="4051">
          <cell r="L4051">
            <v>0</v>
          </cell>
          <cell r="M4051">
            <v>0</v>
          </cell>
        </row>
        <row r="4052">
          <cell r="L4052">
            <v>0</v>
          </cell>
          <cell r="M4052">
            <v>0</v>
          </cell>
        </row>
        <row r="4053">
          <cell r="L4053">
            <v>0</v>
          </cell>
          <cell r="M4053">
            <v>0</v>
          </cell>
        </row>
        <row r="4054">
          <cell r="L4054">
            <v>0</v>
          </cell>
          <cell r="M4054">
            <v>0</v>
          </cell>
        </row>
        <row r="4055">
          <cell r="L4055">
            <v>0</v>
          </cell>
          <cell r="M4055">
            <v>0</v>
          </cell>
        </row>
        <row r="4056">
          <cell r="L4056">
            <v>0</v>
          </cell>
          <cell r="M4056">
            <v>0</v>
          </cell>
        </row>
        <row r="4057">
          <cell r="L4057">
            <v>0</v>
          </cell>
          <cell r="M4057">
            <v>0</v>
          </cell>
        </row>
        <row r="4058">
          <cell r="L4058">
            <v>0</v>
          </cell>
          <cell r="M4058">
            <v>0</v>
          </cell>
        </row>
        <row r="4059">
          <cell r="L4059">
            <v>0</v>
          </cell>
          <cell r="M4059">
            <v>0</v>
          </cell>
        </row>
        <row r="4060">
          <cell r="L4060">
            <v>0</v>
          </cell>
          <cell r="M4060">
            <v>0</v>
          </cell>
        </row>
        <row r="4061">
          <cell r="L4061">
            <v>0</v>
          </cell>
          <cell r="M4061">
            <v>0</v>
          </cell>
        </row>
        <row r="4062">
          <cell r="L4062">
            <v>0</v>
          </cell>
          <cell r="M4062">
            <v>0</v>
          </cell>
        </row>
        <row r="4063">
          <cell r="L4063">
            <v>0</v>
          </cell>
          <cell r="M4063">
            <v>0</v>
          </cell>
        </row>
        <row r="4064">
          <cell r="L4064">
            <v>0</v>
          </cell>
          <cell r="M4064">
            <v>0</v>
          </cell>
        </row>
        <row r="4065">
          <cell r="L4065">
            <v>0</v>
          </cell>
          <cell r="M4065">
            <v>0</v>
          </cell>
        </row>
        <row r="4066">
          <cell r="L4066">
            <v>0</v>
          </cell>
          <cell r="M4066">
            <v>0</v>
          </cell>
        </row>
        <row r="4067">
          <cell r="L4067">
            <v>0</v>
          </cell>
          <cell r="M4067">
            <v>0</v>
          </cell>
        </row>
        <row r="4068">
          <cell r="L4068">
            <v>0</v>
          </cell>
          <cell r="M4068">
            <v>0</v>
          </cell>
        </row>
        <row r="4069">
          <cell r="L4069">
            <v>0</v>
          </cell>
          <cell r="M4069">
            <v>0</v>
          </cell>
        </row>
        <row r="4070">
          <cell r="L4070">
            <v>0</v>
          </cell>
          <cell r="M4070">
            <v>0</v>
          </cell>
        </row>
        <row r="4071">
          <cell r="L4071">
            <v>0</v>
          </cell>
          <cell r="M4071">
            <v>0</v>
          </cell>
        </row>
        <row r="4072">
          <cell r="L4072">
            <v>0</v>
          </cell>
          <cell r="M4072">
            <v>0</v>
          </cell>
        </row>
        <row r="4073">
          <cell r="L4073">
            <v>0</v>
          </cell>
          <cell r="M4073">
            <v>0</v>
          </cell>
        </row>
        <row r="4074">
          <cell r="L4074">
            <v>0</v>
          </cell>
          <cell r="M4074">
            <v>0</v>
          </cell>
        </row>
        <row r="4075">
          <cell r="L4075">
            <v>0</v>
          </cell>
          <cell r="M4075">
            <v>0</v>
          </cell>
        </row>
        <row r="4076">
          <cell r="L4076">
            <v>0</v>
          </cell>
          <cell r="M4076">
            <v>0</v>
          </cell>
        </row>
        <row r="4077">
          <cell r="L4077">
            <v>0</v>
          </cell>
          <cell r="M4077">
            <v>0</v>
          </cell>
        </row>
        <row r="4078">
          <cell r="L4078">
            <v>0</v>
          </cell>
          <cell r="M4078">
            <v>0</v>
          </cell>
        </row>
        <row r="4079">
          <cell r="L4079">
            <v>0</v>
          </cell>
          <cell r="M4079">
            <v>0</v>
          </cell>
        </row>
        <row r="4080">
          <cell r="L4080">
            <v>0</v>
          </cell>
          <cell r="M4080">
            <v>0</v>
          </cell>
        </row>
        <row r="4081">
          <cell r="L4081">
            <v>0</v>
          </cell>
          <cell r="M4081">
            <v>0</v>
          </cell>
        </row>
        <row r="4082">
          <cell r="L4082">
            <v>0</v>
          </cell>
          <cell r="M4082">
            <v>0</v>
          </cell>
        </row>
        <row r="4083">
          <cell r="L4083">
            <v>0</v>
          </cell>
          <cell r="M4083">
            <v>0</v>
          </cell>
        </row>
        <row r="4084">
          <cell r="L4084">
            <v>0</v>
          </cell>
          <cell r="M4084">
            <v>0</v>
          </cell>
        </row>
        <row r="4085">
          <cell r="L4085">
            <v>0</v>
          </cell>
          <cell r="M4085">
            <v>0</v>
          </cell>
        </row>
        <row r="4086">
          <cell r="L4086">
            <v>0</v>
          </cell>
          <cell r="M4086">
            <v>0</v>
          </cell>
        </row>
        <row r="4087">
          <cell r="L4087">
            <v>0</v>
          </cell>
          <cell r="M4087">
            <v>0</v>
          </cell>
        </row>
        <row r="4088">
          <cell r="L4088">
            <v>0</v>
          </cell>
          <cell r="M4088">
            <v>0</v>
          </cell>
        </row>
        <row r="4089">
          <cell r="L4089">
            <v>0</v>
          </cell>
          <cell r="M4089">
            <v>0</v>
          </cell>
        </row>
        <row r="4090">
          <cell r="L4090">
            <v>0</v>
          </cell>
          <cell r="M4090">
            <v>0</v>
          </cell>
        </row>
        <row r="4091">
          <cell r="L4091">
            <v>0</v>
          </cell>
          <cell r="M4091">
            <v>0</v>
          </cell>
        </row>
        <row r="4092">
          <cell r="L4092">
            <v>0</v>
          </cell>
          <cell r="M4092">
            <v>0</v>
          </cell>
        </row>
        <row r="4093">
          <cell r="L4093">
            <v>0</v>
          </cell>
          <cell r="M4093">
            <v>0</v>
          </cell>
        </row>
        <row r="4094">
          <cell r="L4094">
            <v>0</v>
          </cell>
          <cell r="M4094">
            <v>0</v>
          </cell>
        </row>
        <row r="4095">
          <cell r="L4095">
            <v>0</v>
          </cell>
          <cell r="M4095">
            <v>0</v>
          </cell>
        </row>
        <row r="4096">
          <cell r="L4096">
            <v>0</v>
          </cell>
          <cell r="M4096">
            <v>0</v>
          </cell>
        </row>
        <row r="4097">
          <cell r="L4097">
            <v>0</v>
          </cell>
          <cell r="M4097">
            <v>0</v>
          </cell>
        </row>
        <row r="4098">
          <cell r="L4098">
            <v>0</v>
          </cell>
          <cell r="M4098">
            <v>0</v>
          </cell>
        </row>
        <row r="4099">
          <cell r="L4099">
            <v>0</v>
          </cell>
          <cell r="M4099">
            <v>0</v>
          </cell>
        </row>
        <row r="4100">
          <cell r="L4100">
            <v>0</v>
          </cell>
          <cell r="M4100">
            <v>0</v>
          </cell>
        </row>
        <row r="4101">
          <cell r="L4101">
            <v>0</v>
          </cell>
          <cell r="M4101">
            <v>0</v>
          </cell>
        </row>
        <row r="4102">
          <cell r="L4102">
            <v>0</v>
          </cell>
          <cell r="M4102">
            <v>0</v>
          </cell>
        </row>
        <row r="4103">
          <cell r="L4103">
            <v>0</v>
          </cell>
          <cell r="M4103">
            <v>0</v>
          </cell>
        </row>
        <row r="4104">
          <cell r="L4104">
            <v>0</v>
          </cell>
          <cell r="M4104">
            <v>0</v>
          </cell>
        </row>
        <row r="4105">
          <cell r="L4105">
            <v>0</v>
          </cell>
          <cell r="M4105">
            <v>0</v>
          </cell>
        </row>
        <row r="4106">
          <cell r="L4106">
            <v>0</v>
          </cell>
          <cell r="M4106">
            <v>0</v>
          </cell>
        </row>
        <row r="4107">
          <cell r="L4107">
            <v>0</v>
          </cell>
          <cell r="M4107">
            <v>0</v>
          </cell>
        </row>
        <row r="4108">
          <cell r="L4108">
            <v>0</v>
          </cell>
          <cell r="M4108">
            <v>0</v>
          </cell>
        </row>
        <row r="4109">
          <cell r="L4109">
            <v>0</v>
          </cell>
          <cell r="M4109">
            <v>0</v>
          </cell>
        </row>
        <row r="4110">
          <cell r="L4110">
            <v>0</v>
          </cell>
          <cell r="M4110">
            <v>0</v>
          </cell>
        </row>
        <row r="4111">
          <cell r="L4111">
            <v>0</v>
          </cell>
          <cell r="M4111">
            <v>0</v>
          </cell>
        </row>
        <row r="4112">
          <cell r="L4112">
            <v>0</v>
          </cell>
          <cell r="M4112">
            <v>0</v>
          </cell>
        </row>
        <row r="4113">
          <cell r="L4113">
            <v>0</v>
          </cell>
          <cell r="M4113">
            <v>0</v>
          </cell>
        </row>
        <row r="4114">
          <cell r="L4114">
            <v>0</v>
          </cell>
          <cell r="M4114">
            <v>0</v>
          </cell>
        </row>
        <row r="4115">
          <cell r="L4115">
            <v>0</v>
          </cell>
          <cell r="M4115">
            <v>0</v>
          </cell>
        </row>
        <row r="4116">
          <cell r="L4116">
            <v>0</v>
          </cell>
          <cell r="M4116">
            <v>0</v>
          </cell>
        </row>
        <row r="4117">
          <cell r="L4117">
            <v>0</v>
          </cell>
          <cell r="M4117">
            <v>0</v>
          </cell>
        </row>
        <row r="4118">
          <cell r="L4118">
            <v>0</v>
          </cell>
          <cell r="M4118">
            <v>0</v>
          </cell>
        </row>
        <row r="4119">
          <cell r="L4119">
            <v>0</v>
          </cell>
          <cell r="M4119">
            <v>0</v>
          </cell>
        </row>
        <row r="4120">
          <cell r="L4120">
            <v>0</v>
          </cell>
          <cell r="M4120">
            <v>0</v>
          </cell>
        </row>
        <row r="4121">
          <cell r="L4121">
            <v>0</v>
          </cell>
          <cell r="M4121">
            <v>0</v>
          </cell>
        </row>
        <row r="4122">
          <cell r="L4122">
            <v>0</v>
          </cell>
          <cell r="M4122">
            <v>0</v>
          </cell>
        </row>
        <row r="4123">
          <cell r="L4123">
            <v>0</v>
          </cell>
          <cell r="M4123">
            <v>0</v>
          </cell>
        </row>
        <row r="4124">
          <cell r="L4124">
            <v>0</v>
          </cell>
          <cell r="M4124">
            <v>0</v>
          </cell>
        </row>
        <row r="4125">
          <cell r="L4125">
            <v>0</v>
          </cell>
          <cell r="M4125">
            <v>0</v>
          </cell>
        </row>
        <row r="4126">
          <cell r="L4126">
            <v>0</v>
          </cell>
          <cell r="M4126">
            <v>0</v>
          </cell>
        </row>
        <row r="4127">
          <cell r="L4127">
            <v>0</v>
          </cell>
          <cell r="M4127">
            <v>0</v>
          </cell>
        </row>
        <row r="4128">
          <cell r="L4128">
            <v>0</v>
          </cell>
          <cell r="M4128">
            <v>0</v>
          </cell>
        </row>
        <row r="4129">
          <cell r="L4129">
            <v>0</v>
          </cell>
          <cell r="M4129">
            <v>0</v>
          </cell>
        </row>
        <row r="4130">
          <cell r="L4130">
            <v>0</v>
          </cell>
          <cell r="M4130">
            <v>0</v>
          </cell>
        </row>
        <row r="4131">
          <cell r="L4131">
            <v>0</v>
          </cell>
          <cell r="M4131">
            <v>0</v>
          </cell>
        </row>
        <row r="4132">
          <cell r="L4132">
            <v>0</v>
          </cell>
          <cell r="M4132">
            <v>0</v>
          </cell>
        </row>
        <row r="4133">
          <cell r="L4133">
            <v>0</v>
          </cell>
          <cell r="M4133">
            <v>0</v>
          </cell>
        </row>
        <row r="4134">
          <cell r="L4134">
            <v>0</v>
          </cell>
          <cell r="M4134">
            <v>0</v>
          </cell>
        </row>
        <row r="4135">
          <cell r="L4135">
            <v>0</v>
          </cell>
          <cell r="M4135">
            <v>0</v>
          </cell>
        </row>
        <row r="4136">
          <cell r="L4136">
            <v>0</v>
          </cell>
          <cell r="M4136">
            <v>0</v>
          </cell>
        </row>
        <row r="4137">
          <cell r="L4137">
            <v>0</v>
          </cell>
          <cell r="M4137">
            <v>0</v>
          </cell>
        </row>
        <row r="4138">
          <cell r="L4138">
            <v>0</v>
          </cell>
          <cell r="M4138">
            <v>0</v>
          </cell>
        </row>
        <row r="4139">
          <cell r="L4139">
            <v>0</v>
          </cell>
          <cell r="M4139">
            <v>0</v>
          </cell>
        </row>
        <row r="4140">
          <cell r="L4140">
            <v>0</v>
          </cell>
          <cell r="M4140">
            <v>0</v>
          </cell>
        </row>
        <row r="4141">
          <cell r="L4141">
            <v>0</v>
          </cell>
          <cell r="M4141">
            <v>0</v>
          </cell>
        </row>
        <row r="4142">
          <cell r="L4142">
            <v>0</v>
          </cell>
          <cell r="M4142">
            <v>0</v>
          </cell>
        </row>
        <row r="4143">
          <cell r="L4143">
            <v>0</v>
          </cell>
          <cell r="M4143">
            <v>0</v>
          </cell>
        </row>
        <row r="4144">
          <cell r="L4144">
            <v>0</v>
          </cell>
          <cell r="M4144">
            <v>0</v>
          </cell>
        </row>
        <row r="4145">
          <cell r="L4145">
            <v>0</v>
          </cell>
          <cell r="M4145">
            <v>0</v>
          </cell>
        </row>
        <row r="4146">
          <cell r="L4146">
            <v>0</v>
          </cell>
          <cell r="M4146">
            <v>0</v>
          </cell>
        </row>
        <row r="4147">
          <cell r="L4147">
            <v>0</v>
          </cell>
          <cell r="M4147">
            <v>0</v>
          </cell>
        </row>
        <row r="4148">
          <cell r="L4148">
            <v>0</v>
          </cell>
          <cell r="M4148">
            <v>0</v>
          </cell>
        </row>
        <row r="4149">
          <cell r="L4149">
            <v>0</v>
          </cell>
          <cell r="M4149">
            <v>0</v>
          </cell>
        </row>
        <row r="4150">
          <cell r="L4150">
            <v>0</v>
          </cell>
          <cell r="M4150">
            <v>0</v>
          </cell>
        </row>
        <row r="4151">
          <cell r="L4151">
            <v>0</v>
          </cell>
          <cell r="M4151">
            <v>0</v>
          </cell>
        </row>
        <row r="4152">
          <cell r="L4152">
            <v>0</v>
          </cell>
          <cell r="M4152">
            <v>0</v>
          </cell>
        </row>
        <row r="4153">
          <cell r="L4153">
            <v>0</v>
          </cell>
          <cell r="M4153">
            <v>0</v>
          </cell>
        </row>
        <row r="4154">
          <cell r="L4154">
            <v>0</v>
          </cell>
          <cell r="M4154">
            <v>0</v>
          </cell>
        </row>
        <row r="4155">
          <cell r="L4155">
            <v>0</v>
          </cell>
          <cell r="M4155">
            <v>0</v>
          </cell>
        </row>
        <row r="4156">
          <cell r="L4156">
            <v>0</v>
          </cell>
          <cell r="M4156">
            <v>0</v>
          </cell>
        </row>
        <row r="4157">
          <cell r="L4157">
            <v>0</v>
          </cell>
          <cell r="M4157">
            <v>0</v>
          </cell>
        </row>
        <row r="4158">
          <cell r="L4158">
            <v>0</v>
          </cell>
          <cell r="M4158">
            <v>0</v>
          </cell>
        </row>
        <row r="4159">
          <cell r="L4159">
            <v>0</v>
          </cell>
          <cell r="M4159">
            <v>0</v>
          </cell>
        </row>
        <row r="4160">
          <cell r="L4160">
            <v>0</v>
          </cell>
          <cell r="M4160">
            <v>0</v>
          </cell>
        </row>
        <row r="4161">
          <cell r="L4161">
            <v>0</v>
          </cell>
          <cell r="M4161">
            <v>0</v>
          </cell>
        </row>
        <row r="4162">
          <cell r="L4162">
            <v>0</v>
          </cell>
          <cell r="M4162">
            <v>0</v>
          </cell>
        </row>
        <row r="4163">
          <cell r="L4163">
            <v>0</v>
          </cell>
          <cell r="M4163">
            <v>0</v>
          </cell>
        </row>
        <row r="4164">
          <cell r="L4164">
            <v>0</v>
          </cell>
          <cell r="M4164">
            <v>0</v>
          </cell>
        </row>
        <row r="4165">
          <cell r="L4165">
            <v>0</v>
          </cell>
          <cell r="M4165">
            <v>0</v>
          </cell>
        </row>
        <row r="4166">
          <cell r="L4166">
            <v>0</v>
          </cell>
          <cell r="M4166">
            <v>0</v>
          </cell>
        </row>
        <row r="4167">
          <cell r="L4167">
            <v>0</v>
          </cell>
          <cell r="M4167">
            <v>0</v>
          </cell>
        </row>
        <row r="4168">
          <cell r="L4168">
            <v>0</v>
          </cell>
          <cell r="M4168">
            <v>0</v>
          </cell>
        </row>
        <row r="4169">
          <cell r="L4169">
            <v>0</v>
          </cell>
          <cell r="M4169">
            <v>0</v>
          </cell>
        </row>
        <row r="4170">
          <cell r="L4170">
            <v>0</v>
          </cell>
          <cell r="M4170">
            <v>0</v>
          </cell>
        </row>
        <row r="4171">
          <cell r="L4171">
            <v>0</v>
          </cell>
          <cell r="M4171">
            <v>0</v>
          </cell>
        </row>
        <row r="4172">
          <cell r="L4172">
            <v>0</v>
          </cell>
          <cell r="M4172">
            <v>0</v>
          </cell>
        </row>
        <row r="4173">
          <cell r="L4173">
            <v>0</v>
          </cell>
          <cell r="M4173">
            <v>0</v>
          </cell>
        </row>
        <row r="4174">
          <cell r="L4174">
            <v>0</v>
          </cell>
          <cell r="M4174">
            <v>0</v>
          </cell>
        </row>
        <row r="4175">
          <cell r="L4175">
            <v>0</v>
          </cell>
          <cell r="M4175">
            <v>0</v>
          </cell>
        </row>
        <row r="4176">
          <cell r="L4176">
            <v>0</v>
          </cell>
          <cell r="M4176">
            <v>0</v>
          </cell>
        </row>
        <row r="4177">
          <cell r="L4177">
            <v>0</v>
          </cell>
          <cell r="M4177">
            <v>0</v>
          </cell>
        </row>
        <row r="4178">
          <cell r="L4178">
            <v>0</v>
          </cell>
          <cell r="M4178">
            <v>0</v>
          </cell>
        </row>
        <row r="4179">
          <cell r="L4179">
            <v>0</v>
          </cell>
          <cell r="M4179">
            <v>0</v>
          </cell>
        </row>
        <row r="4180">
          <cell r="L4180">
            <v>0</v>
          </cell>
          <cell r="M4180">
            <v>0</v>
          </cell>
        </row>
        <row r="4181">
          <cell r="L4181">
            <v>0</v>
          </cell>
          <cell r="M4181">
            <v>0</v>
          </cell>
        </row>
        <row r="4182">
          <cell r="L4182">
            <v>0</v>
          </cell>
          <cell r="M4182">
            <v>0</v>
          </cell>
        </row>
        <row r="4183">
          <cell r="L4183">
            <v>0</v>
          </cell>
          <cell r="M4183">
            <v>0</v>
          </cell>
        </row>
        <row r="4184">
          <cell r="L4184">
            <v>0</v>
          </cell>
          <cell r="M4184">
            <v>0</v>
          </cell>
        </row>
        <row r="4185">
          <cell r="L4185">
            <v>0</v>
          </cell>
          <cell r="M4185">
            <v>0</v>
          </cell>
        </row>
        <row r="4186">
          <cell r="L4186">
            <v>0</v>
          </cell>
          <cell r="M4186">
            <v>0</v>
          </cell>
        </row>
        <row r="4187">
          <cell r="L4187">
            <v>0</v>
          </cell>
          <cell r="M4187">
            <v>0</v>
          </cell>
        </row>
        <row r="4188">
          <cell r="L4188">
            <v>0</v>
          </cell>
          <cell r="M4188">
            <v>0</v>
          </cell>
        </row>
        <row r="4189">
          <cell r="L4189">
            <v>0</v>
          </cell>
          <cell r="M4189">
            <v>0</v>
          </cell>
        </row>
        <row r="4190">
          <cell r="L4190">
            <v>0</v>
          </cell>
          <cell r="M4190">
            <v>0</v>
          </cell>
        </row>
        <row r="4191">
          <cell r="L4191">
            <v>0</v>
          </cell>
          <cell r="M4191">
            <v>0</v>
          </cell>
        </row>
        <row r="4192">
          <cell r="L4192">
            <v>0</v>
          </cell>
          <cell r="M4192">
            <v>0</v>
          </cell>
        </row>
        <row r="4193">
          <cell r="L4193">
            <v>0</v>
          </cell>
          <cell r="M4193">
            <v>0</v>
          </cell>
        </row>
        <row r="4194">
          <cell r="L4194">
            <v>0</v>
          </cell>
          <cell r="M4194">
            <v>0</v>
          </cell>
        </row>
        <row r="4195">
          <cell r="L4195">
            <v>0</v>
          </cell>
          <cell r="M4195">
            <v>0</v>
          </cell>
        </row>
        <row r="4196">
          <cell r="L4196">
            <v>0</v>
          </cell>
          <cell r="M4196">
            <v>0</v>
          </cell>
        </row>
        <row r="4197">
          <cell r="L4197">
            <v>0</v>
          </cell>
          <cell r="M4197">
            <v>0</v>
          </cell>
        </row>
        <row r="4198">
          <cell r="L4198">
            <v>0</v>
          </cell>
          <cell r="M4198">
            <v>0</v>
          </cell>
        </row>
        <row r="4199">
          <cell r="L4199">
            <v>0</v>
          </cell>
          <cell r="M4199">
            <v>0</v>
          </cell>
        </row>
        <row r="4200">
          <cell r="L4200">
            <v>0</v>
          </cell>
          <cell r="M4200">
            <v>0</v>
          </cell>
        </row>
        <row r="4201">
          <cell r="L4201">
            <v>0</v>
          </cell>
          <cell r="M4201">
            <v>0</v>
          </cell>
        </row>
        <row r="4202">
          <cell r="L4202">
            <v>0</v>
          </cell>
          <cell r="M4202">
            <v>0</v>
          </cell>
        </row>
        <row r="4203">
          <cell r="L4203">
            <v>0</v>
          </cell>
          <cell r="M4203">
            <v>0</v>
          </cell>
        </row>
        <row r="4204">
          <cell r="L4204">
            <v>0</v>
          </cell>
          <cell r="M4204">
            <v>0</v>
          </cell>
        </row>
        <row r="4205">
          <cell r="L4205">
            <v>0</v>
          </cell>
          <cell r="M4205">
            <v>0</v>
          </cell>
        </row>
        <row r="4206">
          <cell r="L4206">
            <v>0</v>
          </cell>
          <cell r="M4206">
            <v>0</v>
          </cell>
        </row>
        <row r="4207">
          <cell r="L4207">
            <v>0</v>
          </cell>
          <cell r="M4207">
            <v>0</v>
          </cell>
        </row>
        <row r="4208">
          <cell r="L4208">
            <v>0</v>
          </cell>
          <cell r="M4208">
            <v>0</v>
          </cell>
        </row>
        <row r="4209">
          <cell r="L4209">
            <v>0</v>
          </cell>
          <cell r="M4209">
            <v>0</v>
          </cell>
        </row>
        <row r="4210">
          <cell r="L4210">
            <v>0</v>
          </cell>
          <cell r="M4210">
            <v>0</v>
          </cell>
        </row>
        <row r="4211">
          <cell r="L4211">
            <v>0</v>
          </cell>
          <cell r="M4211">
            <v>0</v>
          </cell>
        </row>
        <row r="4212">
          <cell r="L4212">
            <v>0</v>
          </cell>
          <cell r="M4212">
            <v>0</v>
          </cell>
        </row>
        <row r="4213">
          <cell r="L4213">
            <v>0</v>
          </cell>
          <cell r="M4213">
            <v>0</v>
          </cell>
        </row>
        <row r="4214">
          <cell r="L4214">
            <v>0</v>
          </cell>
          <cell r="M4214">
            <v>0</v>
          </cell>
        </row>
        <row r="4215">
          <cell r="L4215">
            <v>0</v>
          </cell>
          <cell r="M4215">
            <v>0</v>
          </cell>
        </row>
        <row r="4216">
          <cell r="L4216">
            <v>0</v>
          </cell>
          <cell r="M4216">
            <v>0</v>
          </cell>
        </row>
        <row r="4217">
          <cell r="L4217">
            <v>0</v>
          </cell>
          <cell r="M4217">
            <v>0</v>
          </cell>
        </row>
        <row r="4218">
          <cell r="L4218">
            <v>0</v>
          </cell>
          <cell r="M4218">
            <v>0</v>
          </cell>
        </row>
        <row r="4219">
          <cell r="L4219">
            <v>0</v>
          </cell>
          <cell r="M4219">
            <v>0</v>
          </cell>
        </row>
        <row r="4220">
          <cell r="L4220">
            <v>0</v>
          </cell>
          <cell r="M4220">
            <v>0</v>
          </cell>
        </row>
        <row r="4221">
          <cell r="L4221">
            <v>0</v>
          </cell>
          <cell r="M4221">
            <v>0</v>
          </cell>
        </row>
        <row r="4222">
          <cell r="L4222">
            <v>0</v>
          </cell>
          <cell r="M4222">
            <v>0</v>
          </cell>
        </row>
        <row r="4223">
          <cell r="L4223">
            <v>0</v>
          </cell>
          <cell r="M4223">
            <v>0</v>
          </cell>
        </row>
        <row r="4224">
          <cell r="L4224">
            <v>0</v>
          </cell>
          <cell r="M4224">
            <v>0</v>
          </cell>
        </row>
        <row r="4225">
          <cell r="L4225">
            <v>0</v>
          </cell>
          <cell r="M4225">
            <v>0</v>
          </cell>
        </row>
        <row r="4226">
          <cell r="L4226">
            <v>0</v>
          </cell>
          <cell r="M4226">
            <v>0</v>
          </cell>
        </row>
        <row r="4227">
          <cell r="L4227">
            <v>0</v>
          </cell>
          <cell r="M4227">
            <v>0</v>
          </cell>
        </row>
        <row r="4228">
          <cell r="L4228">
            <v>0</v>
          </cell>
          <cell r="M4228">
            <v>0</v>
          </cell>
        </row>
        <row r="4229">
          <cell r="L4229">
            <v>0</v>
          </cell>
          <cell r="M4229">
            <v>0</v>
          </cell>
        </row>
        <row r="4230">
          <cell r="L4230">
            <v>0</v>
          </cell>
          <cell r="M4230">
            <v>0</v>
          </cell>
        </row>
        <row r="4231">
          <cell r="L4231">
            <v>0</v>
          </cell>
          <cell r="M4231">
            <v>0</v>
          </cell>
        </row>
        <row r="4232">
          <cell r="L4232">
            <v>0</v>
          </cell>
          <cell r="M4232">
            <v>0</v>
          </cell>
        </row>
        <row r="4233">
          <cell r="L4233">
            <v>0</v>
          </cell>
          <cell r="M4233">
            <v>0</v>
          </cell>
        </row>
        <row r="4234">
          <cell r="L4234">
            <v>0</v>
          </cell>
          <cell r="M4234">
            <v>0</v>
          </cell>
        </row>
        <row r="4235">
          <cell r="L4235">
            <v>0</v>
          </cell>
          <cell r="M4235">
            <v>0</v>
          </cell>
        </row>
        <row r="4236">
          <cell r="L4236">
            <v>0</v>
          </cell>
          <cell r="M4236">
            <v>0</v>
          </cell>
        </row>
        <row r="4237">
          <cell r="L4237">
            <v>0</v>
          </cell>
          <cell r="M4237">
            <v>0</v>
          </cell>
        </row>
        <row r="4238">
          <cell r="L4238">
            <v>0</v>
          </cell>
          <cell r="M4238">
            <v>0</v>
          </cell>
        </row>
        <row r="4239">
          <cell r="L4239">
            <v>0</v>
          </cell>
          <cell r="M4239">
            <v>0</v>
          </cell>
        </row>
        <row r="4240">
          <cell r="L4240">
            <v>0</v>
          </cell>
          <cell r="M4240">
            <v>0</v>
          </cell>
        </row>
        <row r="4241">
          <cell r="L4241">
            <v>0</v>
          </cell>
          <cell r="M4241">
            <v>0</v>
          </cell>
        </row>
        <row r="4242">
          <cell r="L4242">
            <v>0</v>
          </cell>
          <cell r="M4242">
            <v>0</v>
          </cell>
        </row>
        <row r="4243">
          <cell r="L4243">
            <v>0</v>
          </cell>
          <cell r="M4243">
            <v>0</v>
          </cell>
        </row>
        <row r="4244">
          <cell r="L4244">
            <v>0</v>
          </cell>
          <cell r="M4244">
            <v>0</v>
          </cell>
        </row>
        <row r="4245">
          <cell r="L4245">
            <v>0</v>
          </cell>
          <cell r="M4245">
            <v>0</v>
          </cell>
        </row>
        <row r="4246">
          <cell r="L4246">
            <v>0</v>
          </cell>
          <cell r="M4246">
            <v>0</v>
          </cell>
        </row>
        <row r="4247">
          <cell r="L4247">
            <v>0</v>
          </cell>
          <cell r="M4247">
            <v>0</v>
          </cell>
        </row>
        <row r="4248">
          <cell r="L4248">
            <v>0</v>
          </cell>
          <cell r="M4248">
            <v>0</v>
          </cell>
        </row>
        <row r="4249">
          <cell r="L4249">
            <v>0</v>
          </cell>
          <cell r="M4249">
            <v>0</v>
          </cell>
        </row>
        <row r="4250">
          <cell r="L4250">
            <v>0</v>
          </cell>
          <cell r="M4250">
            <v>0</v>
          </cell>
        </row>
        <row r="4251">
          <cell r="L4251">
            <v>0</v>
          </cell>
          <cell r="M4251">
            <v>0</v>
          </cell>
        </row>
        <row r="4252">
          <cell r="L4252">
            <v>0</v>
          </cell>
          <cell r="M4252">
            <v>0</v>
          </cell>
        </row>
        <row r="4253">
          <cell r="L4253">
            <v>0</v>
          </cell>
          <cell r="M4253">
            <v>0</v>
          </cell>
        </row>
        <row r="4254">
          <cell r="L4254">
            <v>0</v>
          </cell>
          <cell r="M4254">
            <v>0</v>
          </cell>
        </row>
        <row r="4255">
          <cell r="L4255">
            <v>0</v>
          </cell>
          <cell r="M4255">
            <v>0</v>
          </cell>
        </row>
        <row r="4256">
          <cell r="L4256">
            <v>0</v>
          </cell>
          <cell r="M4256">
            <v>0</v>
          </cell>
        </row>
        <row r="4257">
          <cell r="L4257">
            <v>0</v>
          </cell>
          <cell r="M4257">
            <v>0</v>
          </cell>
        </row>
        <row r="4258">
          <cell r="L4258">
            <v>0</v>
          </cell>
          <cell r="M4258">
            <v>0</v>
          </cell>
        </row>
        <row r="4259">
          <cell r="L4259">
            <v>0</v>
          </cell>
          <cell r="M4259">
            <v>0</v>
          </cell>
        </row>
        <row r="4260">
          <cell r="L4260">
            <v>0</v>
          </cell>
          <cell r="M4260">
            <v>0</v>
          </cell>
        </row>
        <row r="4261">
          <cell r="L4261">
            <v>0</v>
          </cell>
          <cell r="M4261">
            <v>0</v>
          </cell>
        </row>
        <row r="4262">
          <cell r="L4262">
            <v>0</v>
          </cell>
          <cell r="M4262">
            <v>0</v>
          </cell>
        </row>
        <row r="4263">
          <cell r="L4263">
            <v>0</v>
          </cell>
          <cell r="M4263">
            <v>0</v>
          </cell>
        </row>
        <row r="4264">
          <cell r="L4264">
            <v>0</v>
          </cell>
          <cell r="M4264">
            <v>0</v>
          </cell>
        </row>
        <row r="4265">
          <cell r="L4265">
            <v>0</v>
          </cell>
          <cell r="M4265">
            <v>0</v>
          </cell>
        </row>
        <row r="4266">
          <cell r="L4266">
            <v>0</v>
          </cell>
          <cell r="M4266">
            <v>0</v>
          </cell>
        </row>
        <row r="4267">
          <cell r="L4267">
            <v>0</v>
          </cell>
          <cell r="M4267">
            <v>0</v>
          </cell>
        </row>
        <row r="4268">
          <cell r="L4268">
            <v>0</v>
          </cell>
          <cell r="M4268">
            <v>0</v>
          </cell>
        </row>
        <row r="4269">
          <cell r="L4269">
            <v>0</v>
          </cell>
          <cell r="M4269">
            <v>0</v>
          </cell>
        </row>
        <row r="4270">
          <cell r="L4270">
            <v>0</v>
          </cell>
          <cell r="M4270">
            <v>0</v>
          </cell>
        </row>
        <row r="4271">
          <cell r="L4271">
            <v>0</v>
          </cell>
          <cell r="M4271">
            <v>0</v>
          </cell>
        </row>
        <row r="4272">
          <cell r="L4272">
            <v>0</v>
          </cell>
          <cell r="M4272">
            <v>0</v>
          </cell>
        </row>
        <row r="4273">
          <cell r="L4273">
            <v>0</v>
          </cell>
          <cell r="M4273">
            <v>0</v>
          </cell>
        </row>
        <row r="4274">
          <cell r="L4274">
            <v>0</v>
          </cell>
          <cell r="M4274">
            <v>0</v>
          </cell>
        </row>
        <row r="4275">
          <cell r="L4275">
            <v>0</v>
          </cell>
          <cell r="M4275">
            <v>0</v>
          </cell>
        </row>
        <row r="4276">
          <cell r="L4276">
            <v>0</v>
          </cell>
          <cell r="M4276">
            <v>0</v>
          </cell>
        </row>
        <row r="4277">
          <cell r="L4277">
            <v>0</v>
          </cell>
          <cell r="M4277">
            <v>0</v>
          </cell>
        </row>
        <row r="4278">
          <cell r="L4278">
            <v>0</v>
          </cell>
          <cell r="M4278">
            <v>0</v>
          </cell>
        </row>
        <row r="4279">
          <cell r="L4279">
            <v>0</v>
          </cell>
          <cell r="M4279">
            <v>0</v>
          </cell>
        </row>
        <row r="4280">
          <cell r="L4280">
            <v>0</v>
          </cell>
          <cell r="M4280">
            <v>0</v>
          </cell>
        </row>
        <row r="4281">
          <cell r="L4281">
            <v>0</v>
          </cell>
          <cell r="M4281">
            <v>0</v>
          </cell>
        </row>
        <row r="4282">
          <cell r="L4282">
            <v>0</v>
          </cell>
          <cell r="M4282">
            <v>0</v>
          </cell>
        </row>
        <row r="4283">
          <cell r="L4283">
            <v>0</v>
          </cell>
          <cell r="M4283">
            <v>0</v>
          </cell>
        </row>
        <row r="4284">
          <cell r="L4284">
            <v>0</v>
          </cell>
          <cell r="M4284">
            <v>0</v>
          </cell>
        </row>
        <row r="4285">
          <cell r="L4285">
            <v>0</v>
          </cell>
          <cell r="M4285">
            <v>0</v>
          </cell>
        </row>
        <row r="4286">
          <cell r="L4286">
            <v>0</v>
          </cell>
          <cell r="M4286">
            <v>0</v>
          </cell>
        </row>
        <row r="4287">
          <cell r="L4287">
            <v>0</v>
          </cell>
          <cell r="M4287">
            <v>0</v>
          </cell>
        </row>
        <row r="4288">
          <cell r="L4288">
            <v>0</v>
          </cell>
          <cell r="M4288">
            <v>0</v>
          </cell>
        </row>
        <row r="4289">
          <cell r="L4289">
            <v>0</v>
          </cell>
          <cell r="M4289">
            <v>0</v>
          </cell>
        </row>
        <row r="4290">
          <cell r="L4290">
            <v>0</v>
          </cell>
          <cell r="M4290">
            <v>0</v>
          </cell>
        </row>
        <row r="4291">
          <cell r="L4291">
            <v>0</v>
          </cell>
          <cell r="M4291">
            <v>0</v>
          </cell>
        </row>
        <row r="4292">
          <cell r="L4292">
            <v>0</v>
          </cell>
          <cell r="M4292">
            <v>0</v>
          </cell>
        </row>
        <row r="4293">
          <cell r="L4293">
            <v>0</v>
          </cell>
          <cell r="M4293">
            <v>0</v>
          </cell>
        </row>
        <row r="4294">
          <cell r="L4294">
            <v>0</v>
          </cell>
          <cell r="M4294">
            <v>0</v>
          </cell>
        </row>
        <row r="4295">
          <cell r="L4295">
            <v>0</v>
          </cell>
          <cell r="M4295">
            <v>0</v>
          </cell>
        </row>
        <row r="4296">
          <cell r="L4296">
            <v>0</v>
          </cell>
          <cell r="M4296">
            <v>0</v>
          </cell>
        </row>
        <row r="4297">
          <cell r="L4297">
            <v>0</v>
          </cell>
          <cell r="M4297">
            <v>0</v>
          </cell>
        </row>
        <row r="4298">
          <cell r="L4298">
            <v>0</v>
          </cell>
          <cell r="M4298">
            <v>0</v>
          </cell>
        </row>
        <row r="4299">
          <cell r="L4299">
            <v>0</v>
          </cell>
          <cell r="M4299">
            <v>0</v>
          </cell>
        </row>
        <row r="4300">
          <cell r="L4300">
            <v>0</v>
          </cell>
          <cell r="M4300">
            <v>0</v>
          </cell>
        </row>
        <row r="4301">
          <cell r="L4301">
            <v>0</v>
          </cell>
          <cell r="M4301">
            <v>0</v>
          </cell>
        </row>
        <row r="4302">
          <cell r="L4302">
            <v>0</v>
          </cell>
          <cell r="M4302">
            <v>0</v>
          </cell>
        </row>
        <row r="4303">
          <cell r="L4303">
            <v>0</v>
          </cell>
          <cell r="M4303">
            <v>0</v>
          </cell>
        </row>
        <row r="4304">
          <cell r="L4304">
            <v>0</v>
          </cell>
          <cell r="M4304">
            <v>0</v>
          </cell>
        </row>
        <row r="4305">
          <cell r="L4305">
            <v>0</v>
          </cell>
          <cell r="M4305">
            <v>0</v>
          </cell>
        </row>
        <row r="4306">
          <cell r="L4306">
            <v>0</v>
          </cell>
          <cell r="M4306">
            <v>0</v>
          </cell>
        </row>
        <row r="4307">
          <cell r="L4307">
            <v>0</v>
          </cell>
          <cell r="M4307">
            <v>0</v>
          </cell>
        </row>
        <row r="4308">
          <cell r="L4308">
            <v>0</v>
          </cell>
          <cell r="M4308">
            <v>0</v>
          </cell>
        </row>
        <row r="4309">
          <cell r="L4309">
            <v>0</v>
          </cell>
          <cell r="M4309">
            <v>0</v>
          </cell>
        </row>
        <row r="4310">
          <cell r="L4310">
            <v>0</v>
          </cell>
          <cell r="M4310">
            <v>0</v>
          </cell>
        </row>
        <row r="4311">
          <cell r="L4311">
            <v>0</v>
          </cell>
          <cell r="M4311">
            <v>0</v>
          </cell>
        </row>
        <row r="4312">
          <cell r="L4312">
            <v>0</v>
          </cell>
          <cell r="M4312">
            <v>0</v>
          </cell>
        </row>
        <row r="4313">
          <cell r="L4313">
            <v>0</v>
          </cell>
          <cell r="M4313">
            <v>0</v>
          </cell>
        </row>
        <row r="4314">
          <cell r="L4314">
            <v>0</v>
          </cell>
          <cell r="M4314">
            <v>0</v>
          </cell>
        </row>
        <row r="4315">
          <cell r="L4315">
            <v>0</v>
          </cell>
          <cell r="M4315">
            <v>0</v>
          </cell>
        </row>
        <row r="4316">
          <cell r="L4316">
            <v>0</v>
          </cell>
          <cell r="M4316">
            <v>0</v>
          </cell>
        </row>
        <row r="4317">
          <cell r="L4317">
            <v>0</v>
          </cell>
          <cell r="M4317">
            <v>0</v>
          </cell>
        </row>
        <row r="4318">
          <cell r="L4318">
            <v>0</v>
          </cell>
          <cell r="M4318">
            <v>0</v>
          </cell>
        </row>
        <row r="4319">
          <cell r="L4319">
            <v>0</v>
          </cell>
          <cell r="M4319">
            <v>0</v>
          </cell>
        </row>
        <row r="4320">
          <cell r="L4320">
            <v>0</v>
          </cell>
          <cell r="M4320">
            <v>0</v>
          </cell>
        </row>
        <row r="4321">
          <cell r="L4321">
            <v>0</v>
          </cell>
          <cell r="M4321">
            <v>0</v>
          </cell>
        </row>
        <row r="4322">
          <cell r="L4322">
            <v>0</v>
          </cell>
          <cell r="M4322">
            <v>0</v>
          </cell>
        </row>
        <row r="4323">
          <cell r="L4323">
            <v>0</v>
          </cell>
          <cell r="M4323">
            <v>0</v>
          </cell>
        </row>
        <row r="4324">
          <cell r="L4324">
            <v>0</v>
          </cell>
          <cell r="M4324">
            <v>0</v>
          </cell>
        </row>
        <row r="4325">
          <cell r="L4325">
            <v>0</v>
          </cell>
          <cell r="M4325">
            <v>0</v>
          </cell>
        </row>
        <row r="4326">
          <cell r="L4326">
            <v>0</v>
          </cell>
          <cell r="M4326">
            <v>0</v>
          </cell>
        </row>
        <row r="4327">
          <cell r="L4327">
            <v>0</v>
          </cell>
          <cell r="M4327">
            <v>0</v>
          </cell>
        </row>
        <row r="4328">
          <cell r="L4328">
            <v>0</v>
          </cell>
          <cell r="M4328">
            <v>0</v>
          </cell>
        </row>
        <row r="4329">
          <cell r="L4329">
            <v>0</v>
          </cell>
          <cell r="M4329">
            <v>0</v>
          </cell>
        </row>
        <row r="4330">
          <cell r="L4330">
            <v>0</v>
          </cell>
          <cell r="M4330">
            <v>0</v>
          </cell>
        </row>
        <row r="4331">
          <cell r="L4331">
            <v>0</v>
          </cell>
          <cell r="M4331">
            <v>0</v>
          </cell>
        </row>
        <row r="4332">
          <cell r="L4332">
            <v>0</v>
          </cell>
          <cell r="M4332">
            <v>0</v>
          </cell>
        </row>
        <row r="4333">
          <cell r="L4333">
            <v>0</v>
          </cell>
          <cell r="M4333">
            <v>0</v>
          </cell>
        </row>
        <row r="4334">
          <cell r="L4334">
            <v>0</v>
          </cell>
          <cell r="M4334">
            <v>0</v>
          </cell>
        </row>
        <row r="4335">
          <cell r="L4335">
            <v>0</v>
          </cell>
          <cell r="M4335">
            <v>0</v>
          </cell>
        </row>
        <row r="4336">
          <cell r="L4336">
            <v>0</v>
          </cell>
          <cell r="M4336">
            <v>0</v>
          </cell>
        </row>
        <row r="4337">
          <cell r="L4337">
            <v>0</v>
          </cell>
          <cell r="M4337">
            <v>0</v>
          </cell>
        </row>
        <row r="4338">
          <cell r="L4338">
            <v>0</v>
          </cell>
          <cell r="M4338">
            <v>0</v>
          </cell>
        </row>
        <row r="4339">
          <cell r="L4339">
            <v>0</v>
          </cell>
          <cell r="M4339">
            <v>0</v>
          </cell>
        </row>
        <row r="4340">
          <cell r="L4340">
            <v>0</v>
          </cell>
          <cell r="M4340">
            <v>0</v>
          </cell>
        </row>
        <row r="4341">
          <cell r="L4341">
            <v>0</v>
          </cell>
          <cell r="M4341">
            <v>0</v>
          </cell>
        </row>
        <row r="4342">
          <cell r="L4342">
            <v>0</v>
          </cell>
          <cell r="M4342">
            <v>0</v>
          </cell>
        </row>
        <row r="4343">
          <cell r="L4343">
            <v>0</v>
          </cell>
          <cell r="M4343">
            <v>0</v>
          </cell>
        </row>
        <row r="4344">
          <cell r="L4344">
            <v>0</v>
          </cell>
          <cell r="M4344">
            <v>0</v>
          </cell>
        </row>
        <row r="4345">
          <cell r="L4345">
            <v>0</v>
          </cell>
          <cell r="M4345">
            <v>0</v>
          </cell>
        </row>
        <row r="4346">
          <cell r="L4346">
            <v>0</v>
          </cell>
          <cell r="M4346">
            <v>0</v>
          </cell>
        </row>
        <row r="4347">
          <cell r="L4347">
            <v>0</v>
          </cell>
          <cell r="M4347">
            <v>0</v>
          </cell>
        </row>
        <row r="4348">
          <cell r="L4348">
            <v>0</v>
          </cell>
          <cell r="M4348">
            <v>0</v>
          </cell>
        </row>
        <row r="4349">
          <cell r="L4349">
            <v>0</v>
          </cell>
          <cell r="M4349">
            <v>0</v>
          </cell>
        </row>
        <row r="4350">
          <cell r="L4350">
            <v>0</v>
          </cell>
          <cell r="M4350">
            <v>0</v>
          </cell>
        </row>
        <row r="4351">
          <cell r="L4351">
            <v>0</v>
          </cell>
          <cell r="M4351">
            <v>0</v>
          </cell>
        </row>
        <row r="4352">
          <cell r="L4352">
            <v>0</v>
          </cell>
          <cell r="M4352">
            <v>0</v>
          </cell>
        </row>
        <row r="4353">
          <cell r="L4353">
            <v>0</v>
          </cell>
          <cell r="M4353">
            <v>0</v>
          </cell>
        </row>
        <row r="4354">
          <cell r="L4354">
            <v>0</v>
          </cell>
          <cell r="M4354">
            <v>0</v>
          </cell>
        </row>
        <row r="4355">
          <cell r="L4355">
            <v>0</v>
          </cell>
          <cell r="M4355">
            <v>0</v>
          </cell>
        </row>
        <row r="4356">
          <cell r="L4356">
            <v>0</v>
          </cell>
          <cell r="M4356">
            <v>0</v>
          </cell>
        </row>
        <row r="4357">
          <cell r="L4357">
            <v>0</v>
          </cell>
          <cell r="M4357">
            <v>0</v>
          </cell>
        </row>
        <row r="4358">
          <cell r="L4358">
            <v>0</v>
          </cell>
          <cell r="M4358">
            <v>0</v>
          </cell>
        </row>
        <row r="4359">
          <cell r="L4359">
            <v>0</v>
          </cell>
          <cell r="M4359">
            <v>0</v>
          </cell>
        </row>
        <row r="4360">
          <cell r="L4360">
            <v>0</v>
          </cell>
          <cell r="M4360">
            <v>0</v>
          </cell>
        </row>
        <row r="4361">
          <cell r="L4361">
            <v>0</v>
          </cell>
          <cell r="M4361">
            <v>0</v>
          </cell>
        </row>
        <row r="4362">
          <cell r="L4362">
            <v>0</v>
          </cell>
          <cell r="M4362">
            <v>0</v>
          </cell>
        </row>
        <row r="4363">
          <cell r="L4363">
            <v>0</v>
          </cell>
          <cell r="M4363">
            <v>0</v>
          </cell>
        </row>
        <row r="4364">
          <cell r="L4364">
            <v>0</v>
          </cell>
          <cell r="M4364">
            <v>0</v>
          </cell>
        </row>
        <row r="4365">
          <cell r="L4365">
            <v>0</v>
          </cell>
          <cell r="M4365">
            <v>0</v>
          </cell>
        </row>
        <row r="4366">
          <cell r="L4366">
            <v>0</v>
          </cell>
          <cell r="M4366">
            <v>0</v>
          </cell>
        </row>
        <row r="4367">
          <cell r="L4367">
            <v>0</v>
          </cell>
          <cell r="M4367">
            <v>0</v>
          </cell>
        </row>
        <row r="4368">
          <cell r="L4368">
            <v>0</v>
          </cell>
          <cell r="M4368">
            <v>0</v>
          </cell>
        </row>
        <row r="4369">
          <cell r="L4369">
            <v>0</v>
          </cell>
          <cell r="M4369">
            <v>0</v>
          </cell>
        </row>
        <row r="4370">
          <cell r="L4370">
            <v>0</v>
          </cell>
          <cell r="M4370">
            <v>0</v>
          </cell>
        </row>
        <row r="4371">
          <cell r="L4371">
            <v>0</v>
          </cell>
          <cell r="M4371">
            <v>0</v>
          </cell>
        </row>
        <row r="4372">
          <cell r="L4372">
            <v>0</v>
          </cell>
          <cell r="M4372">
            <v>0</v>
          </cell>
        </row>
        <row r="4373">
          <cell r="L4373">
            <v>0</v>
          </cell>
          <cell r="M4373">
            <v>0</v>
          </cell>
        </row>
        <row r="4374">
          <cell r="L4374">
            <v>0</v>
          </cell>
          <cell r="M4374">
            <v>0</v>
          </cell>
        </row>
        <row r="4375">
          <cell r="L4375">
            <v>0</v>
          </cell>
          <cell r="M4375">
            <v>0</v>
          </cell>
        </row>
        <row r="4376">
          <cell r="L4376">
            <v>0</v>
          </cell>
          <cell r="M4376">
            <v>0</v>
          </cell>
        </row>
        <row r="4377">
          <cell r="L4377">
            <v>0</v>
          </cell>
          <cell r="M4377">
            <v>0</v>
          </cell>
        </row>
        <row r="4378">
          <cell r="L4378">
            <v>0</v>
          </cell>
          <cell r="M4378">
            <v>0</v>
          </cell>
        </row>
        <row r="4379">
          <cell r="L4379">
            <v>0</v>
          </cell>
          <cell r="M4379">
            <v>0</v>
          </cell>
        </row>
        <row r="4380">
          <cell r="L4380">
            <v>0</v>
          </cell>
          <cell r="M4380">
            <v>0</v>
          </cell>
        </row>
        <row r="4381">
          <cell r="L4381">
            <v>0</v>
          </cell>
          <cell r="M4381">
            <v>0</v>
          </cell>
        </row>
        <row r="4382">
          <cell r="L4382">
            <v>0</v>
          </cell>
          <cell r="M4382">
            <v>0</v>
          </cell>
        </row>
        <row r="4383">
          <cell r="L4383">
            <v>0</v>
          </cell>
          <cell r="M4383">
            <v>0</v>
          </cell>
        </row>
        <row r="4384">
          <cell r="L4384">
            <v>0</v>
          </cell>
          <cell r="M4384">
            <v>0</v>
          </cell>
        </row>
        <row r="4385">
          <cell r="L4385">
            <v>0</v>
          </cell>
          <cell r="M4385">
            <v>0</v>
          </cell>
        </row>
        <row r="4386">
          <cell r="L4386">
            <v>0</v>
          </cell>
          <cell r="M4386">
            <v>0</v>
          </cell>
        </row>
        <row r="4387">
          <cell r="L4387">
            <v>0</v>
          </cell>
          <cell r="M4387">
            <v>0</v>
          </cell>
        </row>
        <row r="4388">
          <cell r="L4388">
            <v>0</v>
          </cell>
          <cell r="M4388">
            <v>0</v>
          </cell>
        </row>
        <row r="4389">
          <cell r="L4389">
            <v>0</v>
          </cell>
          <cell r="M4389">
            <v>0</v>
          </cell>
        </row>
        <row r="4390">
          <cell r="L4390">
            <v>0</v>
          </cell>
          <cell r="M4390">
            <v>0</v>
          </cell>
        </row>
        <row r="4391">
          <cell r="L4391">
            <v>0</v>
          </cell>
          <cell r="M4391">
            <v>0</v>
          </cell>
        </row>
        <row r="4392">
          <cell r="L4392">
            <v>0</v>
          </cell>
          <cell r="M4392">
            <v>0</v>
          </cell>
        </row>
        <row r="4393">
          <cell r="L4393">
            <v>0</v>
          </cell>
          <cell r="M4393">
            <v>0</v>
          </cell>
        </row>
        <row r="4394">
          <cell r="L4394">
            <v>0</v>
          </cell>
          <cell r="M4394">
            <v>0</v>
          </cell>
        </row>
        <row r="4395">
          <cell r="L4395">
            <v>0</v>
          </cell>
          <cell r="M4395">
            <v>0</v>
          </cell>
        </row>
        <row r="4396">
          <cell r="L4396">
            <v>0</v>
          </cell>
          <cell r="M4396">
            <v>0</v>
          </cell>
        </row>
        <row r="4397">
          <cell r="L4397">
            <v>0</v>
          </cell>
          <cell r="M4397">
            <v>0</v>
          </cell>
        </row>
        <row r="4398">
          <cell r="L4398">
            <v>0</v>
          </cell>
          <cell r="M4398">
            <v>0</v>
          </cell>
        </row>
        <row r="4399">
          <cell r="L4399">
            <v>0</v>
          </cell>
          <cell r="M4399">
            <v>0</v>
          </cell>
        </row>
        <row r="4400">
          <cell r="L4400">
            <v>0</v>
          </cell>
          <cell r="M4400">
            <v>0</v>
          </cell>
        </row>
        <row r="4401">
          <cell r="L4401">
            <v>0</v>
          </cell>
          <cell r="M4401">
            <v>0</v>
          </cell>
        </row>
        <row r="4402">
          <cell r="L4402">
            <v>0</v>
          </cell>
          <cell r="M4402">
            <v>0</v>
          </cell>
        </row>
        <row r="4403">
          <cell r="L4403">
            <v>0</v>
          </cell>
          <cell r="M4403">
            <v>0</v>
          </cell>
        </row>
        <row r="4404">
          <cell r="L4404">
            <v>0</v>
          </cell>
          <cell r="M4404">
            <v>0</v>
          </cell>
        </row>
        <row r="4405">
          <cell r="L4405">
            <v>0</v>
          </cell>
          <cell r="M4405">
            <v>0</v>
          </cell>
        </row>
        <row r="4406">
          <cell r="L4406">
            <v>0</v>
          </cell>
          <cell r="M4406">
            <v>0</v>
          </cell>
        </row>
        <row r="4407">
          <cell r="L4407">
            <v>0</v>
          </cell>
          <cell r="M4407">
            <v>0</v>
          </cell>
        </row>
        <row r="4408">
          <cell r="L4408">
            <v>0</v>
          </cell>
          <cell r="M4408">
            <v>0</v>
          </cell>
        </row>
        <row r="4409">
          <cell r="L4409">
            <v>0</v>
          </cell>
          <cell r="M4409">
            <v>0</v>
          </cell>
        </row>
        <row r="4410">
          <cell r="L4410">
            <v>0</v>
          </cell>
          <cell r="M4410">
            <v>0</v>
          </cell>
        </row>
        <row r="4411">
          <cell r="L4411">
            <v>0</v>
          </cell>
          <cell r="M4411">
            <v>0</v>
          </cell>
        </row>
        <row r="4412">
          <cell r="L4412">
            <v>0</v>
          </cell>
          <cell r="M4412">
            <v>0</v>
          </cell>
        </row>
        <row r="4413">
          <cell r="L4413">
            <v>0</v>
          </cell>
          <cell r="M4413">
            <v>0</v>
          </cell>
        </row>
        <row r="4414">
          <cell r="L4414">
            <v>0</v>
          </cell>
          <cell r="M4414">
            <v>0</v>
          </cell>
        </row>
        <row r="4415">
          <cell r="L4415">
            <v>0</v>
          </cell>
          <cell r="M4415">
            <v>0</v>
          </cell>
        </row>
        <row r="4416">
          <cell r="L4416">
            <v>0</v>
          </cell>
          <cell r="M4416">
            <v>0</v>
          </cell>
        </row>
        <row r="4417">
          <cell r="L4417">
            <v>0</v>
          </cell>
          <cell r="M4417">
            <v>0</v>
          </cell>
        </row>
        <row r="4418">
          <cell r="L4418">
            <v>0</v>
          </cell>
          <cell r="M4418">
            <v>0</v>
          </cell>
        </row>
        <row r="4419">
          <cell r="L4419">
            <v>0</v>
          </cell>
          <cell r="M4419">
            <v>0</v>
          </cell>
        </row>
        <row r="4420">
          <cell r="L4420">
            <v>0</v>
          </cell>
          <cell r="M4420">
            <v>0</v>
          </cell>
        </row>
        <row r="4421">
          <cell r="L4421">
            <v>0</v>
          </cell>
          <cell r="M4421">
            <v>0</v>
          </cell>
        </row>
        <row r="4422">
          <cell r="L4422">
            <v>0</v>
          </cell>
          <cell r="M4422">
            <v>0</v>
          </cell>
        </row>
        <row r="4423">
          <cell r="L4423">
            <v>0</v>
          </cell>
          <cell r="M4423">
            <v>0</v>
          </cell>
        </row>
        <row r="4424">
          <cell r="L4424">
            <v>0</v>
          </cell>
          <cell r="M4424">
            <v>0</v>
          </cell>
        </row>
        <row r="4425">
          <cell r="L4425">
            <v>0</v>
          </cell>
          <cell r="M4425">
            <v>0</v>
          </cell>
        </row>
        <row r="4426">
          <cell r="L4426">
            <v>0</v>
          </cell>
          <cell r="M4426">
            <v>0</v>
          </cell>
        </row>
        <row r="4427">
          <cell r="L4427">
            <v>0</v>
          </cell>
          <cell r="M4427">
            <v>0</v>
          </cell>
        </row>
        <row r="4428">
          <cell r="L4428">
            <v>0</v>
          </cell>
          <cell r="M4428">
            <v>0</v>
          </cell>
        </row>
        <row r="4429">
          <cell r="L4429">
            <v>0</v>
          </cell>
          <cell r="M4429">
            <v>0</v>
          </cell>
        </row>
        <row r="4430">
          <cell r="L4430">
            <v>0</v>
          </cell>
          <cell r="M4430">
            <v>0</v>
          </cell>
        </row>
        <row r="4431">
          <cell r="L4431">
            <v>0</v>
          </cell>
          <cell r="M4431">
            <v>0</v>
          </cell>
        </row>
        <row r="4432">
          <cell r="L4432">
            <v>0</v>
          </cell>
          <cell r="M4432">
            <v>0</v>
          </cell>
        </row>
        <row r="4433">
          <cell r="L4433">
            <v>0</v>
          </cell>
          <cell r="M4433">
            <v>0</v>
          </cell>
        </row>
        <row r="4434">
          <cell r="L4434">
            <v>0</v>
          </cell>
          <cell r="M4434">
            <v>0</v>
          </cell>
        </row>
        <row r="4435">
          <cell r="L4435">
            <v>0</v>
          </cell>
          <cell r="M4435">
            <v>0</v>
          </cell>
        </row>
        <row r="4436">
          <cell r="L4436">
            <v>0</v>
          </cell>
          <cell r="M4436">
            <v>0</v>
          </cell>
        </row>
        <row r="4437">
          <cell r="L4437">
            <v>0</v>
          </cell>
          <cell r="M4437">
            <v>0</v>
          </cell>
        </row>
        <row r="4438">
          <cell r="L4438">
            <v>0</v>
          </cell>
          <cell r="M4438">
            <v>0</v>
          </cell>
        </row>
        <row r="4439">
          <cell r="L4439">
            <v>0</v>
          </cell>
          <cell r="M4439">
            <v>0</v>
          </cell>
        </row>
        <row r="4440">
          <cell r="L4440">
            <v>0</v>
          </cell>
          <cell r="M4440">
            <v>0</v>
          </cell>
        </row>
        <row r="4441">
          <cell r="L4441">
            <v>0</v>
          </cell>
          <cell r="M4441">
            <v>0</v>
          </cell>
        </row>
        <row r="4442">
          <cell r="L4442">
            <v>0</v>
          </cell>
          <cell r="M4442">
            <v>0</v>
          </cell>
        </row>
        <row r="4443">
          <cell r="L4443">
            <v>0</v>
          </cell>
          <cell r="M4443">
            <v>0</v>
          </cell>
        </row>
        <row r="4444">
          <cell r="L4444">
            <v>0</v>
          </cell>
          <cell r="M4444">
            <v>0</v>
          </cell>
        </row>
        <row r="4445">
          <cell r="L4445">
            <v>0</v>
          </cell>
          <cell r="M4445">
            <v>0</v>
          </cell>
        </row>
        <row r="4446">
          <cell r="L4446">
            <v>0</v>
          </cell>
          <cell r="M4446">
            <v>0</v>
          </cell>
        </row>
        <row r="4447">
          <cell r="L4447">
            <v>0</v>
          </cell>
          <cell r="M4447">
            <v>0</v>
          </cell>
        </row>
        <row r="4448">
          <cell r="L4448">
            <v>0</v>
          </cell>
          <cell r="M4448">
            <v>0</v>
          </cell>
        </row>
        <row r="4449">
          <cell r="L4449">
            <v>0</v>
          </cell>
          <cell r="M4449">
            <v>0</v>
          </cell>
        </row>
        <row r="4450">
          <cell r="L4450">
            <v>0</v>
          </cell>
          <cell r="M4450">
            <v>0</v>
          </cell>
        </row>
        <row r="4451">
          <cell r="L4451">
            <v>0</v>
          </cell>
          <cell r="M4451">
            <v>0</v>
          </cell>
        </row>
        <row r="4452">
          <cell r="L4452">
            <v>0</v>
          </cell>
          <cell r="M4452">
            <v>0</v>
          </cell>
        </row>
        <row r="4453">
          <cell r="L4453">
            <v>0</v>
          </cell>
          <cell r="M4453">
            <v>0</v>
          </cell>
        </row>
        <row r="4454">
          <cell r="L4454">
            <v>0</v>
          </cell>
          <cell r="M4454">
            <v>0</v>
          </cell>
        </row>
        <row r="4455">
          <cell r="L4455">
            <v>0</v>
          </cell>
          <cell r="M4455">
            <v>0</v>
          </cell>
        </row>
        <row r="4456">
          <cell r="L4456">
            <v>0</v>
          </cell>
          <cell r="M4456">
            <v>0</v>
          </cell>
        </row>
        <row r="4457">
          <cell r="L4457">
            <v>0</v>
          </cell>
          <cell r="M4457">
            <v>0</v>
          </cell>
        </row>
        <row r="4458">
          <cell r="L4458">
            <v>0</v>
          </cell>
          <cell r="M4458">
            <v>0</v>
          </cell>
        </row>
        <row r="4459">
          <cell r="L4459">
            <v>0</v>
          </cell>
          <cell r="M4459">
            <v>0</v>
          </cell>
        </row>
        <row r="4460">
          <cell r="L4460">
            <v>0</v>
          </cell>
          <cell r="M4460">
            <v>0</v>
          </cell>
        </row>
        <row r="4461">
          <cell r="L4461">
            <v>0</v>
          </cell>
          <cell r="M4461">
            <v>0</v>
          </cell>
        </row>
        <row r="4462">
          <cell r="L4462">
            <v>0</v>
          </cell>
          <cell r="M4462">
            <v>0</v>
          </cell>
        </row>
        <row r="4463">
          <cell r="L4463">
            <v>0</v>
          </cell>
          <cell r="M4463">
            <v>0</v>
          </cell>
        </row>
        <row r="4464">
          <cell r="L4464">
            <v>0</v>
          </cell>
          <cell r="M4464">
            <v>0</v>
          </cell>
        </row>
        <row r="4465">
          <cell r="L4465">
            <v>0</v>
          </cell>
          <cell r="M4465">
            <v>0</v>
          </cell>
        </row>
        <row r="4466">
          <cell r="L4466">
            <v>0</v>
          </cell>
          <cell r="M4466">
            <v>0</v>
          </cell>
        </row>
        <row r="4467">
          <cell r="L4467">
            <v>0</v>
          </cell>
          <cell r="M4467">
            <v>0</v>
          </cell>
        </row>
        <row r="4468">
          <cell r="L4468">
            <v>0</v>
          </cell>
          <cell r="M4468">
            <v>0</v>
          </cell>
        </row>
        <row r="4469">
          <cell r="L4469">
            <v>0</v>
          </cell>
          <cell r="M4469">
            <v>0</v>
          </cell>
        </row>
        <row r="4470">
          <cell r="L4470">
            <v>0</v>
          </cell>
          <cell r="M4470">
            <v>0</v>
          </cell>
        </row>
        <row r="4471">
          <cell r="L4471">
            <v>0</v>
          </cell>
          <cell r="M4471">
            <v>0</v>
          </cell>
        </row>
        <row r="4472">
          <cell r="L4472">
            <v>0</v>
          </cell>
          <cell r="M4472">
            <v>0</v>
          </cell>
        </row>
        <row r="4473">
          <cell r="L4473">
            <v>0</v>
          </cell>
          <cell r="M4473">
            <v>0</v>
          </cell>
        </row>
        <row r="4474">
          <cell r="L4474">
            <v>0</v>
          </cell>
          <cell r="M4474">
            <v>0</v>
          </cell>
        </row>
        <row r="4475">
          <cell r="L4475">
            <v>0</v>
          </cell>
          <cell r="M4475">
            <v>0</v>
          </cell>
        </row>
        <row r="4476">
          <cell r="L4476">
            <v>0</v>
          </cell>
          <cell r="M4476">
            <v>0</v>
          </cell>
        </row>
        <row r="4477">
          <cell r="L4477">
            <v>0</v>
          </cell>
          <cell r="M4477">
            <v>0</v>
          </cell>
        </row>
        <row r="4478">
          <cell r="L4478">
            <v>0</v>
          </cell>
          <cell r="M4478">
            <v>0</v>
          </cell>
        </row>
        <row r="4479">
          <cell r="L4479">
            <v>0</v>
          </cell>
          <cell r="M4479">
            <v>0</v>
          </cell>
        </row>
        <row r="4480">
          <cell r="L4480">
            <v>0</v>
          </cell>
          <cell r="M4480">
            <v>0</v>
          </cell>
        </row>
        <row r="4481">
          <cell r="L4481">
            <v>0</v>
          </cell>
          <cell r="M4481">
            <v>0</v>
          </cell>
        </row>
        <row r="4482">
          <cell r="L4482">
            <v>0</v>
          </cell>
          <cell r="M4482">
            <v>0</v>
          </cell>
        </row>
        <row r="4483">
          <cell r="L4483">
            <v>0</v>
          </cell>
          <cell r="M4483">
            <v>0</v>
          </cell>
        </row>
        <row r="4484">
          <cell r="L4484">
            <v>0</v>
          </cell>
          <cell r="M4484">
            <v>0</v>
          </cell>
        </row>
        <row r="4485">
          <cell r="L4485">
            <v>0</v>
          </cell>
          <cell r="M4485">
            <v>0</v>
          </cell>
        </row>
        <row r="4486">
          <cell r="L4486">
            <v>0</v>
          </cell>
          <cell r="M4486">
            <v>0</v>
          </cell>
        </row>
        <row r="4487">
          <cell r="L4487">
            <v>0</v>
          </cell>
          <cell r="M4487">
            <v>0</v>
          </cell>
        </row>
        <row r="4488">
          <cell r="L4488">
            <v>0</v>
          </cell>
          <cell r="M4488">
            <v>0</v>
          </cell>
        </row>
        <row r="4489">
          <cell r="L4489">
            <v>0</v>
          </cell>
          <cell r="M4489">
            <v>0</v>
          </cell>
        </row>
        <row r="4490">
          <cell r="L4490">
            <v>0</v>
          </cell>
          <cell r="M4490">
            <v>0</v>
          </cell>
        </row>
        <row r="4491">
          <cell r="L4491">
            <v>0</v>
          </cell>
          <cell r="M4491">
            <v>0</v>
          </cell>
        </row>
        <row r="4492">
          <cell r="L4492">
            <v>0</v>
          </cell>
          <cell r="M4492">
            <v>0</v>
          </cell>
        </row>
        <row r="4493">
          <cell r="L4493">
            <v>0</v>
          </cell>
          <cell r="M4493">
            <v>0</v>
          </cell>
        </row>
        <row r="4494">
          <cell r="L4494">
            <v>0</v>
          </cell>
          <cell r="M4494">
            <v>0</v>
          </cell>
        </row>
        <row r="4495">
          <cell r="L4495">
            <v>0</v>
          </cell>
          <cell r="M4495">
            <v>0</v>
          </cell>
        </row>
        <row r="4496">
          <cell r="L4496">
            <v>0</v>
          </cell>
          <cell r="M4496">
            <v>0</v>
          </cell>
        </row>
        <row r="4497">
          <cell r="L4497">
            <v>0</v>
          </cell>
          <cell r="M4497">
            <v>0</v>
          </cell>
        </row>
        <row r="4498">
          <cell r="L4498">
            <v>0</v>
          </cell>
          <cell r="M4498">
            <v>0</v>
          </cell>
        </row>
        <row r="4499">
          <cell r="L4499">
            <v>0</v>
          </cell>
          <cell r="M4499">
            <v>0</v>
          </cell>
        </row>
        <row r="4500">
          <cell r="L4500">
            <v>0</v>
          </cell>
          <cell r="M4500">
            <v>0</v>
          </cell>
        </row>
        <row r="4501">
          <cell r="L4501">
            <v>0</v>
          </cell>
          <cell r="M4501">
            <v>0</v>
          </cell>
        </row>
        <row r="4502">
          <cell r="L4502">
            <v>0</v>
          </cell>
          <cell r="M4502">
            <v>0</v>
          </cell>
        </row>
        <row r="4503">
          <cell r="L4503">
            <v>0</v>
          </cell>
          <cell r="M4503">
            <v>0</v>
          </cell>
        </row>
        <row r="4504">
          <cell r="L4504">
            <v>0</v>
          </cell>
          <cell r="M4504">
            <v>0</v>
          </cell>
        </row>
        <row r="4505">
          <cell r="L4505">
            <v>0</v>
          </cell>
          <cell r="M4505">
            <v>0</v>
          </cell>
        </row>
        <row r="4506">
          <cell r="L4506">
            <v>0</v>
          </cell>
          <cell r="M4506">
            <v>0</v>
          </cell>
        </row>
        <row r="4507">
          <cell r="L4507">
            <v>0</v>
          </cell>
          <cell r="M4507">
            <v>0</v>
          </cell>
        </row>
        <row r="4508">
          <cell r="L4508">
            <v>0</v>
          </cell>
          <cell r="M4508">
            <v>0</v>
          </cell>
        </row>
        <row r="4509">
          <cell r="L4509">
            <v>0</v>
          </cell>
          <cell r="M4509">
            <v>0</v>
          </cell>
        </row>
        <row r="4510">
          <cell r="L4510">
            <v>0</v>
          </cell>
          <cell r="M4510">
            <v>0</v>
          </cell>
        </row>
        <row r="4511">
          <cell r="L4511">
            <v>0</v>
          </cell>
          <cell r="M4511">
            <v>0</v>
          </cell>
        </row>
        <row r="4512">
          <cell r="L4512">
            <v>0</v>
          </cell>
          <cell r="M4512">
            <v>0</v>
          </cell>
        </row>
        <row r="4513">
          <cell r="L4513">
            <v>0</v>
          </cell>
          <cell r="M4513">
            <v>0</v>
          </cell>
        </row>
        <row r="4514">
          <cell r="L4514">
            <v>0</v>
          </cell>
          <cell r="M4514">
            <v>0</v>
          </cell>
        </row>
        <row r="4515">
          <cell r="L4515">
            <v>0</v>
          </cell>
          <cell r="M4515">
            <v>0</v>
          </cell>
        </row>
        <row r="4516">
          <cell r="L4516">
            <v>0</v>
          </cell>
          <cell r="M4516">
            <v>0</v>
          </cell>
        </row>
        <row r="4517">
          <cell r="L4517">
            <v>0</v>
          </cell>
          <cell r="M4517">
            <v>0</v>
          </cell>
        </row>
        <row r="4518">
          <cell r="L4518">
            <v>0</v>
          </cell>
          <cell r="M4518">
            <v>0</v>
          </cell>
        </row>
        <row r="4519">
          <cell r="L4519">
            <v>0</v>
          </cell>
          <cell r="M4519">
            <v>0</v>
          </cell>
        </row>
        <row r="4520">
          <cell r="L4520">
            <v>0</v>
          </cell>
          <cell r="M4520">
            <v>0</v>
          </cell>
        </row>
        <row r="4521">
          <cell r="L4521">
            <v>0</v>
          </cell>
          <cell r="M4521">
            <v>0</v>
          </cell>
        </row>
        <row r="4522">
          <cell r="L4522">
            <v>0</v>
          </cell>
          <cell r="M4522">
            <v>0</v>
          </cell>
        </row>
        <row r="4523">
          <cell r="L4523">
            <v>0</v>
          </cell>
          <cell r="M4523">
            <v>0</v>
          </cell>
        </row>
        <row r="4524">
          <cell r="L4524">
            <v>0</v>
          </cell>
          <cell r="M4524">
            <v>0</v>
          </cell>
        </row>
        <row r="4525">
          <cell r="L4525">
            <v>0</v>
          </cell>
          <cell r="M4525">
            <v>0</v>
          </cell>
        </row>
        <row r="4526">
          <cell r="L4526">
            <v>0</v>
          </cell>
          <cell r="M4526">
            <v>0</v>
          </cell>
        </row>
        <row r="4527">
          <cell r="L4527">
            <v>0</v>
          </cell>
          <cell r="M4527">
            <v>0</v>
          </cell>
        </row>
        <row r="4528">
          <cell r="L4528">
            <v>0</v>
          </cell>
          <cell r="M4528">
            <v>0</v>
          </cell>
        </row>
        <row r="4529">
          <cell r="L4529">
            <v>0</v>
          </cell>
          <cell r="M4529">
            <v>0</v>
          </cell>
        </row>
        <row r="4530">
          <cell r="L4530">
            <v>0</v>
          </cell>
          <cell r="M4530">
            <v>0</v>
          </cell>
        </row>
        <row r="4531">
          <cell r="L4531">
            <v>0</v>
          </cell>
          <cell r="M4531">
            <v>0</v>
          </cell>
        </row>
        <row r="4532">
          <cell r="L4532">
            <v>0</v>
          </cell>
          <cell r="M4532">
            <v>0</v>
          </cell>
        </row>
        <row r="4533">
          <cell r="L4533">
            <v>0</v>
          </cell>
          <cell r="M4533">
            <v>0</v>
          </cell>
        </row>
        <row r="4534">
          <cell r="L4534">
            <v>0</v>
          </cell>
          <cell r="M4534">
            <v>0</v>
          </cell>
        </row>
        <row r="4535">
          <cell r="L4535">
            <v>0</v>
          </cell>
          <cell r="M4535">
            <v>0</v>
          </cell>
        </row>
        <row r="4536">
          <cell r="L4536">
            <v>0</v>
          </cell>
          <cell r="M4536">
            <v>0</v>
          </cell>
        </row>
        <row r="4537">
          <cell r="L4537">
            <v>0</v>
          </cell>
          <cell r="M4537">
            <v>0</v>
          </cell>
        </row>
        <row r="4538">
          <cell r="L4538">
            <v>0</v>
          </cell>
          <cell r="M4538">
            <v>0</v>
          </cell>
        </row>
        <row r="4539">
          <cell r="L4539">
            <v>0</v>
          </cell>
          <cell r="M4539">
            <v>0</v>
          </cell>
        </row>
        <row r="4540">
          <cell r="L4540">
            <v>0</v>
          </cell>
          <cell r="M4540">
            <v>0</v>
          </cell>
        </row>
        <row r="4541">
          <cell r="L4541">
            <v>0</v>
          </cell>
          <cell r="M4541">
            <v>0</v>
          </cell>
        </row>
        <row r="4542">
          <cell r="L4542">
            <v>0</v>
          </cell>
          <cell r="M4542">
            <v>0</v>
          </cell>
        </row>
        <row r="4543">
          <cell r="L4543">
            <v>0</v>
          </cell>
          <cell r="M4543">
            <v>0</v>
          </cell>
        </row>
        <row r="4544">
          <cell r="L4544">
            <v>0</v>
          </cell>
          <cell r="M4544">
            <v>0</v>
          </cell>
        </row>
        <row r="4545">
          <cell r="L4545">
            <v>0</v>
          </cell>
          <cell r="M4545">
            <v>0</v>
          </cell>
        </row>
        <row r="4546">
          <cell r="L4546">
            <v>0</v>
          </cell>
          <cell r="M4546">
            <v>0</v>
          </cell>
        </row>
        <row r="4547">
          <cell r="L4547">
            <v>0</v>
          </cell>
          <cell r="M4547">
            <v>0</v>
          </cell>
        </row>
        <row r="4548">
          <cell r="L4548">
            <v>0</v>
          </cell>
          <cell r="M4548">
            <v>0</v>
          </cell>
        </row>
        <row r="4549">
          <cell r="L4549">
            <v>0</v>
          </cell>
          <cell r="M4549">
            <v>0</v>
          </cell>
        </row>
        <row r="4550">
          <cell r="L4550">
            <v>0</v>
          </cell>
          <cell r="M4550">
            <v>0</v>
          </cell>
        </row>
        <row r="4551">
          <cell r="L4551">
            <v>0</v>
          </cell>
          <cell r="M4551">
            <v>0</v>
          </cell>
        </row>
        <row r="4552">
          <cell r="L4552">
            <v>0</v>
          </cell>
          <cell r="M4552">
            <v>0</v>
          </cell>
        </row>
        <row r="4553">
          <cell r="L4553">
            <v>0</v>
          </cell>
          <cell r="M4553">
            <v>0</v>
          </cell>
        </row>
        <row r="4554">
          <cell r="L4554">
            <v>0</v>
          </cell>
          <cell r="M4554">
            <v>0</v>
          </cell>
        </row>
        <row r="4555">
          <cell r="L4555">
            <v>0</v>
          </cell>
          <cell r="M4555">
            <v>0</v>
          </cell>
        </row>
        <row r="4556">
          <cell r="L4556">
            <v>0</v>
          </cell>
          <cell r="M4556">
            <v>0</v>
          </cell>
        </row>
        <row r="4557">
          <cell r="L4557">
            <v>0</v>
          </cell>
          <cell r="M4557">
            <v>0</v>
          </cell>
        </row>
        <row r="4558">
          <cell r="L4558">
            <v>0</v>
          </cell>
          <cell r="M4558">
            <v>0</v>
          </cell>
        </row>
        <row r="4559">
          <cell r="L4559">
            <v>0</v>
          </cell>
          <cell r="M4559">
            <v>0</v>
          </cell>
        </row>
        <row r="4560">
          <cell r="L4560">
            <v>0</v>
          </cell>
          <cell r="M4560">
            <v>0</v>
          </cell>
        </row>
        <row r="4561">
          <cell r="L4561">
            <v>0</v>
          </cell>
          <cell r="M4561">
            <v>0</v>
          </cell>
        </row>
        <row r="4562">
          <cell r="L4562">
            <v>0</v>
          </cell>
          <cell r="M4562">
            <v>0</v>
          </cell>
        </row>
        <row r="4563">
          <cell r="L4563">
            <v>0</v>
          </cell>
          <cell r="M4563">
            <v>0</v>
          </cell>
        </row>
        <row r="4564">
          <cell r="L4564">
            <v>0</v>
          </cell>
          <cell r="M4564">
            <v>0</v>
          </cell>
        </row>
        <row r="4565">
          <cell r="L4565">
            <v>0</v>
          </cell>
          <cell r="M4565">
            <v>0</v>
          </cell>
        </row>
        <row r="4566">
          <cell r="L4566">
            <v>0</v>
          </cell>
          <cell r="M4566">
            <v>0</v>
          </cell>
        </row>
        <row r="4567">
          <cell r="L4567">
            <v>0</v>
          </cell>
          <cell r="M4567">
            <v>0</v>
          </cell>
        </row>
        <row r="4568">
          <cell r="L4568">
            <v>0</v>
          </cell>
          <cell r="M4568">
            <v>0</v>
          </cell>
        </row>
        <row r="4569">
          <cell r="L4569">
            <v>0</v>
          </cell>
          <cell r="M4569">
            <v>0</v>
          </cell>
        </row>
        <row r="4570">
          <cell r="L4570">
            <v>0</v>
          </cell>
          <cell r="M4570">
            <v>0</v>
          </cell>
        </row>
        <row r="4571">
          <cell r="L4571">
            <v>0</v>
          </cell>
          <cell r="M4571">
            <v>0</v>
          </cell>
        </row>
        <row r="4572">
          <cell r="L4572">
            <v>0</v>
          </cell>
          <cell r="M4572">
            <v>0</v>
          </cell>
        </row>
        <row r="4573">
          <cell r="L4573">
            <v>0</v>
          </cell>
          <cell r="M4573">
            <v>0</v>
          </cell>
        </row>
        <row r="4574">
          <cell r="L4574">
            <v>0</v>
          </cell>
          <cell r="M4574">
            <v>0</v>
          </cell>
        </row>
        <row r="4575">
          <cell r="L4575">
            <v>0</v>
          </cell>
          <cell r="M4575">
            <v>0</v>
          </cell>
        </row>
        <row r="4576">
          <cell r="L4576">
            <v>0</v>
          </cell>
          <cell r="M4576">
            <v>0</v>
          </cell>
        </row>
        <row r="4577">
          <cell r="L4577">
            <v>0</v>
          </cell>
          <cell r="M4577">
            <v>0</v>
          </cell>
        </row>
        <row r="4578">
          <cell r="L4578">
            <v>0</v>
          </cell>
          <cell r="M4578">
            <v>0</v>
          </cell>
        </row>
        <row r="4579">
          <cell r="L4579">
            <v>0</v>
          </cell>
          <cell r="M4579">
            <v>0</v>
          </cell>
        </row>
        <row r="4580">
          <cell r="L4580">
            <v>0</v>
          </cell>
          <cell r="M4580">
            <v>0</v>
          </cell>
        </row>
        <row r="4581">
          <cell r="L4581">
            <v>0</v>
          </cell>
          <cell r="M4581">
            <v>0</v>
          </cell>
        </row>
        <row r="4582">
          <cell r="L4582">
            <v>0</v>
          </cell>
          <cell r="M4582">
            <v>0</v>
          </cell>
        </row>
        <row r="4583">
          <cell r="L4583">
            <v>0</v>
          </cell>
          <cell r="M4583">
            <v>0</v>
          </cell>
        </row>
        <row r="4584">
          <cell r="L4584">
            <v>0</v>
          </cell>
          <cell r="M4584">
            <v>0</v>
          </cell>
        </row>
        <row r="4585">
          <cell r="L4585">
            <v>0</v>
          </cell>
          <cell r="M4585">
            <v>0</v>
          </cell>
        </row>
        <row r="4586">
          <cell r="L4586">
            <v>0</v>
          </cell>
          <cell r="M4586">
            <v>0</v>
          </cell>
        </row>
        <row r="4587">
          <cell r="L4587">
            <v>0</v>
          </cell>
          <cell r="M4587">
            <v>0</v>
          </cell>
        </row>
        <row r="4588">
          <cell r="L4588">
            <v>0</v>
          </cell>
          <cell r="M4588">
            <v>0</v>
          </cell>
        </row>
        <row r="4589">
          <cell r="L4589">
            <v>0</v>
          </cell>
          <cell r="M4589">
            <v>0</v>
          </cell>
        </row>
        <row r="4590">
          <cell r="L4590">
            <v>0</v>
          </cell>
          <cell r="M4590">
            <v>0</v>
          </cell>
        </row>
        <row r="4591">
          <cell r="L4591">
            <v>0</v>
          </cell>
          <cell r="M4591">
            <v>0</v>
          </cell>
        </row>
        <row r="4592">
          <cell r="L4592">
            <v>0</v>
          </cell>
          <cell r="M4592">
            <v>0</v>
          </cell>
        </row>
        <row r="4593">
          <cell r="L4593">
            <v>0</v>
          </cell>
          <cell r="M4593">
            <v>0</v>
          </cell>
        </row>
        <row r="4594">
          <cell r="L4594">
            <v>0</v>
          </cell>
          <cell r="M4594">
            <v>0</v>
          </cell>
        </row>
        <row r="4595">
          <cell r="L4595">
            <v>0</v>
          </cell>
          <cell r="M4595">
            <v>0</v>
          </cell>
        </row>
        <row r="4596">
          <cell r="L4596">
            <v>0</v>
          </cell>
          <cell r="M4596">
            <v>0</v>
          </cell>
        </row>
        <row r="4597">
          <cell r="L4597">
            <v>0</v>
          </cell>
          <cell r="M4597">
            <v>0</v>
          </cell>
        </row>
        <row r="4598">
          <cell r="L4598">
            <v>0</v>
          </cell>
          <cell r="M4598">
            <v>0</v>
          </cell>
        </row>
        <row r="4599">
          <cell r="L4599">
            <v>0</v>
          </cell>
          <cell r="M4599">
            <v>0</v>
          </cell>
        </row>
        <row r="4600">
          <cell r="L4600">
            <v>0</v>
          </cell>
          <cell r="M4600">
            <v>0</v>
          </cell>
        </row>
        <row r="4601">
          <cell r="L4601">
            <v>0</v>
          </cell>
          <cell r="M4601">
            <v>0</v>
          </cell>
        </row>
        <row r="4602">
          <cell r="L4602">
            <v>0</v>
          </cell>
          <cell r="M4602">
            <v>0</v>
          </cell>
        </row>
        <row r="4603">
          <cell r="L4603">
            <v>0</v>
          </cell>
          <cell r="M4603">
            <v>0</v>
          </cell>
        </row>
        <row r="4604">
          <cell r="L4604">
            <v>0</v>
          </cell>
          <cell r="M4604">
            <v>0</v>
          </cell>
        </row>
        <row r="4605">
          <cell r="L4605">
            <v>0</v>
          </cell>
          <cell r="M4605">
            <v>0</v>
          </cell>
        </row>
        <row r="4606">
          <cell r="L4606">
            <v>0</v>
          </cell>
          <cell r="M4606">
            <v>0</v>
          </cell>
        </row>
        <row r="4607">
          <cell r="L4607">
            <v>0</v>
          </cell>
          <cell r="M4607">
            <v>0</v>
          </cell>
        </row>
        <row r="4608">
          <cell r="L4608">
            <v>0</v>
          </cell>
          <cell r="M4608">
            <v>0</v>
          </cell>
        </row>
        <row r="4609">
          <cell r="L4609">
            <v>0</v>
          </cell>
          <cell r="M4609">
            <v>0</v>
          </cell>
        </row>
        <row r="4610">
          <cell r="L4610">
            <v>0</v>
          </cell>
          <cell r="M4610">
            <v>0</v>
          </cell>
        </row>
        <row r="4611">
          <cell r="L4611">
            <v>0</v>
          </cell>
          <cell r="M4611">
            <v>0</v>
          </cell>
        </row>
        <row r="4612">
          <cell r="L4612">
            <v>0</v>
          </cell>
          <cell r="M4612">
            <v>0</v>
          </cell>
        </row>
        <row r="4613">
          <cell r="L4613">
            <v>0</v>
          </cell>
          <cell r="M4613">
            <v>0</v>
          </cell>
        </row>
        <row r="4614">
          <cell r="L4614">
            <v>0</v>
          </cell>
          <cell r="M4614">
            <v>0</v>
          </cell>
        </row>
        <row r="4615">
          <cell r="L4615">
            <v>0</v>
          </cell>
          <cell r="M4615">
            <v>0</v>
          </cell>
        </row>
        <row r="4616">
          <cell r="L4616">
            <v>0</v>
          </cell>
          <cell r="M4616">
            <v>0</v>
          </cell>
        </row>
        <row r="4617">
          <cell r="L4617">
            <v>0</v>
          </cell>
          <cell r="M4617">
            <v>0</v>
          </cell>
        </row>
        <row r="4618">
          <cell r="L4618">
            <v>0</v>
          </cell>
          <cell r="M4618">
            <v>0</v>
          </cell>
        </row>
        <row r="4619">
          <cell r="L4619">
            <v>0</v>
          </cell>
          <cell r="M4619">
            <v>0</v>
          </cell>
        </row>
        <row r="4620">
          <cell r="L4620">
            <v>0</v>
          </cell>
          <cell r="M4620">
            <v>0</v>
          </cell>
        </row>
        <row r="4621">
          <cell r="L4621">
            <v>0</v>
          </cell>
          <cell r="M4621">
            <v>0</v>
          </cell>
        </row>
        <row r="4622">
          <cell r="L4622">
            <v>0</v>
          </cell>
          <cell r="M4622">
            <v>0</v>
          </cell>
        </row>
        <row r="4623">
          <cell r="L4623">
            <v>0</v>
          </cell>
          <cell r="M4623">
            <v>0</v>
          </cell>
        </row>
        <row r="4624">
          <cell r="L4624">
            <v>0</v>
          </cell>
          <cell r="M4624">
            <v>0</v>
          </cell>
        </row>
        <row r="4625">
          <cell r="L4625">
            <v>0</v>
          </cell>
          <cell r="M4625">
            <v>0</v>
          </cell>
        </row>
        <row r="4626">
          <cell r="L4626">
            <v>0</v>
          </cell>
          <cell r="M4626">
            <v>0</v>
          </cell>
        </row>
        <row r="4627">
          <cell r="L4627">
            <v>0</v>
          </cell>
          <cell r="M4627">
            <v>0</v>
          </cell>
        </row>
        <row r="4628">
          <cell r="L4628">
            <v>0</v>
          </cell>
          <cell r="M4628">
            <v>0</v>
          </cell>
        </row>
        <row r="4629">
          <cell r="L4629">
            <v>0</v>
          </cell>
          <cell r="M4629">
            <v>0</v>
          </cell>
        </row>
        <row r="4630">
          <cell r="L4630">
            <v>0</v>
          </cell>
          <cell r="M4630">
            <v>0</v>
          </cell>
        </row>
        <row r="4631">
          <cell r="L4631">
            <v>0</v>
          </cell>
          <cell r="M4631">
            <v>0</v>
          </cell>
        </row>
        <row r="4632">
          <cell r="L4632">
            <v>0</v>
          </cell>
          <cell r="M4632">
            <v>0</v>
          </cell>
        </row>
        <row r="4633">
          <cell r="L4633">
            <v>0</v>
          </cell>
          <cell r="M4633">
            <v>0</v>
          </cell>
        </row>
        <row r="4634">
          <cell r="L4634">
            <v>0</v>
          </cell>
          <cell r="M4634">
            <v>0</v>
          </cell>
        </row>
        <row r="4635">
          <cell r="L4635">
            <v>0</v>
          </cell>
          <cell r="M4635">
            <v>0</v>
          </cell>
        </row>
        <row r="4636">
          <cell r="L4636">
            <v>0</v>
          </cell>
          <cell r="M4636">
            <v>0</v>
          </cell>
        </row>
        <row r="4637">
          <cell r="L4637">
            <v>0</v>
          </cell>
          <cell r="M4637">
            <v>0</v>
          </cell>
        </row>
        <row r="4638">
          <cell r="L4638">
            <v>0</v>
          </cell>
          <cell r="M4638">
            <v>0</v>
          </cell>
        </row>
        <row r="4639">
          <cell r="L4639">
            <v>0</v>
          </cell>
          <cell r="M4639">
            <v>0</v>
          </cell>
        </row>
        <row r="4640">
          <cell r="L4640">
            <v>0</v>
          </cell>
          <cell r="M4640">
            <v>0</v>
          </cell>
        </row>
        <row r="4641">
          <cell r="L4641">
            <v>0</v>
          </cell>
          <cell r="M4641">
            <v>0</v>
          </cell>
        </row>
        <row r="4642">
          <cell r="L4642">
            <v>0</v>
          </cell>
          <cell r="M4642">
            <v>0</v>
          </cell>
        </row>
        <row r="4643">
          <cell r="L4643">
            <v>0</v>
          </cell>
          <cell r="M4643">
            <v>0</v>
          </cell>
        </row>
        <row r="4644">
          <cell r="L4644">
            <v>0</v>
          </cell>
          <cell r="M4644">
            <v>0</v>
          </cell>
        </row>
        <row r="4645">
          <cell r="L4645">
            <v>0</v>
          </cell>
          <cell r="M4645">
            <v>0</v>
          </cell>
        </row>
        <row r="4646">
          <cell r="L4646">
            <v>0</v>
          </cell>
          <cell r="M4646">
            <v>0</v>
          </cell>
        </row>
        <row r="4647">
          <cell r="L4647">
            <v>0</v>
          </cell>
          <cell r="M4647">
            <v>0</v>
          </cell>
        </row>
        <row r="4648">
          <cell r="L4648">
            <v>0</v>
          </cell>
          <cell r="M4648">
            <v>0</v>
          </cell>
        </row>
        <row r="4649">
          <cell r="L4649">
            <v>0</v>
          </cell>
          <cell r="M4649">
            <v>0</v>
          </cell>
        </row>
        <row r="4650">
          <cell r="L4650">
            <v>0</v>
          </cell>
          <cell r="M4650">
            <v>0</v>
          </cell>
        </row>
        <row r="4651">
          <cell r="L4651">
            <v>0</v>
          </cell>
          <cell r="M4651">
            <v>0</v>
          </cell>
        </row>
        <row r="4652">
          <cell r="L4652">
            <v>0</v>
          </cell>
          <cell r="M4652">
            <v>0</v>
          </cell>
        </row>
        <row r="4653">
          <cell r="L4653">
            <v>0</v>
          </cell>
          <cell r="M4653">
            <v>0</v>
          </cell>
        </row>
        <row r="4654">
          <cell r="L4654">
            <v>0</v>
          </cell>
          <cell r="M4654">
            <v>0</v>
          </cell>
        </row>
        <row r="4655">
          <cell r="L4655">
            <v>0</v>
          </cell>
          <cell r="M4655">
            <v>0</v>
          </cell>
        </row>
        <row r="4656">
          <cell r="L4656">
            <v>0</v>
          </cell>
          <cell r="M4656">
            <v>0</v>
          </cell>
        </row>
        <row r="4657">
          <cell r="L4657">
            <v>0</v>
          </cell>
          <cell r="M4657">
            <v>0</v>
          </cell>
        </row>
        <row r="4658">
          <cell r="L4658">
            <v>0</v>
          </cell>
          <cell r="M4658">
            <v>0</v>
          </cell>
        </row>
        <row r="4659">
          <cell r="L4659">
            <v>0</v>
          </cell>
          <cell r="M4659">
            <v>0</v>
          </cell>
        </row>
        <row r="4660">
          <cell r="L4660">
            <v>0</v>
          </cell>
          <cell r="M4660">
            <v>0</v>
          </cell>
        </row>
        <row r="4661">
          <cell r="L4661">
            <v>0</v>
          </cell>
          <cell r="M4661">
            <v>0</v>
          </cell>
        </row>
        <row r="4662">
          <cell r="L4662">
            <v>0</v>
          </cell>
          <cell r="M4662">
            <v>0</v>
          </cell>
        </row>
        <row r="4663">
          <cell r="L4663">
            <v>0</v>
          </cell>
          <cell r="M4663">
            <v>0</v>
          </cell>
        </row>
        <row r="4664">
          <cell r="L4664">
            <v>0</v>
          </cell>
          <cell r="M4664">
            <v>0</v>
          </cell>
        </row>
        <row r="4665">
          <cell r="L4665">
            <v>0</v>
          </cell>
          <cell r="M4665">
            <v>0</v>
          </cell>
        </row>
        <row r="4666">
          <cell r="L4666">
            <v>0</v>
          </cell>
          <cell r="M4666">
            <v>0</v>
          </cell>
        </row>
        <row r="4667">
          <cell r="L4667">
            <v>0</v>
          </cell>
          <cell r="M4667">
            <v>0</v>
          </cell>
        </row>
        <row r="4668">
          <cell r="L4668">
            <v>0</v>
          </cell>
          <cell r="M4668">
            <v>0</v>
          </cell>
        </row>
        <row r="4669">
          <cell r="L4669">
            <v>0</v>
          </cell>
          <cell r="M4669">
            <v>0</v>
          </cell>
        </row>
        <row r="4670">
          <cell r="L4670">
            <v>0</v>
          </cell>
          <cell r="M4670">
            <v>0</v>
          </cell>
        </row>
        <row r="4671">
          <cell r="L4671">
            <v>0</v>
          </cell>
          <cell r="M4671">
            <v>0</v>
          </cell>
        </row>
        <row r="4672">
          <cell r="L4672">
            <v>0</v>
          </cell>
          <cell r="M4672">
            <v>0</v>
          </cell>
        </row>
        <row r="4673">
          <cell r="L4673">
            <v>0</v>
          </cell>
          <cell r="M4673">
            <v>0</v>
          </cell>
        </row>
        <row r="4674">
          <cell r="L4674">
            <v>0</v>
          </cell>
          <cell r="M4674">
            <v>0</v>
          </cell>
        </row>
        <row r="4675">
          <cell r="L4675">
            <v>0</v>
          </cell>
          <cell r="M4675">
            <v>0</v>
          </cell>
        </row>
        <row r="4676">
          <cell r="L4676">
            <v>0</v>
          </cell>
          <cell r="M4676">
            <v>0</v>
          </cell>
        </row>
        <row r="4677">
          <cell r="L4677">
            <v>0</v>
          </cell>
          <cell r="M4677">
            <v>0</v>
          </cell>
        </row>
        <row r="4678">
          <cell r="L4678">
            <v>0</v>
          </cell>
          <cell r="M4678">
            <v>0</v>
          </cell>
        </row>
        <row r="4679">
          <cell r="L4679">
            <v>0</v>
          </cell>
          <cell r="M4679">
            <v>0</v>
          </cell>
        </row>
        <row r="4680">
          <cell r="L4680">
            <v>0</v>
          </cell>
          <cell r="M4680">
            <v>0</v>
          </cell>
        </row>
        <row r="4681">
          <cell r="L4681">
            <v>0</v>
          </cell>
          <cell r="M4681">
            <v>0</v>
          </cell>
        </row>
        <row r="4682">
          <cell r="L4682">
            <v>0</v>
          </cell>
          <cell r="M4682">
            <v>0</v>
          </cell>
        </row>
        <row r="4683">
          <cell r="L4683">
            <v>0</v>
          </cell>
          <cell r="M4683">
            <v>0</v>
          </cell>
        </row>
        <row r="4684">
          <cell r="L4684">
            <v>0</v>
          </cell>
          <cell r="M4684">
            <v>0</v>
          </cell>
        </row>
        <row r="4685">
          <cell r="L4685">
            <v>0</v>
          </cell>
          <cell r="M4685">
            <v>0</v>
          </cell>
        </row>
        <row r="4686">
          <cell r="L4686">
            <v>0</v>
          </cell>
          <cell r="M4686">
            <v>0</v>
          </cell>
        </row>
        <row r="4687">
          <cell r="L4687">
            <v>0</v>
          </cell>
          <cell r="M4687">
            <v>0</v>
          </cell>
        </row>
        <row r="4688">
          <cell r="L4688">
            <v>0</v>
          </cell>
          <cell r="M4688">
            <v>0</v>
          </cell>
        </row>
        <row r="4689">
          <cell r="L4689">
            <v>0</v>
          </cell>
          <cell r="M4689">
            <v>0</v>
          </cell>
        </row>
        <row r="4690">
          <cell r="L4690">
            <v>0</v>
          </cell>
          <cell r="M4690">
            <v>0</v>
          </cell>
        </row>
        <row r="4691">
          <cell r="L4691">
            <v>0</v>
          </cell>
          <cell r="M4691">
            <v>0</v>
          </cell>
        </row>
        <row r="4692">
          <cell r="L4692">
            <v>0</v>
          </cell>
          <cell r="M4692">
            <v>0</v>
          </cell>
        </row>
        <row r="4693">
          <cell r="L4693">
            <v>0</v>
          </cell>
          <cell r="M4693">
            <v>0</v>
          </cell>
        </row>
        <row r="4694">
          <cell r="L4694">
            <v>0</v>
          </cell>
          <cell r="M4694">
            <v>0</v>
          </cell>
        </row>
        <row r="4695">
          <cell r="L4695">
            <v>0</v>
          </cell>
          <cell r="M4695">
            <v>0</v>
          </cell>
        </row>
        <row r="4696">
          <cell r="L4696">
            <v>0</v>
          </cell>
          <cell r="M4696">
            <v>0</v>
          </cell>
        </row>
        <row r="4697">
          <cell r="L4697">
            <v>0</v>
          </cell>
          <cell r="M4697">
            <v>0</v>
          </cell>
        </row>
        <row r="4698">
          <cell r="L4698">
            <v>0</v>
          </cell>
          <cell r="M4698">
            <v>0</v>
          </cell>
        </row>
        <row r="4699">
          <cell r="L4699">
            <v>0</v>
          </cell>
          <cell r="M4699">
            <v>0</v>
          </cell>
        </row>
        <row r="4700">
          <cell r="L4700">
            <v>0</v>
          </cell>
          <cell r="M4700">
            <v>0</v>
          </cell>
        </row>
        <row r="4701">
          <cell r="L4701">
            <v>0</v>
          </cell>
          <cell r="M4701">
            <v>0</v>
          </cell>
        </row>
        <row r="4702">
          <cell r="L4702">
            <v>0</v>
          </cell>
          <cell r="M4702">
            <v>0</v>
          </cell>
        </row>
        <row r="4703">
          <cell r="L4703">
            <v>0</v>
          </cell>
          <cell r="M4703">
            <v>0</v>
          </cell>
        </row>
        <row r="4704">
          <cell r="L4704">
            <v>0</v>
          </cell>
          <cell r="M4704">
            <v>0</v>
          </cell>
        </row>
        <row r="4705">
          <cell r="L4705">
            <v>0</v>
          </cell>
          <cell r="M4705">
            <v>0</v>
          </cell>
        </row>
        <row r="4706">
          <cell r="L4706">
            <v>0</v>
          </cell>
          <cell r="M4706">
            <v>0</v>
          </cell>
        </row>
        <row r="4707">
          <cell r="L4707">
            <v>0</v>
          </cell>
          <cell r="M4707">
            <v>0</v>
          </cell>
        </row>
        <row r="4708">
          <cell r="L4708">
            <v>0</v>
          </cell>
          <cell r="M4708">
            <v>0</v>
          </cell>
        </row>
        <row r="4709">
          <cell r="L4709">
            <v>0</v>
          </cell>
          <cell r="M4709">
            <v>0</v>
          </cell>
        </row>
        <row r="4710">
          <cell r="L4710">
            <v>0</v>
          </cell>
          <cell r="M4710">
            <v>0</v>
          </cell>
        </row>
        <row r="4711">
          <cell r="L4711">
            <v>0</v>
          </cell>
          <cell r="M4711">
            <v>0</v>
          </cell>
        </row>
        <row r="4712">
          <cell r="L4712">
            <v>0</v>
          </cell>
          <cell r="M4712">
            <v>0</v>
          </cell>
        </row>
        <row r="4713">
          <cell r="L4713">
            <v>0</v>
          </cell>
          <cell r="M4713">
            <v>0</v>
          </cell>
        </row>
        <row r="4714">
          <cell r="L4714">
            <v>0</v>
          </cell>
          <cell r="M4714">
            <v>0</v>
          </cell>
        </row>
        <row r="4715">
          <cell r="L4715">
            <v>0</v>
          </cell>
          <cell r="M4715">
            <v>0</v>
          </cell>
        </row>
        <row r="4716">
          <cell r="L4716">
            <v>0</v>
          </cell>
          <cell r="M4716">
            <v>0</v>
          </cell>
        </row>
        <row r="4717">
          <cell r="L4717">
            <v>0</v>
          </cell>
          <cell r="M4717">
            <v>0</v>
          </cell>
        </row>
        <row r="4718">
          <cell r="L4718">
            <v>0</v>
          </cell>
          <cell r="M4718">
            <v>0</v>
          </cell>
        </row>
        <row r="4719">
          <cell r="L4719">
            <v>0</v>
          </cell>
          <cell r="M4719">
            <v>0</v>
          </cell>
        </row>
        <row r="4720">
          <cell r="L4720">
            <v>0</v>
          </cell>
          <cell r="M4720">
            <v>0</v>
          </cell>
        </row>
        <row r="4721">
          <cell r="L4721">
            <v>0</v>
          </cell>
          <cell r="M4721">
            <v>0</v>
          </cell>
        </row>
        <row r="4722">
          <cell r="L4722">
            <v>0</v>
          </cell>
          <cell r="M4722">
            <v>0</v>
          </cell>
        </row>
        <row r="4723">
          <cell r="L4723">
            <v>0</v>
          </cell>
          <cell r="M4723">
            <v>0</v>
          </cell>
        </row>
        <row r="4724">
          <cell r="L4724">
            <v>0</v>
          </cell>
          <cell r="M4724">
            <v>0</v>
          </cell>
        </row>
        <row r="4725">
          <cell r="L4725">
            <v>0</v>
          </cell>
          <cell r="M4725">
            <v>0</v>
          </cell>
        </row>
        <row r="4726">
          <cell r="L4726">
            <v>0</v>
          </cell>
          <cell r="M4726">
            <v>0</v>
          </cell>
        </row>
        <row r="4727">
          <cell r="L4727">
            <v>0</v>
          </cell>
          <cell r="M4727">
            <v>0</v>
          </cell>
        </row>
        <row r="4728">
          <cell r="L4728">
            <v>0</v>
          </cell>
          <cell r="M4728">
            <v>0</v>
          </cell>
        </row>
        <row r="4729">
          <cell r="L4729">
            <v>0</v>
          </cell>
          <cell r="M4729">
            <v>0</v>
          </cell>
        </row>
        <row r="4730">
          <cell r="L4730">
            <v>0</v>
          </cell>
          <cell r="M4730">
            <v>0</v>
          </cell>
        </row>
        <row r="4731">
          <cell r="L4731">
            <v>0</v>
          </cell>
          <cell r="M4731">
            <v>0</v>
          </cell>
        </row>
        <row r="4732">
          <cell r="L4732">
            <v>0</v>
          </cell>
          <cell r="M4732">
            <v>0</v>
          </cell>
        </row>
        <row r="4733">
          <cell r="L4733">
            <v>0</v>
          </cell>
          <cell r="M4733">
            <v>0</v>
          </cell>
        </row>
        <row r="4734">
          <cell r="L4734">
            <v>0</v>
          </cell>
          <cell r="M4734">
            <v>0</v>
          </cell>
        </row>
        <row r="4735">
          <cell r="L4735">
            <v>0</v>
          </cell>
          <cell r="M4735">
            <v>0</v>
          </cell>
        </row>
        <row r="4736">
          <cell r="L4736">
            <v>0</v>
          </cell>
          <cell r="M4736">
            <v>0</v>
          </cell>
        </row>
        <row r="4737">
          <cell r="L4737">
            <v>0</v>
          </cell>
          <cell r="M4737">
            <v>0</v>
          </cell>
        </row>
        <row r="4738">
          <cell r="L4738">
            <v>0</v>
          </cell>
          <cell r="M4738">
            <v>0</v>
          </cell>
        </row>
        <row r="4739">
          <cell r="L4739">
            <v>0</v>
          </cell>
          <cell r="M4739">
            <v>0</v>
          </cell>
        </row>
        <row r="4740">
          <cell r="L4740">
            <v>0</v>
          </cell>
          <cell r="M4740">
            <v>0</v>
          </cell>
        </row>
        <row r="4741">
          <cell r="L4741">
            <v>0</v>
          </cell>
          <cell r="M4741">
            <v>0</v>
          </cell>
        </row>
        <row r="4742">
          <cell r="L4742">
            <v>0</v>
          </cell>
          <cell r="M4742">
            <v>0</v>
          </cell>
        </row>
        <row r="4743">
          <cell r="L4743">
            <v>0</v>
          </cell>
          <cell r="M4743">
            <v>0</v>
          </cell>
        </row>
        <row r="4744">
          <cell r="L4744">
            <v>0</v>
          </cell>
          <cell r="M4744">
            <v>0</v>
          </cell>
        </row>
        <row r="4745">
          <cell r="L4745">
            <v>0</v>
          </cell>
          <cell r="M4745">
            <v>0</v>
          </cell>
        </row>
        <row r="4746">
          <cell r="L4746">
            <v>0</v>
          </cell>
          <cell r="M4746">
            <v>0</v>
          </cell>
        </row>
        <row r="4747">
          <cell r="L4747">
            <v>0</v>
          </cell>
          <cell r="M4747">
            <v>0</v>
          </cell>
        </row>
        <row r="4748">
          <cell r="L4748">
            <v>0</v>
          </cell>
          <cell r="M4748">
            <v>0</v>
          </cell>
        </row>
        <row r="4749">
          <cell r="L4749">
            <v>0</v>
          </cell>
          <cell r="M4749">
            <v>0</v>
          </cell>
        </row>
        <row r="4750">
          <cell r="L4750">
            <v>0</v>
          </cell>
          <cell r="M4750">
            <v>0</v>
          </cell>
        </row>
        <row r="4751">
          <cell r="L4751">
            <v>0</v>
          </cell>
          <cell r="M4751">
            <v>0</v>
          </cell>
        </row>
        <row r="4752">
          <cell r="L4752">
            <v>0</v>
          </cell>
          <cell r="M4752">
            <v>0</v>
          </cell>
        </row>
        <row r="4753">
          <cell r="L4753">
            <v>0</v>
          </cell>
          <cell r="M4753">
            <v>0</v>
          </cell>
        </row>
        <row r="4754">
          <cell r="L4754">
            <v>0</v>
          </cell>
          <cell r="M4754">
            <v>0</v>
          </cell>
        </row>
        <row r="4755">
          <cell r="L4755">
            <v>0</v>
          </cell>
          <cell r="M4755">
            <v>0</v>
          </cell>
        </row>
        <row r="4756">
          <cell r="L4756">
            <v>0</v>
          </cell>
          <cell r="M4756">
            <v>0</v>
          </cell>
        </row>
        <row r="4757">
          <cell r="L4757">
            <v>0</v>
          </cell>
          <cell r="M4757">
            <v>0</v>
          </cell>
        </row>
        <row r="4758">
          <cell r="L4758">
            <v>0</v>
          </cell>
          <cell r="M4758">
            <v>0</v>
          </cell>
        </row>
        <row r="4759">
          <cell r="L4759">
            <v>0</v>
          </cell>
          <cell r="M4759">
            <v>0</v>
          </cell>
        </row>
        <row r="4760">
          <cell r="L4760">
            <v>0</v>
          </cell>
          <cell r="M4760">
            <v>0</v>
          </cell>
        </row>
        <row r="4761">
          <cell r="L4761">
            <v>0</v>
          </cell>
          <cell r="M4761">
            <v>0</v>
          </cell>
        </row>
        <row r="4762">
          <cell r="L4762">
            <v>0</v>
          </cell>
          <cell r="M4762">
            <v>0</v>
          </cell>
        </row>
        <row r="4763">
          <cell r="L4763">
            <v>0</v>
          </cell>
          <cell r="M4763">
            <v>0</v>
          </cell>
        </row>
        <row r="4764">
          <cell r="L4764">
            <v>0</v>
          </cell>
          <cell r="M4764">
            <v>0</v>
          </cell>
        </row>
        <row r="4765">
          <cell r="L4765">
            <v>0</v>
          </cell>
          <cell r="M4765">
            <v>0</v>
          </cell>
        </row>
        <row r="4766">
          <cell r="L4766">
            <v>0</v>
          </cell>
          <cell r="M4766">
            <v>0</v>
          </cell>
        </row>
        <row r="4767">
          <cell r="L4767">
            <v>0</v>
          </cell>
          <cell r="M4767">
            <v>0</v>
          </cell>
        </row>
        <row r="4768">
          <cell r="L4768">
            <v>0</v>
          </cell>
          <cell r="M4768">
            <v>0</v>
          </cell>
        </row>
        <row r="4769">
          <cell r="L4769">
            <v>0</v>
          </cell>
          <cell r="M4769">
            <v>0</v>
          </cell>
        </row>
        <row r="4770">
          <cell r="L4770">
            <v>0</v>
          </cell>
          <cell r="M4770">
            <v>0</v>
          </cell>
        </row>
        <row r="4771">
          <cell r="L4771">
            <v>0</v>
          </cell>
          <cell r="M4771">
            <v>0</v>
          </cell>
        </row>
        <row r="4772">
          <cell r="L4772">
            <v>0</v>
          </cell>
          <cell r="M4772">
            <v>0</v>
          </cell>
        </row>
        <row r="4773">
          <cell r="L4773">
            <v>0</v>
          </cell>
          <cell r="M4773">
            <v>0</v>
          </cell>
        </row>
        <row r="4774">
          <cell r="L4774">
            <v>0</v>
          </cell>
          <cell r="M4774">
            <v>0</v>
          </cell>
        </row>
        <row r="4775">
          <cell r="L4775">
            <v>0</v>
          </cell>
          <cell r="M4775">
            <v>0</v>
          </cell>
        </row>
        <row r="4776">
          <cell r="L4776">
            <v>0</v>
          </cell>
          <cell r="M4776">
            <v>0</v>
          </cell>
        </row>
        <row r="4777">
          <cell r="L4777">
            <v>0</v>
          </cell>
          <cell r="M4777">
            <v>0</v>
          </cell>
        </row>
        <row r="4778">
          <cell r="L4778">
            <v>0</v>
          </cell>
          <cell r="M4778">
            <v>0</v>
          </cell>
        </row>
        <row r="4779">
          <cell r="L4779">
            <v>0</v>
          </cell>
          <cell r="M4779">
            <v>0</v>
          </cell>
        </row>
        <row r="4780">
          <cell r="L4780">
            <v>0</v>
          </cell>
          <cell r="M4780">
            <v>0</v>
          </cell>
        </row>
        <row r="4781">
          <cell r="L4781">
            <v>0</v>
          </cell>
          <cell r="M4781">
            <v>0</v>
          </cell>
        </row>
        <row r="4782">
          <cell r="L4782">
            <v>0</v>
          </cell>
          <cell r="M4782">
            <v>0</v>
          </cell>
        </row>
        <row r="4783">
          <cell r="L4783">
            <v>0</v>
          </cell>
          <cell r="M4783">
            <v>0</v>
          </cell>
        </row>
        <row r="4784">
          <cell r="L4784">
            <v>0</v>
          </cell>
          <cell r="M4784">
            <v>0</v>
          </cell>
        </row>
        <row r="4785">
          <cell r="L4785">
            <v>0</v>
          </cell>
          <cell r="M4785">
            <v>0</v>
          </cell>
        </row>
        <row r="4786">
          <cell r="L4786">
            <v>0</v>
          </cell>
          <cell r="M4786">
            <v>0</v>
          </cell>
        </row>
        <row r="4787">
          <cell r="L4787">
            <v>0</v>
          </cell>
          <cell r="M4787">
            <v>0</v>
          </cell>
        </row>
        <row r="4788">
          <cell r="L4788">
            <v>0</v>
          </cell>
          <cell r="M4788">
            <v>0</v>
          </cell>
        </row>
        <row r="4789">
          <cell r="L4789">
            <v>0</v>
          </cell>
          <cell r="M4789">
            <v>0</v>
          </cell>
        </row>
        <row r="4790">
          <cell r="L4790">
            <v>0</v>
          </cell>
          <cell r="M4790">
            <v>0</v>
          </cell>
        </row>
        <row r="4791">
          <cell r="L4791">
            <v>0</v>
          </cell>
          <cell r="M4791">
            <v>0</v>
          </cell>
        </row>
        <row r="4792">
          <cell r="L4792">
            <v>0</v>
          </cell>
          <cell r="M4792">
            <v>0</v>
          </cell>
        </row>
        <row r="4793">
          <cell r="L4793">
            <v>0</v>
          </cell>
          <cell r="M4793">
            <v>0</v>
          </cell>
        </row>
        <row r="4794">
          <cell r="L4794">
            <v>0</v>
          </cell>
          <cell r="M4794">
            <v>0</v>
          </cell>
        </row>
        <row r="4795">
          <cell r="L4795">
            <v>0</v>
          </cell>
          <cell r="M4795">
            <v>0</v>
          </cell>
        </row>
        <row r="4796">
          <cell r="L4796">
            <v>0</v>
          </cell>
          <cell r="M4796">
            <v>0</v>
          </cell>
        </row>
        <row r="4797">
          <cell r="L4797">
            <v>0</v>
          </cell>
          <cell r="M4797">
            <v>0</v>
          </cell>
        </row>
        <row r="4798">
          <cell r="L4798">
            <v>0</v>
          </cell>
          <cell r="M4798">
            <v>0</v>
          </cell>
        </row>
        <row r="4799">
          <cell r="L4799">
            <v>0</v>
          </cell>
          <cell r="M4799">
            <v>0</v>
          </cell>
        </row>
        <row r="4800">
          <cell r="L4800">
            <v>0</v>
          </cell>
          <cell r="M4800">
            <v>0</v>
          </cell>
        </row>
        <row r="4801">
          <cell r="L4801">
            <v>0</v>
          </cell>
          <cell r="M4801">
            <v>0</v>
          </cell>
        </row>
        <row r="4802">
          <cell r="L4802">
            <v>0</v>
          </cell>
          <cell r="M4802">
            <v>0</v>
          </cell>
        </row>
        <row r="4803">
          <cell r="L4803">
            <v>0</v>
          </cell>
          <cell r="M4803">
            <v>0</v>
          </cell>
        </row>
        <row r="4804">
          <cell r="L4804">
            <v>0</v>
          </cell>
          <cell r="M4804">
            <v>0</v>
          </cell>
        </row>
        <row r="4805">
          <cell r="L4805">
            <v>0</v>
          </cell>
          <cell r="M4805">
            <v>0</v>
          </cell>
        </row>
        <row r="4806">
          <cell r="L4806">
            <v>0</v>
          </cell>
          <cell r="M4806">
            <v>0</v>
          </cell>
        </row>
        <row r="4807">
          <cell r="L4807">
            <v>0</v>
          </cell>
          <cell r="M4807">
            <v>0</v>
          </cell>
        </row>
        <row r="4808">
          <cell r="L4808">
            <v>0</v>
          </cell>
          <cell r="M4808">
            <v>0</v>
          </cell>
        </row>
        <row r="4809">
          <cell r="L4809">
            <v>0</v>
          </cell>
          <cell r="M4809">
            <v>0</v>
          </cell>
        </row>
        <row r="4810">
          <cell r="L4810">
            <v>0</v>
          </cell>
          <cell r="M4810">
            <v>0</v>
          </cell>
        </row>
        <row r="4811">
          <cell r="L4811">
            <v>0</v>
          </cell>
          <cell r="M4811">
            <v>0</v>
          </cell>
        </row>
        <row r="4812">
          <cell r="L4812">
            <v>0</v>
          </cell>
          <cell r="M4812">
            <v>0</v>
          </cell>
        </row>
        <row r="4813">
          <cell r="L4813">
            <v>0</v>
          </cell>
          <cell r="M4813">
            <v>0</v>
          </cell>
        </row>
        <row r="4814">
          <cell r="L4814">
            <v>0</v>
          </cell>
          <cell r="M4814">
            <v>0</v>
          </cell>
        </row>
        <row r="4815">
          <cell r="L4815">
            <v>0</v>
          </cell>
          <cell r="M4815">
            <v>0</v>
          </cell>
        </row>
        <row r="4816">
          <cell r="L4816">
            <v>0</v>
          </cell>
          <cell r="M4816">
            <v>0</v>
          </cell>
        </row>
        <row r="4817">
          <cell r="L4817">
            <v>0</v>
          </cell>
          <cell r="M4817">
            <v>0</v>
          </cell>
        </row>
        <row r="4818">
          <cell r="L4818">
            <v>0</v>
          </cell>
          <cell r="M4818">
            <v>0</v>
          </cell>
        </row>
        <row r="4819">
          <cell r="L4819">
            <v>0</v>
          </cell>
          <cell r="M4819">
            <v>0</v>
          </cell>
        </row>
        <row r="4820">
          <cell r="L4820">
            <v>0</v>
          </cell>
          <cell r="M4820">
            <v>0</v>
          </cell>
        </row>
        <row r="4821">
          <cell r="L4821">
            <v>0</v>
          </cell>
          <cell r="M4821">
            <v>0</v>
          </cell>
        </row>
        <row r="4822">
          <cell r="L4822">
            <v>0</v>
          </cell>
          <cell r="M4822">
            <v>0</v>
          </cell>
        </row>
        <row r="4823">
          <cell r="L4823">
            <v>0</v>
          </cell>
          <cell r="M4823">
            <v>0</v>
          </cell>
        </row>
        <row r="4824">
          <cell r="L4824">
            <v>0</v>
          </cell>
          <cell r="M4824">
            <v>0</v>
          </cell>
        </row>
        <row r="4825">
          <cell r="L4825">
            <v>0</v>
          </cell>
          <cell r="M4825">
            <v>0</v>
          </cell>
        </row>
        <row r="4826">
          <cell r="L4826">
            <v>0</v>
          </cell>
          <cell r="M4826">
            <v>0</v>
          </cell>
        </row>
        <row r="4827">
          <cell r="L4827">
            <v>0</v>
          </cell>
          <cell r="M4827">
            <v>0</v>
          </cell>
        </row>
        <row r="4828">
          <cell r="L4828">
            <v>0</v>
          </cell>
          <cell r="M4828">
            <v>0</v>
          </cell>
        </row>
        <row r="4829">
          <cell r="L4829">
            <v>0</v>
          </cell>
          <cell r="M4829">
            <v>0</v>
          </cell>
        </row>
        <row r="4830">
          <cell r="L4830">
            <v>0</v>
          </cell>
          <cell r="M4830">
            <v>0</v>
          </cell>
        </row>
        <row r="4831">
          <cell r="L4831">
            <v>0</v>
          </cell>
          <cell r="M4831">
            <v>0</v>
          </cell>
        </row>
        <row r="4832">
          <cell r="L4832">
            <v>0</v>
          </cell>
          <cell r="M4832">
            <v>0</v>
          </cell>
        </row>
        <row r="4833">
          <cell r="L4833">
            <v>0</v>
          </cell>
          <cell r="M4833">
            <v>0</v>
          </cell>
        </row>
        <row r="4834">
          <cell r="L4834">
            <v>0</v>
          </cell>
          <cell r="M4834">
            <v>0</v>
          </cell>
        </row>
        <row r="4835">
          <cell r="L4835">
            <v>0</v>
          </cell>
          <cell r="M4835">
            <v>0</v>
          </cell>
        </row>
        <row r="4836">
          <cell r="L4836">
            <v>0</v>
          </cell>
          <cell r="M4836">
            <v>0</v>
          </cell>
        </row>
        <row r="4837">
          <cell r="L4837">
            <v>0</v>
          </cell>
          <cell r="M4837">
            <v>0</v>
          </cell>
        </row>
        <row r="4838">
          <cell r="L4838">
            <v>0</v>
          </cell>
          <cell r="M4838">
            <v>0</v>
          </cell>
        </row>
        <row r="4839">
          <cell r="L4839">
            <v>0</v>
          </cell>
          <cell r="M4839">
            <v>0</v>
          </cell>
        </row>
        <row r="4840">
          <cell r="L4840">
            <v>0</v>
          </cell>
          <cell r="M4840">
            <v>0</v>
          </cell>
        </row>
        <row r="4841">
          <cell r="L4841">
            <v>0</v>
          </cell>
          <cell r="M4841">
            <v>0</v>
          </cell>
        </row>
        <row r="4842">
          <cell r="L4842">
            <v>0</v>
          </cell>
          <cell r="M4842">
            <v>0</v>
          </cell>
        </row>
        <row r="4843">
          <cell r="L4843">
            <v>0</v>
          </cell>
          <cell r="M4843">
            <v>0</v>
          </cell>
        </row>
        <row r="4844">
          <cell r="L4844">
            <v>0</v>
          </cell>
          <cell r="M4844">
            <v>0</v>
          </cell>
        </row>
        <row r="4845">
          <cell r="L4845">
            <v>0</v>
          </cell>
          <cell r="M4845">
            <v>0</v>
          </cell>
        </row>
        <row r="4846">
          <cell r="L4846">
            <v>0</v>
          </cell>
          <cell r="M4846">
            <v>0</v>
          </cell>
        </row>
        <row r="4847">
          <cell r="L4847">
            <v>0</v>
          </cell>
          <cell r="M4847">
            <v>0</v>
          </cell>
        </row>
        <row r="4848">
          <cell r="L4848">
            <v>0</v>
          </cell>
          <cell r="M4848">
            <v>0</v>
          </cell>
        </row>
        <row r="4849">
          <cell r="L4849">
            <v>0</v>
          </cell>
          <cell r="M4849">
            <v>0</v>
          </cell>
        </row>
        <row r="4850">
          <cell r="L4850">
            <v>0</v>
          </cell>
          <cell r="M4850">
            <v>0</v>
          </cell>
        </row>
        <row r="4851">
          <cell r="L4851">
            <v>0</v>
          </cell>
          <cell r="M4851">
            <v>0</v>
          </cell>
        </row>
        <row r="4852">
          <cell r="L4852">
            <v>0</v>
          </cell>
          <cell r="M4852">
            <v>0</v>
          </cell>
        </row>
        <row r="4853">
          <cell r="L4853">
            <v>0</v>
          </cell>
          <cell r="M4853">
            <v>0</v>
          </cell>
        </row>
        <row r="4854">
          <cell r="L4854">
            <v>0</v>
          </cell>
          <cell r="M4854">
            <v>0</v>
          </cell>
        </row>
        <row r="4855">
          <cell r="L4855">
            <v>0</v>
          </cell>
          <cell r="M4855">
            <v>0</v>
          </cell>
        </row>
        <row r="4856">
          <cell r="L4856">
            <v>0</v>
          </cell>
          <cell r="M4856">
            <v>0</v>
          </cell>
        </row>
        <row r="4857">
          <cell r="L4857">
            <v>0</v>
          </cell>
          <cell r="M4857">
            <v>0</v>
          </cell>
        </row>
        <row r="4858">
          <cell r="L4858">
            <v>0</v>
          </cell>
          <cell r="M4858">
            <v>0</v>
          </cell>
        </row>
        <row r="4859">
          <cell r="L4859">
            <v>0</v>
          </cell>
          <cell r="M4859">
            <v>0</v>
          </cell>
        </row>
        <row r="4860">
          <cell r="L4860">
            <v>0</v>
          </cell>
          <cell r="M4860">
            <v>0</v>
          </cell>
        </row>
        <row r="4861">
          <cell r="L4861">
            <v>0</v>
          </cell>
          <cell r="M4861">
            <v>0</v>
          </cell>
        </row>
        <row r="4862">
          <cell r="L4862">
            <v>0</v>
          </cell>
          <cell r="M4862">
            <v>0</v>
          </cell>
        </row>
        <row r="4863">
          <cell r="L4863">
            <v>0</v>
          </cell>
          <cell r="M4863">
            <v>0</v>
          </cell>
        </row>
        <row r="4864">
          <cell r="L4864">
            <v>0</v>
          </cell>
          <cell r="M4864">
            <v>0</v>
          </cell>
        </row>
        <row r="4865">
          <cell r="L4865">
            <v>0</v>
          </cell>
          <cell r="M4865">
            <v>0</v>
          </cell>
        </row>
        <row r="4866">
          <cell r="L4866">
            <v>0</v>
          </cell>
          <cell r="M4866">
            <v>0</v>
          </cell>
        </row>
        <row r="4867">
          <cell r="L4867">
            <v>0</v>
          </cell>
          <cell r="M4867">
            <v>0</v>
          </cell>
        </row>
        <row r="4868">
          <cell r="L4868">
            <v>0</v>
          </cell>
          <cell r="M4868">
            <v>0</v>
          </cell>
        </row>
        <row r="4869">
          <cell r="L4869">
            <v>0</v>
          </cell>
          <cell r="M4869">
            <v>0</v>
          </cell>
        </row>
        <row r="4870">
          <cell r="L4870">
            <v>0</v>
          </cell>
          <cell r="M4870">
            <v>0</v>
          </cell>
        </row>
        <row r="4871">
          <cell r="L4871">
            <v>0</v>
          </cell>
          <cell r="M4871">
            <v>0</v>
          </cell>
        </row>
        <row r="4872">
          <cell r="L4872">
            <v>0</v>
          </cell>
          <cell r="M4872">
            <v>0</v>
          </cell>
        </row>
        <row r="4873">
          <cell r="L4873">
            <v>0</v>
          </cell>
          <cell r="M4873">
            <v>0</v>
          </cell>
        </row>
        <row r="4874">
          <cell r="L4874">
            <v>0</v>
          </cell>
          <cell r="M4874">
            <v>0</v>
          </cell>
        </row>
        <row r="4875">
          <cell r="L4875">
            <v>0</v>
          </cell>
          <cell r="M4875">
            <v>0</v>
          </cell>
        </row>
        <row r="4876">
          <cell r="L4876">
            <v>0</v>
          </cell>
          <cell r="M4876">
            <v>0</v>
          </cell>
        </row>
        <row r="4877">
          <cell r="L4877">
            <v>0</v>
          </cell>
          <cell r="M4877">
            <v>0</v>
          </cell>
        </row>
        <row r="4878">
          <cell r="L4878">
            <v>0</v>
          </cell>
          <cell r="M4878">
            <v>0</v>
          </cell>
        </row>
        <row r="4879">
          <cell r="L4879">
            <v>0</v>
          </cell>
          <cell r="M4879">
            <v>0</v>
          </cell>
        </row>
        <row r="4880">
          <cell r="L4880">
            <v>0</v>
          </cell>
          <cell r="M4880">
            <v>0</v>
          </cell>
        </row>
        <row r="4881">
          <cell r="L4881">
            <v>0</v>
          </cell>
          <cell r="M4881">
            <v>0</v>
          </cell>
        </row>
        <row r="4882">
          <cell r="L4882">
            <v>0</v>
          </cell>
          <cell r="M4882">
            <v>0</v>
          </cell>
        </row>
        <row r="4883">
          <cell r="L4883">
            <v>0</v>
          </cell>
          <cell r="M4883">
            <v>0</v>
          </cell>
        </row>
        <row r="4884">
          <cell r="L4884">
            <v>0</v>
          </cell>
          <cell r="M4884">
            <v>0</v>
          </cell>
        </row>
        <row r="4885">
          <cell r="L4885">
            <v>0</v>
          </cell>
          <cell r="M4885">
            <v>0</v>
          </cell>
        </row>
        <row r="4886">
          <cell r="L4886">
            <v>0</v>
          </cell>
          <cell r="M4886">
            <v>0</v>
          </cell>
        </row>
        <row r="4887">
          <cell r="L4887">
            <v>0</v>
          </cell>
          <cell r="M4887">
            <v>0</v>
          </cell>
        </row>
        <row r="4888">
          <cell r="L4888">
            <v>0</v>
          </cell>
          <cell r="M4888">
            <v>0</v>
          </cell>
        </row>
        <row r="4889">
          <cell r="L4889">
            <v>0</v>
          </cell>
          <cell r="M4889">
            <v>0</v>
          </cell>
        </row>
        <row r="4890">
          <cell r="L4890">
            <v>0</v>
          </cell>
          <cell r="M4890">
            <v>0</v>
          </cell>
        </row>
        <row r="4891">
          <cell r="L4891">
            <v>0</v>
          </cell>
          <cell r="M4891">
            <v>0</v>
          </cell>
        </row>
        <row r="4892">
          <cell r="L4892">
            <v>0</v>
          </cell>
          <cell r="M4892">
            <v>0</v>
          </cell>
        </row>
        <row r="4893">
          <cell r="L4893">
            <v>0</v>
          </cell>
          <cell r="M4893">
            <v>0</v>
          </cell>
        </row>
        <row r="4894">
          <cell r="L4894">
            <v>0</v>
          </cell>
          <cell r="M4894">
            <v>0</v>
          </cell>
        </row>
        <row r="4895">
          <cell r="L4895">
            <v>0</v>
          </cell>
          <cell r="M4895">
            <v>0</v>
          </cell>
        </row>
        <row r="4896">
          <cell r="L4896">
            <v>0</v>
          </cell>
          <cell r="M4896">
            <v>0</v>
          </cell>
        </row>
        <row r="4897">
          <cell r="L4897">
            <v>0</v>
          </cell>
          <cell r="M4897">
            <v>0</v>
          </cell>
        </row>
        <row r="4898">
          <cell r="L4898">
            <v>0</v>
          </cell>
          <cell r="M4898">
            <v>0</v>
          </cell>
        </row>
        <row r="4899">
          <cell r="L4899">
            <v>0</v>
          </cell>
          <cell r="M4899">
            <v>0</v>
          </cell>
        </row>
        <row r="4900">
          <cell r="L4900">
            <v>0</v>
          </cell>
          <cell r="M4900">
            <v>0</v>
          </cell>
        </row>
        <row r="4901">
          <cell r="L4901">
            <v>0</v>
          </cell>
          <cell r="M4901">
            <v>0</v>
          </cell>
        </row>
        <row r="4902">
          <cell r="L4902">
            <v>0</v>
          </cell>
          <cell r="M4902">
            <v>0</v>
          </cell>
        </row>
        <row r="4903">
          <cell r="L4903">
            <v>0</v>
          </cell>
          <cell r="M4903">
            <v>0</v>
          </cell>
        </row>
        <row r="4904">
          <cell r="L4904">
            <v>0</v>
          </cell>
          <cell r="M4904">
            <v>0</v>
          </cell>
        </row>
        <row r="4905">
          <cell r="L4905">
            <v>0</v>
          </cell>
          <cell r="M4905">
            <v>0</v>
          </cell>
        </row>
        <row r="4906">
          <cell r="L4906">
            <v>0</v>
          </cell>
          <cell r="M4906">
            <v>0</v>
          </cell>
        </row>
        <row r="4907">
          <cell r="L4907">
            <v>0</v>
          </cell>
          <cell r="M4907">
            <v>0</v>
          </cell>
        </row>
        <row r="4908">
          <cell r="L4908">
            <v>0</v>
          </cell>
          <cell r="M4908">
            <v>0</v>
          </cell>
        </row>
        <row r="4909">
          <cell r="L4909">
            <v>0</v>
          </cell>
          <cell r="M4909">
            <v>0</v>
          </cell>
        </row>
        <row r="4910">
          <cell r="L4910">
            <v>0</v>
          </cell>
          <cell r="M4910">
            <v>0</v>
          </cell>
        </row>
        <row r="4911">
          <cell r="L4911">
            <v>0</v>
          </cell>
          <cell r="M4911">
            <v>0</v>
          </cell>
        </row>
        <row r="4912">
          <cell r="L4912">
            <v>0</v>
          </cell>
          <cell r="M4912">
            <v>0</v>
          </cell>
        </row>
        <row r="4913">
          <cell r="L4913">
            <v>0</v>
          </cell>
          <cell r="M4913">
            <v>0</v>
          </cell>
        </row>
        <row r="4914">
          <cell r="L4914">
            <v>0</v>
          </cell>
          <cell r="M4914">
            <v>0</v>
          </cell>
        </row>
        <row r="4915">
          <cell r="L4915">
            <v>0</v>
          </cell>
          <cell r="M4915">
            <v>0</v>
          </cell>
        </row>
        <row r="4916">
          <cell r="L4916">
            <v>0</v>
          </cell>
          <cell r="M4916">
            <v>0</v>
          </cell>
        </row>
        <row r="4917">
          <cell r="L4917">
            <v>0</v>
          </cell>
          <cell r="M4917">
            <v>0</v>
          </cell>
        </row>
        <row r="4918">
          <cell r="L4918">
            <v>0</v>
          </cell>
          <cell r="M4918">
            <v>0</v>
          </cell>
        </row>
        <row r="4919">
          <cell r="L4919">
            <v>0</v>
          </cell>
          <cell r="M4919">
            <v>0</v>
          </cell>
        </row>
        <row r="4920">
          <cell r="L4920">
            <v>0</v>
          </cell>
          <cell r="M4920">
            <v>0</v>
          </cell>
        </row>
        <row r="4921">
          <cell r="L4921">
            <v>0</v>
          </cell>
          <cell r="M4921">
            <v>0</v>
          </cell>
        </row>
        <row r="4922">
          <cell r="L4922">
            <v>0</v>
          </cell>
          <cell r="M4922">
            <v>0</v>
          </cell>
        </row>
        <row r="4923">
          <cell r="L4923">
            <v>0</v>
          </cell>
          <cell r="M4923">
            <v>0</v>
          </cell>
        </row>
        <row r="4924">
          <cell r="L4924">
            <v>0</v>
          </cell>
          <cell r="M4924">
            <v>0</v>
          </cell>
        </row>
        <row r="4925">
          <cell r="L4925">
            <v>0</v>
          </cell>
          <cell r="M4925">
            <v>0</v>
          </cell>
        </row>
        <row r="4926">
          <cell r="L4926">
            <v>0</v>
          </cell>
          <cell r="M4926">
            <v>0</v>
          </cell>
        </row>
        <row r="4927">
          <cell r="L4927">
            <v>0</v>
          </cell>
          <cell r="M4927">
            <v>0</v>
          </cell>
        </row>
        <row r="4928">
          <cell r="L4928">
            <v>0</v>
          </cell>
          <cell r="M4928">
            <v>0</v>
          </cell>
        </row>
        <row r="4929">
          <cell r="L4929">
            <v>0</v>
          </cell>
          <cell r="M4929">
            <v>0</v>
          </cell>
        </row>
        <row r="4930">
          <cell r="L4930">
            <v>0</v>
          </cell>
          <cell r="M4930">
            <v>0</v>
          </cell>
        </row>
        <row r="4931">
          <cell r="L4931">
            <v>0</v>
          </cell>
          <cell r="M4931">
            <v>0</v>
          </cell>
        </row>
        <row r="4932">
          <cell r="L4932">
            <v>0</v>
          </cell>
          <cell r="M4932">
            <v>0</v>
          </cell>
        </row>
        <row r="4933">
          <cell r="L4933">
            <v>0</v>
          </cell>
          <cell r="M4933">
            <v>0</v>
          </cell>
        </row>
        <row r="4934">
          <cell r="L4934">
            <v>0</v>
          </cell>
          <cell r="M4934">
            <v>0</v>
          </cell>
        </row>
        <row r="4935">
          <cell r="L4935">
            <v>0</v>
          </cell>
          <cell r="M4935">
            <v>0</v>
          </cell>
        </row>
        <row r="4936">
          <cell r="L4936">
            <v>0</v>
          </cell>
          <cell r="M4936">
            <v>0</v>
          </cell>
        </row>
        <row r="4937">
          <cell r="L4937">
            <v>0</v>
          </cell>
          <cell r="M4937">
            <v>0</v>
          </cell>
        </row>
        <row r="4938">
          <cell r="L4938">
            <v>0</v>
          </cell>
          <cell r="M4938">
            <v>0</v>
          </cell>
        </row>
        <row r="4939">
          <cell r="L4939">
            <v>0</v>
          </cell>
          <cell r="M4939">
            <v>0</v>
          </cell>
        </row>
        <row r="4940">
          <cell r="L4940">
            <v>0</v>
          </cell>
          <cell r="M4940">
            <v>0</v>
          </cell>
        </row>
        <row r="4941">
          <cell r="L4941">
            <v>0</v>
          </cell>
          <cell r="M4941">
            <v>0</v>
          </cell>
        </row>
        <row r="4942">
          <cell r="L4942">
            <v>0</v>
          </cell>
          <cell r="M4942">
            <v>0</v>
          </cell>
        </row>
        <row r="4943">
          <cell r="L4943">
            <v>0</v>
          </cell>
          <cell r="M4943">
            <v>0</v>
          </cell>
        </row>
        <row r="4944">
          <cell r="L4944">
            <v>0</v>
          </cell>
          <cell r="M4944">
            <v>0</v>
          </cell>
        </row>
        <row r="4945">
          <cell r="L4945">
            <v>0</v>
          </cell>
          <cell r="M4945">
            <v>0</v>
          </cell>
        </row>
        <row r="4946">
          <cell r="L4946">
            <v>0</v>
          </cell>
          <cell r="M4946">
            <v>0</v>
          </cell>
        </row>
        <row r="4947">
          <cell r="L4947">
            <v>0</v>
          </cell>
          <cell r="M4947">
            <v>0</v>
          </cell>
        </row>
        <row r="4948">
          <cell r="L4948">
            <v>0</v>
          </cell>
          <cell r="M4948">
            <v>0</v>
          </cell>
        </row>
        <row r="4949">
          <cell r="L4949">
            <v>0</v>
          </cell>
          <cell r="M4949">
            <v>0</v>
          </cell>
        </row>
        <row r="4950">
          <cell r="L4950">
            <v>0</v>
          </cell>
          <cell r="M4950">
            <v>0</v>
          </cell>
        </row>
        <row r="4951">
          <cell r="L4951">
            <v>0</v>
          </cell>
          <cell r="M4951">
            <v>0</v>
          </cell>
        </row>
        <row r="4952">
          <cell r="L4952">
            <v>0</v>
          </cell>
          <cell r="M4952">
            <v>0</v>
          </cell>
        </row>
        <row r="4953">
          <cell r="L4953">
            <v>0</v>
          </cell>
          <cell r="M4953">
            <v>0</v>
          </cell>
        </row>
        <row r="4954">
          <cell r="L4954">
            <v>0</v>
          </cell>
          <cell r="M4954">
            <v>0</v>
          </cell>
        </row>
        <row r="4955">
          <cell r="L4955">
            <v>0</v>
          </cell>
          <cell r="M4955">
            <v>0</v>
          </cell>
        </row>
        <row r="4956">
          <cell r="L4956">
            <v>0</v>
          </cell>
          <cell r="M4956">
            <v>0</v>
          </cell>
        </row>
        <row r="4957">
          <cell r="L4957">
            <v>0</v>
          </cell>
          <cell r="M4957">
            <v>0</v>
          </cell>
        </row>
        <row r="4958">
          <cell r="L4958">
            <v>0</v>
          </cell>
          <cell r="M4958">
            <v>0</v>
          </cell>
        </row>
        <row r="4959">
          <cell r="L4959">
            <v>0</v>
          </cell>
          <cell r="M4959">
            <v>0</v>
          </cell>
        </row>
        <row r="4960">
          <cell r="L4960">
            <v>0</v>
          </cell>
          <cell r="M4960">
            <v>0</v>
          </cell>
        </row>
        <row r="4961">
          <cell r="L4961">
            <v>0</v>
          </cell>
          <cell r="M4961">
            <v>0</v>
          </cell>
        </row>
        <row r="4962">
          <cell r="L4962">
            <v>0</v>
          </cell>
          <cell r="M4962">
            <v>0</v>
          </cell>
        </row>
        <row r="4963">
          <cell r="L4963">
            <v>0</v>
          </cell>
          <cell r="M4963">
            <v>0</v>
          </cell>
        </row>
        <row r="4964">
          <cell r="L4964">
            <v>0</v>
          </cell>
          <cell r="M4964">
            <v>0</v>
          </cell>
        </row>
        <row r="4965">
          <cell r="L4965">
            <v>0</v>
          </cell>
          <cell r="M4965">
            <v>0</v>
          </cell>
        </row>
        <row r="4966">
          <cell r="L4966">
            <v>0</v>
          </cell>
          <cell r="M4966">
            <v>0</v>
          </cell>
        </row>
        <row r="4967">
          <cell r="L4967">
            <v>0</v>
          </cell>
          <cell r="M4967">
            <v>0</v>
          </cell>
        </row>
        <row r="4968">
          <cell r="L4968">
            <v>0</v>
          </cell>
          <cell r="M4968">
            <v>0</v>
          </cell>
        </row>
        <row r="4969">
          <cell r="L4969">
            <v>0</v>
          </cell>
          <cell r="M4969">
            <v>0</v>
          </cell>
        </row>
        <row r="4970">
          <cell r="L4970">
            <v>0</v>
          </cell>
          <cell r="M4970">
            <v>0</v>
          </cell>
        </row>
        <row r="4971">
          <cell r="L4971">
            <v>0</v>
          </cell>
          <cell r="M4971">
            <v>0</v>
          </cell>
        </row>
        <row r="4972">
          <cell r="L4972">
            <v>0</v>
          </cell>
          <cell r="M4972">
            <v>0</v>
          </cell>
        </row>
        <row r="4973">
          <cell r="L4973">
            <v>0</v>
          </cell>
          <cell r="M4973">
            <v>0</v>
          </cell>
        </row>
        <row r="4974">
          <cell r="L4974">
            <v>0</v>
          </cell>
          <cell r="M4974">
            <v>0</v>
          </cell>
        </row>
        <row r="4975">
          <cell r="L4975">
            <v>0</v>
          </cell>
          <cell r="M4975">
            <v>0</v>
          </cell>
        </row>
        <row r="4976">
          <cell r="L4976">
            <v>0</v>
          </cell>
          <cell r="M4976">
            <v>0</v>
          </cell>
        </row>
        <row r="4977">
          <cell r="L4977">
            <v>0</v>
          </cell>
          <cell r="M4977">
            <v>0</v>
          </cell>
        </row>
        <row r="4978">
          <cell r="L4978">
            <v>0</v>
          </cell>
          <cell r="M4978">
            <v>0</v>
          </cell>
        </row>
        <row r="4979">
          <cell r="L4979">
            <v>0</v>
          </cell>
          <cell r="M4979">
            <v>0</v>
          </cell>
        </row>
        <row r="4980">
          <cell r="L4980">
            <v>0</v>
          </cell>
          <cell r="M4980">
            <v>0</v>
          </cell>
        </row>
        <row r="4981">
          <cell r="L4981">
            <v>0</v>
          </cell>
          <cell r="M4981">
            <v>0</v>
          </cell>
        </row>
        <row r="4982">
          <cell r="L4982">
            <v>0</v>
          </cell>
          <cell r="M4982">
            <v>0</v>
          </cell>
        </row>
        <row r="4983">
          <cell r="L4983">
            <v>0</v>
          </cell>
          <cell r="M4983">
            <v>0</v>
          </cell>
        </row>
        <row r="4984">
          <cell r="L4984">
            <v>0</v>
          </cell>
          <cell r="M4984">
            <v>0</v>
          </cell>
        </row>
        <row r="4985">
          <cell r="L4985">
            <v>0</v>
          </cell>
          <cell r="M4985">
            <v>0</v>
          </cell>
        </row>
        <row r="4986">
          <cell r="L4986">
            <v>0</v>
          </cell>
          <cell r="M4986">
            <v>0</v>
          </cell>
        </row>
        <row r="4987">
          <cell r="L4987">
            <v>0</v>
          </cell>
          <cell r="M4987">
            <v>0</v>
          </cell>
        </row>
        <row r="4988">
          <cell r="L4988">
            <v>0</v>
          </cell>
          <cell r="M4988">
            <v>0</v>
          </cell>
        </row>
        <row r="4989">
          <cell r="L4989">
            <v>0</v>
          </cell>
          <cell r="M4989">
            <v>0</v>
          </cell>
        </row>
        <row r="4990">
          <cell r="L4990">
            <v>0</v>
          </cell>
          <cell r="M4990">
            <v>0</v>
          </cell>
        </row>
        <row r="4991">
          <cell r="L4991">
            <v>0</v>
          </cell>
          <cell r="M4991">
            <v>0</v>
          </cell>
        </row>
        <row r="4992">
          <cell r="L4992">
            <v>0</v>
          </cell>
          <cell r="M4992">
            <v>0</v>
          </cell>
        </row>
        <row r="4993">
          <cell r="L4993">
            <v>0</v>
          </cell>
          <cell r="M4993">
            <v>0</v>
          </cell>
        </row>
        <row r="4994">
          <cell r="L4994">
            <v>0</v>
          </cell>
          <cell r="M4994">
            <v>0</v>
          </cell>
        </row>
        <row r="4995">
          <cell r="L4995">
            <v>0</v>
          </cell>
          <cell r="M4995">
            <v>0</v>
          </cell>
        </row>
        <row r="4996">
          <cell r="L4996">
            <v>0</v>
          </cell>
          <cell r="M4996">
            <v>0</v>
          </cell>
        </row>
        <row r="4997">
          <cell r="L4997">
            <v>0</v>
          </cell>
          <cell r="M4997">
            <v>0</v>
          </cell>
        </row>
        <row r="4998">
          <cell r="L4998">
            <v>0</v>
          </cell>
          <cell r="M4998">
            <v>0</v>
          </cell>
        </row>
        <row r="4999">
          <cell r="L4999">
            <v>0</v>
          </cell>
          <cell r="M4999">
            <v>0</v>
          </cell>
        </row>
        <row r="5000">
          <cell r="L5000">
            <v>0</v>
          </cell>
          <cell r="M5000">
            <v>0</v>
          </cell>
        </row>
        <row r="5001">
          <cell r="L5001">
            <v>0</v>
          </cell>
          <cell r="M5001">
            <v>0</v>
          </cell>
        </row>
        <row r="5002">
          <cell r="L5002">
            <v>0</v>
          </cell>
          <cell r="M5002">
            <v>0</v>
          </cell>
        </row>
        <row r="5003">
          <cell r="L5003">
            <v>0</v>
          </cell>
          <cell r="M5003">
            <v>0</v>
          </cell>
        </row>
        <row r="5004">
          <cell r="L5004">
            <v>0</v>
          </cell>
          <cell r="M5004">
            <v>0</v>
          </cell>
        </row>
        <row r="5005">
          <cell r="L5005">
            <v>0</v>
          </cell>
          <cell r="M5005">
            <v>0</v>
          </cell>
        </row>
        <row r="5006">
          <cell r="L5006">
            <v>0</v>
          </cell>
          <cell r="M5006">
            <v>0</v>
          </cell>
        </row>
        <row r="5007">
          <cell r="L5007">
            <v>0</v>
          </cell>
          <cell r="M5007">
            <v>0</v>
          </cell>
        </row>
        <row r="5008">
          <cell r="L5008">
            <v>0</v>
          </cell>
          <cell r="M5008">
            <v>0</v>
          </cell>
        </row>
        <row r="5009">
          <cell r="L5009">
            <v>0</v>
          </cell>
          <cell r="M5009">
            <v>0</v>
          </cell>
        </row>
        <row r="5010">
          <cell r="L5010">
            <v>0</v>
          </cell>
          <cell r="M5010">
            <v>0</v>
          </cell>
        </row>
        <row r="5011">
          <cell r="L5011">
            <v>0</v>
          </cell>
          <cell r="M5011">
            <v>0</v>
          </cell>
        </row>
        <row r="5012">
          <cell r="L5012">
            <v>0</v>
          </cell>
          <cell r="M5012">
            <v>0</v>
          </cell>
        </row>
        <row r="5013">
          <cell r="L5013">
            <v>0</v>
          </cell>
          <cell r="M5013">
            <v>0</v>
          </cell>
        </row>
        <row r="5014">
          <cell r="L5014">
            <v>0</v>
          </cell>
          <cell r="M5014">
            <v>0</v>
          </cell>
        </row>
        <row r="5015">
          <cell r="L5015">
            <v>0</v>
          </cell>
          <cell r="M5015">
            <v>0</v>
          </cell>
        </row>
        <row r="5016">
          <cell r="L5016">
            <v>0</v>
          </cell>
          <cell r="M5016">
            <v>0</v>
          </cell>
        </row>
        <row r="5017">
          <cell r="L5017">
            <v>0</v>
          </cell>
          <cell r="M5017">
            <v>0</v>
          </cell>
        </row>
        <row r="5018">
          <cell r="L5018">
            <v>0</v>
          </cell>
          <cell r="M5018">
            <v>0</v>
          </cell>
        </row>
        <row r="5019">
          <cell r="L5019">
            <v>0</v>
          </cell>
          <cell r="M5019">
            <v>0</v>
          </cell>
        </row>
        <row r="5020">
          <cell r="L5020">
            <v>0</v>
          </cell>
          <cell r="M5020">
            <v>0</v>
          </cell>
        </row>
        <row r="5021">
          <cell r="L5021">
            <v>0</v>
          </cell>
          <cell r="M5021">
            <v>0</v>
          </cell>
        </row>
        <row r="5022">
          <cell r="L5022">
            <v>0</v>
          </cell>
          <cell r="M5022">
            <v>0</v>
          </cell>
        </row>
        <row r="5023">
          <cell r="L5023">
            <v>0</v>
          </cell>
          <cell r="M5023">
            <v>0</v>
          </cell>
        </row>
        <row r="5024">
          <cell r="L5024">
            <v>0</v>
          </cell>
          <cell r="M5024">
            <v>0</v>
          </cell>
        </row>
        <row r="5025">
          <cell r="L5025">
            <v>0</v>
          </cell>
          <cell r="M5025">
            <v>0</v>
          </cell>
        </row>
        <row r="5026">
          <cell r="L5026">
            <v>0</v>
          </cell>
          <cell r="M5026">
            <v>0</v>
          </cell>
        </row>
        <row r="5027">
          <cell r="L5027">
            <v>0</v>
          </cell>
          <cell r="M5027">
            <v>0</v>
          </cell>
        </row>
        <row r="5028">
          <cell r="L5028">
            <v>0</v>
          </cell>
          <cell r="M5028">
            <v>0</v>
          </cell>
        </row>
        <row r="5029">
          <cell r="L5029">
            <v>0</v>
          </cell>
          <cell r="M5029">
            <v>0</v>
          </cell>
        </row>
        <row r="5030">
          <cell r="L5030">
            <v>0</v>
          </cell>
          <cell r="M5030">
            <v>0</v>
          </cell>
        </row>
        <row r="5031">
          <cell r="L5031">
            <v>0</v>
          </cell>
          <cell r="M5031">
            <v>0</v>
          </cell>
        </row>
        <row r="5032">
          <cell r="L5032">
            <v>0</v>
          </cell>
          <cell r="M5032">
            <v>0</v>
          </cell>
        </row>
        <row r="5033">
          <cell r="L5033">
            <v>0</v>
          </cell>
          <cell r="M5033">
            <v>0</v>
          </cell>
        </row>
        <row r="5034">
          <cell r="L5034">
            <v>0</v>
          </cell>
          <cell r="M5034">
            <v>0</v>
          </cell>
        </row>
        <row r="5035">
          <cell r="L5035">
            <v>0</v>
          </cell>
          <cell r="M5035">
            <v>0</v>
          </cell>
        </row>
        <row r="5036">
          <cell r="L5036">
            <v>0</v>
          </cell>
          <cell r="M5036">
            <v>0</v>
          </cell>
        </row>
        <row r="5037">
          <cell r="L5037">
            <v>0</v>
          </cell>
          <cell r="M5037">
            <v>0</v>
          </cell>
        </row>
        <row r="5038">
          <cell r="L5038">
            <v>0</v>
          </cell>
          <cell r="M5038">
            <v>0</v>
          </cell>
        </row>
        <row r="5039">
          <cell r="L5039">
            <v>0</v>
          </cell>
          <cell r="M5039">
            <v>0</v>
          </cell>
        </row>
        <row r="5040">
          <cell r="L5040">
            <v>0</v>
          </cell>
          <cell r="M5040">
            <v>0</v>
          </cell>
        </row>
        <row r="5041">
          <cell r="L5041">
            <v>0</v>
          </cell>
          <cell r="M5041">
            <v>0</v>
          </cell>
        </row>
        <row r="5042">
          <cell r="L5042">
            <v>0</v>
          </cell>
          <cell r="M5042">
            <v>0</v>
          </cell>
        </row>
        <row r="5043">
          <cell r="L5043">
            <v>0</v>
          </cell>
          <cell r="M5043">
            <v>0</v>
          </cell>
        </row>
        <row r="5044">
          <cell r="L5044">
            <v>0</v>
          </cell>
          <cell r="M5044">
            <v>0</v>
          </cell>
        </row>
        <row r="5045">
          <cell r="L5045">
            <v>0</v>
          </cell>
          <cell r="M5045">
            <v>0</v>
          </cell>
        </row>
        <row r="5046">
          <cell r="L5046">
            <v>0</v>
          </cell>
          <cell r="M5046">
            <v>0</v>
          </cell>
        </row>
        <row r="5047">
          <cell r="L5047">
            <v>0</v>
          </cell>
          <cell r="M5047">
            <v>0</v>
          </cell>
        </row>
        <row r="5048">
          <cell r="L5048">
            <v>0</v>
          </cell>
          <cell r="M5048">
            <v>0</v>
          </cell>
        </row>
        <row r="5049">
          <cell r="L5049">
            <v>0</v>
          </cell>
          <cell r="M5049">
            <v>0</v>
          </cell>
        </row>
        <row r="5050">
          <cell r="L5050">
            <v>0</v>
          </cell>
          <cell r="M5050">
            <v>0</v>
          </cell>
        </row>
        <row r="5051">
          <cell r="L5051">
            <v>0</v>
          </cell>
          <cell r="M5051">
            <v>0</v>
          </cell>
        </row>
        <row r="5052">
          <cell r="L5052">
            <v>0</v>
          </cell>
          <cell r="M5052">
            <v>0</v>
          </cell>
        </row>
        <row r="5053">
          <cell r="L5053">
            <v>0</v>
          </cell>
          <cell r="M5053">
            <v>0</v>
          </cell>
        </row>
        <row r="5054">
          <cell r="L5054">
            <v>0</v>
          </cell>
          <cell r="M5054">
            <v>0</v>
          </cell>
        </row>
        <row r="5055">
          <cell r="L5055">
            <v>0</v>
          </cell>
          <cell r="M5055">
            <v>0</v>
          </cell>
        </row>
        <row r="5056">
          <cell r="L5056">
            <v>0</v>
          </cell>
          <cell r="M5056">
            <v>0</v>
          </cell>
        </row>
        <row r="5057">
          <cell r="L5057">
            <v>0</v>
          </cell>
          <cell r="M5057">
            <v>0</v>
          </cell>
        </row>
        <row r="5058">
          <cell r="L5058">
            <v>0</v>
          </cell>
          <cell r="M5058">
            <v>0</v>
          </cell>
        </row>
        <row r="5059">
          <cell r="L5059">
            <v>0</v>
          </cell>
          <cell r="M5059">
            <v>0</v>
          </cell>
        </row>
        <row r="5060">
          <cell r="L5060">
            <v>0</v>
          </cell>
          <cell r="M5060">
            <v>0</v>
          </cell>
        </row>
        <row r="5061">
          <cell r="L5061">
            <v>0</v>
          </cell>
          <cell r="M5061">
            <v>0</v>
          </cell>
        </row>
        <row r="5062">
          <cell r="L5062">
            <v>0</v>
          </cell>
          <cell r="M5062">
            <v>0</v>
          </cell>
        </row>
        <row r="5063">
          <cell r="L5063">
            <v>0</v>
          </cell>
          <cell r="M5063">
            <v>0</v>
          </cell>
        </row>
        <row r="5064">
          <cell r="L5064">
            <v>0</v>
          </cell>
          <cell r="M5064">
            <v>0</v>
          </cell>
        </row>
        <row r="5065">
          <cell r="L5065">
            <v>0</v>
          </cell>
          <cell r="M5065">
            <v>0</v>
          </cell>
        </row>
        <row r="5066">
          <cell r="L5066">
            <v>0</v>
          </cell>
          <cell r="M5066">
            <v>0</v>
          </cell>
        </row>
        <row r="5067">
          <cell r="L5067">
            <v>0</v>
          </cell>
          <cell r="M5067">
            <v>0</v>
          </cell>
        </row>
        <row r="5068">
          <cell r="L5068">
            <v>0</v>
          </cell>
          <cell r="M5068">
            <v>0</v>
          </cell>
        </row>
        <row r="5069">
          <cell r="L5069">
            <v>0</v>
          </cell>
          <cell r="M5069">
            <v>0</v>
          </cell>
        </row>
        <row r="5070">
          <cell r="L5070">
            <v>0</v>
          </cell>
          <cell r="M5070">
            <v>0</v>
          </cell>
        </row>
        <row r="5071">
          <cell r="L5071">
            <v>0</v>
          </cell>
          <cell r="M5071">
            <v>0</v>
          </cell>
        </row>
        <row r="5072">
          <cell r="L5072">
            <v>0</v>
          </cell>
          <cell r="M5072">
            <v>0</v>
          </cell>
        </row>
        <row r="5073">
          <cell r="L5073">
            <v>0</v>
          </cell>
          <cell r="M5073">
            <v>0</v>
          </cell>
        </row>
        <row r="5074">
          <cell r="L5074">
            <v>0</v>
          </cell>
          <cell r="M5074">
            <v>0</v>
          </cell>
        </row>
        <row r="5075">
          <cell r="L5075">
            <v>0</v>
          </cell>
          <cell r="M5075">
            <v>0</v>
          </cell>
        </row>
        <row r="5076">
          <cell r="L5076">
            <v>0</v>
          </cell>
          <cell r="M5076">
            <v>0</v>
          </cell>
        </row>
        <row r="5077">
          <cell r="L5077">
            <v>0</v>
          </cell>
          <cell r="M5077">
            <v>0</v>
          </cell>
        </row>
        <row r="5078">
          <cell r="L5078">
            <v>0</v>
          </cell>
          <cell r="M5078">
            <v>0</v>
          </cell>
        </row>
        <row r="5079">
          <cell r="L5079">
            <v>0</v>
          </cell>
          <cell r="M5079">
            <v>0</v>
          </cell>
        </row>
        <row r="5080">
          <cell r="L5080">
            <v>0</v>
          </cell>
          <cell r="M5080">
            <v>0</v>
          </cell>
        </row>
        <row r="5081">
          <cell r="L5081">
            <v>0</v>
          </cell>
          <cell r="M5081">
            <v>0</v>
          </cell>
        </row>
        <row r="5082">
          <cell r="L5082">
            <v>0</v>
          </cell>
          <cell r="M5082">
            <v>0</v>
          </cell>
        </row>
        <row r="5083">
          <cell r="L5083">
            <v>0</v>
          </cell>
          <cell r="M5083">
            <v>0</v>
          </cell>
        </row>
        <row r="5084">
          <cell r="L5084">
            <v>0</v>
          </cell>
          <cell r="M5084">
            <v>0</v>
          </cell>
        </row>
        <row r="5085">
          <cell r="L5085">
            <v>0</v>
          </cell>
          <cell r="M5085">
            <v>0</v>
          </cell>
        </row>
        <row r="5086">
          <cell r="L5086">
            <v>0</v>
          </cell>
          <cell r="M5086">
            <v>0</v>
          </cell>
        </row>
        <row r="5087">
          <cell r="L5087">
            <v>0</v>
          </cell>
          <cell r="M5087">
            <v>0</v>
          </cell>
        </row>
        <row r="5088">
          <cell r="L5088">
            <v>0</v>
          </cell>
          <cell r="M5088">
            <v>0</v>
          </cell>
        </row>
        <row r="5089">
          <cell r="L5089">
            <v>0</v>
          </cell>
          <cell r="M5089">
            <v>0</v>
          </cell>
        </row>
        <row r="5090">
          <cell r="L5090">
            <v>0</v>
          </cell>
          <cell r="M5090">
            <v>0</v>
          </cell>
        </row>
        <row r="5091">
          <cell r="L5091">
            <v>0</v>
          </cell>
          <cell r="M5091">
            <v>0</v>
          </cell>
        </row>
        <row r="5092">
          <cell r="L5092">
            <v>0</v>
          </cell>
          <cell r="M5092">
            <v>0</v>
          </cell>
        </row>
        <row r="5093">
          <cell r="L5093">
            <v>0</v>
          </cell>
          <cell r="M5093">
            <v>0</v>
          </cell>
        </row>
        <row r="5094">
          <cell r="L5094">
            <v>0</v>
          </cell>
          <cell r="M5094">
            <v>0</v>
          </cell>
        </row>
        <row r="5095">
          <cell r="L5095">
            <v>0</v>
          </cell>
          <cell r="M5095">
            <v>0</v>
          </cell>
        </row>
        <row r="5096">
          <cell r="L5096">
            <v>0</v>
          </cell>
          <cell r="M5096">
            <v>0</v>
          </cell>
        </row>
        <row r="5097">
          <cell r="L5097">
            <v>0</v>
          </cell>
          <cell r="M5097">
            <v>0</v>
          </cell>
        </row>
        <row r="5098">
          <cell r="L5098">
            <v>0</v>
          </cell>
          <cell r="M5098">
            <v>0</v>
          </cell>
        </row>
        <row r="5099">
          <cell r="L5099">
            <v>0</v>
          </cell>
          <cell r="M5099">
            <v>0</v>
          </cell>
        </row>
        <row r="5100">
          <cell r="L5100">
            <v>0</v>
          </cell>
          <cell r="M5100">
            <v>0</v>
          </cell>
        </row>
        <row r="5101">
          <cell r="L5101">
            <v>0</v>
          </cell>
          <cell r="M5101">
            <v>0</v>
          </cell>
        </row>
        <row r="5102">
          <cell r="L5102">
            <v>0</v>
          </cell>
          <cell r="M5102">
            <v>0</v>
          </cell>
        </row>
        <row r="5103">
          <cell r="L5103">
            <v>0</v>
          </cell>
          <cell r="M5103">
            <v>0</v>
          </cell>
        </row>
        <row r="5104">
          <cell r="L5104">
            <v>0</v>
          </cell>
          <cell r="M5104">
            <v>0</v>
          </cell>
        </row>
        <row r="5105">
          <cell r="L5105">
            <v>0</v>
          </cell>
          <cell r="M5105">
            <v>0</v>
          </cell>
        </row>
        <row r="5106">
          <cell r="L5106">
            <v>0</v>
          </cell>
          <cell r="M5106">
            <v>0</v>
          </cell>
        </row>
        <row r="5107">
          <cell r="L5107">
            <v>0</v>
          </cell>
          <cell r="M5107">
            <v>0</v>
          </cell>
        </row>
        <row r="5108">
          <cell r="L5108">
            <v>0</v>
          </cell>
          <cell r="M5108">
            <v>0</v>
          </cell>
        </row>
        <row r="5109">
          <cell r="L5109">
            <v>0</v>
          </cell>
          <cell r="M5109">
            <v>0</v>
          </cell>
        </row>
        <row r="5110">
          <cell r="L5110">
            <v>0</v>
          </cell>
          <cell r="M5110">
            <v>0</v>
          </cell>
        </row>
        <row r="5111">
          <cell r="L5111">
            <v>0</v>
          </cell>
          <cell r="M5111">
            <v>0</v>
          </cell>
        </row>
        <row r="5112">
          <cell r="L5112">
            <v>0</v>
          </cell>
          <cell r="M5112">
            <v>0</v>
          </cell>
        </row>
        <row r="5113">
          <cell r="L5113">
            <v>0</v>
          </cell>
          <cell r="M5113">
            <v>0</v>
          </cell>
        </row>
        <row r="5114">
          <cell r="L5114">
            <v>0</v>
          </cell>
          <cell r="M5114">
            <v>0</v>
          </cell>
        </row>
        <row r="5115">
          <cell r="L5115">
            <v>0</v>
          </cell>
          <cell r="M5115">
            <v>0</v>
          </cell>
        </row>
        <row r="5116">
          <cell r="L5116">
            <v>0</v>
          </cell>
          <cell r="M5116">
            <v>0</v>
          </cell>
        </row>
        <row r="5117">
          <cell r="L5117">
            <v>0</v>
          </cell>
          <cell r="M5117">
            <v>0</v>
          </cell>
        </row>
        <row r="5118">
          <cell r="L5118">
            <v>0</v>
          </cell>
          <cell r="M5118">
            <v>0</v>
          </cell>
        </row>
        <row r="5119">
          <cell r="L5119">
            <v>0</v>
          </cell>
          <cell r="M5119">
            <v>0</v>
          </cell>
        </row>
        <row r="5120">
          <cell r="L5120">
            <v>0</v>
          </cell>
          <cell r="M5120">
            <v>0</v>
          </cell>
        </row>
        <row r="5121">
          <cell r="L5121">
            <v>0</v>
          </cell>
          <cell r="M5121">
            <v>0</v>
          </cell>
        </row>
        <row r="5122">
          <cell r="L5122">
            <v>0</v>
          </cell>
          <cell r="M5122">
            <v>0</v>
          </cell>
        </row>
        <row r="5123">
          <cell r="L5123">
            <v>0</v>
          </cell>
          <cell r="M5123">
            <v>0</v>
          </cell>
        </row>
        <row r="5124">
          <cell r="L5124">
            <v>0</v>
          </cell>
          <cell r="M5124">
            <v>0</v>
          </cell>
        </row>
        <row r="5125">
          <cell r="L5125">
            <v>0</v>
          </cell>
          <cell r="M5125">
            <v>0</v>
          </cell>
        </row>
        <row r="5126">
          <cell r="L5126">
            <v>0</v>
          </cell>
          <cell r="M5126">
            <v>0</v>
          </cell>
        </row>
        <row r="5127">
          <cell r="L5127">
            <v>0</v>
          </cell>
          <cell r="M5127">
            <v>0</v>
          </cell>
        </row>
        <row r="5128">
          <cell r="L5128">
            <v>0</v>
          </cell>
          <cell r="M5128">
            <v>0</v>
          </cell>
        </row>
        <row r="5129">
          <cell r="L5129">
            <v>0</v>
          </cell>
          <cell r="M5129">
            <v>0</v>
          </cell>
        </row>
        <row r="5130">
          <cell r="L5130">
            <v>0</v>
          </cell>
          <cell r="M5130">
            <v>0</v>
          </cell>
        </row>
        <row r="5131">
          <cell r="L5131">
            <v>0</v>
          </cell>
          <cell r="M5131">
            <v>0</v>
          </cell>
        </row>
        <row r="5132">
          <cell r="L5132">
            <v>0</v>
          </cell>
          <cell r="M5132">
            <v>0</v>
          </cell>
        </row>
        <row r="5133">
          <cell r="L5133">
            <v>0</v>
          </cell>
          <cell r="M5133">
            <v>0</v>
          </cell>
        </row>
        <row r="5134">
          <cell r="L5134">
            <v>0</v>
          </cell>
          <cell r="M5134">
            <v>0</v>
          </cell>
        </row>
        <row r="5135">
          <cell r="L5135">
            <v>0</v>
          </cell>
          <cell r="M5135">
            <v>0</v>
          </cell>
        </row>
        <row r="5136">
          <cell r="L5136">
            <v>0</v>
          </cell>
          <cell r="M5136">
            <v>0</v>
          </cell>
        </row>
        <row r="5137">
          <cell r="L5137">
            <v>0</v>
          </cell>
          <cell r="M5137">
            <v>0</v>
          </cell>
        </row>
        <row r="5138">
          <cell r="L5138">
            <v>0</v>
          </cell>
          <cell r="M5138">
            <v>0</v>
          </cell>
        </row>
        <row r="5139">
          <cell r="L5139">
            <v>0</v>
          </cell>
          <cell r="M5139">
            <v>0</v>
          </cell>
        </row>
        <row r="5140">
          <cell r="L5140">
            <v>0</v>
          </cell>
          <cell r="M5140">
            <v>0</v>
          </cell>
        </row>
        <row r="5141">
          <cell r="L5141">
            <v>0</v>
          </cell>
          <cell r="M5141">
            <v>0</v>
          </cell>
        </row>
        <row r="5142">
          <cell r="L5142">
            <v>0</v>
          </cell>
          <cell r="M5142">
            <v>0</v>
          </cell>
        </row>
        <row r="5143">
          <cell r="L5143">
            <v>0</v>
          </cell>
          <cell r="M5143">
            <v>0</v>
          </cell>
        </row>
        <row r="5144">
          <cell r="L5144">
            <v>0</v>
          </cell>
          <cell r="M5144">
            <v>0</v>
          </cell>
        </row>
        <row r="5145">
          <cell r="L5145">
            <v>0</v>
          </cell>
          <cell r="M5145">
            <v>0</v>
          </cell>
        </row>
        <row r="5146">
          <cell r="L5146">
            <v>0</v>
          </cell>
          <cell r="M5146">
            <v>0</v>
          </cell>
        </row>
        <row r="5147">
          <cell r="L5147">
            <v>0</v>
          </cell>
          <cell r="M5147">
            <v>0</v>
          </cell>
        </row>
        <row r="5148">
          <cell r="L5148">
            <v>0</v>
          </cell>
          <cell r="M5148">
            <v>0</v>
          </cell>
        </row>
        <row r="5149">
          <cell r="L5149">
            <v>0</v>
          </cell>
          <cell r="M5149">
            <v>0</v>
          </cell>
        </row>
        <row r="5150">
          <cell r="L5150">
            <v>0</v>
          </cell>
          <cell r="M5150">
            <v>0</v>
          </cell>
        </row>
        <row r="5151">
          <cell r="L5151">
            <v>0</v>
          </cell>
          <cell r="M5151">
            <v>0</v>
          </cell>
        </row>
        <row r="5152">
          <cell r="L5152">
            <v>0</v>
          </cell>
          <cell r="M5152">
            <v>0</v>
          </cell>
        </row>
        <row r="5153">
          <cell r="L5153">
            <v>0</v>
          </cell>
          <cell r="M5153">
            <v>0</v>
          </cell>
        </row>
        <row r="5154">
          <cell r="L5154">
            <v>0</v>
          </cell>
          <cell r="M5154">
            <v>0</v>
          </cell>
        </row>
        <row r="5155">
          <cell r="L5155">
            <v>0</v>
          </cell>
          <cell r="M5155">
            <v>0</v>
          </cell>
        </row>
        <row r="5156">
          <cell r="L5156">
            <v>0</v>
          </cell>
          <cell r="M5156">
            <v>0</v>
          </cell>
        </row>
        <row r="5157">
          <cell r="L5157">
            <v>0</v>
          </cell>
          <cell r="M5157">
            <v>0</v>
          </cell>
        </row>
        <row r="5158">
          <cell r="L5158">
            <v>0</v>
          </cell>
          <cell r="M5158">
            <v>0</v>
          </cell>
        </row>
        <row r="5159">
          <cell r="L5159">
            <v>0</v>
          </cell>
          <cell r="M5159">
            <v>0</v>
          </cell>
        </row>
        <row r="5160">
          <cell r="L5160">
            <v>0</v>
          </cell>
          <cell r="M5160">
            <v>0</v>
          </cell>
        </row>
        <row r="5161">
          <cell r="L5161">
            <v>0</v>
          </cell>
          <cell r="M5161">
            <v>0</v>
          </cell>
        </row>
        <row r="5162">
          <cell r="L5162">
            <v>0</v>
          </cell>
          <cell r="M5162">
            <v>0</v>
          </cell>
        </row>
        <row r="5163">
          <cell r="L5163">
            <v>0</v>
          </cell>
          <cell r="M5163">
            <v>0</v>
          </cell>
        </row>
        <row r="5164">
          <cell r="L5164">
            <v>0</v>
          </cell>
          <cell r="M5164">
            <v>0</v>
          </cell>
        </row>
        <row r="5165">
          <cell r="L5165">
            <v>0</v>
          </cell>
          <cell r="M5165">
            <v>0</v>
          </cell>
        </row>
        <row r="5166">
          <cell r="L5166">
            <v>0</v>
          </cell>
          <cell r="M5166">
            <v>0</v>
          </cell>
        </row>
        <row r="5167">
          <cell r="L5167">
            <v>0</v>
          </cell>
          <cell r="M5167">
            <v>0</v>
          </cell>
        </row>
        <row r="5168">
          <cell r="L5168">
            <v>0</v>
          </cell>
          <cell r="M5168">
            <v>0</v>
          </cell>
        </row>
        <row r="5169">
          <cell r="L5169">
            <v>0</v>
          </cell>
          <cell r="M5169">
            <v>0</v>
          </cell>
        </row>
        <row r="5170">
          <cell r="L5170">
            <v>0</v>
          </cell>
          <cell r="M5170">
            <v>0</v>
          </cell>
        </row>
        <row r="5171">
          <cell r="L5171">
            <v>0</v>
          </cell>
          <cell r="M5171">
            <v>0</v>
          </cell>
        </row>
        <row r="5172">
          <cell r="L5172">
            <v>0</v>
          </cell>
          <cell r="M5172">
            <v>0</v>
          </cell>
        </row>
        <row r="5173">
          <cell r="L5173">
            <v>0</v>
          </cell>
          <cell r="M5173">
            <v>0</v>
          </cell>
        </row>
        <row r="5174">
          <cell r="L5174">
            <v>0</v>
          </cell>
          <cell r="M5174">
            <v>0</v>
          </cell>
        </row>
        <row r="5175">
          <cell r="L5175">
            <v>0</v>
          </cell>
          <cell r="M5175">
            <v>0</v>
          </cell>
        </row>
        <row r="5176">
          <cell r="L5176">
            <v>0</v>
          </cell>
          <cell r="M5176">
            <v>0</v>
          </cell>
        </row>
        <row r="5177">
          <cell r="L5177">
            <v>0</v>
          </cell>
          <cell r="M5177">
            <v>0</v>
          </cell>
        </row>
        <row r="5178">
          <cell r="L5178">
            <v>0</v>
          </cell>
          <cell r="M5178">
            <v>0</v>
          </cell>
        </row>
        <row r="5179">
          <cell r="L5179">
            <v>0</v>
          </cell>
          <cell r="M5179">
            <v>0</v>
          </cell>
        </row>
        <row r="5180">
          <cell r="L5180">
            <v>0</v>
          </cell>
          <cell r="M5180">
            <v>0</v>
          </cell>
        </row>
        <row r="5181">
          <cell r="L5181">
            <v>0</v>
          </cell>
          <cell r="M5181">
            <v>0</v>
          </cell>
        </row>
        <row r="5182">
          <cell r="L5182">
            <v>0</v>
          </cell>
          <cell r="M5182">
            <v>0</v>
          </cell>
        </row>
        <row r="5183">
          <cell r="L5183">
            <v>0</v>
          </cell>
          <cell r="M5183">
            <v>0</v>
          </cell>
        </row>
        <row r="5184">
          <cell r="L5184">
            <v>0</v>
          </cell>
          <cell r="M5184">
            <v>0</v>
          </cell>
        </row>
        <row r="5185">
          <cell r="L5185">
            <v>0</v>
          </cell>
          <cell r="M5185">
            <v>0</v>
          </cell>
        </row>
        <row r="5186">
          <cell r="L5186">
            <v>0</v>
          </cell>
          <cell r="M5186">
            <v>0</v>
          </cell>
        </row>
        <row r="5187">
          <cell r="L5187">
            <v>0</v>
          </cell>
          <cell r="M5187">
            <v>0</v>
          </cell>
        </row>
        <row r="5188">
          <cell r="L5188">
            <v>0</v>
          </cell>
          <cell r="M5188">
            <v>0</v>
          </cell>
        </row>
        <row r="5189">
          <cell r="L5189">
            <v>0</v>
          </cell>
          <cell r="M5189">
            <v>0</v>
          </cell>
        </row>
        <row r="5190">
          <cell r="L5190">
            <v>0</v>
          </cell>
          <cell r="M5190">
            <v>0</v>
          </cell>
        </row>
        <row r="5191">
          <cell r="L5191">
            <v>0</v>
          </cell>
          <cell r="M5191">
            <v>0</v>
          </cell>
        </row>
        <row r="5192">
          <cell r="L5192">
            <v>0</v>
          </cell>
          <cell r="M5192">
            <v>0</v>
          </cell>
        </row>
        <row r="5193">
          <cell r="L5193">
            <v>0</v>
          </cell>
          <cell r="M5193">
            <v>0</v>
          </cell>
        </row>
        <row r="5194">
          <cell r="L5194">
            <v>0</v>
          </cell>
          <cell r="M5194">
            <v>0</v>
          </cell>
        </row>
        <row r="5195">
          <cell r="L5195">
            <v>0</v>
          </cell>
          <cell r="M5195">
            <v>0</v>
          </cell>
        </row>
        <row r="5196">
          <cell r="L5196">
            <v>0</v>
          </cell>
          <cell r="M5196">
            <v>0</v>
          </cell>
        </row>
        <row r="5197">
          <cell r="L5197">
            <v>0</v>
          </cell>
          <cell r="M5197">
            <v>0</v>
          </cell>
        </row>
        <row r="5198">
          <cell r="L5198">
            <v>0</v>
          </cell>
          <cell r="M5198">
            <v>0</v>
          </cell>
        </row>
        <row r="5199">
          <cell r="L5199">
            <v>0</v>
          </cell>
          <cell r="M5199">
            <v>0</v>
          </cell>
        </row>
        <row r="5200">
          <cell r="L5200">
            <v>0</v>
          </cell>
          <cell r="M5200">
            <v>0</v>
          </cell>
        </row>
        <row r="5201">
          <cell r="L5201">
            <v>0</v>
          </cell>
          <cell r="M5201">
            <v>0</v>
          </cell>
        </row>
        <row r="5202">
          <cell r="L5202">
            <v>0</v>
          </cell>
          <cell r="M5202">
            <v>0</v>
          </cell>
        </row>
        <row r="5203">
          <cell r="L5203">
            <v>0</v>
          </cell>
          <cell r="M5203">
            <v>0</v>
          </cell>
        </row>
        <row r="5204">
          <cell r="L5204">
            <v>0</v>
          </cell>
          <cell r="M5204">
            <v>0</v>
          </cell>
        </row>
        <row r="5205">
          <cell r="L5205">
            <v>0</v>
          </cell>
          <cell r="M5205">
            <v>0</v>
          </cell>
        </row>
        <row r="5206">
          <cell r="L5206">
            <v>0</v>
          </cell>
          <cell r="M5206">
            <v>0</v>
          </cell>
        </row>
        <row r="5207">
          <cell r="L5207">
            <v>0</v>
          </cell>
          <cell r="M5207">
            <v>0</v>
          </cell>
        </row>
        <row r="5208">
          <cell r="L5208">
            <v>0</v>
          </cell>
          <cell r="M5208">
            <v>0</v>
          </cell>
        </row>
        <row r="5209">
          <cell r="L5209">
            <v>0</v>
          </cell>
          <cell r="M5209">
            <v>0</v>
          </cell>
        </row>
        <row r="5210">
          <cell r="L5210">
            <v>0</v>
          </cell>
          <cell r="M5210">
            <v>0</v>
          </cell>
        </row>
        <row r="5211">
          <cell r="L5211">
            <v>0</v>
          </cell>
          <cell r="M5211">
            <v>0</v>
          </cell>
        </row>
        <row r="5212">
          <cell r="L5212">
            <v>0</v>
          </cell>
          <cell r="M5212">
            <v>0</v>
          </cell>
        </row>
        <row r="5213">
          <cell r="L5213">
            <v>0</v>
          </cell>
          <cell r="M5213">
            <v>0</v>
          </cell>
        </row>
        <row r="5214">
          <cell r="L5214">
            <v>0</v>
          </cell>
          <cell r="M5214">
            <v>0</v>
          </cell>
        </row>
        <row r="5215">
          <cell r="L5215">
            <v>0</v>
          </cell>
          <cell r="M5215">
            <v>0</v>
          </cell>
        </row>
        <row r="5216">
          <cell r="L5216">
            <v>0</v>
          </cell>
          <cell r="M5216">
            <v>0</v>
          </cell>
        </row>
        <row r="5217">
          <cell r="L5217">
            <v>0</v>
          </cell>
          <cell r="M5217">
            <v>0</v>
          </cell>
        </row>
        <row r="5218">
          <cell r="L5218">
            <v>0</v>
          </cell>
          <cell r="M5218">
            <v>0</v>
          </cell>
        </row>
        <row r="5219">
          <cell r="L5219">
            <v>0</v>
          </cell>
          <cell r="M5219">
            <v>0</v>
          </cell>
        </row>
        <row r="5220">
          <cell r="L5220">
            <v>0</v>
          </cell>
          <cell r="M5220">
            <v>0</v>
          </cell>
        </row>
        <row r="5221">
          <cell r="L5221">
            <v>0</v>
          </cell>
          <cell r="M5221">
            <v>0</v>
          </cell>
        </row>
        <row r="5222">
          <cell r="L5222">
            <v>0</v>
          </cell>
          <cell r="M5222">
            <v>0</v>
          </cell>
        </row>
        <row r="5223">
          <cell r="L5223">
            <v>0</v>
          </cell>
          <cell r="M5223">
            <v>0</v>
          </cell>
        </row>
        <row r="5224">
          <cell r="L5224">
            <v>0</v>
          </cell>
          <cell r="M5224">
            <v>0</v>
          </cell>
        </row>
        <row r="5225">
          <cell r="L5225">
            <v>0</v>
          </cell>
          <cell r="M5225">
            <v>0</v>
          </cell>
        </row>
        <row r="5226">
          <cell r="L5226">
            <v>0</v>
          </cell>
          <cell r="M5226">
            <v>0</v>
          </cell>
        </row>
        <row r="5227">
          <cell r="L5227">
            <v>0</v>
          </cell>
          <cell r="M5227">
            <v>0</v>
          </cell>
        </row>
        <row r="5228">
          <cell r="L5228">
            <v>0</v>
          </cell>
          <cell r="M5228">
            <v>0</v>
          </cell>
        </row>
        <row r="5229">
          <cell r="L5229">
            <v>0</v>
          </cell>
          <cell r="M5229">
            <v>0</v>
          </cell>
        </row>
        <row r="5230">
          <cell r="L5230">
            <v>0</v>
          </cell>
          <cell r="M5230">
            <v>0</v>
          </cell>
        </row>
        <row r="5231">
          <cell r="L5231">
            <v>0</v>
          </cell>
          <cell r="M5231">
            <v>0</v>
          </cell>
        </row>
        <row r="5232">
          <cell r="L5232">
            <v>0</v>
          </cell>
          <cell r="M5232">
            <v>0</v>
          </cell>
        </row>
        <row r="5233">
          <cell r="L5233">
            <v>0</v>
          </cell>
          <cell r="M5233">
            <v>0</v>
          </cell>
        </row>
        <row r="5234">
          <cell r="L5234">
            <v>0</v>
          </cell>
          <cell r="M5234">
            <v>0</v>
          </cell>
        </row>
        <row r="5235">
          <cell r="L5235">
            <v>0</v>
          </cell>
          <cell r="M5235">
            <v>0</v>
          </cell>
        </row>
        <row r="5236">
          <cell r="L5236">
            <v>0</v>
          </cell>
          <cell r="M5236">
            <v>0</v>
          </cell>
        </row>
        <row r="5237">
          <cell r="L5237">
            <v>0</v>
          </cell>
          <cell r="M5237">
            <v>0</v>
          </cell>
        </row>
        <row r="5238">
          <cell r="L5238">
            <v>0</v>
          </cell>
          <cell r="M5238">
            <v>0</v>
          </cell>
        </row>
        <row r="5239">
          <cell r="L5239">
            <v>0</v>
          </cell>
          <cell r="M5239">
            <v>0</v>
          </cell>
        </row>
        <row r="5240">
          <cell r="L5240">
            <v>0</v>
          </cell>
          <cell r="M5240">
            <v>0</v>
          </cell>
        </row>
        <row r="5241">
          <cell r="L5241">
            <v>0</v>
          </cell>
          <cell r="M5241">
            <v>0</v>
          </cell>
        </row>
        <row r="5242">
          <cell r="L5242">
            <v>0</v>
          </cell>
          <cell r="M5242">
            <v>0</v>
          </cell>
        </row>
        <row r="5243">
          <cell r="L5243">
            <v>0</v>
          </cell>
          <cell r="M5243">
            <v>0</v>
          </cell>
        </row>
        <row r="5244">
          <cell r="L5244">
            <v>0</v>
          </cell>
          <cell r="M5244">
            <v>0</v>
          </cell>
        </row>
        <row r="5245">
          <cell r="L5245">
            <v>0</v>
          </cell>
          <cell r="M5245">
            <v>0</v>
          </cell>
        </row>
        <row r="5246">
          <cell r="L5246">
            <v>0</v>
          </cell>
          <cell r="M5246">
            <v>0</v>
          </cell>
        </row>
        <row r="5247">
          <cell r="L5247">
            <v>0</v>
          </cell>
          <cell r="M5247">
            <v>0</v>
          </cell>
        </row>
        <row r="5248">
          <cell r="L5248">
            <v>0</v>
          </cell>
          <cell r="M5248">
            <v>0</v>
          </cell>
        </row>
        <row r="5249">
          <cell r="L5249">
            <v>0</v>
          </cell>
          <cell r="M5249">
            <v>0</v>
          </cell>
        </row>
        <row r="5250">
          <cell r="L5250">
            <v>0</v>
          </cell>
          <cell r="M5250">
            <v>0</v>
          </cell>
        </row>
        <row r="5251">
          <cell r="L5251">
            <v>0</v>
          </cell>
          <cell r="M5251">
            <v>0</v>
          </cell>
        </row>
        <row r="5252">
          <cell r="L5252">
            <v>0</v>
          </cell>
          <cell r="M5252">
            <v>0</v>
          </cell>
        </row>
        <row r="5253">
          <cell r="L5253">
            <v>0</v>
          </cell>
          <cell r="M5253">
            <v>0</v>
          </cell>
        </row>
        <row r="5254">
          <cell r="L5254">
            <v>0</v>
          </cell>
          <cell r="M5254">
            <v>0</v>
          </cell>
        </row>
        <row r="5255">
          <cell r="L5255">
            <v>0</v>
          </cell>
          <cell r="M5255">
            <v>0</v>
          </cell>
        </row>
        <row r="5256">
          <cell r="L5256">
            <v>0</v>
          </cell>
          <cell r="M5256">
            <v>0</v>
          </cell>
        </row>
        <row r="5257">
          <cell r="L5257">
            <v>0</v>
          </cell>
          <cell r="M5257">
            <v>0</v>
          </cell>
        </row>
        <row r="5258">
          <cell r="L5258">
            <v>0</v>
          </cell>
          <cell r="M5258">
            <v>0</v>
          </cell>
        </row>
        <row r="5259">
          <cell r="L5259">
            <v>0</v>
          </cell>
          <cell r="M5259">
            <v>0</v>
          </cell>
        </row>
        <row r="5260">
          <cell r="L5260">
            <v>0</v>
          </cell>
          <cell r="M5260">
            <v>0</v>
          </cell>
        </row>
        <row r="5261">
          <cell r="L5261">
            <v>0</v>
          </cell>
          <cell r="M5261">
            <v>0</v>
          </cell>
        </row>
        <row r="5262">
          <cell r="L5262">
            <v>0</v>
          </cell>
          <cell r="M5262">
            <v>0</v>
          </cell>
        </row>
        <row r="5263">
          <cell r="L5263">
            <v>0</v>
          </cell>
          <cell r="M5263">
            <v>0</v>
          </cell>
        </row>
        <row r="5264">
          <cell r="L5264">
            <v>0</v>
          </cell>
          <cell r="M5264">
            <v>0</v>
          </cell>
        </row>
        <row r="5265">
          <cell r="L5265">
            <v>0</v>
          </cell>
          <cell r="M5265">
            <v>0</v>
          </cell>
        </row>
        <row r="5266">
          <cell r="L5266">
            <v>0</v>
          </cell>
          <cell r="M5266">
            <v>0</v>
          </cell>
        </row>
        <row r="5267">
          <cell r="L5267">
            <v>0</v>
          </cell>
          <cell r="M5267">
            <v>0</v>
          </cell>
        </row>
        <row r="5268">
          <cell r="L5268">
            <v>0</v>
          </cell>
          <cell r="M5268">
            <v>0</v>
          </cell>
        </row>
        <row r="5269">
          <cell r="L5269">
            <v>0</v>
          </cell>
          <cell r="M5269">
            <v>0</v>
          </cell>
        </row>
        <row r="5270">
          <cell r="L5270">
            <v>0</v>
          </cell>
          <cell r="M5270">
            <v>0</v>
          </cell>
        </row>
        <row r="5271">
          <cell r="L5271">
            <v>0</v>
          </cell>
          <cell r="M5271">
            <v>0</v>
          </cell>
        </row>
        <row r="5272">
          <cell r="L5272">
            <v>0</v>
          </cell>
          <cell r="M5272">
            <v>0</v>
          </cell>
        </row>
        <row r="5273">
          <cell r="L5273">
            <v>0</v>
          </cell>
          <cell r="M5273">
            <v>0</v>
          </cell>
        </row>
        <row r="5274">
          <cell r="L5274">
            <v>0</v>
          </cell>
          <cell r="M5274">
            <v>0</v>
          </cell>
        </row>
        <row r="5275">
          <cell r="L5275">
            <v>0</v>
          </cell>
          <cell r="M5275">
            <v>0</v>
          </cell>
        </row>
        <row r="5276">
          <cell r="L5276">
            <v>0</v>
          </cell>
          <cell r="M5276">
            <v>0</v>
          </cell>
        </row>
        <row r="5277">
          <cell r="L5277">
            <v>0</v>
          </cell>
          <cell r="M5277">
            <v>0</v>
          </cell>
        </row>
        <row r="5278">
          <cell r="L5278">
            <v>0</v>
          </cell>
          <cell r="M5278">
            <v>0</v>
          </cell>
        </row>
        <row r="5279">
          <cell r="L5279">
            <v>0</v>
          </cell>
          <cell r="M5279">
            <v>0</v>
          </cell>
        </row>
        <row r="5280">
          <cell r="L5280">
            <v>0</v>
          </cell>
          <cell r="M5280">
            <v>0</v>
          </cell>
        </row>
        <row r="5281">
          <cell r="L5281">
            <v>0</v>
          </cell>
          <cell r="M5281">
            <v>0</v>
          </cell>
        </row>
        <row r="5282">
          <cell r="L5282">
            <v>0</v>
          </cell>
          <cell r="M5282">
            <v>0</v>
          </cell>
        </row>
        <row r="5283">
          <cell r="L5283">
            <v>0</v>
          </cell>
          <cell r="M5283">
            <v>0</v>
          </cell>
        </row>
        <row r="5284">
          <cell r="L5284">
            <v>0</v>
          </cell>
          <cell r="M5284">
            <v>0</v>
          </cell>
        </row>
        <row r="5285">
          <cell r="L5285">
            <v>0</v>
          </cell>
          <cell r="M5285">
            <v>0</v>
          </cell>
        </row>
        <row r="5286">
          <cell r="L5286">
            <v>0</v>
          </cell>
          <cell r="M5286">
            <v>0</v>
          </cell>
        </row>
        <row r="5287">
          <cell r="L5287">
            <v>0</v>
          </cell>
          <cell r="M5287">
            <v>0</v>
          </cell>
        </row>
        <row r="5288">
          <cell r="L5288">
            <v>0</v>
          </cell>
          <cell r="M5288">
            <v>0</v>
          </cell>
        </row>
        <row r="5289">
          <cell r="L5289">
            <v>0</v>
          </cell>
          <cell r="M5289">
            <v>0</v>
          </cell>
        </row>
        <row r="5290">
          <cell r="L5290">
            <v>0</v>
          </cell>
          <cell r="M5290">
            <v>0</v>
          </cell>
        </row>
        <row r="5291">
          <cell r="L5291">
            <v>0</v>
          </cell>
          <cell r="M5291">
            <v>0</v>
          </cell>
        </row>
        <row r="5292">
          <cell r="L5292">
            <v>0</v>
          </cell>
          <cell r="M5292">
            <v>0</v>
          </cell>
        </row>
        <row r="5293">
          <cell r="L5293">
            <v>0</v>
          </cell>
          <cell r="M5293">
            <v>0</v>
          </cell>
        </row>
        <row r="5294">
          <cell r="L5294">
            <v>0</v>
          </cell>
          <cell r="M5294">
            <v>0</v>
          </cell>
        </row>
        <row r="5295">
          <cell r="L5295">
            <v>0</v>
          </cell>
          <cell r="M5295">
            <v>0</v>
          </cell>
        </row>
        <row r="5296">
          <cell r="L5296">
            <v>0</v>
          </cell>
          <cell r="M5296">
            <v>0</v>
          </cell>
        </row>
        <row r="5297">
          <cell r="L5297">
            <v>0</v>
          </cell>
          <cell r="M5297">
            <v>0</v>
          </cell>
        </row>
        <row r="5298">
          <cell r="L5298">
            <v>0</v>
          </cell>
          <cell r="M5298">
            <v>0</v>
          </cell>
        </row>
        <row r="5299">
          <cell r="L5299">
            <v>0</v>
          </cell>
          <cell r="M5299">
            <v>0</v>
          </cell>
        </row>
        <row r="5300">
          <cell r="L5300">
            <v>0</v>
          </cell>
          <cell r="M5300">
            <v>0</v>
          </cell>
        </row>
        <row r="5301">
          <cell r="L5301">
            <v>0</v>
          </cell>
          <cell r="M5301">
            <v>0</v>
          </cell>
        </row>
        <row r="5302">
          <cell r="L5302">
            <v>0</v>
          </cell>
          <cell r="M5302">
            <v>0</v>
          </cell>
        </row>
        <row r="5303">
          <cell r="L5303">
            <v>0</v>
          </cell>
          <cell r="M5303">
            <v>0</v>
          </cell>
        </row>
        <row r="5304">
          <cell r="L5304">
            <v>0</v>
          </cell>
          <cell r="M5304">
            <v>0</v>
          </cell>
        </row>
        <row r="5305">
          <cell r="L5305">
            <v>0</v>
          </cell>
          <cell r="M5305">
            <v>0</v>
          </cell>
        </row>
        <row r="5306">
          <cell r="L5306">
            <v>0</v>
          </cell>
          <cell r="M5306">
            <v>0</v>
          </cell>
        </row>
        <row r="5307">
          <cell r="L5307">
            <v>0</v>
          </cell>
          <cell r="M5307">
            <v>0</v>
          </cell>
        </row>
        <row r="5308">
          <cell r="L5308">
            <v>0</v>
          </cell>
          <cell r="M5308">
            <v>0</v>
          </cell>
        </row>
        <row r="5309">
          <cell r="L5309">
            <v>0</v>
          </cell>
          <cell r="M5309">
            <v>0</v>
          </cell>
        </row>
        <row r="5310">
          <cell r="L5310">
            <v>0</v>
          </cell>
          <cell r="M5310">
            <v>0</v>
          </cell>
        </row>
        <row r="5311">
          <cell r="L5311">
            <v>0</v>
          </cell>
          <cell r="M5311">
            <v>0</v>
          </cell>
        </row>
        <row r="5312">
          <cell r="L5312">
            <v>0</v>
          </cell>
          <cell r="M5312">
            <v>0</v>
          </cell>
        </row>
        <row r="5313">
          <cell r="L5313">
            <v>0</v>
          </cell>
          <cell r="M5313">
            <v>0</v>
          </cell>
        </row>
        <row r="5314">
          <cell r="L5314">
            <v>0</v>
          </cell>
          <cell r="M5314">
            <v>0</v>
          </cell>
        </row>
        <row r="5315">
          <cell r="L5315">
            <v>0</v>
          </cell>
          <cell r="M5315">
            <v>0</v>
          </cell>
        </row>
        <row r="5316">
          <cell r="L5316">
            <v>0</v>
          </cell>
          <cell r="M5316">
            <v>0</v>
          </cell>
        </row>
        <row r="5317">
          <cell r="L5317">
            <v>0</v>
          </cell>
          <cell r="M5317">
            <v>0</v>
          </cell>
        </row>
        <row r="5318">
          <cell r="L5318">
            <v>0</v>
          </cell>
          <cell r="M5318">
            <v>0</v>
          </cell>
        </row>
        <row r="5319">
          <cell r="L5319">
            <v>0</v>
          </cell>
          <cell r="M5319">
            <v>0</v>
          </cell>
        </row>
        <row r="5320">
          <cell r="L5320">
            <v>0</v>
          </cell>
          <cell r="M5320">
            <v>0</v>
          </cell>
        </row>
        <row r="5321">
          <cell r="L5321">
            <v>0</v>
          </cell>
          <cell r="M5321">
            <v>0</v>
          </cell>
        </row>
        <row r="5322">
          <cell r="L5322">
            <v>0</v>
          </cell>
          <cell r="M5322">
            <v>0</v>
          </cell>
        </row>
        <row r="5323">
          <cell r="L5323">
            <v>0</v>
          </cell>
          <cell r="M5323">
            <v>0</v>
          </cell>
        </row>
        <row r="5324">
          <cell r="L5324">
            <v>0</v>
          </cell>
          <cell r="M5324">
            <v>0</v>
          </cell>
        </row>
        <row r="5325">
          <cell r="L5325">
            <v>0</v>
          </cell>
          <cell r="M5325">
            <v>0</v>
          </cell>
        </row>
        <row r="5326">
          <cell r="L5326">
            <v>0</v>
          </cell>
          <cell r="M5326">
            <v>0</v>
          </cell>
        </row>
        <row r="5327">
          <cell r="L5327">
            <v>0</v>
          </cell>
          <cell r="M5327">
            <v>0</v>
          </cell>
        </row>
        <row r="5328">
          <cell r="L5328">
            <v>0</v>
          </cell>
          <cell r="M5328">
            <v>0</v>
          </cell>
        </row>
        <row r="5329">
          <cell r="L5329">
            <v>0</v>
          </cell>
          <cell r="M5329">
            <v>0</v>
          </cell>
        </row>
        <row r="5330">
          <cell r="L5330">
            <v>0</v>
          </cell>
          <cell r="M5330">
            <v>0</v>
          </cell>
        </row>
        <row r="5331">
          <cell r="L5331">
            <v>0</v>
          </cell>
          <cell r="M5331">
            <v>0</v>
          </cell>
        </row>
        <row r="5332">
          <cell r="L5332">
            <v>0</v>
          </cell>
          <cell r="M5332">
            <v>0</v>
          </cell>
        </row>
        <row r="5333">
          <cell r="L5333">
            <v>0</v>
          </cell>
          <cell r="M5333">
            <v>0</v>
          </cell>
        </row>
        <row r="5334">
          <cell r="L5334">
            <v>0</v>
          </cell>
          <cell r="M5334">
            <v>0</v>
          </cell>
        </row>
        <row r="5335">
          <cell r="L5335">
            <v>0</v>
          </cell>
          <cell r="M5335">
            <v>0</v>
          </cell>
        </row>
        <row r="5336">
          <cell r="L5336">
            <v>0</v>
          </cell>
          <cell r="M5336">
            <v>0</v>
          </cell>
        </row>
        <row r="5337">
          <cell r="L5337">
            <v>0</v>
          </cell>
          <cell r="M5337">
            <v>0</v>
          </cell>
        </row>
        <row r="5338">
          <cell r="L5338">
            <v>0</v>
          </cell>
          <cell r="M5338">
            <v>0</v>
          </cell>
        </row>
        <row r="5339">
          <cell r="L5339">
            <v>0</v>
          </cell>
          <cell r="M5339">
            <v>0</v>
          </cell>
        </row>
        <row r="5340">
          <cell r="L5340">
            <v>0</v>
          </cell>
          <cell r="M5340">
            <v>0</v>
          </cell>
        </row>
        <row r="5341">
          <cell r="L5341">
            <v>0</v>
          </cell>
          <cell r="M5341">
            <v>0</v>
          </cell>
        </row>
        <row r="5342">
          <cell r="L5342">
            <v>0</v>
          </cell>
          <cell r="M5342">
            <v>0</v>
          </cell>
        </row>
        <row r="5343">
          <cell r="L5343">
            <v>0</v>
          </cell>
          <cell r="M5343">
            <v>0</v>
          </cell>
        </row>
        <row r="5344">
          <cell r="L5344">
            <v>0</v>
          </cell>
          <cell r="M5344">
            <v>0</v>
          </cell>
        </row>
        <row r="5345">
          <cell r="L5345">
            <v>0</v>
          </cell>
          <cell r="M5345">
            <v>0</v>
          </cell>
        </row>
        <row r="5346">
          <cell r="L5346">
            <v>0</v>
          </cell>
          <cell r="M5346">
            <v>0</v>
          </cell>
        </row>
        <row r="5347">
          <cell r="L5347">
            <v>0</v>
          </cell>
          <cell r="M5347">
            <v>0</v>
          </cell>
        </row>
        <row r="5348">
          <cell r="L5348">
            <v>0</v>
          </cell>
          <cell r="M5348">
            <v>0</v>
          </cell>
        </row>
        <row r="5349">
          <cell r="L5349">
            <v>0</v>
          </cell>
          <cell r="M5349">
            <v>0</v>
          </cell>
        </row>
        <row r="5350">
          <cell r="L5350">
            <v>0</v>
          </cell>
          <cell r="M5350">
            <v>0</v>
          </cell>
        </row>
        <row r="5351">
          <cell r="L5351">
            <v>0</v>
          </cell>
          <cell r="M5351">
            <v>0</v>
          </cell>
        </row>
        <row r="5352">
          <cell r="L5352">
            <v>0</v>
          </cell>
          <cell r="M5352">
            <v>0</v>
          </cell>
        </row>
        <row r="5353">
          <cell r="L5353">
            <v>0</v>
          </cell>
          <cell r="M5353">
            <v>0</v>
          </cell>
        </row>
        <row r="5354">
          <cell r="L5354">
            <v>0</v>
          </cell>
          <cell r="M5354">
            <v>0</v>
          </cell>
        </row>
        <row r="5355">
          <cell r="L5355">
            <v>0</v>
          </cell>
          <cell r="M5355">
            <v>0</v>
          </cell>
        </row>
        <row r="5356">
          <cell r="L5356">
            <v>0</v>
          </cell>
          <cell r="M5356">
            <v>0</v>
          </cell>
        </row>
        <row r="5357">
          <cell r="L5357">
            <v>0</v>
          </cell>
          <cell r="M5357">
            <v>0</v>
          </cell>
        </row>
        <row r="5358">
          <cell r="L5358">
            <v>0</v>
          </cell>
          <cell r="M5358">
            <v>0</v>
          </cell>
        </row>
        <row r="5359">
          <cell r="L5359">
            <v>0</v>
          </cell>
          <cell r="M5359">
            <v>0</v>
          </cell>
        </row>
        <row r="5360">
          <cell r="L5360">
            <v>0</v>
          </cell>
          <cell r="M5360">
            <v>0</v>
          </cell>
        </row>
        <row r="5361">
          <cell r="L5361">
            <v>0</v>
          </cell>
          <cell r="M5361">
            <v>0</v>
          </cell>
        </row>
        <row r="5362">
          <cell r="L5362">
            <v>0</v>
          </cell>
          <cell r="M5362">
            <v>0</v>
          </cell>
        </row>
        <row r="5363">
          <cell r="L5363">
            <v>0</v>
          </cell>
          <cell r="M5363">
            <v>0</v>
          </cell>
        </row>
        <row r="5364">
          <cell r="L5364">
            <v>0</v>
          </cell>
          <cell r="M5364">
            <v>0</v>
          </cell>
        </row>
        <row r="5365">
          <cell r="L5365">
            <v>0</v>
          </cell>
          <cell r="M5365">
            <v>0</v>
          </cell>
        </row>
        <row r="5366">
          <cell r="L5366">
            <v>0</v>
          </cell>
          <cell r="M5366">
            <v>0</v>
          </cell>
        </row>
        <row r="5367">
          <cell r="L5367">
            <v>0</v>
          </cell>
          <cell r="M5367">
            <v>0</v>
          </cell>
        </row>
        <row r="5368">
          <cell r="L5368">
            <v>0</v>
          </cell>
          <cell r="M5368">
            <v>0</v>
          </cell>
        </row>
        <row r="5369">
          <cell r="L5369">
            <v>0</v>
          </cell>
          <cell r="M5369">
            <v>0</v>
          </cell>
        </row>
        <row r="5370">
          <cell r="L5370">
            <v>0</v>
          </cell>
          <cell r="M5370">
            <v>0</v>
          </cell>
        </row>
        <row r="5371">
          <cell r="L5371">
            <v>0</v>
          </cell>
          <cell r="M5371">
            <v>0</v>
          </cell>
        </row>
        <row r="5372">
          <cell r="L5372">
            <v>0</v>
          </cell>
          <cell r="M5372">
            <v>0</v>
          </cell>
        </row>
        <row r="5373">
          <cell r="L5373">
            <v>0</v>
          </cell>
          <cell r="M5373">
            <v>0</v>
          </cell>
        </row>
        <row r="5374">
          <cell r="L5374">
            <v>0</v>
          </cell>
          <cell r="M5374">
            <v>0</v>
          </cell>
        </row>
        <row r="5375">
          <cell r="L5375">
            <v>0</v>
          </cell>
          <cell r="M5375">
            <v>0</v>
          </cell>
        </row>
        <row r="5376">
          <cell r="L5376">
            <v>0</v>
          </cell>
          <cell r="M5376">
            <v>0</v>
          </cell>
        </row>
        <row r="5377">
          <cell r="L5377">
            <v>0</v>
          </cell>
          <cell r="M5377">
            <v>0</v>
          </cell>
        </row>
        <row r="5378">
          <cell r="L5378">
            <v>0</v>
          </cell>
          <cell r="M5378">
            <v>0</v>
          </cell>
        </row>
        <row r="5379">
          <cell r="L5379">
            <v>0</v>
          </cell>
          <cell r="M5379">
            <v>0</v>
          </cell>
        </row>
        <row r="5380">
          <cell r="L5380">
            <v>0</v>
          </cell>
          <cell r="M5380">
            <v>0</v>
          </cell>
        </row>
        <row r="5381">
          <cell r="L5381">
            <v>0</v>
          </cell>
          <cell r="M5381">
            <v>0</v>
          </cell>
        </row>
        <row r="5382">
          <cell r="L5382">
            <v>0</v>
          </cell>
          <cell r="M5382">
            <v>0</v>
          </cell>
        </row>
        <row r="5383">
          <cell r="L5383">
            <v>0</v>
          </cell>
          <cell r="M5383">
            <v>0</v>
          </cell>
        </row>
        <row r="5384">
          <cell r="L5384">
            <v>0</v>
          </cell>
          <cell r="M5384">
            <v>0</v>
          </cell>
        </row>
        <row r="5385">
          <cell r="L5385">
            <v>0</v>
          </cell>
          <cell r="M5385">
            <v>0</v>
          </cell>
        </row>
        <row r="5386">
          <cell r="L5386">
            <v>0</v>
          </cell>
          <cell r="M5386">
            <v>0</v>
          </cell>
        </row>
        <row r="5387">
          <cell r="L5387">
            <v>0</v>
          </cell>
          <cell r="M5387">
            <v>0</v>
          </cell>
        </row>
        <row r="5388">
          <cell r="L5388">
            <v>0</v>
          </cell>
          <cell r="M5388">
            <v>0</v>
          </cell>
        </row>
        <row r="5389">
          <cell r="L5389">
            <v>0</v>
          </cell>
          <cell r="M5389">
            <v>0</v>
          </cell>
        </row>
        <row r="5390">
          <cell r="L5390">
            <v>0</v>
          </cell>
          <cell r="M5390">
            <v>0</v>
          </cell>
        </row>
        <row r="5391">
          <cell r="L5391">
            <v>0</v>
          </cell>
          <cell r="M5391">
            <v>0</v>
          </cell>
        </row>
        <row r="5392">
          <cell r="L5392">
            <v>0</v>
          </cell>
          <cell r="M5392">
            <v>0</v>
          </cell>
        </row>
        <row r="5393">
          <cell r="L5393">
            <v>0</v>
          </cell>
          <cell r="M5393">
            <v>0</v>
          </cell>
        </row>
        <row r="5394">
          <cell r="L5394">
            <v>0</v>
          </cell>
          <cell r="M5394">
            <v>0</v>
          </cell>
        </row>
        <row r="5395">
          <cell r="L5395">
            <v>0</v>
          </cell>
          <cell r="M5395">
            <v>0</v>
          </cell>
        </row>
        <row r="5396">
          <cell r="L5396">
            <v>0</v>
          </cell>
          <cell r="M5396">
            <v>0</v>
          </cell>
        </row>
        <row r="5397">
          <cell r="L5397">
            <v>0</v>
          </cell>
          <cell r="M5397">
            <v>0</v>
          </cell>
        </row>
        <row r="5398">
          <cell r="L5398">
            <v>0</v>
          </cell>
          <cell r="M5398">
            <v>0</v>
          </cell>
        </row>
        <row r="5399">
          <cell r="L5399">
            <v>0</v>
          </cell>
          <cell r="M5399">
            <v>0</v>
          </cell>
        </row>
        <row r="5400">
          <cell r="L5400">
            <v>0</v>
          </cell>
          <cell r="M5400">
            <v>0</v>
          </cell>
        </row>
        <row r="5401">
          <cell r="L5401">
            <v>0</v>
          </cell>
          <cell r="M5401">
            <v>0</v>
          </cell>
        </row>
        <row r="5402">
          <cell r="L5402">
            <v>0</v>
          </cell>
          <cell r="M5402">
            <v>0</v>
          </cell>
        </row>
        <row r="5403">
          <cell r="L5403">
            <v>0</v>
          </cell>
          <cell r="M5403">
            <v>0</v>
          </cell>
        </row>
        <row r="5404">
          <cell r="L5404">
            <v>0</v>
          </cell>
          <cell r="M5404">
            <v>0</v>
          </cell>
        </row>
        <row r="5405">
          <cell r="L5405">
            <v>0</v>
          </cell>
          <cell r="M5405">
            <v>0</v>
          </cell>
        </row>
        <row r="5406">
          <cell r="L5406">
            <v>0</v>
          </cell>
          <cell r="M5406">
            <v>0</v>
          </cell>
        </row>
        <row r="5407">
          <cell r="L5407">
            <v>0</v>
          </cell>
          <cell r="M5407">
            <v>0</v>
          </cell>
        </row>
        <row r="5408">
          <cell r="L5408">
            <v>0</v>
          </cell>
          <cell r="M5408">
            <v>0</v>
          </cell>
        </row>
        <row r="5409">
          <cell r="L5409">
            <v>0</v>
          </cell>
          <cell r="M5409">
            <v>0</v>
          </cell>
        </row>
        <row r="5410">
          <cell r="L5410">
            <v>0</v>
          </cell>
          <cell r="M5410">
            <v>0</v>
          </cell>
        </row>
        <row r="5411">
          <cell r="L5411">
            <v>0</v>
          </cell>
          <cell r="M5411">
            <v>0</v>
          </cell>
        </row>
        <row r="5412">
          <cell r="L5412">
            <v>0</v>
          </cell>
          <cell r="M5412">
            <v>0</v>
          </cell>
        </row>
        <row r="5413">
          <cell r="L5413">
            <v>0</v>
          </cell>
          <cell r="M5413">
            <v>0</v>
          </cell>
        </row>
        <row r="5414">
          <cell r="L5414">
            <v>0</v>
          </cell>
          <cell r="M5414">
            <v>0</v>
          </cell>
        </row>
        <row r="5415">
          <cell r="L5415">
            <v>0</v>
          </cell>
          <cell r="M5415">
            <v>0</v>
          </cell>
        </row>
        <row r="5416">
          <cell r="L5416">
            <v>0</v>
          </cell>
          <cell r="M5416">
            <v>0</v>
          </cell>
        </row>
        <row r="5417">
          <cell r="L5417">
            <v>0</v>
          </cell>
          <cell r="M5417">
            <v>0</v>
          </cell>
        </row>
        <row r="5418">
          <cell r="L5418">
            <v>0</v>
          </cell>
          <cell r="M5418">
            <v>0</v>
          </cell>
        </row>
        <row r="5419">
          <cell r="L5419">
            <v>0</v>
          </cell>
          <cell r="M5419">
            <v>0</v>
          </cell>
        </row>
        <row r="5420">
          <cell r="L5420">
            <v>0</v>
          </cell>
          <cell r="M5420">
            <v>0</v>
          </cell>
        </row>
        <row r="5421">
          <cell r="L5421">
            <v>0</v>
          </cell>
          <cell r="M5421">
            <v>0</v>
          </cell>
        </row>
        <row r="5422">
          <cell r="L5422">
            <v>0</v>
          </cell>
          <cell r="M5422">
            <v>0</v>
          </cell>
        </row>
        <row r="5423">
          <cell r="L5423">
            <v>0</v>
          </cell>
          <cell r="M5423">
            <v>0</v>
          </cell>
        </row>
        <row r="5424">
          <cell r="L5424">
            <v>0</v>
          </cell>
          <cell r="M5424">
            <v>0</v>
          </cell>
        </row>
        <row r="5425">
          <cell r="L5425">
            <v>0</v>
          </cell>
          <cell r="M5425">
            <v>0</v>
          </cell>
        </row>
        <row r="5426">
          <cell r="L5426">
            <v>0</v>
          </cell>
          <cell r="M5426">
            <v>0</v>
          </cell>
        </row>
        <row r="5427">
          <cell r="L5427">
            <v>0</v>
          </cell>
          <cell r="M5427">
            <v>0</v>
          </cell>
        </row>
        <row r="5428">
          <cell r="L5428">
            <v>0</v>
          </cell>
          <cell r="M5428">
            <v>0</v>
          </cell>
        </row>
        <row r="5429">
          <cell r="L5429">
            <v>0</v>
          </cell>
          <cell r="M5429">
            <v>0</v>
          </cell>
        </row>
        <row r="5430">
          <cell r="L5430">
            <v>0</v>
          </cell>
          <cell r="M5430">
            <v>0</v>
          </cell>
        </row>
        <row r="5431">
          <cell r="L5431">
            <v>0</v>
          </cell>
          <cell r="M5431">
            <v>0</v>
          </cell>
        </row>
        <row r="5432">
          <cell r="L5432">
            <v>0</v>
          </cell>
          <cell r="M5432">
            <v>0</v>
          </cell>
        </row>
        <row r="5433">
          <cell r="L5433">
            <v>0</v>
          </cell>
          <cell r="M5433">
            <v>0</v>
          </cell>
        </row>
        <row r="5434">
          <cell r="L5434">
            <v>0</v>
          </cell>
          <cell r="M5434">
            <v>0</v>
          </cell>
        </row>
        <row r="5435">
          <cell r="L5435">
            <v>0</v>
          </cell>
          <cell r="M5435">
            <v>0</v>
          </cell>
        </row>
        <row r="5436">
          <cell r="L5436">
            <v>0</v>
          </cell>
          <cell r="M5436">
            <v>0</v>
          </cell>
        </row>
        <row r="5437">
          <cell r="L5437">
            <v>0</v>
          </cell>
          <cell r="M5437">
            <v>0</v>
          </cell>
        </row>
        <row r="5438">
          <cell r="L5438">
            <v>0</v>
          </cell>
          <cell r="M5438">
            <v>0</v>
          </cell>
        </row>
        <row r="5439">
          <cell r="L5439">
            <v>0</v>
          </cell>
          <cell r="M5439">
            <v>0</v>
          </cell>
        </row>
        <row r="5440">
          <cell r="L5440">
            <v>0</v>
          </cell>
          <cell r="M5440">
            <v>0</v>
          </cell>
        </row>
        <row r="5441">
          <cell r="L5441">
            <v>0</v>
          </cell>
          <cell r="M5441">
            <v>0</v>
          </cell>
        </row>
        <row r="5442">
          <cell r="L5442">
            <v>0</v>
          </cell>
          <cell r="M5442">
            <v>0</v>
          </cell>
        </row>
        <row r="5443">
          <cell r="L5443">
            <v>0</v>
          </cell>
          <cell r="M5443">
            <v>0</v>
          </cell>
        </row>
        <row r="5444">
          <cell r="L5444">
            <v>0</v>
          </cell>
          <cell r="M5444">
            <v>0</v>
          </cell>
        </row>
        <row r="5445">
          <cell r="L5445">
            <v>0</v>
          </cell>
          <cell r="M5445">
            <v>0</v>
          </cell>
        </row>
        <row r="5446">
          <cell r="L5446">
            <v>0</v>
          </cell>
          <cell r="M5446">
            <v>0</v>
          </cell>
        </row>
        <row r="5447">
          <cell r="L5447">
            <v>0</v>
          </cell>
          <cell r="M5447">
            <v>0</v>
          </cell>
        </row>
        <row r="5448">
          <cell r="L5448">
            <v>0</v>
          </cell>
          <cell r="M5448">
            <v>0</v>
          </cell>
        </row>
        <row r="5449">
          <cell r="L5449">
            <v>0</v>
          </cell>
          <cell r="M5449">
            <v>0</v>
          </cell>
        </row>
        <row r="5450">
          <cell r="L5450">
            <v>0</v>
          </cell>
          <cell r="M5450">
            <v>0</v>
          </cell>
        </row>
        <row r="5451">
          <cell r="L5451">
            <v>0</v>
          </cell>
          <cell r="M5451">
            <v>0</v>
          </cell>
        </row>
        <row r="5452">
          <cell r="L5452">
            <v>0</v>
          </cell>
          <cell r="M5452">
            <v>0</v>
          </cell>
        </row>
        <row r="5453">
          <cell r="L5453">
            <v>0</v>
          </cell>
          <cell r="M5453">
            <v>0</v>
          </cell>
        </row>
        <row r="5454">
          <cell r="L5454">
            <v>0</v>
          </cell>
          <cell r="M5454">
            <v>0</v>
          </cell>
        </row>
        <row r="5455">
          <cell r="L5455">
            <v>0</v>
          </cell>
          <cell r="M5455">
            <v>0</v>
          </cell>
        </row>
        <row r="5456">
          <cell r="L5456">
            <v>0</v>
          </cell>
          <cell r="M5456">
            <v>0</v>
          </cell>
        </row>
        <row r="5457">
          <cell r="L5457">
            <v>0</v>
          </cell>
          <cell r="M5457">
            <v>0</v>
          </cell>
        </row>
        <row r="5458">
          <cell r="L5458">
            <v>0</v>
          </cell>
          <cell r="M5458">
            <v>0</v>
          </cell>
        </row>
        <row r="5459">
          <cell r="L5459">
            <v>0</v>
          </cell>
          <cell r="M5459">
            <v>0</v>
          </cell>
        </row>
        <row r="5460">
          <cell r="L5460">
            <v>0</v>
          </cell>
          <cell r="M5460">
            <v>0</v>
          </cell>
        </row>
        <row r="5461">
          <cell r="L5461">
            <v>0</v>
          </cell>
          <cell r="M5461">
            <v>0</v>
          </cell>
        </row>
        <row r="5462">
          <cell r="L5462">
            <v>0</v>
          </cell>
          <cell r="M5462">
            <v>0</v>
          </cell>
        </row>
        <row r="5463">
          <cell r="L5463">
            <v>0</v>
          </cell>
          <cell r="M5463">
            <v>0</v>
          </cell>
        </row>
        <row r="5464">
          <cell r="L5464">
            <v>0</v>
          </cell>
          <cell r="M5464">
            <v>0</v>
          </cell>
        </row>
        <row r="5465">
          <cell r="L5465">
            <v>0</v>
          </cell>
          <cell r="M5465">
            <v>0</v>
          </cell>
        </row>
        <row r="5466">
          <cell r="L5466">
            <v>0</v>
          </cell>
          <cell r="M5466">
            <v>0</v>
          </cell>
        </row>
        <row r="5467">
          <cell r="L5467">
            <v>0</v>
          </cell>
          <cell r="M5467">
            <v>0</v>
          </cell>
        </row>
        <row r="5468">
          <cell r="L5468">
            <v>0</v>
          </cell>
          <cell r="M5468">
            <v>0</v>
          </cell>
        </row>
        <row r="5469">
          <cell r="L5469">
            <v>0</v>
          </cell>
          <cell r="M5469">
            <v>0</v>
          </cell>
        </row>
        <row r="5470">
          <cell r="L5470">
            <v>0</v>
          </cell>
          <cell r="M5470">
            <v>0</v>
          </cell>
        </row>
        <row r="5471">
          <cell r="L5471">
            <v>0</v>
          </cell>
          <cell r="M5471">
            <v>0</v>
          </cell>
        </row>
        <row r="5472">
          <cell r="L5472">
            <v>0</v>
          </cell>
          <cell r="M5472">
            <v>0</v>
          </cell>
        </row>
        <row r="5473">
          <cell r="L5473">
            <v>0</v>
          </cell>
          <cell r="M5473">
            <v>0</v>
          </cell>
        </row>
        <row r="5474">
          <cell r="L5474">
            <v>0</v>
          </cell>
          <cell r="M5474">
            <v>0</v>
          </cell>
        </row>
        <row r="5475">
          <cell r="L5475">
            <v>0</v>
          </cell>
          <cell r="M5475">
            <v>0</v>
          </cell>
        </row>
        <row r="5476">
          <cell r="L5476">
            <v>0</v>
          </cell>
          <cell r="M5476">
            <v>0</v>
          </cell>
        </row>
        <row r="5477">
          <cell r="L5477">
            <v>0</v>
          </cell>
          <cell r="M5477">
            <v>0</v>
          </cell>
        </row>
        <row r="5478">
          <cell r="L5478">
            <v>0</v>
          </cell>
          <cell r="M5478">
            <v>0</v>
          </cell>
        </row>
        <row r="5479">
          <cell r="L5479">
            <v>0</v>
          </cell>
          <cell r="M5479">
            <v>0</v>
          </cell>
        </row>
        <row r="5480">
          <cell r="L5480">
            <v>0</v>
          </cell>
          <cell r="M5480">
            <v>0</v>
          </cell>
        </row>
        <row r="5481">
          <cell r="L5481">
            <v>0</v>
          </cell>
          <cell r="M5481">
            <v>0</v>
          </cell>
        </row>
        <row r="5482">
          <cell r="L5482">
            <v>0</v>
          </cell>
          <cell r="M5482">
            <v>0</v>
          </cell>
        </row>
        <row r="5483">
          <cell r="L5483">
            <v>0</v>
          </cell>
          <cell r="M5483">
            <v>0</v>
          </cell>
        </row>
        <row r="5484">
          <cell r="L5484">
            <v>0</v>
          </cell>
          <cell r="M5484">
            <v>0</v>
          </cell>
        </row>
        <row r="5485">
          <cell r="L5485">
            <v>0</v>
          </cell>
          <cell r="M5485">
            <v>0</v>
          </cell>
        </row>
        <row r="5486">
          <cell r="L5486">
            <v>0</v>
          </cell>
          <cell r="M5486">
            <v>0</v>
          </cell>
        </row>
        <row r="5487">
          <cell r="L5487">
            <v>0</v>
          </cell>
          <cell r="M5487">
            <v>0</v>
          </cell>
        </row>
        <row r="5488">
          <cell r="L5488">
            <v>0</v>
          </cell>
          <cell r="M5488">
            <v>0</v>
          </cell>
        </row>
        <row r="5489">
          <cell r="L5489">
            <v>0</v>
          </cell>
          <cell r="M5489">
            <v>0</v>
          </cell>
        </row>
        <row r="5490">
          <cell r="L5490">
            <v>0</v>
          </cell>
          <cell r="M5490">
            <v>0</v>
          </cell>
        </row>
        <row r="5491">
          <cell r="L5491">
            <v>0</v>
          </cell>
          <cell r="M5491">
            <v>0</v>
          </cell>
        </row>
        <row r="5492">
          <cell r="L5492">
            <v>0</v>
          </cell>
          <cell r="M5492">
            <v>0</v>
          </cell>
        </row>
        <row r="5493">
          <cell r="L5493">
            <v>0</v>
          </cell>
          <cell r="M5493">
            <v>0</v>
          </cell>
        </row>
        <row r="5494">
          <cell r="L5494">
            <v>0</v>
          </cell>
          <cell r="M5494">
            <v>0</v>
          </cell>
        </row>
        <row r="5495">
          <cell r="L5495">
            <v>0</v>
          </cell>
          <cell r="M5495">
            <v>0</v>
          </cell>
        </row>
        <row r="5496">
          <cell r="L5496">
            <v>0</v>
          </cell>
          <cell r="M5496">
            <v>0</v>
          </cell>
        </row>
        <row r="5497">
          <cell r="L5497">
            <v>0</v>
          </cell>
          <cell r="M5497">
            <v>0</v>
          </cell>
        </row>
        <row r="5498">
          <cell r="L5498">
            <v>0</v>
          </cell>
          <cell r="M5498">
            <v>0</v>
          </cell>
        </row>
        <row r="5499">
          <cell r="L5499">
            <v>0</v>
          </cell>
          <cell r="M5499">
            <v>0</v>
          </cell>
        </row>
        <row r="5500">
          <cell r="L5500">
            <v>0</v>
          </cell>
          <cell r="M5500">
            <v>0</v>
          </cell>
        </row>
        <row r="5501">
          <cell r="L5501">
            <v>0</v>
          </cell>
          <cell r="M5501">
            <v>0</v>
          </cell>
        </row>
        <row r="5502">
          <cell r="L5502">
            <v>0</v>
          </cell>
          <cell r="M5502">
            <v>0</v>
          </cell>
        </row>
        <row r="5503">
          <cell r="L5503">
            <v>0</v>
          </cell>
          <cell r="M5503">
            <v>0</v>
          </cell>
        </row>
        <row r="5504">
          <cell r="L5504">
            <v>0</v>
          </cell>
          <cell r="M5504">
            <v>0</v>
          </cell>
        </row>
        <row r="5505">
          <cell r="L5505">
            <v>0</v>
          </cell>
          <cell r="M5505">
            <v>0</v>
          </cell>
        </row>
        <row r="5506">
          <cell r="L5506">
            <v>0</v>
          </cell>
          <cell r="M5506">
            <v>0</v>
          </cell>
        </row>
        <row r="5507">
          <cell r="L5507">
            <v>0</v>
          </cell>
          <cell r="M5507">
            <v>0</v>
          </cell>
        </row>
        <row r="5508">
          <cell r="L5508">
            <v>0</v>
          </cell>
          <cell r="M5508">
            <v>0</v>
          </cell>
        </row>
        <row r="5509">
          <cell r="L5509">
            <v>0</v>
          </cell>
          <cell r="M5509">
            <v>0</v>
          </cell>
        </row>
        <row r="5510">
          <cell r="L5510">
            <v>0</v>
          </cell>
          <cell r="M5510">
            <v>0</v>
          </cell>
        </row>
        <row r="5511">
          <cell r="L5511">
            <v>0</v>
          </cell>
          <cell r="M5511">
            <v>0</v>
          </cell>
        </row>
        <row r="5512">
          <cell r="L5512">
            <v>0</v>
          </cell>
          <cell r="M5512">
            <v>0</v>
          </cell>
        </row>
        <row r="5513">
          <cell r="L5513">
            <v>0</v>
          </cell>
          <cell r="M5513">
            <v>0</v>
          </cell>
        </row>
        <row r="5514">
          <cell r="L5514">
            <v>0</v>
          </cell>
          <cell r="M5514">
            <v>0</v>
          </cell>
        </row>
        <row r="5515">
          <cell r="L5515">
            <v>0</v>
          </cell>
          <cell r="M5515">
            <v>0</v>
          </cell>
        </row>
        <row r="5516">
          <cell r="L5516">
            <v>0</v>
          </cell>
          <cell r="M5516">
            <v>0</v>
          </cell>
        </row>
        <row r="5517">
          <cell r="L5517">
            <v>0</v>
          </cell>
          <cell r="M5517">
            <v>0</v>
          </cell>
        </row>
        <row r="5518">
          <cell r="L5518">
            <v>0</v>
          </cell>
          <cell r="M5518">
            <v>0</v>
          </cell>
        </row>
        <row r="5519">
          <cell r="L5519">
            <v>0</v>
          </cell>
          <cell r="M5519">
            <v>0</v>
          </cell>
        </row>
        <row r="5520">
          <cell r="L5520">
            <v>0</v>
          </cell>
          <cell r="M5520">
            <v>0</v>
          </cell>
        </row>
        <row r="5521">
          <cell r="L5521">
            <v>0</v>
          </cell>
          <cell r="M5521">
            <v>0</v>
          </cell>
        </row>
        <row r="5522">
          <cell r="L5522">
            <v>0</v>
          </cell>
          <cell r="M5522">
            <v>0</v>
          </cell>
        </row>
        <row r="5523">
          <cell r="L5523">
            <v>0</v>
          </cell>
          <cell r="M5523">
            <v>0</v>
          </cell>
        </row>
        <row r="5524">
          <cell r="L5524">
            <v>0</v>
          </cell>
          <cell r="M5524">
            <v>0</v>
          </cell>
        </row>
        <row r="5525">
          <cell r="L5525">
            <v>0</v>
          </cell>
          <cell r="M5525">
            <v>0</v>
          </cell>
        </row>
        <row r="5526">
          <cell r="L5526">
            <v>0</v>
          </cell>
          <cell r="M5526">
            <v>0</v>
          </cell>
        </row>
        <row r="5527">
          <cell r="L5527">
            <v>0</v>
          </cell>
          <cell r="M5527">
            <v>0</v>
          </cell>
        </row>
        <row r="5528">
          <cell r="L5528">
            <v>0</v>
          </cell>
          <cell r="M5528">
            <v>0</v>
          </cell>
        </row>
        <row r="5529">
          <cell r="L5529">
            <v>0</v>
          </cell>
          <cell r="M5529">
            <v>0</v>
          </cell>
        </row>
        <row r="5530">
          <cell r="L5530">
            <v>0</v>
          </cell>
          <cell r="M5530">
            <v>0</v>
          </cell>
        </row>
        <row r="5531">
          <cell r="L5531">
            <v>0</v>
          </cell>
          <cell r="M5531">
            <v>0</v>
          </cell>
        </row>
        <row r="5532">
          <cell r="L5532">
            <v>0</v>
          </cell>
          <cell r="M5532">
            <v>0</v>
          </cell>
        </row>
        <row r="5533">
          <cell r="L5533">
            <v>0</v>
          </cell>
          <cell r="M5533">
            <v>0</v>
          </cell>
        </row>
        <row r="5534">
          <cell r="L5534">
            <v>0</v>
          </cell>
          <cell r="M5534">
            <v>0</v>
          </cell>
        </row>
        <row r="5535">
          <cell r="L5535">
            <v>0</v>
          </cell>
          <cell r="M5535">
            <v>0</v>
          </cell>
        </row>
        <row r="5536">
          <cell r="L5536">
            <v>0</v>
          </cell>
          <cell r="M5536">
            <v>0</v>
          </cell>
        </row>
        <row r="5537">
          <cell r="L5537">
            <v>0</v>
          </cell>
          <cell r="M5537">
            <v>0</v>
          </cell>
        </row>
        <row r="5538">
          <cell r="L5538">
            <v>0</v>
          </cell>
          <cell r="M5538">
            <v>0</v>
          </cell>
        </row>
        <row r="5539">
          <cell r="L5539">
            <v>0</v>
          </cell>
          <cell r="M5539">
            <v>0</v>
          </cell>
        </row>
        <row r="5540">
          <cell r="L5540">
            <v>0</v>
          </cell>
          <cell r="M5540">
            <v>0</v>
          </cell>
        </row>
        <row r="5541">
          <cell r="L5541">
            <v>0</v>
          </cell>
          <cell r="M5541">
            <v>0</v>
          </cell>
        </row>
        <row r="5542">
          <cell r="L5542">
            <v>0</v>
          </cell>
          <cell r="M5542">
            <v>0</v>
          </cell>
        </row>
        <row r="5543">
          <cell r="L5543">
            <v>0</v>
          </cell>
          <cell r="M5543">
            <v>0</v>
          </cell>
        </row>
        <row r="5544">
          <cell r="L5544">
            <v>0</v>
          </cell>
          <cell r="M5544">
            <v>0</v>
          </cell>
        </row>
        <row r="5545">
          <cell r="L5545">
            <v>0</v>
          </cell>
          <cell r="M5545">
            <v>0</v>
          </cell>
        </row>
        <row r="5546">
          <cell r="L5546">
            <v>0</v>
          </cell>
          <cell r="M5546">
            <v>0</v>
          </cell>
        </row>
        <row r="5547">
          <cell r="L5547">
            <v>0</v>
          </cell>
          <cell r="M5547">
            <v>0</v>
          </cell>
        </row>
        <row r="5548">
          <cell r="L5548">
            <v>0</v>
          </cell>
          <cell r="M5548">
            <v>0</v>
          </cell>
        </row>
        <row r="5549">
          <cell r="L5549">
            <v>0</v>
          </cell>
          <cell r="M5549">
            <v>0</v>
          </cell>
        </row>
        <row r="5550">
          <cell r="L5550">
            <v>0</v>
          </cell>
          <cell r="M5550">
            <v>0</v>
          </cell>
        </row>
        <row r="5551">
          <cell r="L5551">
            <v>0</v>
          </cell>
          <cell r="M5551">
            <v>0</v>
          </cell>
        </row>
        <row r="5552">
          <cell r="L5552">
            <v>0</v>
          </cell>
          <cell r="M5552">
            <v>0</v>
          </cell>
        </row>
        <row r="5553">
          <cell r="L5553">
            <v>0</v>
          </cell>
          <cell r="M5553">
            <v>0</v>
          </cell>
        </row>
        <row r="5554">
          <cell r="L5554">
            <v>0</v>
          </cell>
          <cell r="M5554">
            <v>0</v>
          </cell>
        </row>
        <row r="5555">
          <cell r="L5555">
            <v>0</v>
          </cell>
          <cell r="M5555">
            <v>0</v>
          </cell>
        </row>
        <row r="5556">
          <cell r="L5556">
            <v>0</v>
          </cell>
          <cell r="M5556">
            <v>0</v>
          </cell>
        </row>
        <row r="5557">
          <cell r="L5557">
            <v>0</v>
          </cell>
          <cell r="M5557">
            <v>0</v>
          </cell>
        </row>
        <row r="5558">
          <cell r="L5558">
            <v>0</v>
          </cell>
          <cell r="M5558">
            <v>0</v>
          </cell>
        </row>
        <row r="5559">
          <cell r="L5559">
            <v>0</v>
          </cell>
          <cell r="M5559">
            <v>0</v>
          </cell>
        </row>
        <row r="5560">
          <cell r="L5560">
            <v>0</v>
          </cell>
          <cell r="M5560">
            <v>0</v>
          </cell>
        </row>
        <row r="5561">
          <cell r="L5561">
            <v>0</v>
          </cell>
          <cell r="M5561">
            <v>0</v>
          </cell>
        </row>
        <row r="5562">
          <cell r="L5562">
            <v>0</v>
          </cell>
          <cell r="M5562">
            <v>0</v>
          </cell>
        </row>
        <row r="5563">
          <cell r="L5563">
            <v>0</v>
          </cell>
          <cell r="M5563">
            <v>0</v>
          </cell>
        </row>
        <row r="5564">
          <cell r="L5564">
            <v>0</v>
          </cell>
          <cell r="M5564">
            <v>0</v>
          </cell>
        </row>
        <row r="5565">
          <cell r="L5565">
            <v>0</v>
          </cell>
          <cell r="M5565">
            <v>0</v>
          </cell>
        </row>
        <row r="5566">
          <cell r="L5566">
            <v>0</v>
          </cell>
          <cell r="M5566">
            <v>0</v>
          </cell>
        </row>
        <row r="5567">
          <cell r="L5567">
            <v>0</v>
          </cell>
          <cell r="M5567">
            <v>0</v>
          </cell>
        </row>
        <row r="5568">
          <cell r="L5568">
            <v>0</v>
          </cell>
          <cell r="M5568">
            <v>0</v>
          </cell>
        </row>
        <row r="5569">
          <cell r="L5569">
            <v>0</v>
          </cell>
          <cell r="M5569">
            <v>0</v>
          </cell>
        </row>
        <row r="5570">
          <cell r="L5570">
            <v>0</v>
          </cell>
          <cell r="M5570">
            <v>0</v>
          </cell>
        </row>
        <row r="5571">
          <cell r="L5571">
            <v>0</v>
          </cell>
          <cell r="M5571">
            <v>0</v>
          </cell>
        </row>
        <row r="5572">
          <cell r="L5572">
            <v>0</v>
          </cell>
          <cell r="M5572">
            <v>0</v>
          </cell>
        </row>
        <row r="5573">
          <cell r="L5573">
            <v>0</v>
          </cell>
          <cell r="M5573">
            <v>0</v>
          </cell>
        </row>
        <row r="5574">
          <cell r="L5574">
            <v>0</v>
          </cell>
          <cell r="M5574">
            <v>0</v>
          </cell>
        </row>
        <row r="5575">
          <cell r="L5575">
            <v>0</v>
          </cell>
          <cell r="M5575">
            <v>0</v>
          </cell>
        </row>
        <row r="5576">
          <cell r="L5576">
            <v>0</v>
          </cell>
          <cell r="M5576">
            <v>0</v>
          </cell>
        </row>
        <row r="5577">
          <cell r="L5577">
            <v>0</v>
          </cell>
          <cell r="M5577">
            <v>0</v>
          </cell>
        </row>
        <row r="5578">
          <cell r="L5578">
            <v>0</v>
          </cell>
          <cell r="M5578">
            <v>0</v>
          </cell>
        </row>
        <row r="5579">
          <cell r="L5579">
            <v>0</v>
          </cell>
          <cell r="M5579">
            <v>0</v>
          </cell>
        </row>
        <row r="5580">
          <cell r="L5580">
            <v>0</v>
          </cell>
          <cell r="M5580">
            <v>0</v>
          </cell>
        </row>
        <row r="5581">
          <cell r="L5581">
            <v>0</v>
          </cell>
          <cell r="M5581">
            <v>0</v>
          </cell>
        </row>
        <row r="5582">
          <cell r="L5582">
            <v>0</v>
          </cell>
          <cell r="M5582">
            <v>0</v>
          </cell>
        </row>
        <row r="5583">
          <cell r="L5583">
            <v>0</v>
          </cell>
          <cell r="M5583">
            <v>0</v>
          </cell>
        </row>
        <row r="5584">
          <cell r="L5584">
            <v>0</v>
          </cell>
          <cell r="M5584">
            <v>0</v>
          </cell>
        </row>
        <row r="5585">
          <cell r="L5585">
            <v>0</v>
          </cell>
          <cell r="M5585">
            <v>0</v>
          </cell>
        </row>
        <row r="5586">
          <cell r="L5586">
            <v>0</v>
          </cell>
          <cell r="M5586">
            <v>0</v>
          </cell>
        </row>
        <row r="5587">
          <cell r="L5587">
            <v>0</v>
          </cell>
          <cell r="M5587">
            <v>0</v>
          </cell>
        </row>
        <row r="5588">
          <cell r="L5588">
            <v>0</v>
          </cell>
          <cell r="M5588">
            <v>0</v>
          </cell>
        </row>
        <row r="5589">
          <cell r="L5589">
            <v>0</v>
          </cell>
          <cell r="M5589">
            <v>0</v>
          </cell>
        </row>
        <row r="5590">
          <cell r="L5590">
            <v>0</v>
          </cell>
          <cell r="M5590">
            <v>0</v>
          </cell>
        </row>
        <row r="5591">
          <cell r="L5591">
            <v>0</v>
          </cell>
          <cell r="M5591">
            <v>0</v>
          </cell>
        </row>
        <row r="5592">
          <cell r="L5592">
            <v>0</v>
          </cell>
          <cell r="M5592">
            <v>0</v>
          </cell>
        </row>
        <row r="5593">
          <cell r="L5593">
            <v>0</v>
          </cell>
          <cell r="M5593">
            <v>0</v>
          </cell>
        </row>
        <row r="5594">
          <cell r="L5594">
            <v>0</v>
          </cell>
          <cell r="M5594">
            <v>0</v>
          </cell>
        </row>
        <row r="5595">
          <cell r="L5595">
            <v>0</v>
          </cell>
          <cell r="M5595">
            <v>0</v>
          </cell>
        </row>
        <row r="5596">
          <cell r="L5596">
            <v>0</v>
          </cell>
          <cell r="M5596">
            <v>0</v>
          </cell>
        </row>
        <row r="5597">
          <cell r="L5597">
            <v>0</v>
          </cell>
          <cell r="M5597">
            <v>0</v>
          </cell>
        </row>
        <row r="5598">
          <cell r="L5598">
            <v>0</v>
          </cell>
          <cell r="M5598">
            <v>0</v>
          </cell>
        </row>
        <row r="5599">
          <cell r="L5599">
            <v>0</v>
          </cell>
          <cell r="M5599">
            <v>0</v>
          </cell>
        </row>
        <row r="5600">
          <cell r="L5600">
            <v>0</v>
          </cell>
          <cell r="M5600">
            <v>0</v>
          </cell>
        </row>
        <row r="5601">
          <cell r="L5601">
            <v>0</v>
          </cell>
          <cell r="M5601">
            <v>0</v>
          </cell>
        </row>
        <row r="5602">
          <cell r="L5602">
            <v>0</v>
          </cell>
          <cell r="M5602">
            <v>0</v>
          </cell>
        </row>
        <row r="5603">
          <cell r="L5603">
            <v>0</v>
          </cell>
          <cell r="M5603">
            <v>0</v>
          </cell>
        </row>
        <row r="5604">
          <cell r="L5604">
            <v>0</v>
          </cell>
          <cell r="M5604">
            <v>0</v>
          </cell>
        </row>
        <row r="5605">
          <cell r="L5605">
            <v>0</v>
          </cell>
          <cell r="M5605">
            <v>0</v>
          </cell>
        </row>
        <row r="5606">
          <cell r="L5606">
            <v>0</v>
          </cell>
          <cell r="M5606">
            <v>0</v>
          </cell>
        </row>
        <row r="5607">
          <cell r="L5607">
            <v>0</v>
          </cell>
          <cell r="M5607">
            <v>0</v>
          </cell>
        </row>
        <row r="5608">
          <cell r="L5608">
            <v>0</v>
          </cell>
          <cell r="M5608">
            <v>0</v>
          </cell>
        </row>
        <row r="5609">
          <cell r="L5609">
            <v>0</v>
          </cell>
          <cell r="M5609">
            <v>0</v>
          </cell>
        </row>
        <row r="5610">
          <cell r="L5610">
            <v>0</v>
          </cell>
          <cell r="M5610">
            <v>0</v>
          </cell>
        </row>
        <row r="5611">
          <cell r="L5611">
            <v>0</v>
          </cell>
          <cell r="M5611">
            <v>0</v>
          </cell>
        </row>
        <row r="5612">
          <cell r="L5612">
            <v>0</v>
          </cell>
          <cell r="M5612">
            <v>0</v>
          </cell>
        </row>
        <row r="5613">
          <cell r="L5613">
            <v>0</v>
          </cell>
          <cell r="M5613">
            <v>0</v>
          </cell>
        </row>
        <row r="5614">
          <cell r="L5614">
            <v>0</v>
          </cell>
          <cell r="M5614">
            <v>0</v>
          </cell>
        </row>
        <row r="5615">
          <cell r="L5615">
            <v>0</v>
          </cell>
          <cell r="M5615">
            <v>0</v>
          </cell>
        </row>
        <row r="5616">
          <cell r="L5616">
            <v>0</v>
          </cell>
          <cell r="M5616">
            <v>0</v>
          </cell>
        </row>
        <row r="5617">
          <cell r="L5617">
            <v>0</v>
          </cell>
          <cell r="M5617">
            <v>0</v>
          </cell>
        </row>
        <row r="5618">
          <cell r="L5618">
            <v>0</v>
          </cell>
          <cell r="M5618">
            <v>0</v>
          </cell>
        </row>
        <row r="5619">
          <cell r="L5619">
            <v>0</v>
          </cell>
          <cell r="M5619">
            <v>0</v>
          </cell>
        </row>
        <row r="5620">
          <cell r="L5620">
            <v>0</v>
          </cell>
          <cell r="M5620">
            <v>0</v>
          </cell>
        </row>
        <row r="5621">
          <cell r="L5621">
            <v>0</v>
          </cell>
          <cell r="M5621">
            <v>0</v>
          </cell>
        </row>
        <row r="5622">
          <cell r="L5622">
            <v>0</v>
          </cell>
          <cell r="M5622">
            <v>0</v>
          </cell>
        </row>
        <row r="5623">
          <cell r="L5623">
            <v>0</v>
          </cell>
          <cell r="M5623">
            <v>0</v>
          </cell>
        </row>
        <row r="5624">
          <cell r="L5624">
            <v>0</v>
          </cell>
          <cell r="M5624">
            <v>0</v>
          </cell>
        </row>
        <row r="5625">
          <cell r="L5625">
            <v>0</v>
          </cell>
          <cell r="M5625">
            <v>0</v>
          </cell>
        </row>
        <row r="5626">
          <cell r="L5626">
            <v>0</v>
          </cell>
          <cell r="M5626">
            <v>0</v>
          </cell>
        </row>
        <row r="5627">
          <cell r="L5627">
            <v>0</v>
          </cell>
          <cell r="M5627">
            <v>0</v>
          </cell>
        </row>
        <row r="5628">
          <cell r="L5628">
            <v>0</v>
          </cell>
          <cell r="M5628">
            <v>0</v>
          </cell>
        </row>
        <row r="5629">
          <cell r="L5629">
            <v>0</v>
          </cell>
          <cell r="M5629">
            <v>0</v>
          </cell>
        </row>
        <row r="5630">
          <cell r="L5630">
            <v>0</v>
          </cell>
          <cell r="M5630">
            <v>0</v>
          </cell>
        </row>
        <row r="5631">
          <cell r="L5631">
            <v>0</v>
          </cell>
          <cell r="M5631">
            <v>0</v>
          </cell>
        </row>
        <row r="5632">
          <cell r="L5632">
            <v>0</v>
          </cell>
          <cell r="M5632">
            <v>0</v>
          </cell>
        </row>
        <row r="5633">
          <cell r="L5633">
            <v>0</v>
          </cell>
          <cell r="M5633">
            <v>0</v>
          </cell>
        </row>
        <row r="5634">
          <cell r="L5634">
            <v>0</v>
          </cell>
          <cell r="M5634">
            <v>0</v>
          </cell>
        </row>
        <row r="5635">
          <cell r="L5635">
            <v>0</v>
          </cell>
          <cell r="M5635">
            <v>0</v>
          </cell>
        </row>
        <row r="5636">
          <cell r="L5636">
            <v>0</v>
          </cell>
          <cell r="M5636">
            <v>0</v>
          </cell>
        </row>
        <row r="5637">
          <cell r="L5637">
            <v>0</v>
          </cell>
          <cell r="M5637">
            <v>0</v>
          </cell>
        </row>
        <row r="5638">
          <cell r="L5638">
            <v>0</v>
          </cell>
          <cell r="M5638">
            <v>0</v>
          </cell>
        </row>
        <row r="5639">
          <cell r="L5639">
            <v>0</v>
          </cell>
          <cell r="M5639">
            <v>0</v>
          </cell>
        </row>
        <row r="5640">
          <cell r="L5640">
            <v>0</v>
          </cell>
          <cell r="M5640">
            <v>0</v>
          </cell>
        </row>
        <row r="5641">
          <cell r="L5641">
            <v>0</v>
          </cell>
          <cell r="M5641">
            <v>0</v>
          </cell>
        </row>
        <row r="5642">
          <cell r="L5642">
            <v>0</v>
          </cell>
          <cell r="M5642">
            <v>0</v>
          </cell>
        </row>
        <row r="5643">
          <cell r="L5643">
            <v>0</v>
          </cell>
          <cell r="M5643">
            <v>0</v>
          </cell>
        </row>
        <row r="5644">
          <cell r="L5644">
            <v>0</v>
          </cell>
          <cell r="M5644">
            <v>0</v>
          </cell>
        </row>
        <row r="5645">
          <cell r="L5645">
            <v>0</v>
          </cell>
          <cell r="M5645">
            <v>0</v>
          </cell>
        </row>
        <row r="5646">
          <cell r="L5646">
            <v>0</v>
          </cell>
          <cell r="M5646">
            <v>0</v>
          </cell>
        </row>
        <row r="5647">
          <cell r="L5647">
            <v>0</v>
          </cell>
          <cell r="M5647">
            <v>0</v>
          </cell>
        </row>
        <row r="5648">
          <cell r="L5648">
            <v>0</v>
          </cell>
          <cell r="M5648">
            <v>0</v>
          </cell>
        </row>
        <row r="5649">
          <cell r="L5649">
            <v>0</v>
          </cell>
          <cell r="M5649">
            <v>0</v>
          </cell>
        </row>
        <row r="5650">
          <cell r="L5650">
            <v>0</v>
          </cell>
          <cell r="M5650">
            <v>0</v>
          </cell>
        </row>
        <row r="5651">
          <cell r="L5651">
            <v>0</v>
          </cell>
          <cell r="M5651">
            <v>0</v>
          </cell>
        </row>
        <row r="5652">
          <cell r="L5652">
            <v>0</v>
          </cell>
          <cell r="M5652">
            <v>0</v>
          </cell>
        </row>
        <row r="5653">
          <cell r="L5653">
            <v>0</v>
          </cell>
          <cell r="M5653">
            <v>0</v>
          </cell>
        </row>
        <row r="5654">
          <cell r="L5654">
            <v>0</v>
          </cell>
          <cell r="M5654">
            <v>0</v>
          </cell>
        </row>
        <row r="5655">
          <cell r="L5655">
            <v>0</v>
          </cell>
          <cell r="M5655">
            <v>0</v>
          </cell>
        </row>
        <row r="5656">
          <cell r="L5656">
            <v>0</v>
          </cell>
          <cell r="M5656">
            <v>0</v>
          </cell>
        </row>
        <row r="5657">
          <cell r="L5657">
            <v>0</v>
          </cell>
          <cell r="M5657">
            <v>0</v>
          </cell>
        </row>
        <row r="5658">
          <cell r="L5658">
            <v>0</v>
          </cell>
          <cell r="M5658">
            <v>0</v>
          </cell>
        </row>
        <row r="5659">
          <cell r="L5659">
            <v>0</v>
          </cell>
          <cell r="M5659">
            <v>0</v>
          </cell>
        </row>
        <row r="5660">
          <cell r="L5660">
            <v>0</v>
          </cell>
          <cell r="M5660">
            <v>0</v>
          </cell>
        </row>
        <row r="5661">
          <cell r="L5661">
            <v>0</v>
          </cell>
          <cell r="M5661">
            <v>0</v>
          </cell>
        </row>
        <row r="5662">
          <cell r="L5662">
            <v>0</v>
          </cell>
          <cell r="M5662">
            <v>0</v>
          </cell>
        </row>
        <row r="5663">
          <cell r="L5663">
            <v>0</v>
          </cell>
          <cell r="M5663">
            <v>0</v>
          </cell>
        </row>
        <row r="5664">
          <cell r="L5664">
            <v>0</v>
          </cell>
          <cell r="M5664">
            <v>0</v>
          </cell>
        </row>
        <row r="5665">
          <cell r="L5665">
            <v>0</v>
          </cell>
          <cell r="M5665">
            <v>0</v>
          </cell>
        </row>
        <row r="5666">
          <cell r="L5666">
            <v>0</v>
          </cell>
          <cell r="M5666">
            <v>0</v>
          </cell>
        </row>
        <row r="5667">
          <cell r="L5667">
            <v>0</v>
          </cell>
          <cell r="M5667">
            <v>0</v>
          </cell>
        </row>
        <row r="5668">
          <cell r="L5668">
            <v>0</v>
          </cell>
          <cell r="M5668">
            <v>0</v>
          </cell>
        </row>
        <row r="5669">
          <cell r="L5669">
            <v>0</v>
          </cell>
          <cell r="M5669">
            <v>0</v>
          </cell>
        </row>
        <row r="5670">
          <cell r="L5670">
            <v>0</v>
          </cell>
          <cell r="M5670">
            <v>0</v>
          </cell>
        </row>
        <row r="5671">
          <cell r="L5671">
            <v>0</v>
          </cell>
          <cell r="M5671">
            <v>0</v>
          </cell>
        </row>
        <row r="5672">
          <cell r="L5672">
            <v>0</v>
          </cell>
          <cell r="M5672">
            <v>0</v>
          </cell>
        </row>
        <row r="5673">
          <cell r="L5673">
            <v>0</v>
          </cell>
          <cell r="M5673">
            <v>0</v>
          </cell>
        </row>
        <row r="5674">
          <cell r="L5674">
            <v>0</v>
          </cell>
          <cell r="M5674">
            <v>0</v>
          </cell>
        </row>
        <row r="5675">
          <cell r="L5675">
            <v>0</v>
          </cell>
          <cell r="M5675">
            <v>0</v>
          </cell>
        </row>
        <row r="5676">
          <cell r="L5676">
            <v>0</v>
          </cell>
          <cell r="M5676">
            <v>0</v>
          </cell>
        </row>
        <row r="5677">
          <cell r="L5677">
            <v>0</v>
          </cell>
          <cell r="M5677">
            <v>0</v>
          </cell>
        </row>
        <row r="5678">
          <cell r="L5678">
            <v>0</v>
          </cell>
          <cell r="M5678">
            <v>0</v>
          </cell>
        </row>
        <row r="5679">
          <cell r="L5679">
            <v>0</v>
          </cell>
          <cell r="M5679">
            <v>0</v>
          </cell>
        </row>
        <row r="5680">
          <cell r="L5680">
            <v>0</v>
          </cell>
          <cell r="M5680">
            <v>0</v>
          </cell>
        </row>
        <row r="5681">
          <cell r="L5681">
            <v>0</v>
          </cell>
          <cell r="M5681">
            <v>0</v>
          </cell>
        </row>
        <row r="5682">
          <cell r="L5682">
            <v>0</v>
          </cell>
          <cell r="M5682">
            <v>0</v>
          </cell>
        </row>
        <row r="5683">
          <cell r="L5683">
            <v>0</v>
          </cell>
          <cell r="M5683">
            <v>0</v>
          </cell>
        </row>
        <row r="5684">
          <cell r="L5684">
            <v>0</v>
          </cell>
          <cell r="M5684">
            <v>0</v>
          </cell>
        </row>
        <row r="5685">
          <cell r="L5685">
            <v>0</v>
          </cell>
          <cell r="M5685">
            <v>0</v>
          </cell>
        </row>
        <row r="5686">
          <cell r="L5686">
            <v>0</v>
          </cell>
          <cell r="M5686">
            <v>0</v>
          </cell>
        </row>
        <row r="5687">
          <cell r="L5687">
            <v>0</v>
          </cell>
          <cell r="M5687">
            <v>0</v>
          </cell>
        </row>
        <row r="5688">
          <cell r="L5688">
            <v>0</v>
          </cell>
          <cell r="M5688">
            <v>0</v>
          </cell>
        </row>
        <row r="5689">
          <cell r="L5689">
            <v>0</v>
          </cell>
          <cell r="M5689">
            <v>0</v>
          </cell>
        </row>
        <row r="5690">
          <cell r="L5690">
            <v>0</v>
          </cell>
          <cell r="M5690">
            <v>0</v>
          </cell>
        </row>
        <row r="5691">
          <cell r="L5691">
            <v>0</v>
          </cell>
          <cell r="M5691">
            <v>0</v>
          </cell>
        </row>
        <row r="5692">
          <cell r="L5692">
            <v>0</v>
          </cell>
          <cell r="M5692">
            <v>0</v>
          </cell>
        </row>
        <row r="5693">
          <cell r="L5693">
            <v>0</v>
          </cell>
          <cell r="M5693">
            <v>0</v>
          </cell>
        </row>
        <row r="5694">
          <cell r="L5694">
            <v>0</v>
          </cell>
          <cell r="M5694">
            <v>0</v>
          </cell>
        </row>
        <row r="5695">
          <cell r="L5695">
            <v>0</v>
          </cell>
          <cell r="M5695">
            <v>0</v>
          </cell>
        </row>
        <row r="5696">
          <cell r="L5696">
            <v>0</v>
          </cell>
          <cell r="M5696">
            <v>0</v>
          </cell>
        </row>
        <row r="5697">
          <cell r="L5697">
            <v>0</v>
          </cell>
          <cell r="M5697">
            <v>0</v>
          </cell>
        </row>
        <row r="5698">
          <cell r="L5698">
            <v>0</v>
          </cell>
          <cell r="M5698">
            <v>0</v>
          </cell>
        </row>
        <row r="5699">
          <cell r="L5699">
            <v>0</v>
          </cell>
          <cell r="M5699">
            <v>0</v>
          </cell>
        </row>
        <row r="5700">
          <cell r="L5700">
            <v>0</v>
          </cell>
          <cell r="M5700">
            <v>0</v>
          </cell>
        </row>
        <row r="5701">
          <cell r="L5701">
            <v>0</v>
          </cell>
          <cell r="M5701">
            <v>0</v>
          </cell>
        </row>
        <row r="5702">
          <cell r="L5702">
            <v>0</v>
          </cell>
          <cell r="M5702">
            <v>0</v>
          </cell>
        </row>
        <row r="5703">
          <cell r="L5703">
            <v>0</v>
          </cell>
          <cell r="M5703">
            <v>0</v>
          </cell>
        </row>
        <row r="5704">
          <cell r="L5704">
            <v>0</v>
          </cell>
          <cell r="M5704">
            <v>0</v>
          </cell>
        </row>
        <row r="5705">
          <cell r="L5705">
            <v>0</v>
          </cell>
          <cell r="M5705">
            <v>0</v>
          </cell>
        </row>
        <row r="5706">
          <cell r="L5706">
            <v>0</v>
          </cell>
          <cell r="M5706">
            <v>0</v>
          </cell>
        </row>
        <row r="5707">
          <cell r="L5707">
            <v>0</v>
          </cell>
          <cell r="M5707">
            <v>0</v>
          </cell>
        </row>
        <row r="5708">
          <cell r="L5708">
            <v>0</v>
          </cell>
          <cell r="M5708">
            <v>0</v>
          </cell>
        </row>
        <row r="5709">
          <cell r="L5709">
            <v>0</v>
          </cell>
          <cell r="M5709">
            <v>0</v>
          </cell>
        </row>
        <row r="5710">
          <cell r="L5710">
            <v>0</v>
          </cell>
          <cell r="M5710">
            <v>0</v>
          </cell>
        </row>
        <row r="5711">
          <cell r="L5711">
            <v>0</v>
          </cell>
          <cell r="M5711">
            <v>0</v>
          </cell>
        </row>
        <row r="5712">
          <cell r="L5712">
            <v>0</v>
          </cell>
          <cell r="M5712">
            <v>0</v>
          </cell>
        </row>
        <row r="5713">
          <cell r="L5713">
            <v>0</v>
          </cell>
          <cell r="M5713">
            <v>0</v>
          </cell>
        </row>
        <row r="5714">
          <cell r="L5714">
            <v>0</v>
          </cell>
          <cell r="M5714">
            <v>0</v>
          </cell>
        </row>
        <row r="5715">
          <cell r="L5715">
            <v>0</v>
          </cell>
          <cell r="M5715">
            <v>0</v>
          </cell>
        </row>
        <row r="5716">
          <cell r="L5716">
            <v>0</v>
          </cell>
          <cell r="M5716">
            <v>0</v>
          </cell>
        </row>
        <row r="5717">
          <cell r="L5717">
            <v>0</v>
          </cell>
          <cell r="M5717">
            <v>0</v>
          </cell>
        </row>
        <row r="5718">
          <cell r="L5718">
            <v>0</v>
          </cell>
          <cell r="M5718">
            <v>0</v>
          </cell>
        </row>
        <row r="5719">
          <cell r="L5719">
            <v>0</v>
          </cell>
          <cell r="M5719">
            <v>0</v>
          </cell>
        </row>
        <row r="5720">
          <cell r="L5720">
            <v>0</v>
          </cell>
          <cell r="M5720">
            <v>0</v>
          </cell>
        </row>
        <row r="5721">
          <cell r="L5721">
            <v>0</v>
          </cell>
          <cell r="M5721">
            <v>0</v>
          </cell>
        </row>
        <row r="5722">
          <cell r="L5722">
            <v>0</v>
          </cell>
          <cell r="M5722">
            <v>0</v>
          </cell>
        </row>
        <row r="5723">
          <cell r="L5723">
            <v>0</v>
          </cell>
          <cell r="M5723">
            <v>0</v>
          </cell>
        </row>
        <row r="5724">
          <cell r="L5724">
            <v>0</v>
          </cell>
          <cell r="M5724">
            <v>0</v>
          </cell>
        </row>
        <row r="5725">
          <cell r="L5725">
            <v>0</v>
          </cell>
          <cell r="M5725">
            <v>0</v>
          </cell>
        </row>
        <row r="5726">
          <cell r="L5726">
            <v>0</v>
          </cell>
          <cell r="M5726">
            <v>0</v>
          </cell>
        </row>
        <row r="5727">
          <cell r="L5727">
            <v>0</v>
          </cell>
          <cell r="M5727">
            <v>0</v>
          </cell>
        </row>
        <row r="5728">
          <cell r="L5728">
            <v>0</v>
          </cell>
          <cell r="M5728">
            <v>0</v>
          </cell>
        </row>
        <row r="5729">
          <cell r="L5729">
            <v>0</v>
          </cell>
          <cell r="M5729">
            <v>0</v>
          </cell>
        </row>
        <row r="5730">
          <cell r="L5730">
            <v>0</v>
          </cell>
          <cell r="M5730">
            <v>0</v>
          </cell>
        </row>
        <row r="5731">
          <cell r="L5731">
            <v>0</v>
          </cell>
          <cell r="M5731">
            <v>0</v>
          </cell>
        </row>
        <row r="5732">
          <cell r="L5732">
            <v>0</v>
          </cell>
          <cell r="M5732">
            <v>0</v>
          </cell>
        </row>
        <row r="5733">
          <cell r="L5733">
            <v>0</v>
          </cell>
          <cell r="M5733">
            <v>0</v>
          </cell>
        </row>
        <row r="5734">
          <cell r="L5734">
            <v>0</v>
          </cell>
          <cell r="M5734">
            <v>0</v>
          </cell>
        </row>
        <row r="5735">
          <cell r="L5735">
            <v>0</v>
          </cell>
          <cell r="M5735">
            <v>0</v>
          </cell>
        </row>
        <row r="5736">
          <cell r="L5736">
            <v>0</v>
          </cell>
          <cell r="M5736">
            <v>0</v>
          </cell>
        </row>
        <row r="5737">
          <cell r="L5737">
            <v>0</v>
          </cell>
          <cell r="M5737">
            <v>0</v>
          </cell>
        </row>
        <row r="5738">
          <cell r="L5738">
            <v>0</v>
          </cell>
          <cell r="M5738">
            <v>0</v>
          </cell>
        </row>
        <row r="5739">
          <cell r="L5739">
            <v>0</v>
          </cell>
          <cell r="M5739">
            <v>0</v>
          </cell>
        </row>
        <row r="5740">
          <cell r="L5740">
            <v>0</v>
          </cell>
          <cell r="M5740">
            <v>0</v>
          </cell>
        </row>
        <row r="5741">
          <cell r="L5741">
            <v>0</v>
          </cell>
          <cell r="M5741">
            <v>0</v>
          </cell>
        </row>
        <row r="5742">
          <cell r="L5742">
            <v>0</v>
          </cell>
          <cell r="M5742">
            <v>0</v>
          </cell>
        </row>
        <row r="5743">
          <cell r="L5743">
            <v>0</v>
          </cell>
          <cell r="M5743">
            <v>0</v>
          </cell>
        </row>
        <row r="5744">
          <cell r="L5744">
            <v>0</v>
          </cell>
          <cell r="M5744">
            <v>0</v>
          </cell>
        </row>
        <row r="5745">
          <cell r="L5745">
            <v>0</v>
          </cell>
          <cell r="M5745">
            <v>0</v>
          </cell>
        </row>
        <row r="5746">
          <cell r="L5746">
            <v>0</v>
          </cell>
          <cell r="M5746">
            <v>0</v>
          </cell>
        </row>
        <row r="5747">
          <cell r="L5747">
            <v>0</v>
          </cell>
          <cell r="M5747">
            <v>0</v>
          </cell>
        </row>
        <row r="5748">
          <cell r="L5748">
            <v>0</v>
          </cell>
          <cell r="M5748">
            <v>0</v>
          </cell>
        </row>
        <row r="5749">
          <cell r="L5749">
            <v>0</v>
          </cell>
          <cell r="M5749">
            <v>0</v>
          </cell>
        </row>
        <row r="5750">
          <cell r="L5750">
            <v>0</v>
          </cell>
          <cell r="M5750">
            <v>0</v>
          </cell>
        </row>
        <row r="5751">
          <cell r="L5751">
            <v>0</v>
          </cell>
          <cell r="M5751">
            <v>0</v>
          </cell>
        </row>
        <row r="5752">
          <cell r="L5752">
            <v>0</v>
          </cell>
          <cell r="M5752">
            <v>0</v>
          </cell>
        </row>
        <row r="5753">
          <cell r="L5753">
            <v>0</v>
          </cell>
          <cell r="M5753">
            <v>0</v>
          </cell>
        </row>
        <row r="5754">
          <cell r="L5754">
            <v>0</v>
          </cell>
          <cell r="M5754">
            <v>0</v>
          </cell>
        </row>
        <row r="5755">
          <cell r="L5755">
            <v>0</v>
          </cell>
          <cell r="M5755">
            <v>0</v>
          </cell>
        </row>
        <row r="5756">
          <cell r="L5756">
            <v>0</v>
          </cell>
          <cell r="M5756">
            <v>0</v>
          </cell>
        </row>
        <row r="5757">
          <cell r="L5757">
            <v>0</v>
          </cell>
          <cell r="M5757">
            <v>0</v>
          </cell>
        </row>
        <row r="5758">
          <cell r="L5758">
            <v>0</v>
          </cell>
          <cell r="M5758">
            <v>0</v>
          </cell>
        </row>
        <row r="5759">
          <cell r="L5759">
            <v>0</v>
          </cell>
          <cell r="M5759">
            <v>0</v>
          </cell>
        </row>
        <row r="5760">
          <cell r="L5760">
            <v>0</v>
          </cell>
          <cell r="M5760">
            <v>0</v>
          </cell>
        </row>
        <row r="5761">
          <cell r="L5761">
            <v>0</v>
          </cell>
          <cell r="M5761">
            <v>0</v>
          </cell>
        </row>
        <row r="5762">
          <cell r="L5762">
            <v>0</v>
          </cell>
          <cell r="M5762">
            <v>0</v>
          </cell>
        </row>
        <row r="5763">
          <cell r="L5763">
            <v>0</v>
          </cell>
          <cell r="M5763">
            <v>0</v>
          </cell>
        </row>
        <row r="5764">
          <cell r="L5764">
            <v>0</v>
          </cell>
          <cell r="M5764">
            <v>0</v>
          </cell>
        </row>
        <row r="5765">
          <cell r="L5765">
            <v>0</v>
          </cell>
          <cell r="M5765">
            <v>0</v>
          </cell>
        </row>
        <row r="5766">
          <cell r="L5766">
            <v>0</v>
          </cell>
          <cell r="M5766">
            <v>0</v>
          </cell>
        </row>
        <row r="5767">
          <cell r="L5767">
            <v>0</v>
          </cell>
          <cell r="M5767">
            <v>0</v>
          </cell>
        </row>
        <row r="5768">
          <cell r="L5768">
            <v>0</v>
          </cell>
          <cell r="M5768">
            <v>0</v>
          </cell>
        </row>
        <row r="5769">
          <cell r="L5769">
            <v>0</v>
          </cell>
          <cell r="M5769">
            <v>0</v>
          </cell>
        </row>
        <row r="5770">
          <cell r="L5770">
            <v>0</v>
          </cell>
          <cell r="M5770">
            <v>0</v>
          </cell>
        </row>
        <row r="5771">
          <cell r="L5771">
            <v>0</v>
          </cell>
          <cell r="M5771">
            <v>0</v>
          </cell>
        </row>
        <row r="5772">
          <cell r="L5772">
            <v>0</v>
          </cell>
          <cell r="M5772">
            <v>0</v>
          </cell>
        </row>
        <row r="5773">
          <cell r="L5773">
            <v>0</v>
          </cell>
          <cell r="M5773">
            <v>0</v>
          </cell>
        </row>
        <row r="5774">
          <cell r="L5774">
            <v>0</v>
          </cell>
          <cell r="M5774">
            <v>0</v>
          </cell>
        </row>
        <row r="5775">
          <cell r="L5775">
            <v>0</v>
          </cell>
          <cell r="M5775">
            <v>0</v>
          </cell>
        </row>
        <row r="5776">
          <cell r="L5776">
            <v>0</v>
          </cell>
          <cell r="M5776">
            <v>0</v>
          </cell>
        </row>
        <row r="5777">
          <cell r="L5777">
            <v>0</v>
          </cell>
          <cell r="M5777">
            <v>0</v>
          </cell>
        </row>
        <row r="5778">
          <cell r="L5778">
            <v>0</v>
          </cell>
          <cell r="M5778">
            <v>0</v>
          </cell>
        </row>
        <row r="5779">
          <cell r="L5779">
            <v>0</v>
          </cell>
          <cell r="M5779">
            <v>0</v>
          </cell>
        </row>
        <row r="5780">
          <cell r="L5780">
            <v>0</v>
          </cell>
          <cell r="M5780">
            <v>0</v>
          </cell>
        </row>
        <row r="5781">
          <cell r="L5781">
            <v>0</v>
          </cell>
          <cell r="M5781">
            <v>0</v>
          </cell>
        </row>
        <row r="5782">
          <cell r="L5782">
            <v>0</v>
          </cell>
          <cell r="M5782">
            <v>0</v>
          </cell>
        </row>
        <row r="5783">
          <cell r="L5783">
            <v>0</v>
          </cell>
          <cell r="M5783">
            <v>0</v>
          </cell>
        </row>
        <row r="5784">
          <cell r="L5784">
            <v>0</v>
          </cell>
          <cell r="M5784">
            <v>0</v>
          </cell>
        </row>
        <row r="5785">
          <cell r="L5785">
            <v>0</v>
          </cell>
          <cell r="M5785">
            <v>0</v>
          </cell>
        </row>
        <row r="5786">
          <cell r="L5786">
            <v>0</v>
          </cell>
          <cell r="M5786">
            <v>0</v>
          </cell>
        </row>
        <row r="5787">
          <cell r="L5787">
            <v>0</v>
          </cell>
          <cell r="M5787">
            <v>0</v>
          </cell>
        </row>
        <row r="5788">
          <cell r="L5788">
            <v>0</v>
          </cell>
          <cell r="M5788">
            <v>0</v>
          </cell>
        </row>
        <row r="5789">
          <cell r="L5789">
            <v>0</v>
          </cell>
          <cell r="M5789">
            <v>0</v>
          </cell>
        </row>
        <row r="5790">
          <cell r="L5790">
            <v>0</v>
          </cell>
          <cell r="M5790">
            <v>0</v>
          </cell>
        </row>
        <row r="5791">
          <cell r="L5791">
            <v>0</v>
          </cell>
          <cell r="M5791">
            <v>0</v>
          </cell>
        </row>
        <row r="5792">
          <cell r="L5792">
            <v>0</v>
          </cell>
          <cell r="M5792">
            <v>0</v>
          </cell>
        </row>
        <row r="5793">
          <cell r="L5793">
            <v>0</v>
          </cell>
          <cell r="M5793">
            <v>0</v>
          </cell>
        </row>
        <row r="5794">
          <cell r="L5794">
            <v>0</v>
          </cell>
          <cell r="M5794">
            <v>0</v>
          </cell>
        </row>
        <row r="5795">
          <cell r="L5795">
            <v>0</v>
          </cell>
          <cell r="M5795">
            <v>0</v>
          </cell>
        </row>
        <row r="5796">
          <cell r="L5796">
            <v>0</v>
          </cell>
          <cell r="M5796">
            <v>0</v>
          </cell>
        </row>
        <row r="5797">
          <cell r="L5797">
            <v>0</v>
          </cell>
          <cell r="M5797">
            <v>0</v>
          </cell>
        </row>
        <row r="5798">
          <cell r="L5798">
            <v>0</v>
          </cell>
          <cell r="M5798">
            <v>0</v>
          </cell>
        </row>
        <row r="5799">
          <cell r="L5799">
            <v>0</v>
          </cell>
          <cell r="M5799">
            <v>0</v>
          </cell>
        </row>
        <row r="5800">
          <cell r="L5800">
            <v>0</v>
          </cell>
          <cell r="M5800">
            <v>0</v>
          </cell>
        </row>
        <row r="5801">
          <cell r="L5801">
            <v>0</v>
          </cell>
          <cell r="M5801">
            <v>0</v>
          </cell>
        </row>
        <row r="5802">
          <cell r="L5802">
            <v>0</v>
          </cell>
          <cell r="M5802">
            <v>0</v>
          </cell>
        </row>
        <row r="5803">
          <cell r="L5803">
            <v>0</v>
          </cell>
          <cell r="M5803">
            <v>0</v>
          </cell>
        </row>
        <row r="5804">
          <cell r="L5804">
            <v>0</v>
          </cell>
          <cell r="M5804">
            <v>0</v>
          </cell>
        </row>
        <row r="5805">
          <cell r="L5805">
            <v>0</v>
          </cell>
          <cell r="M5805">
            <v>0</v>
          </cell>
        </row>
        <row r="5806">
          <cell r="L5806">
            <v>0</v>
          </cell>
          <cell r="M5806">
            <v>0</v>
          </cell>
        </row>
        <row r="5807">
          <cell r="L5807">
            <v>0</v>
          </cell>
          <cell r="M5807">
            <v>0</v>
          </cell>
        </row>
        <row r="5808">
          <cell r="L5808">
            <v>0</v>
          </cell>
          <cell r="M5808">
            <v>0</v>
          </cell>
        </row>
        <row r="5809">
          <cell r="L5809">
            <v>0</v>
          </cell>
          <cell r="M5809">
            <v>0</v>
          </cell>
        </row>
        <row r="5810">
          <cell r="L5810">
            <v>0</v>
          </cell>
          <cell r="M5810">
            <v>0</v>
          </cell>
        </row>
        <row r="5811">
          <cell r="L5811">
            <v>0</v>
          </cell>
          <cell r="M5811">
            <v>0</v>
          </cell>
        </row>
        <row r="5812">
          <cell r="L5812">
            <v>0</v>
          </cell>
          <cell r="M5812">
            <v>0</v>
          </cell>
        </row>
        <row r="5813">
          <cell r="L5813">
            <v>0</v>
          </cell>
          <cell r="M5813">
            <v>0</v>
          </cell>
        </row>
        <row r="5814">
          <cell r="L5814">
            <v>0</v>
          </cell>
          <cell r="M5814">
            <v>0</v>
          </cell>
        </row>
        <row r="5815">
          <cell r="L5815">
            <v>0</v>
          </cell>
          <cell r="M5815">
            <v>0</v>
          </cell>
        </row>
        <row r="5816">
          <cell r="L5816">
            <v>0</v>
          </cell>
          <cell r="M5816">
            <v>0</v>
          </cell>
        </row>
        <row r="5817">
          <cell r="L5817">
            <v>0</v>
          </cell>
          <cell r="M5817">
            <v>0</v>
          </cell>
        </row>
        <row r="5818">
          <cell r="L5818">
            <v>0</v>
          </cell>
          <cell r="M5818">
            <v>0</v>
          </cell>
        </row>
        <row r="5819">
          <cell r="L5819">
            <v>0</v>
          </cell>
          <cell r="M5819">
            <v>0</v>
          </cell>
        </row>
        <row r="5820">
          <cell r="L5820">
            <v>0</v>
          </cell>
          <cell r="M5820">
            <v>0</v>
          </cell>
        </row>
        <row r="5821">
          <cell r="L5821">
            <v>0</v>
          </cell>
          <cell r="M5821">
            <v>0</v>
          </cell>
        </row>
        <row r="5822">
          <cell r="L5822">
            <v>0</v>
          </cell>
          <cell r="M5822">
            <v>0</v>
          </cell>
        </row>
        <row r="5823">
          <cell r="L5823">
            <v>0</v>
          </cell>
          <cell r="M5823">
            <v>0</v>
          </cell>
        </row>
        <row r="5824">
          <cell r="L5824">
            <v>0</v>
          </cell>
          <cell r="M5824">
            <v>0</v>
          </cell>
        </row>
        <row r="5825">
          <cell r="L5825">
            <v>0</v>
          </cell>
          <cell r="M5825">
            <v>0</v>
          </cell>
        </row>
        <row r="5826">
          <cell r="L5826">
            <v>0</v>
          </cell>
          <cell r="M5826">
            <v>0</v>
          </cell>
        </row>
        <row r="5827">
          <cell r="L5827">
            <v>0</v>
          </cell>
          <cell r="M5827">
            <v>0</v>
          </cell>
        </row>
        <row r="5828">
          <cell r="L5828">
            <v>0</v>
          </cell>
          <cell r="M5828">
            <v>0</v>
          </cell>
        </row>
        <row r="5829">
          <cell r="L5829">
            <v>0</v>
          </cell>
          <cell r="M5829">
            <v>0</v>
          </cell>
        </row>
        <row r="5830">
          <cell r="L5830">
            <v>0</v>
          </cell>
          <cell r="M5830">
            <v>0</v>
          </cell>
        </row>
        <row r="5831">
          <cell r="L5831">
            <v>0</v>
          </cell>
          <cell r="M5831">
            <v>0</v>
          </cell>
        </row>
        <row r="5832">
          <cell r="L5832">
            <v>0</v>
          </cell>
          <cell r="M5832">
            <v>0</v>
          </cell>
        </row>
        <row r="5833">
          <cell r="L5833">
            <v>0</v>
          </cell>
          <cell r="M5833">
            <v>0</v>
          </cell>
        </row>
        <row r="5834">
          <cell r="L5834">
            <v>0</v>
          </cell>
          <cell r="M5834">
            <v>0</v>
          </cell>
        </row>
        <row r="5835">
          <cell r="L5835">
            <v>0</v>
          </cell>
          <cell r="M5835">
            <v>0</v>
          </cell>
        </row>
        <row r="5836">
          <cell r="L5836">
            <v>0</v>
          </cell>
          <cell r="M5836">
            <v>0</v>
          </cell>
        </row>
        <row r="5837">
          <cell r="L5837">
            <v>0</v>
          </cell>
          <cell r="M5837">
            <v>0</v>
          </cell>
        </row>
        <row r="5838">
          <cell r="L5838">
            <v>0</v>
          </cell>
          <cell r="M5838">
            <v>0</v>
          </cell>
        </row>
        <row r="5839">
          <cell r="L5839">
            <v>0</v>
          </cell>
          <cell r="M5839">
            <v>0</v>
          </cell>
        </row>
        <row r="5840">
          <cell r="L5840">
            <v>0</v>
          </cell>
          <cell r="M5840">
            <v>0</v>
          </cell>
        </row>
        <row r="5841">
          <cell r="L5841">
            <v>0</v>
          </cell>
          <cell r="M5841">
            <v>0</v>
          </cell>
        </row>
        <row r="5842">
          <cell r="L5842">
            <v>0</v>
          </cell>
          <cell r="M5842">
            <v>0</v>
          </cell>
        </row>
        <row r="5843">
          <cell r="L5843">
            <v>0</v>
          </cell>
          <cell r="M5843">
            <v>0</v>
          </cell>
        </row>
        <row r="5844">
          <cell r="L5844">
            <v>0</v>
          </cell>
          <cell r="M5844">
            <v>0</v>
          </cell>
        </row>
        <row r="5845">
          <cell r="L5845">
            <v>0</v>
          </cell>
          <cell r="M5845">
            <v>0</v>
          </cell>
        </row>
        <row r="5846">
          <cell r="L5846">
            <v>0</v>
          </cell>
          <cell r="M5846">
            <v>0</v>
          </cell>
        </row>
        <row r="5847">
          <cell r="L5847">
            <v>0</v>
          </cell>
          <cell r="M5847">
            <v>0</v>
          </cell>
        </row>
        <row r="5848">
          <cell r="L5848">
            <v>0</v>
          </cell>
          <cell r="M5848">
            <v>0</v>
          </cell>
        </row>
        <row r="5849">
          <cell r="L5849">
            <v>0</v>
          </cell>
          <cell r="M5849">
            <v>0</v>
          </cell>
        </row>
        <row r="5850">
          <cell r="L5850">
            <v>0</v>
          </cell>
          <cell r="M5850">
            <v>0</v>
          </cell>
        </row>
        <row r="5851">
          <cell r="L5851">
            <v>0</v>
          </cell>
          <cell r="M5851">
            <v>0</v>
          </cell>
        </row>
        <row r="5852">
          <cell r="L5852">
            <v>0</v>
          </cell>
          <cell r="M5852">
            <v>0</v>
          </cell>
        </row>
        <row r="5853">
          <cell r="L5853">
            <v>0</v>
          </cell>
          <cell r="M5853">
            <v>0</v>
          </cell>
        </row>
        <row r="5854">
          <cell r="L5854">
            <v>0</v>
          </cell>
          <cell r="M5854">
            <v>0</v>
          </cell>
        </row>
        <row r="5855">
          <cell r="L5855">
            <v>0</v>
          </cell>
          <cell r="M5855">
            <v>0</v>
          </cell>
        </row>
        <row r="5856">
          <cell r="L5856">
            <v>0</v>
          </cell>
          <cell r="M5856">
            <v>0</v>
          </cell>
        </row>
        <row r="5857">
          <cell r="L5857">
            <v>0</v>
          </cell>
          <cell r="M5857">
            <v>0</v>
          </cell>
        </row>
        <row r="5858">
          <cell r="L5858">
            <v>0</v>
          </cell>
          <cell r="M5858">
            <v>0</v>
          </cell>
        </row>
        <row r="5859">
          <cell r="L5859">
            <v>0</v>
          </cell>
          <cell r="M5859">
            <v>0</v>
          </cell>
        </row>
        <row r="5860">
          <cell r="L5860">
            <v>0</v>
          </cell>
          <cell r="M5860">
            <v>0</v>
          </cell>
        </row>
        <row r="5861">
          <cell r="L5861">
            <v>0</v>
          </cell>
          <cell r="M5861">
            <v>0</v>
          </cell>
        </row>
        <row r="5862">
          <cell r="L5862">
            <v>0</v>
          </cell>
          <cell r="M5862">
            <v>0</v>
          </cell>
        </row>
        <row r="5863">
          <cell r="L5863">
            <v>0</v>
          </cell>
          <cell r="M5863">
            <v>0</v>
          </cell>
        </row>
        <row r="5864">
          <cell r="L5864">
            <v>0</v>
          </cell>
          <cell r="M5864">
            <v>0</v>
          </cell>
        </row>
        <row r="5865">
          <cell r="L5865">
            <v>0</v>
          </cell>
          <cell r="M5865">
            <v>0</v>
          </cell>
        </row>
        <row r="5866">
          <cell r="L5866">
            <v>0</v>
          </cell>
          <cell r="M5866">
            <v>0</v>
          </cell>
        </row>
        <row r="5867">
          <cell r="L5867">
            <v>0</v>
          </cell>
          <cell r="M5867">
            <v>0</v>
          </cell>
        </row>
        <row r="5868">
          <cell r="L5868">
            <v>0</v>
          </cell>
          <cell r="M5868">
            <v>0</v>
          </cell>
        </row>
        <row r="5869">
          <cell r="L5869">
            <v>0</v>
          </cell>
          <cell r="M5869">
            <v>0</v>
          </cell>
        </row>
        <row r="5870">
          <cell r="L5870">
            <v>0</v>
          </cell>
          <cell r="M5870">
            <v>0</v>
          </cell>
        </row>
        <row r="5871">
          <cell r="L5871">
            <v>0</v>
          </cell>
          <cell r="M5871">
            <v>0</v>
          </cell>
        </row>
        <row r="5872">
          <cell r="L5872">
            <v>0</v>
          </cell>
          <cell r="M5872">
            <v>0</v>
          </cell>
        </row>
        <row r="5873">
          <cell r="L5873">
            <v>0</v>
          </cell>
          <cell r="M5873">
            <v>0</v>
          </cell>
        </row>
        <row r="5874">
          <cell r="L5874">
            <v>0</v>
          </cell>
          <cell r="M5874">
            <v>0</v>
          </cell>
        </row>
        <row r="5875">
          <cell r="L5875">
            <v>0</v>
          </cell>
          <cell r="M5875">
            <v>0</v>
          </cell>
        </row>
        <row r="5876">
          <cell r="L5876">
            <v>0</v>
          </cell>
          <cell r="M5876">
            <v>0</v>
          </cell>
        </row>
        <row r="5877">
          <cell r="L5877">
            <v>0</v>
          </cell>
          <cell r="M5877">
            <v>0</v>
          </cell>
        </row>
        <row r="5878">
          <cell r="L5878">
            <v>0</v>
          </cell>
          <cell r="M5878">
            <v>0</v>
          </cell>
        </row>
        <row r="5879">
          <cell r="L5879">
            <v>0</v>
          </cell>
          <cell r="M5879">
            <v>0</v>
          </cell>
        </row>
        <row r="5880">
          <cell r="L5880">
            <v>0</v>
          </cell>
          <cell r="M5880">
            <v>0</v>
          </cell>
        </row>
        <row r="5881">
          <cell r="L5881">
            <v>0</v>
          </cell>
          <cell r="M5881">
            <v>0</v>
          </cell>
        </row>
        <row r="5882">
          <cell r="L5882">
            <v>0</v>
          </cell>
          <cell r="M5882">
            <v>0</v>
          </cell>
        </row>
        <row r="5883">
          <cell r="L5883">
            <v>0</v>
          </cell>
          <cell r="M5883">
            <v>0</v>
          </cell>
        </row>
        <row r="5884">
          <cell r="L5884">
            <v>0</v>
          </cell>
          <cell r="M5884">
            <v>0</v>
          </cell>
        </row>
        <row r="5885">
          <cell r="L5885">
            <v>0</v>
          </cell>
          <cell r="M5885">
            <v>0</v>
          </cell>
        </row>
        <row r="5886">
          <cell r="L5886">
            <v>0</v>
          </cell>
          <cell r="M5886">
            <v>0</v>
          </cell>
        </row>
        <row r="5887">
          <cell r="L5887">
            <v>0</v>
          </cell>
          <cell r="M5887">
            <v>0</v>
          </cell>
        </row>
        <row r="5888">
          <cell r="L5888">
            <v>0</v>
          </cell>
          <cell r="M5888">
            <v>0</v>
          </cell>
        </row>
        <row r="5889">
          <cell r="L5889">
            <v>0</v>
          </cell>
          <cell r="M5889">
            <v>0</v>
          </cell>
        </row>
        <row r="5890">
          <cell r="L5890">
            <v>0</v>
          </cell>
          <cell r="M5890">
            <v>0</v>
          </cell>
        </row>
        <row r="5891">
          <cell r="L5891">
            <v>0</v>
          </cell>
          <cell r="M5891">
            <v>0</v>
          </cell>
        </row>
        <row r="5892">
          <cell r="L5892">
            <v>0</v>
          </cell>
          <cell r="M5892">
            <v>0</v>
          </cell>
        </row>
        <row r="5893">
          <cell r="L5893">
            <v>0</v>
          </cell>
          <cell r="M5893">
            <v>0</v>
          </cell>
        </row>
        <row r="5894">
          <cell r="L5894">
            <v>0</v>
          </cell>
          <cell r="M5894">
            <v>0</v>
          </cell>
        </row>
        <row r="5895">
          <cell r="L5895">
            <v>0</v>
          </cell>
          <cell r="M5895">
            <v>0</v>
          </cell>
        </row>
        <row r="5896">
          <cell r="L5896">
            <v>0</v>
          </cell>
          <cell r="M5896">
            <v>0</v>
          </cell>
        </row>
        <row r="5897">
          <cell r="L5897">
            <v>0</v>
          </cell>
          <cell r="M5897">
            <v>0</v>
          </cell>
        </row>
        <row r="5898">
          <cell r="L5898">
            <v>0</v>
          </cell>
          <cell r="M5898">
            <v>0</v>
          </cell>
        </row>
        <row r="5899">
          <cell r="L5899">
            <v>0</v>
          </cell>
          <cell r="M5899">
            <v>0</v>
          </cell>
        </row>
        <row r="5900">
          <cell r="L5900">
            <v>0</v>
          </cell>
          <cell r="M5900">
            <v>0</v>
          </cell>
        </row>
        <row r="5901">
          <cell r="L5901">
            <v>0</v>
          </cell>
          <cell r="M5901">
            <v>0</v>
          </cell>
        </row>
        <row r="5902">
          <cell r="L5902">
            <v>0</v>
          </cell>
          <cell r="M5902">
            <v>0</v>
          </cell>
        </row>
        <row r="5903">
          <cell r="L5903">
            <v>0</v>
          </cell>
          <cell r="M5903">
            <v>0</v>
          </cell>
        </row>
        <row r="5904">
          <cell r="L5904">
            <v>0</v>
          </cell>
          <cell r="M5904">
            <v>0</v>
          </cell>
        </row>
        <row r="5905">
          <cell r="L5905">
            <v>0</v>
          </cell>
          <cell r="M5905">
            <v>0</v>
          </cell>
        </row>
        <row r="5906">
          <cell r="L5906">
            <v>0</v>
          </cell>
          <cell r="M5906">
            <v>0</v>
          </cell>
        </row>
        <row r="5907">
          <cell r="L5907">
            <v>0</v>
          </cell>
          <cell r="M5907">
            <v>0</v>
          </cell>
        </row>
        <row r="5908">
          <cell r="L5908">
            <v>0</v>
          </cell>
          <cell r="M5908">
            <v>0</v>
          </cell>
        </row>
        <row r="5909">
          <cell r="L5909">
            <v>0</v>
          </cell>
          <cell r="M5909">
            <v>0</v>
          </cell>
        </row>
        <row r="5910">
          <cell r="L5910">
            <v>0</v>
          </cell>
          <cell r="M5910">
            <v>0</v>
          </cell>
        </row>
        <row r="5911">
          <cell r="L5911">
            <v>0</v>
          </cell>
          <cell r="M5911">
            <v>0</v>
          </cell>
        </row>
        <row r="5912">
          <cell r="L5912">
            <v>0</v>
          </cell>
          <cell r="M5912">
            <v>0</v>
          </cell>
        </row>
        <row r="5913">
          <cell r="L5913">
            <v>0</v>
          </cell>
          <cell r="M5913">
            <v>0</v>
          </cell>
        </row>
        <row r="5914">
          <cell r="L5914">
            <v>0</v>
          </cell>
          <cell r="M5914">
            <v>0</v>
          </cell>
        </row>
        <row r="5915">
          <cell r="L5915">
            <v>0</v>
          </cell>
          <cell r="M5915">
            <v>0</v>
          </cell>
        </row>
        <row r="5916">
          <cell r="L5916">
            <v>0</v>
          </cell>
          <cell r="M5916">
            <v>0</v>
          </cell>
        </row>
        <row r="5917">
          <cell r="L5917">
            <v>0</v>
          </cell>
          <cell r="M5917">
            <v>0</v>
          </cell>
        </row>
        <row r="5918">
          <cell r="L5918">
            <v>0</v>
          </cell>
          <cell r="M5918">
            <v>0</v>
          </cell>
        </row>
        <row r="5919">
          <cell r="L5919">
            <v>0</v>
          </cell>
          <cell r="M5919">
            <v>0</v>
          </cell>
        </row>
        <row r="5920">
          <cell r="L5920">
            <v>0</v>
          </cell>
          <cell r="M5920">
            <v>0</v>
          </cell>
        </row>
        <row r="5921">
          <cell r="L5921">
            <v>0</v>
          </cell>
          <cell r="M5921">
            <v>0</v>
          </cell>
        </row>
        <row r="5922">
          <cell r="L5922">
            <v>0</v>
          </cell>
          <cell r="M5922">
            <v>0</v>
          </cell>
        </row>
        <row r="5923">
          <cell r="L5923">
            <v>0</v>
          </cell>
          <cell r="M5923">
            <v>0</v>
          </cell>
        </row>
        <row r="5924">
          <cell r="L5924">
            <v>0</v>
          </cell>
          <cell r="M5924">
            <v>0</v>
          </cell>
        </row>
        <row r="5925">
          <cell r="L5925">
            <v>0</v>
          </cell>
          <cell r="M5925">
            <v>0</v>
          </cell>
        </row>
        <row r="5926">
          <cell r="L5926">
            <v>0</v>
          </cell>
          <cell r="M5926">
            <v>0</v>
          </cell>
        </row>
        <row r="5927">
          <cell r="L5927">
            <v>0</v>
          </cell>
          <cell r="M5927">
            <v>0</v>
          </cell>
        </row>
        <row r="5928">
          <cell r="L5928">
            <v>0</v>
          </cell>
          <cell r="M5928">
            <v>0</v>
          </cell>
        </row>
        <row r="5929">
          <cell r="L5929">
            <v>0</v>
          </cell>
          <cell r="M5929">
            <v>0</v>
          </cell>
        </row>
        <row r="5930">
          <cell r="L5930">
            <v>0</v>
          </cell>
          <cell r="M5930">
            <v>0</v>
          </cell>
        </row>
        <row r="5931">
          <cell r="L5931">
            <v>0</v>
          </cell>
          <cell r="M5931">
            <v>0</v>
          </cell>
        </row>
        <row r="5932">
          <cell r="L5932">
            <v>0</v>
          </cell>
          <cell r="M5932">
            <v>0</v>
          </cell>
        </row>
        <row r="5933">
          <cell r="L5933">
            <v>0</v>
          </cell>
          <cell r="M5933">
            <v>0</v>
          </cell>
        </row>
        <row r="5934">
          <cell r="L5934">
            <v>0</v>
          </cell>
          <cell r="M5934">
            <v>0</v>
          </cell>
        </row>
        <row r="5935">
          <cell r="L5935">
            <v>0</v>
          </cell>
          <cell r="M5935">
            <v>0</v>
          </cell>
        </row>
        <row r="5936">
          <cell r="L5936">
            <v>0</v>
          </cell>
          <cell r="M5936">
            <v>0</v>
          </cell>
        </row>
        <row r="5937">
          <cell r="L5937">
            <v>0</v>
          </cell>
          <cell r="M5937">
            <v>0</v>
          </cell>
        </row>
        <row r="5938">
          <cell r="L5938">
            <v>0</v>
          </cell>
          <cell r="M5938">
            <v>0</v>
          </cell>
        </row>
        <row r="5939">
          <cell r="L5939">
            <v>0</v>
          </cell>
          <cell r="M5939">
            <v>0</v>
          </cell>
        </row>
        <row r="5940">
          <cell r="L5940">
            <v>0</v>
          </cell>
          <cell r="M5940">
            <v>0</v>
          </cell>
        </row>
        <row r="5941">
          <cell r="L5941">
            <v>0</v>
          </cell>
          <cell r="M5941">
            <v>0</v>
          </cell>
        </row>
        <row r="5942">
          <cell r="L5942">
            <v>0</v>
          </cell>
          <cell r="M5942">
            <v>0</v>
          </cell>
        </row>
        <row r="5943">
          <cell r="L5943">
            <v>0</v>
          </cell>
          <cell r="M5943">
            <v>0</v>
          </cell>
        </row>
        <row r="5944">
          <cell r="L5944">
            <v>0</v>
          </cell>
          <cell r="M5944">
            <v>0</v>
          </cell>
        </row>
        <row r="5945">
          <cell r="L5945">
            <v>0</v>
          </cell>
          <cell r="M5945">
            <v>0</v>
          </cell>
        </row>
        <row r="5946">
          <cell r="L5946">
            <v>0</v>
          </cell>
          <cell r="M5946">
            <v>0</v>
          </cell>
        </row>
        <row r="5947">
          <cell r="L5947">
            <v>0</v>
          </cell>
          <cell r="M5947">
            <v>0</v>
          </cell>
        </row>
        <row r="5948">
          <cell r="L5948">
            <v>0</v>
          </cell>
          <cell r="M5948">
            <v>0</v>
          </cell>
        </row>
        <row r="5949">
          <cell r="L5949">
            <v>0</v>
          </cell>
          <cell r="M5949">
            <v>0</v>
          </cell>
        </row>
        <row r="5950">
          <cell r="L5950">
            <v>0</v>
          </cell>
          <cell r="M5950">
            <v>0</v>
          </cell>
        </row>
        <row r="5951">
          <cell r="L5951">
            <v>0</v>
          </cell>
          <cell r="M5951">
            <v>0</v>
          </cell>
        </row>
        <row r="5952">
          <cell r="L5952">
            <v>0</v>
          </cell>
          <cell r="M5952">
            <v>0</v>
          </cell>
        </row>
        <row r="5953">
          <cell r="L5953">
            <v>0</v>
          </cell>
          <cell r="M5953">
            <v>0</v>
          </cell>
        </row>
        <row r="5954">
          <cell r="L5954">
            <v>0</v>
          </cell>
          <cell r="M5954">
            <v>0</v>
          </cell>
        </row>
        <row r="5955">
          <cell r="L5955">
            <v>0</v>
          </cell>
          <cell r="M5955">
            <v>0</v>
          </cell>
        </row>
        <row r="5956">
          <cell r="L5956">
            <v>0</v>
          </cell>
          <cell r="M5956">
            <v>0</v>
          </cell>
        </row>
        <row r="5957">
          <cell r="L5957">
            <v>0</v>
          </cell>
          <cell r="M5957">
            <v>0</v>
          </cell>
        </row>
        <row r="5958">
          <cell r="L5958">
            <v>0</v>
          </cell>
          <cell r="M5958">
            <v>0</v>
          </cell>
        </row>
        <row r="5959">
          <cell r="L5959">
            <v>0</v>
          </cell>
          <cell r="M5959">
            <v>0</v>
          </cell>
        </row>
        <row r="5960">
          <cell r="L5960">
            <v>0</v>
          </cell>
          <cell r="M5960">
            <v>0</v>
          </cell>
        </row>
        <row r="5961">
          <cell r="L5961">
            <v>0</v>
          </cell>
          <cell r="M5961">
            <v>0</v>
          </cell>
        </row>
        <row r="5962">
          <cell r="L5962">
            <v>0</v>
          </cell>
          <cell r="M5962">
            <v>0</v>
          </cell>
        </row>
        <row r="5963">
          <cell r="L5963">
            <v>0</v>
          </cell>
          <cell r="M5963">
            <v>0</v>
          </cell>
        </row>
        <row r="5964">
          <cell r="L5964">
            <v>0</v>
          </cell>
          <cell r="M5964">
            <v>0</v>
          </cell>
        </row>
        <row r="5965">
          <cell r="L5965">
            <v>0</v>
          </cell>
          <cell r="M5965">
            <v>0</v>
          </cell>
        </row>
        <row r="5966">
          <cell r="L5966">
            <v>0</v>
          </cell>
          <cell r="M5966">
            <v>0</v>
          </cell>
        </row>
        <row r="5967">
          <cell r="L5967">
            <v>0</v>
          </cell>
          <cell r="M5967">
            <v>0</v>
          </cell>
        </row>
        <row r="5968">
          <cell r="L5968">
            <v>0</v>
          </cell>
          <cell r="M5968">
            <v>0</v>
          </cell>
        </row>
        <row r="5969">
          <cell r="L5969">
            <v>0</v>
          </cell>
          <cell r="M5969">
            <v>0</v>
          </cell>
        </row>
        <row r="5970">
          <cell r="L5970">
            <v>0</v>
          </cell>
          <cell r="M5970">
            <v>0</v>
          </cell>
        </row>
        <row r="5971">
          <cell r="L5971">
            <v>0</v>
          </cell>
          <cell r="M5971">
            <v>0</v>
          </cell>
        </row>
        <row r="5972">
          <cell r="L5972">
            <v>0</v>
          </cell>
          <cell r="M5972">
            <v>0</v>
          </cell>
        </row>
        <row r="5973">
          <cell r="L5973">
            <v>0</v>
          </cell>
          <cell r="M5973">
            <v>0</v>
          </cell>
        </row>
        <row r="5974">
          <cell r="L5974">
            <v>0</v>
          </cell>
          <cell r="M5974">
            <v>0</v>
          </cell>
        </row>
        <row r="5975">
          <cell r="L5975">
            <v>0</v>
          </cell>
          <cell r="M5975">
            <v>0</v>
          </cell>
        </row>
        <row r="5976">
          <cell r="L5976">
            <v>0</v>
          </cell>
          <cell r="M5976">
            <v>0</v>
          </cell>
        </row>
        <row r="5977">
          <cell r="L5977">
            <v>0</v>
          </cell>
          <cell r="M5977">
            <v>0</v>
          </cell>
        </row>
        <row r="5978">
          <cell r="L5978">
            <v>0</v>
          </cell>
          <cell r="M5978">
            <v>0</v>
          </cell>
        </row>
        <row r="5979">
          <cell r="L5979">
            <v>0</v>
          </cell>
          <cell r="M5979">
            <v>0</v>
          </cell>
        </row>
        <row r="5980">
          <cell r="L5980">
            <v>0</v>
          </cell>
          <cell r="M5980">
            <v>0</v>
          </cell>
        </row>
        <row r="5981">
          <cell r="L5981">
            <v>0</v>
          </cell>
          <cell r="M5981">
            <v>0</v>
          </cell>
        </row>
        <row r="5982">
          <cell r="L5982">
            <v>0</v>
          </cell>
          <cell r="M5982">
            <v>0</v>
          </cell>
        </row>
        <row r="5983">
          <cell r="L5983">
            <v>0</v>
          </cell>
          <cell r="M5983">
            <v>0</v>
          </cell>
        </row>
        <row r="5984">
          <cell r="L5984">
            <v>0</v>
          </cell>
          <cell r="M5984">
            <v>0</v>
          </cell>
        </row>
        <row r="5985">
          <cell r="L5985">
            <v>0</v>
          </cell>
          <cell r="M5985">
            <v>0</v>
          </cell>
        </row>
        <row r="5986">
          <cell r="L5986">
            <v>0</v>
          </cell>
          <cell r="M5986">
            <v>0</v>
          </cell>
        </row>
        <row r="5987">
          <cell r="L5987">
            <v>0</v>
          </cell>
          <cell r="M5987">
            <v>0</v>
          </cell>
        </row>
        <row r="5988">
          <cell r="L5988">
            <v>0</v>
          </cell>
          <cell r="M5988">
            <v>0</v>
          </cell>
        </row>
        <row r="5989">
          <cell r="L5989">
            <v>0</v>
          </cell>
          <cell r="M5989">
            <v>0</v>
          </cell>
        </row>
        <row r="5990">
          <cell r="L5990">
            <v>0</v>
          </cell>
          <cell r="M5990">
            <v>0</v>
          </cell>
        </row>
        <row r="5991">
          <cell r="L5991">
            <v>0</v>
          </cell>
          <cell r="M5991">
            <v>0</v>
          </cell>
        </row>
        <row r="5992">
          <cell r="L5992">
            <v>0</v>
          </cell>
          <cell r="M5992">
            <v>0</v>
          </cell>
        </row>
        <row r="5993">
          <cell r="L5993">
            <v>0</v>
          </cell>
          <cell r="M5993">
            <v>0</v>
          </cell>
        </row>
        <row r="5994">
          <cell r="L5994">
            <v>0</v>
          </cell>
          <cell r="M5994">
            <v>0</v>
          </cell>
        </row>
        <row r="5995">
          <cell r="L5995">
            <v>0</v>
          </cell>
          <cell r="M5995">
            <v>0</v>
          </cell>
        </row>
        <row r="5996">
          <cell r="L5996">
            <v>0</v>
          </cell>
          <cell r="M5996">
            <v>0</v>
          </cell>
        </row>
        <row r="5997">
          <cell r="L5997">
            <v>0</v>
          </cell>
          <cell r="M5997">
            <v>0</v>
          </cell>
        </row>
        <row r="5998">
          <cell r="L5998">
            <v>0</v>
          </cell>
          <cell r="M5998">
            <v>0</v>
          </cell>
        </row>
        <row r="5999">
          <cell r="L5999">
            <v>0</v>
          </cell>
          <cell r="M5999">
            <v>0</v>
          </cell>
        </row>
        <row r="6000">
          <cell r="L6000">
            <v>0</v>
          </cell>
          <cell r="M6000">
            <v>0</v>
          </cell>
        </row>
        <row r="6001">
          <cell r="L6001">
            <v>0</v>
          </cell>
          <cell r="M6001">
            <v>0</v>
          </cell>
        </row>
        <row r="6002">
          <cell r="L6002">
            <v>0</v>
          </cell>
          <cell r="M6002">
            <v>0</v>
          </cell>
        </row>
        <row r="6003">
          <cell r="L6003">
            <v>0</v>
          </cell>
          <cell r="M6003">
            <v>0</v>
          </cell>
        </row>
        <row r="6004">
          <cell r="L6004">
            <v>0</v>
          </cell>
          <cell r="M6004">
            <v>0</v>
          </cell>
        </row>
        <row r="6005">
          <cell r="L6005">
            <v>0</v>
          </cell>
          <cell r="M6005">
            <v>0</v>
          </cell>
        </row>
        <row r="6006">
          <cell r="L6006">
            <v>0</v>
          </cell>
          <cell r="M6006">
            <v>0</v>
          </cell>
        </row>
        <row r="6007">
          <cell r="L6007">
            <v>0</v>
          </cell>
          <cell r="M6007">
            <v>0</v>
          </cell>
        </row>
        <row r="6008">
          <cell r="L6008">
            <v>0</v>
          </cell>
          <cell r="M6008">
            <v>0</v>
          </cell>
        </row>
        <row r="6009">
          <cell r="L6009">
            <v>0</v>
          </cell>
          <cell r="M6009">
            <v>0</v>
          </cell>
        </row>
        <row r="6010">
          <cell r="L6010">
            <v>0</v>
          </cell>
          <cell r="M6010">
            <v>0</v>
          </cell>
        </row>
        <row r="6011">
          <cell r="L6011">
            <v>0</v>
          </cell>
          <cell r="M6011">
            <v>0</v>
          </cell>
        </row>
        <row r="6012">
          <cell r="L6012">
            <v>0</v>
          </cell>
          <cell r="M6012">
            <v>0</v>
          </cell>
        </row>
        <row r="6013">
          <cell r="L6013">
            <v>0</v>
          </cell>
          <cell r="M6013">
            <v>0</v>
          </cell>
        </row>
        <row r="6014">
          <cell r="L6014">
            <v>0</v>
          </cell>
          <cell r="M6014">
            <v>0</v>
          </cell>
        </row>
        <row r="6015">
          <cell r="L6015">
            <v>0</v>
          </cell>
          <cell r="M6015">
            <v>0</v>
          </cell>
        </row>
        <row r="6016">
          <cell r="L6016">
            <v>0</v>
          </cell>
          <cell r="M6016">
            <v>0</v>
          </cell>
        </row>
        <row r="6017">
          <cell r="L6017">
            <v>0</v>
          </cell>
          <cell r="M6017">
            <v>0</v>
          </cell>
        </row>
        <row r="6018">
          <cell r="L6018">
            <v>0</v>
          </cell>
          <cell r="M6018">
            <v>0</v>
          </cell>
        </row>
        <row r="6019">
          <cell r="L6019">
            <v>0</v>
          </cell>
          <cell r="M6019">
            <v>0</v>
          </cell>
        </row>
        <row r="6020">
          <cell r="L6020">
            <v>0</v>
          </cell>
          <cell r="M6020">
            <v>0</v>
          </cell>
        </row>
        <row r="6021">
          <cell r="L6021">
            <v>0</v>
          </cell>
          <cell r="M6021">
            <v>0</v>
          </cell>
        </row>
        <row r="6022">
          <cell r="L6022">
            <v>0</v>
          </cell>
          <cell r="M6022">
            <v>0</v>
          </cell>
        </row>
        <row r="6023">
          <cell r="L6023">
            <v>0</v>
          </cell>
          <cell r="M6023">
            <v>0</v>
          </cell>
        </row>
        <row r="6024">
          <cell r="L6024">
            <v>0</v>
          </cell>
          <cell r="M6024">
            <v>0</v>
          </cell>
        </row>
        <row r="6025">
          <cell r="L6025">
            <v>0</v>
          </cell>
          <cell r="M6025">
            <v>0</v>
          </cell>
        </row>
        <row r="6026">
          <cell r="L6026">
            <v>0</v>
          </cell>
          <cell r="M6026">
            <v>0</v>
          </cell>
        </row>
        <row r="6027">
          <cell r="L6027">
            <v>0</v>
          </cell>
          <cell r="M6027">
            <v>0</v>
          </cell>
        </row>
        <row r="6028">
          <cell r="L6028">
            <v>0</v>
          </cell>
          <cell r="M6028">
            <v>0</v>
          </cell>
        </row>
        <row r="6029">
          <cell r="L6029">
            <v>0</v>
          </cell>
          <cell r="M6029">
            <v>0</v>
          </cell>
        </row>
        <row r="6030">
          <cell r="L6030">
            <v>0</v>
          </cell>
          <cell r="M6030">
            <v>0</v>
          </cell>
        </row>
        <row r="6031">
          <cell r="L6031">
            <v>0</v>
          </cell>
          <cell r="M6031">
            <v>0</v>
          </cell>
        </row>
        <row r="6032">
          <cell r="L6032">
            <v>0</v>
          </cell>
          <cell r="M6032">
            <v>0</v>
          </cell>
        </row>
        <row r="6033">
          <cell r="L6033">
            <v>0</v>
          </cell>
          <cell r="M6033">
            <v>0</v>
          </cell>
        </row>
        <row r="6034">
          <cell r="L6034">
            <v>0</v>
          </cell>
          <cell r="M6034">
            <v>0</v>
          </cell>
        </row>
        <row r="6035">
          <cell r="L6035">
            <v>0</v>
          </cell>
          <cell r="M6035">
            <v>0</v>
          </cell>
        </row>
        <row r="6036">
          <cell r="L6036">
            <v>0</v>
          </cell>
          <cell r="M6036">
            <v>0</v>
          </cell>
        </row>
        <row r="6037">
          <cell r="L6037">
            <v>0</v>
          </cell>
          <cell r="M6037">
            <v>0</v>
          </cell>
        </row>
        <row r="6038">
          <cell r="L6038">
            <v>0</v>
          </cell>
          <cell r="M6038">
            <v>0</v>
          </cell>
        </row>
        <row r="6039">
          <cell r="L6039">
            <v>0</v>
          </cell>
          <cell r="M6039">
            <v>0</v>
          </cell>
        </row>
        <row r="6040">
          <cell r="L6040">
            <v>0</v>
          </cell>
          <cell r="M6040">
            <v>0</v>
          </cell>
        </row>
        <row r="6041">
          <cell r="L6041">
            <v>0</v>
          </cell>
          <cell r="M6041">
            <v>0</v>
          </cell>
        </row>
        <row r="6042">
          <cell r="L6042">
            <v>0</v>
          </cell>
          <cell r="M6042">
            <v>0</v>
          </cell>
        </row>
        <row r="6043">
          <cell r="L6043">
            <v>0</v>
          </cell>
          <cell r="M6043">
            <v>0</v>
          </cell>
        </row>
        <row r="6044">
          <cell r="L6044">
            <v>0</v>
          </cell>
          <cell r="M6044">
            <v>0</v>
          </cell>
        </row>
        <row r="6045">
          <cell r="L6045">
            <v>0</v>
          </cell>
          <cell r="M6045">
            <v>0</v>
          </cell>
        </row>
        <row r="6046">
          <cell r="L6046">
            <v>0</v>
          </cell>
          <cell r="M6046">
            <v>0</v>
          </cell>
        </row>
        <row r="6047">
          <cell r="L6047">
            <v>0</v>
          </cell>
          <cell r="M6047">
            <v>0</v>
          </cell>
        </row>
        <row r="6048">
          <cell r="L6048">
            <v>0</v>
          </cell>
          <cell r="M6048">
            <v>0</v>
          </cell>
        </row>
        <row r="6049">
          <cell r="L6049">
            <v>0</v>
          </cell>
          <cell r="M6049">
            <v>0</v>
          </cell>
        </row>
        <row r="6050">
          <cell r="L6050">
            <v>0</v>
          </cell>
          <cell r="M6050">
            <v>0</v>
          </cell>
        </row>
        <row r="6051">
          <cell r="L6051">
            <v>0</v>
          </cell>
          <cell r="M6051">
            <v>0</v>
          </cell>
        </row>
        <row r="6052">
          <cell r="L6052">
            <v>0</v>
          </cell>
          <cell r="M6052">
            <v>0</v>
          </cell>
        </row>
        <row r="6053">
          <cell r="L6053">
            <v>0</v>
          </cell>
          <cell r="M6053">
            <v>0</v>
          </cell>
        </row>
        <row r="6054">
          <cell r="L6054">
            <v>0</v>
          </cell>
          <cell r="M6054">
            <v>0</v>
          </cell>
        </row>
        <row r="6055">
          <cell r="L6055">
            <v>0</v>
          </cell>
          <cell r="M6055">
            <v>0</v>
          </cell>
        </row>
        <row r="6056">
          <cell r="L6056">
            <v>0</v>
          </cell>
          <cell r="M6056">
            <v>0</v>
          </cell>
        </row>
        <row r="6057">
          <cell r="L6057">
            <v>0</v>
          </cell>
          <cell r="M6057">
            <v>0</v>
          </cell>
        </row>
        <row r="6058">
          <cell r="L6058">
            <v>0</v>
          </cell>
          <cell r="M6058">
            <v>0</v>
          </cell>
        </row>
        <row r="6059">
          <cell r="L6059">
            <v>0</v>
          </cell>
          <cell r="M6059">
            <v>0</v>
          </cell>
        </row>
        <row r="6060">
          <cell r="L6060">
            <v>0</v>
          </cell>
          <cell r="M6060">
            <v>0</v>
          </cell>
        </row>
        <row r="6061">
          <cell r="L6061">
            <v>0</v>
          </cell>
          <cell r="M6061">
            <v>0</v>
          </cell>
        </row>
        <row r="6062">
          <cell r="L6062">
            <v>0</v>
          </cell>
          <cell r="M6062">
            <v>0</v>
          </cell>
        </row>
        <row r="6063">
          <cell r="L6063">
            <v>0</v>
          </cell>
          <cell r="M6063">
            <v>0</v>
          </cell>
        </row>
        <row r="6064">
          <cell r="L6064">
            <v>0</v>
          </cell>
          <cell r="M6064">
            <v>0</v>
          </cell>
        </row>
        <row r="6065">
          <cell r="L6065">
            <v>0</v>
          </cell>
          <cell r="M6065">
            <v>0</v>
          </cell>
        </row>
        <row r="6066">
          <cell r="L6066">
            <v>0</v>
          </cell>
          <cell r="M6066">
            <v>0</v>
          </cell>
        </row>
        <row r="6067">
          <cell r="L6067">
            <v>0</v>
          </cell>
          <cell r="M6067">
            <v>0</v>
          </cell>
        </row>
        <row r="6068">
          <cell r="L6068">
            <v>0</v>
          </cell>
          <cell r="M6068">
            <v>0</v>
          </cell>
        </row>
        <row r="6069">
          <cell r="L6069">
            <v>0</v>
          </cell>
          <cell r="M6069">
            <v>0</v>
          </cell>
        </row>
        <row r="6070">
          <cell r="L6070">
            <v>0</v>
          </cell>
          <cell r="M6070">
            <v>0</v>
          </cell>
        </row>
        <row r="6071">
          <cell r="L6071">
            <v>0</v>
          </cell>
          <cell r="M6071">
            <v>0</v>
          </cell>
        </row>
        <row r="6072">
          <cell r="L6072">
            <v>0</v>
          </cell>
          <cell r="M6072">
            <v>0</v>
          </cell>
        </row>
        <row r="6073">
          <cell r="L6073">
            <v>0</v>
          </cell>
          <cell r="M6073">
            <v>0</v>
          </cell>
        </row>
        <row r="6074">
          <cell r="L6074">
            <v>0</v>
          </cell>
          <cell r="M6074">
            <v>0</v>
          </cell>
        </row>
        <row r="6075">
          <cell r="L6075">
            <v>0</v>
          </cell>
          <cell r="M6075">
            <v>0</v>
          </cell>
        </row>
        <row r="6076">
          <cell r="L6076">
            <v>0</v>
          </cell>
          <cell r="M6076">
            <v>0</v>
          </cell>
        </row>
        <row r="6077">
          <cell r="L6077">
            <v>0</v>
          </cell>
          <cell r="M6077">
            <v>0</v>
          </cell>
        </row>
        <row r="6078">
          <cell r="L6078">
            <v>0</v>
          </cell>
          <cell r="M6078">
            <v>0</v>
          </cell>
        </row>
        <row r="6079">
          <cell r="L6079">
            <v>0</v>
          </cell>
          <cell r="M6079">
            <v>0</v>
          </cell>
        </row>
        <row r="6080">
          <cell r="L6080">
            <v>0</v>
          </cell>
          <cell r="M6080">
            <v>0</v>
          </cell>
        </row>
        <row r="6081">
          <cell r="L6081">
            <v>0</v>
          </cell>
          <cell r="M6081">
            <v>0</v>
          </cell>
        </row>
        <row r="6082">
          <cell r="L6082">
            <v>0</v>
          </cell>
          <cell r="M6082">
            <v>0</v>
          </cell>
        </row>
        <row r="6083">
          <cell r="L6083">
            <v>0</v>
          </cell>
          <cell r="M6083">
            <v>0</v>
          </cell>
        </row>
        <row r="6084">
          <cell r="L6084">
            <v>0</v>
          </cell>
          <cell r="M6084">
            <v>0</v>
          </cell>
        </row>
        <row r="6085">
          <cell r="L6085">
            <v>0</v>
          </cell>
          <cell r="M6085">
            <v>0</v>
          </cell>
        </row>
        <row r="6086">
          <cell r="L6086">
            <v>0</v>
          </cell>
          <cell r="M6086">
            <v>0</v>
          </cell>
        </row>
        <row r="6087">
          <cell r="L6087">
            <v>0</v>
          </cell>
          <cell r="M6087">
            <v>0</v>
          </cell>
        </row>
        <row r="6088">
          <cell r="L6088">
            <v>0</v>
          </cell>
          <cell r="M6088">
            <v>0</v>
          </cell>
        </row>
        <row r="6089">
          <cell r="L6089">
            <v>0</v>
          </cell>
          <cell r="M6089">
            <v>0</v>
          </cell>
        </row>
        <row r="6090">
          <cell r="L6090">
            <v>0</v>
          </cell>
          <cell r="M6090">
            <v>0</v>
          </cell>
        </row>
        <row r="6091">
          <cell r="L6091">
            <v>0</v>
          </cell>
          <cell r="M6091">
            <v>0</v>
          </cell>
        </row>
        <row r="6092">
          <cell r="L6092">
            <v>0</v>
          </cell>
          <cell r="M6092">
            <v>0</v>
          </cell>
        </row>
        <row r="6093">
          <cell r="L6093">
            <v>0</v>
          </cell>
          <cell r="M6093">
            <v>0</v>
          </cell>
        </row>
        <row r="6094">
          <cell r="L6094">
            <v>0</v>
          </cell>
          <cell r="M6094">
            <v>0</v>
          </cell>
        </row>
        <row r="6095">
          <cell r="L6095">
            <v>0</v>
          </cell>
          <cell r="M6095">
            <v>0</v>
          </cell>
        </row>
        <row r="6096">
          <cell r="L6096">
            <v>0</v>
          </cell>
          <cell r="M6096">
            <v>0</v>
          </cell>
        </row>
        <row r="6097">
          <cell r="L6097">
            <v>0</v>
          </cell>
          <cell r="M6097">
            <v>0</v>
          </cell>
        </row>
        <row r="6098">
          <cell r="L6098">
            <v>0</v>
          </cell>
          <cell r="M6098">
            <v>0</v>
          </cell>
        </row>
        <row r="6099">
          <cell r="L6099">
            <v>0</v>
          </cell>
          <cell r="M6099">
            <v>0</v>
          </cell>
        </row>
        <row r="6100">
          <cell r="L6100">
            <v>0</v>
          </cell>
          <cell r="M6100">
            <v>0</v>
          </cell>
        </row>
        <row r="6101">
          <cell r="L6101">
            <v>0</v>
          </cell>
          <cell r="M6101">
            <v>0</v>
          </cell>
        </row>
        <row r="6102">
          <cell r="L6102">
            <v>0</v>
          </cell>
          <cell r="M6102">
            <v>0</v>
          </cell>
        </row>
        <row r="6103">
          <cell r="L6103">
            <v>0</v>
          </cell>
          <cell r="M6103">
            <v>0</v>
          </cell>
        </row>
        <row r="6104">
          <cell r="L6104">
            <v>0</v>
          </cell>
          <cell r="M6104">
            <v>0</v>
          </cell>
        </row>
        <row r="6105">
          <cell r="L6105">
            <v>0</v>
          </cell>
          <cell r="M6105">
            <v>0</v>
          </cell>
        </row>
        <row r="6106">
          <cell r="L6106">
            <v>0</v>
          </cell>
          <cell r="M6106">
            <v>0</v>
          </cell>
        </row>
        <row r="6107">
          <cell r="L6107">
            <v>0</v>
          </cell>
          <cell r="M6107">
            <v>0</v>
          </cell>
        </row>
        <row r="6108">
          <cell r="L6108">
            <v>0</v>
          </cell>
          <cell r="M6108">
            <v>0</v>
          </cell>
        </row>
        <row r="6109">
          <cell r="L6109">
            <v>0</v>
          </cell>
          <cell r="M6109">
            <v>0</v>
          </cell>
        </row>
        <row r="6110">
          <cell r="L6110">
            <v>0</v>
          </cell>
          <cell r="M6110">
            <v>0</v>
          </cell>
        </row>
        <row r="6111">
          <cell r="L6111">
            <v>0</v>
          </cell>
          <cell r="M6111">
            <v>0</v>
          </cell>
        </row>
        <row r="6112">
          <cell r="L6112">
            <v>0</v>
          </cell>
          <cell r="M6112">
            <v>0</v>
          </cell>
        </row>
        <row r="6113">
          <cell r="L6113">
            <v>0</v>
          </cell>
          <cell r="M6113">
            <v>0</v>
          </cell>
        </row>
        <row r="6114">
          <cell r="L6114">
            <v>0</v>
          </cell>
          <cell r="M6114">
            <v>0</v>
          </cell>
        </row>
        <row r="6115">
          <cell r="L6115">
            <v>0</v>
          </cell>
          <cell r="M6115">
            <v>0</v>
          </cell>
        </row>
        <row r="6116">
          <cell r="L6116">
            <v>0</v>
          </cell>
          <cell r="M6116">
            <v>0</v>
          </cell>
        </row>
        <row r="6117">
          <cell r="L6117">
            <v>0</v>
          </cell>
          <cell r="M6117">
            <v>0</v>
          </cell>
        </row>
        <row r="6118">
          <cell r="L6118">
            <v>0</v>
          </cell>
          <cell r="M6118">
            <v>0</v>
          </cell>
        </row>
        <row r="6119">
          <cell r="L6119">
            <v>0</v>
          </cell>
          <cell r="M6119">
            <v>0</v>
          </cell>
        </row>
        <row r="6120">
          <cell r="L6120">
            <v>0</v>
          </cell>
          <cell r="M6120">
            <v>0</v>
          </cell>
        </row>
        <row r="6121">
          <cell r="L6121">
            <v>0</v>
          </cell>
          <cell r="M6121">
            <v>0</v>
          </cell>
        </row>
        <row r="6122">
          <cell r="L6122">
            <v>0</v>
          </cell>
          <cell r="M6122">
            <v>0</v>
          </cell>
        </row>
        <row r="6123">
          <cell r="L6123">
            <v>0</v>
          </cell>
          <cell r="M6123">
            <v>0</v>
          </cell>
        </row>
        <row r="6124">
          <cell r="L6124">
            <v>0</v>
          </cell>
          <cell r="M6124">
            <v>0</v>
          </cell>
        </row>
        <row r="6125">
          <cell r="L6125">
            <v>0</v>
          </cell>
          <cell r="M6125">
            <v>0</v>
          </cell>
        </row>
        <row r="6126">
          <cell r="L6126">
            <v>0</v>
          </cell>
          <cell r="M6126">
            <v>0</v>
          </cell>
        </row>
        <row r="6127">
          <cell r="L6127">
            <v>0</v>
          </cell>
          <cell r="M6127">
            <v>0</v>
          </cell>
        </row>
        <row r="6128">
          <cell r="L6128">
            <v>0</v>
          </cell>
          <cell r="M6128">
            <v>0</v>
          </cell>
        </row>
        <row r="6129">
          <cell r="L6129">
            <v>0</v>
          </cell>
          <cell r="M6129">
            <v>0</v>
          </cell>
        </row>
        <row r="6130">
          <cell r="L6130">
            <v>0</v>
          </cell>
          <cell r="M6130">
            <v>0</v>
          </cell>
        </row>
        <row r="6131">
          <cell r="L6131">
            <v>0</v>
          </cell>
          <cell r="M6131">
            <v>0</v>
          </cell>
        </row>
        <row r="6132">
          <cell r="L6132">
            <v>0</v>
          </cell>
          <cell r="M6132">
            <v>0</v>
          </cell>
        </row>
        <row r="6133">
          <cell r="L6133">
            <v>0</v>
          </cell>
          <cell r="M6133">
            <v>0</v>
          </cell>
        </row>
        <row r="6134">
          <cell r="L6134">
            <v>0</v>
          </cell>
          <cell r="M6134">
            <v>0</v>
          </cell>
        </row>
        <row r="6135">
          <cell r="L6135">
            <v>0</v>
          </cell>
          <cell r="M6135">
            <v>0</v>
          </cell>
        </row>
        <row r="6136">
          <cell r="L6136">
            <v>0</v>
          </cell>
          <cell r="M6136">
            <v>0</v>
          </cell>
        </row>
        <row r="6137">
          <cell r="L6137">
            <v>0</v>
          </cell>
          <cell r="M6137">
            <v>0</v>
          </cell>
        </row>
        <row r="6138">
          <cell r="L6138">
            <v>0</v>
          </cell>
          <cell r="M6138">
            <v>0</v>
          </cell>
        </row>
        <row r="6139">
          <cell r="L6139">
            <v>0</v>
          </cell>
          <cell r="M6139">
            <v>0</v>
          </cell>
        </row>
        <row r="6140">
          <cell r="L6140">
            <v>0</v>
          </cell>
          <cell r="M6140">
            <v>0</v>
          </cell>
        </row>
        <row r="6141">
          <cell r="L6141">
            <v>0</v>
          </cell>
          <cell r="M6141">
            <v>0</v>
          </cell>
        </row>
        <row r="6142">
          <cell r="L6142">
            <v>0</v>
          </cell>
          <cell r="M6142">
            <v>0</v>
          </cell>
        </row>
        <row r="6143">
          <cell r="L6143">
            <v>0</v>
          </cell>
          <cell r="M6143">
            <v>0</v>
          </cell>
        </row>
        <row r="6144">
          <cell r="L6144">
            <v>0</v>
          </cell>
          <cell r="M6144">
            <v>0</v>
          </cell>
        </row>
        <row r="6145">
          <cell r="L6145">
            <v>0</v>
          </cell>
          <cell r="M6145">
            <v>0</v>
          </cell>
        </row>
        <row r="6146">
          <cell r="L6146">
            <v>0</v>
          </cell>
          <cell r="M6146">
            <v>0</v>
          </cell>
        </row>
        <row r="6147">
          <cell r="L6147">
            <v>0</v>
          </cell>
          <cell r="M6147">
            <v>0</v>
          </cell>
        </row>
        <row r="6148">
          <cell r="L6148">
            <v>0</v>
          </cell>
          <cell r="M6148">
            <v>0</v>
          </cell>
        </row>
        <row r="6149">
          <cell r="L6149">
            <v>0</v>
          </cell>
          <cell r="M6149">
            <v>0</v>
          </cell>
        </row>
        <row r="6150">
          <cell r="L6150">
            <v>0</v>
          </cell>
          <cell r="M6150">
            <v>0</v>
          </cell>
        </row>
        <row r="6151">
          <cell r="L6151">
            <v>0</v>
          </cell>
          <cell r="M6151">
            <v>0</v>
          </cell>
        </row>
        <row r="6152">
          <cell r="L6152">
            <v>0</v>
          </cell>
          <cell r="M6152">
            <v>0</v>
          </cell>
        </row>
        <row r="6153">
          <cell r="L6153">
            <v>0</v>
          </cell>
          <cell r="M6153">
            <v>0</v>
          </cell>
        </row>
        <row r="6154">
          <cell r="L6154">
            <v>0</v>
          </cell>
          <cell r="M6154">
            <v>0</v>
          </cell>
        </row>
        <row r="6155">
          <cell r="L6155">
            <v>0</v>
          </cell>
          <cell r="M6155">
            <v>0</v>
          </cell>
        </row>
        <row r="6156">
          <cell r="L6156">
            <v>0</v>
          </cell>
          <cell r="M6156">
            <v>0</v>
          </cell>
        </row>
        <row r="6157">
          <cell r="L6157">
            <v>0</v>
          </cell>
          <cell r="M6157">
            <v>0</v>
          </cell>
        </row>
        <row r="6158">
          <cell r="L6158">
            <v>0</v>
          </cell>
          <cell r="M6158">
            <v>0</v>
          </cell>
        </row>
        <row r="6159">
          <cell r="L6159">
            <v>0</v>
          </cell>
          <cell r="M6159">
            <v>0</v>
          </cell>
        </row>
        <row r="6160">
          <cell r="L6160">
            <v>0</v>
          </cell>
          <cell r="M6160">
            <v>0</v>
          </cell>
        </row>
        <row r="6161">
          <cell r="L6161">
            <v>0</v>
          </cell>
          <cell r="M6161">
            <v>0</v>
          </cell>
        </row>
        <row r="6162">
          <cell r="L6162">
            <v>0</v>
          </cell>
          <cell r="M6162">
            <v>0</v>
          </cell>
        </row>
        <row r="6163">
          <cell r="L6163">
            <v>0</v>
          </cell>
          <cell r="M6163">
            <v>0</v>
          </cell>
        </row>
        <row r="6164">
          <cell r="L6164">
            <v>0</v>
          </cell>
          <cell r="M6164">
            <v>0</v>
          </cell>
        </row>
        <row r="6165">
          <cell r="L6165">
            <v>0</v>
          </cell>
          <cell r="M6165">
            <v>0</v>
          </cell>
        </row>
        <row r="6166">
          <cell r="L6166">
            <v>0</v>
          </cell>
          <cell r="M6166">
            <v>0</v>
          </cell>
        </row>
        <row r="6167">
          <cell r="L6167">
            <v>0</v>
          </cell>
          <cell r="M6167">
            <v>0</v>
          </cell>
        </row>
        <row r="6168">
          <cell r="L6168">
            <v>0</v>
          </cell>
          <cell r="M6168">
            <v>0</v>
          </cell>
        </row>
        <row r="6169">
          <cell r="L6169">
            <v>0</v>
          </cell>
          <cell r="M6169">
            <v>0</v>
          </cell>
        </row>
        <row r="6170">
          <cell r="L6170">
            <v>0</v>
          </cell>
          <cell r="M6170">
            <v>0</v>
          </cell>
        </row>
        <row r="6171">
          <cell r="L6171">
            <v>0</v>
          </cell>
          <cell r="M6171">
            <v>0</v>
          </cell>
        </row>
        <row r="6172">
          <cell r="L6172">
            <v>0</v>
          </cell>
          <cell r="M6172">
            <v>0</v>
          </cell>
        </row>
        <row r="6173">
          <cell r="L6173">
            <v>0</v>
          </cell>
          <cell r="M6173">
            <v>0</v>
          </cell>
        </row>
        <row r="6174">
          <cell r="L6174">
            <v>0</v>
          </cell>
          <cell r="M6174">
            <v>0</v>
          </cell>
        </row>
        <row r="6175">
          <cell r="L6175">
            <v>0</v>
          </cell>
          <cell r="M6175">
            <v>0</v>
          </cell>
        </row>
        <row r="6176">
          <cell r="L6176">
            <v>0</v>
          </cell>
          <cell r="M6176">
            <v>0</v>
          </cell>
        </row>
        <row r="6177">
          <cell r="L6177">
            <v>0</v>
          </cell>
          <cell r="M6177">
            <v>0</v>
          </cell>
        </row>
        <row r="6178">
          <cell r="L6178">
            <v>0</v>
          </cell>
          <cell r="M6178">
            <v>0</v>
          </cell>
        </row>
        <row r="6179">
          <cell r="L6179">
            <v>0</v>
          </cell>
          <cell r="M6179">
            <v>0</v>
          </cell>
        </row>
        <row r="6180">
          <cell r="L6180">
            <v>0</v>
          </cell>
          <cell r="M6180">
            <v>0</v>
          </cell>
        </row>
        <row r="6181">
          <cell r="L6181">
            <v>0</v>
          </cell>
          <cell r="M6181">
            <v>0</v>
          </cell>
        </row>
        <row r="6182">
          <cell r="L6182">
            <v>0</v>
          </cell>
          <cell r="M6182">
            <v>0</v>
          </cell>
        </row>
        <row r="6183">
          <cell r="L6183">
            <v>0</v>
          </cell>
          <cell r="M6183">
            <v>0</v>
          </cell>
        </row>
        <row r="6184">
          <cell r="L6184">
            <v>0</v>
          </cell>
          <cell r="M6184">
            <v>0</v>
          </cell>
        </row>
        <row r="6185">
          <cell r="L6185">
            <v>0</v>
          </cell>
          <cell r="M6185">
            <v>0</v>
          </cell>
        </row>
        <row r="6186">
          <cell r="L6186">
            <v>0</v>
          </cell>
          <cell r="M6186">
            <v>0</v>
          </cell>
        </row>
        <row r="6187">
          <cell r="L6187">
            <v>0</v>
          </cell>
          <cell r="M6187">
            <v>0</v>
          </cell>
        </row>
        <row r="6188">
          <cell r="L6188">
            <v>0</v>
          </cell>
          <cell r="M6188">
            <v>0</v>
          </cell>
        </row>
        <row r="6189">
          <cell r="L6189">
            <v>0</v>
          </cell>
          <cell r="M6189">
            <v>0</v>
          </cell>
        </row>
        <row r="6190">
          <cell r="L6190">
            <v>0</v>
          </cell>
          <cell r="M6190">
            <v>0</v>
          </cell>
        </row>
        <row r="6191">
          <cell r="L6191">
            <v>0</v>
          </cell>
          <cell r="M6191">
            <v>0</v>
          </cell>
        </row>
        <row r="6192">
          <cell r="L6192">
            <v>0</v>
          </cell>
          <cell r="M6192">
            <v>0</v>
          </cell>
        </row>
        <row r="6193">
          <cell r="L6193">
            <v>0</v>
          </cell>
          <cell r="M6193">
            <v>0</v>
          </cell>
        </row>
        <row r="6194">
          <cell r="L6194">
            <v>0</v>
          </cell>
          <cell r="M6194">
            <v>0</v>
          </cell>
        </row>
        <row r="6195">
          <cell r="L6195">
            <v>0</v>
          </cell>
          <cell r="M6195">
            <v>0</v>
          </cell>
        </row>
        <row r="6196">
          <cell r="L6196">
            <v>0</v>
          </cell>
          <cell r="M6196">
            <v>0</v>
          </cell>
        </row>
        <row r="6197">
          <cell r="L6197">
            <v>0</v>
          </cell>
          <cell r="M6197">
            <v>0</v>
          </cell>
        </row>
        <row r="6198">
          <cell r="L6198">
            <v>0</v>
          </cell>
          <cell r="M6198">
            <v>0</v>
          </cell>
        </row>
        <row r="6199">
          <cell r="L6199">
            <v>0</v>
          </cell>
          <cell r="M6199">
            <v>0</v>
          </cell>
        </row>
        <row r="6200">
          <cell r="L6200">
            <v>0</v>
          </cell>
          <cell r="M6200">
            <v>0</v>
          </cell>
        </row>
        <row r="6201">
          <cell r="L6201">
            <v>0</v>
          </cell>
          <cell r="M6201">
            <v>0</v>
          </cell>
        </row>
        <row r="6202">
          <cell r="L6202">
            <v>0</v>
          </cell>
          <cell r="M6202">
            <v>0</v>
          </cell>
        </row>
        <row r="6203">
          <cell r="L6203">
            <v>0</v>
          </cell>
          <cell r="M6203">
            <v>0</v>
          </cell>
        </row>
        <row r="6204">
          <cell r="L6204">
            <v>0</v>
          </cell>
          <cell r="M6204">
            <v>0</v>
          </cell>
        </row>
        <row r="6205">
          <cell r="L6205">
            <v>0</v>
          </cell>
          <cell r="M6205">
            <v>0</v>
          </cell>
        </row>
        <row r="6206">
          <cell r="L6206">
            <v>0</v>
          </cell>
          <cell r="M6206">
            <v>0</v>
          </cell>
        </row>
        <row r="6207">
          <cell r="L6207">
            <v>0</v>
          </cell>
          <cell r="M6207">
            <v>0</v>
          </cell>
        </row>
        <row r="6208">
          <cell r="L6208">
            <v>0</v>
          </cell>
          <cell r="M6208">
            <v>0</v>
          </cell>
        </row>
        <row r="6209">
          <cell r="L6209">
            <v>0</v>
          </cell>
          <cell r="M6209">
            <v>0</v>
          </cell>
        </row>
        <row r="6210">
          <cell r="L6210">
            <v>0</v>
          </cell>
          <cell r="M6210">
            <v>0</v>
          </cell>
        </row>
        <row r="6211">
          <cell r="L6211">
            <v>0</v>
          </cell>
          <cell r="M6211">
            <v>0</v>
          </cell>
        </row>
        <row r="6212">
          <cell r="L6212">
            <v>0</v>
          </cell>
          <cell r="M6212">
            <v>0</v>
          </cell>
        </row>
        <row r="6213">
          <cell r="L6213">
            <v>0</v>
          </cell>
          <cell r="M6213">
            <v>0</v>
          </cell>
        </row>
        <row r="6214">
          <cell r="L6214">
            <v>0</v>
          </cell>
          <cell r="M6214">
            <v>0</v>
          </cell>
        </row>
        <row r="6215">
          <cell r="L6215">
            <v>0</v>
          </cell>
          <cell r="M6215">
            <v>0</v>
          </cell>
        </row>
        <row r="6216">
          <cell r="L6216">
            <v>0</v>
          </cell>
          <cell r="M6216">
            <v>0</v>
          </cell>
        </row>
        <row r="6217">
          <cell r="L6217">
            <v>0</v>
          </cell>
          <cell r="M6217">
            <v>0</v>
          </cell>
        </row>
        <row r="6218">
          <cell r="L6218">
            <v>0</v>
          </cell>
          <cell r="M6218">
            <v>0</v>
          </cell>
        </row>
        <row r="6219">
          <cell r="L6219">
            <v>0</v>
          </cell>
          <cell r="M6219">
            <v>0</v>
          </cell>
        </row>
        <row r="6220">
          <cell r="L6220">
            <v>0</v>
          </cell>
          <cell r="M6220">
            <v>0</v>
          </cell>
        </row>
        <row r="6221">
          <cell r="L6221">
            <v>0</v>
          </cell>
          <cell r="M6221">
            <v>0</v>
          </cell>
        </row>
        <row r="6222">
          <cell r="L6222">
            <v>0</v>
          </cell>
          <cell r="M6222">
            <v>0</v>
          </cell>
        </row>
        <row r="6223">
          <cell r="L6223">
            <v>0</v>
          </cell>
          <cell r="M6223">
            <v>0</v>
          </cell>
        </row>
        <row r="6224">
          <cell r="L6224">
            <v>0</v>
          </cell>
          <cell r="M6224">
            <v>0</v>
          </cell>
        </row>
        <row r="6225">
          <cell r="L6225">
            <v>0</v>
          </cell>
          <cell r="M6225">
            <v>0</v>
          </cell>
        </row>
        <row r="6226">
          <cell r="L6226">
            <v>0</v>
          </cell>
          <cell r="M6226">
            <v>0</v>
          </cell>
        </row>
        <row r="6227">
          <cell r="L6227">
            <v>0</v>
          </cell>
          <cell r="M6227">
            <v>0</v>
          </cell>
        </row>
        <row r="6228">
          <cell r="L6228">
            <v>0</v>
          </cell>
          <cell r="M6228">
            <v>0</v>
          </cell>
        </row>
        <row r="6229">
          <cell r="L6229">
            <v>0</v>
          </cell>
          <cell r="M6229">
            <v>0</v>
          </cell>
        </row>
        <row r="6230">
          <cell r="L6230">
            <v>0</v>
          </cell>
          <cell r="M6230">
            <v>0</v>
          </cell>
        </row>
        <row r="6231">
          <cell r="L6231">
            <v>0</v>
          </cell>
          <cell r="M6231">
            <v>0</v>
          </cell>
        </row>
        <row r="6232">
          <cell r="L6232">
            <v>0</v>
          </cell>
          <cell r="M6232">
            <v>0</v>
          </cell>
        </row>
        <row r="6233">
          <cell r="L6233">
            <v>0</v>
          </cell>
          <cell r="M6233">
            <v>0</v>
          </cell>
        </row>
        <row r="6234">
          <cell r="L6234">
            <v>0</v>
          </cell>
          <cell r="M6234">
            <v>0</v>
          </cell>
        </row>
        <row r="6235">
          <cell r="L6235">
            <v>0</v>
          </cell>
          <cell r="M6235">
            <v>0</v>
          </cell>
        </row>
        <row r="6236">
          <cell r="L6236">
            <v>0</v>
          </cell>
          <cell r="M6236">
            <v>0</v>
          </cell>
        </row>
        <row r="6237">
          <cell r="L6237">
            <v>0</v>
          </cell>
          <cell r="M6237">
            <v>0</v>
          </cell>
        </row>
        <row r="6238">
          <cell r="L6238">
            <v>0</v>
          </cell>
          <cell r="M6238">
            <v>0</v>
          </cell>
        </row>
        <row r="6239">
          <cell r="L6239">
            <v>0</v>
          </cell>
          <cell r="M6239">
            <v>0</v>
          </cell>
        </row>
        <row r="6240">
          <cell r="L6240">
            <v>0</v>
          </cell>
          <cell r="M6240">
            <v>0</v>
          </cell>
        </row>
        <row r="6241">
          <cell r="L6241">
            <v>0</v>
          </cell>
          <cell r="M6241">
            <v>0</v>
          </cell>
        </row>
        <row r="6242">
          <cell r="L6242">
            <v>0</v>
          </cell>
          <cell r="M6242">
            <v>0</v>
          </cell>
        </row>
        <row r="6243">
          <cell r="L6243">
            <v>0</v>
          </cell>
          <cell r="M6243">
            <v>0</v>
          </cell>
        </row>
        <row r="6244">
          <cell r="L6244">
            <v>0</v>
          </cell>
          <cell r="M6244">
            <v>0</v>
          </cell>
        </row>
        <row r="6245">
          <cell r="L6245">
            <v>0</v>
          </cell>
          <cell r="M6245">
            <v>0</v>
          </cell>
        </row>
        <row r="6246">
          <cell r="L6246">
            <v>0</v>
          </cell>
          <cell r="M6246">
            <v>0</v>
          </cell>
        </row>
        <row r="6247">
          <cell r="L6247">
            <v>0</v>
          </cell>
          <cell r="M6247">
            <v>0</v>
          </cell>
        </row>
        <row r="6248">
          <cell r="L6248">
            <v>0</v>
          </cell>
          <cell r="M6248">
            <v>0</v>
          </cell>
        </row>
        <row r="6249">
          <cell r="L6249">
            <v>0</v>
          </cell>
          <cell r="M6249">
            <v>0</v>
          </cell>
        </row>
        <row r="6250">
          <cell r="L6250">
            <v>0</v>
          </cell>
          <cell r="M6250">
            <v>0</v>
          </cell>
        </row>
        <row r="6251">
          <cell r="L6251">
            <v>0</v>
          </cell>
          <cell r="M6251">
            <v>0</v>
          </cell>
        </row>
        <row r="6252">
          <cell r="L6252">
            <v>0</v>
          </cell>
          <cell r="M6252">
            <v>0</v>
          </cell>
        </row>
        <row r="6253">
          <cell r="L6253">
            <v>0</v>
          </cell>
          <cell r="M6253">
            <v>0</v>
          </cell>
        </row>
        <row r="6254">
          <cell r="L6254">
            <v>0</v>
          </cell>
          <cell r="M6254">
            <v>0</v>
          </cell>
        </row>
        <row r="6255">
          <cell r="L6255">
            <v>0</v>
          </cell>
          <cell r="M6255">
            <v>0</v>
          </cell>
        </row>
        <row r="6256">
          <cell r="L6256">
            <v>0</v>
          </cell>
          <cell r="M6256">
            <v>0</v>
          </cell>
        </row>
        <row r="6257">
          <cell r="L6257">
            <v>0</v>
          </cell>
          <cell r="M6257">
            <v>0</v>
          </cell>
        </row>
        <row r="6258">
          <cell r="L6258">
            <v>0</v>
          </cell>
          <cell r="M6258">
            <v>0</v>
          </cell>
        </row>
        <row r="6259">
          <cell r="L6259">
            <v>0</v>
          </cell>
          <cell r="M6259">
            <v>0</v>
          </cell>
        </row>
        <row r="6260">
          <cell r="L6260">
            <v>0</v>
          </cell>
          <cell r="M6260">
            <v>0</v>
          </cell>
        </row>
        <row r="6261">
          <cell r="L6261">
            <v>0</v>
          </cell>
          <cell r="M6261">
            <v>0</v>
          </cell>
        </row>
        <row r="6262">
          <cell r="L6262">
            <v>0</v>
          </cell>
          <cell r="M6262">
            <v>0</v>
          </cell>
        </row>
        <row r="6263">
          <cell r="L6263">
            <v>0</v>
          </cell>
          <cell r="M6263">
            <v>0</v>
          </cell>
        </row>
        <row r="6264">
          <cell r="L6264">
            <v>0</v>
          </cell>
          <cell r="M6264">
            <v>0</v>
          </cell>
        </row>
        <row r="6265">
          <cell r="L6265">
            <v>0</v>
          </cell>
          <cell r="M6265">
            <v>0</v>
          </cell>
        </row>
        <row r="6266">
          <cell r="L6266">
            <v>0</v>
          </cell>
          <cell r="M6266">
            <v>0</v>
          </cell>
        </row>
        <row r="6267">
          <cell r="L6267">
            <v>0</v>
          </cell>
          <cell r="M6267">
            <v>0</v>
          </cell>
        </row>
        <row r="6268">
          <cell r="L6268">
            <v>0</v>
          </cell>
          <cell r="M6268">
            <v>0</v>
          </cell>
        </row>
        <row r="6269">
          <cell r="L6269">
            <v>0</v>
          </cell>
          <cell r="M6269">
            <v>0</v>
          </cell>
        </row>
        <row r="6270">
          <cell r="L6270">
            <v>0</v>
          </cell>
          <cell r="M6270">
            <v>0</v>
          </cell>
        </row>
        <row r="6271">
          <cell r="L6271">
            <v>0</v>
          </cell>
          <cell r="M6271">
            <v>0</v>
          </cell>
        </row>
        <row r="6272">
          <cell r="L6272">
            <v>0</v>
          </cell>
          <cell r="M6272">
            <v>0</v>
          </cell>
        </row>
        <row r="6273">
          <cell r="L6273">
            <v>0</v>
          </cell>
          <cell r="M6273">
            <v>0</v>
          </cell>
        </row>
        <row r="6274">
          <cell r="L6274">
            <v>0</v>
          </cell>
          <cell r="M6274">
            <v>0</v>
          </cell>
        </row>
        <row r="6275">
          <cell r="L6275">
            <v>0</v>
          </cell>
          <cell r="M6275">
            <v>0</v>
          </cell>
        </row>
        <row r="6276">
          <cell r="L6276">
            <v>0</v>
          </cell>
          <cell r="M6276">
            <v>0</v>
          </cell>
        </row>
        <row r="6277">
          <cell r="L6277">
            <v>0</v>
          </cell>
          <cell r="M6277">
            <v>0</v>
          </cell>
        </row>
        <row r="6278">
          <cell r="L6278">
            <v>0</v>
          </cell>
          <cell r="M6278">
            <v>0</v>
          </cell>
        </row>
        <row r="6279">
          <cell r="L6279">
            <v>0</v>
          </cell>
          <cell r="M6279">
            <v>0</v>
          </cell>
        </row>
        <row r="6280">
          <cell r="L6280">
            <v>0</v>
          </cell>
          <cell r="M6280">
            <v>0</v>
          </cell>
        </row>
        <row r="6281">
          <cell r="L6281">
            <v>0</v>
          </cell>
          <cell r="M6281">
            <v>0</v>
          </cell>
        </row>
        <row r="6282">
          <cell r="L6282">
            <v>0</v>
          </cell>
          <cell r="M6282">
            <v>0</v>
          </cell>
        </row>
        <row r="6283">
          <cell r="L6283">
            <v>0</v>
          </cell>
          <cell r="M6283">
            <v>0</v>
          </cell>
        </row>
        <row r="6284">
          <cell r="L6284">
            <v>0</v>
          </cell>
          <cell r="M6284">
            <v>0</v>
          </cell>
        </row>
        <row r="6285">
          <cell r="L6285">
            <v>0</v>
          </cell>
          <cell r="M6285">
            <v>0</v>
          </cell>
        </row>
        <row r="6286">
          <cell r="L6286">
            <v>0</v>
          </cell>
          <cell r="M6286">
            <v>0</v>
          </cell>
        </row>
        <row r="6287">
          <cell r="L6287">
            <v>0</v>
          </cell>
          <cell r="M6287">
            <v>0</v>
          </cell>
        </row>
        <row r="6288">
          <cell r="L6288">
            <v>0</v>
          </cell>
          <cell r="M6288">
            <v>0</v>
          </cell>
        </row>
        <row r="6289">
          <cell r="L6289">
            <v>0</v>
          </cell>
          <cell r="M6289">
            <v>0</v>
          </cell>
        </row>
        <row r="6290">
          <cell r="L6290">
            <v>0</v>
          </cell>
          <cell r="M6290">
            <v>0</v>
          </cell>
        </row>
        <row r="6291">
          <cell r="L6291">
            <v>0</v>
          </cell>
          <cell r="M6291">
            <v>0</v>
          </cell>
        </row>
        <row r="6292">
          <cell r="L6292">
            <v>0</v>
          </cell>
          <cell r="M6292">
            <v>0</v>
          </cell>
        </row>
        <row r="6293">
          <cell r="L6293">
            <v>0</v>
          </cell>
          <cell r="M6293">
            <v>0</v>
          </cell>
        </row>
        <row r="6294">
          <cell r="L6294">
            <v>0</v>
          </cell>
          <cell r="M6294">
            <v>0</v>
          </cell>
        </row>
        <row r="6295">
          <cell r="L6295">
            <v>0</v>
          </cell>
          <cell r="M6295">
            <v>0</v>
          </cell>
        </row>
        <row r="6296">
          <cell r="L6296">
            <v>0</v>
          </cell>
          <cell r="M6296">
            <v>0</v>
          </cell>
        </row>
        <row r="6297">
          <cell r="L6297">
            <v>0</v>
          </cell>
          <cell r="M6297">
            <v>0</v>
          </cell>
        </row>
        <row r="6298">
          <cell r="L6298">
            <v>0</v>
          </cell>
          <cell r="M6298">
            <v>0</v>
          </cell>
        </row>
        <row r="6299">
          <cell r="L6299">
            <v>0</v>
          </cell>
          <cell r="M6299">
            <v>0</v>
          </cell>
        </row>
        <row r="6300">
          <cell r="L6300">
            <v>0</v>
          </cell>
          <cell r="M6300">
            <v>0</v>
          </cell>
        </row>
        <row r="6301">
          <cell r="L6301">
            <v>0</v>
          </cell>
          <cell r="M6301">
            <v>0</v>
          </cell>
        </row>
        <row r="6302">
          <cell r="L6302">
            <v>0</v>
          </cell>
          <cell r="M6302">
            <v>0</v>
          </cell>
        </row>
        <row r="6303">
          <cell r="L6303">
            <v>0</v>
          </cell>
          <cell r="M6303">
            <v>0</v>
          </cell>
        </row>
        <row r="6304">
          <cell r="L6304">
            <v>0</v>
          </cell>
          <cell r="M6304">
            <v>0</v>
          </cell>
        </row>
        <row r="6305">
          <cell r="L6305">
            <v>0</v>
          </cell>
          <cell r="M6305">
            <v>0</v>
          </cell>
        </row>
        <row r="6306">
          <cell r="L6306">
            <v>0</v>
          </cell>
          <cell r="M6306">
            <v>0</v>
          </cell>
        </row>
        <row r="6307">
          <cell r="L6307">
            <v>0</v>
          </cell>
          <cell r="M6307">
            <v>0</v>
          </cell>
        </row>
        <row r="6308">
          <cell r="L6308">
            <v>0</v>
          </cell>
          <cell r="M6308">
            <v>0</v>
          </cell>
        </row>
        <row r="6309">
          <cell r="L6309">
            <v>0</v>
          </cell>
          <cell r="M6309">
            <v>0</v>
          </cell>
        </row>
        <row r="6310">
          <cell r="L6310">
            <v>0</v>
          </cell>
          <cell r="M6310">
            <v>0</v>
          </cell>
        </row>
        <row r="6311">
          <cell r="L6311">
            <v>0</v>
          </cell>
          <cell r="M6311">
            <v>0</v>
          </cell>
        </row>
        <row r="6312">
          <cell r="L6312">
            <v>0</v>
          </cell>
          <cell r="M6312">
            <v>0</v>
          </cell>
        </row>
        <row r="6313">
          <cell r="L6313">
            <v>0</v>
          </cell>
          <cell r="M6313">
            <v>0</v>
          </cell>
        </row>
        <row r="6314">
          <cell r="L6314">
            <v>0</v>
          </cell>
          <cell r="M6314">
            <v>0</v>
          </cell>
        </row>
        <row r="6315">
          <cell r="L6315">
            <v>0</v>
          </cell>
          <cell r="M6315">
            <v>0</v>
          </cell>
        </row>
        <row r="6316">
          <cell r="L6316">
            <v>0</v>
          </cell>
          <cell r="M6316">
            <v>0</v>
          </cell>
        </row>
        <row r="6317">
          <cell r="L6317">
            <v>0</v>
          </cell>
          <cell r="M6317">
            <v>0</v>
          </cell>
        </row>
        <row r="6318">
          <cell r="L6318">
            <v>0</v>
          </cell>
          <cell r="M6318">
            <v>0</v>
          </cell>
        </row>
        <row r="6319">
          <cell r="L6319">
            <v>0</v>
          </cell>
          <cell r="M6319">
            <v>0</v>
          </cell>
        </row>
        <row r="6320">
          <cell r="L6320">
            <v>0</v>
          </cell>
          <cell r="M6320">
            <v>0</v>
          </cell>
        </row>
        <row r="6321">
          <cell r="L6321">
            <v>0</v>
          </cell>
          <cell r="M6321">
            <v>0</v>
          </cell>
        </row>
        <row r="6322">
          <cell r="L6322">
            <v>0</v>
          </cell>
          <cell r="M6322">
            <v>0</v>
          </cell>
        </row>
        <row r="6323">
          <cell r="L6323">
            <v>0</v>
          </cell>
          <cell r="M6323">
            <v>0</v>
          </cell>
        </row>
        <row r="6324">
          <cell r="L6324">
            <v>0</v>
          </cell>
          <cell r="M6324">
            <v>0</v>
          </cell>
        </row>
        <row r="6325">
          <cell r="L6325">
            <v>0</v>
          </cell>
          <cell r="M6325">
            <v>0</v>
          </cell>
        </row>
        <row r="6326">
          <cell r="L6326">
            <v>0</v>
          </cell>
          <cell r="M6326">
            <v>0</v>
          </cell>
        </row>
        <row r="6327">
          <cell r="L6327">
            <v>0</v>
          </cell>
          <cell r="M6327">
            <v>0</v>
          </cell>
        </row>
        <row r="6328">
          <cell r="L6328">
            <v>0</v>
          </cell>
          <cell r="M6328">
            <v>0</v>
          </cell>
        </row>
        <row r="6329">
          <cell r="L6329">
            <v>0</v>
          </cell>
          <cell r="M6329">
            <v>0</v>
          </cell>
        </row>
        <row r="6330">
          <cell r="L6330">
            <v>0</v>
          </cell>
          <cell r="M6330">
            <v>0</v>
          </cell>
        </row>
        <row r="6331">
          <cell r="L6331">
            <v>0</v>
          </cell>
          <cell r="M6331">
            <v>0</v>
          </cell>
        </row>
        <row r="6332">
          <cell r="L6332">
            <v>0</v>
          </cell>
          <cell r="M6332">
            <v>0</v>
          </cell>
        </row>
        <row r="6333">
          <cell r="L6333">
            <v>0</v>
          </cell>
          <cell r="M6333">
            <v>0</v>
          </cell>
        </row>
        <row r="6334">
          <cell r="L6334">
            <v>0</v>
          </cell>
          <cell r="M6334">
            <v>0</v>
          </cell>
        </row>
        <row r="6335">
          <cell r="L6335">
            <v>0</v>
          </cell>
          <cell r="M6335">
            <v>0</v>
          </cell>
        </row>
        <row r="6336">
          <cell r="L6336">
            <v>0</v>
          </cell>
          <cell r="M6336">
            <v>0</v>
          </cell>
        </row>
        <row r="6337">
          <cell r="L6337">
            <v>0</v>
          </cell>
          <cell r="M6337">
            <v>0</v>
          </cell>
        </row>
        <row r="6338">
          <cell r="L6338">
            <v>0</v>
          </cell>
          <cell r="M6338">
            <v>0</v>
          </cell>
        </row>
        <row r="6339">
          <cell r="L6339">
            <v>0</v>
          </cell>
          <cell r="M6339">
            <v>0</v>
          </cell>
        </row>
        <row r="6340">
          <cell r="L6340">
            <v>0</v>
          </cell>
          <cell r="M6340">
            <v>0</v>
          </cell>
        </row>
        <row r="6341">
          <cell r="L6341">
            <v>0</v>
          </cell>
          <cell r="M6341">
            <v>0</v>
          </cell>
        </row>
        <row r="6342">
          <cell r="L6342">
            <v>0</v>
          </cell>
          <cell r="M6342">
            <v>0</v>
          </cell>
        </row>
        <row r="6343">
          <cell r="L6343">
            <v>0</v>
          </cell>
          <cell r="M6343">
            <v>0</v>
          </cell>
        </row>
        <row r="6344">
          <cell r="L6344">
            <v>0</v>
          </cell>
          <cell r="M6344">
            <v>0</v>
          </cell>
        </row>
        <row r="6345">
          <cell r="L6345">
            <v>0</v>
          </cell>
          <cell r="M6345">
            <v>0</v>
          </cell>
        </row>
        <row r="6346">
          <cell r="L6346">
            <v>0</v>
          </cell>
          <cell r="M6346">
            <v>0</v>
          </cell>
        </row>
        <row r="6347">
          <cell r="L6347">
            <v>0</v>
          </cell>
          <cell r="M6347">
            <v>0</v>
          </cell>
        </row>
        <row r="6348">
          <cell r="L6348">
            <v>0</v>
          </cell>
          <cell r="M6348">
            <v>0</v>
          </cell>
        </row>
        <row r="6349">
          <cell r="L6349">
            <v>0</v>
          </cell>
          <cell r="M6349">
            <v>0</v>
          </cell>
        </row>
        <row r="6350">
          <cell r="L6350">
            <v>0</v>
          </cell>
          <cell r="M6350">
            <v>0</v>
          </cell>
        </row>
        <row r="6351">
          <cell r="L6351">
            <v>0</v>
          </cell>
          <cell r="M6351">
            <v>0</v>
          </cell>
        </row>
        <row r="6352">
          <cell r="L6352">
            <v>0</v>
          </cell>
          <cell r="M6352">
            <v>0</v>
          </cell>
        </row>
        <row r="6353">
          <cell r="L6353">
            <v>0</v>
          </cell>
          <cell r="M6353">
            <v>0</v>
          </cell>
        </row>
        <row r="6354">
          <cell r="L6354">
            <v>0</v>
          </cell>
          <cell r="M6354">
            <v>0</v>
          </cell>
        </row>
        <row r="6355">
          <cell r="L6355">
            <v>0</v>
          </cell>
          <cell r="M6355">
            <v>0</v>
          </cell>
        </row>
        <row r="6356">
          <cell r="L6356">
            <v>0</v>
          </cell>
          <cell r="M6356">
            <v>0</v>
          </cell>
        </row>
        <row r="6357">
          <cell r="L6357">
            <v>0</v>
          </cell>
          <cell r="M6357">
            <v>0</v>
          </cell>
        </row>
        <row r="6358">
          <cell r="L6358">
            <v>0</v>
          </cell>
          <cell r="M6358">
            <v>0</v>
          </cell>
        </row>
        <row r="6359">
          <cell r="L6359">
            <v>0</v>
          </cell>
          <cell r="M6359">
            <v>0</v>
          </cell>
        </row>
        <row r="6360">
          <cell r="L6360">
            <v>0</v>
          </cell>
          <cell r="M6360">
            <v>0</v>
          </cell>
        </row>
        <row r="6361">
          <cell r="L6361">
            <v>0</v>
          </cell>
          <cell r="M6361">
            <v>0</v>
          </cell>
        </row>
        <row r="6362">
          <cell r="L6362">
            <v>0</v>
          </cell>
          <cell r="M6362">
            <v>0</v>
          </cell>
        </row>
        <row r="6363">
          <cell r="L6363">
            <v>0</v>
          </cell>
          <cell r="M6363">
            <v>0</v>
          </cell>
        </row>
        <row r="6364">
          <cell r="L6364">
            <v>0</v>
          </cell>
          <cell r="M6364">
            <v>0</v>
          </cell>
        </row>
        <row r="6365">
          <cell r="L6365">
            <v>0</v>
          </cell>
          <cell r="M6365">
            <v>0</v>
          </cell>
        </row>
        <row r="6366">
          <cell r="L6366">
            <v>0</v>
          </cell>
          <cell r="M6366">
            <v>0</v>
          </cell>
        </row>
        <row r="6367">
          <cell r="L6367">
            <v>0</v>
          </cell>
          <cell r="M6367">
            <v>0</v>
          </cell>
        </row>
        <row r="6368">
          <cell r="L6368">
            <v>0</v>
          </cell>
          <cell r="M6368">
            <v>0</v>
          </cell>
        </row>
        <row r="6369">
          <cell r="L6369">
            <v>0</v>
          </cell>
          <cell r="M6369">
            <v>0</v>
          </cell>
        </row>
        <row r="6370">
          <cell r="L6370">
            <v>0</v>
          </cell>
          <cell r="M6370">
            <v>0</v>
          </cell>
        </row>
        <row r="6371">
          <cell r="L6371">
            <v>0</v>
          </cell>
          <cell r="M6371">
            <v>0</v>
          </cell>
        </row>
        <row r="6372">
          <cell r="L6372">
            <v>0</v>
          </cell>
          <cell r="M6372">
            <v>0</v>
          </cell>
        </row>
        <row r="6373">
          <cell r="L6373">
            <v>0</v>
          </cell>
          <cell r="M6373">
            <v>0</v>
          </cell>
        </row>
        <row r="6374">
          <cell r="L6374">
            <v>0</v>
          </cell>
          <cell r="M6374">
            <v>0</v>
          </cell>
        </row>
        <row r="6375">
          <cell r="L6375">
            <v>0</v>
          </cell>
          <cell r="M6375">
            <v>0</v>
          </cell>
        </row>
        <row r="6376">
          <cell r="L6376">
            <v>0</v>
          </cell>
          <cell r="M6376">
            <v>0</v>
          </cell>
        </row>
        <row r="6377">
          <cell r="L6377">
            <v>0</v>
          </cell>
          <cell r="M6377">
            <v>0</v>
          </cell>
        </row>
        <row r="6378">
          <cell r="L6378">
            <v>0</v>
          </cell>
          <cell r="M6378">
            <v>0</v>
          </cell>
        </row>
        <row r="6379">
          <cell r="L6379">
            <v>0</v>
          </cell>
          <cell r="M6379">
            <v>0</v>
          </cell>
        </row>
        <row r="6380">
          <cell r="L6380">
            <v>0</v>
          </cell>
          <cell r="M6380">
            <v>0</v>
          </cell>
        </row>
        <row r="6381">
          <cell r="L6381">
            <v>0</v>
          </cell>
          <cell r="M6381">
            <v>0</v>
          </cell>
        </row>
        <row r="6382">
          <cell r="L6382">
            <v>0</v>
          </cell>
          <cell r="M6382">
            <v>0</v>
          </cell>
        </row>
        <row r="6383">
          <cell r="L6383">
            <v>0</v>
          </cell>
          <cell r="M6383">
            <v>0</v>
          </cell>
        </row>
        <row r="6384">
          <cell r="L6384">
            <v>0</v>
          </cell>
          <cell r="M6384">
            <v>0</v>
          </cell>
        </row>
        <row r="6385">
          <cell r="L6385">
            <v>0</v>
          </cell>
          <cell r="M6385">
            <v>0</v>
          </cell>
        </row>
        <row r="6386">
          <cell r="L6386">
            <v>0</v>
          </cell>
          <cell r="M6386">
            <v>0</v>
          </cell>
        </row>
        <row r="6387">
          <cell r="L6387">
            <v>0</v>
          </cell>
          <cell r="M6387">
            <v>0</v>
          </cell>
        </row>
        <row r="6388">
          <cell r="L6388">
            <v>0</v>
          </cell>
          <cell r="M6388">
            <v>0</v>
          </cell>
        </row>
        <row r="6389">
          <cell r="L6389">
            <v>0</v>
          </cell>
          <cell r="M6389">
            <v>0</v>
          </cell>
        </row>
        <row r="6390">
          <cell r="L6390">
            <v>0</v>
          </cell>
          <cell r="M6390">
            <v>0</v>
          </cell>
        </row>
        <row r="6391">
          <cell r="L6391">
            <v>0</v>
          </cell>
          <cell r="M6391">
            <v>0</v>
          </cell>
        </row>
        <row r="6392">
          <cell r="L6392">
            <v>0</v>
          </cell>
          <cell r="M6392">
            <v>0</v>
          </cell>
        </row>
        <row r="6393">
          <cell r="L6393">
            <v>0</v>
          </cell>
          <cell r="M6393">
            <v>0</v>
          </cell>
        </row>
        <row r="6394">
          <cell r="L6394">
            <v>0</v>
          </cell>
          <cell r="M6394">
            <v>0</v>
          </cell>
        </row>
        <row r="6395">
          <cell r="L6395">
            <v>0</v>
          </cell>
          <cell r="M6395">
            <v>0</v>
          </cell>
        </row>
        <row r="6396">
          <cell r="L6396">
            <v>0</v>
          </cell>
          <cell r="M6396">
            <v>0</v>
          </cell>
        </row>
        <row r="6397">
          <cell r="L6397">
            <v>0</v>
          </cell>
          <cell r="M6397">
            <v>0</v>
          </cell>
        </row>
        <row r="6398">
          <cell r="L6398">
            <v>0</v>
          </cell>
          <cell r="M6398">
            <v>0</v>
          </cell>
        </row>
        <row r="6399">
          <cell r="L6399">
            <v>0</v>
          </cell>
          <cell r="M6399">
            <v>0</v>
          </cell>
        </row>
        <row r="6400">
          <cell r="L6400">
            <v>0</v>
          </cell>
          <cell r="M6400">
            <v>0</v>
          </cell>
        </row>
        <row r="6401">
          <cell r="L6401">
            <v>0</v>
          </cell>
          <cell r="M6401">
            <v>0</v>
          </cell>
        </row>
        <row r="6402">
          <cell r="L6402">
            <v>0</v>
          </cell>
          <cell r="M6402">
            <v>0</v>
          </cell>
        </row>
        <row r="6403">
          <cell r="L6403">
            <v>0</v>
          </cell>
          <cell r="M6403">
            <v>0</v>
          </cell>
        </row>
        <row r="6404">
          <cell r="L6404">
            <v>0</v>
          </cell>
          <cell r="M6404">
            <v>0</v>
          </cell>
        </row>
        <row r="6405">
          <cell r="L6405">
            <v>0</v>
          </cell>
          <cell r="M6405">
            <v>0</v>
          </cell>
        </row>
        <row r="6406">
          <cell r="L6406">
            <v>0</v>
          </cell>
          <cell r="M6406">
            <v>0</v>
          </cell>
        </row>
        <row r="6407">
          <cell r="L6407">
            <v>0</v>
          </cell>
          <cell r="M6407">
            <v>0</v>
          </cell>
        </row>
        <row r="6408">
          <cell r="L6408">
            <v>0</v>
          </cell>
          <cell r="M6408">
            <v>0</v>
          </cell>
        </row>
        <row r="6409">
          <cell r="L6409">
            <v>0</v>
          </cell>
          <cell r="M6409">
            <v>0</v>
          </cell>
        </row>
        <row r="6410">
          <cell r="L6410">
            <v>0</v>
          </cell>
          <cell r="M6410">
            <v>0</v>
          </cell>
        </row>
        <row r="6411">
          <cell r="L6411">
            <v>0</v>
          </cell>
          <cell r="M6411">
            <v>0</v>
          </cell>
        </row>
        <row r="6412">
          <cell r="L6412">
            <v>0</v>
          </cell>
          <cell r="M6412">
            <v>0</v>
          </cell>
        </row>
        <row r="6413">
          <cell r="L6413">
            <v>0</v>
          </cell>
          <cell r="M6413">
            <v>0</v>
          </cell>
        </row>
        <row r="6414">
          <cell r="L6414">
            <v>0</v>
          </cell>
          <cell r="M6414">
            <v>0</v>
          </cell>
        </row>
        <row r="6415">
          <cell r="L6415">
            <v>0</v>
          </cell>
          <cell r="M6415">
            <v>0</v>
          </cell>
        </row>
        <row r="6416">
          <cell r="L6416">
            <v>0</v>
          </cell>
          <cell r="M6416">
            <v>0</v>
          </cell>
        </row>
        <row r="6417">
          <cell r="L6417">
            <v>0</v>
          </cell>
          <cell r="M6417">
            <v>0</v>
          </cell>
        </row>
        <row r="6418">
          <cell r="L6418">
            <v>0</v>
          </cell>
          <cell r="M6418">
            <v>0</v>
          </cell>
        </row>
        <row r="6419">
          <cell r="L6419">
            <v>0</v>
          </cell>
          <cell r="M6419">
            <v>0</v>
          </cell>
        </row>
        <row r="6420">
          <cell r="L6420">
            <v>0</v>
          </cell>
          <cell r="M6420">
            <v>0</v>
          </cell>
        </row>
        <row r="6421">
          <cell r="L6421">
            <v>0</v>
          </cell>
          <cell r="M6421">
            <v>0</v>
          </cell>
        </row>
        <row r="6422">
          <cell r="L6422">
            <v>0</v>
          </cell>
          <cell r="M6422">
            <v>0</v>
          </cell>
        </row>
        <row r="6423">
          <cell r="L6423">
            <v>0</v>
          </cell>
          <cell r="M6423">
            <v>0</v>
          </cell>
        </row>
        <row r="6424">
          <cell r="L6424">
            <v>0</v>
          </cell>
          <cell r="M6424">
            <v>0</v>
          </cell>
        </row>
        <row r="6425">
          <cell r="L6425">
            <v>0</v>
          </cell>
          <cell r="M6425">
            <v>0</v>
          </cell>
        </row>
        <row r="6426">
          <cell r="L6426">
            <v>0</v>
          </cell>
          <cell r="M6426">
            <v>0</v>
          </cell>
        </row>
        <row r="6427">
          <cell r="L6427">
            <v>0</v>
          </cell>
          <cell r="M6427">
            <v>0</v>
          </cell>
        </row>
        <row r="6428">
          <cell r="L6428">
            <v>0</v>
          </cell>
          <cell r="M6428">
            <v>0</v>
          </cell>
        </row>
        <row r="6429">
          <cell r="L6429">
            <v>0</v>
          </cell>
          <cell r="M6429">
            <v>0</v>
          </cell>
        </row>
        <row r="6430">
          <cell r="L6430">
            <v>0</v>
          </cell>
          <cell r="M6430">
            <v>0</v>
          </cell>
        </row>
        <row r="6431">
          <cell r="L6431">
            <v>0</v>
          </cell>
          <cell r="M6431">
            <v>0</v>
          </cell>
        </row>
        <row r="6432">
          <cell r="L6432">
            <v>0</v>
          </cell>
          <cell r="M6432">
            <v>0</v>
          </cell>
        </row>
        <row r="6433">
          <cell r="L6433">
            <v>0</v>
          </cell>
          <cell r="M6433">
            <v>0</v>
          </cell>
        </row>
        <row r="6434">
          <cell r="L6434">
            <v>0</v>
          </cell>
          <cell r="M6434">
            <v>0</v>
          </cell>
        </row>
        <row r="6435">
          <cell r="L6435">
            <v>0</v>
          </cell>
          <cell r="M6435">
            <v>0</v>
          </cell>
        </row>
        <row r="6436">
          <cell r="L6436">
            <v>0</v>
          </cell>
          <cell r="M6436">
            <v>0</v>
          </cell>
        </row>
        <row r="6437">
          <cell r="L6437">
            <v>0</v>
          </cell>
          <cell r="M6437">
            <v>0</v>
          </cell>
        </row>
        <row r="6438">
          <cell r="L6438">
            <v>0</v>
          </cell>
          <cell r="M6438">
            <v>0</v>
          </cell>
        </row>
        <row r="6439">
          <cell r="L6439">
            <v>0</v>
          </cell>
          <cell r="M6439">
            <v>0</v>
          </cell>
        </row>
        <row r="6440">
          <cell r="L6440">
            <v>0</v>
          </cell>
          <cell r="M6440">
            <v>0</v>
          </cell>
        </row>
        <row r="6441">
          <cell r="L6441">
            <v>0</v>
          </cell>
          <cell r="M6441">
            <v>0</v>
          </cell>
        </row>
        <row r="6442">
          <cell r="L6442">
            <v>0</v>
          </cell>
          <cell r="M6442">
            <v>0</v>
          </cell>
        </row>
        <row r="6443">
          <cell r="L6443">
            <v>0</v>
          </cell>
          <cell r="M6443">
            <v>0</v>
          </cell>
        </row>
        <row r="6444">
          <cell r="L6444">
            <v>0</v>
          </cell>
          <cell r="M6444">
            <v>0</v>
          </cell>
        </row>
        <row r="6445">
          <cell r="L6445">
            <v>0</v>
          </cell>
          <cell r="M6445">
            <v>0</v>
          </cell>
        </row>
        <row r="6446">
          <cell r="L6446">
            <v>0</v>
          </cell>
          <cell r="M6446">
            <v>0</v>
          </cell>
        </row>
        <row r="6447">
          <cell r="L6447">
            <v>0</v>
          </cell>
          <cell r="M6447">
            <v>0</v>
          </cell>
        </row>
        <row r="6448">
          <cell r="L6448">
            <v>0</v>
          </cell>
          <cell r="M6448">
            <v>0</v>
          </cell>
        </row>
        <row r="6449">
          <cell r="L6449">
            <v>0</v>
          </cell>
          <cell r="M6449">
            <v>0</v>
          </cell>
        </row>
        <row r="6450">
          <cell r="L6450">
            <v>0</v>
          </cell>
          <cell r="M6450">
            <v>0</v>
          </cell>
        </row>
        <row r="6451">
          <cell r="L6451">
            <v>0</v>
          </cell>
          <cell r="M6451">
            <v>0</v>
          </cell>
        </row>
        <row r="6452">
          <cell r="L6452">
            <v>0</v>
          </cell>
          <cell r="M6452">
            <v>0</v>
          </cell>
        </row>
        <row r="6453">
          <cell r="L6453">
            <v>0</v>
          </cell>
          <cell r="M6453">
            <v>0</v>
          </cell>
        </row>
        <row r="6454">
          <cell r="L6454">
            <v>0</v>
          </cell>
          <cell r="M6454">
            <v>0</v>
          </cell>
        </row>
        <row r="6455">
          <cell r="L6455">
            <v>0</v>
          </cell>
          <cell r="M6455">
            <v>0</v>
          </cell>
        </row>
        <row r="6456">
          <cell r="L6456">
            <v>0</v>
          </cell>
          <cell r="M6456">
            <v>0</v>
          </cell>
        </row>
        <row r="6457">
          <cell r="L6457">
            <v>0</v>
          </cell>
          <cell r="M6457">
            <v>0</v>
          </cell>
        </row>
        <row r="6458">
          <cell r="L6458">
            <v>0</v>
          </cell>
          <cell r="M6458">
            <v>0</v>
          </cell>
        </row>
        <row r="6459">
          <cell r="L6459">
            <v>0</v>
          </cell>
          <cell r="M6459">
            <v>0</v>
          </cell>
        </row>
        <row r="6460">
          <cell r="L6460">
            <v>0</v>
          </cell>
          <cell r="M6460">
            <v>0</v>
          </cell>
        </row>
        <row r="6461">
          <cell r="L6461">
            <v>0</v>
          </cell>
          <cell r="M6461">
            <v>0</v>
          </cell>
        </row>
        <row r="6462">
          <cell r="L6462">
            <v>0</v>
          </cell>
          <cell r="M6462">
            <v>0</v>
          </cell>
        </row>
        <row r="6463">
          <cell r="L6463">
            <v>0</v>
          </cell>
          <cell r="M6463">
            <v>0</v>
          </cell>
        </row>
        <row r="6464">
          <cell r="L6464">
            <v>0</v>
          </cell>
          <cell r="M6464">
            <v>0</v>
          </cell>
        </row>
        <row r="6465">
          <cell r="L6465">
            <v>0</v>
          </cell>
          <cell r="M6465">
            <v>0</v>
          </cell>
        </row>
        <row r="6466">
          <cell r="L6466">
            <v>0</v>
          </cell>
          <cell r="M6466">
            <v>0</v>
          </cell>
        </row>
        <row r="6467">
          <cell r="L6467">
            <v>0</v>
          </cell>
          <cell r="M6467">
            <v>0</v>
          </cell>
        </row>
        <row r="6468">
          <cell r="L6468">
            <v>0</v>
          </cell>
          <cell r="M6468">
            <v>0</v>
          </cell>
        </row>
        <row r="6469">
          <cell r="L6469">
            <v>0</v>
          </cell>
          <cell r="M6469">
            <v>0</v>
          </cell>
        </row>
        <row r="6470">
          <cell r="L6470">
            <v>0</v>
          </cell>
          <cell r="M6470">
            <v>0</v>
          </cell>
        </row>
        <row r="6471">
          <cell r="L6471">
            <v>0</v>
          </cell>
          <cell r="M6471">
            <v>0</v>
          </cell>
        </row>
        <row r="6472">
          <cell r="L6472">
            <v>0</v>
          </cell>
          <cell r="M6472">
            <v>0</v>
          </cell>
        </row>
        <row r="6473">
          <cell r="L6473">
            <v>0</v>
          </cell>
          <cell r="M6473">
            <v>0</v>
          </cell>
        </row>
        <row r="6474">
          <cell r="L6474">
            <v>0</v>
          </cell>
          <cell r="M6474">
            <v>0</v>
          </cell>
        </row>
        <row r="6475">
          <cell r="L6475">
            <v>0</v>
          </cell>
          <cell r="M6475">
            <v>0</v>
          </cell>
        </row>
        <row r="6476">
          <cell r="L6476">
            <v>0</v>
          </cell>
          <cell r="M6476">
            <v>0</v>
          </cell>
        </row>
        <row r="6477">
          <cell r="L6477">
            <v>0</v>
          </cell>
          <cell r="M6477">
            <v>0</v>
          </cell>
        </row>
        <row r="6478">
          <cell r="L6478">
            <v>0</v>
          </cell>
          <cell r="M6478">
            <v>0</v>
          </cell>
        </row>
        <row r="6479">
          <cell r="L6479">
            <v>0</v>
          </cell>
          <cell r="M6479">
            <v>0</v>
          </cell>
        </row>
        <row r="6480">
          <cell r="L6480">
            <v>0</v>
          </cell>
          <cell r="M6480">
            <v>0</v>
          </cell>
        </row>
        <row r="6481">
          <cell r="L6481">
            <v>0</v>
          </cell>
          <cell r="M6481">
            <v>0</v>
          </cell>
        </row>
        <row r="6482">
          <cell r="L6482">
            <v>0</v>
          </cell>
          <cell r="M6482">
            <v>0</v>
          </cell>
        </row>
        <row r="6483">
          <cell r="L6483">
            <v>0</v>
          </cell>
          <cell r="M6483">
            <v>0</v>
          </cell>
        </row>
        <row r="6484">
          <cell r="L6484">
            <v>0</v>
          </cell>
          <cell r="M6484">
            <v>0</v>
          </cell>
        </row>
        <row r="6485">
          <cell r="L6485">
            <v>0</v>
          </cell>
          <cell r="M6485">
            <v>0</v>
          </cell>
        </row>
        <row r="6486">
          <cell r="L6486">
            <v>0</v>
          </cell>
          <cell r="M6486">
            <v>0</v>
          </cell>
        </row>
        <row r="6487">
          <cell r="L6487">
            <v>0</v>
          </cell>
          <cell r="M6487">
            <v>0</v>
          </cell>
        </row>
        <row r="6488">
          <cell r="L6488">
            <v>0</v>
          </cell>
          <cell r="M6488">
            <v>0</v>
          </cell>
        </row>
        <row r="6489">
          <cell r="L6489">
            <v>0</v>
          </cell>
          <cell r="M6489">
            <v>0</v>
          </cell>
        </row>
        <row r="6490">
          <cell r="L6490">
            <v>0</v>
          </cell>
          <cell r="M6490">
            <v>0</v>
          </cell>
        </row>
        <row r="6491">
          <cell r="L6491">
            <v>0</v>
          </cell>
          <cell r="M6491">
            <v>0</v>
          </cell>
        </row>
        <row r="6492">
          <cell r="L6492">
            <v>0</v>
          </cell>
          <cell r="M6492">
            <v>0</v>
          </cell>
        </row>
        <row r="6493">
          <cell r="L6493">
            <v>0</v>
          </cell>
          <cell r="M6493">
            <v>0</v>
          </cell>
        </row>
        <row r="6494">
          <cell r="L6494">
            <v>0</v>
          </cell>
          <cell r="M6494">
            <v>0</v>
          </cell>
        </row>
        <row r="6495">
          <cell r="L6495">
            <v>0</v>
          </cell>
          <cell r="M6495">
            <v>0</v>
          </cell>
        </row>
        <row r="6496">
          <cell r="L6496">
            <v>0</v>
          </cell>
          <cell r="M6496">
            <v>0</v>
          </cell>
        </row>
        <row r="6497">
          <cell r="L6497">
            <v>0</v>
          </cell>
          <cell r="M6497">
            <v>0</v>
          </cell>
        </row>
        <row r="6498">
          <cell r="L6498">
            <v>0</v>
          </cell>
          <cell r="M6498">
            <v>0</v>
          </cell>
        </row>
        <row r="6499">
          <cell r="L6499">
            <v>0</v>
          </cell>
          <cell r="M6499">
            <v>0</v>
          </cell>
        </row>
        <row r="6500">
          <cell r="L6500">
            <v>0</v>
          </cell>
          <cell r="M6500">
            <v>0</v>
          </cell>
        </row>
        <row r="6501">
          <cell r="L6501">
            <v>0</v>
          </cell>
          <cell r="M6501">
            <v>0</v>
          </cell>
        </row>
        <row r="6502">
          <cell r="L6502">
            <v>0</v>
          </cell>
          <cell r="M6502">
            <v>0</v>
          </cell>
        </row>
        <row r="6503">
          <cell r="L6503">
            <v>0</v>
          </cell>
          <cell r="M6503">
            <v>0</v>
          </cell>
        </row>
        <row r="6504">
          <cell r="L6504">
            <v>0</v>
          </cell>
          <cell r="M6504">
            <v>0</v>
          </cell>
        </row>
        <row r="6505">
          <cell r="L6505">
            <v>0</v>
          </cell>
          <cell r="M6505">
            <v>0</v>
          </cell>
        </row>
        <row r="6506">
          <cell r="L6506">
            <v>0</v>
          </cell>
          <cell r="M6506">
            <v>0</v>
          </cell>
        </row>
        <row r="6507">
          <cell r="L6507">
            <v>0</v>
          </cell>
          <cell r="M6507">
            <v>0</v>
          </cell>
        </row>
        <row r="6508">
          <cell r="L6508">
            <v>0</v>
          </cell>
          <cell r="M6508">
            <v>0</v>
          </cell>
        </row>
        <row r="6509">
          <cell r="L6509">
            <v>0</v>
          </cell>
          <cell r="M6509">
            <v>0</v>
          </cell>
        </row>
        <row r="6510">
          <cell r="L6510">
            <v>0</v>
          </cell>
          <cell r="M6510">
            <v>0</v>
          </cell>
        </row>
        <row r="6511">
          <cell r="L6511">
            <v>0</v>
          </cell>
          <cell r="M6511">
            <v>0</v>
          </cell>
        </row>
        <row r="6512">
          <cell r="L6512">
            <v>0</v>
          </cell>
          <cell r="M6512">
            <v>0</v>
          </cell>
        </row>
        <row r="6513">
          <cell r="L6513">
            <v>0</v>
          </cell>
          <cell r="M6513">
            <v>0</v>
          </cell>
        </row>
        <row r="6514">
          <cell r="L6514">
            <v>0</v>
          </cell>
          <cell r="M6514">
            <v>0</v>
          </cell>
        </row>
        <row r="6515">
          <cell r="L6515">
            <v>0</v>
          </cell>
          <cell r="M6515">
            <v>0</v>
          </cell>
        </row>
        <row r="6516">
          <cell r="L6516">
            <v>0</v>
          </cell>
          <cell r="M6516">
            <v>0</v>
          </cell>
        </row>
        <row r="6517">
          <cell r="L6517">
            <v>0</v>
          </cell>
          <cell r="M6517">
            <v>0</v>
          </cell>
        </row>
        <row r="6518">
          <cell r="L6518">
            <v>0</v>
          </cell>
          <cell r="M6518">
            <v>0</v>
          </cell>
        </row>
        <row r="6519">
          <cell r="L6519">
            <v>0</v>
          </cell>
          <cell r="M6519">
            <v>0</v>
          </cell>
        </row>
        <row r="6520">
          <cell r="L6520">
            <v>0</v>
          </cell>
          <cell r="M6520">
            <v>0</v>
          </cell>
        </row>
        <row r="6521">
          <cell r="L6521">
            <v>0</v>
          </cell>
          <cell r="M6521">
            <v>0</v>
          </cell>
        </row>
        <row r="6522">
          <cell r="L6522">
            <v>0</v>
          </cell>
          <cell r="M6522">
            <v>0</v>
          </cell>
        </row>
        <row r="6523">
          <cell r="L6523">
            <v>0</v>
          </cell>
          <cell r="M6523">
            <v>0</v>
          </cell>
        </row>
        <row r="6524">
          <cell r="L6524">
            <v>0</v>
          </cell>
          <cell r="M6524">
            <v>0</v>
          </cell>
        </row>
        <row r="6525">
          <cell r="L6525">
            <v>0</v>
          </cell>
          <cell r="M6525">
            <v>0</v>
          </cell>
        </row>
        <row r="6526">
          <cell r="L6526">
            <v>0</v>
          </cell>
          <cell r="M6526">
            <v>0</v>
          </cell>
        </row>
        <row r="6527">
          <cell r="L6527">
            <v>0</v>
          </cell>
          <cell r="M6527">
            <v>0</v>
          </cell>
        </row>
        <row r="6528">
          <cell r="L6528">
            <v>0</v>
          </cell>
          <cell r="M6528">
            <v>0</v>
          </cell>
        </row>
        <row r="6529">
          <cell r="L6529">
            <v>0</v>
          </cell>
          <cell r="M6529">
            <v>0</v>
          </cell>
        </row>
        <row r="6530">
          <cell r="L6530">
            <v>0</v>
          </cell>
          <cell r="M6530">
            <v>0</v>
          </cell>
        </row>
        <row r="6531">
          <cell r="L6531">
            <v>0</v>
          </cell>
          <cell r="M6531">
            <v>0</v>
          </cell>
        </row>
        <row r="6532">
          <cell r="L6532">
            <v>0</v>
          </cell>
          <cell r="M6532">
            <v>0</v>
          </cell>
        </row>
        <row r="6533">
          <cell r="L6533">
            <v>0</v>
          </cell>
          <cell r="M6533">
            <v>0</v>
          </cell>
        </row>
        <row r="6534">
          <cell r="L6534">
            <v>0</v>
          </cell>
          <cell r="M6534">
            <v>0</v>
          </cell>
        </row>
        <row r="6535">
          <cell r="L6535">
            <v>0</v>
          </cell>
          <cell r="M6535">
            <v>0</v>
          </cell>
        </row>
        <row r="6536">
          <cell r="L6536">
            <v>0</v>
          </cell>
          <cell r="M6536">
            <v>0</v>
          </cell>
        </row>
        <row r="6537">
          <cell r="L6537">
            <v>0</v>
          </cell>
          <cell r="M6537">
            <v>0</v>
          </cell>
        </row>
        <row r="6538">
          <cell r="L6538">
            <v>0</v>
          </cell>
          <cell r="M6538">
            <v>0</v>
          </cell>
        </row>
        <row r="6539">
          <cell r="L6539">
            <v>0</v>
          </cell>
          <cell r="M6539">
            <v>0</v>
          </cell>
        </row>
        <row r="6540">
          <cell r="L6540">
            <v>0</v>
          </cell>
          <cell r="M6540">
            <v>0</v>
          </cell>
        </row>
        <row r="6541">
          <cell r="L6541">
            <v>0</v>
          </cell>
          <cell r="M6541">
            <v>0</v>
          </cell>
        </row>
        <row r="6542">
          <cell r="L6542">
            <v>0</v>
          </cell>
          <cell r="M6542">
            <v>0</v>
          </cell>
        </row>
        <row r="6543">
          <cell r="L6543">
            <v>0</v>
          </cell>
          <cell r="M6543">
            <v>0</v>
          </cell>
        </row>
        <row r="6544">
          <cell r="L6544">
            <v>0</v>
          </cell>
          <cell r="M6544">
            <v>0</v>
          </cell>
        </row>
        <row r="6545">
          <cell r="L6545">
            <v>0</v>
          </cell>
          <cell r="M6545">
            <v>0</v>
          </cell>
        </row>
        <row r="6546">
          <cell r="L6546">
            <v>0</v>
          </cell>
          <cell r="M6546">
            <v>0</v>
          </cell>
        </row>
        <row r="6547">
          <cell r="L6547">
            <v>0</v>
          </cell>
          <cell r="M6547">
            <v>0</v>
          </cell>
        </row>
        <row r="6548">
          <cell r="L6548">
            <v>0</v>
          </cell>
          <cell r="M6548">
            <v>0</v>
          </cell>
        </row>
        <row r="6549">
          <cell r="L6549">
            <v>0</v>
          </cell>
          <cell r="M6549">
            <v>0</v>
          </cell>
        </row>
        <row r="6550">
          <cell r="L6550">
            <v>0</v>
          </cell>
          <cell r="M6550">
            <v>0</v>
          </cell>
        </row>
        <row r="6551">
          <cell r="L6551">
            <v>0</v>
          </cell>
          <cell r="M6551">
            <v>0</v>
          </cell>
        </row>
        <row r="6552">
          <cell r="L6552">
            <v>0</v>
          </cell>
          <cell r="M6552">
            <v>0</v>
          </cell>
        </row>
        <row r="6553">
          <cell r="L6553">
            <v>0</v>
          </cell>
          <cell r="M6553">
            <v>0</v>
          </cell>
        </row>
        <row r="6554">
          <cell r="L6554">
            <v>0</v>
          </cell>
          <cell r="M6554">
            <v>0</v>
          </cell>
        </row>
        <row r="6555">
          <cell r="L6555">
            <v>0</v>
          </cell>
          <cell r="M6555">
            <v>0</v>
          </cell>
        </row>
        <row r="6556">
          <cell r="L6556">
            <v>0</v>
          </cell>
          <cell r="M6556">
            <v>0</v>
          </cell>
        </row>
        <row r="6557">
          <cell r="L6557">
            <v>0</v>
          </cell>
          <cell r="M6557">
            <v>0</v>
          </cell>
        </row>
        <row r="6558">
          <cell r="L6558">
            <v>0</v>
          </cell>
          <cell r="M6558">
            <v>0</v>
          </cell>
        </row>
        <row r="6559">
          <cell r="L6559">
            <v>0</v>
          </cell>
          <cell r="M6559">
            <v>0</v>
          </cell>
        </row>
        <row r="6560">
          <cell r="L6560">
            <v>0</v>
          </cell>
          <cell r="M6560">
            <v>0</v>
          </cell>
        </row>
        <row r="6561">
          <cell r="L6561">
            <v>0</v>
          </cell>
          <cell r="M6561">
            <v>0</v>
          </cell>
        </row>
        <row r="6562">
          <cell r="L6562">
            <v>0</v>
          </cell>
          <cell r="M6562">
            <v>0</v>
          </cell>
        </row>
        <row r="6563">
          <cell r="L6563">
            <v>0</v>
          </cell>
          <cell r="M6563">
            <v>0</v>
          </cell>
        </row>
        <row r="6564">
          <cell r="L6564">
            <v>0</v>
          </cell>
          <cell r="M6564">
            <v>0</v>
          </cell>
        </row>
        <row r="6565">
          <cell r="L6565">
            <v>0</v>
          </cell>
          <cell r="M6565">
            <v>0</v>
          </cell>
        </row>
        <row r="6566">
          <cell r="L6566">
            <v>0</v>
          </cell>
          <cell r="M6566">
            <v>0</v>
          </cell>
        </row>
        <row r="6567">
          <cell r="L6567">
            <v>0</v>
          </cell>
          <cell r="M6567">
            <v>0</v>
          </cell>
        </row>
        <row r="6568">
          <cell r="L6568">
            <v>0</v>
          </cell>
          <cell r="M6568">
            <v>0</v>
          </cell>
        </row>
        <row r="6569">
          <cell r="L6569">
            <v>0</v>
          </cell>
          <cell r="M6569">
            <v>0</v>
          </cell>
        </row>
        <row r="6570">
          <cell r="L6570">
            <v>0</v>
          </cell>
          <cell r="M6570">
            <v>0</v>
          </cell>
        </row>
        <row r="6571">
          <cell r="L6571">
            <v>0</v>
          </cell>
          <cell r="M6571">
            <v>0</v>
          </cell>
        </row>
        <row r="6572">
          <cell r="L6572">
            <v>0</v>
          </cell>
          <cell r="M6572">
            <v>0</v>
          </cell>
        </row>
        <row r="6573">
          <cell r="L6573">
            <v>0</v>
          </cell>
          <cell r="M6573">
            <v>0</v>
          </cell>
        </row>
        <row r="6574">
          <cell r="L6574">
            <v>0</v>
          </cell>
          <cell r="M6574">
            <v>0</v>
          </cell>
        </row>
        <row r="6575">
          <cell r="L6575">
            <v>0</v>
          </cell>
          <cell r="M6575">
            <v>0</v>
          </cell>
        </row>
        <row r="6576">
          <cell r="L6576">
            <v>0</v>
          </cell>
          <cell r="M6576">
            <v>0</v>
          </cell>
        </row>
        <row r="6577">
          <cell r="L6577">
            <v>0</v>
          </cell>
          <cell r="M6577">
            <v>0</v>
          </cell>
        </row>
        <row r="6578">
          <cell r="L6578">
            <v>0</v>
          </cell>
          <cell r="M6578">
            <v>0</v>
          </cell>
        </row>
        <row r="6579">
          <cell r="L6579">
            <v>0</v>
          </cell>
          <cell r="M6579">
            <v>0</v>
          </cell>
        </row>
        <row r="6580">
          <cell r="L6580">
            <v>0</v>
          </cell>
          <cell r="M6580">
            <v>0</v>
          </cell>
        </row>
        <row r="6581">
          <cell r="L6581">
            <v>0</v>
          </cell>
          <cell r="M6581">
            <v>0</v>
          </cell>
        </row>
        <row r="6582">
          <cell r="L6582">
            <v>0</v>
          </cell>
          <cell r="M6582">
            <v>0</v>
          </cell>
        </row>
        <row r="6583">
          <cell r="L6583">
            <v>0</v>
          </cell>
          <cell r="M6583">
            <v>0</v>
          </cell>
        </row>
        <row r="6584">
          <cell r="L6584">
            <v>0</v>
          </cell>
          <cell r="M6584">
            <v>0</v>
          </cell>
        </row>
        <row r="6585">
          <cell r="L6585">
            <v>0</v>
          </cell>
          <cell r="M6585">
            <v>0</v>
          </cell>
        </row>
        <row r="6586">
          <cell r="L6586">
            <v>0</v>
          </cell>
          <cell r="M6586">
            <v>0</v>
          </cell>
        </row>
        <row r="6587">
          <cell r="L6587">
            <v>0</v>
          </cell>
          <cell r="M6587">
            <v>0</v>
          </cell>
        </row>
        <row r="6588">
          <cell r="L6588">
            <v>0</v>
          </cell>
          <cell r="M6588">
            <v>0</v>
          </cell>
        </row>
        <row r="6589">
          <cell r="L6589">
            <v>0</v>
          </cell>
          <cell r="M6589">
            <v>0</v>
          </cell>
        </row>
        <row r="6590">
          <cell r="L6590">
            <v>0</v>
          </cell>
          <cell r="M6590">
            <v>0</v>
          </cell>
        </row>
        <row r="6591">
          <cell r="L6591">
            <v>0</v>
          </cell>
          <cell r="M6591">
            <v>0</v>
          </cell>
        </row>
        <row r="6592">
          <cell r="L6592">
            <v>0</v>
          </cell>
          <cell r="M6592">
            <v>0</v>
          </cell>
        </row>
        <row r="6593">
          <cell r="L6593">
            <v>0</v>
          </cell>
          <cell r="M6593">
            <v>0</v>
          </cell>
        </row>
        <row r="6594">
          <cell r="L6594">
            <v>0</v>
          </cell>
          <cell r="M6594">
            <v>0</v>
          </cell>
        </row>
        <row r="6595">
          <cell r="L6595">
            <v>0</v>
          </cell>
          <cell r="M6595">
            <v>0</v>
          </cell>
        </row>
        <row r="6596">
          <cell r="L6596">
            <v>0</v>
          </cell>
          <cell r="M6596">
            <v>0</v>
          </cell>
        </row>
        <row r="6597">
          <cell r="L6597">
            <v>0</v>
          </cell>
          <cell r="M6597">
            <v>0</v>
          </cell>
        </row>
        <row r="6598">
          <cell r="L6598">
            <v>0</v>
          </cell>
          <cell r="M6598">
            <v>0</v>
          </cell>
        </row>
        <row r="6599">
          <cell r="L6599">
            <v>0</v>
          </cell>
          <cell r="M6599">
            <v>0</v>
          </cell>
        </row>
        <row r="6600">
          <cell r="L6600">
            <v>0</v>
          </cell>
          <cell r="M6600">
            <v>0</v>
          </cell>
        </row>
        <row r="6601">
          <cell r="L6601">
            <v>0</v>
          </cell>
          <cell r="M6601">
            <v>0</v>
          </cell>
        </row>
        <row r="6602">
          <cell r="L6602">
            <v>0</v>
          </cell>
          <cell r="M6602">
            <v>0</v>
          </cell>
        </row>
        <row r="6603">
          <cell r="L6603">
            <v>0</v>
          </cell>
          <cell r="M6603">
            <v>0</v>
          </cell>
        </row>
        <row r="6604">
          <cell r="L6604">
            <v>0</v>
          </cell>
          <cell r="M6604">
            <v>0</v>
          </cell>
        </row>
        <row r="6605">
          <cell r="L6605">
            <v>0</v>
          </cell>
          <cell r="M6605">
            <v>0</v>
          </cell>
        </row>
        <row r="6606">
          <cell r="L6606">
            <v>0</v>
          </cell>
          <cell r="M6606">
            <v>0</v>
          </cell>
        </row>
        <row r="6607">
          <cell r="L6607">
            <v>0</v>
          </cell>
          <cell r="M6607">
            <v>0</v>
          </cell>
        </row>
        <row r="6608">
          <cell r="L6608">
            <v>0</v>
          </cell>
          <cell r="M6608">
            <v>0</v>
          </cell>
        </row>
        <row r="6609">
          <cell r="L6609">
            <v>0</v>
          </cell>
          <cell r="M6609">
            <v>0</v>
          </cell>
        </row>
        <row r="6610">
          <cell r="L6610">
            <v>0</v>
          </cell>
          <cell r="M6610">
            <v>0</v>
          </cell>
        </row>
        <row r="6611">
          <cell r="L6611">
            <v>0</v>
          </cell>
          <cell r="M6611">
            <v>0</v>
          </cell>
        </row>
        <row r="6612">
          <cell r="L6612">
            <v>0</v>
          </cell>
          <cell r="M6612">
            <v>0</v>
          </cell>
        </row>
        <row r="6613">
          <cell r="L6613">
            <v>0</v>
          </cell>
          <cell r="M6613">
            <v>0</v>
          </cell>
        </row>
        <row r="6614">
          <cell r="L6614">
            <v>0</v>
          </cell>
          <cell r="M6614">
            <v>0</v>
          </cell>
        </row>
        <row r="6615">
          <cell r="L6615">
            <v>0</v>
          </cell>
          <cell r="M6615">
            <v>0</v>
          </cell>
        </row>
        <row r="6616">
          <cell r="L6616">
            <v>0</v>
          </cell>
          <cell r="M6616">
            <v>0</v>
          </cell>
        </row>
        <row r="6617">
          <cell r="L6617">
            <v>0</v>
          </cell>
          <cell r="M6617">
            <v>0</v>
          </cell>
        </row>
        <row r="6618">
          <cell r="L6618">
            <v>0</v>
          </cell>
          <cell r="M6618">
            <v>0</v>
          </cell>
        </row>
        <row r="6619">
          <cell r="L6619">
            <v>0</v>
          </cell>
          <cell r="M6619">
            <v>0</v>
          </cell>
        </row>
        <row r="6620">
          <cell r="L6620">
            <v>0</v>
          </cell>
          <cell r="M6620">
            <v>0</v>
          </cell>
        </row>
        <row r="6621">
          <cell r="L6621">
            <v>0</v>
          </cell>
          <cell r="M6621">
            <v>0</v>
          </cell>
        </row>
        <row r="6622">
          <cell r="L6622">
            <v>0</v>
          </cell>
          <cell r="M6622">
            <v>0</v>
          </cell>
        </row>
        <row r="6623">
          <cell r="L6623">
            <v>0</v>
          </cell>
          <cell r="M6623">
            <v>0</v>
          </cell>
        </row>
        <row r="6624">
          <cell r="L6624">
            <v>0</v>
          </cell>
          <cell r="M6624">
            <v>0</v>
          </cell>
        </row>
        <row r="6625">
          <cell r="L6625">
            <v>0</v>
          </cell>
          <cell r="M6625">
            <v>0</v>
          </cell>
        </row>
        <row r="6626">
          <cell r="L6626">
            <v>0</v>
          </cell>
          <cell r="M6626">
            <v>0</v>
          </cell>
        </row>
        <row r="6627">
          <cell r="L6627">
            <v>0</v>
          </cell>
          <cell r="M6627">
            <v>0</v>
          </cell>
        </row>
        <row r="6628">
          <cell r="L6628">
            <v>0</v>
          </cell>
          <cell r="M6628">
            <v>0</v>
          </cell>
        </row>
        <row r="6629">
          <cell r="L6629">
            <v>0</v>
          </cell>
          <cell r="M6629">
            <v>0</v>
          </cell>
        </row>
        <row r="6630">
          <cell r="L6630">
            <v>0</v>
          </cell>
          <cell r="M6630">
            <v>0</v>
          </cell>
        </row>
        <row r="6631">
          <cell r="L6631">
            <v>0</v>
          </cell>
          <cell r="M6631">
            <v>0</v>
          </cell>
        </row>
        <row r="6632">
          <cell r="L6632">
            <v>0</v>
          </cell>
          <cell r="M6632">
            <v>0</v>
          </cell>
        </row>
        <row r="6633">
          <cell r="L6633">
            <v>0</v>
          </cell>
          <cell r="M6633">
            <v>0</v>
          </cell>
        </row>
        <row r="6634">
          <cell r="L6634">
            <v>0</v>
          </cell>
          <cell r="M6634">
            <v>0</v>
          </cell>
        </row>
        <row r="6635">
          <cell r="L6635">
            <v>0</v>
          </cell>
          <cell r="M6635">
            <v>0</v>
          </cell>
        </row>
        <row r="6636">
          <cell r="L6636">
            <v>0</v>
          </cell>
          <cell r="M6636">
            <v>0</v>
          </cell>
        </row>
        <row r="6637">
          <cell r="L6637">
            <v>0</v>
          </cell>
          <cell r="M6637">
            <v>0</v>
          </cell>
        </row>
        <row r="6638">
          <cell r="L6638">
            <v>0</v>
          </cell>
          <cell r="M6638">
            <v>0</v>
          </cell>
        </row>
        <row r="6639">
          <cell r="L6639">
            <v>0</v>
          </cell>
          <cell r="M6639">
            <v>0</v>
          </cell>
        </row>
        <row r="6640">
          <cell r="L6640">
            <v>0</v>
          </cell>
          <cell r="M6640">
            <v>0</v>
          </cell>
        </row>
        <row r="6641">
          <cell r="L6641">
            <v>0</v>
          </cell>
          <cell r="M6641">
            <v>0</v>
          </cell>
        </row>
        <row r="6642">
          <cell r="L6642">
            <v>0</v>
          </cell>
          <cell r="M6642">
            <v>0</v>
          </cell>
        </row>
        <row r="6643">
          <cell r="L6643">
            <v>0</v>
          </cell>
          <cell r="M6643">
            <v>0</v>
          </cell>
        </row>
        <row r="6644">
          <cell r="L6644">
            <v>0</v>
          </cell>
          <cell r="M6644">
            <v>0</v>
          </cell>
        </row>
        <row r="6645">
          <cell r="L6645">
            <v>0</v>
          </cell>
          <cell r="M6645">
            <v>0</v>
          </cell>
        </row>
        <row r="6646">
          <cell r="L6646">
            <v>0</v>
          </cell>
          <cell r="M6646">
            <v>0</v>
          </cell>
        </row>
        <row r="6647">
          <cell r="L6647">
            <v>0</v>
          </cell>
          <cell r="M6647">
            <v>0</v>
          </cell>
        </row>
        <row r="6648">
          <cell r="L6648">
            <v>0</v>
          </cell>
          <cell r="M6648">
            <v>0</v>
          </cell>
        </row>
        <row r="6649">
          <cell r="L6649">
            <v>0</v>
          </cell>
          <cell r="M6649">
            <v>0</v>
          </cell>
        </row>
        <row r="6650">
          <cell r="L6650">
            <v>0</v>
          </cell>
          <cell r="M6650">
            <v>0</v>
          </cell>
        </row>
        <row r="6651">
          <cell r="L6651">
            <v>0</v>
          </cell>
          <cell r="M6651">
            <v>0</v>
          </cell>
        </row>
        <row r="6652">
          <cell r="L6652">
            <v>0</v>
          </cell>
          <cell r="M6652">
            <v>0</v>
          </cell>
        </row>
        <row r="6653">
          <cell r="L6653">
            <v>0</v>
          </cell>
          <cell r="M6653">
            <v>0</v>
          </cell>
        </row>
        <row r="6654">
          <cell r="L6654">
            <v>0</v>
          </cell>
          <cell r="M6654">
            <v>0</v>
          </cell>
        </row>
        <row r="6655">
          <cell r="L6655">
            <v>0</v>
          </cell>
          <cell r="M6655">
            <v>0</v>
          </cell>
        </row>
        <row r="6656">
          <cell r="L6656">
            <v>0</v>
          </cell>
          <cell r="M6656">
            <v>0</v>
          </cell>
        </row>
        <row r="6657">
          <cell r="L6657">
            <v>0</v>
          </cell>
          <cell r="M6657">
            <v>0</v>
          </cell>
        </row>
        <row r="6658">
          <cell r="L6658">
            <v>0</v>
          </cell>
          <cell r="M6658">
            <v>0</v>
          </cell>
        </row>
        <row r="6659">
          <cell r="L6659">
            <v>0</v>
          </cell>
          <cell r="M6659">
            <v>0</v>
          </cell>
        </row>
        <row r="6660">
          <cell r="L6660">
            <v>0</v>
          </cell>
          <cell r="M6660">
            <v>0</v>
          </cell>
        </row>
        <row r="6661">
          <cell r="L6661">
            <v>0</v>
          </cell>
          <cell r="M6661">
            <v>0</v>
          </cell>
        </row>
        <row r="6662">
          <cell r="L6662">
            <v>0</v>
          </cell>
          <cell r="M6662">
            <v>0</v>
          </cell>
        </row>
        <row r="6663">
          <cell r="L6663">
            <v>0</v>
          </cell>
          <cell r="M6663">
            <v>0</v>
          </cell>
        </row>
        <row r="6664">
          <cell r="L6664">
            <v>0</v>
          </cell>
          <cell r="M6664">
            <v>0</v>
          </cell>
        </row>
        <row r="6665">
          <cell r="L6665">
            <v>0</v>
          </cell>
          <cell r="M6665">
            <v>0</v>
          </cell>
        </row>
        <row r="6666">
          <cell r="L6666">
            <v>0</v>
          </cell>
          <cell r="M6666">
            <v>0</v>
          </cell>
        </row>
        <row r="6667">
          <cell r="L6667">
            <v>0</v>
          </cell>
          <cell r="M6667">
            <v>0</v>
          </cell>
        </row>
        <row r="6668">
          <cell r="L6668">
            <v>0</v>
          </cell>
          <cell r="M6668">
            <v>0</v>
          </cell>
        </row>
        <row r="6669">
          <cell r="L6669">
            <v>0</v>
          </cell>
          <cell r="M6669">
            <v>0</v>
          </cell>
        </row>
        <row r="6670">
          <cell r="L6670">
            <v>0</v>
          </cell>
          <cell r="M6670">
            <v>0</v>
          </cell>
        </row>
        <row r="6671">
          <cell r="L6671">
            <v>0</v>
          </cell>
          <cell r="M6671">
            <v>0</v>
          </cell>
        </row>
        <row r="6672">
          <cell r="L6672">
            <v>0</v>
          </cell>
          <cell r="M6672">
            <v>0</v>
          </cell>
        </row>
        <row r="6673">
          <cell r="L6673">
            <v>0</v>
          </cell>
          <cell r="M6673">
            <v>0</v>
          </cell>
        </row>
        <row r="6674">
          <cell r="L6674">
            <v>0</v>
          </cell>
          <cell r="M6674">
            <v>0</v>
          </cell>
        </row>
        <row r="6675">
          <cell r="L6675">
            <v>0</v>
          </cell>
          <cell r="M6675">
            <v>0</v>
          </cell>
        </row>
        <row r="6676">
          <cell r="L6676">
            <v>0</v>
          </cell>
          <cell r="M6676">
            <v>0</v>
          </cell>
        </row>
        <row r="6677">
          <cell r="L6677">
            <v>0</v>
          </cell>
          <cell r="M6677">
            <v>0</v>
          </cell>
        </row>
        <row r="6678">
          <cell r="L6678">
            <v>0</v>
          </cell>
          <cell r="M6678">
            <v>0</v>
          </cell>
        </row>
        <row r="6679">
          <cell r="L6679">
            <v>0</v>
          </cell>
          <cell r="M6679">
            <v>0</v>
          </cell>
        </row>
        <row r="6680">
          <cell r="L6680">
            <v>0</v>
          </cell>
          <cell r="M6680">
            <v>0</v>
          </cell>
        </row>
        <row r="6681">
          <cell r="L6681">
            <v>0</v>
          </cell>
          <cell r="M6681">
            <v>0</v>
          </cell>
        </row>
        <row r="6682">
          <cell r="L6682">
            <v>0</v>
          </cell>
          <cell r="M6682">
            <v>0</v>
          </cell>
        </row>
        <row r="6683">
          <cell r="L6683">
            <v>0</v>
          </cell>
          <cell r="M6683">
            <v>0</v>
          </cell>
        </row>
        <row r="6684">
          <cell r="L6684">
            <v>0</v>
          </cell>
          <cell r="M6684">
            <v>0</v>
          </cell>
        </row>
        <row r="6685">
          <cell r="L6685">
            <v>0</v>
          </cell>
          <cell r="M6685">
            <v>0</v>
          </cell>
        </row>
        <row r="6686">
          <cell r="L6686">
            <v>0</v>
          </cell>
          <cell r="M6686">
            <v>0</v>
          </cell>
        </row>
        <row r="6687">
          <cell r="L6687">
            <v>0</v>
          </cell>
          <cell r="M6687">
            <v>0</v>
          </cell>
        </row>
        <row r="6688">
          <cell r="L6688">
            <v>0</v>
          </cell>
          <cell r="M6688">
            <v>0</v>
          </cell>
        </row>
        <row r="6689">
          <cell r="L6689">
            <v>0</v>
          </cell>
          <cell r="M6689">
            <v>0</v>
          </cell>
        </row>
        <row r="6690">
          <cell r="L6690">
            <v>0</v>
          </cell>
          <cell r="M6690">
            <v>0</v>
          </cell>
        </row>
        <row r="6691">
          <cell r="L6691">
            <v>0</v>
          </cell>
          <cell r="M6691">
            <v>0</v>
          </cell>
        </row>
        <row r="6692">
          <cell r="L6692">
            <v>0</v>
          </cell>
          <cell r="M6692">
            <v>0</v>
          </cell>
        </row>
        <row r="6693">
          <cell r="L6693">
            <v>0</v>
          </cell>
          <cell r="M6693">
            <v>0</v>
          </cell>
        </row>
        <row r="6694">
          <cell r="L6694">
            <v>0</v>
          </cell>
          <cell r="M6694">
            <v>0</v>
          </cell>
        </row>
        <row r="6695">
          <cell r="L6695">
            <v>0</v>
          </cell>
          <cell r="M6695">
            <v>0</v>
          </cell>
        </row>
        <row r="6696">
          <cell r="L6696">
            <v>0</v>
          </cell>
          <cell r="M6696">
            <v>0</v>
          </cell>
        </row>
        <row r="6697">
          <cell r="L6697">
            <v>0</v>
          </cell>
          <cell r="M6697">
            <v>0</v>
          </cell>
        </row>
        <row r="6698">
          <cell r="L6698">
            <v>0</v>
          </cell>
          <cell r="M6698">
            <v>0</v>
          </cell>
        </row>
        <row r="6699">
          <cell r="L6699">
            <v>0</v>
          </cell>
          <cell r="M6699">
            <v>0</v>
          </cell>
        </row>
        <row r="6700">
          <cell r="L6700">
            <v>0</v>
          </cell>
          <cell r="M6700">
            <v>0</v>
          </cell>
        </row>
        <row r="6701">
          <cell r="L6701">
            <v>0</v>
          </cell>
          <cell r="M6701">
            <v>0</v>
          </cell>
        </row>
        <row r="6702">
          <cell r="L6702">
            <v>0</v>
          </cell>
          <cell r="M6702">
            <v>0</v>
          </cell>
        </row>
        <row r="6703">
          <cell r="L6703">
            <v>0</v>
          </cell>
          <cell r="M6703">
            <v>0</v>
          </cell>
        </row>
        <row r="6704">
          <cell r="L6704">
            <v>0</v>
          </cell>
          <cell r="M6704">
            <v>0</v>
          </cell>
        </row>
        <row r="6705">
          <cell r="L6705">
            <v>0</v>
          </cell>
          <cell r="M6705">
            <v>0</v>
          </cell>
        </row>
        <row r="6706">
          <cell r="L6706">
            <v>0</v>
          </cell>
          <cell r="M6706">
            <v>0</v>
          </cell>
        </row>
        <row r="6707">
          <cell r="L6707">
            <v>0</v>
          </cell>
          <cell r="M6707">
            <v>0</v>
          </cell>
        </row>
        <row r="6708">
          <cell r="L6708">
            <v>0</v>
          </cell>
          <cell r="M6708">
            <v>0</v>
          </cell>
        </row>
        <row r="6709">
          <cell r="L6709">
            <v>0</v>
          </cell>
          <cell r="M6709">
            <v>0</v>
          </cell>
        </row>
        <row r="6710">
          <cell r="L6710">
            <v>0</v>
          </cell>
          <cell r="M6710">
            <v>0</v>
          </cell>
        </row>
        <row r="6711">
          <cell r="L6711">
            <v>0</v>
          </cell>
          <cell r="M6711">
            <v>0</v>
          </cell>
        </row>
        <row r="6712">
          <cell r="L6712">
            <v>0</v>
          </cell>
          <cell r="M6712">
            <v>0</v>
          </cell>
        </row>
        <row r="6713">
          <cell r="L6713">
            <v>0</v>
          </cell>
          <cell r="M6713">
            <v>0</v>
          </cell>
        </row>
        <row r="6714">
          <cell r="L6714">
            <v>0</v>
          </cell>
          <cell r="M6714">
            <v>0</v>
          </cell>
        </row>
        <row r="6715">
          <cell r="L6715">
            <v>0</v>
          </cell>
          <cell r="M6715">
            <v>0</v>
          </cell>
        </row>
        <row r="6716">
          <cell r="L6716">
            <v>0</v>
          </cell>
          <cell r="M6716">
            <v>0</v>
          </cell>
        </row>
        <row r="6717">
          <cell r="L6717">
            <v>0</v>
          </cell>
          <cell r="M6717">
            <v>0</v>
          </cell>
        </row>
        <row r="6718">
          <cell r="L6718">
            <v>0</v>
          </cell>
          <cell r="M6718">
            <v>0</v>
          </cell>
        </row>
        <row r="6719">
          <cell r="L6719">
            <v>0</v>
          </cell>
          <cell r="M6719">
            <v>0</v>
          </cell>
        </row>
        <row r="6720">
          <cell r="L6720">
            <v>0</v>
          </cell>
          <cell r="M6720">
            <v>0</v>
          </cell>
        </row>
        <row r="6721">
          <cell r="L6721">
            <v>0</v>
          </cell>
          <cell r="M6721">
            <v>0</v>
          </cell>
        </row>
        <row r="6722">
          <cell r="L6722">
            <v>0</v>
          </cell>
          <cell r="M6722">
            <v>0</v>
          </cell>
        </row>
        <row r="6723">
          <cell r="L6723">
            <v>0</v>
          </cell>
          <cell r="M6723">
            <v>0</v>
          </cell>
        </row>
        <row r="6724">
          <cell r="L6724">
            <v>0</v>
          </cell>
          <cell r="M6724">
            <v>0</v>
          </cell>
        </row>
        <row r="6725">
          <cell r="L6725">
            <v>0</v>
          </cell>
          <cell r="M6725">
            <v>0</v>
          </cell>
        </row>
        <row r="6726">
          <cell r="L6726">
            <v>0</v>
          </cell>
          <cell r="M6726">
            <v>0</v>
          </cell>
        </row>
        <row r="6727">
          <cell r="L6727">
            <v>0</v>
          </cell>
          <cell r="M6727">
            <v>0</v>
          </cell>
        </row>
        <row r="6728">
          <cell r="L6728">
            <v>0</v>
          </cell>
          <cell r="M6728">
            <v>0</v>
          </cell>
        </row>
        <row r="6729">
          <cell r="L6729">
            <v>0</v>
          </cell>
          <cell r="M6729">
            <v>0</v>
          </cell>
        </row>
        <row r="6730">
          <cell r="L6730">
            <v>0</v>
          </cell>
          <cell r="M6730">
            <v>0</v>
          </cell>
        </row>
        <row r="6731">
          <cell r="L6731">
            <v>0</v>
          </cell>
          <cell r="M6731">
            <v>0</v>
          </cell>
        </row>
        <row r="6732">
          <cell r="L6732">
            <v>0</v>
          </cell>
          <cell r="M6732">
            <v>0</v>
          </cell>
        </row>
        <row r="6733">
          <cell r="L6733">
            <v>0</v>
          </cell>
          <cell r="M6733">
            <v>0</v>
          </cell>
        </row>
        <row r="6734">
          <cell r="L6734">
            <v>0</v>
          </cell>
          <cell r="M6734">
            <v>0</v>
          </cell>
        </row>
        <row r="6735">
          <cell r="L6735">
            <v>0</v>
          </cell>
          <cell r="M6735">
            <v>0</v>
          </cell>
        </row>
        <row r="6736">
          <cell r="L6736">
            <v>0</v>
          </cell>
          <cell r="M6736">
            <v>0</v>
          </cell>
        </row>
        <row r="6737">
          <cell r="L6737">
            <v>0</v>
          </cell>
          <cell r="M6737">
            <v>0</v>
          </cell>
        </row>
        <row r="6738">
          <cell r="L6738">
            <v>0</v>
          </cell>
          <cell r="M6738">
            <v>0</v>
          </cell>
        </row>
        <row r="6739">
          <cell r="L6739">
            <v>0</v>
          </cell>
          <cell r="M6739">
            <v>0</v>
          </cell>
        </row>
        <row r="6740">
          <cell r="L6740">
            <v>0</v>
          </cell>
          <cell r="M6740">
            <v>0</v>
          </cell>
        </row>
        <row r="6741">
          <cell r="L6741">
            <v>0</v>
          </cell>
          <cell r="M6741">
            <v>0</v>
          </cell>
        </row>
        <row r="6742">
          <cell r="L6742">
            <v>0</v>
          </cell>
          <cell r="M6742">
            <v>0</v>
          </cell>
        </row>
        <row r="6743">
          <cell r="L6743">
            <v>0</v>
          </cell>
          <cell r="M6743">
            <v>0</v>
          </cell>
        </row>
        <row r="6744">
          <cell r="L6744">
            <v>0</v>
          </cell>
          <cell r="M6744">
            <v>0</v>
          </cell>
        </row>
        <row r="6745">
          <cell r="L6745">
            <v>0</v>
          </cell>
          <cell r="M6745">
            <v>0</v>
          </cell>
        </row>
        <row r="6746">
          <cell r="L6746">
            <v>0</v>
          </cell>
          <cell r="M6746">
            <v>0</v>
          </cell>
        </row>
        <row r="6747">
          <cell r="L6747">
            <v>0</v>
          </cell>
          <cell r="M6747">
            <v>0</v>
          </cell>
        </row>
        <row r="6748">
          <cell r="L6748">
            <v>0</v>
          </cell>
          <cell r="M6748">
            <v>0</v>
          </cell>
        </row>
        <row r="6749">
          <cell r="L6749">
            <v>0</v>
          </cell>
          <cell r="M6749">
            <v>0</v>
          </cell>
        </row>
        <row r="6750">
          <cell r="L6750">
            <v>0</v>
          </cell>
          <cell r="M6750">
            <v>0</v>
          </cell>
        </row>
        <row r="6751">
          <cell r="L6751">
            <v>0</v>
          </cell>
          <cell r="M6751">
            <v>0</v>
          </cell>
        </row>
        <row r="6752">
          <cell r="L6752">
            <v>0</v>
          </cell>
          <cell r="M6752">
            <v>0</v>
          </cell>
        </row>
        <row r="6753">
          <cell r="L6753">
            <v>0</v>
          </cell>
          <cell r="M6753">
            <v>0</v>
          </cell>
        </row>
        <row r="6754">
          <cell r="L6754">
            <v>0</v>
          </cell>
          <cell r="M6754">
            <v>0</v>
          </cell>
        </row>
        <row r="6755">
          <cell r="L6755">
            <v>0</v>
          </cell>
          <cell r="M6755">
            <v>0</v>
          </cell>
        </row>
        <row r="6756">
          <cell r="L6756">
            <v>0</v>
          </cell>
          <cell r="M6756">
            <v>0</v>
          </cell>
        </row>
        <row r="6757">
          <cell r="L6757">
            <v>0</v>
          </cell>
          <cell r="M6757">
            <v>0</v>
          </cell>
        </row>
        <row r="6758">
          <cell r="L6758">
            <v>0</v>
          </cell>
          <cell r="M6758">
            <v>0</v>
          </cell>
        </row>
        <row r="6759">
          <cell r="L6759">
            <v>0</v>
          </cell>
          <cell r="M6759">
            <v>0</v>
          </cell>
        </row>
        <row r="6760">
          <cell r="L6760">
            <v>0</v>
          </cell>
          <cell r="M6760">
            <v>0</v>
          </cell>
        </row>
        <row r="6761">
          <cell r="L6761">
            <v>0</v>
          </cell>
          <cell r="M6761">
            <v>0</v>
          </cell>
        </row>
        <row r="6762">
          <cell r="L6762">
            <v>0</v>
          </cell>
          <cell r="M6762">
            <v>0</v>
          </cell>
        </row>
        <row r="6763">
          <cell r="L6763">
            <v>0</v>
          </cell>
          <cell r="M6763">
            <v>0</v>
          </cell>
        </row>
        <row r="6764">
          <cell r="L6764">
            <v>0</v>
          </cell>
          <cell r="M6764">
            <v>0</v>
          </cell>
        </row>
        <row r="6765">
          <cell r="L6765">
            <v>0</v>
          </cell>
          <cell r="M6765">
            <v>0</v>
          </cell>
        </row>
        <row r="6766">
          <cell r="L6766">
            <v>0</v>
          </cell>
          <cell r="M6766">
            <v>0</v>
          </cell>
        </row>
        <row r="6767">
          <cell r="L6767">
            <v>0</v>
          </cell>
          <cell r="M6767">
            <v>0</v>
          </cell>
        </row>
        <row r="6768">
          <cell r="L6768">
            <v>0</v>
          </cell>
          <cell r="M6768">
            <v>0</v>
          </cell>
        </row>
        <row r="6769">
          <cell r="L6769">
            <v>0</v>
          </cell>
          <cell r="M6769">
            <v>0</v>
          </cell>
        </row>
        <row r="6770">
          <cell r="L6770">
            <v>0</v>
          </cell>
          <cell r="M6770">
            <v>0</v>
          </cell>
        </row>
        <row r="6771">
          <cell r="L6771">
            <v>0</v>
          </cell>
          <cell r="M6771">
            <v>0</v>
          </cell>
        </row>
        <row r="6772">
          <cell r="L6772">
            <v>0</v>
          </cell>
          <cell r="M6772">
            <v>0</v>
          </cell>
        </row>
        <row r="6773">
          <cell r="L6773">
            <v>0</v>
          </cell>
          <cell r="M6773">
            <v>0</v>
          </cell>
        </row>
        <row r="6774">
          <cell r="L6774">
            <v>0</v>
          </cell>
          <cell r="M6774">
            <v>0</v>
          </cell>
        </row>
        <row r="6775">
          <cell r="L6775">
            <v>0</v>
          </cell>
          <cell r="M6775">
            <v>0</v>
          </cell>
        </row>
        <row r="6776">
          <cell r="L6776">
            <v>0</v>
          </cell>
          <cell r="M6776">
            <v>0</v>
          </cell>
        </row>
        <row r="6777">
          <cell r="L6777">
            <v>0</v>
          </cell>
          <cell r="M6777">
            <v>0</v>
          </cell>
        </row>
        <row r="6778">
          <cell r="L6778">
            <v>0</v>
          </cell>
          <cell r="M6778">
            <v>0</v>
          </cell>
        </row>
        <row r="6779">
          <cell r="L6779">
            <v>0</v>
          </cell>
          <cell r="M6779">
            <v>0</v>
          </cell>
        </row>
        <row r="6780">
          <cell r="L6780">
            <v>0</v>
          </cell>
          <cell r="M6780">
            <v>0</v>
          </cell>
        </row>
        <row r="6781">
          <cell r="L6781">
            <v>0</v>
          </cell>
          <cell r="M6781">
            <v>0</v>
          </cell>
        </row>
        <row r="6782">
          <cell r="L6782">
            <v>0</v>
          </cell>
          <cell r="M6782">
            <v>0</v>
          </cell>
        </row>
        <row r="6783">
          <cell r="L6783">
            <v>0</v>
          </cell>
          <cell r="M6783">
            <v>0</v>
          </cell>
        </row>
        <row r="6784">
          <cell r="L6784">
            <v>0</v>
          </cell>
          <cell r="M6784">
            <v>0</v>
          </cell>
        </row>
        <row r="6785">
          <cell r="L6785">
            <v>0</v>
          </cell>
          <cell r="M6785">
            <v>0</v>
          </cell>
        </row>
        <row r="6786">
          <cell r="L6786">
            <v>0</v>
          </cell>
          <cell r="M6786">
            <v>0</v>
          </cell>
        </row>
        <row r="6787">
          <cell r="L6787">
            <v>0</v>
          </cell>
          <cell r="M6787">
            <v>0</v>
          </cell>
        </row>
        <row r="6788">
          <cell r="L6788">
            <v>0</v>
          </cell>
          <cell r="M6788">
            <v>0</v>
          </cell>
        </row>
        <row r="6789">
          <cell r="L6789">
            <v>0</v>
          </cell>
          <cell r="M6789">
            <v>0</v>
          </cell>
        </row>
        <row r="6790">
          <cell r="L6790">
            <v>0</v>
          </cell>
          <cell r="M6790">
            <v>0</v>
          </cell>
        </row>
        <row r="6791">
          <cell r="L6791">
            <v>0</v>
          </cell>
          <cell r="M6791">
            <v>0</v>
          </cell>
        </row>
        <row r="6792">
          <cell r="L6792">
            <v>0</v>
          </cell>
          <cell r="M6792">
            <v>0</v>
          </cell>
        </row>
        <row r="6793">
          <cell r="L6793">
            <v>0</v>
          </cell>
          <cell r="M6793">
            <v>0</v>
          </cell>
        </row>
        <row r="6794">
          <cell r="L6794">
            <v>0</v>
          </cell>
          <cell r="M6794">
            <v>0</v>
          </cell>
        </row>
        <row r="6795">
          <cell r="L6795">
            <v>0</v>
          </cell>
          <cell r="M6795">
            <v>0</v>
          </cell>
        </row>
        <row r="6796">
          <cell r="L6796">
            <v>0</v>
          </cell>
          <cell r="M6796">
            <v>0</v>
          </cell>
        </row>
        <row r="6797">
          <cell r="L6797">
            <v>0</v>
          </cell>
          <cell r="M6797">
            <v>0</v>
          </cell>
        </row>
        <row r="6798">
          <cell r="L6798">
            <v>0</v>
          </cell>
          <cell r="M6798">
            <v>0</v>
          </cell>
        </row>
        <row r="6799">
          <cell r="L6799">
            <v>0</v>
          </cell>
          <cell r="M6799">
            <v>0</v>
          </cell>
        </row>
        <row r="6800">
          <cell r="L6800">
            <v>0</v>
          </cell>
          <cell r="M6800">
            <v>0</v>
          </cell>
        </row>
        <row r="6801">
          <cell r="L6801">
            <v>0</v>
          </cell>
          <cell r="M6801">
            <v>0</v>
          </cell>
        </row>
        <row r="6802">
          <cell r="L6802">
            <v>0</v>
          </cell>
          <cell r="M6802">
            <v>0</v>
          </cell>
        </row>
        <row r="6803">
          <cell r="L6803">
            <v>0</v>
          </cell>
          <cell r="M6803">
            <v>0</v>
          </cell>
        </row>
        <row r="6804">
          <cell r="L6804">
            <v>0</v>
          </cell>
          <cell r="M6804">
            <v>0</v>
          </cell>
        </row>
        <row r="6805">
          <cell r="L6805">
            <v>0</v>
          </cell>
          <cell r="M6805">
            <v>0</v>
          </cell>
        </row>
        <row r="6806">
          <cell r="L6806">
            <v>0</v>
          </cell>
          <cell r="M6806">
            <v>0</v>
          </cell>
        </row>
        <row r="6807">
          <cell r="L6807">
            <v>0</v>
          </cell>
          <cell r="M6807">
            <v>0</v>
          </cell>
        </row>
        <row r="6808">
          <cell r="L6808">
            <v>0</v>
          </cell>
          <cell r="M6808">
            <v>0</v>
          </cell>
        </row>
        <row r="6809">
          <cell r="L6809">
            <v>0</v>
          </cell>
          <cell r="M6809">
            <v>0</v>
          </cell>
        </row>
        <row r="6810">
          <cell r="L6810">
            <v>0</v>
          </cell>
          <cell r="M6810">
            <v>0</v>
          </cell>
        </row>
        <row r="6811">
          <cell r="L6811">
            <v>0</v>
          </cell>
          <cell r="M6811">
            <v>0</v>
          </cell>
        </row>
        <row r="6812">
          <cell r="L6812">
            <v>0</v>
          </cell>
          <cell r="M6812">
            <v>0</v>
          </cell>
        </row>
        <row r="6813">
          <cell r="L6813">
            <v>0</v>
          </cell>
          <cell r="M6813">
            <v>0</v>
          </cell>
        </row>
        <row r="6814">
          <cell r="L6814">
            <v>0</v>
          </cell>
          <cell r="M6814">
            <v>0</v>
          </cell>
        </row>
        <row r="6815">
          <cell r="L6815">
            <v>0</v>
          </cell>
          <cell r="M6815">
            <v>0</v>
          </cell>
        </row>
        <row r="6816">
          <cell r="L6816">
            <v>0</v>
          </cell>
          <cell r="M6816">
            <v>0</v>
          </cell>
        </row>
        <row r="6817">
          <cell r="L6817">
            <v>0</v>
          </cell>
          <cell r="M6817">
            <v>0</v>
          </cell>
        </row>
        <row r="6818">
          <cell r="L6818">
            <v>0</v>
          </cell>
          <cell r="M6818">
            <v>0</v>
          </cell>
        </row>
        <row r="6819">
          <cell r="L6819">
            <v>0</v>
          </cell>
          <cell r="M6819">
            <v>0</v>
          </cell>
        </row>
        <row r="6820">
          <cell r="L6820">
            <v>0</v>
          </cell>
          <cell r="M6820">
            <v>0</v>
          </cell>
        </row>
        <row r="6821">
          <cell r="L6821">
            <v>0</v>
          </cell>
          <cell r="M6821">
            <v>0</v>
          </cell>
        </row>
        <row r="6822">
          <cell r="L6822">
            <v>0</v>
          </cell>
          <cell r="M6822">
            <v>0</v>
          </cell>
        </row>
        <row r="6823">
          <cell r="L6823">
            <v>0</v>
          </cell>
          <cell r="M6823">
            <v>0</v>
          </cell>
        </row>
        <row r="6824">
          <cell r="L6824">
            <v>0</v>
          </cell>
          <cell r="M6824">
            <v>0</v>
          </cell>
        </row>
        <row r="6825">
          <cell r="L6825">
            <v>0</v>
          </cell>
          <cell r="M6825">
            <v>0</v>
          </cell>
        </row>
        <row r="6826">
          <cell r="L6826">
            <v>0</v>
          </cell>
          <cell r="M6826">
            <v>0</v>
          </cell>
        </row>
        <row r="6827">
          <cell r="L6827">
            <v>0</v>
          </cell>
          <cell r="M6827">
            <v>0</v>
          </cell>
        </row>
        <row r="6828">
          <cell r="L6828">
            <v>0</v>
          </cell>
          <cell r="M6828">
            <v>0</v>
          </cell>
        </row>
        <row r="6829">
          <cell r="L6829">
            <v>0</v>
          </cell>
          <cell r="M6829">
            <v>0</v>
          </cell>
        </row>
        <row r="6830">
          <cell r="L6830">
            <v>0</v>
          </cell>
          <cell r="M6830">
            <v>0</v>
          </cell>
        </row>
        <row r="6831">
          <cell r="L6831">
            <v>0</v>
          </cell>
          <cell r="M6831">
            <v>0</v>
          </cell>
        </row>
        <row r="6832">
          <cell r="L6832">
            <v>0</v>
          </cell>
          <cell r="M6832">
            <v>0</v>
          </cell>
        </row>
        <row r="6833">
          <cell r="L6833">
            <v>0</v>
          </cell>
          <cell r="M6833">
            <v>0</v>
          </cell>
        </row>
        <row r="6834">
          <cell r="L6834">
            <v>0</v>
          </cell>
          <cell r="M6834">
            <v>0</v>
          </cell>
        </row>
        <row r="6835">
          <cell r="L6835">
            <v>0</v>
          </cell>
          <cell r="M6835">
            <v>0</v>
          </cell>
        </row>
        <row r="6836">
          <cell r="L6836">
            <v>0</v>
          </cell>
          <cell r="M6836">
            <v>0</v>
          </cell>
        </row>
        <row r="6837">
          <cell r="L6837">
            <v>0</v>
          </cell>
          <cell r="M6837">
            <v>0</v>
          </cell>
        </row>
        <row r="6838">
          <cell r="L6838">
            <v>0</v>
          </cell>
          <cell r="M6838">
            <v>0</v>
          </cell>
        </row>
        <row r="6839">
          <cell r="L6839">
            <v>0</v>
          </cell>
          <cell r="M6839">
            <v>0</v>
          </cell>
        </row>
        <row r="6840">
          <cell r="L6840">
            <v>0</v>
          </cell>
          <cell r="M6840">
            <v>0</v>
          </cell>
        </row>
        <row r="6841">
          <cell r="L6841">
            <v>0</v>
          </cell>
          <cell r="M6841">
            <v>0</v>
          </cell>
        </row>
        <row r="6842">
          <cell r="L6842">
            <v>0</v>
          </cell>
          <cell r="M6842">
            <v>0</v>
          </cell>
        </row>
        <row r="6843">
          <cell r="L6843">
            <v>0</v>
          </cell>
          <cell r="M6843">
            <v>0</v>
          </cell>
        </row>
        <row r="6844">
          <cell r="L6844">
            <v>0</v>
          </cell>
          <cell r="M6844">
            <v>0</v>
          </cell>
        </row>
        <row r="6845">
          <cell r="L6845">
            <v>0</v>
          </cell>
          <cell r="M6845">
            <v>0</v>
          </cell>
        </row>
        <row r="6846">
          <cell r="L6846">
            <v>0</v>
          </cell>
          <cell r="M6846">
            <v>0</v>
          </cell>
        </row>
        <row r="6847">
          <cell r="L6847">
            <v>0</v>
          </cell>
          <cell r="M6847">
            <v>0</v>
          </cell>
        </row>
        <row r="6848">
          <cell r="L6848">
            <v>0</v>
          </cell>
          <cell r="M6848">
            <v>0</v>
          </cell>
        </row>
        <row r="6849">
          <cell r="L6849">
            <v>0</v>
          </cell>
          <cell r="M6849">
            <v>0</v>
          </cell>
        </row>
        <row r="6850">
          <cell r="L6850">
            <v>0</v>
          </cell>
          <cell r="M6850">
            <v>0</v>
          </cell>
        </row>
        <row r="6851">
          <cell r="L6851">
            <v>0</v>
          </cell>
          <cell r="M6851">
            <v>0</v>
          </cell>
        </row>
        <row r="6852">
          <cell r="L6852">
            <v>0</v>
          </cell>
          <cell r="M6852">
            <v>0</v>
          </cell>
        </row>
        <row r="6853">
          <cell r="L6853">
            <v>0</v>
          </cell>
          <cell r="M6853">
            <v>0</v>
          </cell>
        </row>
        <row r="6854">
          <cell r="L6854">
            <v>0</v>
          </cell>
          <cell r="M6854">
            <v>0</v>
          </cell>
        </row>
        <row r="6855">
          <cell r="L6855">
            <v>0</v>
          </cell>
          <cell r="M6855">
            <v>0</v>
          </cell>
        </row>
        <row r="6856">
          <cell r="L6856">
            <v>0</v>
          </cell>
          <cell r="M6856">
            <v>0</v>
          </cell>
        </row>
        <row r="6857">
          <cell r="L6857">
            <v>0</v>
          </cell>
          <cell r="M6857">
            <v>0</v>
          </cell>
        </row>
        <row r="6858">
          <cell r="L6858">
            <v>0</v>
          </cell>
          <cell r="M6858">
            <v>0</v>
          </cell>
        </row>
        <row r="6859">
          <cell r="L6859">
            <v>0</v>
          </cell>
          <cell r="M6859">
            <v>0</v>
          </cell>
        </row>
        <row r="6860">
          <cell r="L6860">
            <v>0</v>
          </cell>
          <cell r="M6860">
            <v>0</v>
          </cell>
        </row>
        <row r="6861">
          <cell r="L6861">
            <v>0</v>
          </cell>
          <cell r="M6861">
            <v>0</v>
          </cell>
        </row>
        <row r="6862">
          <cell r="L6862">
            <v>0</v>
          </cell>
          <cell r="M6862">
            <v>0</v>
          </cell>
        </row>
        <row r="6863">
          <cell r="L6863">
            <v>0</v>
          </cell>
          <cell r="M6863">
            <v>0</v>
          </cell>
        </row>
        <row r="6864">
          <cell r="L6864">
            <v>0</v>
          </cell>
          <cell r="M6864">
            <v>0</v>
          </cell>
        </row>
        <row r="6865">
          <cell r="L6865">
            <v>0</v>
          </cell>
          <cell r="M6865">
            <v>0</v>
          </cell>
        </row>
        <row r="6866">
          <cell r="L6866">
            <v>0</v>
          </cell>
          <cell r="M6866">
            <v>0</v>
          </cell>
        </row>
        <row r="6867">
          <cell r="L6867">
            <v>0</v>
          </cell>
          <cell r="M6867">
            <v>0</v>
          </cell>
        </row>
        <row r="6868">
          <cell r="L6868">
            <v>0</v>
          </cell>
          <cell r="M6868">
            <v>0</v>
          </cell>
        </row>
        <row r="6869">
          <cell r="L6869">
            <v>0</v>
          </cell>
          <cell r="M6869">
            <v>0</v>
          </cell>
        </row>
        <row r="6870">
          <cell r="L6870">
            <v>0</v>
          </cell>
          <cell r="M6870">
            <v>0</v>
          </cell>
        </row>
        <row r="6871">
          <cell r="L6871">
            <v>0</v>
          </cell>
          <cell r="M6871">
            <v>0</v>
          </cell>
        </row>
        <row r="6872">
          <cell r="L6872">
            <v>0</v>
          </cell>
          <cell r="M6872">
            <v>0</v>
          </cell>
        </row>
        <row r="6873">
          <cell r="L6873">
            <v>0</v>
          </cell>
          <cell r="M6873">
            <v>0</v>
          </cell>
        </row>
        <row r="6874">
          <cell r="L6874">
            <v>0</v>
          </cell>
          <cell r="M6874">
            <v>0</v>
          </cell>
        </row>
        <row r="6875">
          <cell r="L6875">
            <v>0</v>
          </cell>
          <cell r="M6875">
            <v>0</v>
          </cell>
        </row>
        <row r="6876">
          <cell r="L6876">
            <v>0</v>
          </cell>
          <cell r="M6876">
            <v>0</v>
          </cell>
        </row>
        <row r="6877">
          <cell r="L6877">
            <v>0</v>
          </cell>
          <cell r="M6877">
            <v>0</v>
          </cell>
        </row>
        <row r="6878">
          <cell r="L6878">
            <v>0</v>
          </cell>
          <cell r="M6878">
            <v>0</v>
          </cell>
        </row>
        <row r="6879">
          <cell r="L6879">
            <v>0</v>
          </cell>
          <cell r="M6879">
            <v>0</v>
          </cell>
        </row>
        <row r="6880">
          <cell r="L6880">
            <v>0</v>
          </cell>
          <cell r="M6880">
            <v>0</v>
          </cell>
        </row>
        <row r="6881">
          <cell r="L6881">
            <v>0</v>
          </cell>
          <cell r="M6881">
            <v>0</v>
          </cell>
        </row>
        <row r="6882">
          <cell r="L6882">
            <v>0</v>
          </cell>
          <cell r="M6882">
            <v>0</v>
          </cell>
        </row>
        <row r="6883">
          <cell r="L6883">
            <v>0</v>
          </cell>
          <cell r="M6883">
            <v>0</v>
          </cell>
        </row>
        <row r="6884">
          <cell r="L6884">
            <v>0</v>
          </cell>
          <cell r="M6884">
            <v>0</v>
          </cell>
        </row>
        <row r="6885">
          <cell r="L6885">
            <v>0</v>
          </cell>
          <cell r="M6885">
            <v>0</v>
          </cell>
        </row>
        <row r="6886">
          <cell r="L6886">
            <v>0</v>
          </cell>
          <cell r="M6886">
            <v>0</v>
          </cell>
        </row>
        <row r="6887">
          <cell r="L6887">
            <v>0</v>
          </cell>
          <cell r="M6887">
            <v>0</v>
          </cell>
        </row>
        <row r="6888">
          <cell r="L6888">
            <v>0</v>
          </cell>
          <cell r="M6888">
            <v>0</v>
          </cell>
        </row>
        <row r="6889">
          <cell r="L6889">
            <v>0</v>
          </cell>
          <cell r="M6889">
            <v>0</v>
          </cell>
        </row>
        <row r="6890">
          <cell r="L6890">
            <v>0</v>
          </cell>
          <cell r="M6890">
            <v>0</v>
          </cell>
        </row>
        <row r="6891">
          <cell r="L6891">
            <v>0</v>
          </cell>
          <cell r="M6891">
            <v>0</v>
          </cell>
        </row>
        <row r="6892">
          <cell r="L6892">
            <v>0</v>
          </cell>
          <cell r="M6892">
            <v>0</v>
          </cell>
        </row>
        <row r="6893">
          <cell r="L6893">
            <v>0</v>
          </cell>
          <cell r="M6893">
            <v>0</v>
          </cell>
        </row>
        <row r="6894">
          <cell r="L6894">
            <v>0</v>
          </cell>
          <cell r="M6894">
            <v>0</v>
          </cell>
        </row>
        <row r="6895">
          <cell r="L6895">
            <v>0</v>
          </cell>
          <cell r="M6895">
            <v>0</v>
          </cell>
        </row>
        <row r="6896">
          <cell r="L6896">
            <v>0</v>
          </cell>
          <cell r="M6896">
            <v>0</v>
          </cell>
        </row>
        <row r="6897">
          <cell r="L6897">
            <v>0</v>
          </cell>
          <cell r="M6897">
            <v>0</v>
          </cell>
        </row>
        <row r="6898">
          <cell r="L6898">
            <v>0</v>
          </cell>
          <cell r="M6898">
            <v>0</v>
          </cell>
        </row>
        <row r="6899">
          <cell r="L6899">
            <v>0</v>
          </cell>
          <cell r="M6899">
            <v>0</v>
          </cell>
        </row>
        <row r="6900">
          <cell r="L6900">
            <v>0</v>
          </cell>
          <cell r="M6900">
            <v>0</v>
          </cell>
        </row>
        <row r="6901">
          <cell r="L6901">
            <v>0</v>
          </cell>
          <cell r="M6901">
            <v>0</v>
          </cell>
        </row>
        <row r="6902">
          <cell r="L6902">
            <v>0</v>
          </cell>
          <cell r="M6902">
            <v>0</v>
          </cell>
        </row>
        <row r="6903">
          <cell r="L6903">
            <v>0</v>
          </cell>
          <cell r="M6903">
            <v>0</v>
          </cell>
        </row>
        <row r="6904">
          <cell r="L6904">
            <v>0</v>
          </cell>
          <cell r="M6904">
            <v>0</v>
          </cell>
        </row>
        <row r="6905">
          <cell r="L6905">
            <v>0</v>
          </cell>
          <cell r="M6905">
            <v>0</v>
          </cell>
        </row>
        <row r="6906">
          <cell r="L6906">
            <v>0</v>
          </cell>
          <cell r="M6906">
            <v>0</v>
          </cell>
        </row>
        <row r="6907">
          <cell r="L6907">
            <v>0</v>
          </cell>
          <cell r="M6907">
            <v>0</v>
          </cell>
        </row>
        <row r="6908">
          <cell r="L6908">
            <v>0</v>
          </cell>
          <cell r="M6908">
            <v>0</v>
          </cell>
        </row>
        <row r="6909">
          <cell r="L6909">
            <v>0</v>
          </cell>
          <cell r="M6909">
            <v>0</v>
          </cell>
        </row>
        <row r="6910">
          <cell r="L6910">
            <v>0</v>
          </cell>
          <cell r="M6910">
            <v>0</v>
          </cell>
        </row>
        <row r="6911">
          <cell r="L6911">
            <v>0</v>
          </cell>
          <cell r="M6911">
            <v>0</v>
          </cell>
        </row>
        <row r="6912">
          <cell r="L6912">
            <v>0</v>
          </cell>
          <cell r="M6912">
            <v>0</v>
          </cell>
        </row>
        <row r="6913">
          <cell r="L6913">
            <v>0</v>
          </cell>
          <cell r="M6913">
            <v>0</v>
          </cell>
        </row>
        <row r="6914">
          <cell r="L6914">
            <v>0</v>
          </cell>
          <cell r="M6914">
            <v>0</v>
          </cell>
        </row>
        <row r="6915">
          <cell r="L6915">
            <v>0</v>
          </cell>
          <cell r="M6915">
            <v>0</v>
          </cell>
        </row>
        <row r="6916">
          <cell r="L6916">
            <v>0</v>
          </cell>
          <cell r="M6916">
            <v>0</v>
          </cell>
        </row>
        <row r="6917">
          <cell r="L6917">
            <v>0</v>
          </cell>
          <cell r="M6917">
            <v>0</v>
          </cell>
        </row>
        <row r="6918">
          <cell r="L6918">
            <v>0</v>
          </cell>
          <cell r="M6918">
            <v>0</v>
          </cell>
        </row>
        <row r="6919">
          <cell r="L6919">
            <v>0</v>
          </cell>
          <cell r="M6919">
            <v>0</v>
          </cell>
        </row>
        <row r="6920">
          <cell r="L6920">
            <v>0</v>
          </cell>
          <cell r="M6920">
            <v>0</v>
          </cell>
        </row>
        <row r="6921">
          <cell r="L6921">
            <v>0</v>
          </cell>
          <cell r="M6921">
            <v>0</v>
          </cell>
        </row>
        <row r="6922">
          <cell r="L6922">
            <v>0</v>
          </cell>
          <cell r="M6922">
            <v>0</v>
          </cell>
        </row>
        <row r="6923">
          <cell r="L6923">
            <v>0</v>
          </cell>
          <cell r="M6923">
            <v>0</v>
          </cell>
        </row>
        <row r="6924">
          <cell r="L6924">
            <v>0</v>
          </cell>
          <cell r="M6924">
            <v>0</v>
          </cell>
        </row>
        <row r="6925">
          <cell r="L6925">
            <v>0</v>
          </cell>
          <cell r="M6925">
            <v>0</v>
          </cell>
        </row>
        <row r="6926">
          <cell r="L6926">
            <v>0</v>
          </cell>
          <cell r="M6926">
            <v>0</v>
          </cell>
        </row>
        <row r="6927">
          <cell r="L6927">
            <v>0</v>
          </cell>
          <cell r="M6927">
            <v>0</v>
          </cell>
        </row>
        <row r="6928">
          <cell r="L6928">
            <v>0</v>
          </cell>
          <cell r="M6928">
            <v>0</v>
          </cell>
        </row>
        <row r="6929">
          <cell r="L6929">
            <v>0</v>
          </cell>
          <cell r="M6929">
            <v>0</v>
          </cell>
        </row>
        <row r="6930">
          <cell r="L6930">
            <v>0</v>
          </cell>
          <cell r="M6930">
            <v>0</v>
          </cell>
        </row>
        <row r="6931">
          <cell r="L6931">
            <v>0</v>
          </cell>
          <cell r="M6931">
            <v>0</v>
          </cell>
        </row>
        <row r="6932">
          <cell r="L6932">
            <v>0</v>
          </cell>
          <cell r="M6932">
            <v>0</v>
          </cell>
        </row>
        <row r="6933">
          <cell r="L6933">
            <v>0</v>
          </cell>
          <cell r="M6933">
            <v>0</v>
          </cell>
        </row>
        <row r="6934">
          <cell r="L6934">
            <v>0</v>
          </cell>
          <cell r="M6934">
            <v>0</v>
          </cell>
        </row>
        <row r="6935">
          <cell r="L6935">
            <v>0</v>
          </cell>
          <cell r="M6935">
            <v>0</v>
          </cell>
        </row>
        <row r="6936">
          <cell r="L6936">
            <v>0</v>
          </cell>
          <cell r="M6936">
            <v>0</v>
          </cell>
        </row>
        <row r="6937">
          <cell r="L6937">
            <v>0</v>
          </cell>
          <cell r="M6937">
            <v>0</v>
          </cell>
        </row>
        <row r="6938">
          <cell r="L6938">
            <v>0</v>
          </cell>
          <cell r="M6938">
            <v>0</v>
          </cell>
        </row>
        <row r="6939">
          <cell r="L6939">
            <v>0</v>
          </cell>
          <cell r="M6939">
            <v>0</v>
          </cell>
        </row>
        <row r="6940">
          <cell r="L6940">
            <v>0</v>
          </cell>
          <cell r="M6940">
            <v>0</v>
          </cell>
        </row>
        <row r="6941">
          <cell r="L6941">
            <v>0</v>
          </cell>
          <cell r="M6941">
            <v>0</v>
          </cell>
        </row>
        <row r="6942">
          <cell r="L6942">
            <v>0</v>
          </cell>
          <cell r="M6942">
            <v>0</v>
          </cell>
        </row>
        <row r="6943">
          <cell r="L6943">
            <v>0</v>
          </cell>
          <cell r="M6943">
            <v>0</v>
          </cell>
        </row>
        <row r="6944">
          <cell r="L6944">
            <v>0</v>
          </cell>
          <cell r="M6944">
            <v>0</v>
          </cell>
        </row>
        <row r="6945">
          <cell r="L6945">
            <v>0</v>
          </cell>
          <cell r="M6945">
            <v>0</v>
          </cell>
        </row>
        <row r="6946">
          <cell r="L6946">
            <v>0</v>
          </cell>
          <cell r="M6946">
            <v>0</v>
          </cell>
        </row>
        <row r="6947">
          <cell r="L6947">
            <v>0</v>
          </cell>
          <cell r="M6947">
            <v>0</v>
          </cell>
        </row>
        <row r="6948">
          <cell r="L6948">
            <v>0</v>
          </cell>
          <cell r="M6948">
            <v>0</v>
          </cell>
        </row>
        <row r="6949">
          <cell r="L6949">
            <v>0</v>
          </cell>
          <cell r="M6949">
            <v>0</v>
          </cell>
        </row>
        <row r="6950">
          <cell r="L6950">
            <v>0</v>
          </cell>
          <cell r="M6950">
            <v>0</v>
          </cell>
        </row>
        <row r="6951">
          <cell r="L6951">
            <v>0</v>
          </cell>
          <cell r="M6951">
            <v>0</v>
          </cell>
        </row>
        <row r="6952">
          <cell r="L6952">
            <v>0</v>
          </cell>
          <cell r="M6952">
            <v>0</v>
          </cell>
        </row>
        <row r="6953">
          <cell r="L6953">
            <v>0</v>
          </cell>
          <cell r="M6953">
            <v>0</v>
          </cell>
        </row>
        <row r="6954">
          <cell r="L6954">
            <v>0</v>
          </cell>
          <cell r="M6954">
            <v>0</v>
          </cell>
        </row>
        <row r="6955">
          <cell r="L6955">
            <v>0</v>
          </cell>
          <cell r="M6955">
            <v>0</v>
          </cell>
        </row>
        <row r="6956">
          <cell r="L6956">
            <v>0</v>
          </cell>
          <cell r="M6956">
            <v>0</v>
          </cell>
        </row>
        <row r="6957">
          <cell r="L6957">
            <v>0</v>
          </cell>
          <cell r="M6957">
            <v>0</v>
          </cell>
        </row>
        <row r="6958">
          <cell r="L6958">
            <v>0</v>
          </cell>
          <cell r="M6958">
            <v>0</v>
          </cell>
        </row>
        <row r="6959">
          <cell r="L6959">
            <v>0</v>
          </cell>
          <cell r="M6959">
            <v>0</v>
          </cell>
        </row>
        <row r="6960">
          <cell r="L6960">
            <v>0</v>
          </cell>
          <cell r="M6960">
            <v>0</v>
          </cell>
        </row>
        <row r="6961">
          <cell r="L6961">
            <v>0</v>
          </cell>
          <cell r="M6961">
            <v>0</v>
          </cell>
        </row>
        <row r="6962">
          <cell r="L6962">
            <v>0</v>
          </cell>
          <cell r="M6962">
            <v>0</v>
          </cell>
        </row>
        <row r="6963">
          <cell r="L6963">
            <v>0</v>
          </cell>
          <cell r="M6963">
            <v>0</v>
          </cell>
        </row>
        <row r="6964">
          <cell r="L6964">
            <v>0</v>
          </cell>
          <cell r="M6964">
            <v>0</v>
          </cell>
        </row>
        <row r="6965">
          <cell r="L6965">
            <v>0</v>
          </cell>
          <cell r="M6965">
            <v>0</v>
          </cell>
        </row>
        <row r="6966">
          <cell r="L6966">
            <v>0</v>
          </cell>
          <cell r="M6966">
            <v>0</v>
          </cell>
        </row>
        <row r="6967">
          <cell r="L6967">
            <v>0</v>
          </cell>
          <cell r="M6967">
            <v>0</v>
          </cell>
        </row>
        <row r="6968">
          <cell r="L6968">
            <v>0</v>
          </cell>
          <cell r="M6968">
            <v>0</v>
          </cell>
        </row>
        <row r="6969">
          <cell r="L6969">
            <v>0</v>
          </cell>
          <cell r="M6969">
            <v>0</v>
          </cell>
        </row>
        <row r="6970">
          <cell r="L6970">
            <v>0</v>
          </cell>
          <cell r="M6970">
            <v>0</v>
          </cell>
        </row>
        <row r="6971">
          <cell r="L6971">
            <v>0</v>
          </cell>
          <cell r="M6971">
            <v>0</v>
          </cell>
        </row>
        <row r="6972">
          <cell r="L6972">
            <v>0</v>
          </cell>
          <cell r="M6972">
            <v>0</v>
          </cell>
        </row>
        <row r="6973">
          <cell r="L6973">
            <v>0</v>
          </cell>
          <cell r="M6973">
            <v>0</v>
          </cell>
        </row>
        <row r="6974">
          <cell r="L6974">
            <v>0</v>
          </cell>
          <cell r="M6974">
            <v>0</v>
          </cell>
        </row>
        <row r="6975">
          <cell r="L6975">
            <v>0</v>
          </cell>
          <cell r="M6975">
            <v>0</v>
          </cell>
        </row>
        <row r="6976">
          <cell r="L6976">
            <v>0</v>
          </cell>
          <cell r="M6976">
            <v>0</v>
          </cell>
        </row>
        <row r="6977">
          <cell r="L6977">
            <v>0</v>
          </cell>
          <cell r="M6977">
            <v>0</v>
          </cell>
        </row>
        <row r="6978">
          <cell r="L6978">
            <v>0</v>
          </cell>
          <cell r="M6978">
            <v>0</v>
          </cell>
        </row>
        <row r="6979">
          <cell r="L6979">
            <v>0</v>
          </cell>
          <cell r="M6979">
            <v>0</v>
          </cell>
        </row>
        <row r="6980">
          <cell r="L6980">
            <v>0</v>
          </cell>
          <cell r="M6980">
            <v>0</v>
          </cell>
        </row>
        <row r="6981">
          <cell r="L6981">
            <v>0</v>
          </cell>
          <cell r="M6981">
            <v>0</v>
          </cell>
        </row>
        <row r="6982">
          <cell r="L6982">
            <v>0</v>
          </cell>
          <cell r="M6982">
            <v>0</v>
          </cell>
        </row>
        <row r="6983">
          <cell r="L6983">
            <v>0</v>
          </cell>
          <cell r="M6983">
            <v>0</v>
          </cell>
        </row>
        <row r="6984">
          <cell r="L6984">
            <v>0</v>
          </cell>
          <cell r="M6984">
            <v>0</v>
          </cell>
        </row>
        <row r="6985">
          <cell r="L6985">
            <v>0</v>
          </cell>
          <cell r="M6985">
            <v>0</v>
          </cell>
        </row>
        <row r="6986">
          <cell r="L6986">
            <v>0</v>
          </cell>
          <cell r="M6986">
            <v>0</v>
          </cell>
        </row>
        <row r="6987">
          <cell r="L6987">
            <v>0</v>
          </cell>
          <cell r="M6987">
            <v>0</v>
          </cell>
        </row>
        <row r="6988">
          <cell r="L6988">
            <v>0</v>
          </cell>
          <cell r="M6988">
            <v>0</v>
          </cell>
        </row>
        <row r="6989">
          <cell r="L6989">
            <v>0</v>
          </cell>
          <cell r="M6989">
            <v>0</v>
          </cell>
        </row>
        <row r="6990">
          <cell r="L6990">
            <v>0</v>
          </cell>
          <cell r="M6990">
            <v>0</v>
          </cell>
        </row>
        <row r="6991">
          <cell r="L6991">
            <v>0</v>
          </cell>
          <cell r="M6991">
            <v>0</v>
          </cell>
        </row>
        <row r="6992">
          <cell r="L6992">
            <v>0</v>
          </cell>
          <cell r="M6992">
            <v>0</v>
          </cell>
        </row>
        <row r="6993">
          <cell r="L6993">
            <v>0</v>
          </cell>
          <cell r="M6993">
            <v>0</v>
          </cell>
        </row>
        <row r="6994">
          <cell r="L6994">
            <v>0</v>
          </cell>
          <cell r="M6994">
            <v>0</v>
          </cell>
        </row>
        <row r="6995">
          <cell r="L6995">
            <v>0</v>
          </cell>
          <cell r="M6995">
            <v>0</v>
          </cell>
        </row>
        <row r="6996">
          <cell r="L6996">
            <v>0</v>
          </cell>
          <cell r="M6996">
            <v>0</v>
          </cell>
        </row>
        <row r="6997">
          <cell r="L6997">
            <v>0</v>
          </cell>
          <cell r="M6997">
            <v>0</v>
          </cell>
        </row>
        <row r="6998">
          <cell r="L6998">
            <v>0</v>
          </cell>
          <cell r="M6998">
            <v>0</v>
          </cell>
        </row>
        <row r="6999">
          <cell r="L6999">
            <v>0</v>
          </cell>
          <cell r="M6999">
            <v>0</v>
          </cell>
        </row>
        <row r="7000">
          <cell r="L7000">
            <v>0</v>
          </cell>
          <cell r="M7000">
            <v>0</v>
          </cell>
        </row>
        <row r="7001">
          <cell r="L7001">
            <v>0</v>
          </cell>
          <cell r="M7001">
            <v>0</v>
          </cell>
        </row>
        <row r="7002">
          <cell r="L7002">
            <v>0</v>
          </cell>
          <cell r="M7002">
            <v>0</v>
          </cell>
        </row>
        <row r="7003">
          <cell r="L7003">
            <v>0</v>
          </cell>
          <cell r="M7003">
            <v>0</v>
          </cell>
        </row>
        <row r="7004">
          <cell r="L7004">
            <v>0</v>
          </cell>
          <cell r="M7004">
            <v>0</v>
          </cell>
        </row>
        <row r="7005">
          <cell r="L7005">
            <v>0</v>
          </cell>
          <cell r="M7005">
            <v>0</v>
          </cell>
        </row>
        <row r="7006">
          <cell r="L7006">
            <v>0</v>
          </cell>
          <cell r="M7006">
            <v>0</v>
          </cell>
        </row>
        <row r="7007">
          <cell r="L7007">
            <v>0</v>
          </cell>
          <cell r="M7007">
            <v>0</v>
          </cell>
        </row>
        <row r="7008">
          <cell r="L7008">
            <v>0</v>
          </cell>
          <cell r="M7008">
            <v>0</v>
          </cell>
        </row>
        <row r="7009">
          <cell r="L7009">
            <v>0</v>
          </cell>
          <cell r="M7009">
            <v>0</v>
          </cell>
        </row>
        <row r="7010">
          <cell r="L7010">
            <v>0</v>
          </cell>
          <cell r="M7010">
            <v>0</v>
          </cell>
        </row>
        <row r="7011">
          <cell r="L7011">
            <v>0</v>
          </cell>
          <cell r="M7011">
            <v>0</v>
          </cell>
        </row>
        <row r="7012">
          <cell r="L7012">
            <v>0</v>
          </cell>
          <cell r="M7012">
            <v>0</v>
          </cell>
        </row>
        <row r="7013">
          <cell r="L7013">
            <v>0</v>
          </cell>
          <cell r="M7013">
            <v>0</v>
          </cell>
        </row>
        <row r="7014">
          <cell r="L7014">
            <v>0</v>
          </cell>
          <cell r="M7014">
            <v>0</v>
          </cell>
        </row>
        <row r="7015">
          <cell r="L7015">
            <v>0</v>
          </cell>
          <cell r="M7015">
            <v>0</v>
          </cell>
        </row>
        <row r="7016">
          <cell r="L7016">
            <v>0</v>
          </cell>
          <cell r="M7016">
            <v>0</v>
          </cell>
        </row>
        <row r="7017">
          <cell r="L7017">
            <v>0</v>
          </cell>
          <cell r="M7017">
            <v>0</v>
          </cell>
        </row>
        <row r="7018">
          <cell r="L7018">
            <v>0</v>
          </cell>
          <cell r="M7018">
            <v>0</v>
          </cell>
        </row>
        <row r="7019">
          <cell r="L7019">
            <v>0</v>
          </cell>
          <cell r="M7019">
            <v>0</v>
          </cell>
        </row>
        <row r="7020">
          <cell r="L7020">
            <v>0</v>
          </cell>
          <cell r="M7020">
            <v>0</v>
          </cell>
        </row>
        <row r="7021">
          <cell r="L7021">
            <v>0</v>
          </cell>
          <cell r="M7021">
            <v>0</v>
          </cell>
        </row>
        <row r="7022">
          <cell r="L7022">
            <v>0</v>
          </cell>
          <cell r="M7022">
            <v>0</v>
          </cell>
        </row>
        <row r="7023">
          <cell r="L7023">
            <v>0</v>
          </cell>
          <cell r="M7023">
            <v>0</v>
          </cell>
        </row>
        <row r="7024">
          <cell r="L7024">
            <v>0</v>
          </cell>
          <cell r="M7024">
            <v>0</v>
          </cell>
        </row>
        <row r="7025">
          <cell r="L7025">
            <v>0</v>
          </cell>
          <cell r="M7025">
            <v>0</v>
          </cell>
        </row>
        <row r="7026">
          <cell r="L7026">
            <v>0</v>
          </cell>
          <cell r="M7026">
            <v>0</v>
          </cell>
        </row>
        <row r="7027">
          <cell r="L7027">
            <v>0</v>
          </cell>
          <cell r="M7027">
            <v>0</v>
          </cell>
        </row>
        <row r="7028">
          <cell r="L7028">
            <v>0</v>
          </cell>
          <cell r="M7028">
            <v>0</v>
          </cell>
        </row>
        <row r="7029">
          <cell r="L7029">
            <v>0</v>
          </cell>
          <cell r="M7029">
            <v>0</v>
          </cell>
        </row>
        <row r="7030">
          <cell r="L7030">
            <v>0</v>
          </cell>
          <cell r="M7030">
            <v>0</v>
          </cell>
        </row>
        <row r="7031">
          <cell r="L7031">
            <v>0</v>
          </cell>
          <cell r="M7031">
            <v>0</v>
          </cell>
        </row>
        <row r="7032">
          <cell r="L7032">
            <v>0</v>
          </cell>
          <cell r="M7032">
            <v>0</v>
          </cell>
        </row>
        <row r="7033">
          <cell r="L7033">
            <v>0</v>
          </cell>
          <cell r="M7033">
            <v>0</v>
          </cell>
        </row>
        <row r="7034">
          <cell r="L7034">
            <v>0</v>
          </cell>
          <cell r="M7034">
            <v>0</v>
          </cell>
        </row>
        <row r="7035">
          <cell r="L7035">
            <v>0</v>
          </cell>
          <cell r="M7035">
            <v>0</v>
          </cell>
        </row>
        <row r="7036">
          <cell r="L7036">
            <v>0</v>
          </cell>
          <cell r="M7036">
            <v>0</v>
          </cell>
        </row>
        <row r="7037">
          <cell r="L7037">
            <v>0</v>
          </cell>
          <cell r="M7037">
            <v>0</v>
          </cell>
        </row>
        <row r="7038">
          <cell r="L7038">
            <v>0</v>
          </cell>
          <cell r="M7038">
            <v>0</v>
          </cell>
        </row>
        <row r="7039">
          <cell r="L7039">
            <v>0</v>
          </cell>
          <cell r="M7039">
            <v>0</v>
          </cell>
        </row>
        <row r="7040">
          <cell r="L7040">
            <v>0</v>
          </cell>
          <cell r="M7040">
            <v>0</v>
          </cell>
        </row>
        <row r="7041">
          <cell r="L7041">
            <v>0</v>
          </cell>
          <cell r="M7041">
            <v>0</v>
          </cell>
        </row>
        <row r="7042">
          <cell r="L7042">
            <v>0</v>
          </cell>
          <cell r="M7042">
            <v>0</v>
          </cell>
        </row>
        <row r="7043">
          <cell r="L7043">
            <v>0</v>
          </cell>
          <cell r="M7043">
            <v>0</v>
          </cell>
        </row>
        <row r="7044">
          <cell r="L7044">
            <v>0</v>
          </cell>
          <cell r="M7044">
            <v>0</v>
          </cell>
        </row>
        <row r="7045">
          <cell r="L7045">
            <v>0</v>
          </cell>
          <cell r="M7045">
            <v>0</v>
          </cell>
        </row>
        <row r="7046">
          <cell r="L7046">
            <v>0</v>
          </cell>
          <cell r="M7046">
            <v>0</v>
          </cell>
        </row>
        <row r="7047">
          <cell r="L7047">
            <v>0</v>
          </cell>
          <cell r="M7047">
            <v>0</v>
          </cell>
        </row>
        <row r="7048">
          <cell r="L7048">
            <v>0</v>
          </cell>
          <cell r="M7048">
            <v>0</v>
          </cell>
        </row>
        <row r="7049">
          <cell r="L7049">
            <v>0</v>
          </cell>
          <cell r="M7049">
            <v>0</v>
          </cell>
        </row>
        <row r="7050">
          <cell r="L7050">
            <v>0</v>
          </cell>
          <cell r="M7050">
            <v>0</v>
          </cell>
        </row>
        <row r="7051">
          <cell r="L7051">
            <v>0</v>
          </cell>
          <cell r="M7051">
            <v>0</v>
          </cell>
        </row>
        <row r="7052">
          <cell r="L7052">
            <v>0</v>
          </cell>
          <cell r="M7052">
            <v>0</v>
          </cell>
        </row>
        <row r="7053">
          <cell r="L7053">
            <v>0</v>
          </cell>
          <cell r="M7053">
            <v>0</v>
          </cell>
        </row>
        <row r="7054">
          <cell r="L7054">
            <v>0</v>
          </cell>
          <cell r="M7054">
            <v>0</v>
          </cell>
        </row>
        <row r="7055">
          <cell r="L7055">
            <v>0</v>
          </cell>
          <cell r="M7055">
            <v>0</v>
          </cell>
        </row>
        <row r="7056">
          <cell r="L7056">
            <v>0</v>
          </cell>
          <cell r="M7056">
            <v>0</v>
          </cell>
        </row>
        <row r="7057">
          <cell r="L7057">
            <v>0</v>
          </cell>
          <cell r="M7057">
            <v>0</v>
          </cell>
        </row>
        <row r="7058">
          <cell r="L7058">
            <v>0</v>
          </cell>
          <cell r="M7058">
            <v>0</v>
          </cell>
        </row>
        <row r="7059">
          <cell r="L7059">
            <v>0</v>
          </cell>
          <cell r="M7059">
            <v>0</v>
          </cell>
        </row>
        <row r="7060">
          <cell r="L7060">
            <v>0</v>
          </cell>
          <cell r="M7060">
            <v>0</v>
          </cell>
        </row>
        <row r="7061">
          <cell r="L7061">
            <v>0</v>
          </cell>
          <cell r="M7061">
            <v>0</v>
          </cell>
        </row>
        <row r="7062">
          <cell r="L7062">
            <v>0</v>
          </cell>
          <cell r="M7062">
            <v>0</v>
          </cell>
        </row>
        <row r="7063">
          <cell r="L7063">
            <v>0</v>
          </cell>
          <cell r="M7063">
            <v>0</v>
          </cell>
        </row>
        <row r="7064">
          <cell r="L7064">
            <v>0</v>
          </cell>
          <cell r="M7064">
            <v>0</v>
          </cell>
        </row>
        <row r="7065">
          <cell r="L7065">
            <v>0</v>
          </cell>
          <cell r="M7065">
            <v>0</v>
          </cell>
        </row>
        <row r="7066">
          <cell r="L7066">
            <v>0</v>
          </cell>
          <cell r="M7066">
            <v>0</v>
          </cell>
        </row>
        <row r="7067">
          <cell r="L7067">
            <v>0</v>
          </cell>
          <cell r="M7067">
            <v>0</v>
          </cell>
        </row>
        <row r="7068">
          <cell r="L7068">
            <v>0</v>
          </cell>
          <cell r="M7068">
            <v>0</v>
          </cell>
        </row>
        <row r="7069">
          <cell r="L7069">
            <v>0</v>
          </cell>
          <cell r="M7069">
            <v>0</v>
          </cell>
        </row>
        <row r="7070">
          <cell r="L7070">
            <v>0</v>
          </cell>
          <cell r="M7070">
            <v>0</v>
          </cell>
        </row>
        <row r="7071">
          <cell r="L7071">
            <v>0</v>
          </cell>
          <cell r="M7071">
            <v>0</v>
          </cell>
        </row>
        <row r="7072">
          <cell r="L7072">
            <v>0</v>
          </cell>
          <cell r="M7072">
            <v>0</v>
          </cell>
        </row>
        <row r="7073">
          <cell r="L7073">
            <v>0</v>
          </cell>
          <cell r="M7073">
            <v>0</v>
          </cell>
        </row>
        <row r="7074">
          <cell r="L7074">
            <v>0</v>
          </cell>
          <cell r="M7074">
            <v>0</v>
          </cell>
        </row>
        <row r="7075">
          <cell r="L7075">
            <v>0</v>
          </cell>
          <cell r="M7075">
            <v>0</v>
          </cell>
        </row>
        <row r="7076">
          <cell r="L7076">
            <v>0</v>
          </cell>
          <cell r="M7076">
            <v>0</v>
          </cell>
        </row>
        <row r="7077">
          <cell r="L7077">
            <v>0</v>
          </cell>
          <cell r="M7077">
            <v>0</v>
          </cell>
        </row>
        <row r="7078">
          <cell r="L7078">
            <v>0</v>
          </cell>
          <cell r="M7078">
            <v>0</v>
          </cell>
        </row>
        <row r="7079">
          <cell r="L7079">
            <v>0</v>
          </cell>
          <cell r="M7079">
            <v>0</v>
          </cell>
        </row>
        <row r="7080">
          <cell r="L7080">
            <v>0</v>
          </cell>
          <cell r="M7080">
            <v>0</v>
          </cell>
        </row>
        <row r="7081">
          <cell r="L7081">
            <v>0</v>
          </cell>
          <cell r="M7081">
            <v>0</v>
          </cell>
        </row>
        <row r="7082">
          <cell r="L7082">
            <v>0</v>
          </cell>
          <cell r="M7082">
            <v>0</v>
          </cell>
        </row>
        <row r="7083">
          <cell r="L7083">
            <v>0</v>
          </cell>
          <cell r="M7083">
            <v>0</v>
          </cell>
        </row>
        <row r="7084">
          <cell r="L7084">
            <v>0</v>
          </cell>
          <cell r="M7084">
            <v>0</v>
          </cell>
        </row>
        <row r="7085">
          <cell r="L7085">
            <v>0</v>
          </cell>
          <cell r="M7085">
            <v>0</v>
          </cell>
        </row>
        <row r="7086">
          <cell r="L7086">
            <v>0</v>
          </cell>
          <cell r="M7086">
            <v>0</v>
          </cell>
        </row>
        <row r="7087">
          <cell r="L7087">
            <v>0</v>
          </cell>
          <cell r="M7087">
            <v>0</v>
          </cell>
        </row>
        <row r="7088">
          <cell r="L7088">
            <v>0</v>
          </cell>
          <cell r="M7088">
            <v>0</v>
          </cell>
        </row>
        <row r="7089">
          <cell r="L7089">
            <v>0</v>
          </cell>
          <cell r="M7089">
            <v>0</v>
          </cell>
        </row>
        <row r="7090">
          <cell r="L7090">
            <v>0</v>
          </cell>
          <cell r="M7090">
            <v>0</v>
          </cell>
        </row>
        <row r="7091">
          <cell r="L7091">
            <v>0</v>
          </cell>
          <cell r="M7091">
            <v>0</v>
          </cell>
        </row>
        <row r="7092">
          <cell r="L7092">
            <v>0</v>
          </cell>
          <cell r="M7092">
            <v>0</v>
          </cell>
        </row>
        <row r="7093">
          <cell r="L7093">
            <v>0</v>
          </cell>
          <cell r="M7093">
            <v>0</v>
          </cell>
        </row>
        <row r="7094">
          <cell r="L7094">
            <v>0</v>
          </cell>
          <cell r="M7094">
            <v>0</v>
          </cell>
        </row>
        <row r="7095">
          <cell r="L7095">
            <v>0</v>
          </cell>
          <cell r="M7095">
            <v>0</v>
          </cell>
        </row>
        <row r="7096">
          <cell r="L7096">
            <v>0</v>
          </cell>
          <cell r="M7096">
            <v>0</v>
          </cell>
        </row>
        <row r="7097">
          <cell r="L7097">
            <v>0</v>
          </cell>
          <cell r="M7097">
            <v>0</v>
          </cell>
        </row>
        <row r="7098">
          <cell r="L7098">
            <v>0</v>
          </cell>
          <cell r="M7098">
            <v>0</v>
          </cell>
        </row>
        <row r="7099">
          <cell r="L7099">
            <v>0</v>
          </cell>
          <cell r="M7099">
            <v>0</v>
          </cell>
        </row>
        <row r="7100">
          <cell r="L7100">
            <v>0</v>
          </cell>
          <cell r="M7100">
            <v>0</v>
          </cell>
        </row>
        <row r="7101">
          <cell r="L7101">
            <v>0</v>
          </cell>
          <cell r="M7101">
            <v>0</v>
          </cell>
        </row>
        <row r="7102">
          <cell r="L7102">
            <v>0</v>
          </cell>
          <cell r="M7102">
            <v>0</v>
          </cell>
        </row>
        <row r="7103">
          <cell r="L7103">
            <v>0</v>
          </cell>
          <cell r="M7103">
            <v>0</v>
          </cell>
        </row>
        <row r="7104">
          <cell r="L7104">
            <v>0</v>
          </cell>
          <cell r="M7104">
            <v>0</v>
          </cell>
        </row>
        <row r="7105">
          <cell r="L7105">
            <v>0</v>
          </cell>
          <cell r="M7105">
            <v>0</v>
          </cell>
        </row>
        <row r="7106">
          <cell r="L7106">
            <v>0</v>
          </cell>
          <cell r="M7106">
            <v>0</v>
          </cell>
        </row>
        <row r="7107">
          <cell r="L7107">
            <v>0</v>
          </cell>
          <cell r="M7107">
            <v>0</v>
          </cell>
        </row>
        <row r="7108">
          <cell r="L7108">
            <v>0</v>
          </cell>
          <cell r="M7108">
            <v>0</v>
          </cell>
        </row>
        <row r="7109">
          <cell r="L7109">
            <v>0</v>
          </cell>
          <cell r="M7109">
            <v>0</v>
          </cell>
        </row>
        <row r="7110">
          <cell r="L7110">
            <v>0</v>
          </cell>
          <cell r="M7110">
            <v>0</v>
          </cell>
        </row>
        <row r="7111">
          <cell r="L7111">
            <v>0</v>
          </cell>
          <cell r="M7111">
            <v>0</v>
          </cell>
        </row>
        <row r="7112">
          <cell r="L7112">
            <v>0</v>
          </cell>
          <cell r="M7112">
            <v>0</v>
          </cell>
        </row>
        <row r="7113">
          <cell r="L7113">
            <v>0</v>
          </cell>
          <cell r="M7113">
            <v>0</v>
          </cell>
        </row>
        <row r="7114">
          <cell r="L7114">
            <v>0</v>
          </cell>
          <cell r="M7114">
            <v>0</v>
          </cell>
        </row>
        <row r="7115">
          <cell r="L7115">
            <v>0</v>
          </cell>
          <cell r="M7115">
            <v>0</v>
          </cell>
        </row>
        <row r="7116">
          <cell r="L7116">
            <v>0</v>
          </cell>
          <cell r="M7116">
            <v>0</v>
          </cell>
        </row>
        <row r="7117">
          <cell r="L7117">
            <v>0</v>
          </cell>
          <cell r="M7117">
            <v>0</v>
          </cell>
        </row>
        <row r="7118">
          <cell r="L7118">
            <v>0</v>
          </cell>
          <cell r="M7118">
            <v>0</v>
          </cell>
        </row>
        <row r="7119">
          <cell r="L7119">
            <v>0</v>
          </cell>
          <cell r="M7119">
            <v>0</v>
          </cell>
        </row>
        <row r="7120">
          <cell r="L7120">
            <v>0</v>
          </cell>
          <cell r="M7120">
            <v>0</v>
          </cell>
        </row>
        <row r="7121">
          <cell r="L7121">
            <v>0</v>
          </cell>
          <cell r="M7121">
            <v>0</v>
          </cell>
        </row>
        <row r="7122">
          <cell r="L7122">
            <v>0</v>
          </cell>
          <cell r="M7122">
            <v>0</v>
          </cell>
        </row>
        <row r="7123">
          <cell r="L7123">
            <v>0</v>
          </cell>
          <cell r="M7123">
            <v>0</v>
          </cell>
        </row>
        <row r="7124">
          <cell r="L7124">
            <v>0</v>
          </cell>
          <cell r="M7124">
            <v>0</v>
          </cell>
        </row>
        <row r="7125">
          <cell r="L7125">
            <v>0</v>
          </cell>
          <cell r="M7125">
            <v>0</v>
          </cell>
        </row>
        <row r="7126">
          <cell r="L7126">
            <v>0</v>
          </cell>
          <cell r="M7126">
            <v>0</v>
          </cell>
        </row>
        <row r="7127">
          <cell r="L7127">
            <v>0</v>
          </cell>
          <cell r="M7127">
            <v>0</v>
          </cell>
        </row>
        <row r="7128">
          <cell r="L7128">
            <v>0</v>
          </cell>
          <cell r="M7128">
            <v>0</v>
          </cell>
        </row>
        <row r="7129">
          <cell r="L7129">
            <v>0</v>
          </cell>
          <cell r="M7129">
            <v>0</v>
          </cell>
        </row>
        <row r="7130">
          <cell r="L7130">
            <v>0</v>
          </cell>
          <cell r="M7130">
            <v>0</v>
          </cell>
        </row>
        <row r="7131">
          <cell r="L7131">
            <v>0</v>
          </cell>
          <cell r="M7131">
            <v>0</v>
          </cell>
        </row>
        <row r="7132">
          <cell r="L7132">
            <v>0</v>
          </cell>
          <cell r="M7132">
            <v>0</v>
          </cell>
        </row>
        <row r="7133">
          <cell r="L7133">
            <v>0</v>
          </cell>
          <cell r="M7133">
            <v>0</v>
          </cell>
        </row>
        <row r="7134">
          <cell r="L7134">
            <v>0</v>
          </cell>
          <cell r="M7134">
            <v>0</v>
          </cell>
        </row>
        <row r="7135">
          <cell r="L7135">
            <v>0</v>
          </cell>
          <cell r="M7135">
            <v>0</v>
          </cell>
        </row>
        <row r="7136">
          <cell r="L7136">
            <v>0</v>
          </cell>
          <cell r="M7136">
            <v>0</v>
          </cell>
        </row>
        <row r="7137">
          <cell r="L7137">
            <v>0</v>
          </cell>
          <cell r="M7137">
            <v>0</v>
          </cell>
        </row>
        <row r="7138">
          <cell r="L7138">
            <v>0</v>
          </cell>
          <cell r="M7138">
            <v>0</v>
          </cell>
        </row>
        <row r="7139">
          <cell r="L7139">
            <v>0</v>
          </cell>
          <cell r="M7139">
            <v>0</v>
          </cell>
        </row>
        <row r="7140">
          <cell r="L7140">
            <v>0</v>
          </cell>
          <cell r="M7140">
            <v>0</v>
          </cell>
        </row>
        <row r="7141">
          <cell r="L7141">
            <v>0</v>
          </cell>
          <cell r="M7141">
            <v>0</v>
          </cell>
        </row>
        <row r="7142">
          <cell r="L7142">
            <v>0</v>
          </cell>
          <cell r="M7142">
            <v>0</v>
          </cell>
        </row>
        <row r="7143">
          <cell r="L7143">
            <v>0</v>
          </cell>
          <cell r="M7143">
            <v>0</v>
          </cell>
        </row>
        <row r="7144">
          <cell r="L7144">
            <v>0</v>
          </cell>
          <cell r="M7144">
            <v>0</v>
          </cell>
        </row>
        <row r="7145">
          <cell r="L7145">
            <v>0</v>
          </cell>
          <cell r="M7145">
            <v>0</v>
          </cell>
        </row>
        <row r="7146">
          <cell r="L7146">
            <v>0</v>
          </cell>
          <cell r="M7146">
            <v>0</v>
          </cell>
        </row>
        <row r="7147">
          <cell r="L7147">
            <v>0</v>
          </cell>
          <cell r="M7147">
            <v>0</v>
          </cell>
        </row>
        <row r="7148">
          <cell r="L7148">
            <v>0</v>
          </cell>
          <cell r="M7148">
            <v>0</v>
          </cell>
        </row>
        <row r="7149">
          <cell r="L7149">
            <v>0</v>
          </cell>
          <cell r="M7149">
            <v>0</v>
          </cell>
        </row>
        <row r="7150">
          <cell r="L7150">
            <v>0</v>
          </cell>
          <cell r="M7150">
            <v>0</v>
          </cell>
        </row>
        <row r="7151">
          <cell r="L7151">
            <v>0</v>
          </cell>
          <cell r="M7151">
            <v>0</v>
          </cell>
        </row>
        <row r="7152">
          <cell r="L7152">
            <v>0</v>
          </cell>
          <cell r="M7152">
            <v>0</v>
          </cell>
        </row>
        <row r="7153">
          <cell r="L7153">
            <v>0</v>
          </cell>
          <cell r="M7153">
            <v>0</v>
          </cell>
        </row>
        <row r="7154">
          <cell r="L7154">
            <v>0</v>
          </cell>
          <cell r="M7154">
            <v>0</v>
          </cell>
        </row>
        <row r="7155">
          <cell r="L7155">
            <v>0</v>
          </cell>
          <cell r="M7155">
            <v>0</v>
          </cell>
        </row>
        <row r="7156">
          <cell r="L7156">
            <v>0</v>
          </cell>
          <cell r="M7156">
            <v>0</v>
          </cell>
        </row>
        <row r="7157">
          <cell r="L7157">
            <v>0</v>
          </cell>
          <cell r="M7157">
            <v>0</v>
          </cell>
        </row>
        <row r="7158">
          <cell r="L7158">
            <v>0</v>
          </cell>
          <cell r="M7158">
            <v>0</v>
          </cell>
        </row>
        <row r="7159">
          <cell r="L7159">
            <v>0</v>
          </cell>
          <cell r="M7159">
            <v>0</v>
          </cell>
        </row>
        <row r="7160">
          <cell r="L7160">
            <v>0</v>
          </cell>
          <cell r="M7160">
            <v>0</v>
          </cell>
        </row>
        <row r="7161">
          <cell r="L7161">
            <v>0</v>
          </cell>
          <cell r="M7161">
            <v>0</v>
          </cell>
        </row>
        <row r="7162">
          <cell r="L7162">
            <v>0</v>
          </cell>
          <cell r="M7162">
            <v>0</v>
          </cell>
        </row>
        <row r="7163">
          <cell r="L7163">
            <v>0</v>
          </cell>
          <cell r="M7163">
            <v>0</v>
          </cell>
        </row>
        <row r="7164">
          <cell r="L7164">
            <v>0</v>
          </cell>
          <cell r="M7164">
            <v>0</v>
          </cell>
        </row>
        <row r="7165">
          <cell r="L7165">
            <v>0</v>
          </cell>
          <cell r="M7165">
            <v>0</v>
          </cell>
        </row>
        <row r="7166">
          <cell r="L7166">
            <v>0</v>
          </cell>
          <cell r="M7166">
            <v>0</v>
          </cell>
        </row>
        <row r="7167">
          <cell r="L7167">
            <v>0</v>
          </cell>
          <cell r="M7167">
            <v>0</v>
          </cell>
        </row>
        <row r="7168">
          <cell r="L7168">
            <v>0</v>
          </cell>
          <cell r="M7168">
            <v>0</v>
          </cell>
        </row>
        <row r="7169">
          <cell r="L7169">
            <v>0</v>
          </cell>
          <cell r="M7169">
            <v>0</v>
          </cell>
        </row>
        <row r="7170">
          <cell r="L7170">
            <v>0</v>
          </cell>
          <cell r="M7170">
            <v>0</v>
          </cell>
        </row>
        <row r="7171">
          <cell r="L7171">
            <v>0</v>
          </cell>
          <cell r="M7171">
            <v>0</v>
          </cell>
        </row>
        <row r="7172">
          <cell r="L7172">
            <v>0</v>
          </cell>
          <cell r="M7172">
            <v>0</v>
          </cell>
        </row>
        <row r="7173">
          <cell r="L7173">
            <v>0</v>
          </cell>
          <cell r="M7173">
            <v>0</v>
          </cell>
        </row>
        <row r="7174">
          <cell r="L7174">
            <v>0</v>
          </cell>
          <cell r="M7174">
            <v>0</v>
          </cell>
        </row>
        <row r="7175">
          <cell r="L7175">
            <v>0</v>
          </cell>
          <cell r="M7175">
            <v>0</v>
          </cell>
        </row>
        <row r="7176">
          <cell r="L7176">
            <v>0</v>
          </cell>
          <cell r="M7176">
            <v>0</v>
          </cell>
        </row>
        <row r="7177">
          <cell r="L7177">
            <v>0</v>
          </cell>
          <cell r="M7177">
            <v>0</v>
          </cell>
        </row>
        <row r="7178">
          <cell r="L7178">
            <v>0</v>
          </cell>
          <cell r="M7178">
            <v>0</v>
          </cell>
        </row>
        <row r="7179">
          <cell r="L7179">
            <v>0</v>
          </cell>
          <cell r="M7179">
            <v>0</v>
          </cell>
        </row>
        <row r="7180">
          <cell r="L7180">
            <v>0</v>
          </cell>
          <cell r="M7180">
            <v>0</v>
          </cell>
        </row>
        <row r="7181">
          <cell r="L7181">
            <v>0</v>
          </cell>
          <cell r="M7181">
            <v>0</v>
          </cell>
        </row>
        <row r="7182">
          <cell r="L7182">
            <v>0</v>
          </cell>
          <cell r="M7182">
            <v>0</v>
          </cell>
        </row>
        <row r="7183">
          <cell r="L7183">
            <v>0</v>
          </cell>
          <cell r="M7183">
            <v>0</v>
          </cell>
        </row>
        <row r="7184">
          <cell r="L7184">
            <v>0</v>
          </cell>
          <cell r="M7184">
            <v>0</v>
          </cell>
        </row>
        <row r="7185">
          <cell r="L7185">
            <v>0</v>
          </cell>
          <cell r="M7185">
            <v>0</v>
          </cell>
        </row>
        <row r="7186">
          <cell r="L7186">
            <v>0</v>
          </cell>
          <cell r="M7186">
            <v>0</v>
          </cell>
        </row>
        <row r="7187">
          <cell r="L7187">
            <v>0</v>
          </cell>
          <cell r="M7187">
            <v>0</v>
          </cell>
        </row>
        <row r="7188">
          <cell r="L7188">
            <v>0</v>
          </cell>
          <cell r="M7188">
            <v>0</v>
          </cell>
        </row>
        <row r="7189">
          <cell r="L7189">
            <v>0</v>
          </cell>
          <cell r="M7189">
            <v>0</v>
          </cell>
        </row>
        <row r="7190">
          <cell r="L7190">
            <v>0</v>
          </cell>
          <cell r="M7190">
            <v>0</v>
          </cell>
        </row>
        <row r="7191">
          <cell r="L7191">
            <v>0</v>
          </cell>
          <cell r="M7191">
            <v>0</v>
          </cell>
        </row>
        <row r="7192">
          <cell r="L7192">
            <v>0</v>
          </cell>
          <cell r="M7192">
            <v>0</v>
          </cell>
        </row>
        <row r="7193">
          <cell r="L7193">
            <v>0</v>
          </cell>
          <cell r="M7193">
            <v>0</v>
          </cell>
        </row>
        <row r="7194">
          <cell r="L7194">
            <v>0</v>
          </cell>
          <cell r="M7194">
            <v>0</v>
          </cell>
        </row>
        <row r="7195">
          <cell r="L7195">
            <v>0</v>
          </cell>
          <cell r="M7195">
            <v>0</v>
          </cell>
        </row>
        <row r="7196">
          <cell r="L7196">
            <v>0</v>
          </cell>
          <cell r="M7196">
            <v>0</v>
          </cell>
        </row>
        <row r="7197">
          <cell r="L7197">
            <v>0</v>
          </cell>
          <cell r="M7197">
            <v>0</v>
          </cell>
        </row>
        <row r="7198">
          <cell r="L7198">
            <v>0</v>
          </cell>
          <cell r="M7198">
            <v>0</v>
          </cell>
        </row>
        <row r="7199">
          <cell r="L7199">
            <v>0</v>
          </cell>
          <cell r="M7199">
            <v>0</v>
          </cell>
        </row>
        <row r="7200">
          <cell r="L7200">
            <v>0</v>
          </cell>
          <cell r="M7200">
            <v>0</v>
          </cell>
        </row>
        <row r="7201">
          <cell r="L7201">
            <v>0</v>
          </cell>
          <cell r="M7201">
            <v>0</v>
          </cell>
        </row>
        <row r="7202">
          <cell r="L7202">
            <v>0</v>
          </cell>
          <cell r="M7202">
            <v>0</v>
          </cell>
        </row>
        <row r="7203">
          <cell r="L7203">
            <v>0</v>
          </cell>
          <cell r="M7203">
            <v>0</v>
          </cell>
        </row>
        <row r="7204">
          <cell r="L7204">
            <v>0</v>
          </cell>
          <cell r="M7204">
            <v>0</v>
          </cell>
        </row>
        <row r="7205">
          <cell r="L7205">
            <v>0</v>
          </cell>
          <cell r="M7205">
            <v>0</v>
          </cell>
        </row>
        <row r="7206">
          <cell r="L7206">
            <v>0</v>
          </cell>
          <cell r="M7206">
            <v>0</v>
          </cell>
        </row>
        <row r="7207">
          <cell r="L7207">
            <v>0</v>
          </cell>
          <cell r="M7207">
            <v>0</v>
          </cell>
        </row>
        <row r="7208">
          <cell r="L7208">
            <v>0</v>
          </cell>
          <cell r="M7208">
            <v>0</v>
          </cell>
        </row>
        <row r="7209">
          <cell r="L7209">
            <v>0</v>
          </cell>
          <cell r="M7209">
            <v>0</v>
          </cell>
        </row>
        <row r="7210">
          <cell r="L7210">
            <v>0</v>
          </cell>
          <cell r="M7210">
            <v>0</v>
          </cell>
        </row>
        <row r="7211">
          <cell r="L7211">
            <v>0</v>
          </cell>
          <cell r="M7211">
            <v>0</v>
          </cell>
        </row>
        <row r="7212">
          <cell r="L7212">
            <v>0</v>
          </cell>
          <cell r="M7212">
            <v>0</v>
          </cell>
        </row>
        <row r="7213">
          <cell r="L7213">
            <v>0</v>
          </cell>
          <cell r="M7213">
            <v>0</v>
          </cell>
        </row>
        <row r="7214">
          <cell r="L7214">
            <v>0</v>
          </cell>
          <cell r="M7214">
            <v>0</v>
          </cell>
        </row>
        <row r="7215">
          <cell r="L7215">
            <v>0</v>
          </cell>
          <cell r="M7215">
            <v>0</v>
          </cell>
        </row>
        <row r="7216">
          <cell r="L7216">
            <v>0</v>
          </cell>
          <cell r="M7216">
            <v>0</v>
          </cell>
        </row>
        <row r="7217">
          <cell r="L7217">
            <v>0</v>
          </cell>
          <cell r="M7217">
            <v>0</v>
          </cell>
        </row>
        <row r="7218">
          <cell r="L7218">
            <v>0</v>
          </cell>
          <cell r="M7218">
            <v>0</v>
          </cell>
        </row>
        <row r="7219">
          <cell r="L7219">
            <v>0</v>
          </cell>
          <cell r="M7219">
            <v>0</v>
          </cell>
        </row>
        <row r="7220">
          <cell r="L7220">
            <v>0</v>
          </cell>
          <cell r="M7220">
            <v>0</v>
          </cell>
        </row>
        <row r="7221">
          <cell r="L7221">
            <v>0</v>
          </cell>
          <cell r="M7221">
            <v>0</v>
          </cell>
        </row>
        <row r="7222">
          <cell r="L7222">
            <v>0</v>
          </cell>
          <cell r="M7222">
            <v>0</v>
          </cell>
        </row>
        <row r="7223">
          <cell r="L7223">
            <v>0</v>
          </cell>
          <cell r="M7223">
            <v>0</v>
          </cell>
        </row>
        <row r="7224">
          <cell r="L7224">
            <v>0</v>
          </cell>
          <cell r="M7224">
            <v>0</v>
          </cell>
        </row>
        <row r="7225">
          <cell r="L7225">
            <v>0</v>
          </cell>
          <cell r="M7225">
            <v>0</v>
          </cell>
        </row>
        <row r="7226">
          <cell r="L7226">
            <v>0</v>
          </cell>
          <cell r="M7226">
            <v>0</v>
          </cell>
        </row>
        <row r="7227">
          <cell r="L7227">
            <v>0</v>
          </cell>
          <cell r="M7227">
            <v>0</v>
          </cell>
        </row>
        <row r="7228">
          <cell r="L7228">
            <v>0</v>
          </cell>
          <cell r="M7228">
            <v>0</v>
          </cell>
        </row>
        <row r="7229">
          <cell r="L7229">
            <v>0</v>
          </cell>
          <cell r="M7229">
            <v>0</v>
          </cell>
        </row>
        <row r="7230">
          <cell r="L7230">
            <v>0</v>
          </cell>
          <cell r="M7230">
            <v>0</v>
          </cell>
        </row>
        <row r="7231">
          <cell r="L7231">
            <v>0</v>
          </cell>
          <cell r="M7231">
            <v>0</v>
          </cell>
        </row>
        <row r="7232">
          <cell r="L7232">
            <v>0</v>
          </cell>
          <cell r="M7232">
            <v>0</v>
          </cell>
        </row>
        <row r="7233">
          <cell r="L7233">
            <v>0</v>
          </cell>
          <cell r="M7233">
            <v>0</v>
          </cell>
        </row>
        <row r="7234">
          <cell r="L7234">
            <v>0</v>
          </cell>
          <cell r="M7234">
            <v>0</v>
          </cell>
        </row>
        <row r="7235">
          <cell r="L7235">
            <v>0</v>
          </cell>
          <cell r="M7235">
            <v>0</v>
          </cell>
        </row>
        <row r="7236">
          <cell r="L7236">
            <v>0</v>
          </cell>
          <cell r="M7236">
            <v>0</v>
          </cell>
        </row>
        <row r="7237">
          <cell r="L7237">
            <v>0</v>
          </cell>
          <cell r="M7237">
            <v>0</v>
          </cell>
        </row>
        <row r="7238">
          <cell r="L7238">
            <v>0</v>
          </cell>
          <cell r="M7238">
            <v>0</v>
          </cell>
        </row>
        <row r="7239">
          <cell r="L7239">
            <v>0</v>
          </cell>
          <cell r="M7239">
            <v>0</v>
          </cell>
        </row>
        <row r="7240">
          <cell r="L7240">
            <v>0</v>
          </cell>
          <cell r="M7240">
            <v>0</v>
          </cell>
        </row>
        <row r="7241">
          <cell r="L7241">
            <v>0</v>
          </cell>
          <cell r="M7241">
            <v>0</v>
          </cell>
        </row>
        <row r="7242">
          <cell r="L7242">
            <v>0</v>
          </cell>
          <cell r="M7242">
            <v>0</v>
          </cell>
        </row>
        <row r="7243">
          <cell r="L7243">
            <v>0</v>
          </cell>
          <cell r="M7243">
            <v>0</v>
          </cell>
        </row>
        <row r="7244">
          <cell r="L7244">
            <v>0</v>
          </cell>
          <cell r="M7244">
            <v>0</v>
          </cell>
        </row>
        <row r="7245">
          <cell r="L7245">
            <v>0</v>
          </cell>
          <cell r="M7245">
            <v>0</v>
          </cell>
        </row>
        <row r="7246">
          <cell r="L7246">
            <v>0</v>
          </cell>
          <cell r="M7246">
            <v>0</v>
          </cell>
        </row>
        <row r="7247">
          <cell r="L7247">
            <v>0</v>
          </cell>
          <cell r="M7247">
            <v>0</v>
          </cell>
        </row>
        <row r="7248">
          <cell r="L7248">
            <v>0</v>
          </cell>
          <cell r="M7248">
            <v>0</v>
          </cell>
        </row>
        <row r="7249">
          <cell r="L7249">
            <v>0</v>
          </cell>
          <cell r="M7249">
            <v>0</v>
          </cell>
        </row>
        <row r="7250">
          <cell r="L7250">
            <v>0</v>
          </cell>
          <cell r="M7250">
            <v>0</v>
          </cell>
        </row>
        <row r="7251">
          <cell r="L7251">
            <v>0</v>
          </cell>
          <cell r="M7251">
            <v>0</v>
          </cell>
        </row>
        <row r="7252">
          <cell r="L7252">
            <v>0</v>
          </cell>
          <cell r="M7252">
            <v>0</v>
          </cell>
        </row>
        <row r="7253">
          <cell r="L7253">
            <v>0</v>
          </cell>
          <cell r="M7253">
            <v>0</v>
          </cell>
        </row>
        <row r="7254">
          <cell r="L7254">
            <v>0</v>
          </cell>
          <cell r="M7254">
            <v>0</v>
          </cell>
        </row>
        <row r="7255">
          <cell r="L7255">
            <v>0</v>
          </cell>
          <cell r="M7255">
            <v>0</v>
          </cell>
        </row>
        <row r="7256">
          <cell r="L7256">
            <v>0</v>
          </cell>
          <cell r="M7256">
            <v>0</v>
          </cell>
        </row>
        <row r="7257">
          <cell r="L7257">
            <v>0</v>
          </cell>
          <cell r="M7257">
            <v>0</v>
          </cell>
        </row>
        <row r="7258">
          <cell r="L7258">
            <v>0</v>
          </cell>
          <cell r="M7258">
            <v>0</v>
          </cell>
        </row>
        <row r="7259">
          <cell r="L7259">
            <v>0</v>
          </cell>
          <cell r="M7259">
            <v>0</v>
          </cell>
        </row>
        <row r="7260">
          <cell r="L7260">
            <v>0</v>
          </cell>
          <cell r="M7260">
            <v>0</v>
          </cell>
        </row>
        <row r="7261">
          <cell r="L7261">
            <v>0</v>
          </cell>
          <cell r="M7261">
            <v>0</v>
          </cell>
        </row>
        <row r="7262">
          <cell r="L7262">
            <v>0</v>
          </cell>
          <cell r="M7262">
            <v>0</v>
          </cell>
        </row>
        <row r="7263">
          <cell r="L7263">
            <v>0</v>
          </cell>
          <cell r="M7263">
            <v>0</v>
          </cell>
        </row>
        <row r="7264">
          <cell r="L7264">
            <v>0</v>
          </cell>
          <cell r="M7264">
            <v>0</v>
          </cell>
        </row>
        <row r="7265">
          <cell r="L7265">
            <v>0</v>
          </cell>
          <cell r="M7265">
            <v>0</v>
          </cell>
        </row>
        <row r="7266">
          <cell r="L7266">
            <v>0</v>
          </cell>
          <cell r="M7266">
            <v>0</v>
          </cell>
        </row>
        <row r="7267">
          <cell r="L7267">
            <v>0</v>
          </cell>
          <cell r="M7267">
            <v>0</v>
          </cell>
        </row>
        <row r="7268">
          <cell r="L7268">
            <v>0</v>
          </cell>
          <cell r="M7268">
            <v>0</v>
          </cell>
        </row>
        <row r="7269">
          <cell r="L7269">
            <v>0</v>
          </cell>
          <cell r="M7269">
            <v>0</v>
          </cell>
        </row>
        <row r="7270">
          <cell r="L7270">
            <v>0</v>
          </cell>
          <cell r="M7270">
            <v>0</v>
          </cell>
        </row>
        <row r="7271">
          <cell r="L7271">
            <v>0</v>
          </cell>
          <cell r="M7271">
            <v>0</v>
          </cell>
        </row>
        <row r="7272">
          <cell r="L7272">
            <v>0</v>
          </cell>
          <cell r="M7272">
            <v>0</v>
          </cell>
        </row>
        <row r="7273">
          <cell r="L7273">
            <v>0</v>
          </cell>
          <cell r="M7273">
            <v>0</v>
          </cell>
        </row>
        <row r="7274">
          <cell r="L7274">
            <v>0</v>
          </cell>
          <cell r="M7274">
            <v>0</v>
          </cell>
        </row>
        <row r="7275">
          <cell r="L7275">
            <v>0</v>
          </cell>
          <cell r="M7275">
            <v>0</v>
          </cell>
        </row>
        <row r="7276">
          <cell r="L7276">
            <v>0</v>
          </cell>
          <cell r="M7276">
            <v>0</v>
          </cell>
        </row>
        <row r="7277">
          <cell r="L7277">
            <v>0</v>
          </cell>
          <cell r="M7277">
            <v>0</v>
          </cell>
        </row>
        <row r="7278">
          <cell r="L7278">
            <v>0</v>
          </cell>
          <cell r="M7278">
            <v>0</v>
          </cell>
        </row>
        <row r="7279">
          <cell r="L7279">
            <v>0</v>
          </cell>
          <cell r="M7279">
            <v>0</v>
          </cell>
        </row>
        <row r="7280">
          <cell r="L7280">
            <v>0</v>
          </cell>
          <cell r="M7280">
            <v>0</v>
          </cell>
        </row>
        <row r="7281">
          <cell r="L7281">
            <v>0</v>
          </cell>
          <cell r="M7281">
            <v>0</v>
          </cell>
        </row>
        <row r="7282">
          <cell r="L7282">
            <v>0</v>
          </cell>
          <cell r="M7282">
            <v>0</v>
          </cell>
        </row>
        <row r="7283">
          <cell r="L7283">
            <v>0</v>
          </cell>
          <cell r="M7283">
            <v>0</v>
          </cell>
        </row>
        <row r="7284">
          <cell r="L7284">
            <v>0</v>
          </cell>
          <cell r="M7284">
            <v>0</v>
          </cell>
        </row>
        <row r="7285">
          <cell r="L7285">
            <v>0</v>
          </cell>
          <cell r="M7285">
            <v>0</v>
          </cell>
        </row>
        <row r="7286">
          <cell r="L7286">
            <v>0</v>
          </cell>
          <cell r="M7286">
            <v>0</v>
          </cell>
        </row>
        <row r="7287">
          <cell r="L7287">
            <v>0</v>
          </cell>
          <cell r="M7287">
            <v>0</v>
          </cell>
        </row>
        <row r="7288">
          <cell r="L7288">
            <v>0</v>
          </cell>
          <cell r="M7288">
            <v>0</v>
          </cell>
        </row>
        <row r="7289">
          <cell r="L7289">
            <v>0</v>
          </cell>
          <cell r="M7289">
            <v>0</v>
          </cell>
        </row>
        <row r="7290">
          <cell r="L7290">
            <v>0</v>
          </cell>
          <cell r="M7290">
            <v>0</v>
          </cell>
        </row>
        <row r="7291">
          <cell r="L7291">
            <v>0</v>
          </cell>
          <cell r="M7291">
            <v>0</v>
          </cell>
        </row>
        <row r="7292">
          <cell r="L7292">
            <v>0</v>
          </cell>
          <cell r="M7292">
            <v>0</v>
          </cell>
        </row>
        <row r="7293">
          <cell r="L7293">
            <v>0</v>
          </cell>
          <cell r="M7293">
            <v>0</v>
          </cell>
        </row>
        <row r="7294">
          <cell r="L7294">
            <v>0</v>
          </cell>
          <cell r="M7294">
            <v>0</v>
          </cell>
        </row>
        <row r="7295">
          <cell r="L7295">
            <v>0</v>
          </cell>
          <cell r="M7295">
            <v>0</v>
          </cell>
        </row>
        <row r="7296">
          <cell r="L7296">
            <v>0</v>
          </cell>
          <cell r="M7296">
            <v>0</v>
          </cell>
        </row>
        <row r="7297">
          <cell r="L7297">
            <v>0</v>
          </cell>
          <cell r="M7297">
            <v>0</v>
          </cell>
        </row>
        <row r="7298">
          <cell r="L7298">
            <v>0</v>
          </cell>
          <cell r="M7298">
            <v>0</v>
          </cell>
        </row>
        <row r="7299">
          <cell r="L7299">
            <v>0</v>
          </cell>
          <cell r="M7299">
            <v>0</v>
          </cell>
        </row>
        <row r="7300">
          <cell r="L7300">
            <v>0</v>
          </cell>
          <cell r="M7300">
            <v>0</v>
          </cell>
        </row>
        <row r="7301">
          <cell r="L7301">
            <v>0</v>
          </cell>
          <cell r="M7301">
            <v>0</v>
          </cell>
        </row>
        <row r="7302">
          <cell r="L7302">
            <v>0</v>
          </cell>
          <cell r="M7302">
            <v>0</v>
          </cell>
        </row>
        <row r="7303">
          <cell r="L7303">
            <v>0</v>
          </cell>
          <cell r="M7303">
            <v>0</v>
          </cell>
        </row>
        <row r="7304">
          <cell r="L7304">
            <v>0</v>
          </cell>
          <cell r="M7304">
            <v>0</v>
          </cell>
        </row>
        <row r="7305">
          <cell r="L7305">
            <v>0</v>
          </cell>
          <cell r="M7305">
            <v>0</v>
          </cell>
        </row>
        <row r="7306">
          <cell r="L7306">
            <v>0</v>
          </cell>
          <cell r="M7306">
            <v>0</v>
          </cell>
        </row>
        <row r="7307">
          <cell r="L7307">
            <v>0</v>
          </cell>
          <cell r="M7307">
            <v>0</v>
          </cell>
        </row>
        <row r="7308">
          <cell r="L7308">
            <v>0</v>
          </cell>
          <cell r="M7308">
            <v>0</v>
          </cell>
        </row>
        <row r="7309">
          <cell r="L7309">
            <v>0</v>
          </cell>
          <cell r="M7309">
            <v>0</v>
          </cell>
        </row>
        <row r="7310">
          <cell r="L7310">
            <v>0</v>
          </cell>
          <cell r="M7310">
            <v>0</v>
          </cell>
        </row>
        <row r="7311">
          <cell r="L7311">
            <v>0</v>
          </cell>
          <cell r="M7311">
            <v>0</v>
          </cell>
        </row>
        <row r="7312">
          <cell r="L7312">
            <v>0</v>
          </cell>
          <cell r="M7312">
            <v>0</v>
          </cell>
        </row>
        <row r="7313">
          <cell r="L7313">
            <v>0</v>
          </cell>
          <cell r="M7313">
            <v>0</v>
          </cell>
        </row>
        <row r="7314">
          <cell r="L7314">
            <v>0</v>
          </cell>
          <cell r="M7314">
            <v>0</v>
          </cell>
        </row>
        <row r="7315">
          <cell r="L7315">
            <v>0</v>
          </cell>
          <cell r="M7315">
            <v>0</v>
          </cell>
        </row>
        <row r="7316">
          <cell r="L7316">
            <v>0</v>
          </cell>
          <cell r="M7316">
            <v>0</v>
          </cell>
        </row>
        <row r="7317">
          <cell r="L7317">
            <v>0</v>
          </cell>
          <cell r="M7317">
            <v>0</v>
          </cell>
        </row>
        <row r="7318">
          <cell r="L7318">
            <v>0</v>
          </cell>
          <cell r="M7318">
            <v>0</v>
          </cell>
        </row>
        <row r="7319">
          <cell r="L7319">
            <v>0</v>
          </cell>
          <cell r="M7319">
            <v>0</v>
          </cell>
        </row>
        <row r="7320">
          <cell r="L7320">
            <v>0</v>
          </cell>
          <cell r="M7320">
            <v>0</v>
          </cell>
        </row>
        <row r="7321">
          <cell r="L7321">
            <v>0</v>
          </cell>
          <cell r="M7321">
            <v>0</v>
          </cell>
        </row>
        <row r="7322">
          <cell r="L7322">
            <v>0</v>
          </cell>
          <cell r="M7322">
            <v>0</v>
          </cell>
        </row>
        <row r="7323">
          <cell r="L7323">
            <v>0</v>
          </cell>
          <cell r="M7323">
            <v>0</v>
          </cell>
        </row>
        <row r="7324">
          <cell r="L7324">
            <v>0</v>
          </cell>
          <cell r="M7324">
            <v>0</v>
          </cell>
        </row>
        <row r="7325">
          <cell r="L7325">
            <v>0</v>
          </cell>
          <cell r="M7325">
            <v>0</v>
          </cell>
        </row>
        <row r="7326">
          <cell r="L7326">
            <v>0</v>
          </cell>
          <cell r="M7326">
            <v>0</v>
          </cell>
        </row>
        <row r="7327">
          <cell r="L7327">
            <v>0</v>
          </cell>
          <cell r="M7327">
            <v>0</v>
          </cell>
        </row>
        <row r="7328">
          <cell r="L7328">
            <v>0</v>
          </cell>
          <cell r="M7328">
            <v>0</v>
          </cell>
        </row>
        <row r="7329">
          <cell r="L7329">
            <v>0</v>
          </cell>
          <cell r="M7329">
            <v>0</v>
          </cell>
        </row>
        <row r="7330">
          <cell r="L7330">
            <v>0</v>
          </cell>
          <cell r="M7330">
            <v>0</v>
          </cell>
        </row>
        <row r="7331">
          <cell r="L7331">
            <v>0</v>
          </cell>
          <cell r="M7331">
            <v>0</v>
          </cell>
        </row>
        <row r="7332">
          <cell r="L7332">
            <v>0</v>
          </cell>
          <cell r="M7332">
            <v>0</v>
          </cell>
        </row>
        <row r="7333">
          <cell r="L7333">
            <v>0</v>
          </cell>
          <cell r="M7333">
            <v>0</v>
          </cell>
        </row>
        <row r="7334">
          <cell r="L7334">
            <v>0</v>
          </cell>
          <cell r="M7334">
            <v>0</v>
          </cell>
        </row>
        <row r="7335">
          <cell r="L7335">
            <v>0</v>
          </cell>
          <cell r="M7335">
            <v>0</v>
          </cell>
        </row>
        <row r="7336">
          <cell r="L7336">
            <v>0</v>
          </cell>
          <cell r="M7336">
            <v>0</v>
          </cell>
        </row>
        <row r="7337">
          <cell r="L7337">
            <v>0</v>
          </cell>
          <cell r="M7337">
            <v>0</v>
          </cell>
        </row>
        <row r="7338">
          <cell r="L7338">
            <v>0</v>
          </cell>
          <cell r="M7338">
            <v>0</v>
          </cell>
        </row>
        <row r="7339">
          <cell r="L7339">
            <v>0</v>
          </cell>
          <cell r="M7339">
            <v>0</v>
          </cell>
        </row>
        <row r="7340">
          <cell r="L7340">
            <v>0</v>
          </cell>
          <cell r="M7340">
            <v>0</v>
          </cell>
        </row>
        <row r="7341">
          <cell r="L7341">
            <v>0</v>
          </cell>
          <cell r="M7341">
            <v>0</v>
          </cell>
        </row>
        <row r="7342">
          <cell r="L7342">
            <v>0</v>
          </cell>
          <cell r="M7342">
            <v>0</v>
          </cell>
        </row>
        <row r="7343">
          <cell r="L7343">
            <v>0</v>
          </cell>
          <cell r="M7343">
            <v>0</v>
          </cell>
        </row>
        <row r="7344">
          <cell r="L7344">
            <v>0</v>
          </cell>
          <cell r="M7344">
            <v>0</v>
          </cell>
        </row>
        <row r="7345">
          <cell r="L7345">
            <v>0</v>
          </cell>
          <cell r="M7345">
            <v>0</v>
          </cell>
        </row>
        <row r="7346">
          <cell r="L7346">
            <v>0</v>
          </cell>
          <cell r="M7346">
            <v>0</v>
          </cell>
        </row>
        <row r="7347">
          <cell r="L7347">
            <v>0</v>
          </cell>
          <cell r="M7347">
            <v>0</v>
          </cell>
        </row>
        <row r="7348">
          <cell r="L7348">
            <v>0</v>
          </cell>
          <cell r="M7348">
            <v>0</v>
          </cell>
        </row>
        <row r="7349">
          <cell r="L7349">
            <v>0</v>
          </cell>
          <cell r="M7349">
            <v>0</v>
          </cell>
        </row>
        <row r="7350">
          <cell r="L7350">
            <v>0</v>
          </cell>
          <cell r="M7350">
            <v>0</v>
          </cell>
        </row>
        <row r="7351">
          <cell r="L7351">
            <v>0</v>
          </cell>
          <cell r="M7351">
            <v>0</v>
          </cell>
        </row>
        <row r="7352">
          <cell r="L7352">
            <v>0</v>
          </cell>
          <cell r="M7352">
            <v>0</v>
          </cell>
        </row>
        <row r="7353">
          <cell r="L7353">
            <v>0</v>
          </cell>
          <cell r="M7353">
            <v>0</v>
          </cell>
        </row>
        <row r="7354">
          <cell r="L7354">
            <v>0</v>
          </cell>
          <cell r="M7354">
            <v>0</v>
          </cell>
        </row>
        <row r="7355">
          <cell r="L7355">
            <v>0</v>
          </cell>
          <cell r="M7355">
            <v>0</v>
          </cell>
        </row>
        <row r="7356">
          <cell r="L7356">
            <v>0</v>
          </cell>
          <cell r="M7356">
            <v>0</v>
          </cell>
        </row>
        <row r="7357">
          <cell r="L7357">
            <v>0</v>
          </cell>
          <cell r="M7357">
            <v>0</v>
          </cell>
        </row>
        <row r="7358">
          <cell r="L7358">
            <v>0</v>
          </cell>
          <cell r="M7358">
            <v>0</v>
          </cell>
        </row>
        <row r="7359">
          <cell r="L7359">
            <v>0</v>
          </cell>
          <cell r="M7359">
            <v>0</v>
          </cell>
        </row>
        <row r="7360">
          <cell r="L7360">
            <v>0</v>
          </cell>
          <cell r="M7360">
            <v>0</v>
          </cell>
        </row>
        <row r="7361">
          <cell r="L7361">
            <v>0</v>
          </cell>
          <cell r="M7361">
            <v>0</v>
          </cell>
        </row>
        <row r="7362">
          <cell r="L7362">
            <v>0</v>
          </cell>
          <cell r="M7362">
            <v>0</v>
          </cell>
        </row>
        <row r="7363">
          <cell r="L7363">
            <v>0</v>
          </cell>
          <cell r="M7363">
            <v>0</v>
          </cell>
        </row>
        <row r="7364">
          <cell r="L7364">
            <v>0</v>
          </cell>
          <cell r="M7364">
            <v>0</v>
          </cell>
        </row>
        <row r="7365">
          <cell r="L7365">
            <v>0</v>
          </cell>
          <cell r="M7365">
            <v>0</v>
          </cell>
        </row>
        <row r="7366">
          <cell r="L7366">
            <v>0</v>
          </cell>
          <cell r="M7366">
            <v>0</v>
          </cell>
        </row>
        <row r="7367">
          <cell r="L7367">
            <v>0</v>
          </cell>
          <cell r="M7367">
            <v>0</v>
          </cell>
        </row>
        <row r="7368">
          <cell r="L7368">
            <v>0</v>
          </cell>
          <cell r="M7368">
            <v>0</v>
          </cell>
        </row>
        <row r="7369">
          <cell r="L7369">
            <v>0</v>
          </cell>
          <cell r="M7369">
            <v>0</v>
          </cell>
        </row>
        <row r="7370">
          <cell r="L7370">
            <v>0</v>
          </cell>
          <cell r="M7370">
            <v>0</v>
          </cell>
        </row>
        <row r="7371">
          <cell r="L7371">
            <v>0</v>
          </cell>
          <cell r="M7371">
            <v>0</v>
          </cell>
        </row>
        <row r="7372">
          <cell r="L7372">
            <v>0</v>
          </cell>
          <cell r="M7372">
            <v>0</v>
          </cell>
        </row>
        <row r="7373">
          <cell r="L7373">
            <v>0</v>
          </cell>
          <cell r="M7373">
            <v>0</v>
          </cell>
        </row>
        <row r="7374">
          <cell r="L7374">
            <v>0</v>
          </cell>
          <cell r="M7374">
            <v>0</v>
          </cell>
        </row>
        <row r="7375">
          <cell r="L7375">
            <v>0</v>
          </cell>
          <cell r="M7375">
            <v>0</v>
          </cell>
        </row>
        <row r="7376">
          <cell r="L7376">
            <v>0</v>
          </cell>
          <cell r="M7376">
            <v>0</v>
          </cell>
        </row>
        <row r="7377">
          <cell r="L7377">
            <v>0</v>
          </cell>
          <cell r="M7377">
            <v>0</v>
          </cell>
        </row>
        <row r="7378">
          <cell r="L7378">
            <v>0</v>
          </cell>
          <cell r="M7378">
            <v>0</v>
          </cell>
        </row>
        <row r="7379">
          <cell r="L7379">
            <v>0</v>
          </cell>
          <cell r="M7379">
            <v>0</v>
          </cell>
        </row>
        <row r="7380">
          <cell r="L7380">
            <v>0</v>
          </cell>
          <cell r="M7380">
            <v>0</v>
          </cell>
        </row>
        <row r="7381">
          <cell r="L7381">
            <v>0</v>
          </cell>
          <cell r="M7381">
            <v>0</v>
          </cell>
        </row>
        <row r="7382">
          <cell r="L7382">
            <v>0</v>
          </cell>
          <cell r="M7382">
            <v>0</v>
          </cell>
        </row>
        <row r="7383">
          <cell r="L7383">
            <v>0</v>
          </cell>
          <cell r="M7383">
            <v>0</v>
          </cell>
        </row>
        <row r="7384">
          <cell r="L7384">
            <v>0</v>
          </cell>
          <cell r="M7384">
            <v>0</v>
          </cell>
        </row>
        <row r="7385">
          <cell r="L7385">
            <v>0</v>
          </cell>
          <cell r="M7385">
            <v>0</v>
          </cell>
        </row>
        <row r="7386">
          <cell r="L7386">
            <v>0</v>
          </cell>
          <cell r="M7386">
            <v>0</v>
          </cell>
        </row>
        <row r="7387">
          <cell r="L7387">
            <v>0</v>
          </cell>
          <cell r="M7387">
            <v>0</v>
          </cell>
        </row>
        <row r="7388">
          <cell r="L7388">
            <v>0</v>
          </cell>
          <cell r="M7388">
            <v>0</v>
          </cell>
        </row>
        <row r="7389">
          <cell r="L7389">
            <v>0</v>
          </cell>
          <cell r="M7389">
            <v>0</v>
          </cell>
        </row>
        <row r="7390">
          <cell r="L7390">
            <v>0</v>
          </cell>
          <cell r="M7390">
            <v>0</v>
          </cell>
        </row>
        <row r="7391">
          <cell r="L7391">
            <v>0</v>
          </cell>
          <cell r="M7391">
            <v>0</v>
          </cell>
        </row>
        <row r="7392">
          <cell r="L7392">
            <v>0</v>
          </cell>
          <cell r="M7392">
            <v>0</v>
          </cell>
        </row>
        <row r="7393">
          <cell r="L7393">
            <v>0</v>
          </cell>
          <cell r="M7393">
            <v>0</v>
          </cell>
        </row>
        <row r="7394">
          <cell r="L7394">
            <v>0</v>
          </cell>
          <cell r="M7394">
            <v>0</v>
          </cell>
        </row>
        <row r="7395">
          <cell r="L7395">
            <v>0</v>
          </cell>
          <cell r="M7395">
            <v>0</v>
          </cell>
        </row>
        <row r="7396">
          <cell r="L7396">
            <v>0</v>
          </cell>
          <cell r="M7396">
            <v>0</v>
          </cell>
        </row>
        <row r="7397">
          <cell r="L7397">
            <v>0</v>
          </cell>
          <cell r="M7397">
            <v>0</v>
          </cell>
        </row>
        <row r="7398">
          <cell r="L7398">
            <v>0</v>
          </cell>
          <cell r="M7398">
            <v>0</v>
          </cell>
        </row>
        <row r="7399">
          <cell r="L7399">
            <v>0</v>
          </cell>
          <cell r="M7399">
            <v>0</v>
          </cell>
        </row>
        <row r="7400">
          <cell r="L7400">
            <v>0</v>
          </cell>
          <cell r="M7400">
            <v>0</v>
          </cell>
        </row>
        <row r="7401">
          <cell r="L7401">
            <v>0</v>
          </cell>
          <cell r="M7401">
            <v>0</v>
          </cell>
        </row>
        <row r="7402">
          <cell r="L7402">
            <v>0</v>
          </cell>
          <cell r="M7402">
            <v>0</v>
          </cell>
        </row>
        <row r="7403">
          <cell r="L7403">
            <v>0</v>
          </cell>
          <cell r="M7403">
            <v>0</v>
          </cell>
        </row>
        <row r="7404">
          <cell r="L7404">
            <v>0</v>
          </cell>
          <cell r="M7404">
            <v>0</v>
          </cell>
        </row>
        <row r="7405">
          <cell r="L7405">
            <v>0</v>
          </cell>
          <cell r="M7405">
            <v>0</v>
          </cell>
        </row>
        <row r="7406">
          <cell r="L7406">
            <v>0</v>
          </cell>
          <cell r="M7406">
            <v>0</v>
          </cell>
        </row>
        <row r="7407">
          <cell r="L7407">
            <v>0</v>
          </cell>
          <cell r="M7407">
            <v>0</v>
          </cell>
        </row>
        <row r="7408">
          <cell r="L7408">
            <v>0</v>
          </cell>
          <cell r="M7408">
            <v>0</v>
          </cell>
        </row>
        <row r="7409">
          <cell r="L7409">
            <v>0</v>
          </cell>
          <cell r="M7409">
            <v>0</v>
          </cell>
        </row>
        <row r="7410">
          <cell r="L7410">
            <v>0</v>
          </cell>
          <cell r="M7410">
            <v>0</v>
          </cell>
        </row>
        <row r="7411">
          <cell r="L7411">
            <v>0</v>
          </cell>
          <cell r="M7411">
            <v>0</v>
          </cell>
        </row>
        <row r="7412">
          <cell r="L7412">
            <v>0</v>
          </cell>
          <cell r="M7412">
            <v>0</v>
          </cell>
        </row>
        <row r="7413">
          <cell r="L7413">
            <v>0</v>
          </cell>
          <cell r="M7413">
            <v>0</v>
          </cell>
        </row>
        <row r="7414">
          <cell r="L7414">
            <v>0</v>
          </cell>
          <cell r="M7414">
            <v>0</v>
          </cell>
        </row>
        <row r="7415">
          <cell r="L7415">
            <v>0</v>
          </cell>
          <cell r="M7415">
            <v>0</v>
          </cell>
        </row>
        <row r="7416">
          <cell r="L7416">
            <v>0</v>
          </cell>
          <cell r="M7416">
            <v>0</v>
          </cell>
        </row>
        <row r="7417">
          <cell r="L7417">
            <v>0</v>
          </cell>
          <cell r="M7417">
            <v>0</v>
          </cell>
        </row>
        <row r="7418">
          <cell r="L7418">
            <v>0</v>
          </cell>
          <cell r="M7418">
            <v>0</v>
          </cell>
        </row>
        <row r="7419">
          <cell r="L7419">
            <v>0</v>
          </cell>
          <cell r="M7419">
            <v>0</v>
          </cell>
        </row>
        <row r="7420">
          <cell r="L7420">
            <v>0</v>
          </cell>
          <cell r="M7420">
            <v>0</v>
          </cell>
        </row>
        <row r="7421">
          <cell r="L7421">
            <v>0</v>
          </cell>
          <cell r="M7421">
            <v>0</v>
          </cell>
        </row>
        <row r="7422">
          <cell r="L7422">
            <v>0</v>
          </cell>
          <cell r="M7422">
            <v>0</v>
          </cell>
        </row>
        <row r="7423">
          <cell r="L7423">
            <v>0</v>
          </cell>
          <cell r="M7423">
            <v>0</v>
          </cell>
        </row>
        <row r="7424">
          <cell r="L7424">
            <v>0</v>
          </cell>
          <cell r="M7424">
            <v>0</v>
          </cell>
        </row>
        <row r="7425">
          <cell r="L7425">
            <v>0</v>
          </cell>
          <cell r="M7425">
            <v>0</v>
          </cell>
        </row>
        <row r="7426">
          <cell r="L7426">
            <v>0</v>
          </cell>
          <cell r="M7426">
            <v>0</v>
          </cell>
        </row>
        <row r="7427">
          <cell r="L7427">
            <v>0</v>
          </cell>
          <cell r="M7427">
            <v>0</v>
          </cell>
        </row>
        <row r="7428">
          <cell r="L7428">
            <v>0</v>
          </cell>
          <cell r="M7428">
            <v>0</v>
          </cell>
        </row>
        <row r="7429">
          <cell r="L7429">
            <v>0</v>
          </cell>
          <cell r="M7429">
            <v>0</v>
          </cell>
        </row>
        <row r="7430">
          <cell r="L7430">
            <v>0</v>
          </cell>
          <cell r="M7430">
            <v>0</v>
          </cell>
        </row>
        <row r="7431">
          <cell r="L7431">
            <v>0</v>
          </cell>
          <cell r="M7431">
            <v>0</v>
          </cell>
        </row>
        <row r="7432">
          <cell r="L7432">
            <v>0</v>
          </cell>
          <cell r="M7432">
            <v>0</v>
          </cell>
        </row>
        <row r="7433">
          <cell r="L7433">
            <v>0</v>
          </cell>
          <cell r="M7433">
            <v>0</v>
          </cell>
        </row>
        <row r="7434">
          <cell r="L7434">
            <v>0</v>
          </cell>
          <cell r="M7434">
            <v>0</v>
          </cell>
        </row>
        <row r="7435">
          <cell r="L7435">
            <v>0</v>
          </cell>
          <cell r="M7435">
            <v>0</v>
          </cell>
        </row>
        <row r="7436">
          <cell r="L7436">
            <v>0</v>
          </cell>
          <cell r="M7436">
            <v>0</v>
          </cell>
        </row>
        <row r="7437">
          <cell r="L7437">
            <v>0</v>
          </cell>
          <cell r="M7437">
            <v>0</v>
          </cell>
        </row>
        <row r="7438">
          <cell r="L7438">
            <v>0</v>
          </cell>
          <cell r="M7438">
            <v>0</v>
          </cell>
        </row>
        <row r="7439">
          <cell r="L7439">
            <v>0</v>
          </cell>
          <cell r="M7439">
            <v>0</v>
          </cell>
        </row>
        <row r="7440">
          <cell r="L7440">
            <v>0</v>
          </cell>
          <cell r="M7440">
            <v>0</v>
          </cell>
        </row>
        <row r="7441">
          <cell r="L7441">
            <v>0</v>
          </cell>
          <cell r="M7441">
            <v>0</v>
          </cell>
        </row>
        <row r="7442">
          <cell r="L7442">
            <v>0</v>
          </cell>
          <cell r="M7442">
            <v>0</v>
          </cell>
        </row>
        <row r="7443">
          <cell r="L7443">
            <v>0</v>
          </cell>
          <cell r="M7443">
            <v>0</v>
          </cell>
        </row>
        <row r="7444">
          <cell r="L7444">
            <v>0</v>
          </cell>
          <cell r="M7444">
            <v>0</v>
          </cell>
        </row>
        <row r="7445">
          <cell r="L7445">
            <v>0</v>
          </cell>
          <cell r="M7445">
            <v>0</v>
          </cell>
        </row>
        <row r="7446">
          <cell r="L7446">
            <v>0</v>
          </cell>
          <cell r="M7446">
            <v>0</v>
          </cell>
        </row>
        <row r="7447">
          <cell r="L7447">
            <v>0</v>
          </cell>
          <cell r="M7447">
            <v>0</v>
          </cell>
        </row>
        <row r="7448">
          <cell r="L7448">
            <v>0</v>
          </cell>
          <cell r="M7448">
            <v>0</v>
          </cell>
        </row>
        <row r="7449">
          <cell r="L7449">
            <v>0</v>
          </cell>
          <cell r="M7449">
            <v>0</v>
          </cell>
        </row>
        <row r="7450">
          <cell r="L7450">
            <v>0</v>
          </cell>
          <cell r="M7450">
            <v>0</v>
          </cell>
        </row>
        <row r="7451">
          <cell r="L7451">
            <v>0</v>
          </cell>
          <cell r="M7451">
            <v>0</v>
          </cell>
        </row>
        <row r="7452">
          <cell r="L7452">
            <v>0</v>
          </cell>
          <cell r="M7452">
            <v>0</v>
          </cell>
        </row>
        <row r="7453">
          <cell r="L7453">
            <v>0</v>
          </cell>
          <cell r="M7453">
            <v>0</v>
          </cell>
        </row>
        <row r="7454">
          <cell r="L7454">
            <v>0</v>
          </cell>
          <cell r="M7454">
            <v>0</v>
          </cell>
        </row>
        <row r="7455">
          <cell r="L7455">
            <v>0</v>
          </cell>
          <cell r="M7455">
            <v>0</v>
          </cell>
        </row>
        <row r="7456">
          <cell r="L7456">
            <v>0</v>
          </cell>
          <cell r="M7456">
            <v>0</v>
          </cell>
        </row>
        <row r="7457">
          <cell r="L7457">
            <v>0</v>
          </cell>
          <cell r="M7457">
            <v>0</v>
          </cell>
        </row>
        <row r="7458">
          <cell r="L7458">
            <v>0</v>
          </cell>
          <cell r="M7458">
            <v>0</v>
          </cell>
        </row>
        <row r="7459">
          <cell r="L7459">
            <v>0</v>
          </cell>
          <cell r="M7459">
            <v>0</v>
          </cell>
        </row>
        <row r="7460">
          <cell r="L7460">
            <v>0</v>
          </cell>
          <cell r="M7460">
            <v>0</v>
          </cell>
        </row>
        <row r="7461">
          <cell r="L7461">
            <v>0</v>
          </cell>
          <cell r="M7461">
            <v>0</v>
          </cell>
        </row>
        <row r="7462">
          <cell r="L7462">
            <v>0</v>
          </cell>
          <cell r="M7462">
            <v>0</v>
          </cell>
        </row>
        <row r="7463">
          <cell r="L7463">
            <v>0</v>
          </cell>
          <cell r="M7463">
            <v>0</v>
          </cell>
        </row>
        <row r="7464">
          <cell r="L7464">
            <v>0</v>
          </cell>
          <cell r="M7464">
            <v>0</v>
          </cell>
        </row>
        <row r="7465">
          <cell r="L7465">
            <v>0</v>
          </cell>
          <cell r="M7465">
            <v>0</v>
          </cell>
        </row>
        <row r="7466">
          <cell r="L7466">
            <v>0</v>
          </cell>
          <cell r="M7466">
            <v>0</v>
          </cell>
        </row>
        <row r="7467">
          <cell r="L7467">
            <v>0</v>
          </cell>
          <cell r="M7467">
            <v>0</v>
          </cell>
        </row>
        <row r="7468">
          <cell r="L7468">
            <v>0</v>
          </cell>
          <cell r="M7468">
            <v>0</v>
          </cell>
        </row>
        <row r="7469">
          <cell r="L7469">
            <v>0</v>
          </cell>
          <cell r="M7469">
            <v>0</v>
          </cell>
        </row>
        <row r="7470">
          <cell r="L7470">
            <v>0</v>
          </cell>
          <cell r="M7470">
            <v>0</v>
          </cell>
        </row>
        <row r="7471">
          <cell r="L7471">
            <v>0</v>
          </cell>
          <cell r="M7471">
            <v>0</v>
          </cell>
        </row>
        <row r="7472">
          <cell r="L7472">
            <v>0</v>
          </cell>
          <cell r="M7472">
            <v>0</v>
          </cell>
        </row>
        <row r="7473">
          <cell r="L7473">
            <v>0</v>
          </cell>
          <cell r="M7473">
            <v>0</v>
          </cell>
        </row>
        <row r="7474">
          <cell r="L7474">
            <v>0</v>
          </cell>
          <cell r="M7474">
            <v>0</v>
          </cell>
        </row>
        <row r="7475">
          <cell r="L7475">
            <v>0</v>
          </cell>
          <cell r="M7475">
            <v>0</v>
          </cell>
        </row>
        <row r="7476">
          <cell r="L7476">
            <v>0</v>
          </cell>
          <cell r="M7476">
            <v>0</v>
          </cell>
        </row>
        <row r="7477">
          <cell r="L7477">
            <v>0</v>
          </cell>
          <cell r="M7477">
            <v>0</v>
          </cell>
        </row>
        <row r="7478">
          <cell r="L7478">
            <v>0</v>
          </cell>
          <cell r="M7478">
            <v>0</v>
          </cell>
        </row>
        <row r="7479">
          <cell r="L7479">
            <v>0</v>
          </cell>
          <cell r="M7479">
            <v>0</v>
          </cell>
        </row>
        <row r="7480">
          <cell r="L7480">
            <v>0</v>
          </cell>
          <cell r="M7480">
            <v>0</v>
          </cell>
        </row>
        <row r="7481">
          <cell r="L7481">
            <v>0</v>
          </cell>
          <cell r="M7481">
            <v>0</v>
          </cell>
        </row>
        <row r="7482">
          <cell r="L7482">
            <v>0</v>
          </cell>
          <cell r="M7482">
            <v>0</v>
          </cell>
        </row>
        <row r="7483">
          <cell r="L7483">
            <v>0</v>
          </cell>
          <cell r="M7483">
            <v>0</v>
          </cell>
        </row>
        <row r="7484">
          <cell r="L7484">
            <v>0</v>
          </cell>
          <cell r="M7484">
            <v>0</v>
          </cell>
        </row>
        <row r="7485">
          <cell r="L7485">
            <v>0</v>
          </cell>
          <cell r="M7485">
            <v>0</v>
          </cell>
        </row>
        <row r="7486">
          <cell r="L7486">
            <v>0</v>
          </cell>
          <cell r="M7486">
            <v>0</v>
          </cell>
        </row>
        <row r="7487">
          <cell r="L7487">
            <v>0</v>
          </cell>
          <cell r="M7487">
            <v>0</v>
          </cell>
        </row>
        <row r="7488">
          <cell r="L7488">
            <v>0</v>
          </cell>
          <cell r="M7488">
            <v>0</v>
          </cell>
        </row>
        <row r="7489">
          <cell r="L7489">
            <v>0</v>
          </cell>
          <cell r="M7489">
            <v>0</v>
          </cell>
        </row>
        <row r="7490">
          <cell r="L7490">
            <v>0</v>
          </cell>
          <cell r="M7490">
            <v>0</v>
          </cell>
        </row>
        <row r="7491">
          <cell r="L7491">
            <v>0</v>
          </cell>
          <cell r="M7491">
            <v>0</v>
          </cell>
        </row>
        <row r="7492">
          <cell r="L7492">
            <v>0</v>
          </cell>
          <cell r="M7492">
            <v>0</v>
          </cell>
        </row>
        <row r="7493">
          <cell r="L7493">
            <v>0</v>
          </cell>
          <cell r="M7493">
            <v>0</v>
          </cell>
        </row>
        <row r="7494">
          <cell r="L7494">
            <v>0</v>
          </cell>
          <cell r="M7494">
            <v>0</v>
          </cell>
        </row>
        <row r="7495">
          <cell r="L7495">
            <v>0</v>
          </cell>
          <cell r="M7495">
            <v>0</v>
          </cell>
        </row>
        <row r="7496">
          <cell r="L7496">
            <v>0</v>
          </cell>
          <cell r="M7496">
            <v>0</v>
          </cell>
        </row>
        <row r="7497">
          <cell r="L7497">
            <v>0</v>
          </cell>
          <cell r="M7497">
            <v>0</v>
          </cell>
        </row>
        <row r="7498">
          <cell r="L7498">
            <v>0</v>
          </cell>
          <cell r="M7498">
            <v>0</v>
          </cell>
        </row>
        <row r="7499">
          <cell r="L7499">
            <v>0</v>
          </cell>
          <cell r="M7499">
            <v>0</v>
          </cell>
        </row>
        <row r="7500">
          <cell r="L7500">
            <v>0</v>
          </cell>
          <cell r="M7500">
            <v>0</v>
          </cell>
        </row>
        <row r="7501">
          <cell r="L7501">
            <v>0</v>
          </cell>
          <cell r="M7501">
            <v>0</v>
          </cell>
        </row>
        <row r="7502">
          <cell r="L7502">
            <v>0</v>
          </cell>
          <cell r="M7502">
            <v>0</v>
          </cell>
        </row>
        <row r="7503">
          <cell r="L7503">
            <v>0</v>
          </cell>
          <cell r="M7503">
            <v>0</v>
          </cell>
        </row>
        <row r="7504">
          <cell r="L7504">
            <v>0</v>
          </cell>
          <cell r="M7504">
            <v>0</v>
          </cell>
        </row>
        <row r="7505">
          <cell r="L7505">
            <v>0</v>
          </cell>
          <cell r="M7505">
            <v>0</v>
          </cell>
        </row>
        <row r="7506">
          <cell r="L7506">
            <v>0</v>
          </cell>
          <cell r="M7506">
            <v>0</v>
          </cell>
        </row>
        <row r="7507">
          <cell r="L7507">
            <v>0</v>
          </cell>
          <cell r="M7507">
            <v>0</v>
          </cell>
        </row>
        <row r="7508">
          <cell r="L7508">
            <v>0</v>
          </cell>
          <cell r="M7508">
            <v>0</v>
          </cell>
        </row>
        <row r="7509">
          <cell r="L7509">
            <v>0</v>
          </cell>
          <cell r="M7509">
            <v>0</v>
          </cell>
        </row>
        <row r="7510">
          <cell r="L7510">
            <v>0</v>
          </cell>
          <cell r="M7510">
            <v>0</v>
          </cell>
        </row>
        <row r="7511">
          <cell r="L7511">
            <v>0</v>
          </cell>
          <cell r="M7511">
            <v>0</v>
          </cell>
        </row>
        <row r="7512">
          <cell r="L7512">
            <v>0</v>
          </cell>
          <cell r="M7512">
            <v>0</v>
          </cell>
        </row>
        <row r="7513">
          <cell r="L7513">
            <v>0</v>
          </cell>
          <cell r="M7513">
            <v>0</v>
          </cell>
        </row>
        <row r="7514">
          <cell r="L7514">
            <v>0</v>
          </cell>
          <cell r="M7514">
            <v>0</v>
          </cell>
        </row>
        <row r="7515">
          <cell r="L7515">
            <v>0</v>
          </cell>
          <cell r="M7515">
            <v>0</v>
          </cell>
        </row>
        <row r="7516">
          <cell r="L7516">
            <v>0</v>
          </cell>
          <cell r="M7516">
            <v>0</v>
          </cell>
        </row>
        <row r="7517">
          <cell r="L7517">
            <v>0</v>
          </cell>
          <cell r="M7517">
            <v>0</v>
          </cell>
        </row>
        <row r="7518">
          <cell r="L7518">
            <v>0</v>
          </cell>
          <cell r="M7518">
            <v>0</v>
          </cell>
        </row>
        <row r="7519">
          <cell r="L7519">
            <v>0</v>
          </cell>
          <cell r="M7519">
            <v>0</v>
          </cell>
        </row>
        <row r="7520">
          <cell r="L7520">
            <v>0</v>
          </cell>
          <cell r="M7520">
            <v>0</v>
          </cell>
        </row>
        <row r="7521">
          <cell r="L7521">
            <v>0</v>
          </cell>
          <cell r="M7521">
            <v>0</v>
          </cell>
        </row>
        <row r="7522">
          <cell r="L7522">
            <v>0</v>
          </cell>
          <cell r="M7522">
            <v>0</v>
          </cell>
        </row>
        <row r="7523">
          <cell r="L7523">
            <v>0</v>
          </cell>
          <cell r="M7523">
            <v>0</v>
          </cell>
        </row>
        <row r="7524">
          <cell r="L7524">
            <v>0</v>
          </cell>
          <cell r="M7524">
            <v>0</v>
          </cell>
        </row>
        <row r="7525">
          <cell r="L7525">
            <v>0</v>
          </cell>
          <cell r="M7525">
            <v>0</v>
          </cell>
        </row>
        <row r="7526">
          <cell r="L7526">
            <v>0</v>
          </cell>
          <cell r="M7526">
            <v>0</v>
          </cell>
        </row>
        <row r="7527">
          <cell r="L7527">
            <v>0</v>
          </cell>
          <cell r="M7527">
            <v>0</v>
          </cell>
        </row>
        <row r="7528">
          <cell r="L7528">
            <v>0</v>
          </cell>
          <cell r="M7528">
            <v>0</v>
          </cell>
        </row>
        <row r="7529">
          <cell r="L7529">
            <v>0</v>
          </cell>
          <cell r="M7529">
            <v>0</v>
          </cell>
        </row>
        <row r="7530">
          <cell r="L7530">
            <v>0</v>
          </cell>
          <cell r="M7530">
            <v>0</v>
          </cell>
        </row>
        <row r="7531">
          <cell r="L7531">
            <v>0</v>
          </cell>
          <cell r="M7531">
            <v>0</v>
          </cell>
        </row>
        <row r="7532">
          <cell r="L7532">
            <v>0</v>
          </cell>
          <cell r="M7532">
            <v>0</v>
          </cell>
        </row>
        <row r="7533">
          <cell r="L7533">
            <v>0</v>
          </cell>
          <cell r="M7533">
            <v>0</v>
          </cell>
        </row>
        <row r="7534">
          <cell r="L7534">
            <v>0</v>
          </cell>
          <cell r="M7534">
            <v>0</v>
          </cell>
        </row>
        <row r="7535">
          <cell r="L7535">
            <v>0</v>
          </cell>
          <cell r="M7535">
            <v>0</v>
          </cell>
        </row>
        <row r="7536">
          <cell r="L7536">
            <v>0</v>
          </cell>
          <cell r="M7536">
            <v>0</v>
          </cell>
        </row>
        <row r="7537">
          <cell r="L7537">
            <v>0</v>
          </cell>
          <cell r="M7537">
            <v>0</v>
          </cell>
        </row>
        <row r="7538">
          <cell r="L7538">
            <v>0</v>
          </cell>
          <cell r="M7538">
            <v>0</v>
          </cell>
        </row>
        <row r="7539">
          <cell r="L7539">
            <v>0</v>
          </cell>
          <cell r="M7539">
            <v>0</v>
          </cell>
        </row>
        <row r="7540">
          <cell r="L7540">
            <v>0</v>
          </cell>
          <cell r="M7540">
            <v>0</v>
          </cell>
        </row>
        <row r="7541">
          <cell r="L7541">
            <v>0</v>
          </cell>
          <cell r="M7541">
            <v>0</v>
          </cell>
        </row>
        <row r="7542">
          <cell r="L7542">
            <v>0</v>
          </cell>
          <cell r="M7542">
            <v>0</v>
          </cell>
        </row>
        <row r="7543">
          <cell r="L7543">
            <v>0</v>
          </cell>
          <cell r="M7543">
            <v>0</v>
          </cell>
        </row>
        <row r="7544">
          <cell r="L7544">
            <v>0</v>
          </cell>
          <cell r="M7544">
            <v>0</v>
          </cell>
        </row>
        <row r="7545">
          <cell r="L7545">
            <v>0</v>
          </cell>
          <cell r="M7545">
            <v>0</v>
          </cell>
        </row>
        <row r="7546">
          <cell r="L7546">
            <v>0</v>
          </cell>
          <cell r="M7546">
            <v>0</v>
          </cell>
        </row>
        <row r="7547">
          <cell r="L7547">
            <v>0</v>
          </cell>
          <cell r="M7547">
            <v>0</v>
          </cell>
        </row>
        <row r="7548">
          <cell r="L7548">
            <v>0</v>
          </cell>
          <cell r="M7548">
            <v>0</v>
          </cell>
        </row>
        <row r="7549">
          <cell r="L7549">
            <v>0</v>
          </cell>
          <cell r="M7549">
            <v>0</v>
          </cell>
        </row>
        <row r="7550">
          <cell r="L7550">
            <v>0</v>
          </cell>
          <cell r="M7550">
            <v>0</v>
          </cell>
        </row>
        <row r="7551">
          <cell r="L7551">
            <v>0</v>
          </cell>
          <cell r="M7551">
            <v>0</v>
          </cell>
        </row>
        <row r="7552">
          <cell r="L7552">
            <v>0</v>
          </cell>
          <cell r="M7552">
            <v>0</v>
          </cell>
        </row>
        <row r="7553">
          <cell r="L7553">
            <v>0</v>
          </cell>
          <cell r="M7553">
            <v>0</v>
          </cell>
        </row>
        <row r="7554">
          <cell r="L7554">
            <v>0</v>
          </cell>
          <cell r="M7554">
            <v>0</v>
          </cell>
        </row>
        <row r="7555">
          <cell r="L7555">
            <v>0</v>
          </cell>
          <cell r="M7555">
            <v>0</v>
          </cell>
        </row>
        <row r="7556">
          <cell r="L7556">
            <v>0</v>
          </cell>
          <cell r="M7556">
            <v>0</v>
          </cell>
        </row>
        <row r="7557">
          <cell r="L7557">
            <v>0</v>
          </cell>
          <cell r="M7557">
            <v>0</v>
          </cell>
        </row>
        <row r="7558">
          <cell r="L7558">
            <v>0</v>
          </cell>
          <cell r="M7558">
            <v>0</v>
          </cell>
        </row>
        <row r="7559">
          <cell r="L7559">
            <v>0</v>
          </cell>
          <cell r="M7559">
            <v>0</v>
          </cell>
        </row>
        <row r="7560">
          <cell r="L7560">
            <v>0</v>
          </cell>
          <cell r="M7560">
            <v>0</v>
          </cell>
        </row>
        <row r="7561">
          <cell r="L7561">
            <v>0</v>
          </cell>
          <cell r="M7561">
            <v>0</v>
          </cell>
        </row>
        <row r="7562">
          <cell r="L7562">
            <v>0</v>
          </cell>
          <cell r="M7562">
            <v>0</v>
          </cell>
        </row>
        <row r="7563">
          <cell r="L7563">
            <v>0</v>
          </cell>
          <cell r="M7563">
            <v>0</v>
          </cell>
        </row>
        <row r="7564">
          <cell r="L7564">
            <v>0</v>
          </cell>
          <cell r="M7564">
            <v>0</v>
          </cell>
        </row>
        <row r="7565">
          <cell r="L7565">
            <v>0</v>
          </cell>
          <cell r="M7565">
            <v>0</v>
          </cell>
        </row>
        <row r="7566">
          <cell r="L7566">
            <v>0</v>
          </cell>
          <cell r="M7566">
            <v>0</v>
          </cell>
        </row>
        <row r="7567">
          <cell r="L7567">
            <v>0</v>
          </cell>
          <cell r="M7567">
            <v>0</v>
          </cell>
        </row>
        <row r="7568">
          <cell r="L7568">
            <v>0</v>
          </cell>
          <cell r="M7568">
            <v>0</v>
          </cell>
        </row>
        <row r="7569">
          <cell r="L7569">
            <v>0</v>
          </cell>
          <cell r="M7569">
            <v>0</v>
          </cell>
        </row>
        <row r="7570">
          <cell r="L7570">
            <v>0</v>
          </cell>
          <cell r="M7570">
            <v>0</v>
          </cell>
        </row>
        <row r="7571">
          <cell r="L7571">
            <v>0</v>
          </cell>
          <cell r="M7571">
            <v>0</v>
          </cell>
        </row>
        <row r="7572">
          <cell r="L7572">
            <v>0</v>
          </cell>
          <cell r="M7572">
            <v>0</v>
          </cell>
        </row>
        <row r="7573">
          <cell r="L7573">
            <v>0</v>
          </cell>
          <cell r="M7573">
            <v>0</v>
          </cell>
        </row>
        <row r="7574">
          <cell r="L7574">
            <v>0</v>
          </cell>
          <cell r="M7574">
            <v>0</v>
          </cell>
        </row>
        <row r="7575">
          <cell r="L7575">
            <v>0</v>
          </cell>
          <cell r="M7575">
            <v>0</v>
          </cell>
        </row>
        <row r="7576">
          <cell r="L7576">
            <v>0</v>
          </cell>
          <cell r="M7576">
            <v>0</v>
          </cell>
        </row>
        <row r="7577">
          <cell r="L7577">
            <v>0</v>
          </cell>
          <cell r="M7577">
            <v>0</v>
          </cell>
        </row>
        <row r="7578">
          <cell r="L7578">
            <v>0</v>
          </cell>
          <cell r="M7578">
            <v>0</v>
          </cell>
        </row>
        <row r="7579">
          <cell r="L7579">
            <v>0</v>
          </cell>
          <cell r="M7579">
            <v>0</v>
          </cell>
        </row>
        <row r="7580">
          <cell r="L7580">
            <v>0</v>
          </cell>
          <cell r="M7580">
            <v>0</v>
          </cell>
        </row>
        <row r="7581">
          <cell r="L7581">
            <v>0</v>
          </cell>
          <cell r="M7581">
            <v>0</v>
          </cell>
        </row>
        <row r="7582">
          <cell r="L7582">
            <v>0</v>
          </cell>
          <cell r="M7582">
            <v>0</v>
          </cell>
        </row>
        <row r="7583">
          <cell r="L7583">
            <v>0</v>
          </cell>
          <cell r="M7583">
            <v>0</v>
          </cell>
        </row>
        <row r="7584">
          <cell r="L7584">
            <v>0</v>
          </cell>
          <cell r="M7584">
            <v>0</v>
          </cell>
        </row>
        <row r="7585">
          <cell r="L7585">
            <v>0</v>
          </cell>
          <cell r="M7585">
            <v>0</v>
          </cell>
        </row>
        <row r="7586">
          <cell r="L7586">
            <v>0</v>
          </cell>
          <cell r="M7586">
            <v>0</v>
          </cell>
        </row>
        <row r="7587">
          <cell r="L7587">
            <v>0</v>
          </cell>
          <cell r="M7587">
            <v>0</v>
          </cell>
        </row>
        <row r="7588">
          <cell r="L7588">
            <v>0</v>
          </cell>
          <cell r="M7588">
            <v>0</v>
          </cell>
        </row>
        <row r="7589">
          <cell r="L7589">
            <v>0</v>
          </cell>
          <cell r="M7589">
            <v>0</v>
          </cell>
        </row>
        <row r="7590">
          <cell r="L7590">
            <v>0</v>
          </cell>
          <cell r="M7590">
            <v>0</v>
          </cell>
        </row>
        <row r="7591">
          <cell r="L7591">
            <v>0</v>
          </cell>
          <cell r="M7591">
            <v>0</v>
          </cell>
        </row>
        <row r="7592">
          <cell r="L7592">
            <v>0</v>
          </cell>
          <cell r="M7592">
            <v>0</v>
          </cell>
        </row>
        <row r="7593">
          <cell r="L7593">
            <v>0</v>
          </cell>
          <cell r="M7593">
            <v>0</v>
          </cell>
        </row>
        <row r="7594">
          <cell r="L7594">
            <v>0</v>
          </cell>
          <cell r="M7594">
            <v>0</v>
          </cell>
        </row>
        <row r="7595">
          <cell r="L7595">
            <v>0</v>
          </cell>
          <cell r="M7595">
            <v>0</v>
          </cell>
        </row>
        <row r="7596">
          <cell r="L7596">
            <v>0</v>
          </cell>
          <cell r="M7596">
            <v>0</v>
          </cell>
        </row>
        <row r="7597">
          <cell r="L7597">
            <v>0</v>
          </cell>
          <cell r="M7597">
            <v>0</v>
          </cell>
        </row>
        <row r="7598">
          <cell r="L7598">
            <v>0</v>
          </cell>
          <cell r="M7598">
            <v>0</v>
          </cell>
        </row>
        <row r="7599">
          <cell r="L7599">
            <v>0</v>
          </cell>
          <cell r="M7599">
            <v>0</v>
          </cell>
        </row>
        <row r="7600">
          <cell r="L7600">
            <v>0</v>
          </cell>
          <cell r="M7600">
            <v>0</v>
          </cell>
        </row>
        <row r="7601">
          <cell r="L7601">
            <v>0</v>
          </cell>
          <cell r="M7601">
            <v>0</v>
          </cell>
        </row>
        <row r="7602">
          <cell r="L7602">
            <v>0</v>
          </cell>
          <cell r="M7602">
            <v>0</v>
          </cell>
        </row>
        <row r="7603">
          <cell r="L7603">
            <v>0</v>
          </cell>
          <cell r="M7603">
            <v>0</v>
          </cell>
        </row>
        <row r="7604">
          <cell r="L7604">
            <v>0</v>
          </cell>
          <cell r="M7604">
            <v>0</v>
          </cell>
        </row>
        <row r="7605">
          <cell r="L7605">
            <v>0</v>
          </cell>
          <cell r="M7605">
            <v>0</v>
          </cell>
        </row>
        <row r="7606">
          <cell r="L7606">
            <v>0</v>
          </cell>
          <cell r="M7606">
            <v>0</v>
          </cell>
        </row>
        <row r="7607">
          <cell r="L7607">
            <v>0</v>
          </cell>
          <cell r="M7607">
            <v>0</v>
          </cell>
        </row>
        <row r="7608">
          <cell r="L7608">
            <v>0</v>
          </cell>
          <cell r="M7608">
            <v>0</v>
          </cell>
        </row>
        <row r="7609">
          <cell r="L7609">
            <v>0</v>
          </cell>
          <cell r="M7609">
            <v>0</v>
          </cell>
        </row>
        <row r="7610">
          <cell r="L7610">
            <v>0</v>
          </cell>
          <cell r="M7610">
            <v>0</v>
          </cell>
        </row>
        <row r="7611">
          <cell r="L7611">
            <v>0</v>
          </cell>
          <cell r="M7611">
            <v>0</v>
          </cell>
        </row>
        <row r="7612">
          <cell r="L7612">
            <v>0</v>
          </cell>
          <cell r="M7612">
            <v>0</v>
          </cell>
        </row>
        <row r="7613">
          <cell r="L7613">
            <v>0</v>
          </cell>
          <cell r="M7613">
            <v>0</v>
          </cell>
        </row>
        <row r="7614">
          <cell r="L7614">
            <v>0</v>
          </cell>
          <cell r="M7614">
            <v>0</v>
          </cell>
        </row>
        <row r="7615">
          <cell r="L7615">
            <v>0</v>
          </cell>
          <cell r="M7615">
            <v>0</v>
          </cell>
        </row>
        <row r="7616">
          <cell r="L7616">
            <v>0</v>
          </cell>
          <cell r="M7616">
            <v>0</v>
          </cell>
        </row>
        <row r="7617">
          <cell r="L7617">
            <v>0</v>
          </cell>
          <cell r="M7617">
            <v>0</v>
          </cell>
        </row>
        <row r="7618">
          <cell r="L7618">
            <v>0</v>
          </cell>
          <cell r="M7618">
            <v>0</v>
          </cell>
        </row>
        <row r="7619">
          <cell r="L7619">
            <v>0</v>
          </cell>
          <cell r="M7619">
            <v>0</v>
          </cell>
        </row>
        <row r="7620">
          <cell r="L7620">
            <v>0</v>
          </cell>
          <cell r="M7620">
            <v>0</v>
          </cell>
        </row>
        <row r="7621">
          <cell r="L7621">
            <v>0</v>
          </cell>
          <cell r="M7621">
            <v>0</v>
          </cell>
        </row>
        <row r="7622">
          <cell r="L7622">
            <v>0</v>
          </cell>
          <cell r="M7622">
            <v>0</v>
          </cell>
        </row>
        <row r="7623">
          <cell r="L7623">
            <v>0</v>
          </cell>
          <cell r="M7623">
            <v>0</v>
          </cell>
        </row>
        <row r="7624">
          <cell r="L7624">
            <v>0</v>
          </cell>
          <cell r="M7624">
            <v>0</v>
          </cell>
        </row>
        <row r="7625">
          <cell r="L7625">
            <v>0</v>
          </cell>
          <cell r="M7625">
            <v>0</v>
          </cell>
        </row>
        <row r="7626">
          <cell r="L7626">
            <v>0</v>
          </cell>
          <cell r="M7626">
            <v>0</v>
          </cell>
        </row>
        <row r="7627">
          <cell r="L7627">
            <v>0</v>
          </cell>
          <cell r="M7627">
            <v>0</v>
          </cell>
        </row>
        <row r="7628">
          <cell r="L7628">
            <v>0</v>
          </cell>
          <cell r="M7628">
            <v>0</v>
          </cell>
        </row>
        <row r="7629">
          <cell r="L7629">
            <v>0</v>
          </cell>
          <cell r="M7629">
            <v>0</v>
          </cell>
        </row>
        <row r="7630">
          <cell r="L7630">
            <v>0</v>
          </cell>
          <cell r="M7630">
            <v>0</v>
          </cell>
        </row>
        <row r="7631">
          <cell r="L7631">
            <v>0</v>
          </cell>
          <cell r="M7631">
            <v>0</v>
          </cell>
        </row>
        <row r="7632">
          <cell r="L7632">
            <v>0</v>
          </cell>
          <cell r="M7632">
            <v>0</v>
          </cell>
        </row>
        <row r="7633">
          <cell r="L7633">
            <v>0</v>
          </cell>
          <cell r="M7633">
            <v>0</v>
          </cell>
        </row>
        <row r="7634">
          <cell r="L7634">
            <v>0</v>
          </cell>
          <cell r="M7634">
            <v>0</v>
          </cell>
        </row>
        <row r="7635">
          <cell r="L7635">
            <v>0</v>
          </cell>
          <cell r="M7635">
            <v>0</v>
          </cell>
        </row>
        <row r="7636">
          <cell r="L7636">
            <v>0</v>
          </cell>
          <cell r="M7636">
            <v>0</v>
          </cell>
        </row>
        <row r="7637">
          <cell r="L7637">
            <v>0</v>
          </cell>
          <cell r="M7637">
            <v>0</v>
          </cell>
        </row>
        <row r="7638">
          <cell r="L7638">
            <v>0</v>
          </cell>
          <cell r="M7638">
            <v>0</v>
          </cell>
        </row>
        <row r="7639">
          <cell r="L7639">
            <v>0</v>
          </cell>
          <cell r="M7639">
            <v>0</v>
          </cell>
        </row>
        <row r="7640">
          <cell r="L7640">
            <v>0</v>
          </cell>
          <cell r="M7640">
            <v>0</v>
          </cell>
        </row>
        <row r="7641">
          <cell r="L7641">
            <v>0</v>
          </cell>
          <cell r="M7641">
            <v>0</v>
          </cell>
        </row>
        <row r="7642">
          <cell r="L7642">
            <v>0</v>
          </cell>
          <cell r="M7642">
            <v>0</v>
          </cell>
        </row>
        <row r="7643">
          <cell r="L7643">
            <v>0</v>
          </cell>
          <cell r="M7643">
            <v>0</v>
          </cell>
        </row>
        <row r="7644">
          <cell r="L7644">
            <v>0</v>
          </cell>
          <cell r="M7644">
            <v>0</v>
          </cell>
        </row>
        <row r="7645">
          <cell r="L7645">
            <v>0</v>
          </cell>
          <cell r="M7645">
            <v>0</v>
          </cell>
        </row>
        <row r="7646">
          <cell r="L7646">
            <v>0</v>
          </cell>
          <cell r="M7646">
            <v>0</v>
          </cell>
        </row>
        <row r="7647">
          <cell r="L7647">
            <v>0</v>
          </cell>
          <cell r="M7647">
            <v>0</v>
          </cell>
        </row>
        <row r="7648">
          <cell r="L7648">
            <v>0</v>
          </cell>
          <cell r="M7648">
            <v>0</v>
          </cell>
        </row>
        <row r="7649">
          <cell r="L7649">
            <v>0</v>
          </cell>
          <cell r="M7649">
            <v>0</v>
          </cell>
        </row>
        <row r="7650">
          <cell r="L7650">
            <v>0</v>
          </cell>
          <cell r="M7650">
            <v>0</v>
          </cell>
        </row>
        <row r="7651">
          <cell r="L7651">
            <v>0</v>
          </cell>
          <cell r="M7651">
            <v>0</v>
          </cell>
        </row>
        <row r="7652">
          <cell r="L7652">
            <v>0</v>
          </cell>
          <cell r="M7652">
            <v>0</v>
          </cell>
        </row>
        <row r="7653">
          <cell r="L7653">
            <v>0</v>
          </cell>
          <cell r="M7653">
            <v>0</v>
          </cell>
        </row>
        <row r="7654">
          <cell r="L7654">
            <v>0</v>
          </cell>
          <cell r="M7654">
            <v>0</v>
          </cell>
        </row>
        <row r="7655">
          <cell r="L7655">
            <v>0</v>
          </cell>
          <cell r="M7655">
            <v>0</v>
          </cell>
        </row>
        <row r="7656">
          <cell r="L7656">
            <v>0</v>
          </cell>
          <cell r="M7656">
            <v>0</v>
          </cell>
        </row>
        <row r="7657">
          <cell r="L7657">
            <v>0</v>
          </cell>
          <cell r="M7657">
            <v>0</v>
          </cell>
        </row>
        <row r="7658">
          <cell r="L7658">
            <v>0</v>
          </cell>
          <cell r="M7658">
            <v>0</v>
          </cell>
        </row>
        <row r="7659">
          <cell r="L7659">
            <v>0</v>
          </cell>
          <cell r="M7659">
            <v>0</v>
          </cell>
        </row>
        <row r="7660">
          <cell r="L7660">
            <v>0</v>
          </cell>
          <cell r="M7660">
            <v>0</v>
          </cell>
        </row>
        <row r="7661">
          <cell r="L7661">
            <v>0</v>
          </cell>
          <cell r="M7661">
            <v>0</v>
          </cell>
        </row>
        <row r="7662">
          <cell r="L7662">
            <v>0</v>
          </cell>
          <cell r="M7662">
            <v>0</v>
          </cell>
        </row>
        <row r="7663">
          <cell r="L7663">
            <v>0</v>
          </cell>
          <cell r="M7663">
            <v>0</v>
          </cell>
        </row>
        <row r="7664">
          <cell r="L7664">
            <v>0</v>
          </cell>
          <cell r="M7664">
            <v>0</v>
          </cell>
        </row>
        <row r="7665">
          <cell r="L7665">
            <v>0</v>
          </cell>
          <cell r="M7665">
            <v>0</v>
          </cell>
        </row>
        <row r="7666">
          <cell r="L7666">
            <v>0</v>
          </cell>
          <cell r="M7666">
            <v>0</v>
          </cell>
        </row>
        <row r="7667">
          <cell r="L7667">
            <v>0</v>
          </cell>
          <cell r="M7667">
            <v>0</v>
          </cell>
        </row>
        <row r="7668">
          <cell r="L7668">
            <v>0</v>
          </cell>
          <cell r="M7668">
            <v>0</v>
          </cell>
        </row>
        <row r="7669">
          <cell r="L7669">
            <v>0</v>
          </cell>
          <cell r="M7669">
            <v>0</v>
          </cell>
        </row>
        <row r="7670">
          <cell r="L7670">
            <v>0</v>
          </cell>
          <cell r="M7670">
            <v>0</v>
          </cell>
        </row>
        <row r="7671">
          <cell r="L7671">
            <v>0</v>
          </cell>
          <cell r="M7671">
            <v>0</v>
          </cell>
        </row>
        <row r="7672">
          <cell r="L7672">
            <v>0</v>
          </cell>
          <cell r="M7672">
            <v>0</v>
          </cell>
        </row>
        <row r="7673">
          <cell r="L7673">
            <v>0</v>
          </cell>
          <cell r="M7673">
            <v>0</v>
          </cell>
        </row>
        <row r="7674">
          <cell r="L7674">
            <v>0</v>
          </cell>
          <cell r="M7674">
            <v>0</v>
          </cell>
        </row>
        <row r="7675">
          <cell r="L7675">
            <v>0</v>
          </cell>
          <cell r="M7675">
            <v>0</v>
          </cell>
        </row>
        <row r="7676">
          <cell r="L7676">
            <v>0</v>
          </cell>
          <cell r="M7676">
            <v>0</v>
          </cell>
        </row>
        <row r="7677">
          <cell r="L7677">
            <v>0</v>
          </cell>
          <cell r="M7677">
            <v>0</v>
          </cell>
        </row>
        <row r="7678">
          <cell r="L7678">
            <v>0</v>
          </cell>
          <cell r="M7678">
            <v>0</v>
          </cell>
        </row>
        <row r="7679">
          <cell r="L7679">
            <v>0</v>
          </cell>
          <cell r="M7679">
            <v>0</v>
          </cell>
        </row>
        <row r="7680">
          <cell r="L7680">
            <v>0</v>
          </cell>
          <cell r="M7680">
            <v>0</v>
          </cell>
        </row>
        <row r="7681">
          <cell r="L7681">
            <v>0</v>
          </cell>
          <cell r="M7681">
            <v>0</v>
          </cell>
        </row>
        <row r="7682">
          <cell r="L7682">
            <v>0</v>
          </cell>
          <cell r="M7682">
            <v>0</v>
          </cell>
        </row>
        <row r="7683">
          <cell r="L7683">
            <v>0</v>
          </cell>
          <cell r="M7683">
            <v>0</v>
          </cell>
        </row>
        <row r="7684">
          <cell r="L7684">
            <v>0</v>
          </cell>
          <cell r="M7684">
            <v>0</v>
          </cell>
        </row>
        <row r="7685">
          <cell r="L7685">
            <v>0</v>
          </cell>
          <cell r="M7685">
            <v>0</v>
          </cell>
        </row>
        <row r="7686">
          <cell r="L7686">
            <v>0</v>
          </cell>
          <cell r="M7686">
            <v>0</v>
          </cell>
        </row>
        <row r="7687">
          <cell r="L7687">
            <v>0</v>
          </cell>
          <cell r="M7687">
            <v>0</v>
          </cell>
        </row>
        <row r="7688">
          <cell r="L7688">
            <v>0</v>
          </cell>
          <cell r="M7688">
            <v>0</v>
          </cell>
        </row>
        <row r="7689">
          <cell r="L7689">
            <v>0</v>
          </cell>
          <cell r="M7689">
            <v>0</v>
          </cell>
        </row>
        <row r="7690">
          <cell r="L7690">
            <v>0</v>
          </cell>
          <cell r="M7690">
            <v>0</v>
          </cell>
        </row>
        <row r="7691">
          <cell r="L7691">
            <v>0</v>
          </cell>
          <cell r="M7691">
            <v>0</v>
          </cell>
        </row>
        <row r="7692">
          <cell r="L7692">
            <v>0</v>
          </cell>
          <cell r="M7692">
            <v>0</v>
          </cell>
        </row>
        <row r="7693">
          <cell r="L7693">
            <v>0</v>
          </cell>
          <cell r="M7693">
            <v>0</v>
          </cell>
        </row>
        <row r="7694">
          <cell r="L7694">
            <v>0</v>
          </cell>
          <cell r="M7694">
            <v>0</v>
          </cell>
        </row>
        <row r="7695">
          <cell r="L7695">
            <v>0</v>
          </cell>
          <cell r="M7695">
            <v>0</v>
          </cell>
        </row>
        <row r="7696">
          <cell r="L7696">
            <v>0</v>
          </cell>
          <cell r="M7696">
            <v>0</v>
          </cell>
        </row>
        <row r="7697">
          <cell r="L7697">
            <v>0</v>
          </cell>
          <cell r="M7697">
            <v>0</v>
          </cell>
        </row>
        <row r="7698">
          <cell r="L7698">
            <v>0</v>
          </cell>
          <cell r="M7698">
            <v>0</v>
          </cell>
        </row>
        <row r="7699">
          <cell r="L7699">
            <v>0</v>
          </cell>
          <cell r="M7699">
            <v>0</v>
          </cell>
        </row>
        <row r="7700">
          <cell r="L7700">
            <v>0</v>
          </cell>
          <cell r="M7700">
            <v>0</v>
          </cell>
        </row>
        <row r="7701">
          <cell r="L7701">
            <v>0</v>
          </cell>
          <cell r="M7701">
            <v>0</v>
          </cell>
        </row>
        <row r="7702">
          <cell r="L7702">
            <v>0</v>
          </cell>
          <cell r="M7702">
            <v>0</v>
          </cell>
        </row>
        <row r="7703">
          <cell r="L7703">
            <v>0</v>
          </cell>
          <cell r="M7703">
            <v>0</v>
          </cell>
        </row>
        <row r="7704">
          <cell r="L7704">
            <v>0</v>
          </cell>
          <cell r="M7704">
            <v>0</v>
          </cell>
        </row>
        <row r="7705">
          <cell r="L7705">
            <v>0</v>
          </cell>
          <cell r="M7705">
            <v>0</v>
          </cell>
        </row>
        <row r="7706">
          <cell r="L7706">
            <v>0</v>
          </cell>
          <cell r="M7706">
            <v>0</v>
          </cell>
        </row>
        <row r="7707">
          <cell r="L7707">
            <v>0</v>
          </cell>
          <cell r="M7707">
            <v>0</v>
          </cell>
        </row>
        <row r="7708">
          <cell r="L7708">
            <v>0</v>
          </cell>
          <cell r="M7708">
            <v>0</v>
          </cell>
        </row>
        <row r="7709">
          <cell r="L7709">
            <v>0</v>
          </cell>
          <cell r="M7709">
            <v>0</v>
          </cell>
        </row>
        <row r="7710">
          <cell r="L7710">
            <v>0</v>
          </cell>
          <cell r="M7710">
            <v>0</v>
          </cell>
        </row>
        <row r="7711">
          <cell r="L7711">
            <v>0</v>
          </cell>
          <cell r="M7711">
            <v>0</v>
          </cell>
        </row>
        <row r="7712">
          <cell r="L7712">
            <v>0</v>
          </cell>
          <cell r="M7712">
            <v>0</v>
          </cell>
        </row>
        <row r="7713">
          <cell r="L7713">
            <v>0</v>
          </cell>
          <cell r="M7713">
            <v>0</v>
          </cell>
        </row>
        <row r="7714">
          <cell r="L7714">
            <v>0</v>
          </cell>
          <cell r="M7714">
            <v>0</v>
          </cell>
        </row>
        <row r="7715">
          <cell r="L7715">
            <v>0</v>
          </cell>
          <cell r="M7715">
            <v>0</v>
          </cell>
        </row>
        <row r="7716">
          <cell r="L7716">
            <v>0</v>
          </cell>
          <cell r="M7716">
            <v>0</v>
          </cell>
        </row>
        <row r="7717">
          <cell r="L7717">
            <v>0</v>
          </cell>
          <cell r="M7717">
            <v>0</v>
          </cell>
        </row>
        <row r="7718">
          <cell r="L7718">
            <v>0</v>
          </cell>
          <cell r="M7718">
            <v>0</v>
          </cell>
        </row>
        <row r="7719">
          <cell r="L7719">
            <v>0</v>
          </cell>
          <cell r="M7719">
            <v>0</v>
          </cell>
        </row>
        <row r="7720">
          <cell r="L7720">
            <v>0</v>
          </cell>
          <cell r="M7720">
            <v>0</v>
          </cell>
        </row>
        <row r="7721">
          <cell r="L7721">
            <v>0</v>
          </cell>
          <cell r="M7721">
            <v>0</v>
          </cell>
        </row>
        <row r="7722">
          <cell r="L7722">
            <v>0</v>
          </cell>
          <cell r="M7722">
            <v>0</v>
          </cell>
        </row>
        <row r="7723">
          <cell r="L7723">
            <v>0</v>
          </cell>
          <cell r="M7723">
            <v>0</v>
          </cell>
        </row>
        <row r="7724">
          <cell r="L7724">
            <v>0</v>
          </cell>
          <cell r="M7724">
            <v>0</v>
          </cell>
        </row>
        <row r="7725">
          <cell r="L7725">
            <v>0</v>
          </cell>
          <cell r="M7725">
            <v>0</v>
          </cell>
        </row>
        <row r="7726">
          <cell r="L7726">
            <v>0</v>
          </cell>
          <cell r="M7726">
            <v>0</v>
          </cell>
        </row>
        <row r="7727">
          <cell r="L7727">
            <v>0</v>
          </cell>
          <cell r="M7727">
            <v>0</v>
          </cell>
        </row>
        <row r="7728">
          <cell r="L7728">
            <v>0</v>
          </cell>
          <cell r="M7728">
            <v>0</v>
          </cell>
        </row>
        <row r="7729">
          <cell r="L7729">
            <v>0</v>
          </cell>
          <cell r="M7729">
            <v>0</v>
          </cell>
        </row>
        <row r="7730">
          <cell r="L7730">
            <v>0</v>
          </cell>
          <cell r="M7730">
            <v>0</v>
          </cell>
        </row>
        <row r="7731">
          <cell r="L7731">
            <v>0</v>
          </cell>
          <cell r="M7731">
            <v>0</v>
          </cell>
        </row>
        <row r="7732">
          <cell r="L7732">
            <v>0</v>
          </cell>
          <cell r="M7732">
            <v>0</v>
          </cell>
        </row>
        <row r="7733">
          <cell r="L7733">
            <v>0</v>
          </cell>
          <cell r="M7733">
            <v>0</v>
          </cell>
        </row>
        <row r="7734">
          <cell r="L7734">
            <v>0</v>
          </cell>
          <cell r="M7734">
            <v>0</v>
          </cell>
        </row>
        <row r="7735">
          <cell r="L7735">
            <v>0</v>
          </cell>
          <cell r="M7735">
            <v>0</v>
          </cell>
        </row>
        <row r="7736">
          <cell r="L7736">
            <v>0</v>
          </cell>
          <cell r="M7736">
            <v>0</v>
          </cell>
        </row>
        <row r="7737">
          <cell r="L7737">
            <v>0</v>
          </cell>
          <cell r="M7737">
            <v>0</v>
          </cell>
        </row>
        <row r="7738">
          <cell r="L7738">
            <v>0</v>
          </cell>
          <cell r="M7738">
            <v>0</v>
          </cell>
        </row>
        <row r="7739">
          <cell r="L7739">
            <v>0</v>
          </cell>
          <cell r="M7739">
            <v>0</v>
          </cell>
        </row>
        <row r="7740">
          <cell r="L7740">
            <v>0</v>
          </cell>
          <cell r="M7740">
            <v>0</v>
          </cell>
        </row>
        <row r="7741">
          <cell r="L7741">
            <v>0</v>
          </cell>
          <cell r="M7741">
            <v>0</v>
          </cell>
        </row>
        <row r="7742">
          <cell r="L7742">
            <v>0</v>
          </cell>
          <cell r="M7742">
            <v>0</v>
          </cell>
        </row>
        <row r="7743">
          <cell r="L7743">
            <v>0</v>
          </cell>
          <cell r="M7743">
            <v>0</v>
          </cell>
        </row>
        <row r="7744">
          <cell r="L7744">
            <v>0</v>
          </cell>
          <cell r="M7744">
            <v>0</v>
          </cell>
        </row>
        <row r="7745">
          <cell r="L7745">
            <v>0</v>
          </cell>
          <cell r="M7745">
            <v>0</v>
          </cell>
        </row>
        <row r="7746">
          <cell r="L7746">
            <v>0</v>
          </cell>
          <cell r="M7746">
            <v>0</v>
          </cell>
        </row>
        <row r="7747">
          <cell r="L7747">
            <v>0</v>
          </cell>
          <cell r="M7747">
            <v>0</v>
          </cell>
        </row>
        <row r="7748">
          <cell r="L7748">
            <v>0</v>
          </cell>
          <cell r="M7748">
            <v>0</v>
          </cell>
        </row>
        <row r="7749">
          <cell r="L7749">
            <v>0</v>
          </cell>
          <cell r="M7749">
            <v>0</v>
          </cell>
        </row>
        <row r="7750">
          <cell r="L7750">
            <v>0</v>
          </cell>
          <cell r="M7750">
            <v>0</v>
          </cell>
        </row>
        <row r="7751">
          <cell r="L7751">
            <v>0</v>
          </cell>
          <cell r="M7751">
            <v>0</v>
          </cell>
        </row>
        <row r="7752">
          <cell r="L7752">
            <v>0</v>
          </cell>
          <cell r="M7752">
            <v>0</v>
          </cell>
        </row>
        <row r="7753">
          <cell r="L7753">
            <v>0</v>
          </cell>
          <cell r="M7753">
            <v>0</v>
          </cell>
        </row>
        <row r="7754">
          <cell r="L7754">
            <v>0</v>
          </cell>
          <cell r="M7754">
            <v>0</v>
          </cell>
        </row>
        <row r="7755">
          <cell r="L7755">
            <v>0</v>
          </cell>
          <cell r="M7755">
            <v>0</v>
          </cell>
        </row>
        <row r="7756">
          <cell r="L7756">
            <v>0</v>
          </cell>
          <cell r="M7756">
            <v>0</v>
          </cell>
        </row>
        <row r="7757">
          <cell r="L7757">
            <v>0</v>
          </cell>
          <cell r="M7757">
            <v>0</v>
          </cell>
        </row>
        <row r="7758">
          <cell r="L7758">
            <v>0</v>
          </cell>
          <cell r="M7758">
            <v>0</v>
          </cell>
        </row>
        <row r="7759">
          <cell r="L7759">
            <v>0</v>
          </cell>
          <cell r="M7759">
            <v>0</v>
          </cell>
        </row>
        <row r="7760">
          <cell r="L7760">
            <v>0</v>
          </cell>
          <cell r="M7760">
            <v>0</v>
          </cell>
        </row>
        <row r="7761">
          <cell r="L7761">
            <v>0</v>
          </cell>
          <cell r="M7761">
            <v>0</v>
          </cell>
        </row>
        <row r="7762">
          <cell r="L7762">
            <v>0</v>
          </cell>
          <cell r="M7762">
            <v>0</v>
          </cell>
        </row>
        <row r="7763">
          <cell r="L7763">
            <v>0</v>
          </cell>
          <cell r="M7763">
            <v>0</v>
          </cell>
        </row>
        <row r="7764">
          <cell r="L7764">
            <v>0</v>
          </cell>
          <cell r="M7764">
            <v>0</v>
          </cell>
        </row>
        <row r="7765">
          <cell r="L7765">
            <v>0</v>
          </cell>
          <cell r="M7765">
            <v>0</v>
          </cell>
        </row>
        <row r="7766">
          <cell r="L7766">
            <v>0</v>
          </cell>
          <cell r="M7766">
            <v>0</v>
          </cell>
        </row>
        <row r="7767">
          <cell r="L7767">
            <v>0</v>
          </cell>
          <cell r="M7767">
            <v>0</v>
          </cell>
        </row>
        <row r="7768">
          <cell r="L7768">
            <v>0</v>
          </cell>
          <cell r="M7768">
            <v>0</v>
          </cell>
        </row>
        <row r="7769">
          <cell r="L7769">
            <v>0</v>
          </cell>
          <cell r="M7769">
            <v>0</v>
          </cell>
        </row>
        <row r="7770">
          <cell r="L7770">
            <v>0</v>
          </cell>
          <cell r="M7770">
            <v>0</v>
          </cell>
        </row>
        <row r="7771">
          <cell r="L7771">
            <v>0</v>
          </cell>
          <cell r="M7771">
            <v>0</v>
          </cell>
        </row>
        <row r="7772">
          <cell r="L7772">
            <v>0</v>
          </cell>
          <cell r="M7772">
            <v>0</v>
          </cell>
        </row>
        <row r="7773">
          <cell r="L7773">
            <v>0</v>
          </cell>
          <cell r="M7773">
            <v>0</v>
          </cell>
        </row>
        <row r="7774">
          <cell r="L7774">
            <v>0</v>
          </cell>
          <cell r="M7774">
            <v>0</v>
          </cell>
        </row>
        <row r="7775">
          <cell r="L7775">
            <v>0</v>
          </cell>
          <cell r="M7775">
            <v>0</v>
          </cell>
        </row>
        <row r="7776">
          <cell r="L7776">
            <v>0</v>
          </cell>
          <cell r="M7776">
            <v>0</v>
          </cell>
        </row>
        <row r="7777">
          <cell r="L7777">
            <v>0</v>
          </cell>
          <cell r="M7777">
            <v>0</v>
          </cell>
        </row>
        <row r="7778">
          <cell r="L7778">
            <v>0</v>
          </cell>
          <cell r="M7778">
            <v>0</v>
          </cell>
        </row>
        <row r="7779">
          <cell r="L7779">
            <v>0</v>
          </cell>
          <cell r="M7779">
            <v>0</v>
          </cell>
        </row>
        <row r="7780">
          <cell r="L7780">
            <v>0</v>
          </cell>
          <cell r="M7780">
            <v>0</v>
          </cell>
        </row>
        <row r="7781">
          <cell r="L7781">
            <v>0</v>
          </cell>
          <cell r="M7781">
            <v>0</v>
          </cell>
        </row>
        <row r="7782">
          <cell r="L7782">
            <v>0</v>
          </cell>
          <cell r="M7782">
            <v>0</v>
          </cell>
        </row>
        <row r="7783">
          <cell r="L7783">
            <v>0</v>
          </cell>
          <cell r="M7783">
            <v>0</v>
          </cell>
        </row>
        <row r="7784">
          <cell r="L7784">
            <v>0</v>
          </cell>
          <cell r="M7784">
            <v>0</v>
          </cell>
        </row>
        <row r="7785">
          <cell r="L7785">
            <v>0</v>
          </cell>
          <cell r="M7785">
            <v>0</v>
          </cell>
        </row>
        <row r="7786">
          <cell r="L7786">
            <v>0</v>
          </cell>
          <cell r="M7786">
            <v>0</v>
          </cell>
        </row>
        <row r="7787">
          <cell r="L7787">
            <v>0</v>
          </cell>
          <cell r="M7787">
            <v>0</v>
          </cell>
        </row>
        <row r="7788">
          <cell r="L7788">
            <v>0</v>
          </cell>
          <cell r="M7788">
            <v>0</v>
          </cell>
        </row>
        <row r="7789">
          <cell r="L7789">
            <v>0</v>
          </cell>
          <cell r="M7789">
            <v>0</v>
          </cell>
        </row>
        <row r="7790">
          <cell r="L7790">
            <v>0</v>
          </cell>
          <cell r="M7790">
            <v>0</v>
          </cell>
        </row>
        <row r="7791">
          <cell r="L7791">
            <v>0</v>
          </cell>
          <cell r="M7791">
            <v>0</v>
          </cell>
        </row>
        <row r="7792">
          <cell r="L7792">
            <v>0</v>
          </cell>
          <cell r="M7792">
            <v>0</v>
          </cell>
        </row>
        <row r="7793">
          <cell r="L7793">
            <v>0</v>
          </cell>
          <cell r="M7793">
            <v>0</v>
          </cell>
        </row>
        <row r="7794">
          <cell r="L7794">
            <v>0</v>
          </cell>
          <cell r="M7794">
            <v>0</v>
          </cell>
        </row>
        <row r="7795">
          <cell r="L7795">
            <v>0</v>
          </cell>
          <cell r="M7795">
            <v>0</v>
          </cell>
        </row>
        <row r="7796">
          <cell r="L7796">
            <v>0</v>
          </cell>
          <cell r="M7796">
            <v>0</v>
          </cell>
        </row>
        <row r="7797">
          <cell r="L7797">
            <v>0</v>
          </cell>
          <cell r="M7797">
            <v>0</v>
          </cell>
        </row>
        <row r="7798">
          <cell r="L7798">
            <v>0</v>
          </cell>
          <cell r="M7798">
            <v>0</v>
          </cell>
        </row>
        <row r="7799">
          <cell r="L7799">
            <v>0</v>
          </cell>
          <cell r="M7799">
            <v>0</v>
          </cell>
        </row>
        <row r="7800">
          <cell r="L7800">
            <v>0</v>
          </cell>
          <cell r="M7800">
            <v>0</v>
          </cell>
        </row>
        <row r="7801">
          <cell r="L7801">
            <v>0</v>
          </cell>
          <cell r="M7801">
            <v>0</v>
          </cell>
        </row>
        <row r="7802">
          <cell r="L7802">
            <v>0</v>
          </cell>
          <cell r="M7802">
            <v>0</v>
          </cell>
        </row>
        <row r="7803">
          <cell r="L7803">
            <v>0</v>
          </cell>
          <cell r="M7803">
            <v>0</v>
          </cell>
        </row>
        <row r="7804">
          <cell r="L7804">
            <v>0</v>
          </cell>
          <cell r="M7804">
            <v>0</v>
          </cell>
        </row>
        <row r="7805">
          <cell r="L7805">
            <v>0</v>
          </cell>
          <cell r="M7805">
            <v>0</v>
          </cell>
        </row>
        <row r="7806">
          <cell r="L7806">
            <v>0</v>
          </cell>
          <cell r="M7806">
            <v>0</v>
          </cell>
        </row>
        <row r="7807">
          <cell r="L7807">
            <v>0</v>
          </cell>
          <cell r="M7807">
            <v>0</v>
          </cell>
        </row>
        <row r="7808">
          <cell r="L7808">
            <v>0</v>
          </cell>
          <cell r="M7808">
            <v>0</v>
          </cell>
        </row>
        <row r="7809">
          <cell r="L7809">
            <v>0</v>
          </cell>
          <cell r="M7809">
            <v>0</v>
          </cell>
        </row>
        <row r="7810">
          <cell r="L7810">
            <v>0</v>
          </cell>
          <cell r="M7810">
            <v>0</v>
          </cell>
        </row>
        <row r="7811">
          <cell r="L7811">
            <v>0</v>
          </cell>
          <cell r="M7811">
            <v>0</v>
          </cell>
        </row>
        <row r="7812">
          <cell r="L7812">
            <v>0</v>
          </cell>
          <cell r="M7812">
            <v>0</v>
          </cell>
        </row>
        <row r="7813">
          <cell r="L7813">
            <v>0</v>
          </cell>
          <cell r="M7813">
            <v>0</v>
          </cell>
        </row>
        <row r="7814">
          <cell r="L7814">
            <v>0</v>
          </cell>
          <cell r="M7814">
            <v>0</v>
          </cell>
        </row>
        <row r="7815">
          <cell r="L7815">
            <v>0</v>
          </cell>
          <cell r="M7815">
            <v>0</v>
          </cell>
        </row>
        <row r="7816">
          <cell r="L7816">
            <v>0</v>
          </cell>
          <cell r="M7816">
            <v>0</v>
          </cell>
        </row>
        <row r="7817">
          <cell r="L7817">
            <v>0</v>
          </cell>
          <cell r="M7817">
            <v>0</v>
          </cell>
        </row>
        <row r="7818">
          <cell r="L7818">
            <v>0</v>
          </cell>
          <cell r="M7818">
            <v>0</v>
          </cell>
        </row>
        <row r="7819">
          <cell r="L7819">
            <v>0</v>
          </cell>
          <cell r="M7819">
            <v>0</v>
          </cell>
        </row>
        <row r="7820">
          <cell r="L7820">
            <v>0</v>
          </cell>
          <cell r="M7820">
            <v>0</v>
          </cell>
        </row>
        <row r="7821">
          <cell r="L7821">
            <v>0</v>
          </cell>
          <cell r="M7821">
            <v>0</v>
          </cell>
        </row>
        <row r="7822">
          <cell r="L7822">
            <v>0</v>
          </cell>
          <cell r="M7822">
            <v>0</v>
          </cell>
        </row>
        <row r="7823">
          <cell r="L7823">
            <v>0</v>
          </cell>
          <cell r="M7823">
            <v>0</v>
          </cell>
        </row>
        <row r="7824">
          <cell r="L7824">
            <v>0</v>
          </cell>
          <cell r="M7824">
            <v>0</v>
          </cell>
        </row>
        <row r="7825">
          <cell r="L7825">
            <v>0</v>
          </cell>
          <cell r="M7825">
            <v>0</v>
          </cell>
        </row>
        <row r="7826">
          <cell r="L7826">
            <v>0</v>
          </cell>
          <cell r="M7826">
            <v>0</v>
          </cell>
        </row>
        <row r="7827">
          <cell r="L7827">
            <v>0</v>
          </cell>
          <cell r="M7827">
            <v>0</v>
          </cell>
        </row>
        <row r="7828">
          <cell r="L7828">
            <v>0</v>
          </cell>
          <cell r="M7828">
            <v>0</v>
          </cell>
        </row>
        <row r="7829">
          <cell r="L7829">
            <v>0</v>
          </cell>
          <cell r="M7829">
            <v>0</v>
          </cell>
        </row>
        <row r="7830">
          <cell r="L7830">
            <v>0</v>
          </cell>
          <cell r="M7830">
            <v>0</v>
          </cell>
        </row>
        <row r="7831">
          <cell r="L7831">
            <v>0</v>
          </cell>
          <cell r="M7831">
            <v>0</v>
          </cell>
        </row>
        <row r="7832">
          <cell r="L7832">
            <v>0</v>
          </cell>
          <cell r="M7832">
            <v>0</v>
          </cell>
        </row>
        <row r="7833">
          <cell r="L7833">
            <v>0</v>
          </cell>
          <cell r="M7833">
            <v>0</v>
          </cell>
        </row>
        <row r="7834">
          <cell r="L7834">
            <v>0</v>
          </cell>
          <cell r="M7834">
            <v>0</v>
          </cell>
        </row>
        <row r="7835">
          <cell r="L7835">
            <v>0</v>
          </cell>
          <cell r="M7835">
            <v>0</v>
          </cell>
        </row>
        <row r="7836">
          <cell r="L7836">
            <v>0</v>
          </cell>
          <cell r="M7836">
            <v>0</v>
          </cell>
        </row>
        <row r="7837">
          <cell r="L7837">
            <v>0</v>
          </cell>
          <cell r="M7837">
            <v>0</v>
          </cell>
        </row>
        <row r="7838">
          <cell r="L7838">
            <v>0</v>
          </cell>
          <cell r="M7838">
            <v>0</v>
          </cell>
        </row>
        <row r="7839">
          <cell r="L7839">
            <v>0</v>
          </cell>
          <cell r="M7839">
            <v>0</v>
          </cell>
        </row>
        <row r="7840">
          <cell r="L7840">
            <v>0</v>
          </cell>
          <cell r="M7840">
            <v>0</v>
          </cell>
        </row>
        <row r="7841">
          <cell r="L7841">
            <v>0</v>
          </cell>
          <cell r="M7841">
            <v>0</v>
          </cell>
        </row>
        <row r="7842">
          <cell r="L7842">
            <v>0</v>
          </cell>
          <cell r="M7842">
            <v>0</v>
          </cell>
        </row>
        <row r="7843">
          <cell r="L7843">
            <v>0</v>
          </cell>
          <cell r="M7843">
            <v>0</v>
          </cell>
        </row>
        <row r="7844">
          <cell r="L7844">
            <v>0</v>
          </cell>
          <cell r="M7844">
            <v>0</v>
          </cell>
        </row>
        <row r="7845">
          <cell r="L7845">
            <v>0</v>
          </cell>
          <cell r="M7845">
            <v>0</v>
          </cell>
        </row>
        <row r="7846">
          <cell r="L7846">
            <v>0</v>
          </cell>
          <cell r="M7846">
            <v>0</v>
          </cell>
        </row>
        <row r="7847">
          <cell r="L7847">
            <v>0</v>
          </cell>
          <cell r="M7847">
            <v>0</v>
          </cell>
        </row>
        <row r="7848">
          <cell r="L7848">
            <v>0</v>
          </cell>
          <cell r="M7848">
            <v>0</v>
          </cell>
        </row>
        <row r="7849">
          <cell r="L7849">
            <v>0</v>
          </cell>
          <cell r="M7849">
            <v>0</v>
          </cell>
        </row>
        <row r="7850">
          <cell r="L7850">
            <v>0</v>
          </cell>
          <cell r="M7850">
            <v>0</v>
          </cell>
        </row>
        <row r="7851">
          <cell r="L7851">
            <v>0</v>
          </cell>
          <cell r="M7851">
            <v>0</v>
          </cell>
        </row>
        <row r="7852">
          <cell r="L7852">
            <v>0</v>
          </cell>
          <cell r="M7852">
            <v>0</v>
          </cell>
        </row>
        <row r="7853">
          <cell r="L7853">
            <v>0</v>
          </cell>
          <cell r="M7853">
            <v>0</v>
          </cell>
        </row>
        <row r="7854">
          <cell r="L7854">
            <v>0</v>
          </cell>
          <cell r="M7854">
            <v>0</v>
          </cell>
        </row>
        <row r="7855">
          <cell r="L7855">
            <v>0</v>
          </cell>
          <cell r="M7855">
            <v>0</v>
          </cell>
        </row>
        <row r="7856">
          <cell r="L7856">
            <v>0</v>
          </cell>
          <cell r="M7856">
            <v>0</v>
          </cell>
        </row>
        <row r="7857">
          <cell r="L7857">
            <v>0</v>
          </cell>
          <cell r="M7857">
            <v>0</v>
          </cell>
        </row>
        <row r="7858">
          <cell r="L7858">
            <v>0</v>
          </cell>
          <cell r="M7858">
            <v>0</v>
          </cell>
        </row>
        <row r="7859">
          <cell r="L7859">
            <v>0</v>
          </cell>
          <cell r="M7859">
            <v>0</v>
          </cell>
        </row>
        <row r="7860">
          <cell r="L7860">
            <v>0</v>
          </cell>
          <cell r="M7860">
            <v>0</v>
          </cell>
        </row>
        <row r="7861">
          <cell r="L7861">
            <v>0</v>
          </cell>
          <cell r="M7861">
            <v>0</v>
          </cell>
        </row>
        <row r="7862">
          <cell r="L7862">
            <v>0</v>
          </cell>
          <cell r="M7862">
            <v>0</v>
          </cell>
        </row>
        <row r="7863">
          <cell r="L7863">
            <v>0</v>
          </cell>
          <cell r="M7863">
            <v>0</v>
          </cell>
        </row>
        <row r="7864">
          <cell r="L7864">
            <v>0</v>
          </cell>
          <cell r="M7864">
            <v>0</v>
          </cell>
        </row>
        <row r="7865">
          <cell r="L7865">
            <v>0</v>
          </cell>
          <cell r="M7865">
            <v>0</v>
          </cell>
        </row>
        <row r="7866">
          <cell r="L7866">
            <v>0</v>
          </cell>
          <cell r="M7866">
            <v>0</v>
          </cell>
        </row>
        <row r="7867">
          <cell r="L7867">
            <v>0</v>
          </cell>
          <cell r="M7867">
            <v>0</v>
          </cell>
        </row>
        <row r="7868">
          <cell r="L7868">
            <v>0</v>
          </cell>
          <cell r="M7868">
            <v>0</v>
          </cell>
        </row>
        <row r="7869">
          <cell r="L7869">
            <v>0</v>
          </cell>
          <cell r="M7869">
            <v>0</v>
          </cell>
        </row>
        <row r="7870">
          <cell r="L7870">
            <v>0</v>
          </cell>
          <cell r="M7870">
            <v>0</v>
          </cell>
        </row>
        <row r="7871">
          <cell r="L7871">
            <v>0</v>
          </cell>
          <cell r="M7871">
            <v>0</v>
          </cell>
        </row>
        <row r="7872">
          <cell r="L7872">
            <v>0</v>
          </cell>
          <cell r="M7872">
            <v>0</v>
          </cell>
        </row>
        <row r="7873">
          <cell r="L7873">
            <v>0</v>
          </cell>
          <cell r="M7873">
            <v>0</v>
          </cell>
        </row>
        <row r="7874">
          <cell r="L7874">
            <v>0</v>
          </cell>
          <cell r="M7874">
            <v>0</v>
          </cell>
        </row>
        <row r="7875">
          <cell r="L7875">
            <v>0</v>
          </cell>
          <cell r="M7875">
            <v>0</v>
          </cell>
        </row>
        <row r="7876">
          <cell r="L7876">
            <v>0</v>
          </cell>
          <cell r="M7876">
            <v>0</v>
          </cell>
        </row>
        <row r="7877">
          <cell r="L7877">
            <v>0</v>
          </cell>
          <cell r="M7877">
            <v>0</v>
          </cell>
        </row>
        <row r="7878">
          <cell r="L7878">
            <v>0</v>
          </cell>
          <cell r="M7878">
            <v>0</v>
          </cell>
        </row>
        <row r="7879">
          <cell r="L7879">
            <v>0</v>
          </cell>
          <cell r="M7879">
            <v>0</v>
          </cell>
        </row>
        <row r="7880">
          <cell r="L7880">
            <v>0</v>
          </cell>
          <cell r="M7880">
            <v>0</v>
          </cell>
        </row>
        <row r="7881">
          <cell r="L7881">
            <v>0</v>
          </cell>
          <cell r="M7881">
            <v>0</v>
          </cell>
        </row>
        <row r="7882">
          <cell r="L7882">
            <v>0</v>
          </cell>
          <cell r="M7882">
            <v>0</v>
          </cell>
        </row>
        <row r="7883">
          <cell r="L7883">
            <v>0</v>
          </cell>
          <cell r="M7883">
            <v>0</v>
          </cell>
        </row>
        <row r="7884">
          <cell r="L7884">
            <v>0</v>
          </cell>
          <cell r="M7884">
            <v>0</v>
          </cell>
        </row>
        <row r="7885">
          <cell r="L7885">
            <v>0</v>
          </cell>
          <cell r="M7885">
            <v>0</v>
          </cell>
        </row>
        <row r="7886">
          <cell r="L7886">
            <v>0</v>
          </cell>
          <cell r="M7886">
            <v>0</v>
          </cell>
        </row>
        <row r="7887">
          <cell r="L7887">
            <v>0</v>
          </cell>
          <cell r="M7887">
            <v>0</v>
          </cell>
        </row>
        <row r="7888">
          <cell r="L7888">
            <v>0</v>
          </cell>
          <cell r="M7888">
            <v>0</v>
          </cell>
        </row>
        <row r="7889">
          <cell r="L7889">
            <v>0</v>
          </cell>
          <cell r="M7889">
            <v>0</v>
          </cell>
        </row>
        <row r="7890">
          <cell r="L7890">
            <v>0</v>
          </cell>
          <cell r="M7890">
            <v>0</v>
          </cell>
        </row>
        <row r="7891">
          <cell r="L7891">
            <v>0</v>
          </cell>
          <cell r="M7891">
            <v>0</v>
          </cell>
        </row>
        <row r="7892">
          <cell r="L7892">
            <v>0</v>
          </cell>
          <cell r="M7892">
            <v>0</v>
          </cell>
        </row>
        <row r="7893">
          <cell r="L7893">
            <v>0</v>
          </cell>
          <cell r="M7893">
            <v>0</v>
          </cell>
        </row>
        <row r="7894">
          <cell r="L7894">
            <v>0</v>
          </cell>
          <cell r="M7894">
            <v>0</v>
          </cell>
        </row>
        <row r="7895">
          <cell r="L7895">
            <v>0</v>
          </cell>
          <cell r="M7895">
            <v>0</v>
          </cell>
        </row>
        <row r="7896">
          <cell r="L7896">
            <v>0</v>
          </cell>
          <cell r="M7896">
            <v>0</v>
          </cell>
        </row>
        <row r="7897">
          <cell r="L7897">
            <v>0</v>
          </cell>
          <cell r="M7897">
            <v>0</v>
          </cell>
        </row>
        <row r="7898">
          <cell r="L7898">
            <v>0</v>
          </cell>
          <cell r="M7898">
            <v>0</v>
          </cell>
        </row>
        <row r="7899">
          <cell r="L7899">
            <v>0</v>
          </cell>
          <cell r="M7899">
            <v>0</v>
          </cell>
        </row>
        <row r="7900">
          <cell r="L7900">
            <v>0</v>
          </cell>
          <cell r="M7900">
            <v>0</v>
          </cell>
        </row>
        <row r="7901">
          <cell r="L7901">
            <v>0</v>
          </cell>
          <cell r="M7901">
            <v>0</v>
          </cell>
        </row>
        <row r="7902">
          <cell r="L7902">
            <v>0</v>
          </cell>
          <cell r="M7902">
            <v>0</v>
          </cell>
        </row>
        <row r="7903">
          <cell r="L7903">
            <v>0</v>
          </cell>
          <cell r="M7903">
            <v>0</v>
          </cell>
        </row>
        <row r="7904">
          <cell r="L7904">
            <v>0</v>
          </cell>
          <cell r="M7904">
            <v>0</v>
          </cell>
        </row>
        <row r="7905">
          <cell r="L7905">
            <v>0</v>
          </cell>
          <cell r="M7905">
            <v>0</v>
          </cell>
        </row>
        <row r="7906">
          <cell r="L7906">
            <v>0</v>
          </cell>
          <cell r="M7906">
            <v>0</v>
          </cell>
        </row>
        <row r="7907">
          <cell r="L7907">
            <v>0</v>
          </cell>
          <cell r="M7907">
            <v>0</v>
          </cell>
        </row>
        <row r="7908">
          <cell r="L7908">
            <v>0</v>
          </cell>
          <cell r="M7908">
            <v>0</v>
          </cell>
        </row>
        <row r="7909">
          <cell r="L7909">
            <v>0</v>
          </cell>
          <cell r="M7909">
            <v>0</v>
          </cell>
        </row>
        <row r="7910">
          <cell r="L7910">
            <v>0</v>
          </cell>
          <cell r="M7910">
            <v>0</v>
          </cell>
        </row>
        <row r="7911">
          <cell r="L7911">
            <v>0</v>
          </cell>
          <cell r="M7911">
            <v>0</v>
          </cell>
        </row>
        <row r="7912">
          <cell r="L7912">
            <v>0</v>
          </cell>
          <cell r="M7912">
            <v>0</v>
          </cell>
        </row>
        <row r="7913">
          <cell r="L7913">
            <v>0</v>
          </cell>
          <cell r="M7913">
            <v>0</v>
          </cell>
        </row>
        <row r="7914">
          <cell r="L7914">
            <v>0</v>
          </cell>
          <cell r="M7914">
            <v>0</v>
          </cell>
        </row>
        <row r="7915">
          <cell r="L7915">
            <v>0</v>
          </cell>
          <cell r="M7915">
            <v>0</v>
          </cell>
        </row>
        <row r="7916">
          <cell r="L7916">
            <v>0</v>
          </cell>
          <cell r="M7916">
            <v>0</v>
          </cell>
        </row>
        <row r="7917">
          <cell r="L7917">
            <v>0</v>
          </cell>
          <cell r="M7917">
            <v>0</v>
          </cell>
        </row>
        <row r="7918">
          <cell r="L7918">
            <v>0</v>
          </cell>
          <cell r="M7918">
            <v>0</v>
          </cell>
        </row>
        <row r="7919">
          <cell r="L7919">
            <v>0</v>
          </cell>
          <cell r="M7919">
            <v>0</v>
          </cell>
        </row>
        <row r="7920">
          <cell r="L7920">
            <v>0</v>
          </cell>
          <cell r="M7920">
            <v>0</v>
          </cell>
        </row>
        <row r="7921">
          <cell r="L7921">
            <v>0</v>
          </cell>
          <cell r="M7921">
            <v>0</v>
          </cell>
        </row>
        <row r="7922">
          <cell r="L7922">
            <v>0</v>
          </cell>
          <cell r="M7922">
            <v>0</v>
          </cell>
        </row>
        <row r="7923">
          <cell r="L7923">
            <v>0</v>
          </cell>
          <cell r="M7923">
            <v>0</v>
          </cell>
        </row>
        <row r="7924">
          <cell r="L7924">
            <v>0</v>
          </cell>
          <cell r="M7924">
            <v>0</v>
          </cell>
        </row>
        <row r="7925">
          <cell r="L7925">
            <v>0</v>
          </cell>
          <cell r="M7925">
            <v>0</v>
          </cell>
        </row>
        <row r="7926">
          <cell r="L7926">
            <v>0</v>
          </cell>
          <cell r="M7926">
            <v>0</v>
          </cell>
        </row>
        <row r="7927">
          <cell r="L7927">
            <v>0</v>
          </cell>
          <cell r="M7927">
            <v>0</v>
          </cell>
        </row>
        <row r="7928">
          <cell r="L7928">
            <v>0</v>
          </cell>
          <cell r="M7928">
            <v>0</v>
          </cell>
        </row>
        <row r="7929">
          <cell r="L7929">
            <v>0</v>
          </cell>
          <cell r="M7929">
            <v>0</v>
          </cell>
        </row>
        <row r="7930">
          <cell r="L7930">
            <v>0</v>
          </cell>
          <cell r="M7930">
            <v>0</v>
          </cell>
        </row>
        <row r="7931">
          <cell r="L7931">
            <v>0</v>
          </cell>
          <cell r="M7931">
            <v>0</v>
          </cell>
        </row>
        <row r="7932">
          <cell r="L7932">
            <v>0</v>
          </cell>
          <cell r="M7932">
            <v>0</v>
          </cell>
        </row>
        <row r="7933">
          <cell r="L7933">
            <v>0</v>
          </cell>
          <cell r="M7933">
            <v>0</v>
          </cell>
        </row>
        <row r="7934">
          <cell r="L7934">
            <v>0</v>
          </cell>
          <cell r="M7934">
            <v>0</v>
          </cell>
        </row>
        <row r="7935">
          <cell r="L7935">
            <v>0</v>
          </cell>
          <cell r="M7935">
            <v>0</v>
          </cell>
        </row>
        <row r="7936">
          <cell r="L7936">
            <v>0</v>
          </cell>
          <cell r="M7936">
            <v>0</v>
          </cell>
        </row>
        <row r="7937">
          <cell r="L7937">
            <v>0</v>
          </cell>
          <cell r="M7937">
            <v>0</v>
          </cell>
        </row>
        <row r="7938">
          <cell r="L7938">
            <v>0</v>
          </cell>
          <cell r="M7938">
            <v>0</v>
          </cell>
        </row>
        <row r="7939">
          <cell r="L7939">
            <v>0</v>
          </cell>
          <cell r="M7939">
            <v>0</v>
          </cell>
        </row>
        <row r="7940">
          <cell r="L7940">
            <v>0</v>
          </cell>
          <cell r="M7940">
            <v>0</v>
          </cell>
        </row>
        <row r="7941">
          <cell r="L7941">
            <v>0</v>
          </cell>
          <cell r="M7941">
            <v>0</v>
          </cell>
        </row>
        <row r="7942">
          <cell r="L7942">
            <v>0</v>
          </cell>
          <cell r="M7942">
            <v>0</v>
          </cell>
        </row>
        <row r="7943">
          <cell r="L7943">
            <v>0</v>
          </cell>
          <cell r="M7943">
            <v>0</v>
          </cell>
        </row>
        <row r="7944">
          <cell r="L7944">
            <v>0</v>
          </cell>
          <cell r="M7944">
            <v>0</v>
          </cell>
        </row>
        <row r="7945">
          <cell r="L7945">
            <v>0</v>
          </cell>
          <cell r="M7945">
            <v>0</v>
          </cell>
        </row>
        <row r="7946">
          <cell r="L7946">
            <v>0</v>
          </cell>
          <cell r="M7946">
            <v>0</v>
          </cell>
        </row>
        <row r="7947">
          <cell r="L7947">
            <v>0</v>
          </cell>
          <cell r="M7947">
            <v>0</v>
          </cell>
        </row>
        <row r="7948">
          <cell r="L7948">
            <v>0</v>
          </cell>
          <cell r="M7948">
            <v>0</v>
          </cell>
        </row>
        <row r="7949">
          <cell r="L7949">
            <v>0</v>
          </cell>
          <cell r="M7949">
            <v>0</v>
          </cell>
        </row>
        <row r="7950">
          <cell r="L7950">
            <v>0</v>
          </cell>
          <cell r="M7950">
            <v>0</v>
          </cell>
        </row>
        <row r="7951">
          <cell r="L7951">
            <v>0</v>
          </cell>
          <cell r="M7951">
            <v>0</v>
          </cell>
        </row>
        <row r="7952">
          <cell r="L7952">
            <v>0</v>
          </cell>
          <cell r="M7952">
            <v>0</v>
          </cell>
        </row>
        <row r="7953">
          <cell r="L7953">
            <v>0</v>
          </cell>
          <cell r="M7953">
            <v>0</v>
          </cell>
        </row>
        <row r="7954">
          <cell r="L7954">
            <v>0</v>
          </cell>
          <cell r="M7954">
            <v>0</v>
          </cell>
        </row>
        <row r="7955">
          <cell r="L7955">
            <v>0</v>
          </cell>
          <cell r="M7955">
            <v>0</v>
          </cell>
        </row>
        <row r="7956">
          <cell r="L7956">
            <v>0</v>
          </cell>
          <cell r="M7956">
            <v>0</v>
          </cell>
        </row>
        <row r="7957">
          <cell r="L7957">
            <v>0</v>
          </cell>
          <cell r="M7957">
            <v>0</v>
          </cell>
        </row>
        <row r="7958">
          <cell r="L7958">
            <v>0</v>
          </cell>
          <cell r="M7958">
            <v>0</v>
          </cell>
        </row>
        <row r="7959">
          <cell r="L7959">
            <v>0</v>
          </cell>
          <cell r="M7959">
            <v>0</v>
          </cell>
        </row>
        <row r="7960">
          <cell r="L7960">
            <v>0</v>
          </cell>
          <cell r="M7960">
            <v>0</v>
          </cell>
        </row>
        <row r="7961">
          <cell r="L7961">
            <v>0</v>
          </cell>
          <cell r="M7961">
            <v>0</v>
          </cell>
        </row>
        <row r="7962">
          <cell r="L7962">
            <v>0</v>
          </cell>
          <cell r="M7962">
            <v>0</v>
          </cell>
        </row>
        <row r="7963">
          <cell r="L7963">
            <v>0</v>
          </cell>
          <cell r="M7963">
            <v>0</v>
          </cell>
        </row>
        <row r="7964">
          <cell r="L7964">
            <v>0</v>
          </cell>
          <cell r="M7964">
            <v>0</v>
          </cell>
        </row>
        <row r="7965">
          <cell r="L7965">
            <v>0</v>
          </cell>
          <cell r="M7965">
            <v>0</v>
          </cell>
        </row>
        <row r="7966">
          <cell r="L7966">
            <v>0</v>
          </cell>
          <cell r="M7966">
            <v>0</v>
          </cell>
        </row>
        <row r="7967">
          <cell r="L7967">
            <v>0</v>
          </cell>
          <cell r="M7967">
            <v>0</v>
          </cell>
        </row>
        <row r="7968">
          <cell r="L7968">
            <v>0</v>
          </cell>
          <cell r="M7968">
            <v>0</v>
          </cell>
        </row>
        <row r="7969">
          <cell r="L7969">
            <v>0</v>
          </cell>
          <cell r="M7969">
            <v>0</v>
          </cell>
        </row>
        <row r="7970">
          <cell r="L7970">
            <v>0</v>
          </cell>
          <cell r="M7970">
            <v>0</v>
          </cell>
        </row>
        <row r="7971">
          <cell r="L7971">
            <v>0</v>
          </cell>
          <cell r="M7971">
            <v>0</v>
          </cell>
        </row>
        <row r="7972">
          <cell r="L7972">
            <v>0</v>
          </cell>
          <cell r="M7972">
            <v>0</v>
          </cell>
        </row>
        <row r="7973">
          <cell r="L7973">
            <v>0</v>
          </cell>
          <cell r="M7973">
            <v>0</v>
          </cell>
        </row>
        <row r="7974">
          <cell r="L7974">
            <v>0</v>
          </cell>
          <cell r="M7974">
            <v>0</v>
          </cell>
        </row>
        <row r="7975">
          <cell r="L7975">
            <v>0</v>
          </cell>
          <cell r="M7975">
            <v>0</v>
          </cell>
        </row>
        <row r="7976">
          <cell r="L7976">
            <v>0</v>
          </cell>
          <cell r="M7976">
            <v>0</v>
          </cell>
        </row>
        <row r="7977">
          <cell r="L7977">
            <v>0</v>
          </cell>
          <cell r="M7977">
            <v>0</v>
          </cell>
        </row>
        <row r="7978">
          <cell r="L7978">
            <v>0</v>
          </cell>
          <cell r="M7978">
            <v>0</v>
          </cell>
        </row>
        <row r="7979">
          <cell r="L7979">
            <v>0</v>
          </cell>
          <cell r="M7979">
            <v>0</v>
          </cell>
        </row>
        <row r="7980">
          <cell r="L7980">
            <v>0</v>
          </cell>
          <cell r="M7980">
            <v>0</v>
          </cell>
        </row>
        <row r="7981">
          <cell r="L7981">
            <v>0</v>
          </cell>
          <cell r="M7981">
            <v>0</v>
          </cell>
        </row>
        <row r="7982">
          <cell r="L7982">
            <v>0</v>
          </cell>
          <cell r="M7982">
            <v>0</v>
          </cell>
        </row>
        <row r="7983">
          <cell r="L7983">
            <v>0</v>
          </cell>
          <cell r="M7983">
            <v>0</v>
          </cell>
        </row>
        <row r="7984">
          <cell r="L7984">
            <v>0</v>
          </cell>
          <cell r="M7984">
            <v>0</v>
          </cell>
        </row>
        <row r="7985">
          <cell r="L7985">
            <v>0</v>
          </cell>
          <cell r="M7985">
            <v>0</v>
          </cell>
        </row>
        <row r="7986">
          <cell r="L7986">
            <v>0</v>
          </cell>
          <cell r="M7986">
            <v>0</v>
          </cell>
        </row>
        <row r="7987">
          <cell r="L7987">
            <v>0</v>
          </cell>
          <cell r="M7987">
            <v>0</v>
          </cell>
        </row>
        <row r="7988">
          <cell r="L7988">
            <v>0</v>
          </cell>
          <cell r="M7988">
            <v>0</v>
          </cell>
        </row>
        <row r="7989">
          <cell r="L7989">
            <v>0</v>
          </cell>
          <cell r="M7989">
            <v>0</v>
          </cell>
        </row>
        <row r="7990">
          <cell r="L7990">
            <v>0</v>
          </cell>
          <cell r="M7990">
            <v>0</v>
          </cell>
        </row>
        <row r="7991">
          <cell r="L7991">
            <v>0</v>
          </cell>
          <cell r="M7991">
            <v>0</v>
          </cell>
        </row>
        <row r="7992">
          <cell r="L7992">
            <v>0</v>
          </cell>
          <cell r="M7992">
            <v>0</v>
          </cell>
        </row>
        <row r="7993">
          <cell r="L7993">
            <v>0</v>
          </cell>
          <cell r="M7993">
            <v>0</v>
          </cell>
        </row>
        <row r="7994">
          <cell r="L7994">
            <v>0</v>
          </cell>
          <cell r="M7994">
            <v>0</v>
          </cell>
        </row>
        <row r="7995">
          <cell r="L7995">
            <v>0</v>
          </cell>
          <cell r="M7995">
            <v>0</v>
          </cell>
        </row>
        <row r="7996">
          <cell r="L7996">
            <v>0</v>
          </cell>
          <cell r="M7996">
            <v>0</v>
          </cell>
        </row>
        <row r="7997">
          <cell r="L7997">
            <v>0</v>
          </cell>
          <cell r="M7997">
            <v>0</v>
          </cell>
        </row>
        <row r="7998">
          <cell r="L7998">
            <v>0</v>
          </cell>
          <cell r="M7998">
            <v>0</v>
          </cell>
        </row>
        <row r="7999">
          <cell r="L7999">
            <v>0</v>
          </cell>
          <cell r="M7999">
            <v>0</v>
          </cell>
        </row>
        <row r="8000">
          <cell r="L8000">
            <v>0</v>
          </cell>
          <cell r="M8000">
            <v>0</v>
          </cell>
        </row>
        <row r="8001">
          <cell r="L8001">
            <v>0</v>
          </cell>
          <cell r="M8001">
            <v>0</v>
          </cell>
        </row>
        <row r="8002">
          <cell r="L8002">
            <v>0</v>
          </cell>
          <cell r="M8002">
            <v>0</v>
          </cell>
        </row>
        <row r="8003">
          <cell r="L8003">
            <v>0</v>
          </cell>
          <cell r="M8003">
            <v>0</v>
          </cell>
        </row>
        <row r="8004">
          <cell r="L8004">
            <v>0</v>
          </cell>
          <cell r="M8004">
            <v>0</v>
          </cell>
        </row>
        <row r="8005">
          <cell r="L8005">
            <v>0</v>
          </cell>
          <cell r="M8005">
            <v>0</v>
          </cell>
        </row>
        <row r="8006">
          <cell r="L8006">
            <v>0</v>
          </cell>
          <cell r="M8006">
            <v>0</v>
          </cell>
        </row>
        <row r="8007">
          <cell r="L8007">
            <v>0</v>
          </cell>
          <cell r="M8007">
            <v>0</v>
          </cell>
        </row>
        <row r="8008">
          <cell r="L8008">
            <v>0</v>
          </cell>
          <cell r="M8008">
            <v>0</v>
          </cell>
        </row>
        <row r="8009">
          <cell r="L8009">
            <v>0</v>
          </cell>
          <cell r="M8009">
            <v>0</v>
          </cell>
        </row>
        <row r="8010">
          <cell r="L8010">
            <v>0</v>
          </cell>
          <cell r="M8010">
            <v>0</v>
          </cell>
        </row>
        <row r="8011">
          <cell r="L8011">
            <v>0</v>
          </cell>
          <cell r="M8011">
            <v>0</v>
          </cell>
        </row>
        <row r="8012">
          <cell r="L8012">
            <v>0</v>
          </cell>
          <cell r="M8012">
            <v>0</v>
          </cell>
        </row>
        <row r="8013">
          <cell r="L8013">
            <v>0</v>
          </cell>
          <cell r="M8013">
            <v>0</v>
          </cell>
        </row>
        <row r="8014">
          <cell r="L8014">
            <v>0</v>
          </cell>
          <cell r="M8014">
            <v>0</v>
          </cell>
        </row>
        <row r="8015">
          <cell r="L8015">
            <v>0</v>
          </cell>
          <cell r="M8015">
            <v>0</v>
          </cell>
        </row>
        <row r="8016">
          <cell r="L8016">
            <v>0</v>
          </cell>
          <cell r="M8016">
            <v>0</v>
          </cell>
        </row>
        <row r="8017">
          <cell r="L8017">
            <v>0</v>
          </cell>
          <cell r="M8017">
            <v>0</v>
          </cell>
        </row>
        <row r="8018">
          <cell r="L8018">
            <v>0</v>
          </cell>
          <cell r="M8018">
            <v>0</v>
          </cell>
        </row>
        <row r="8019">
          <cell r="L8019">
            <v>0</v>
          </cell>
          <cell r="M8019">
            <v>0</v>
          </cell>
        </row>
        <row r="8020">
          <cell r="L8020">
            <v>0</v>
          </cell>
          <cell r="M8020">
            <v>0</v>
          </cell>
        </row>
        <row r="8021">
          <cell r="L8021">
            <v>0</v>
          </cell>
          <cell r="M8021">
            <v>0</v>
          </cell>
        </row>
        <row r="8022">
          <cell r="L8022">
            <v>0</v>
          </cell>
          <cell r="M8022">
            <v>0</v>
          </cell>
        </row>
        <row r="8023">
          <cell r="L8023">
            <v>0</v>
          </cell>
          <cell r="M8023">
            <v>0</v>
          </cell>
        </row>
        <row r="8024">
          <cell r="L8024">
            <v>0</v>
          </cell>
          <cell r="M8024">
            <v>0</v>
          </cell>
        </row>
        <row r="8025">
          <cell r="L8025">
            <v>0</v>
          </cell>
          <cell r="M8025">
            <v>0</v>
          </cell>
        </row>
        <row r="8026">
          <cell r="L8026">
            <v>0</v>
          </cell>
          <cell r="M8026">
            <v>0</v>
          </cell>
        </row>
        <row r="8027">
          <cell r="L8027">
            <v>0</v>
          </cell>
          <cell r="M8027">
            <v>0</v>
          </cell>
        </row>
        <row r="8028">
          <cell r="L8028">
            <v>0</v>
          </cell>
          <cell r="M8028">
            <v>0</v>
          </cell>
        </row>
        <row r="8029">
          <cell r="L8029">
            <v>0</v>
          </cell>
          <cell r="M8029">
            <v>0</v>
          </cell>
        </row>
        <row r="8030">
          <cell r="L8030">
            <v>0</v>
          </cell>
          <cell r="M8030">
            <v>0</v>
          </cell>
        </row>
        <row r="8031">
          <cell r="L8031">
            <v>0</v>
          </cell>
          <cell r="M8031">
            <v>0</v>
          </cell>
        </row>
        <row r="8032">
          <cell r="L8032">
            <v>0</v>
          </cell>
          <cell r="M8032">
            <v>0</v>
          </cell>
        </row>
        <row r="8033">
          <cell r="L8033">
            <v>0</v>
          </cell>
          <cell r="M8033">
            <v>0</v>
          </cell>
        </row>
        <row r="8034">
          <cell r="L8034">
            <v>0</v>
          </cell>
          <cell r="M8034">
            <v>0</v>
          </cell>
        </row>
        <row r="8035">
          <cell r="L8035">
            <v>0</v>
          </cell>
          <cell r="M8035">
            <v>0</v>
          </cell>
        </row>
        <row r="8036">
          <cell r="L8036">
            <v>0</v>
          </cell>
          <cell r="M8036">
            <v>0</v>
          </cell>
        </row>
        <row r="8037">
          <cell r="L8037">
            <v>0</v>
          </cell>
          <cell r="M8037">
            <v>0</v>
          </cell>
        </row>
        <row r="8038">
          <cell r="L8038">
            <v>0</v>
          </cell>
          <cell r="M8038">
            <v>0</v>
          </cell>
        </row>
        <row r="8039">
          <cell r="L8039">
            <v>0</v>
          </cell>
          <cell r="M8039">
            <v>0</v>
          </cell>
        </row>
        <row r="8040">
          <cell r="L8040">
            <v>0</v>
          </cell>
          <cell r="M8040">
            <v>0</v>
          </cell>
        </row>
        <row r="8041">
          <cell r="L8041">
            <v>0</v>
          </cell>
          <cell r="M8041">
            <v>0</v>
          </cell>
        </row>
        <row r="8042">
          <cell r="L8042">
            <v>0</v>
          </cell>
          <cell r="M8042">
            <v>0</v>
          </cell>
        </row>
        <row r="8043">
          <cell r="L8043">
            <v>0</v>
          </cell>
          <cell r="M8043">
            <v>0</v>
          </cell>
        </row>
        <row r="8044">
          <cell r="L8044">
            <v>0</v>
          </cell>
          <cell r="M8044">
            <v>0</v>
          </cell>
        </row>
        <row r="8045">
          <cell r="L8045">
            <v>0</v>
          </cell>
          <cell r="M8045">
            <v>0</v>
          </cell>
        </row>
        <row r="8046">
          <cell r="L8046">
            <v>0</v>
          </cell>
          <cell r="M8046">
            <v>0</v>
          </cell>
        </row>
        <row r="8047">
          <cell r="L8047">
            <v>0</v>
          </cell>
          <cell r="M8047">
            <v>0</v>
          </cell>
        </row>
        <row r="8048">
          <cell r="L8048">
            <v>0</v>
          </cell>
          <cell r="M8048">
            <v>0</v>
          </cell>
        </row>
        <row r="8049">
          <cell r="L8049">
            <v>0</v>
          </cell>
          <cell r="M8049">
            <v>0</v>
          </cell>
        </row>
        <row r="8050">
          <cell r="L8050">
            <v>0</v>
          </cell>
          <cell r="M8050">
            <v>0</v>
          </cell>
        </row>
        <row r="8051">
          <cell r="L8051">
            <v>0</v>
          </cell>
          <cell r="M8051">
            <v>0</v>
          </cell>
        </row>
        <row r="8052">
          <cell r="L8052">
            <v>0</v>
          </cell>
          <cell r="M8052">
            <v>0</v>
          </cell>
        </row>
        <row r="8053">
          <cell r="L8053">
            <v>0</v>
          </cell>
          <cell r="M8053">
            <v>0</v>
          </cell>
        </row>
        <row r="8054">
          <cell r="L8054">
            <v>0</v>
          </cell>
          <cell r="M8054">
            <v>0</v>
          </cell>
        </row>
        <row r="8055">
          <cell r="L8055">
            <v>0</v>
          </cell>
          <cell r="M8055">
            <v>0</v>
          </cell>
        </row>
        <row r="8056">
          <cell r="L8056">
            <v>0</v>
          </cell>
          <cell r="M8056">
            <v>0</v>
          </cell>
        </row>
        <row r="8057">
          <cell r="L8057">
            <v>0</v>
          </cell>
          <cell r="M8057">
            <v>0</v>
          </cell>
        </row>
        <row r="8058">
          <cell r="L8058">
            <v>0</v>
          </cell>
          <cell r="M8058">
            <v>0</v>
          </cell>
        </row>
        <row r="8059">
          <cell r="L8059">
            <v>0</v>
          </cell>
          <cell r="M8059">
            <v>0</v>
          </cell>
        </row>
        <row r="8060">
          <cell r="L8060">
            <v>0</v>
          </cell>
          <cell r="M8060">
            <v>0</v>
          </cell>
        </row>
        <row r="8061">
          <cell r="L8061">
            <v>0</v>
          </cell>
          <cell r="M8061">
            <v>0</v>
          </cell>
        </row>
        <row r="8062">
          <cell r="L8062">
            <v>0</v>
          </cell>
          <cell r="M8062">
            <v>0</v>
          </cell>
        </row>
        <row r="8063">
          <cell r="L8063">
            <v>0</v>
          </cell>
          <cell r="M8063">
            <v>0</v>
          </cell>
        </row>
        <row r="8064">
          <cell r="L8064">
            <v>0</v>
          </cell>
          <cell r="M8064">
            <v>0</v>
          </cell>
        </row>
        <row r="8065">
          <cell r="L8065">
            <v>0</v>
          </cell>
          <cell r="M8065">
            <v>0</v>
          </cell>
        </row>
        <row r="8066">
          <cell r="L8066">
            <v>0</v>
          </cell>
          <cell r="M8066">
            <v>0</v>
          </cell>
        </row>
        <row r="8067">
          <cell r="L8067">
            <v>0</v>
          </cell>
          <cell r="M8067">
            <v>0</v>
          </cell>
        </row>
        <row r="8068">
          <cell r="L8068">
            <v>0</v>
          </cell>
          <cell r="M8068">
            <v>0</v>
          </cell>
        </row>
        <row r="8069">
          <cell r="L8069">
            <v>0</v>
          </cell>
          <cell r="M8069">
            <v>0</v>
          </cell>
        </row>
        <row r="8070">
          <cell r="L8070">
            <v>0</v>
          </cell>
          <cell r="M8070">
            <v>0</v>
          </cell>
        </row>
        <row r="8071">
          <cell r="L8071">
            <v>0</v>
          </cell>
          <cell r="M8071">
            <v>0</v>
          </cell>
        </row>
        <row r="8072">
          <cell r="L8072">
            <v>0</v>
          </cell>
          <cell r="M8072">
            <v>0</v>
          </cell>
        </row>
        <row r="8073">
          <cell r="L8073">
            <v>0</v>
          </cell>
          <cell r="M8073">
            <v>0</v>
          </cell>
        </row>
        <row r="8074">
          <cell r="L8074">
            <v>0</v>
          </cell>
          <cell r="M8074">
            <v>0</v>
          </cell>
        </row>
        <row r="8075">
          <cell r="L8075">
            <v>0</v>
          </cell>
          <cell r="M8075">
            <v>0</v>
          </cell>
        </row>
        <row r="8076">
          <cell r="L8076">
            <v>0</v>
          </cell>
          <cell r="M8076">
            <v>0</v>
          </cell>
        </row>
        <row r="8077">
          <cell r="L8077">
            <v>0</v>
          </cell>
          <cell r="M8077">
            <v>0</v>
          </cell>
        </row>
        <row r="8078">
          <cell r="L8078">
            <v>0</v>
          </cell>
          <cell r="M8078">
            <v>0</v>
          </cell>
        </row>
        <row r="8079">
          <cell r="L8079">
            <v>0</v>
          </cell>
          <cell r="M8079">
            <v>0</v>
          </cell>
        </row>
        <row r="8080">
          <cell r="L8080">
            <v>0</v>
          </cell>
          <cell r="M8080">
            <v>0</v>
          </cell>
        </row>
        <row r="8081">
          <cell r="L8081">
            <v>0</v>
          </cell>
          <cell r="M8081">
            <v>0</v>
          </cell>
        </row>
        <row r="8082">
          <cell r="L8082">
            <v>0</v>
          </cell>
          <cell r="M8082">
            <v>0</v>
          </cell>
        </row>
        <row r="8083">
          <cell r="L8083">
            <v>0</v>
          </cell>
          <cell r="M8083">
            <v>0</v>
          </cell>
        </row>
        <row r="8084">
          <cell r="L8084">
            <v>0</v>
          </cell>
          <cell r="M8084">
            <v>0</v>
          </cell>
        </row>
        <row r="8085">
          <cell r="L8085">
            <v>0</v>
          </cell>
          <cell r="M8085">
            <v>0</v>
          </cell>
        </row>
        <row r="8086">
          <cell r="L8086">
            <v>0</v>
          </cell>
          <cell r="M8086">
            <v>0</v>
          </cell>
        </row>
        <row r="8087">
          <cell r="L8087">
            <v>0</v>
          </cell>
          <cell r="M8087">
            <v>0</v>
          </cell>
        </row>
        <row r="8088">
          <cell r="L8088">
            <v>0</v>
          </cell>
          <cell r="M8088">
            <v>0</v>
          </cell>
        </row>
        <row r="8089">
          <cell r="L8089">
            <v>0</v>
          </cell>
          <cell r="M8089">
            <v>0</v>
          </cell>
        </row>
        <row r="8090">
          <cell r="L8090">
            <v>0</v>
          </cell>
          <cell r="M8090">
            <v>0</v>
          </cell>
        </row>
        <row r="8091">
          <cell r="L8091">
            <v>0</v>
          </cell>
          <cell r="M8091">
            <v>0</v>
          </cell>
        </row>
        <row r="8092">
          <cell r="L8092">
            <v>0</v>
          </cell>
          <cell r="M8092">
            <v>0</v>
          </cell>
        </row>
        <row r="8093">
          <cell r="L8093">
            <v>0</v>
          </cell>
          <cell r="M8093">
            <v>0</v>
          </cell>
        </row>
        <row r="8094">
          <cell r="L8094">
            <v>0</v>
          </cell>
          <cell r="M8094">
            <v>0</v>
          </cell>
        </row>
        <row r="8095">
          <cell r="L8095">
            <v>0</v>
          </cell>
          <cell r="M8095">
            <v>0</v>
          </cell>
        </row>
        <row r="8096">
          <cell r="L8096">
            <v>0</v>
          </cell>
          <cell r="M8096">
            <v>0</v>
          </cell>
        </row>
        <row r="8097">
          <cell r="L8097">
            <v>0</v>
          </cell>
          <cell r="M8097">
            <v>0</v>
          </cell>
        </row>
        <row r="8098">
          <cell r="L8098">
            <v>0</v>
          </cell>
          <cell r="M8098">
            <v>0</v>
          </cell>
        </row>
        <row r="8099">
          <cell r="L8099">
            <v>0</v>
          </cell>
          <cell r="M8099">
            <v>0</v>
          </cell>
        </row>
        <row r="8100">
          <cell r="L8100">
            <v>0</v>
          </cell>
          <cell r="M8100">
            <v>0</v>
          </cell>
        </row>
        <row r="8101">
          <cell r="L8101">
            <v>0</v>
          </cell>
          <cell r="M8101">
            <v>0</v>
          </cell>
        </row>
        <row r="8102">
          <cell r="L8102">
            <v>0</v>
          </cell>
          <cell r="M8102">
            <v>0</v>
          </cell>
        </row>
        <row r="8103">
          <cell r="L8103">
            <v>0</v>
          </cell>
          <cell r="M8103">
            <v>0</v>
          </cell>
        </row>
        <row r="8104">
          <cell r="L8104">
            <v>0</v>
          </cell>
          <cell r="M8104">
            <v>0</v>
          </cell>
        </row>
        <row r="8105">
          <cell r="L8105">
            <v>0</v>
          </cell>
          <cell r="M8105">
            <v>0</v>
          </cell>
        </row>
        <row r="8106">
          <cell r="L8106">
            <v>0</v>
          </cell>
          <cell r="M8106">
            <v>0</v>
          </cell>
        </row>
        <row r="8107">
          <cell r="L8107">
            <v>0</v>
          </cell>
          <cell r="M8107">
            <v>0</v>
          </cell>
        </row>
        <row r="8108">
          <cell r="L8108">
            <v>0</v>
          </cell>
          <cell r="M8108">
            <v>0</v>
          </cell>
        </row>
        <row r="8109">
          <cell r="L8109">
            <v>0</v>
          </cell>
          <cell r="M8109">
            <v>0</v>
          </cell>
        </row>
        <row r="8110">
          <cell r="L8110">
            <v>0</v>
          </cell>
          <cell r="M8110">
            <v>0</v>
          </cell>
        </row>
        <row r="8111">
          <cell r="L8111">
            <v>0</v>
          </cell>
          <cell r="M8111">
            <v>0</v>
          </cell>
        </row>
        <row r="8112">
          <cell r="L8112">
            <v>0</v>
          </cell>
          <cell r="M8112">
            <v>0</v>
          </cell>
        </row>
        <row r="8113">
          <cell r="L8113">
            <v>0</v>
          </cell>
          <cell r="M8113">
            <v>0</v>
          </cell>
        </row>
        <row r="8114">
          <cell r="L8114">
            <v>0</v>
          </cell>
          <cell r="M8114">
            <v>0</v>
          </cell>
        </row>
        <row r="8115">
          <cell r="L8115">
            <v>0</v>
          </cell>
          <cell r="M8115">
            <v>0</v>
          </cell>
        </row>
        <row r="8116">
          <cell r="L8116">
            <v>0</v>
          </cell>
          <cell r="M8116">
            <v>0</v>
          </cell>
        </row>
        <row r="8117">
          <cell r="L8117">
            <v>0</v>
          </cell>
          <cell r="M8117">
            <v>0</v>
          </cell>
        </row>
        <row r="8118">
          <cell r="L8118">
            <v>0</v>
          </cell>
          <cell r="M8118">
            <v>0</v>
          </cell>
        </row>
        <row r="8119">
          <cell r="L8119">
            <v>0</v>
          </cell>
          <cell r="M8119">
            <v>0</v>
          </cell>
        </row>
        <row r="8120">
          <cell r="L8120">
            <v>0</v>
          </cell>
          <cell r="M8120">
            <v>0</v>
          </cell>
        </row>
        <row r="8121">
          <cell r="L8121">
            <v>0</v>
          </cell>
          <cell r="M8121">
            <v>0</v>
          </cell>
        </row>
        <row r="8122">
          <cell r="L8122">
            <v>0</v>
          </cell>
          <cell r="M8122">
            <v>0</v>
          </cell>
        </row>
        <row r="8123">
          <cell r="L8123">
            <v>0</v>
          </cell>
          <cell r="M8123">
            <v>0</v>
          </cell>
        </row>
        <row r="8124">
          <cell r="L8124">
            <v>0</v>
          </cell>
          <cell r="M8124">
            <v>0</v>
          </cell>
        </row>
        <row r="8125">
          <cell r="L8125">
            <v>0</v>
          </cell>
          <cell r="M8125">
            <v>0</v>
          </cell>
        </row>
        <row r="8126">
          <cell r="L8126">
            <v>0</v>
          </cell>
          <cell r="M8126">
            <v>0</v>
          </cell>
        </row>
        <row r="8127">
          <cell r="L8127">
            <v>0</v>
          </cell>
          <cell r="M8127">
            <v>0</v>
          </cell>
        </row>
        <row r="8128">
          <cell r="L8128">
            <v>0</v>
          </cell>
          <cell r="M8128">
            <v>0</v>
          </cell>
        </row>
        <row r="8129">
          <cell r="L8129">
            <v>0</v>
          </cell>
          <cell r="M8129">
            <v>0</v>
          </cell>
        </row>
        <row r="8130">
          <cell r="L8130">
            <v>0</v>
          </cell>
          <cell r="M8130">
            <v>0</v>
          </cell>
        </row>
        <row r="8131">
          <cell r="L8131">
            <v>0</v>
          </cell>
          <cell r="M8131">
            <v>0</v>
          </cell>
        </row>
        <row r="8132">
          <cell r="L8132">
            <v>0</v>
          </cell>
          <cell r="M8132">
            <v>0</v>
          </cell>
        </row>
        <row r="8133">
          <cell r="L8133">
            <v>0</v>
          </cell>
          <cell r="M8133">
            <v>0</v>
          </cell>
        </row>
        <row r="8134">
          <cell r="L8134">
            <v>0</v>
          </cell>
          <cell r="M8134">
            <v>0</v>
          </cell>
        </row>
        <row r="8135">
          <cell r="L8135">
            <v>0</v>
          </cell>
          <cell r="M8135">
            <v>0</v>
          </cell>
        </row>
        <row r="8136">
          <cell r="L8136">
            <v>0</v>
          </cell>
          <cell r="M8136">
            <v>0</v>
          </cell>
        </row>
        <row r="8137">
          <cell r="L8137">
            <v>0</v>
          </cell>
          <cell r="M8137">
            <v>0</v>
          </cell>
        </row>
        <row r="8138">
          <cell r="L8138">
            <v>0</v>
          </cell>
          <cell r="M8138">
            <v>0</v>
          </cell>
        </row>
        <row r="8139">
          <cell r="L8139">
            <v>0</v>
          </cell>
          <cell r="M8139">
            <v>0</v>
          </cell>
        </row>
        <row r="8140">
          <cell r="L8140">
            <v>0</v>
          </cell>
          <cell r="M8140">
            <v>0</v>
          </cell>
        </row>
        <row r="8141">
          <cell r="L8141">
            <v>0</v>
          </cell>
          <cell r="M8141">
            <v>0</v>
          </cell>
        </row>
        <row r="8142">
          <cell r="L8142">
            <v>0</v>
          </cell>
          <cell r="M8142">
            <v>0</v>
          </cell>
        </row>
        <row r="8143">
          <cell r="L8143">
            <v>0</v>
          </cell>
          <cell r="M8143">
            <v>0</v>
          </cell>
        </row>
        <row r="8144">
          <cell r="L8144">
            <v>0</v>
          </cell>
          <cell r="M8144">
            <v>0</v>
          </cell>
        </row>
        <row r="8145">
          <cell r="L8145">
            <v>0</v>
          </cell>
          <cell r="M8145">
            <v>0</v>
          </cell>
        </row>
        <row r="8146">
          <cell r="L8146">
            <v>0</v>
          </cell>
          <cell r="M8146">
            <v>0</v>
          </cell>
        </row>
        <row r="8147">
          <cell r="L8147">
            <v>0</v>
          </cell>
          <cell r="M8147">
            <v>0</v>
          </cell>
        </row>
        <row r="8148">
          <cell r="L8148">
            <v>0</v>
          </cell>
          <cell r="M8148">
            <v>0</v>
          </cell>
        </row>
        <row r="8149">
          <cell r="L8149">
            <v>0</v>
          </cell>
          <cell r="M8149">
            <v>0</v>
          </cell>
        </row>
        <row r="8150">
          <cell r="L8150">
            <v>0</v>
          </cell>
          <cell r="M8150">
            <v>0</v>
          </cell>
        </row>
        <row r="8151">
          <cell r="L8151">
            <v>0</v>
          </cell>
          <cell r="M8151">
            <v>0</v>
          </cell>
        </row>
        <row r="8152">
          <cell r="L8152">
            <v>0</v>
          </cell>
          <cell r="M8152">
            <v>0</v>
          </cell>
        </row>
        <row r="8153">
          <cell r="L8153">
            <v>0</v>
          </cell>
          <cell r="M8153">
            <v>0</v>
          </cell>
        </row>
        <row r="8154">
          <cell r="L8154">
            <v>0</v>
          </cell>
          <cell r="M8154">
            <v>0</v>
          </cell>
        </row>
        <row r="8155">
          <cell r="L8155">
            <v>0</v>
          </cell>
          <cell r="M8155">
            <v>0</v>
          </cell>
        </row>
        <row r="8156">
          <cell r="L8156">
            <v>0</v>
          </cell>
          <cell r="M8156">
            <v>0</v>
          </cell>
        </row>
        <row r="8157">
          <cell r="L8157">
            <v>0</v>
          </cell>
          <cell r="M8157">
            <v>0</v>
          </cell>
        </row>
        <row r="8158">
          <cell r="L8158">
            <v>0</v>
          </cell>
          <cell r="M8158">
            <v>0</v>
          </cell>
        </row>
        <row r="8159">
          <cell r="L8159">
            <v>0</v>
          </cell>
          <cell r="M8159">
            <v>0</v>
          </cell>
        </row>
        <row r="8160">
          <cell r="L8160">
            <v>0</v>
          </cell>
          <cell r="M8160">
            <v>0</v>
          </cell>
        </row>
        <row r="8161">
          <cell r="L8161">
            <v>0</v>
          </cell>
          <cell r="M8161">
            <v>0</v>
          </cell>
        </row>
        <row r="8162">
          <cell r="L8162">
            <v>0</v>
          </cell>
          <cell r="M8162">
            <v>0</v>
          </cell>
        </row>
        <row r="8163">
          <cell r="L8163">
            <v>0</v>
          </cell>
          <cell r="M8163">
            <v>0</v>
          </cell>
        </row>
        <row r="8164">
          <cell r="L8164">
            <v>0</v>
          </cell>
          <cell r="M8164">
            <v>0</v>
          </cell>
        </row>
        <row r="8165">
          <cell r="L8165">
            <v>0</v>
          </cell>
          <cell r="M8165">
            <v>0</v>
          </cell>
        </row>
        <row r="8166">
          <cell r="L8166">
            <v>0</v>
          </cell>
          <cell r="M8166">
            <v>0</v>
          </cell>
        </row>
        <row r="8167">
          <cell r="L8167">
            <v>0</v>
          </cell>
          <cell r="M8167">
            <v>0</v>
          </cell>
        </row>
        <row r="8168">
          <cell r="L8168">
            <v>0</v>
          </cell>
          <cell r="M8168">
            <v>0</v>
          </cell>
        </row>
        <row r="8169">
          <cell r="L8169">
            <v>0</v>
          </cell>
          <cell r="M8169">
            <v>0</v>
          </cell>
        </row>
        <row r="8170">
          <cell r="L8170">
            <v>0</v>
          </cell>
          <cell r="M8170">
            <v>0</v>
          </cell>
        </row>
        <row r="8171">
          <cell r="L8171">
            <v>0</v>
          </cell>
          <cell r="M8171">
            <v>0</v>
          </cell>
        </row>
        <row r="8172">
          <cell r="L8172">
            <v>0</v>
          </cell>
          <cell r="M8172">
            <v>0</v>
          </cell>
        </row>
        <row r="8173">
          <cell r="L8173">
            <v>0</v>
          </cell>
          <cell r="M8173">
            <v>0</v>
          </cell>
        </row>
        <row r="8174">
          <cell r="L8174">
            <v>0</v>
          </cell>
          <cell r="M8174">
            <v>0</v>
          </cell>
        </row>
        <row r="8175">
          <cell r="L8175">
            <v>0</v>
          </cell>
          <cell r="M8175">
            <v>0</v>
          </cell>
        </row>
        <row r="8176">
          <cell r="L8176">
            <v>0</v>
          </cell>
          <cell r="M8176">
            <v>0</v>
          </cell>
        </row>
        <row r="8177">
          <cell r="L8177">
            <v>0</v>
          </cell>
          <cell r="M8177">
            <v>0</v>
          </cell>
        </row>
        <row r="8178">
          <cell r="L8178">
            <v>0</v>
          </cell>
          <cell r="M8178">
            <v>0</v>
          </cell>
        </row>
        <row r="8179">
          <cell r="L8179">
            <v>0</v>
          </cell>
          <cell r="M8179">
            <v>0</v>
          </cell>
        </row>
        <row r="8180">
          <cell r="L8180">
            <v>0</v>
          </cell>
          <cell r="M8180">
            <v>0</v>
          </cell>
        </row>
        <row r="8181">
          <cell r="L8181">
            <v>0</v>
          </cell>
          <cell r="M8181">
            <v>0</v>
          </cell>
        </row>
        <row r="8182">
          <cell r="L8182">
            <v>0</v>
          </cell>
          <cell r="M8182">
            <v>0</v>
          </cell>
        </row>
        <row r="8183">
          <cell r="L8183">
            <v>0</v>
          </cell>
          <cell r="M8183">
            <v>0</v>
          </cell>
        </row>
        <row r="8184">
          <cell r="L8184">
            <v>0</v>
          </cell>
          <cell r="M8184">
            <v>0</v>
          </cell>
        </row>
        <row r="8185">
          <cell r="L8185">
            <v>0</v>
          </cell>
          <cell r="M8185">
            <v>0</v>
          </cell>
        </row>
        <row r="8186">
          <cell r="L8186">
            <v>0</v>
          </cell>
          <cell r="M8186">
            <v>0</v>
          </cell>
        </row>
        <row r="8187">
          <cell r="L8187">
            <v>0</v>
          </cell>
          <cell r="M8187">
            <v>0</v>
          </cell>
        </row>
        <row r="8188">
          <cell r="L8188">
            <v>0</v>
          </cell>
          <cell r="M8188">
            <v>0</v>
          </cell>
        </row>
        <row r="8189">
          <cell r="L8189">
            <v>0</v>
          </cell>
          <cell r="M8189">
            <v>0</v>
          </cell>
        </row>
        <row r="8190">
          <cell r="L8190">
            <v>0</v>
          </cell>
          <cell r="M8190">
            <v>0</v>
          </cell>
        </row>
        <row r="8191">
          <cell r="L8191">
            <v>0</v>
          </cell>
          <cell r="M8191">
            <v>0</v>
          </cell>
        </row>
        <row r="8192">
          <cell r="L8192">
            <v>0</v>
          </cell>
          <cell r="M8192">
            <v>0</v>
          </cell>
        </row>
        <row r="8193">
          <cell r="L8193">
            <v>0</v>
          </cell>
          <cell r="M8193">
            <v>0</v>
          </cell>
        </row>
        <row r="8194">
          <cell r="L8194">
            <v>0</v>
          </cell>
          <cell r="M8194">
            <v>0</v>
          </cell>
        </row>
        <row r="8195">
          <cell r="L8195">
            <v>0</v>
          </cell>
          <cell r="M8195">
            <v>0</v>
          </cell>
        </row>
        <row r="8196">
          <cell r="L8196">
            <v>0</v>
          </cell>
          <cell r="M8196">
            <v>0</v>
          </cell>
        </row>
        <row r="8197">
          <cell r="L8197">
            <v>0</v>
          </cell>
          <cell r="M8197">
            <v>0</v>
          </cell>
        </row>
        <row r="8198">
          <cell r="L8198">
            <v>0</v>
          </cell>
          <cell r="M8198">
            <v>0</v>
          </cell>
        </row>
        <row r="8199">
          <cell r="L8199">
            <v>0</v>
          </cell>
          <cell r="M8199">
            <v>0</v>
          </cell>
        </row>
        <row r="8200">
          <cell r="L8200">
            <v>0</v>
          </cell>
          <cell r="M8200">
            <v>0</v>
          </cell>
        </row>
        <row r="8201">
          <cell r="L8201">
            <v>0</v>
          </cell>
          <cell r="M8201">
            <v>0</v>
          </cell>
        </row>
        <row r="8202">
          <cell r="L8202">
            <v>0</v>
          </cell>
          <cell r="M8202">
            <v>0</v>
          </cell>
        </row>
        <row r="8203">
          <cell r="L8203">
            <v>0</v>
          </cell>
          <cell r="M8203">
            <v>0</v>
          </cell>
        </row>
        <row r="8204">
          <cell r="L8204">
            <v>0</v>
          </cell>
          <cell r="M8204">
            <v>0</v>
          </cell>
        </row>
        <row r="8205">
          <cell r="L8205">
            <v>0</v>
          </cell>
          <cell r="M8205">
            <v>0</v>
          </cell>
        </row>
        <row r="8206">
          <cell r="L8206">
            <v>0</v>
          </cell>
          <cell r="M8206">
            <v>0</v>
          </cell>
        </row>
        <row r="8207">
          <cell r="L8207">
            <v>0</v>
          </cell>
          <cell r="M8207">
            <v>0</v>
          </cell>
        </row>
        <row r="8208">
          <cell r="L8208">
            <v>0</v>
          </cell>
          <cell r="M8208">
            <v>0</v>
          </cell>
        </row>
        <row r="8209">
          <cell r="L8209">
            <v>0</v>
          </cell>
          <cell r="M8209">
            <v>0</v>
          </cell>
        </row>
        <row r="8210">
          <cell r="L8210">
            <v>0</v>
          </cell>
          <cell r="M8210">
            <v>0</v>
          </cell>
        </row>
        <row r="8211">
          <cell r="L8211">
            <v>0</v>
          </cell>
          <cell r="M8211">
            <v>0</v>
          </cell>
        </row>
        <row r="8212">
          <cell r="L8212">
            <v>0</v>
          </cell>
          <cell r="M8212">
            <v>0</v>
          </cell>
        </row>
        <row r="8213">
          <cell r="L8213">
            <v>0</v>
          </cell>
          <cell r="M8213">
            <v>0</v>
          </cell>
        </row>
        <row r="8214">
          <cell r="L8214">
            <v>0</v>
          </cell>
          <cell r="M8214">
            <v>0</v>
          </cell>
        </row>
        <row r="8215">
          <cell r="L8215">
            <v>0</v>
          </cell>
          <cell r="M8215">
            <v>0</v>
          </cell>
        </row>
        <row r="8216">
          <cell r="L8216">
            <v>0</v>
          </cell>
          <cell r="M8216">
            <v>0</v>
          </cell>
        </row>
        <row r="8217">
          <cell r="L8217">
            <v>0</v>
          </cell>
          <cell r="M8217">
            <v>0</v>
          </cell>
        </row>
        <row r="8218">
          <cell r="L8218">
            <v>0</v>
          </cell>
          <cell r="M8218">
            <v>0</v>
          </cell>
        </row>
        <row r="8219">
          <cell r="L8219">
            <v>0</v>
          </cell>
          <cell r="M8219">
            <v>0</v>
          </cell>
        </row>
        <row r="8220">
          <cell r="L8220">
            <v>0</v>
          </cell>
          <cell r="M8220">
            <v>0</v>
          </cell>
        </row>
        <row r="8221">
          <cell r="L8221">
            <v>0</v>
          </cell>
          <cell r="M8221">
            <v>0</v>
          </cell>
        </row>
        <row r="8222">
          <cell r="L8222">
            <v>0</v>
          </cell>
          <cell r="M8222">
            <v>0</v>
          </cell>
        </row>
        <row r="8223">
          <cell r="L8223">
            <v>0</v>
          </cell>
          <cell r="M8223">
            <v>0</v>
          </cell>
        </row>
        <row r="8224">
          <cell r="L8224">
            <v>0</v>
          </cell>
          <cell r="M8224">
            <v>0</v>
          </cell>
        </row>
        <row r="8225">
          <cell r="L8225">
            <v>0</v>
          </cell>
          <cell r="M8225">
            <v>0</v>
          </cell>
        </row>
        <row r="8226">
          <cell r="L8226">
            <v>0</v>
          </cell>
          <cell r="M8226">
            <v>0</v>
          </cell>
        </row>
        <row r="8227">
          <cell r="L8227">
            <v>0</v>
          </cell>
          <cell r="M8227">
            <v>0</v>
          </cell>
        </row>
        <row r="8228">
          <cell r="L8228">
            <v>0</v>
          </cell>
          <cell r="M8228">
            <v>0</v>
          </cell>
        </row>
        <row r="8229">
          <cell r="L8229">
            <v>0</v>
          </cell>
          <cell r="M8229">
            <v>0</v>
          </cell>
        </row>
        <row r="8230">
          <cell r="L8230">
            <v>0</v>
          </cell>
          <cell r="M8230">
            <v>0</v>
          </cell>
        </row>
        <row r="8231">
          <cell r="L8231">
            <v>0</v>
          </cell>
          <cell r="M8231">
            <v>0</v>
          </cell>
        </row>
        <row r="8232">
          <cell r="L8232">
            <v>0</v>
          </cell>
          <cell r="M8232">
            <v>0</v>
          </cell>
        </row>
        <row r="8233">
          <cell r="L8233">
            <v>0</v>
          </cell>
          <cell r="M8233">
            <v>0</v>
          </cell>
        </row>
        <row r="8234">
          <cell r="L8234">
            <v>0</v>
          </cell>
          <cell r="M8234">
            <v>0</v>
          </cell>
        </row>
        <row r="8235">
          <cell r="L8235">
            <v>0</v>
          </cell>
          <cell r="M8235">
            <v>0</v>
          </cell>
        </row>
        <row r="8236">
          <cell r="L8236">
            <v>0</v>
          </cell>
          <cell r="M8236">
            <v>0</v>
          </cell>
        </row>
        <row r="8237">
          <cell r="L8237">
            <v>0</v>
          </cell>
          <cell r="M8237">
            <v>0</v>
          </cell>
        </row>
        <row r="8238">
          <cell r="L8238">
            <v>0</v>
          </cell>
          <cell r="M8238">
            <v>0</v>
          </cell>
        </row>
        <row r="8239">
          <cell r="L8239">
            <v>0</v>
          </cell>
          <cell r="M8239">
            <v>0</v>
          </cell>
        </row>
        <row r="8240">
          <cell r="L8240">
            <v>0</v>
          </cell>
          <cell r="M8240">
            <v>0</v>
          </cell>
        </row>
        <row r="8241">
          <cell r="L8241">
            <v>0</v>
          </cell>
          <cell r="M8241">
            <v>0</v>
          </cell>
        </row>
        <row r="8242">
          <cell r="L8242">
            <v>0</v>
          </cell>
          <cell r="M8242">
            <v>0</v>
          </cell>
        </row>
        <row r="8243">
          <cell r="L8243">
            <v>0</v>
          </cell>
          <cell r="M8243">
            <v>0</v>
          </cell>
        </row>
        <row r="8244">
          <cell r="L8244">
            <v>0</v>
          </cell>
          <cell r="M8244">
            <v>0</v>
          </cell>
        </row>
        <row r="8245">
          <cell r="L8245">
            <v>0</v>
          </cell>
          <cell r="M8245">
            <v>0</v>
          </cell>
        </row>
        <row r="8246">
          <cell r="L8246">
            <v>0</v>
          </cell>
          <cell r="M8246">
            <v>0</v>
          </cell>
        </row>
        <row r="8247">
          <cell r="L8247">
            <v>0</v>
          </cell>
          <cell r="M8247">
            <v>0</v>
          </cell>
        </row>
        <row r="8248">
          <cell r="L8248">
            <v>0</v>
          </cell>
          <cell r="M8248">
            <v>0</v>
          </cell>
        </row>
        <row r="8249">
          <cell r="L8249">
            <v>0</v>
          </cell>
          <cell r="M8249">
            <v>0</v>
          </cell>
        </row>
        <row r="8250">
          <cell r="L8250">
            <v>0</v>
          </cell>
          <cell r="M8250">
            <v>0</v>
          </cell>
        </row>
        <row r="8251">
          <cell r="L8251">
            <v>0</v>
          </cell>
          <cell r="M8251">
            <v>0</v>
          </cell>
        </row>
        <row r="8252">
          <cell r="L8252">
            <v>0</v>
          </cell>
          <cell r="M8252">
            <v>0</v>
          </cell>
        </row>
        <row r="8253">
          <cell r="L8253">
            <v>0</v>
          </cell>
          <cell r="M8253">
            <v>0</v>
          </cell>
        </row>
        <row r="8254">
          <cell r="L8254">
            <v>0</v>
          </cell>
          <cell r="M8254">
            <v>0</v>
          </cell>
        </row>
        <row r="8255">
          <cell r="L8255">
            <v>0</v>
          </cell>
          <cell r="M8255">
            <v>0</v>
          </cell>
        </row>
        <row r="8256">
          <cell r="L8256">
            <v>0</v>
          </cell>
          <cell r="M8256">
            <v>0</v>
          </cell>
        </row>
        <row r="8257">
          <cell r="L8257">
            <v>0</v>
          </cell>
          <cell r="M8257">
            <v>0</v>
          </cell>
        </row>
        <row r="8258">
          <cell r="L8258">
            <v>0</v>
          </cell>
          <cell r="M8258">
            <v>0</v>
          </cell>
        </row>
        <row r="8259">
          <cell r="L8259">
            <v>0</v>
          </cell>
          <cell r="M8259">
            <v>0</v>
          </cell>
        </row>
        <row r="8260">
          <cell r="L8260">
            <v>0</v>
          </cell>
          <cell r="M8260">
            <v>0</v>
          </cell>
        </row>
        <row r="8261">
          <cell r="L8261">
            <v>0</v>
          </cell>
          <cell r="M8261">
            <v>0</v>
          </cell>
        </row>
        <row r="8262">
          <cell r="L8262">
            <v>0</v>
          </cell>
          <cell r="M8262">
            <v>0</v>
          </cell>
        </row>
        <row r="8263">
          <cell r="L8263">
            <v>0</v>
          </cell>
          <cell r="M8263">
            <v>0</v>
          </cell>
        </row>
        <row r="8264">
          <cell r="L8264">
            <v>0</v>
          </cell>
          <cell r="M8264">
            <v>0</v>
          </cell>
        </row>
        <row r="8265">
          <cell r="L8265">
            <v>0</v>
          </cell>
          <cell r="M8265">
            <v>0</v>
          </cell>
        </row>
        <row r="8266">
          <cell r="L8266">
            <v>0</v>
          </cell>
          <cell r="M8266">
            <v>0</v>
          </cell>
        </row>
        <row r="8267">
          <cell r="L8267">
            <v>0</v>
          </cell>
          <cell r="M8267">
            <v>0</v>
          </cell>
        </row>
        <row r="8268">
          <cell r="L8268">
            <v>0</v>
          </cell>
          <cell r="M8268">
            <v>0</v>
          </cell>
        </row>
        <row r="8269">
          <cell r="L8269">
            <v>0</v>
          </cell>
          <cell r="M8269">
            <v>0</v>
          </cell>
        </row>
        <row r="8270">
          <cell r="L8270">
            <v>0</v>
          </cell>
          <cell r="M8270">
            <v>0</v>
          </cell>
        </row>
        <row r="8271">
          <cell r="L8271">
            <v>0</v>
          </cell>
          <cell r="M8271">
            <v>0</v>
          </cell>
        </row>
        <row r="8272">
          <cell r="L8272">
            <v>0</v>
          </cell>
          <cell r="M8272">
            <v>0</v>
          </cell>
        </row>
        <row r="8273">
          <cell r="L8273">
            <v>0</v>
          </cell>
          <cell r="M8273">
            <v>0</v>
          </cell>
        </row>
        <row r="8274">
          <cell r="L8274">
            <v>0</v>
          </cell>
          <cell r="M8274">
            <v>0</v>
          </cell>
        </row>
        <row r="8275">
          <cell r="L8275">
            <v>0</v>
          </cell>
          <cell r="M8275">
            <v>0</v>
          </cell>
        </row>
        <row r="8276">
          <cell r="L8276">
            <v>0</v>
          </cell>
          <cell r="M8276">
            <v>0</v>
          </cell>
        </row>
        <row r="8277">
          <cell r="L8277">
            <v>0</v>
          </cell>
          <cell r="M8277">
            <v>0</v>
          </cell>
        </row>
        <row r="8278">
          <cell r="L8278">
            <v>0</v>
          </cell>
          <cell r="M8278">
            <v>0</v>
          </cell>
        </row>
        <row r="8279">
          <cell r="L8279">
            <v>0</v>
          </cell>
          <cell r="M8279">
            <v>0</v>
          </cell>
        </row>
        <row r="8280">
          <cell r="L8280">
            <v>0</v>
          </cell>
          <cell r="M8280">
            <v>0</v>
          </cell>
        </row>
        <row r="8281">
          <cell r="L8281">
            <v>0</v>
          </cell>
          <cell r="M8281">
            <v>0</v>
          </cell>
        </row>
        <row r="8282">
          <cell r="L8282">
            <v>0</v>
          </cell>
          <cell r="M8282">
            <v>0</v>
          </cell>
        </row>
        <row r="8283">
          <cell r="L8283">
            <v>0</v>
          </cell>
          <cell r="M8283">
            <v>0</v>
          </cell>
        </row>
        <row r="8284">
          <cell r="L8284">
            <v>0</v>
          </cell>
          <cell r="M8284">
            <v>0</v>
          </cell>
        </row>
        <row r="8285">
          <cell r="L8285">
            <v>0</v>
          </cell>
          <cell r="M8285">
            <v>0</v>
          </cell>
        </row>
        <row r="8286">
          <cell r="L8286">
            <v>0</v>
          </cell>
          <cell r="M8286">
            <v>0</v>
          </cell>
        </row>
        <row r="8287">
          <cell r="L8287">
            <v>0</v>
          </cell>
          <cell r="M8287">
            <v>0</v>
          </cell>
        </row>
        <row r="8288">
          <cell r="L8288">
            <v>0</v>
          </cell>
          <cell r="M8288">
            <v>0</v>
          </cell>
        </row>
        <row r="8289">
          <cell r="L8289">
            <v>0</v>
          </cell>
          <cell r="M8289">
            <v>0</v>
          </cell>
        </row>
        <row r="8290">
          <cell r="L8290">
            <v>0</v>
          </cell>
          <cell r="M8290">
            <v>0</v>
          </cell>
        </row>
        <row r="8291">
          <cell r="L8291">
            <v>0</v>
          </cell>
          <cell r="M8291">
            <v>0</v>
          </cell>
        </row>
        <row r="8292">
          <cell r="L8292">
            <v>0</v>
          </cell>
          <cell r="M8292">
            <v>0</v>
          </cell>
        </row>
        <row r="8293">
          <cell r="L8293">
            <v>0</v>
          </cell>
          <cell r="M8293">
            <v>0</v>
          </cell>
        </row>
        <row r="8294">
          <cell r="L8294">
            <v>0</v>
          </cell>
          <cell r="M8294">
            <v>0</v>
          </cell>
        </row>
        <row r="8295">
          <cell r="L8295">
            <v>0</v>
          </cell>
          <cell r="M8295">
            <v>0</v>
          </cell>
        </row>
        <row r="8296">
          <cell r="L8296">
            <v>0</v>
          </cell>
          <cell r="M8296">
            <v>0</v>
          </cell>
        </row>
        <row r="8297">
          <cell r="L8297">
            <v>0</v>
          </cell>
          <cell r="M8297">
            <v>0</v>
          </cell>
        </row>
        <row r="8298">
          <cell r="L8298">
            <v>0</v>
          </cell>
          <cell r="M8298">
            <v>0</v>
          </cell>
        </row>
        <row r="8299">
          <cell r="L8299">
            <v>0</v>
          </cell>
          <cell r="M8299">
            <v>0</v>
          </cell>
        </row>
        <row r="8300">
          <cell r="L8300">
            <v>0</v>
          </cell>
          <cell r="M8300">
            <v>0</v>
          </cell>
        </row>
        <row r="8301">
          <cell r="L8301">
            <v>0</v>
          </cell>
          <cell r="M8301">
            <v>0</v>
          </cell>
        </row>
        <row r="8302">
          <cell r="L8302">
            <v>0</v>
          </cell>
          <cell r="M8302">
            <v>0</v>
          </cell>
        </row>
        <row r="8303">
          <cell r="L8303">
            <v>0</v>
          </cell>
          <cell r="M8303">
            <v>0</v>
          </cell>
        </row>
        <row r="8304">
          <cell r="L8304">
            <v>0</v>
          </cell>
          <cell r="M8304">
            <v>0</v>
          </cell>
        </row>
        <row r="8305">
          <cell r="L8305">
            <v>0</v>
          </cell>
          <cell r="M8305">
            <v>0</v>
          </cell>
        </row>
        <row r="8306">
          <cell r="L8306">
            <v>0</v>
          </cell>
          <cell r="M8306">
            <v>0</v>
          </cell>
        </row>
        <row r="8307">
          <cell r="L8307">
            <v>0</v>
          </cell>
          <cell r="M8307">
            <v>0</v>
          </cell>
        </row>
        <row r="8308">
          <cell r="L8308">
            <v>0</v>
          </cell>
          <cell r="M8308">
            <v>0</v>
          </cell>
        </row>
        <row r="8309">
          <cell r="L8309">
            <v>0</v>
          </cell>
          <cell r="M8309">
            <v>0</v>
          </cell>
        </row>
        <row r="8310">
          <cell r="L8310">
            <v>0</v>
          </cell>
          <cell r="M8310">
            <v>0</v>
          </cell>
        </row>
        <row r="8311">
          <cell r="L8311">
            <v>0</v>
          </cell>
          <cell r="M8311">
            <v>0</v>
          </cell>
        </row>
        <row r="8312">
          <cell r="L8312">
            <v>0</v>
          </cell>
          <cell r="M8312">
            <v>0</v>
          </cell>
        </row>
        <row r="8313">
          <cell r="L8313">
            <v>0</v>
          </cell>
          <cell r="M8313">
            <v>0</v>
          </cell>
        </row>
        <row r="8314">
          <cell r="L8314">
            <v>0</v>
          </cell>
          <cell r="M8314">
            <v>0</v>
          </cell>
        </row>
        <row r="8315">
          <cell r="L8315">
            <v>0</v>
          </cell>
          <cell r="M8315">
            <v>0</v>
          </cell>
        </row>
        <row r="8316">
          <cell r="L8316">
            <v>0</v>
          </cell>
          <cell r="M8316">
            <v>0</v>
          </cell>
        </row>
        <row r="8317">
          <cell r="L8317">
            <v>0</v>
          </cell>
          <cell r="M8317">
            <v>0</v>
          </cell>
        </row>
        <row r="8318">
          <cell r="L8318">
            <v>0</v>
          </cell>
          <cell r="M8318">
            <v>0</v>
          </cell>
        </row>
        <row r="8319">
          <cell r="L8319">
            <v>0</v>
          </cell>
          <cell r="M8319">
            <v>0</v>
          </cell>
        </row>
        <row r="8320">
          <cell r="L8320">
            <v>0</v>
          </cell>
          <cell r="M8320">
            <v>0</v>
          </cell>
        </row>
        <row r="8321">
          <cell r="L8321">
            <v>0</v>
          </cell>
          <cell r="M8321">
            <v>0</v>
          </cell>
        </row>
        <row r="8322">
          <cell r="L8322">
            <v>0</v>
          </cell>
          <cell r="M8322">
            <v>0</v>
          </cell>
        </row>
        <row r="8323">
          <cell r="L8323">
            <v>0</v>
          </cell>
          <cell r="M8323">
            <v>0</v>
          </cell>
        </row>
        <row r="8324">
          <cell r="L8324">
            <v>0</v>
          </cell>
          <cell r="M8324">
            <v>0</v>
          </cell>
        </row>
        <row r="8325">
          <cell r="L8325">
            <v>0</v>
          </cell>
          <cell r="M8325">
            <v>0</v>
          </cell>
        </row>
        <row r="8326">
          <cell r="L8326">
            <v>0</v>
          </cell>
          <cell r="M8326">
            <v>0</v>
          </cell>
        </row>
        <row r="8327">
          <cell r="L8327">
            <v>0</v>
          </cell>
          <cell r="M8327">
            <v>0</v>
          </cell>
        </row>
        <row r="8328">
          <cell r="L8328">
            <v>0</v>
          </cell>
          <cell r="M8328">
            <v>0</v>
          </cell>
        </row>
        <row r="8329">
          <cell r="L8329">
            <v>0</v>
          </cell>
          <cell r="M8329">
            <v>0</v>
          </cell>
        </row>
        <row r="8330">
          <cell r="L8330">
            <v>0</v>
          </cell>
          <cell r="M8330">
            <v>0</v>
          </cell>
        </row>
        <row r="8331">
          <cell r="L8331">
            <v>0</v>
          </cell>
          <cell r="M8331">
            <v>0</v>
          </cell>
        </row>
        <row r="8332">
          <cell r="L8332">
            <v>0</v>
          </cell>
          <cell r="M8332">
            <v>0</v>
          </cell>
        </row>
        <row r="8333">
          <cell r="L8333">
            <v>0</v>
          </cell>
          <cell r="M8333">
            <v>0</v>
          </cell>
        </row>
        <row r="8334">
          <cell r="L8334">
            <v>0</v>
          </cell>
          <cell r="M8334">
            <v>0</v>
          </cell>
        </row>
        <row r="8335">
          <cell r="L8335">
            <v>0</v>
          </cell>
          <cell r="M8335">
            <v>0</v>
          </cell>
        </row>
        <row r="8336">
          <cell r="L8336">
            <v>0</v>
          </cell>
          <cell r="M8336">
            <v>0</v>
          </cell>
        </row>
        <row r="8337">
          <cell r="L8337">
            <v>0</v>
          </cell>
          <cell r="M8337">
            <v>0</v>
          </cell>
        </row>
        <row r="8338">
          <cell r="L8338">
            <v>0</v>
          </cell>
          <cell r="M8338">
            <v>0</v>
          </cell>
        </row>
        <row r="8339">
          <cell r="L8339">
            <v>0</v>
          </cell>
          <cell r="M8339">
            <v>0</v>
          </cell>
        </row>
        <row r="8340">
          <cell r="L8340">
            <v>0</v>
          </cell>
          <cell r="M8340">
            <v>0</v>
          </cell>
        </row>
        <row r="8341">
          <cell r="L8341">
            <v>0</v>
          </cell>
          <cell r="M8341">
            <v>0</v>
          </cell>
        </row>
        <row r="8342">
          <cell r="L8342">
            <v>0</v>
          </cell>
          <cell r="M8342">
            <v>0</v>
          </cell>
        </row>
        <row r="8343">
          <cell r="L8343">
            <v>0</v>
          </cell>
          <cell r="M8343">
            <v>0</v>
          </cell>
        </row>
        <row r="8344">
          <cell r="L8344">
            <v>0</v>
          </cell>
          <cell r="M8344">
            <v>0</v>
          </cell>
        </row>
        <row r="8345">
          <cell r="L8345">
            <v>0</v>
          </cell>
          <cell r="M8345">
            <v>0</v>
          </cell>
        </row>
        <row r="8346">
          <cell r="L8346">
            <v>0</v>
          </cell>
          <cell r="M8346">
            <v>0</v>
          </cell>
        </row>
        <row r="8347">
          <cell r="L8347">
            <v>0</v>
          </cell>
          <cell r="M8347">
            <v>0</v>
          </cell>
        </row>
        <row r="8348">
          <cell r="L8348">
            <v>0</v>
          </cell>
          <cell r="M8348">
            <v>0</v>
          </cell>
        </row>
        <row r="8349">
          <cell r="L8349">
            <v>0</v>
          </cell>
          <cell r="M8349">
            <v>0</v>
          </cell>
        </row>
        <row r="8350">
          <cell r="L8350">
            <v>0</v>
          </cell>
          <cell r="M8350">
            <v>0</v>
          </cell>
        </row>
        <row r="8351">
          <cell r="L8351">
            <v>0</v>
          </cell>
          <cell r="M8351">
            <v>0</v>
          </cell>
        </row>
        <row r="8352">
          <cell r="L8352">
            <v>0</v>
          </cell>
          <cell r="M8352">
            <v>0</v>
          </cell>
        </row>
        <row r="8353">
          <cell r="L8353">
            <v>0</v>
          </cell>
          <cell r="M8353">
            <v>0</v>
          </cell>
        </row>
        <row r="8354">
          <cell r="L8354">
            <v>0</v>
          </cell>
          <cell r="M8354">
            <v>0</v>
          </cell>
        </row>
        <row r="8355">
          <cell r="L8355">
            <v>0</v>
          </cell>
          <cell r="M8355">
            <v>0</v>
          </cell>
        </row>
        <row r="8356">
          <cell r="L8356">
            <v>0</v>
          </cell>
          <cell r="M8356">
            <v>0</v>
          </cell>
        </row>
        <row r="8357">
          <cell r="L8357">
            <v>0</v>
          </cell>
          <cell r="M8357">
            <v>0</v>
          </cell>
        </row>
        <row r="8358">
          <cell r="L8358">
            <v>0</v>
          </cell>
          <cell r="M8358">
            <v>0</v>
          </cell>
        </row>
        <row r="8359">
          <cell r="L8359">
            <v>0</v>
          </cell>
          <cell r="M8359">
            <v>0</v>
          </cell>
        </row>
        <row r="8360">
          <cell r="L8360">
            <v>0</v>
          </cell>
          <cell r="M8360">
            <v>0</v>
          </cell>
        </row>
        <row r="8361">
          <cell r="L8361">
            <v>0</v>
          </cell>
          <cell r="M8361">
            <v>0</v>
          </cell>
        </row>
        <row r="8362">
          <cell r="L8362">
            <v>0</v>
          </cell>
          <cell r="M8362">
            <v>0</v>
          </cell>
        </row>
        <row r="8363">
          <cell r="L8363">
            <v>0</v>
          </cell>
          <cell r="M8363">
            <v>0</v>
          </cell>
        </row>
        <row r="8364">
          <cell r="L8364">
            <v>0</v>
          </cell>
          <cell r="M8364">
            <v>0</v>
          </cell>
        </row>
        <row r="8365">
          <cell r="L8365">
            <v>0</v>
          </cell>
          <cell r="M8365">
            <v>0</v>
          </cell>
        </row>
        <row r="8366">
          <cell r="L8366">
            <v>0</v>
          </cell>
          <cell r="M8366">
            <v>0</v>
          </cell>
        </row>
        <row r="8367">
          <cell r="L8367">
            <v>0</v>
          </cell>
          <cell r="M8367">
            <v>0</v>
          </cell>
        </row>
        <row r="8368">
          <cell r="L8368">
            <v>0</v>
          </cell>
          <cell r="M8368">
            <v>0</v>
          </cell>
        </row>
        <row r="8369">
          <cell r="L8369">
            <v>0</v>
          </cell>
          <cell r="M8369">
            <v>0</v>
          </cell>
        </row>
        <row r="8370">
          <cell r="L8370">
            <v>0</v>
          </cell>
          <cell r="M8370">
            <v>0</v>
          </cell>
        </row>
        <row r="8371">
          <cell r="L8371">
            <v>0</v>
          </cell>
          <cell r="M8371">
            <v>0</v>
          </cell>
        </row>
        <row r="8372">
          <cell r="L8372">
            <v>0</v>
          </cell>
          <cell r="M8372">
            <v>0</v>
          </cell>
        </row>
        <row r="8373">
          <cell r="L8373">
            <v>0</v>
          </cell>
          <cell r="M8373">
            <v>0</v>
          </cell>
        </row>
        <row r="8374">
          <cell r="L8374">
            <v>0</v>
          </cell>
          <cell r="M8374">
            <v>0</v>
          </cell>
        </row>
        <row r="8375">
          <cell r="L8375">
            <v>0</v>
          </cell>
          <cell r="M8375">
            <v>0</v>
          </cell>
        </row>
        <row r="8376">
          <cell r="L8376">
            <v>0</v>
          </cell>
          <cell r="M8376">
            <v>0</v>
          </cell>
        </row>
        <row r="8377">
          <cell r="L8377">
            <v>0</v>
          </cell>
          <cell r="M8377">
            <v>0</v>
          </cell>
        </row>
        <row r="8378">
          <cell r="L8378">
            <v>0</v>
          </cell>
          <cell r="M8378">
            <v>0</v>
          </cell>
        </row>
        <row r="8379">
          <cell r="L8379">
            <v>0</v>
          </cell>
          <cell r="M8379">
            <v>0</v>
          </cell>
        </row>
        <row r="8380">
          <cell r="L8380">
            <v>0</v>
          </cell>
          <cell r="M8380">
            <v>0</v>
          </cell>
        </row>
        <row r="8381">
          <cell r="L8381">
            <v>0</v>
          </cell>
          <cell r="M8381">
            <v>0</v>
          </cell>
        </row>
        <row r="8382">
          <cell r="L8382">
            <v>0</v>
          </cell>
          <cell r="M8382">
            <v>0</v>
          </cell>
        </row>
        <row r="8383">
          <cell r="L8383">
            <v>0</v>
          </cell>
          <cell r="M8383">
            <v>0</v>
          </cell>
        </row>
        <row r="8384">
          <cell r="L8384">
            <v>0</v>
          </cell>
          <cell r="M8384">
            <v>0</v>
          </cell>
        </row>
        <row r="8385">
          <cell r="L8385">
            <v>0</v>
          </cell>
          <cell r="M8385">
            <v>0</v>
          </cell>
        </row>
        <row r="8386">
          <cell r="L8386">
            <v>0</v>
          </cell>
          <cell r="M8386">
            <v>0</v>
          </cell>
        </row>
        <row r="8387">
          <cell r="L8387">
            <v>0</v>
          </cell>
          <cell r="M8387">
            <v>0</v>
          </cell>
        </row>
        <row r="8388">
          <cell r="L8388">
            <v>0</v>
          </cell>
          <cell r="M8388">
            <v>0</v>
          </cell>
        </row>
        <row r="8389">
          <cell r="L8389">
            <v>0</v>
          </cell>
          <cell r="M8389">
            <v>0</v>
          </cell>
        </row>
        <row r="8390">
          <cell r="L8390">
            <v>0</v>
          </cell>
          <cell r="M8390">
            <v>0</v>
          </cell>
        </row>
        <row r="8391">
          <cell r="L8391">
            <v>0</v>
          </cell>
          <cell r="M8391">
            <v>0</v>
          </cell>
        </row>
        <row r="8392">
          <cell r="L8392">
            <v>0</v>
          </cell>
          <cell r="M8392">
            <v>0</v>
          </cell>
        </row>
        <row r="8393">
          <cell r="L8393">
            <v>0</v>
          </cell>
          <cell r="M8393">
            <v>0</v>
          </cell>
        </row>
        <row r="8394">
          <cell r="L8394">
            <v>0</v>
          </cell>
          <cell r="M8394">
            <v>0</v>
          </cell>
        </row>
        <row r="8395">
          <cell r="L8395">
            <v>0</v>
          </cell>
          <cell r="M8395">
            <v>0</v>
          </cell>
        </row>
        <row r="8396">
          <cell r="L8396">
            <v>0</v>
          </cell>
          <cell r="M8396">
            <v>0</v>
          </cell>
        </row>
        <row r="8397">
          <cell r="L8397">
            <v>0</v>
          </cell>
          <cell r="M8397">
            <v>0</v>
          </cell>
        </row>
        <row r="8398">
          <cell r="L8398">
            <v>0</v>
          </cell>
          <cell r="M8398">
            <v>0</v>
          </cell>
        </row>
        <row r="8399">
          <cell r="L8399">
            <v>0</v>
          </cell>
          <cell r="M8399">
            <v>0</v>
          </cell>
        </row>
        <row r="8400">
          <cell r="L8400">
            <v>0</v>
          </cell>
          <cell r="M8400">
            <v>0</v>
          </cell>
        </row>
        <row r="8401">
          <cell r="L8401">
            <v>0</v>
          </cell>
          <cell r="M8401">
            <v>0</v>
          </cell>
        </row>
        <row r="8402">
          <cell r="L8402">
            <v>0</v>
          </cell>
          <cell r="M8402">
            <v>0</v>
          </cell>
        </row>
        <row r="8403">
          <cell r="L8403">
            <v>0</v>
          </cell>
          <cell r="M8403">
            <v>0</v>
          </cell>
        </row>
        <row r="8404">
          <cell r="L8404">
            <v>0</v>
          </cell>
          <cell r="M8404">
            <v>0</v>
          </cell>
        </row>
        <row r="8405">
          <cell r="L8405">
            <v>0</v>
          </cell>
          <cell r="M8405">
            <v>0</v>
          </cell>
        </row>
        <row r="8406">
          <cell r="L8406">
            <v>0</v>
          </cell>
          <cell r="M8406">
            <v>0</v>
          </cell>
        </row>
        <row r="8407">
          <cell r="L8407">
            <v>0</v>
          </cell>
          <cell r="M8407">
            <v>0</v>
          </cell>
        </row>
        <row r="8408">
          <cell r="L8408">
            <v>0</v>
          </cell>
          <cell r="M8408">
            <v>0</v>
          </cell>
        </row>
        <row r="8409">
          <cell r="L8409">
            <v>0</v>
          </cell>
          <cell r="M8409">
            <v>0</v>
          </cell>
        </row>
        <row r="8410">
          <cell r="L8410">
            <v>0</v>
          </cell>
          <cell r="M8410">
            <v>0</v>
          </cell>
        </row>
        <row r="8411">
          <cell r="L8411">
            <v>0</v>
          </cell>
          <cell r="M8411">
            <v>0</v>
          </cell>
        </row>
        <row r="8412">
          <cell r="L8412">
            <v>0</v>
          </cell>
          <cell r="M8412">
            <v>0</v>
          </cell>
        </row>
        <row r="8413">
          <cell r="L8413">
            <v>0</v>
          </cell>
          <cell r="M8413">
            <v>0</v>
          </cell>
        </row>
        <row r="8414">
          <cell r="L8414">
            <v>0</v>
          </cell>
          <cell r="M8414">
            <v>0</v>
          </cell>
        </row>
        <row r="8415">
          <cell r="L8415">
            <v>0</v>
          </cell>
          <cell r="M8415">
            <v>0</v>
          </cell>
        </row>
        <row r="8416">
          <cell r="L8416">
            <v>0</v>
          </cell>
          <cell r="M8416">
            <v>0</v>
          </cell>
        </row>
        <row r="8417">
          <cell r="L8417">
            <v>0</v>
          </cell>
          <cell r="M8417">
            <v>0</v>
          </cell>
        </row>
        <row r="8418">
          <cell r="L8418">
            <v>0</v>
          </cell>
          <cell r="M8418">
            <v>0</v>
          </cell>
        </row>
        <row r="8419">
          <cell r="L8419">
            <v>0</v>
          </cell>
          <cell r="M8419">
            <v>0</v>
          </cell>
        </row>
        <row r="8420">
          <cell r="L8420">
            <v>0</v>
          </cell>
          <cell r="M8420">
            <v>0</v>
          </cell>
        </row>
        <row r="8421">
          <cell r="L8421">
            <v>0</v>
          </cell>
          <cell r="M8421">
            <v>0</v>
          </cell>
        </row>
        <row r="8422">
          <cell r="L8422">
            <v>0</v>
          </cell>
          <cell r="M8422">
            <v>0</v>
          </cell>
        </row>
        <row r="8423">
          <cell r="L8423">
            <v>0</v>
          </cell>
          <cell r="M8423">
            <v>0</v>
          </cell>
        </row>
        <row r="8424">
          <cell r="L8424">
            <v>0</v>
          </cell>
          <cell r="M8424">
            <v>0</v>
          </cell>
        </row>
        <row r="8425">
          <cell r="L8425">
            <v>0</v>
          </cell>
          <cell r="M8425">
            <v>0</v>
          </cell>
        </row>
        <row r="8426">
          <cell r="L8426">
            <v>0</v>
          </cell>
          <cell r="M8426">
            <v>0</v>
          </cell>
        </row>
        <row r="8427">
          <cell r="L8427">
            <v>0</v>
          </cell>
          <cell r="M8427">
            <v>0</v>
          </cell>
        </row>
        <row r="8428">
          <cell r="L8428">
            <v>0</v>
          </cell>
          <cell r="M8428">
            <v>0</v>
          </cell>
        </row>
        <row r="8429">
          <cell r="L8429">
            <v>0</v>
          </cell>
          <cell r="M8429">
            <v>0</v>
          </cell>
        </row>
        <row r="8430">
          <cell r="L8430">
            <v>0</v>
          </cell>
          <cell r="M8430">
            <v>0</v>
          </cell>
        </row>
        <row r="8431">
          <cell r="L8431">
            <v>0</v>
          </cell>
          <cell r="M8431">
            <v>0</v>
          </cell>
        </row>
        <row r="8432">
          <cell r="L8432">
            <v>0</v>
          </cell>
          <cell r="M8432">
            <v>0</v>
          </cell>
        </row>
        <row r="8433">
          <cell r="L8433">
            <v>0</v>
          </cell>
          <cell r="M8433">
            <v>0</v>
          </cell>
        </row>
        <row r="8434">
          <cell r="L8434">
            <v>0</v>
          </cell>
          <cell r="M8434">
            <v>0</v>
          </cell>
        </row>
        <row r="8435">
          <cell r="L8435">
            <v>0</v>
          </cell>
          <cell r="M8435">
            <v>0</v>
          </cell>
        </row>
        <row r="8436">
          <cell r="L8436">
            <v>0</v>
          </cell>
          <cell r="M8436">
            <v>0</v>
          </cell>
        </row>
        <row r="8437">
          <cell r="L8437">
            <v>0</v>
          </cell>
          <cell r="M8437">
            <v>0</v>
          </cell>
        </row>
        <row r="8438">
          <cell r="L8438">
            <v>0</v>
          </cell>
          <cell r="M8438">
            <v>0</v>
          </cell>
        </row>
        <row r="8439">
          <cell r="L8439">
            <v>0</v>
          </cell>
          <cell r="M8439">
            <v>0</v>
          </cell>
        </row>
        <row r="8440">
          <cell r="L8440">
            <v>0</v>
          </cell>
          <cell r="M8440">
            <v>0</v>
          </cell>
        </row>
        <row r="8441">
          <cell r="L8441">
            <v>0</v>
          </cell>
          <cell r="M8441">
            <v>0</v>
          </cell>
        </row>
        <row r="8442">
          <cell r="L8442">
            <v>0</v>
          </cell>
          <cell r="M8442">
            <v>0</v>
          </cell>
        </row>
        <row r="8443">
          <cell r="L8443">
            <v>0</v>
          </cell>
          <cell r="M8443">
            <v>0</v>
          </cell>
        </row>
        <row r="8444">
          <cell r="L8444">
            <v>0</v>
          </cell>
          <cell r="M8444">
            <v>0</v>
          </cell>
        </row>
        <row r="8445">
          <cell r="L8445">
            <v>0</v>
          </cell>
          <cell r="M8445">
            <v>0</v>
          </cell>
        </row>
        <row r="8446">
          <cell r="L8446">
            <v>0</v>
          </cell>
          <cell r="M8446">
            <v>0</v>
          </cell>
        </row>
        <row r="8447">
          <cell r="L8447">
            <v>0</v>
          </cell>
          <cell r="M8447">
            <v>0</v>
          </cell>
        </row>
        <row r="8448">
          <cell r="L8448">
            <v>0</v>
          </cell>
          <cell r="M8448">
            <v>0</v>
          </cell>
        </row>
        <row r="8449">
          <cell r="L8449">
            <v>0</v>
          </cell>
          <cell r="M8449">
            <v>0</v>
          </cell>
        </row>
        <row r="8450">
          <cell r="L8450">
            <v>0</v>
          </cell>
          <cell r="M8450">
            <v>0</v>
          </cell>
        </row>
        <row r="8451">
          <cell r="L8451">
            <v>0</v>
          </cell>
          <cell r="M8451">
            <v>0</v>
          </cell>
        </row>
        <row r="8452">
          <cell r="L8452">
            <v>0</v>
          </cell>
          <cell r="M8452">
            <v>0</v>
          </cell>
        </row>
        <row r="8453">
          <cell r="L8453">
            <v>0</v>
          </cell>
          <cell r="M8453">
            <v>0</v>
          </cell>
        </row>
        <row r="8454">
          <cell r="L8454">
            <v>0</v>
          </cell>
          <cell r="M8454">
            <v>0</v>
          </cell>
        </row>
        <row r="8455">
          <cell r="L8455">
            <v>0</v>
          </cell>
          <cell r="M8455">
            <v>0</v>
          </cell>
        </row>
        <row r="8456">
          <cell r="L8456">
            <v>0</v>
          </cell>
          <cell r="M8456">
            <v>0</v>
          </cell>
        </row>
        <row r="8457">
          <cell r="L8457">
            <v>0</v>
          </cell>
          <cell r="M8457">
            <v>0</v>
          </cell>
        </row>
        <row r="8458">
          <cell r="L8458">
            <v>0</v>
          </cell>
          <cell r="M8458">
            <v>0</v>
          </cell>
        </row>
        <row r="8459">
          <cell r="L8459">
            <v>0</v>
          </cell>
          <cell r="M8459">
            <v>0</v>
          </cell>
        </row>
        <row r="8460">
          <cell r="L8460">
            <v>0</v>
          </cell>
          <cell r="M8460">
            <v>0</v>
          </cell>
        </row>
        <row r="8461">
          <cell r="L8461">
            <v>0</v>
          </cell>
          <cell r="M8461">
            <v>0</v>
          </cell>
        </row>
        <row r="8462">
          <cell r="L8462">
            <v>0</v>
          </cell>
          <cell r="M8462">
            <v>0</v>
          </cell>
        </row>
        <row r="8463">
          <cell r="L8463">
            <v>0</v>
          </cell>
          <cell r="M8463">
            <v>0</v>
          </cell>
        </row>
        <row r="8464">
          <cell r="L8464">
            <v>0</v>
          </cell>
          <cell r="M8464">
            <v>0</v>
          </cell>
        </row>
        <row r="8465">
          <cell r="L8465">
            <v>0</v>
          </cell>
          <cell r="M8465">
            <v>0</v>
          </cell>
        </row>
        <row r="8466">
          <cell r="L8466">
            <v>0</v>
          </cell>
          <cell r="M8466">
            <v>0</v>
          </cell>
        </row>
        <row r="8467">
          <cell r="L8467">
            <v>0</v>
          </cell>
          <cell r="M8467">
            <v>0</v>
          </cell>
        </row>
        <row r="8468">
          <cell r="L8468">
            <v>0</v>
          </cell>
          <cell r="M8468">
            <v>0</v>
          </cell>
        </row>
        <row r="8469">
          <cell r="L8469">
            <v>0</v>
          </cell>
          <cell r="M8469">
            <v>0</v>
          </cell>
        </row>
        <row r="8470">
          <cell r="L8470">
            <v>0</v>
          </cell>
          <cell r="M8470">
            <v>0</v>
          </cell>
        </row>
        <row r="8471">
          <cell r="L8471">
            <v>0</v>
          </cell>
          <cell r="M8471">
            <v>0</v>
          </cell>
        </row>
        <row r="8472">
          <cell r="L8472">
            <v>0</v>
          </cell>
          <cell r="M8472">
            <v>0</v>
          </cell>
        </row>
        <row r="8473">
          <cell r="L8473">
            <v>0</v>
          </cell>
          <cell r="M8473">
            <v>0</v>
          </cell>
        </row>
        <row r="8474">
          <cell r="L8474">
            <v>0</v>
          </cell>
          <cell r="M8474">
            <v>0</v>
          </cell>
        </row>
        <row r="8475">
          <cell r="L8475">
            <v>0</v>
          </cell>
          <cell r="M8475">
            <v>0</v>
          </cell>
        </row>
        <row r="8476">
          <cell r="L8476">
            <v>0</v>
          </cell>
          <cell r="M8476">
            <v>0</v>
          </cell>
        </row>
        <row r="8477">
          <cell r="L8477">
            <v>0</v>
          </cell>
          <cell r="M8477">
            <v>0</v>
          </cell>
        </row>
        <row r="8478">
          <cell r="L8478">
            <v>0</v>
          </cell>
          <cell r="M8478">
            <v>0</v>
          </cell>
        </row>
        <row r="8479">
          <cell r="L8479">
            <v>0</v>
          </cell>
          <cell r="M8479">
            <v>0</v>
          </cell>
        </row>
        <row r="8480">
          <cell r="L8480">
            <v>0</v>
          </cell>
          <cell r="M8480">
            <v>0</v>
          </cell>
        </row>
        <row r="8481">
          <cell r="L8481">
            <v>0</v>
          </cell>
          <cell r="M8481">
            <v>0</v>
          </cell>
        </row>
        <row r="8482">
          <cell r="L8482">
            <v>0</v>
          </cell>
          <cell r="M8482">
            <v>0</v>
          </cell>
        </row>
        <row r="8483">
          <cell r="L8483">
            <v>0</v>
          </cell>
          <cell r="M8483">
            <v>0</v>
          </cell>
        </row>
        <row r="8484">
          <cell r="L8484">
            <v>0</v>
          </cell>
          <cell r="M8484">
            <v>0</v>
          </cell>
        </row>
        <row r="8485">
          <cell r="L8485">
            <v>0</v>
          </cell>
          <cell r="M8485">
            <v>0</v>
          </cell>
        </row>
        <row r="8486">
          <cell r="L8486">
            <v>0</v>
          </cell>
          <cell r="M8486">
            <v>0</v>
          </cell>
        </row>
        <row r="8487">
          <cell r="L8487">
            <v>0</v>
          </cell>
          <cell r="M8487">
            <v>0</v>
          </cell>
        </row>
        <row r="8488">
          <cell r="L8488">
            <v>0</v>
          </cell>
          <cell r="M8488">
            <v>0</v>
          </cell>
        </row>
        <row r="8489">
          <cell r="L8489">
            <v>0</v>
          </cell>
          <cell r="M8489">
            <v>0</v>
          </cell>
        </row>
        <row r="8490">
          <cell r="L8490">
            <v>0</v>
          </cell>
          <cell r="M8490">
            <v>0</v>
          </cell>
        </row>
        <row r="8491">
          <cell r="L8491">
            <v>0</v>
          </cell>
          <cell r="M8491">
            <v>0</v>
          </cell>
        </row>
        <row r="8492">
          <cell r="L8492">
            <v>0</v>
          </cell>
          <cell r="M8492">
            <v>0</v>
          </cell>
        </row>
        <row r="8493">
          <cell r="L8493">
            <v>0</v>
          </cell>
          <cell r="M8493">
            <v>0</v>
          </cell>
        </row>
        <row r="8494">
          <cell r="L8494">
            <v>0</v>
          </cell>
          <cell r="M8494">
            <v>0</v>
          </cell>
        </row>
        <row r="8495">
          <cell r="L8495">
            <v>0</v>
          </cell>
          <cell r="M8495">
            <v>0</v>
          </cell>
        </row>
        <row r="8496">
          <cell r="L8496">
            <v>0</v>
          </cell>
          <cell r="M8496">
            <v>0</v>
          </cell>
        </row>
        <row r="8497">
          <cell r="L8497">
            <v>0</v>
          </cell>
          <cell r="M8497">
            <v>0</v>
          </cell>
        </row>
        <row r="8498">
          <cell r="L8498">
            <v>0</v>
          </cell>
          <cell r="M8498">
            <v>0</v>
          </cell>
        </row>
        <row r="8499">
          <cell r="L8499">
            <v>0</v>
          </cell>
          <cell r="M8499">
            <v>0</v>
          </cell>
        </row>
        <row r="8500">
          <cell r="L8500">
            <v>0</v>
          </cell>
          <cell r="M8500">
            <v>0</v>
          </cell>
        </row>
        <row r="8501">
          <cell r="L8501">
            <v>0</v>
          </cell>
          <cell r="M8501">
            <v>0</v>
          </cell>
        </row>
        <row r="8502">
          <cell r="L8502">
            <v>0</v>
          </cell>
          <cell r="M8502">
            <v>0</v>
          </cell>
        </row>
        <row r="8503">
          <cell r="L8503">
            <v>0</v>
          </cell>
          <cell r="M8503">
            <v>0</v>
          </cell>
        </row>
        <row r="8504">
          <cell r="L8504">
            <v>0</v>
          </cell>
          <cell r="M8504">
            <v>0</v>
          </cell>
        </row>
        <row r="8505">
          <cell r="L8505">
            <v>0</v>
          </cell>
          <cell r="M8505">
            <v>0</v>
          </cell>
        </row>
        <row r="8506">
          <cell r="L8506">
            <v>0</v>
          </cell>
          <cell r="M8506">
            <v>0</v>
          </cell>
        </row>
        <row r="8507">
          <cell r="L8507">
            <v>0</v>
          </cell>
          <cell r="M8507">
            <v>0</v>
          </cell>
        </row>
        <row r="8508">
          <cell r="L8508">
            <v>0</v>
          </cell>
          <cell r="M8508">
            <v>0</v>
          </cell>
        </row>
        <row r="8509">
          <cell r="L8509">
            <v>0</v>
          </cell>
          <cell r="M8509">
            <v>0</v>
          </cell>
        </row>
        <row r="8510">
          <cell r="L8510">
            <v>0</v>
          </cell>
          <cell r="M8510">
            <v>0</v>
          </cell>
        </row>
        <row r="8511">
          <cell r="L8511">
            <v>0</v>
          </cell>
          <cell r="M8511">
            <v>0</v>
          </cell>
        </row>
        <row r="8512">
          <cell r="L8512">
            <v>0</v>
          </cell>
          <cell r="M8512">
            <v>0</v>
          </cell>
        </row>
        <row r="8513">
          <cell r="L8513">
            <v>0</v>
          </cell>
          <cell r="M8513">
            <v>0</v>
          </cell>
        </row>
        <row r="8514">
          <cell r="L8514">
            <v>0</v>
          </cell>
          <cell r="M8514">
            <v>0</v>
          </cell>
        </row>
        <row r="8515">
          <cell r="L8515">
            <v>0</v>
          </cell>
          <cell r="M8515">
            <v>0</v>
          </cell>
        </row>
        <row r="8516">
          <cell r="L8516">
            <v>0</v>
          </cell>
          <cell r="M8516">
            <v>0</v>
          </cell>
        </row>
        <row r="8517">
          <cell r="L8517">
            <v>0</v>
          </cell>
          <cell r="M8517">
            <v>0</v>
          </cell>
        </row>
        <row r="8518">
          <cell r="L8518">
            <v>0</v>
          </cell>
          <cell r="M8518">
            <v>0</v>
          </cell>
        </row>
        <row r="8519">
          <cell r="L8519">
            <v>0</v>
          </cell>
          <cell r="M8519">
            <v>0</v>
          </cell>
        </row>
        <row r="8520">
          <cell r="L8520">
            <v>0</v>
          </cell>
          <cell r="M8520">
            <v>0</v>
          </cell>
        </row>
        <row r="8521">
          <cell r="L8521">
            <v>0</v>
          </cell>
          <cell r="M8521">
            <v>0</v>
          </cell>
        </row>
        <row r="8522">
          <cell r="L8522">
            <v>0</v>
          </cell>
          <cell r="M8522">
            <v>0</v>
          </cell>
        </row>
        <row r="8523">
          <cell r="L8523">
            <v>0</v>
          </cell>
          <cell r="M8523">
            <v>0</v>
          </cell>
        </row>
        <row r="8524">
          <cell r="L8524">
            <v>0</v>
          </cell>
          <cell r="M8524">
            <v>0</v>
          </cell>
        </row>
        <row r="8525">
          <cell r="L8525">
            <v>0</v>
          </cell>
          <cell r="M8525">
            <v>0</v>
          </cell>
        </row>
        <row r="8526">
          <cell r="L8526">
            <v>0</v>
          </cell>
          <cell r="M8526">
            <v>0</v>
          </cell>
        </row>
        <row r="8527">
          <cell r="L8527">
            <v>0</v>
          </cell>
          <cell r="M8527">
            <v>0</v>
          </cell>
        </row>
        <row r="8528">
          <cell r="L8528">
            <v>0</v>
          </cell>
          <cell r="M8528">
            <v>0</v>
          </cell>
        </row>
        <row r="8529">
          <cell r="L8529">
            <v>0</v>
          </cell>
          <cell r="M8529">
            <v>0</v>
          </cell>
        </row>
        <row r="8530">
          <cell r="L8530">
            <v>0</v>
          </cell>
          <cell r="M8530">
            <v>0</v>
          </cell>
        </row>
        <row r="8531">
          <cell r="L8531">
            <v>0</v>
          </cell>
          <cell r="M8531">
            <v>0</v>
          </cell>
        </row>
        <row r="8532">
          <cell r="L8532">
            <v>0</v>
          </cell>
          <cell r="M8532">
            <v>0</v>
          </cell>
        </row>
        <row r="8533">
          <cell r="L8533">
            <v>0</v>
          </cell>
          <cell r="M8533">
            <v>0</v>
          </cell>
        </row>
        <row r="8534">
          <cell r="L8534">
            <v>0</v>
          </cell>
          <cell r="M8534">
            <v>0</v>
          </cell>
        </row>
        <row r="8535">
          <cell r="L8535">
            <v>0</v>
          </cell>
          <cell r="M8535">
            <v>0</v>
          </cell>
        </row>
        <row r="8536">
          <cell r="L8536">
            <v>0</v>
          </cell>
          <cell r="M8536">
            <v>0</v>
          </cell>
        </row>
        <row r="8537">
          <cell r="L8537">
            <v>0</v>
          </cell>
          <cell r="M8537">
            <v>0</v>
          </cell>
        </row>
        <row r="8538">
          <cell r="L8538">
            <v>0</v>
          </cell>
          <cell r="M8538">
            <v>0</v>
          </cell>
        </row>
        <row r="8539">
          <cell r="L8539">
            <v>0</v>
          </cell>
          <cell r="M8539">
            <v>0</v>
          </cell>
        </row>
        <row r="8540">
          <cell r="L8540">
            <v>0</v>
          </cell>
          <cell r="M8540">
            <v>0</v>
          </cell>
        </row>
        <row r="8541">
          <cell r="L8541">
            <v>0</v>
          </cell>
          <cell r="M8541">
            <v>0</v>
          </cell>
        </row>
        <row r="8542">
          <cell r="L8542">
            <v>0</v>
          </cell>
          <cell r="M8542">
            <v>0</v>
          </cell>
        </row>
        <row r="8543">
          <cell r="L8543">
            <v>0</v>
          </cell>
          <cell r="M8543">
            <v>0</v>
          </cell>
        </row>
        <row r="8544">
          <cell r="L8544">
            <v>0</v>
          </cell>
          <cell r="M8544">
            <v>0</v>
          </cell>
        </row>
        <row r="8545">
          <cell r="L8545">
            <v>0</v>
          </cell>
          <cell r="M8545">
            <v>0</v>
          </cell>
        </row>
        <row r="8546">
          <cell r="L8546">
            <v>0</v>
          </cell>
          <cell r="M8546">
            <v>0</v>
          </cell>
        </row>
        <row r="8547">
          <cell r="L8547">
            <v>0</v>
          </cell>
          <cell r="M8547">
            <v>0</v>
          </cell>
        </row>
        <row r="8548">
          <cell r="L8548">
            <v>0</v>
          </cell>
          <cell r="M8548">
            <v>0</v>
          </cell>
        </row>
        <row r="8549">
          <cell r="L8549">
            <v>0</v>
          </cell>
          <cell r="M8549">
            <v>0</v>
          </cell>
        </row>
        <row r="8550">
          <cell r="L8550">
            <v>0</v>
          </cell>
          <cell r="M8550">
            <v>0</v>
          </cell>
        </row>
        <row r="8551">
          <cell r="L8551">
            <v>0</v>
          </cell>
          <cell r="M8551">
            <v>0</v>
          </cell>
        </row>
        <row r="8552">
          <cell r="L8552">
            <v>0</v>
          </cell>
          <cell r="M8552">
            <v>0</v>
          </cell>
        </row>
        <row r="8553">
          <cell r="L8553">
            <v>0</v>
          </cell>
          <cell r="M8553">
            <v>0</v>
          </cell>
        </row>
        <row r="8554">
          <cell r="L8554">
            <v>0</v>
          </cell>
          <cell r="M8554">
            <v>0</v>
          </cell>
        </row>
        <row r="8555">
          <cell r="L8555">
            <v>0</v>
          </cell>
          <cell r="M8555">
            <v>0</v>
          </cell>
        </row>
        <row r="8556">
          <cell r="L8556">
            <v>0</v>
          </cell>
          <cell r="M8556">
            <v>0</v>
          </cell>
        </row>
        <row r="8557">
          <cell r="L8557">
            <v>0</v>
          </cell>
          <cell r="M8557">
            <v>0</v>
          </cell>
        </row>
        <row r="8558">
          <cell r="L8558">
            <v>0</v>
          </cell>
          <cell r="M8558">
            <v>0</v>
          </cell>
        </row>
        <row r="8559">
          <cell r="L8559">
            <v>0</v>
          </cell>
          <cell r="M8559">
            <v>0</v>
          </cell>
        </row>
        <row r="8560">
          <cell r="L8560">
            <v>0</v>
          </cell>
          <cell r="M8560">
            <v>0</v>
          </cell>
        </row>
        <row r="8561">
          <cell r="L8561">
            <v>0</v>
          </cell>
          <cell r="M8561">
            <v>0</v>
          </cell>
        </row>
        <row r="8562">
          <cell r="L8562">
            <v>0</v>
          </cell>
          <cell r="M8562">
            <v>0</v>
          </cell>
        </row>
        <row r="8563">
          <cell r="L8563">
            <v>0</v>
          </cell>
          <cell r="M8563">
            <v>0</v>
          </cell>
        </row>
        <row r="8564">
          <cell r="L8564">
            <v>0</v>
          </cell>
          <cell r="M8564">
            <v>0</v>
          </cell>
        </row>
        <row r="8565">
          <cell r="L8565">
            <v>0</v>
          </cell>
          <cell r="M8565">
            <v>0</v>
          </cell>
        </row>
        <row r="8566">
          <cell r="L8566">
            <v>0</v>
          </cell>
          <cell r="M8566">
            <v>0</v>
          </cell>
        </row>
        <row r="8567">
          <cell r="L8567">
            <v>0</v>
          </cell>
          <cell r="M8567">
            <v>0</v>
          </cell>
        </row>
        <row r="8568">
          <cell r="L8568">
            <v>0</v>
          </cell>
          <cell r="M8568">
            <v>0</v>
          </cell>
        </row>
        <row r="8569">
          <cell r="L8569">
            <v>0</v>
          </cell>
          <cell r="M8569">
            <v>0</v>
          </cell>
        </row>
        <row r="8570">
          <cell r="L8570">
            <v>0</v>
          </cell>
          <cell r="M8570">
            <v>0</v>
          </cell>
        </row>
        <row r="8571">
          <cell r="L8571">
            <v>0</v>
          </cell>
          <cell r="M8571">
            <v>0</v>
          </cell>
        </row>
        <row r="8572">
          <cell r="L8572">
            <v>0</v>
          </cell>
          <cell r="M8572">
            <v>0</v>
          </cell>
        </row>
        <row r="8573">
          <cell r="L8573">
            <v>0</v>
          </cell>
          <cell r="M8573">
            <v>0</v>
          </cell>
        </row>
        <row r="8574">
          <cell r="L8574">
            <v>0</v>
          </cell>
          <cell r="M8574">
            <v>0</v>
          </cell>
        </row>
        <row r="8575">
          <cell r="L8575">
            <v>0</v>
          </cell>
          <cell r="M8575">
            <v>0</v>
          </cell>
        </row>
        <row r="8576">
          <cell r="L8576">
            <v>0</v>
          </cell>
          <cell r="M8576">
            <v>0</v>
          </cell>
        </row>
        <row r="8577">
          <cell r="L8577">
            <v>0</v>
          </cell>
          <cell r="M8577">
            <v>0</v>
          </cell>
        </row>
        <row r="8578">
          <cell r="L8578">
            <v>0</v>
          </cell>
          <cell r="M8578">
            <v>0</v>
          </cell>
        </row>
        <row r="8579">
          <cell r="L8579">
            <v>0</v>
          </cell>
          <cell r="M8579">
            <v>0</v>
          </cell>
        </row>
        <row r="8580">
          <cell r="L8580">
            <v>0</v>
          </cell>
          <cell r="M8580">
            <v>0</v>
          </cell>
        </row>
        <row r="8581">
          <cell r="L8581">
            <v>0</v>
          </cell>
          <cell r="M8581">
            <v>0</v>
          </cell>
        </row>
        <row r="8582">
          <cell r="L8582">
            <v>0</v>
          </cell>
          <cell r="M8582">
            <v>0</v>
          </cell>
        </row>
        <row r="8583">
          <cell r="L8583">
            <v>0</v>
          </cell>
          <cell r="M8583">
            <v>0</v>
          </cell>
        </row>
        <row r="8584">
          <cell r="L8584">
            <v>0</v>
          </cell>
          <cell r="M8584">
            <v>0</v>
          </cell>
        </row>
        <row r="8585">
          <cell r="L8585">
            <v>0</v>
          </cell>
          <cell r="M8585">
            <v>0</v>
          </cell>
        </row>
        <row r="8586">
          <cell r="L8586">
            <v>0</v>
          </cell>
          <cell r="M8586">
            <v>0</v>
          </cell>
        </row>
        <row r="8587">
          <cell r="L8587">
            <v>0</v>
          </cell>
          <cell r="M8587">
            <v>0</v>
          </cell>
        </row>
        <row r="8588">
          <cell r="L8588">
            <v>0</v>
          </cell>
          <cell r="M8588">
            <v>0</v>
          </cell>
        </row>
        <row r="8589">
          <cell r="L8589">
            <v>0</v>
          </cell>
          <cell r="M8589">
            <v>0</v>
          </cell>
        </row>
        <row r="8590">
          <cell r="L8590">
            <v>0</v>
          </cell>
          <cell r="M8590">
            <v>0</v>
          </cell>
        </row>
        <row r="8591">
          <cell r="L8591">
            <v>0</v>
          </cell>
          <cell r="M8591">
            <v>0</v>
          </cell>
        </row>
        <row r="8592">
          <cell r="L8592">
            <v>0</v>
          </cell>
          <cell r="M8592">
            <v>0</v>
          </cell>
        </row>
        <row r="8593">
          <cell r="L8593">
            <v>0</v>
          </cell>
          <cell r="M8593">
            <v>0</v>
          </cell>
        </row>
        <row r="8594">
          <cell r="L8594">
            <v>0</v>
          </cell>
          <cell r="M8594">
            <v>0</v>
          </cell>
        </row>
        <row r="8595">
          <cell r="L8595">
            <v>0</v>
          </cell>
          <cell r="M8595">
            <v>0</v>
          </cell>
        </row>
        <row r="8596">
          <cell r="L8596">
            <v>0</v>
          </cell>
          <cell r="M8596">
            <v>0</v>
          </cell>
        </row>
        <row r="8597">
          <cell r="L8597">
            <v>0</v>
          </cell>
          <cell r="M8597">
            <v>0</v>
          </cell>
        </row>
        <row r="8598">
          <cell r="L8598">
            <v>0</v>
          </cell>
          <cell r="M8598">
            <v>0</v>
          </cell>
        </row>
        <row r="8599">
          <cell r="L8599">
            <v>0</v>
          </cell>
          <cell r="M8599">
            <v>0</v>
          </cell>
        </row>
        <row r="8600">
          <cell r="L8600">
            <v>0</v>
          </cell>
          <cell r="M8600">
            <v>0</v>
          </cell>
        </row>
        <row r="8601">
          <cell r="L8601">
            <v>0</v>
          </cell>
          <cell r="M8601">
            <v>0</v>
          </cell>
        </row>
        <row r="8602">
          <cell r="L8602">
            <v>0</v>
          </cell>
          <cell r="M8602">
            <v>0</v>
          </cell>
        </row>
        <row r="8603">
          <cell r="L8603">
            <v>0</v>
          </cell>
          <cell r="M8603">
            <v>0</v>
          </cell>
        </row>
        <row r="8604">
          <cell r="L8604">
            <v>0</v>
          </cell>
          <cell r="M8604">
            <v>0</v>
          </cell>
        </row>
        <row r="8605">
          <cell r="L8605">
            <v>0</v>
          </cell>
          <cell r="M8605">
            <v>0</v>
          </cell>
        </row>
        <row r="8606">
          <cell r="L8606">
            <v>0</v>
          </cell>
          <cell r="M8606">
            <v>0</v>
          </cell>
        </row>
        <row r="8607">
          <cell r="L8607">
            <v>0</v>
          </cell>
          <cell r="M8607">
            <v>0</v>
          </cell>
        </row>
        <row r="8608">
          <cell r="L8608">
            <v>0</v>
          </cell>
          <cell r="M8608">
            <v>0</v>
          </cell>
        </row>
        <row r="8609">
          <cell r="L8609">
            <v>0</v>
          </cell>
          <cell r="M8609">
            <v>0</v>
          </cell>
        </row>
        <row r="8610">
          <cell r="L8610">
            <v>0</v>
          </cell>
          <cell r="M8610">
            <v>0</v>
          </cell>
        </row>
        <row r="8611">
          <cell r="L8611">
            <v>0</v>
          </cell>
          <cell r="M8611">
            <v>0</v>
          </cell>
        </row>
        <row r="8612">
          <cell r="L8612">
            <v>0</v>
          </cell>
          <cell r="M8612">
            <v>0</v>
          </cell>
        </row>
        <row r="8613">
          <cell r="L8613">
            <v>0</v>
          </cell>
          <cell r="M8613">
            <v>0</v>
          </cell>
        </row>
        <row r="8614">
          <cell r="L8614">
            <v>0</v>
          </cell>
          <cell r="M8614">
            <v>0</v>
          </cell>
        </row>
        <row r="8615">
          <cell r="L8615">
            <v>0</v>
          </cell>
          <cell r="M8615">
            <v>0</v>
          </cell>
        </row>
        <row r="8616">
          <cell r="L8616">
            <v>0</v>
          </cell>
          <cell r="M8616">
            <v>0</v>
          </cell>
        </row>
        <row r="8617">
          <cell r="L8617">
            <v>0</v>
          </cell>
          <cell r="M8617">
            <v>0</v>
          </cell>
        </row>
        <row r="8618">
          <cell r="L8618">
            <v>0</v>
          </cell>
          <cell r="M8618">
            <v>0</v>
          </cell>
        </row>
        <row r="8619">
          <cell r="L8619">
            <v>0</v>
          </cell>
          <cell r="M8619">
            <v>0</v>
          </cell>
        </row>
        <row r="8620">
          <cell r="L8620">
            <v>0</v>
          </cell>
          <cell r="M8620">
            <v>0</v>
          </cell>
        </row>
        <row r="8621">
          <cell r="L8621">
            <v>0</v>
          </cell>
          <cell r="M8621">
            <v>0</v>
          </cell>
        </row>
        <row r="8622">
          <cell r="L8622">
            <v>0</v>
          </cell>
          <cell r="M8622">
            <v>0</v>
          </cell>
        </row>
        <row r="8623">
          <cell r="L8623">
            <v>0</v>
          </cell>
          <cell r="M8623">
            <v>0</v>
          </cell>
        </row>
        <row r="8624">
          <cell r="L8624">
            <v>0</v>
          </cell>
          <cell r="M8624">
            <v>0</v>
          </cell>
        </row>
        <row r="8625">
          <cell r="L8625">
            <v>0</v>
          </cell>
          <cell r="M8625">
            <v>0</v>
          </cell>
        </row>
        <row r="8626">
          <cell r="L8626">
            <v>0</v>
          </cell>
          <cell r="M8626">
            <v>0</v>
          </cell>
        </row>
        <row r="8627">
          <cell r="L8627">
            <v>0</v>
          </cell>
          <cell r="M8627">
            <v>0</v>
          </cell>
        </row>
        <row r="8628">
          <cell r="L8628">
            <v>0</v>
          </cell>
          <cell r="M8628">
            <v>0</v>
          </cell>
        </row>
        <row r="8629">
          <cell r="L8629">
            <v>0</v>
          </cell>
          <cell r="M8629">
            <v>0</v>
          </cell>
        </row>
        <row r="8630">
          <cell r="L8630">
            <v>0</v>
          </cell>
          <cell r="M8630">
            <v>0</v>
          </cell>
        </row>
        <row r="8631">
          <cell r="L8631">
            <v>0</v>
          </cell>
          <cell r="M8631">
            <v>0</v>
          </cell>
        </row>
        <row r="8632">
          <cell r="L8632">
            <v>0</v>
          </cell>
          <cell r="M8632">
            <v>0</v>
          </cell>
        </row>
        <row r="8633">
          <cell r="L8633">
            <v>0</v>
          </cell>
          <cell r="M8633">
            <v>0</v>
          </cell>
        </row>
        <row r="8634">
          <cell r="L8634">
            <v>0</v>
          </cell>
          <cell r="M8634">
            <v>0</v>
          </cell>
        </row>
        <row r="8635">
          <cell r="L8635">
            <v>0</v>
          </cell>
          <cell r="M8635">
            <v>0</v>
          </cell>
        </row>
        <row r="8636">
          <cell r="L8636">
            <v>0</v>
          </cell>
          <cell r="M8636">
            <v>0</v>
          </cell>
        </row>
        <row r="8637">
          <cell r="L8637">
            <v>0</v>
          </cell>
          <cell r="M8637">
            <v>0</v>
          </cell>
        </row>
        <row r="8638">
          <cell r="L8638">
            <v>0</v>
          </cell>
          <cell r="M8638">
            <v>0</v>
          </cell>
        </row>
        <row r="8639">
          <cell r="L8639">
            <v>0</v>
          </cell>
          <cell r="M8639">
            <v>0</v>
          </cell>
        </row>
        <row r="8640">
          <cell r="L8640">
            <v>0</v>
          </cell>
          <cell r="M8640">
            <v>0</v>
          </cell>
        </row>
        <row r="8641">
          <cell r="L8641">
            <v>0</v>
          </cell>
          <cell r="M8641">
            <v>0</v>
          </cell>
        </row>
        <row r="8642">
          <cell r="L8642">
            <v>0</v>
          </cell>
          <cell r="M8642">
            <v>0</v>
          </cell>
        </row>
        <row r="8643">
          <cell r="L8643">
            <v>0</v>
          </cell>
          <cell r="M8643">
            <v>0</v>
          </cell>
        </row>
        <row r="8644">
          <cell r="L8644">
            <v>0</v>
          </cell>
          <cell r="M8644">
            <v>0</v>
          </cell>
        </row>
        <row r="8645">
          <cell r="L8645">
            <v>0</v>
          </cell>
          <cell r="M8645">
            <v>0</v>
          </cell>
        </row>
        <row r="8646">
          <cell r="L8646">
            <v>0</v>
          </cell>
          <cell r="M8646">
            <v>0</v>
          </cell>
        </row>
        <row r="8647">
          <cell r="L8647">
            <v>0</v>
          </cell>
          <cell r="M8647">
            <v>0</v>
          </cell>
        </row>
        <row r="8648">
          <cell r="L8648">
            <v>0</v>
          </cell>
          <cell r="M8648">
            <v>0</v>
          </cell>
        </row>
        <row r="8649">
          <cell r="L8649">
            <v>0</v>
          </cell>
          <cell r="M8649">
            <v>0</v>
          </cell>
        </row>
        <row r="8650">
          <cell r="L8650">
            <v>0</v>
          </cell>
          <cell r="M8650">
            <v>0</v>
          </cell>
        </row>
        <row r="8651">
          <cell r="L8651">
            <v>0</v>
          </cell>
          <cell r="M8651">
            <v>0</v>
          </cell>
        </row>
        <row r="8652">
          <cell r="L8652">
            <v>0</v>
          </cell>
          <cell r="M8652">
            <v>0</v>
          </cell>
        </row>
        <row r="8653">
          <cell r="L8653">
            <v>0</v>
          </cell>
          <cell r="M8653">
            <v>0</v>
          </cell>
        </row>
        <row r="8654">
          <cell r="L8654">
            <v>0</v>
          </cell>
          <cell r="M8654">
            <v>0</v>
          </cell>
        </row>
        <row r="8655">
          <cell r="L8655">
            <v>0</v>
          </cell>
          <cell r="M8655">
            <v>0</v>
          </cell>
        </row>
        <row r="8656">
          <cell r="L8656">
            <v>0</v>
          </cell>
          <cell r="M8656">
            <v>0</v>
          </cell>
        </row>
        <row r="8657">
          <cell r="L8657">
            <v>0</v>
          </cell>
          <cell r="M8657">
            <v>0</v>
          </cell>
        </row>
        <row r="8658">
          <cell r="L8658">
            <v>0</v>
          </cell>
          <cell r="M8658">
            <v>0</v>
          </cell>
        </row>
        <row r="8659">
          <cell r="L8659">
            <v>0</v>
          </cell>
          <cell r="M8659">
            <v>0</v>
          </cell>
        </row>
        <row r="8660">
          <cell r="L8660">
            <v>0</v>
          </cell>
          <cell r="M8660">
            <v>0</v>
          </cell>
        </row>
        <row r="8661">
          <cell r="L8661">
            <v>0</v>
          </cell>
          <cell r="M8661">
            <v>0</v>
          </cell>
        </row>
        <row r="8662">
          <cell r="L8662">
            <v>0</v>
          </cell>
          <cell r="M8662">
            <v>0</v>
          </cell>
        </row>
        <row r="8663">
          <cell r="L8663">
            <v>0</v>
          </cell>
          <cell r="M8663">
            <v>0</v>
          </cell>
        </row>
        <row r="8664">
          <cell r="L8664">
            <v>0</v>
          </cell>
          <cell r="M8664">
            <v>0</v>
          </cell>
        </row>
        <row r="8665">
          <cell r="L8665">
            <v>0</v>
          </cell>
          <cell r="M8665">
            <v>0</v>
          </cell>
        </row>
        <row r="8666">
          <cell r="L8666">
            <v>0</v>
          </cell>
          <cell r="M8666">
            <v>0</v>
          </cell>
        </row>
        <row r="8667">
          <cell r="L8667">
            <v>0</v>
          </cell>
          <cell r="M8667">
            <v>0</v>
          </cell>
        </row>
        <row r="8668">
          <cell r="L8668">
            <v>0</v>
          </cell>
          <cell r="M8668">
            <v>0</v>
          </cell>
        </row>
        <row r="8669">
          <cell r="L8669">
            <v>0</v>
          </cell>
          <cell r="M8669">
            <v>0</v>
          </cell>
        </row>
        <row r="8670">
          <cell r="L8670">
            <v>0</v>
          </cell>
          <cell r="M8670">
            <v>0</v>
          </cell>
        </row>
        <row r="8671">
          <cell r="L8671">
            <v>0</v>
          </cell>
          <cell r="M8671">
            <v>0</v>
          </cell>
        </row>
        <row r="8672">
          <cell r="L8672">
            <v>0</v>
          </cell>
          <cell r="M8672">
            <v>0</v>
          </cell>
        </row>
        <row r="8673">
          <cell r="L8673">
            <v>0</v>
          </cell>
          <cell r="M8673">
            <v>0</v>
          </cell>
        </row>
        <row r="8674">
          <cell r="L8674">
            <v>0</v>
          </cell>
          <cell r="M8674">
            <v>0</v>
          </cell>
        </row>
        <row r="8675">
          <cell r="L8675">
            <v>0</v>
          </cell>
          <cell r="M8675">
            <v>0</v>
          </cell>
        </row>
        <row r="8676">
          <cell r="L8676">
            <v>0</v>
          </cell>
          <cell r="M8676">
            <v>0</v>
          </cell>
        </row>
        <row r="8677">
          <cell r="L8677">
            <v>0</v>
          </cell>
          <cell r="M8677">
            <v>0</v>
          </cell>
        </row>
        <row r="8678">
          <cell r="L8678">
            <v>0</v>
          </cell>
          <cell r="M8678">
            <v>0</v>
          </cell>
        </row>
        <row r="8679">
          <cell r="L8679">
            <v>0</v>
          </cell>
          <cell r="M8679">
            <v>0</v>
          </cell>
        </row>
        <row r="8680">
          <cell r="L8680">
            <v>0</v>
          </cell>
          <cell r="M8680">
            <v>0</v>
          </cell>
        </row>
        <row r="8681">
          <cell r="L8681">
            <v>0</v>
          </cell>
          <cell r="M8681">
            <v>0</v>
          </cell>
        </row>
        <row r="8682">
          <cell r="L8682">
            <v>0</v>
          </cell>
          <cell r="M8682">
            <v>0</v>
          </cell>
        </row>
        <row r="8683">
          <cell r="L8683">
            <v>0</v>
          </cell>
          <cell r="M8683">
            <v>0</v>
          </cell>
        </row>
        <row r="8684">
          <cell r="L8684">
            <v>0</v>
          </cell>
          <cell r="M8684">
            <v>0</v>
          </cell>
        </row>
        <row r="8685">
          <cell r="L8685">
            <v>0</v>
          </cell>
          <cell r="M8685">
            <v>0</v>
          </cell>
        </row>
        <row r="8686">
          <cell r="L8686">
            <v>0</v>
          </cell>
          <cell r="M8686">
            <v>0</v>
          </cell>
        </row>
        <row r="8687">
          <cell r="L8687">
            <v>0</v>
          </cell>
          <cell r="M8687">
            <v>0</v>
          </cell>
        </row>
        <row r="8688">
          <cell r="L8688">
            <v>0</v>
          </cell>
          <cell r="M8688">
            <v>0</v>
          </cell>
        </row>
        <row r="8689">
          <cell r="L8689">
            <v>0</v>
          </cell>
          <cell r="M8689">
            <v>0</v>
          </cell>
        </row>
        <row r="8690">
          <cell r="L8690">
            <v>0</v>
          </cell>
          <cell r="M8690">
            <v>0</v>
          </cell>
        </row>
        <row r="8691">
          <cell r="L8691">
            <v>0</v>
          </cell>
          <cell r="M8691">
            <v>0</v>
          </cell>
        </row>
        <row r="8692">
          <cell r="L8692">
            <v>0</v>
          </cell>
          <cell r="M8692">
            <v>0</v>
          </cell>
        </row>
        <row r="8693">
          <cell r="L8693">
            <v>0</v>
          </cell>
          <cell r="M8693">
            <v>0</v>
          </cell>
        </row>
        <row r="8694">
          <cell r="L8694">
            <v>0</v>
          </cell>
          <cell r="M8694">
            <v>0</v>
          </cell>
        </row>
        <row r="8695">
          <cell r="L8695">
            <v>0</v>
          </cell>
          <cell r="M8695">
            <v>0</v>
          </cell>
        </row>
        <row r="8696">
          <cell r="L8696">
            <v>0</v>
          </cell>
          <cell r="M8696">
            <v>0</v>
          </cell>
        </row>
        <row r="8697">
          <cell r="L8697">
            <v>0</v>
          </cell>
          <cell r="M8697">
            <v>0</v>
          </cell>
        </row>
        <row r="8698">
          <cell r="L8698">
            <v>0</v>
          </cell>
          <cell r="M8698">
            <v>0</v>
          </cell>
        </row>
        <row r="8699">
          <cell r="L8699">
            <v>0</v>
          </cell>
          <cell r="M8699">
            <v>0</v>
          </cell>
        </row>
        <row r="8700">
          <cell r="L8700">
            <v>0</v>
          </cell>
          <cell r="M8700">
            <v>0</v>
          </cell>
        </row>
        <row r="8701">
          <cell r="L8701">
            <v>0</v>
          </cell>
          <cell r="M8701">
            <v>0</v>
          </cell>
        </row>
        <row r="8702">
          <cell r="L8702">
            <v>0</v>
          </cell>
          <cell r="M8702">
            <v>0</v>
          </cell>
        </row>
        <row r="8703">
          <cell r="L8703">
            <v>0</v>
          </cell>
          <cell r="M8703">
            <v>0</v>
          </cell>
        </row>
        <row r="8704">
          <cell r="L8704">
            <v>0</v>
          </cell>
          <cell r="M8704">
            <v>0</v>
          </cell>
        </row>
        <row r="8705">
          <cell r="L8705">
            <v>0</v>
          </cell>
          <cell r="M8705">
            <v>0</v>
          </cell>
        </row>
        <row r="8706">
          <cell r="L8706">
            <v>0</v>
          </cell>
          <cell r="M8706">
            <v>0</v>
          </cell>
        </row>
        <row r="8707">
          <cell r="L8707">
            <v>0</v>
          </cell>
          <cell r="M8707">
            <v>0</v>
          </cell>
        </row>
        <row r="8708">
          <cell r="L8708">
            <v>0</v>
          </cell>
          <cell r="M8708">
            <v>0</v>
          </cell>
        </row>
        <row r="8709">
          <cell r="L8709">
            <v>0</v>
          </cell>
          <cell r="M8709">
            <v>0</v>
          </cell>
        </row>
        <row r="8710">
          <cell r="L8710">
            <v>0</v>
          </cell>
          <cell r="M8710">
            <v>0</v>
          </cell>
        </row>
        <row r="8711">
          <cell r="L8711">
            <v>0</v>
          </cell>
          <cell r="M8711">
            <v>0</v>
          </cell>
        </row>
        <row r="8712">
          <cell r="L8712">
            <v>0</v>
          </cell>
          <cell r="M8712">
            <v>0</v>
          </cell>
        </row>
        <row r="8713">
          <cell r="L8713">
            <v>0</v>
          </cell>
          <cell r="M8713">
            <v>0</v>
          </cell>
        </row>
        <row r="8714">
          <cell r="L8714">
            <v>0</v>
          </cell>
          <cell r="M8714">
            <v>0</v>
          </cell>
        </row>
        <row r="8715">
          <cell r="L8715">
            <v>0</v>
          </cell>
          <cell r="M8715">
            <v>0</v>
          </cell>
        </row>
        <row r="8716">
          <cell r="L8716">
            <v>0</v>
          </cell>
          <cell r="M8716">
            <v>0</v>
          </cell>
        </row>
        <row r="8717">
          <cell r="L8717">
            <v>0</v>
          </cell>
          <cell r="M8717">
            <v>0</v>
          </cell>
        </row>
        <row r="8718">
          <cell r="L8718">
            <v>0</v>
          </cell>
          <cell r="M8718">
            <v>0</v>
          </cell>
        </row>
        <row r="8719">
          <cell r="L8719">
            <v>0</v>
          </cell>
          <cell r="M8719">
            <v>0</v>
          </cell>
        </row>
        <row r="8720">
          <cell r="L8720">
            <v>0</v>
          </cell>
          <cell r="M8720">
            <v>0</v>
          </cell>
        </row>
        <row r="8721">
          <cell r="L8721">
            <v>0</v>
          </cell>
          <cell r="M8721">
            <v>0</v>
          </cell>
        </row>
        <row r="8722">
          <cell r="L8722">
            <v>0</v>
          </cell>
          <cell r="M8722">
            <v>0</v>
          </cell>
        </row>
        <row r="8723">
          <cell r="L8723">
            <v>0</v>
          </cell>
          <cell r="M8723">
            <v>0</v>
          </cell>
        </row>
        <row r="8724">
          <cell r="L8724">
            <v>0</v>
          </cell>
          <cell r="M8724">
            <v>0</v>
          </cell>
        </row>
        <row r="8725">
          <cell r="L8725">
            <v>0</v>
          </cell>
          <cell r="M8725">
            <v>0</v>
          </cell>
        </row>
        <row r="8726">
          <cell r="L8726">
            <v>0</v>
          </cell>
          <cell r="M8726">
            <v>0</v>
          </cell>
        </row>
        <row r="8727">
          <cell r="L8727">
            <v>0</v>
          </cell>
          <cell r="M8727">
            <v>0</v>
          </cell>
        </row>
        <row r="8728">
          <cell r="L8728">
            <v>0</v>
          </cell>
          <cell r="M8728">
            <v>0</v>
          </cell>
        </row>
        <row r="8729">
          <cell r="L8729">
            <v>0</v>
          </cell>
          <cell r="M8729">
            <v>0</v>
          </cell>
        </row>
        <row r="8730">
          <cell r="L8730">
            <v>0</v>
          </cell>
          <cell r="M8730">
            <v>0</v>
          </cell>
        </row>
        <row r="8731">
          <cell r="L8731">
            <v>0</v>
          </cell>
          <cell r="M8731">
            <v>0</v>
          </cell>
        </row>
        <row r="8732">
          <cell r="L8732">
            <v>0</v>
          </cell>
          <cell r="M8732">
            <v>0</v>
          </cell>
        </row>
        <row r="8733">
          <cell r="L8733">
            <v>0</v>
          </cell>
          <cell r="M8733">
            <v>0</v>
          </cell>
        </row>
        <row r="8734">
          <cell r="L8734">
            <v>0</v>
          </cell>
          <cell r="M8734">
            <v>0</v>
          </cell>
        </row>
        <row r="8735">
          <cell r="L8735">
            <v>0</v>
          </cell>
          <cell r="M8735">
            <v>0</v>
          </cell>
        </row>
        <row r="8736">
          <cell r="L8736">
            <v>0</v>
          </cell>
          <cell r="M8736">
            <v>0</v>
          </cell>
        </row>
        <row r="8737">
          <cell r="L8737">
            <v>0</v>
          </cell>
          <cell r="M8737">
            <v>0</v>
          </cell>
        </row>
        <row r="8738">
          <cell r="L8738">
            <v>0</v>
          </cell>
          <cell r="M8738">
            <v>0</v>
          </cell>
        </row>
        <row r="8739">
          <cell r="L8739">
            <v>0</v>
          </cell>
          <cell r="M8739">
            <v>0</v>
          </cell>
        </row>
        <row r="8740">
          <cell r="L8740">
            <v>0</v>
          </cell>
          <cell r="M8740">
            <v>0</v>
          </cell>
        </row>
        <row r="8741">
          <cell r="L8741">
            <v>0</v>
          </cell>
          <cell r="M8741">
            <v>0</v>
          </cell>
        </row>
        <row r="8742">
          <cell r="L8742">
            <v>0</v>
          </cell>
          <cell r="M8742">
            <v>0</v>
          </cell>
        </row>
        <row r="8743">
          <cell r="L8743">
            <v>0</v>
          </cell>
          <cell r="M8743">
            <v>0</v>
          </cell>
        </row>
        <row r="8744">
          <cell r="L8744">
            <v>0</v>
          </cell>
          <cell r="M8744">
            <v>0</v>
          </cell>
        </row>
        <row r="8745">
          <cell r="L8745">
            <v>0</v>
          </cell>
          <cell r="M8745">
            <v>0</v>
          </cell>
        </row>
        <row r="8746">
          <cell r="L8746">
            <v>0</v>
          </cell>
          <cell r="M8746">
            <v>0</v>
          </cell>
        </row>
        <row r="8747">
          <cell r="L8747">
            <v>0</v>
          </cell>
          <cell r="M8747">
            <v>0</v>
          </cell>
        </row>
        <row r="8748">
          <cell r="L8748">
            <v>0</v>
          </cell>
          <cell r="M8748">
            <v>0</v>
          </cell>
        </row>
        <row r="8749">
          <cell r="L8749">
            <v>0</v>
          </cell>
          <cell r="M8749">
            <v>0</v>
          </cell>
        </row>
        <row r="8750">
          <cell r="L8750">
            <v>0</v>
          </cell>
          <cell r="M8750">
            <v>0</v>
          </cell>
        </row>
        <row r="8751">
          <cell r="L8751">
            <v>0</v>
          </cell>
          <cell r="M8751">
            <v>0</v>
          </cell>
        </row>
        <row r="8752">
          <cell r="L8752">
            <v>0</v>
          </cell>
          <cell r="M8752">
            <v>0</v>
          </cell>
        </row>
        <row r="8753">
          <cell r="L8753">
            <v>0</v>
          </cell>
          <cell r="M8753">
            <v>0</v>
          </cell>
        </row>
        <row r="8754">
          <cell r="L8754">
            <v>0</v>
          </cell>
          <cell r="M8754">
            <v>0</v>
          </cell>
        </row>
        <row r="8755">
          <cell r="L8755">
            <v>0</v>
          </cell>
          <cell r="M8755">
            <v>0</v>
          </cell>
        </row>
        <row r="8756">
          <cell r="L8756">
            <v>0</v>
          </cell>
          <cell r="M8756">
            <v>0</v>
          </cell>
        </row>
        <row r="8757">
          <cell r="L8757">
            <v>0</v>
          </cell>
          <cell r="M8757">
            <v>0</v>
          </cell>
        </row>
        <row r="8758">
          <cell r="L8758">
            <v>0</v>
          </cell>
          <cell r="M8758">
            <v>0</v>
          </cell>
        </row>
        <row r="8759">
          <cell r="L8759">
            <v>0</v>
          </cell>
          <cell r="M8759">
            <v>0</v>
          </cell>
        </row>
        <row r="8760">
          <cell r="L8760">
            <v>0</v>
          </cell>
          <cell r="M8760">
            <v>0</v>
          </cell>
        </row>
        <row r="8761">
          <cell r="L8761">
            <v>0</v>
          </cell>
          <cell r="M8761">
            <v>0</v>
          </cell>
        </row>
        <row r="8762">
          <cell r="L8762">
            <v>0</v>
          </cell>
          <cell r="M8762">
            <v>0</v>
          </cell>
        </row>
        <row r="8763">
          <cell r="L8763">
            <v>0</v>
          </cell>
          <cell r="M8763">
            <v>0</v>
          </cell>
        </row>
        <row r="8764">
          <cell r="L8764">
            <v>0</v>
          </cell>
          <cell r="M8764">
            <v>0</v>
          </cell>
        </row>
        <row r="8765">
          <cell r="L8765">
            <v>0</v>
          </cell>
          <cell r="M8765">
            <v>0</v>
          </cell>
        </row>
        <row r="8766">
          <cell r="L8766">
            <v>0</v>
          </cell>
          <cell r="M8766">
            <v>0</v>
          </cell>
        </row>
        <row r="8767">
          <cell r="L8767">
            <v>0</v>
          </cell>
          <cell r="M8767">
            <v>0</v>
          </cell>
        </row>
        <row r="8768">
          <cell r="L8768">
            <v>0</v>
          </cell>
          <cell r="M8768">
            <v>0</v>
          </cell>
        </row>
        <row r="8769">
          <cell r="L8769">
            <v>0</v>
          </cell>
          <cell r="M8769">
            <v>0</v>
          </cell>
        </row>
        <row r="8770">
          <cell r="L8770">
            <v>0</v>
          </cell>
          <cell r="M8770">
            <v>0</v>
          </cell>
        </row>
        <row r="8771">
          <cell r="L8771">
            <v>0</v>
          </cell>
          <cell r="M8771">
            <v>0</v>
          </cell>
        </row>
        <row r="8772">
          <cell r="L8772">
            <v>0</v>
          </cell>
          <cell r="M8772">
            <v>0</v>
          </cell>
        </row>
        <row r="8773">
          <cell r="L8773">
            <v>0</v>
          </cell>
          <cell r="M8773">
            <v>0</v>
          </cell>
        </row>
        <row r="8774">
          <cell r="L8774">
            <v>0</v>
          </cell>
          <cell r="M8774">
            <v>0</v>
          </cell>
        </row>
        <row r="8775">
          <cell r="L8775">
            <v>0</v>
          </cell>
          <cell r="M8775">
            <v>0</v>
          </cell>
        </row>
        <row r="8776">
          <cell r="L8776">
            <v>0</v>
          </cell>
          <cell r="M8776">
            <v>0</v>
          </cell>
        </row>
        <row r="8777">
          <cell r="L8777">
            <v>0</v>
          </cell>
          <cell r="M8777">
            <v>0</v>
          </cell>
        </row>
        <row r="8778">
          <cell r="L8778">
            <v>0</v>
          </cell>
          <cell r="M8778">
            <v>0</v>
          </cell>
        </row>
        <row r="8779">
          <cell r="L8779">
            <v>0</v>
          </cell>
          <cell r="M8779">
            <v>0</v>
          </cell>
        </row>
        <row r="8780">
          <cell r="L8780">
            <v>0</v>
          </cell>
          <cell r="M8780">
            <v>0</v>
          </cell>
        </row>
        <row r="8781">
          <cell r="L8781">
            <v>0</v>
          </cell>
          <cell r="M8781">
            <v>0</v>
          </cell>
        </row>
        <row r="8782">
          <cell r="L8782">
            <v>0</v>
          </cell>
          <cell r="M8782">
            <v>0</v>
          </cell>
        </row>
        <row r="8783">
          <cell r="L8783">
            <v>0</v>
          </cell>
          <cell r="M8783">
            <v>0</v>
          </cell>
        </row>
        <row r="8784">
          <cell r="L8784">
            <v>0</v>
          </cell>
          <cell r="M8784">
            <v>0</v>
          </cell>
        </row>
        <row r="8785">
          <cell r="L8785">
            <v>0</v>
          </cell>
          <cell r="M8785">
            <v>0</v>
          </cell>
        </row>
        <row r="8786">
          <cell r="L8786">
            <v>0</v>
          </cell>
          <cell r="M8786">
            <v>0</v>
          </cell>
        </row>
        <row r="8787">
          <cell r="L8787">
            <v>0</v>
          </cell>
          <cell r="M8787">
            <v>0</v>
          </cell>
        </row>
        <row r="8788">
          <cell r="L8788">
            <v>0</v>
          </cell>
          <cell r="M8788">
            <v>0</v>
          </cell>
        </row>
        <row r="8789">
          <cell r="L8789">
            <v>0</v>
          </cell>
          <cell r="M8789">
            <v>0</v>
          </cell>
        </row>
        <row r="8790">
          <cell r="L8790">
            <v>0</v>
          </cell>
          <cell r="M8790">
            <v>0</v>
          </cell>
        </row>
        <row r="8791">
          <cell r="L8791">
            <v>0</v>
          </cell>
          <cell r="M8791">
            <v>0</v>
          </cell>
        </row>
        <row r="8792">
          <cell r="L8792">
            <v>0</v>
          </cell>
          <cell r="M8792">
            <v>0</v>
          </cell>
        </row>
        <row r="8793">
          <cell r="L8793">
            <v>0</v>
          </cell>
          <cell r="M8793">
            <v>0</v>
          </cell>
        </row>
        <row r="8794">
          <cell r="L8794">
            <v>0</v>
          </cell>
          <cell r="M8794">
            <v>0</v>
          </cell>
        </row>
        <row r="8795">
          <cell r="L8795">
            <v>0</v>
          </cell>
          <cell r="M8795">
            <v>0</v>
          </cell>
        </row>
        <row r="8796">
          <cell r="L8796">
            <v>0</v>
          </cell>
          <cell r="M8796">
            <v>0</v>
          </cell>
        </row>
        <row r="8797">
          <cell r="L8797">
            <v>0</v>
          </cell>
          <cell r="M8797">
            <v>0</v>
          </cell>
        </row>
        <row r="8798">
          <cell r="L8798">
            <v>0</v>
          </cell>
          <cell r="M8798">
            <v>0</v>
          </cell>
        </row>
        <row r="8799">
          <cell r="L8799">
            <v>0</v>
          </cell>
          <cell r="M8799">
            <v>0</v>
          </cell>
        </row>
        <row r="8800">
          <cell r="L8800">
            <v>0</v>
          </cell>
          <cell r="M8800">
            <v>0</v>
          </cell>
        </row>
        <row r="8801">
          <cell r="L8801">
            <v>0</v>
          </cell>
          <cell r="M8801">
            <v>0</v>
          </cell>
        </row>
        <row r="8802">
          <cell r="L8802">
            <v>0</v>
          </cell>
          <cell r="M8802">
            <v>0</v>
          </cell>
        </row>
        <row r="8803">
          <cell r="L8803">
            <v>0</v>
          </cell>
          <cell r="M8803">
            <v>0</v>
          </cell>
        </row>
        <row r="8804">
          <cell r="L8804">
            <v>0</v>
          </cell>
          <cell r="M8804">
            <v>0</v>
          </cell>
        </row>
        <row r="8805">
          <cell r="L8805">
            <v>0</v>
          </cell>
          <cell r="M8805">
            <v>0</v>
          </cell>
        </row>
        <row r="8806">
          <cell r="L8806">
            <v>0</v>
          </cell>
          <cell r="M8806">
            <v>0</v>
          </cell>
        </row>
        <row r="8807">
          <cell r="L8807">
            <v>0</v>
          </cell>
          <cell r="M8807">
            <v>0</v>
          </cell>
        </row>
        <row r="8808">
          <cell r="L8808">
            <v>0</v>
          </cell>
          <cell r="M8808">
            <v>0</v>
          </cell>
        </row>
        <row r="8809">
          <cell r="L8809">
            <v>0</v>
          </cell>
          <cell r="M8809">
            <v>0</v>
          </cell>
        </row>
        <row r="8810">
          <cell r="L8810">
            <v>0</v>
          </cell>
          <cell r="M8810">
            <v>0</v>
          </cell>
        </row>
        <row r="8811">
          <cell r="L8811">
            <v>0</v>
          </cell>
          <cell r="M8811">
            <v>0</v>
          </cell>
        </row>
        <row r="8812">
          <cell r="L8812">
            <v>0</v>
          </cell>
          <cell r="M8812">
            <v>0</v>
          </cell>
        </row>
        <row r="8813">
          <cell r="L8813">
            <v>0</v>
          </cell>
          <cell r="M8813">
            <v>0</v>
          </cell>
        </row>
        <row r="8814">
          <cell r="L8814">
            <v>0</v>
          </cell>
          <cell r="M8814">
            <v>0</v>
          </cell>
        </row>
        <row r="8815">
          <cell r="L8815">
            <v>0</v>
          </cell>
          <cell r="M8815">
            <v>0</v>
          </cell>
        </row>
        <row r="8816">
          <cell r="L8816">
            <v>0</v>
          </cell>
          <cell r="M8816">
            <v>0</v>
          </cell>
        </row>
        <row r="8817">
          <cell r="L8817">
            <v>0</v>
          </cell>
          <cell r="M8817">
            <v>0</v>
          </cell>
        </row>
        <row r="8818">
          <cell r="L8818">
            <v>0</v>
          </cell>
          <cell r="M8818">
            <v>0</v>
          </cell>
        </row>
        <row r="8819">
          <cell r="L8819">
            <v>0</v>
          </cell>
          <cell r="M8819">
            <v>0</v>
          </cell>
        </row>
        <row r="8820">
          <cell r="L8820">
            <v>0</v>
          </cell>
          <cell r="M8820">
            <v>0</v>
          </cell>
        </row>
        <row r="8821">
          <cell r="L8821">
            <v>0</v>
          </cell>
          <cell r="M8821">
            <v>0</v>
          </cell>
        </row>
        <row r="8822">
          <cell r="L8822">
            <v>0</v>
          </cell>
          <cell r="M8822">
            <v>0</v>
          </cell>
        </row>
        <row r="8823">
          <cell r="L8823">
            <v>0</v>
          </cell>
          <cell r="M8823">
            <v>0</v>
          </cell>
        </row>
        <row r="8824">
          <cell r="L8824">
            <v>0</v>
          </cell>
          <cell r="M8824">
            <v>0</v>
          </cell>
        </row>
        <row r="8825">
          <cell r="L8825">
            <v>0</v>
          </cell>
          <cell r="M8825">
            <v>0</v>
          </cell>
        </row>
        <row r="8826">
          <cell r="L8826">
            <v>0</v>
          </cell>
          <cell r="M8826">
            <v>0</v>
          </cell>
        </row>
        <row r="8827">
          <cell r="L8827">
            <v>0</v>
          </cell>
          <cell r="M8827">
            <v>0</v>
          </cell>
        </row>
        <row r="8828">
          <cell r="L8828">
            <v>0</v>
          </cell>
          <cell r="M8828">
            <v>0</v>
          </cell>
        </row>
        <row r="8829">
          <cell r="L8829">
            <v>0</v>
          </cell>
          <cell r="M8829">
            <v>0</v>
          </cell>
        </row>
        <row r="8830">
          <cell r="L8830">
            <v>0</v>
          </cell>
          <cell r="M8830">
            <v>0</v>
          </cell>
        </row>
        <row r="8831">
          <cell r="L8831">
            <v>0</v>
          </cell>
          <cell r="M8831">
            <v>0</v>
          </cell>
        </row>
        <row r="8832">
          <cell r="L8832">
            <v>0</v>
          </cell>
          <cell r="M8832">
            <v>0</v>
          </cell>
        </row>
        <row r="8833">
          <cell r="L8833">
            <v>0</v>
          </cell>
          <cell r="M8833">
            <v>0</v>
          </cell>
        </row>
        <row r="8834">
          <cell r="L8834">
            <v>0</v>
          </cell>
          <cell r="M8834">
            <v>0</v>
          </cell>
        </row>
        <row r="8835">
          <cell r="L8835">
            <v>0</v>
          </cell>
          <cell r="M8835">
            <v>0</v>
          </cell>
        </row>
        <row r="8836">
          <cell r="L8836">
            <v>0</v>
          </cell>
          <cell r="M8836">
            <v>0</v>
          </cell>
        </row>
        <row r="8837">
          <cell r="L8837">
            <v>0</v>
          </cell>
          <cell r="M8837">
            <v>0</v>
          </cell>
        </row>
        <row r="8838">
          <cell r="L8838">
            <v>0</v>
          </cell>
          <cell r="M8838">
            <v>0</v>
          </cell>
        </row>
        <row r="8839">
          <cell r="L8839">
            <v>0</v>
          </cell>
          <cell r="M8839">
            <v>0</v>
          </cell>
        </row>
        <row r="8840">
          <cell r="L8840">
            <v>0</v>
          </cell>
          <cell r="M8840">
            <v>0</v>
          </cell>
        </row>
        <row r="8841">
          <cell r="L8841">
            <v>0</v>
          </cell>
          <cell r="M8841">
            <v>0</v>
          </cell>
        </row>
        <row r="8842">
          <cell r="L8842">
            <v>0</v>
          </cell>
          <cell r="M8842">
            <v>0</v>
          </cell>
        </row>
        <row r="8843">
          <cell r="L8843">
            <v>0</v>
          </cell>
          <cell r="M8843">
            <v>0</v>
          </cell>
        </row>
        <row r="8844">
          <cell r="L8844">
            <v>0</v>
          </cell>
          <cell r="M8844">
            <v>0</v>
          </cell>
        </row>
        <row r="8845">
          <cell r="L8845">
            <v>0</v>
          </cell>
          <cell r="M8845">
            <v>0</v>
          </cell>
        </row>
        <row r="8846">
          <cell r="L8846">
            <v>0</v>
          </cell>
          <cell r="M8846">
            <v>0</v>
          </cell>
        </row>
        <row r="8847">
          <cell r="L8847">
            <v>0</v>
          </cell>
          <cell r="M8847">
            <v>0</v>
          </cell>
        </row>
        <row r="8848">
          <cell r="L8848">
            <v>0</v>
          </cell>
          <cell r="M8848">
            <v>0</v>
          </cell>
        </row>
        <row r="8849">
          <cell r="L8849">
            <v>0</v>
          </cell>
          <cell r="M8849">
            <v>0</v>
          </cell>
        </row>
        <row r="8850">
          <cell r="L8850">
            <v>0</v>
          </cell>
          <cell r="M8850">
            <v>0</v>
          </cell>
        </row>
        <row r="8851">
          <cell r="L8851">
            <v>0</v>
          </cell>
          <cell r="M8851">
            <v>0</v>
          </cell>
        </row>
        <row r="8852">
          <cell r="L8852">
            <v>0</v>
          </cell>
          <cell r="M8852">
            <v>0</v>
          </cell>
        </row>
        <row r="8853">
          <cell r="L8853">
            <v>0</v>
          </cell>
          <cell r="M8853">
            <v>0</v>
          </cell>
        </row>
        <row r="8854">
          <cell r="L8854">
            <v>0</v>
          </cell>
          <cell r="M8854">
            <v>0</v>
          </cell>
        </row>
        <row r="8855">
          <cell r="L8855">
            <v>0</v>
          </cell>
          <cell r="M8855">
            <v>0</v>
          </cell>
        </row>
        <row r="8856">
          <cell r="L8856">
            <v>0</v>
          </cell>
          <cell r="M8856">
            <v>0</v>
          </cell>
        </row>
        <row r="8857">
          <cell r="L8857">
            <v>0</v>
          </cell>
          <cell r="M8857">
            <v>0</v>
          </cell>
        </row>
        <row r="8858">
          <cell r="L8858">
            <v>0</v>
          </cell>
          <cell r="M8858">
            <v>0</v>
          </cell>
        </row>
        <row r="8859">
          <cell r="L8859">
            <v>0</v>
          </cell>
          <cell r="M8859">
            <v>0</v>
          </cell>
        </row>
        <row r="8860">
          <cell r="L8860">
            <v>0</v>
          </cell>
          <cell r="M8860">
            <v>0</v>
          </cell>
        </row>
        <row r="8861">
          <cell r="L8861">
            <v>0</v>
          </cell>
          <cell r="M8861">
            <v>0</v>
          </cell>
        </row>
        <row r="8862">
          <cell r="L8862">
            <v>0</v>
          </cell>
          <cell r="M8862">
            <v>0</v>
          </cell>
        </row>
        <row r="8863">
          <cell r="L8863">
            <v>0</v>
          </cell>
          <cell r="M8863">
            <v>0</v>
          </cell>
        </row>
        <row r="8864">
          <cell r="L8864">
            <v>0</v>
          </cell>
          <cell r="M8864">
            <v>0</v>
          </cell>
        </row>
        <row r="8865">
          <cell r="L8865">
            <v>0</v>
          </cell>
          <cell r="M8865">
            <v>0</v>
          </cell>
        </row>
        <row r="8866">
          <cell r="L8866">
            <v>0</v>
          </cell>
          <cell r="M8866">
            <v>0</v>
          </cell>
        </row>
        <row r="8867">
          <cell r="L8867">
            <v>0</v>
          </cell>
          <cell r="M8867">
            <v>0</v>
          </cell>
        </row>
        <row r="8868">
          <cell r="L8868">
            <v>0</v>
          </cell>
          <cell r="M8868">
            <v>0</v>
          </cell>
        </row>
        <row r="8869">
          <cell r="L8869">
            <v>0</v>
          </cell>
          <cell r="M8869">
            <v>0</v>
          </cell>
        </row>
        <row r="8870">
          <cell r="L8870">
            <v>0</v>
          </cell>
          <cell r="M8870">
            <v>0</v>
          </cell>
        </row>
        <row r="8871">
          <cell r="L8871">
            <v>0</v>
          </cell>
          <cell r="M8871">
            <v>0</v>
          </cell>
        </row>
        <row r="8872">
          <cell r="L8872">
            <v>0</v>
          </cell>
          <cell r="M8872">
            <v>0</v>
          </cell>
        </row>
        <row r="8873">
          <cell r="L8873">
            <v>0</v>
          </cell>
          <cell r="M8873">
            <v>0</v>
          </cell>
        </row>
        <row r="8874">
          <cell r="L8874">
            <v>0</v>
          </cell>
          <cell r="M8874">
            <v>0</v>
          </cell>
        </row>
        <row r="8875">
          <cell r="L8875">
            <v>0</v>
          </cell>
          <cell r="M8875">
            <v>0</v>
          </cell>
        </row>
        <row r="8876">
          <cell r="L8876">
            <v>0</v>
          </cell>
          <cell r="M8876">
            <v>0</v>
          </cell>
        </row>
        <row r="8877">
          <cell r="L8877">
            <v>0</v>
          </cell>
          <cell r="M8877">
            <v>0</v>
          </cell>
        </row>
        <row r="8878">
          <cell r="L8878">
            <v>0</v>
          </cell>
          <cell r="M8878">
            <v>0</v>
          </cell>
        </row>
        <row r="8879">
          <cell r="L8879">
            <v>0</v>
          </cell>
          <cell r="M8879">
            <v>0</v>
          </cell>
        </row>
        <row r="8880">
          <cell r="L8880">
            <v>0</v>
          </cell>
          <cell r="M8880">
            <v>0</v>
          </cell>
        </row>
        <row r="8881">
          <cell r="L8881">
            <v>0</v>
          </cell>
          <cell r="M8881">
            <v>0</v>
          </cell>
        </row>
        <row r="8882">
          <cell r="L8882">
            <v>0</v>
          </cell>
          <cell r="M8882">
            <v>0</v>
          </cell>
        </row>
        <row r="8883">
          <cell r="L8883">
            <v>0</v>
          </cell>
          <cell r="M8883">
            <v>0</v>
          </cell>
        </row>
        <row r="8884">
          <cell r="L8884">
            <v>0</v>
          </cell>
          <cell r="M8884">
            <v>0</v>
          </cell>
        </row>
        <row r="8885">
          <cell r="L8885">
            <v>0</v>
          </cell>
          <cell r="M8885">
            <v>0</v>
          </cell>
        </row>
        <row r="8886">
          <cell r="L8886">
            <v>0</v>
          </cell>
          <cell r="M8886">
            <v>0</v>
          </cell>
        </row>
        <row r="8887">
          <cell r="L8887">
            <v>0</v>
          </cell>
          <cell r="M8887">
            <v>0</v>
          </cell>
        </row>
        <row r="8888">
          <cell r="L8888">
            <v>0</v>
          </cell>
          <cell r="M8888">
            <v>0</v>
          </cell>
        </row>
        <row r="8889">
          <cell r="L8889">
            <v>0</v>
          </cell>
          <cell r="M8889">
            <v>0</v>
          </cell>
        </row>
        <row r="8890">
          <cell r="L8890">
            <v>0</v>
          </cell>
          <cell r="M8890">
            <v>0</v>
          </cell>
        </row>
        <row r="8891">
          <cell r="L8891">
            <v>0</v>
          </cell>
          <cell r="M8891">
            <v>0</v>
          </cell>
        </row>
        <row r="8892">
          <cell r="L8892">
            <v>0</v>
          </cell>
          <cell r="M8892">
            <v>0</v>
          </cell>
        </row>
        <row r="8893">
          <cell r="L8893">
            <v>0</v>
          </cell>
          <cell r="M8893">
            <v>0</v>
          </cell>
        </row>
        <row r="8894">
          <cell r="L8894">
            <v>0</v>
          </cell>
          <cell r="M8894">
            <v>0</v>
          </cell>
        </row>
        <row r="8895">
          <cell r="L8895">
            <v>0</v>
          </cell>
          <cell r="M8895">
            <v>0</v>
          </cell>
        </row>
        <row r="8896">
          <cell r="L8896">
            <v>0</v>
          </cell>
          <cell r="M8896">
            <v>0</v>
          </cell>
        </row>
        <row r="8897">
          <cell r="L8897">
            <v>0</v>
          </cell>
          <cell r="M8897">
            <v>0</v>
          </cell>
        </row>
        <row r="8898">
          <cell r="L8898">
            <v>0</v>
          </cell>
          <cell r="M8898">
            <v>0</v>
          </cell>
        </row>
        <row r="8899">
          <cell r="L8899">
            <v>0</v>
          </cell>
          <cell r="M8899">
            <v>0</v>
          </cell>
        </row>
        <row r="8900">
          <cell r="L8900">
            <v>0</v>
          </cell>
          <cell r="M8900">
            <v>0</v>
          </cell>
        </row>
        <row r="8901">
          <cell r="L8901">
            <v>0</v>
          </cell>
          <cell r="M8901">
            <v>0</v>
          </cell>
        </row>
        <row r="8902">
          <cell r="L8902">
            <v>0</v>
          </cell>
          <cell r="M8902">
            <v>0</v>
          </cell>
        </row>
        <row r="8903">
          <cell r="L8903">
            <v>0</v>
          </cell>
          <cell r="M8903">
            <v>0</v>
          </cell>
        </row>
        <row r="8904">
          <cell r="L8904">
            <v>0</v>
          </cell>
          <cell r="M8904">
            <v>0</v>
          </cell>
        </row>
        <row r="8905">
          <cell r="L8905">
            <v>0</v>
          </cell>
          <cell r="M8905">
            <v>0</v>
          </cell>
        </row>
        <row r="8906">
          <cell r="L8906">
            <v>0</v>
          </cell>
          <cell r="M8906">
            <v>0</v>
          </cell>
        </row>
        <row r="8907">
          <cell r="L8907">
            <v>0</v>
          </cell>
          <cell r="M8907">
            <v>0</v>
          </cell>
        </row>
        <row r="8908">
          <cell r="L8908">
            <v>0</v>
          </cell>
          <cell r="M8908">
            <v>0</v>
          </cell>
        </row>
        <row r="8909">
          <cell r="L8909">
            <v>0</v>
          </cell>
          <cell r="M8909">
            <v>0</v>
          </cell>
        </row>
        <row r="8910">
          <cell r="L8910">
            <v>0</v>
          </cell>
          <cell r="M8910">
            <v>0</v>
          </cell>
        </row>
        <row r="8911">
          <cell r="L8911">
            <v>0</v>
          </cell>
          <cell r="M8911">
            <v>0</v>
          </cell>
        </row>
        <row r="8912">
          <cell r="L8912">
            <v>0</v>
          </cell>
          <cell r="M8912">
            <v>0</v>
          </cell>
        </row>
        <row r="8913">
          <cell r="L8913">
            <v>0</v>
          </cell>
          <cell r="M8913">
            <v>0</v>
          </cell>
        </row>
        <row r="8914">
          <cell r="L8914">
            <v>0</v>
          </cell>
          <cell r="M8914">
            <v>0</v>
          </cell>
        </row>
        <row r="8915">
          <cell r="L8915">
            <v>0</v>
          </cell>
          <cell r="M8915">
            <v>0</v>
          </cell>
        </row>
        <row r="8916">
          <cell r="L8916">
            <v>0</v>
          </cell>
          <cell r="M8916">
            <v>0</v>
          </cell>
        </row>
        <row r="8917">
          <cell r="L8917">
            <v>0</v>
          </cell>
          <cell r="M8917">
            <v>0</v>
          </cell>
        </row>
        <row r="8918">
          <cell r="L8918">
            <v>0</v>
          </cell>
          <cell r="M8918">
            <v>0</v>
          </cell>
        </row>
        <row r="8919">
          <cell r="L8919">
            <v>0</v>
          </cell>
          <cell r="M8919">
            <v>0</v>
          </cell>
        </row>
        <row r="8920">
          <cell r="L8920">
            <v>0</v>
          </cell>
          <cell r="M8920">
            <v>0</v>
          </cell>
        </row>
        <row r="8921">
          <cell r="L8921">
            <v>0</v>
          </cell>
          <cell r="M8921">
            <v>0</v>
          </cell>
        </row>
        <row r="8922">
          <cell r="L8922">
            <v>0</v>
          </cell>
          <cell r="M8922">
            <v>0</v>
          </cell>
        </row>
        <row r="8923">
          <cell r="L8923">
            <v>0</v>
          </cell>
          <cell r="M8923">
            <v>0</v>
          </cell>
        </row>
        <row r="8924">
          <cell r="L8924">
            <v>0</v>
          </cell>
          <cell r="M8924">
            <v>0</v>
          </cell>
        </row>
        <row r="8925">
          <cell r="L8925">
            <v>0</v>
          </cell>
          <cell r="M8925">
            <v>0</v>
          </cell>
        </row>
        <row r="8926">
          <cell r="L8926">
            <v>0</v>
          </cell>
          <cell r="M8926">
            <v>0</v>
          </cell>
        </row>
        <row r="8927">
          <cell r="L8927">
            <v>0</v>
          </cell>
          <cell r="M8927">
            <v>0</v>
          </cell>
        </row>
        <row r="8928">
          <cell r="L8928">
            <v>0</v>
          </cell>
          <cell r="M8928">
            <v>0</v>
          </cell>
        </row>
        <row r="8929">
          <cell r="L8929">
            <v>0</v>
          </cell>
          <cell r="M8929">
            <v>0</v>
          </cell>
        </row>
        <row r="8930">
          <cell r="L8930">
            <v>0</v>
          </cell>
          <cell r="M8930">
            <v>0</v>
          </cell>
        </row>
        <row r="8931">
          <cell r="L8931">
            <v>0</v>
          </cell>
          <cell r="M8931">
            <v>0</v>
          </cell>
        </row>
        <row r="8932">
          <cell r="L8932">
            <v>0</v>
          </cell>
          <cell r="M8932">
            <v>0</v>
          </cell>
        </row>
        <row r="8933">
          <cell r="L8933">
            <v>0</v>
          </cell>
          <cell r="M8933">
            <v>0</v>
          </cell>
        </row>
        <row r="8934">
          <cell r="L8934">
            <v>0</v>
          </cell>
          <cell r="M8934">
            <v>0</v>
          </cell>
        </row>
        <row r="8935">
          <cell r="L8935">
            <v>0</v>
          </cell>
          <cell r="M8935">
            <v>0</v>
          </cell>
        </row>
        <row r="8936">
          <cell r="L8936">
            <v>0</v>
          </cell>
          <cell r="M8936">
            <v>0</v>
          </cell>
        </row>
        <row r="8937">
          <cell r="L8937">
            <v>0</v>
          </cell>
          <cell r="M8937">
            <v>0</v>
          </cell>
        </row>
        <row r="8938">
          <cell r="L8938">
            <v>0</v>
          </cell>
          <cell r="M8938">
            <v>0</v>
          </cell>
        </row>
        <row r="8939">
          <cell r="L8939">
            <v>0</v>
          </cell>
          <cell r="M8939">
            <v>0</v>
          </cell>
        </row>
        <row r="8940">
          <cell r="L8940">
            <v>0</v>
          </cell>
          <cell r="M8940">
            <v>0</v>
          </cell>
        </row>
        <row r="8941">
          <cell r="L8941">
            <v>0</v>
          </cell>
          <cell r="M8941">
            <v>0</v>
          </cell>
        </row>
        <row r="8942">
          <cell r="L8942">
            <v>0</v>
          </cell>
          <cell r="M8942">
            <v>0</v>
          </cell>
        </row>
        <row r="8943">
          <cell r="L8943">
            <v>0</v>
          </cell>
          <cell r="M8943">
            <v>0</v>
          </cell>
        </row>
        <row r="8944">
          <cell r="L8944">
            <v>0</v>
          </cell>
          <cell r="M8944">
            <v>0</v>
          </cell>
        </row>
        <row r="8945">
          <cell r="L8945">
            <v>0</v>
          </cell>
          <cell r="M8945">
            <v>0</v>
          </cell>
        </row>
        <row r="8946">
          <cell r="L8946">
            <v>0</v>
          </cell>
          <cell r="M8946">
            <v>0</v>
          </cell>
        </row>
        <row r="8947">
          <cell r="L8947">
            <v>0</v>
          </cell>
          <cell r="M8947">
            <v>0</v>
          </cell>
        </row>
        <row r="8948">
          <cell r="L8948">
            <v>0</v>
          </cell>
          <cell r="M8948">
            <v>0</v>
          </cell>
        </row>
        <row r="8949">
          <cell r="L8949">
            <v>0</v>
          </cell>
          <cell r="M8949">
            <v>0</v>
          </cell>
        </row>
        <row r="8950">
          <cell r="L8950">
            <v>0</v>
          </cell>
          <cell r="M8950">
            <v>0</v>
          </cell>
        </row>
        <row r="8951">
          <cell r="L8951">
            <v>0</v>
          </cell>
          <cell r="M8951">
            <v>0</v>
          </cell>
        </row>
        <row r="8952">
          <cell r="L8952">
            <v>0</v>
          </cell>
          <cell r="M8952">
            <v>0</v>
          </cell>
        </row>
        <row r="8953">
          <cell r="L8953">
            <v>0</v>
          </cell>
          <cell r="M8953">
            <v>0</v>
          </cell>
        </row>
        <row r="8954">
          <cell r="L8954">
            <v>0</v>
          </cell>
          <cell r="M8954">
            <v>0</v>
          </cell>
        </row>
        <row r="8955">
          <cell r="L8955">
            <v>0</v>
          </cell>
          <cell r="M8955">
            <v>0</v>
          </cell>
        </row>
        <row r="8956">
          <cell r="L8956">
            <v>0</v>
          </cell>
          <cell r="M8956">
            <v>0</v>
          </cell>
        </row>
        <row r="8957">
          <cell r="L8957">
            <v>0</v>
          </cell>
          <cell r="M8957">
            <v>0</v>
          </cell>
        </row>
        <row r="8958">
          <cell r="L8958">
            <v>0</v>
          </cell>
          <cell r="M8958">
            <v>0</v>
          </cell>
        </row>
        <row r="8959">
          <cell r="L8959">
            <v>0</v>
          </cell>
          <cell r="M8959">
            <v>0</v>
          </cell>
        </row>
        <row r="8960">
          <cell r="L8960">
            <v>0</v>
          </cell>
          <cell r="M8960">
            <v>0</v>
          </cell>
        </row>
        <row r="8961">
          <cell r="L8961">
            <v>0</v>
          </cell>
          <cell r="M8961">
            <v>0</v>
          </cell>
        </row>
        <row r="8962">
          <cell r="L8962">
            <v>0</v>
          </cell>
          <cell r="M8962">
            <v>0</v>
          </cell>
        </row>
        <row r="8963">
          <cell r="L8963">
            <v>0</v>
          </cell>
          <cell r="M8963">
            <v>0</v>
          </cell>
        </row>
        <row r="8964">
          <cell r="L8964">
            <v>0</v>
          </cell>
          <cell r="M8964">
            <v>0</v>
          </cell>
        </row>
        <row r="8965">
          <cell r="L8965">
            <v>0</v>
          </cell>
          <cell r="M8965">
            <v>0</v>
          </cell>
        </row>
        <row r="8966">
          <cell r="L8966">
            <v>0</v>
          </cell>
          <cell r="M8966">
            <v>0</v>
          </cell>
        </row>
        <row r="8967">
          <cell r="L8967">
            <v>0</v>
          </cell>
          <cell r="M8967">
            <v>0</v>
          </cell>
        </row>
        <row r="8968">
          <cell r="L8968">
            <v>0</v>
          </cell>
          <cell r="M8968">
            <v>0</v>
          </cell>
        </row>
        <row r="8969">
          <cell r="L8969">
            <v>0</v>
          </cell>
          <cell r="M8969">
            <v>0</v>
          </cell>
        </row>
        <row r="8970">
          <cell r="L8970">
            <v>0</v>
          </cell>
          <cell r="M8970">
            <v>0</v>
          </cell>
        </row>
        <row r="8971">
          <cell r="L8971">
            <v>0</v>
          </cell>
          <cell r="M8971">
            <v>0</v>
          </cell>
        </row>
        <row r="8972">
          <cell r="L8972">
            <v>0</v>
          </cell>
          <cell r="M8972">
            <v>0</v>
          </cell>
        </row>
        <row r="8973">
          <cell r="L8973">
            <v>0</v>
          </cell>
          <cell r="M8973">
            <v>0</v>
          </cell>
        </row>
        <row r="8974">
          <cell r="L8974">
            <v>0</v>
          </cell>
          <cell r="M8974">
            <v>0</v>
          </cell>
        </row>
        <row r="8975">
          <cell r="L8975">
            <v>0</v>
          </cell>
          <cell r="M8975">
            <v>0</v>
          </cell>
        </row>
        <row r="8976">
          <cell r="L8976">
            <v>0</v>
          </cell>
          <cell r="M8976">
            <v>0</v>
          </cell>
        </row>
        <row r="8977">
          <cell r="L8977">
            <v>0</v>
          </cell>
          <cell r="M8977">
            <v>0</v>
          </cell>
        </row>
        <row r="8978">
          <cell r="L8978">
            <v>0</v>
          </cell>
          <cell r="M8978">
            <v>0</v>
          </cell>
        </row>
        <row r="8979">
          <cell r="L8979">
            <v>0</v>
          </cell>
          <cell r="M8979">
            <v>0</v>
          </cell>
        </row>
        <row r="8980">
          <cell r="L8980">
            <v>0</v>
          </cell>
          <cell r="M8980">
            <v>0</v>
          </cell>
        </row>
        <row r="8981">
          <cell r="L8981">
            <v>0</v>
          </cell>
          <cell r="M8981">
            <v>0</v>
          </cell>
        </row>
        <row r="8982">
          <cell r="L8982">
            <v>0</v>
          </cell>
          <cell r="M8982">
            <v>0</v>
          </cell>
        </row>
        <row r="8983">
          <cell r="L8983">
            <v>0</v>
          </cell>
          <cell r="M8983">
            <v>0</v>
          </cell>
        </row>
        <row r="8984">
          <cell r="L8984">
            <v>0</v>
          </cell>
          <cell r="M8984">
            <v>0</v>
          </cell>
        </row>
        <row r="8985">
          <cell r="L8985">
            <v>0</v>
          </cell>
          <cell r="M8985">
            <v>0</v>
          </cell>
        </row>
        <row r="8986">
          <cell r="L8986">
            <v>0</v>
          </cell>
          <cell r="M8986">
            <v>0</v>
          </cell>
        </row>
        <row r="8987">
          <cell r="L8987">
            <v>0</v>
          </cell>
          <cell r="M8987">
            <v>0</v>
          </cell>
        </row>
        <row r="8988">
          <cell r="L8988">
            <v>0</v>
          </cell>
          <cell r="M8988">
            <v>0</v>
          </cell>
        </row>
        <row r="8989">
          <cell r="L8989">
            <v>0</v>
          </cell>
          <cell r="M8989">
            <v>0</v>
          </cell>
        </row>
        <row r="8990">
          <cell r="L8990">
            <v>0</v>
          </cell>
          <cell r="M8990">
            <v>0</v>
          </cell>
        </row>
        <row r="8991">
          <cell r="L8991">
            <v>0</v>
          </cell>
          <cell r="M8991">
            <v>0</v>
          </cell>
        </row>
        <row r="8992">
          <cell r="L8992">
            <v>0</v>
          </cell>
          <cell r="M8992">
            <v>0</v>
          </cell>
        </row>
        <row r="8993">
          <cell r="L8993">
            <v>0</v>
          </cell>
          <cell r="M8993">
            <v>0</v>
          </cell>
        </row>
        <row r="8994">
          <cell r="L8994">
            <v>0</v>
          </cell>
          <cell r="M8994">
            <v>0</v>
          </cell>
        </row>
        <row r="8995">
          <cell r="L8995">
            <v>0</v>
          </cell>
          <cell r="M8995">
            <v>0</v>
          </cell>
        </row>
        <row r="8996">
          <cell r="L8996">
            <v>0</v>
          </cell>
          <cell r="M8996">
            <v>0</v>
          </cell>
        </row>
        <row r="8997">
          <cell r="L8997">
            <v>0</v>
          </cell>
          <cell r="M8997">
            <v>0</v>
          </cell>
        </row>
        <row r="8998">
          <cell r="L8998">
            <v>0</v>
          </cell>
          <cell r="M8998">
            <v>0</v>
          </cell>
        </row>
        <row r="8999">
          <cell r="L8999">
            <v>0</v>
          </cell>
          <cell r="M8999">
            <v>0</v>
          </cell>
        </row>
        <row r="9000">
          <cell r="L9000">
            <v>0</v>
          </cell>
          <cell r="M9000">
            <v>0</v>
          </cell>
        </row>
        <row r="9001">
          <cell r="L9001">
            <v>0</v>
          </cell>
          <cell r="M9001">
            <v>0</v>
          </cell>
        </row>
        <row r="9002">
          <cell r="L9002">
            <v>0</v>
          </cell>
          <cell r="M9002">
            <v>0</v>
          </cell>
        </row>
        <row r="9003">
          <cell r="L9003">
            <v>0</v>
          </cell>
          <cell r="M9003">
            <v>0</v>
          </cell>
        </row>
        <row r="9004">
          <cell r="L9004">
            <v>0</v>
          </cell>
          <cell r="M9004">
            <v>0</v>
          </cell>
        </row>
        <row r="9005">
          <cell r="L9005">
            <v>0</v>
          </cell>
          <cell r="M9005">
            <v>0</v>
          </cell>
        </row>
        <row r="9006">
          <cell r="L9006">
            <v>0</v>
          </cell>
          <cell r="M9006">
            <v>0</v>
          </cell>
        </row>
        <row r="9007">
          <cell r="L9007">
            <v>0</v>
          </cell>
          <cell r="M9007">
            <v>0</v>
          </cell>
        </row>
        <row r="9008">
          <cell r="L9008">
            <v>0</v>
          </cell>
          <cell r="M9008">
            <v>0</v>
          </cell>
        </row>
        <row r="9009">
          <cell r="L9009">
            <v>0</v>
          </cell>
          <cell r="M9009">
            <v>0</v>
          </cell>
        </row>
        <row r="9010">
          <cell r="L9010">
            <v>0</v>
          </cell>
          <cell r="M9010">
            <v>0</v>
          </cell>
        </row>
        <row r="9011">
          <cell r="L9011">
            <v>0</v>
          </cell>
          <cell r="M9011">
            <v>0</v>
          </cell>
        </row>
        <row r="9012">
          <cell r="L9012">
            <v>0</v>
          </cell>
          <cell r="M9012">
            <v>0</v>
          </cell>
        </row>
        <row r="9013">
          <cell r="L9013">
            <v>0</v>
          </cell>
          <cell r="M9013">
            <v>0</v>
          </cell>
        </row>
        <row r="9014">
          <cell r="L9014">
            <v>0</v>
          </cell>
          <cell r="M9014">
            <v>0</v>
          </cell>
        </row>
        <row r="9015">
          <cell r="L9015">
            <v>0</v>
          </cell>
          <cell r="M9015">
            <v>0</v>
          </cell>
        </row>
        <row r="9016">
          <cell r="L9016">
            <v>0</v>
          </cell>
          <cell r="M9016">
            <v>0</v>
          </cell>
        </row>
        <row r="9017">
          <cell r="L9017">
            <v>0</v>
          </cell>
          <cell r="M9017">
            <v>0</v>
          </cell>
        </row>
        <row r="9018">
          <cell r="L9018">
            <v>0</v>
          </cell>
          <cell r="M9018">
            <v>0</v>
          </cell>
        </row>
        <row r="9019">
          <cell r="L9019">
            <v>0</v>
          </cell>
          <cell r="M9019">
            <v>0</v>
          </cell>
        </row>
        <row r="9020">
          <cell r="L9020">
            <v>0</v>
          </cell>
          <cell r="M9020">
            <v>0</v>
          </cell>
        </row>
        <row r="9021">
          <cell r="L9021">
            <v>0</v>
          </cell>
          <cell r="M9021">
            <v>0</v>
          </cell>
        </row>
        <row r="9022">
          <cell r="L9022">
            <v>0</v>
          </cell>
          <cell r="M9022">
            <v>0</v>
          </cell>
        </row>
        <row r="9023">
          <cell r="L9023">
            <v>0</v>
          </cell>
          <cell r="M9023">
            <v>0</v>
          </cell>
        </row>
        <row r="9024">
          <cell r="L9024">
            <v>0</v>
          </cell>
          <cell r="M9024">
            <v>0</v>
          </cell>
        </row>
        <row r="9025">
          <cell r="L9025">
            <v>0</v>
          </cell>
          <cell r="M9025">
            <v>0</v>
          </cell>
        </row>
        <row r="9026">
          <cell r="L9026">
            <v>0</v>
          </cell>
          <cell r="M9026">
            <v>0</v>
          </cell>
        </row>
        <row r="9027">
          <cell r="L9027">
            <v>0</v>
          </cell>
          <cell r="M9027">
            <v>0</v>
          </cell>
        </row>
        <row r="9028">
          <cell r="L9028">
            <v>0</v>
          </cell>
          <cell r="M9028">
            <v>0</v>
          </cell>
        </row>
        <row r="9029">
          <cell r="L9029">
            <v>0</v>
          </cell>
          <cell r="M9029">
            <v>0</v>
          </cell>
        </row>
        <row r="9030">
          <cell r="L9030">
            <v>0</v>
          </cell>
          <cell r="M9030">
            <v>0</v>
          </cell>
        </row>
        <row r="9031">
          <cell r="L9031">
            <v>0</v>
          </cell>
          <cell r="M9031">
            <v>0</v>
          </cell>
        </row>
        <row r="9032">
          <cell r="L9032">
            <v>0</v>
          </cell>
          <cell r="M9032">
            <v>0</v>
          </cell>
        </row>
        <row r="9033">
          <cell r="L9033">
            <v>0</v>
          </cell>
          <cell r="M9033">
            <v>0</v>
          </cell>
        </row>
        <row r="9034">
          <cell r="L9034">
            <v>0</v>
          </cell>
          <cell r="M9034">
            <v>0</v>
          </cell>
        </row>
        <row r="9035">
          <cell r="L9035">
            <v>0</v>
          </cell>
          <cell r="M9035">
            <v>0</v>
          </cell>
        </row>
        <row r="9036">
          <cell r="L9036">
            <v>0</v>
          </cell>
          <cell r="M9036">
            <v>0</v>
          </cell>
        </row>
        <row r="9037">
          <cell r="L9037">
            <v>0</v>
          </cell>
          <cell r="M9037">
            <v>0</v>
          </cell>
        </row>
        <row r="9038">
          <cell r="L9038">
            <v>0</v>
          </cell>
          <cell r="M9038">
            <v>0</v>
          </cell>
        </row>
        <row r="9039">
          <cell r="L9039">
            <v>0</v>
          </cell>
          <cell r="M9039">
            <v>0</v>
          </cell>
        </row>
        <row r="9040">
          <cell r="L9040">
            <v>0</v>
          </cell>
          <cell r="M9040">
            <v>0</v>
          </cell>
        </row>
        <row r="9041">
          <cell r="L9041">
            <v>0</v>
          </cell>
          <cell r="M9041">
            <v>0</v>
          </cell>
        </row>
        <row r="9042">
          <cell r="L9042">
            <v>0</v>
          </cell>
          <cell r="M9042">
            <v>0</v>
          </cell>
        </row>
        <row r="9043">
          <cell r="L9043">
            <v>0</v>
          </cell>
          <cell r="M9043">
            <v>0</v>
          </cell>
        </row>
        <row r="9044">
          <cell r="L9044">
            <v>0</v>
          </cell>
          <cell r="M9044">
            <v>0</v>
          </cell>
        </row>
        <row r="9045">
          <cell r="L9045">
            <v>0</v>
          </cell>
          <cell r="M9045">
            <v>0</v>
          </cell>
        </row>
        <row r="9046">
          <cell r="L9046">
            <v>0</v>
          </cell>
          <cell r="M9046">
            <v>0</v>
          </cell>
        </row>
        <row r="9047">
          <cell r="L9047">
            <v>0</v>
          </cell>
          <cell r="M9047">
            <v>0</v>
          </cell>
        </row>
        <row r="9048">
          <cell r="L9048">
            <v>0</v>
          </cell>
          <cell r="M9048">
            <v>0</v>
          </cell>
        </row>
        <row r="9049">
          <cell r="L9049">
            <v>0</v>
          </cell>
          <cell r="M9049">
            <v>0</v>
          </cell>
        </row>
        <row r="9050">
          <cell r="L9050">
            <v>0</v>
          </cell>
          <cell r="M9050">
            <v>0</v>
          </cell>
        </row>
        <row r="9051">
          <cell r="L9051">
            <v>0</v>
          </cell>
          <cell r="M9051">
            <v>0</v>
          </cell>
        </row>
        <row r="9052">
          <cell r="L9052">
            <v>0</v>
          </cell>
          <cell r="M9052">
            <v>0</v>
          </cell>
        </row>
        <row r="9053">
          <cell r="L9053">
            <v>0</v>
          </cell>
          <cell r="M9053">
            <v>0</v>
          </cell>
        </row>
        <row r="9054">
          <cell r="L9054">
            <v>0</v>
          </cell>
          <cell r="M9054">
            <v>0</v>
          </cell>
        </row>
        <row r="9055">
          <cell r="L9055">
            <v>0</v>
          </cell>
          <cell r="M9055">
            <v>0</v>
          </cell>
        </row>
        <row r="9056">
          <cell r="L9056">
            <v>0</v>
          </cell>
          <cell r="M9056">
            <v>0</v>
          </cell>
        </row>
        <row r="9057">
          <cell r="L9057">
            <v>0</v>
          </cell>
          <cell r="M9057">
            <v>0</v>
          </cell>
        </row>
        <row r="9058">
          <cell r="L9058">
            <v>0</v>
          </cell>
          <cell r="M9058">
            <v>0</v>
          </cell>
        </row>
        <row r="9059">
          <cell r="L9059">
            <v>0</v>
          </cell>
          <cell r="M9059">
            <v>0</v>
          </cell>
        </row>
        <row r="9060">
          <cell r="L9060">
            <v>0</v>
          </cell>
          <cell r="M9060">
            <v>0</v>
          </cell>
        </row>
        <row r="9061">
          <cell r="L9061">
            <v>0</v>
          </cell>
          <cell r="M9061">
            <v>0</v>
          </cell>
        </row>
        <row r="9062">
          <cell r="L9062">
            <v>0</v>
          </cell>
          <cell r="M9062">
            <v>0</v>
          </cell>
        </row>
        <row r="9063">
          <cell r="L9063">
            <v>0</v>
          </cell>
          <cell r="M9063">
            <v>0</v>
          </cell>
        </row>
        <row r="9064">
          <cell r="L9064">
            <v>0</v>
          </cell>
          <cell r="M9064">
            <v>0</v>
          </cell>
        </row>
        <row r="9065">
          <cell r="L9065">
            <v>0</v>
          </cell>
          <cell r="M9065">
            <v>0</v>
          </cell>
        </row>
        <row r="9066">
          <cell r="L9066">
            <v>0</v>
          </cell>
          <cell r="M9066">
            <v>0</v>
          </cell>
        </row>
        <row r="9067">
          <cell r="L9067">
            <v>0</v>
          </cell>
          <cell r="M9067">
            <v>0</v>
          </cell>
        </row>
        <row r="9068">
          <cell r="L9068">
            <v>0</v>
          </cell>
          <cell r="M9068">
            <v>0</v>
          </cell>
        </row>
        <row r="9069">
          <cell r="L9069">
            <v>0</v>
          </cell>
          <cell r="M9069">
            <v>0</v>
          </cell>
        </row>
        <row r="9070">
          <cell r="L9070">
            <v>0</v>
          </cell>
          <cell r="M9070">
            <v>0</v>
          </cell>
        </row>
        <row r="9071">
          <cell r="L9071">
            <v>0</v>
          </cell>
          <cell r="M9071">
            <v>0</v>
          </cell>
        </row>
        <row r="9072">
          <cell r="L9072">
            <v>0</v>
          </cell>
          <cell r="M9072">
            <v>0</v>
          </cell>
        </row>
        <row r="9073">
          <cell r="L9073">
            <v>0</v>
          </cell>
          <cell r="M9073">
            <v>0</v>
          </cell>
        </row>
        <row r="9074">
          <cell r="L9074">
            <v>0</v>
          </cell>
          <cell r="M9074">
            <v>0</v>
          </cell>
        </row>
        <row r="9075">
          <cell r="L9075">
            <v>0</v>
          </cell>
          <cell r="M9075">
            <v>0</v>
          </cell>
        </row>
        <row r="9076">
          <cell r="L9076">
            <v>0</v>
          </cell>
          <cell r="M9076">
            <v>0</v>
          </cell>
        </row>
        <row r="9077">
          <cell r="L9077">
            <v>0</v>
          </cell>
          <cell r="M9077">
            <v>0</v>
          </cell>
        </row>
        <row r="9078">
          <cell r="L9078">
            <v>0</v>
          </cell>
          <cell r="M9078">
            <v>0</v>
          </cell>
        </row>
        <row r="9079">
          <cell r="L9079">
            <v>0</v>
          </cell>
          <cell r="M9079">
            <v>0</v>
          </cell>
        </row>
        <row r="9080">
          <cell r="L9080">
            <v>0</v>
          </cell>
          <cell r="M9080">
            <v>0</v>
          </cell>
        </row>
        <row r="9081">
          <cell r="L9081">
            <v>0</v>
          </cell>
          <cell r="M9081">
            <v>0</v>
          </cell>
        </row>
        <row r="9082">
          <cell r="L9082">
            <v>0</v>
          </cell>
          <cell r="M9082">
            <v>0</v>
          </cell>
        </row>
        <row r="9083">
          <cell r="L9083">
            <v>0</v>
          </cell>
          <cell r="M9083">
            <v>0</v>
          </cell>
        </row>
        <row r="9084">
          <cell r="L9084">
            <v>0</v>
          </cell>
          <cell r="M9084">
            <v>0</v>
          </cell>
        </row>
        <row r="9085">
          <cell r="L9085">
            <v>0</v>
          </cell>
          <cell r="M9085">
            <v>0</v>
          </cell>
        </row>
        <row r="9086">
          <cell r="L9086">
            <v>0</v>
          </cell>
          <cell r="M9086">
            <v>0</v>
          </cell>
        </row>
        <row r="9087">
          <cell r="L9087">
            <v>0</v>
          </cell>
          <cell r="M9087">
            <v>0</v>
          </cell>
        </row>
        <row r="9088">
          <cell r="L9088">
            <v>0</v>
          </cell>
          <cell r="M9088">
            <v>0</v>
          </cell>
        </row>
        <row r="9089">
          <cell r="L9089">
            <v>0</v>
          </cell>
          <cell r="M9089">
            <v>0</v>
          </cell>
        </row>
        <row r="9090">
          <cell r="L9090">
            <v>0</v>
          </cell>
          <cell r="M9090">
            <v>0</v>
          </cell>
        </row>
        <row r="9091">
          <cell r="L9091">
            <v>0</v>
          </cell>
          <cell r="M9091">
            <v>0</v>
          </cell>
        </row>
        <row r="9092">
          <cell r="L9092">
            <v>0</v>
          </cell>
          <cell r="M9092">
            <v>0</v>
          </cell>
        </row>
        <row r="9093">
          <cell r="L9093">
            <v>0</v>
          </cell>
          <cell r="M9093">
            <v>0</v>
          </cell>
        </row>
        <row r="9094">
          <cell r="L9094">
            <v>0</v>
          </cell>
          <cell r="M9094">
            <v>0</v>
          </cell>
        </row>
        <row r="9095">
          <cell r="L9095">
            <v>0</v>
          </cell>
          <cell r="M9095">
            <v>0</v>
          </cell>
        </row>
        <row r="9096">
          <cell r="L9096">
            <v>0</v>
          </cell>
          <cell r="M9096">
            <v>0</v>
          </cell>
        </row>
        <row r="9097">
          <cell r="L9097">
            <v>0</v>
          </cell>
          <cell r="M9097">
            <v>0</v>
          </cell>
        </row>
        <row r="9098">
          <cell r="L9098">
            <v>0</v>
          </cell>
          <cell r="M9098">
            <v>0</v>
          </cell>
        </row>
        <row r="9099">
          <cell r="L9099">
            <v>0</v>
          </cell>
          <cell r="M9099">
            <v>0</v>
          </cell>
        </row>
        <row r="9100">
          <cell r="L9100">
            <v>0</v>
          </cell>
          <cell r="M9100">
            <v>0</v>
          </cell>
        </row>
        <row r="9101">
          <cell r="L9101">
            <v>0</v>
          </cell>
          <cell r="M9101">
            <v>0</v>
          </cell>
        </row>
        <row r="9102">
          <cell r="L9102">
            <v>0</v>
          </cell>
          <cell r="M9102">
            <v>0</v>
          </cell>
        </row>
        <row r="9103">
          <cell r="L9103">
            <v>0</v>
          </cell>
          <cell r="M9103">
            <v>0</v>
          </cell>
        </row>
        <row r="9104">
          <cell r="L9104">
            <v>0</v>
          </cell>
          <cell r="M9104">
            <v>0</v>
          </cell>
        </row>
        <row r="9105">
          <cell r="L9105">
            <v>0</v>
          </cell>
          <cell r="M9105">
            <v>0</v>
          </cell>
        </row>
        <row r="9106">
          <cell r="L9106">
            <v>0</v>
          </cell>
          <cell r="M9106">
            <v>0</v>
          </cell>
        </row>
        <row r="9107">
          <cell r="L9107">
            <v>0</v>
          </cell>
          <cell r="M9107">
            <v>0</v>
          </cell>
        </row>
        <row r="9108">
          <cell r="L9108">
            <v>0</v>
          </cell>
          <cell r="M9108">
            <v>0</v>
          </cell>
        </row>
        <row r="9109">
          <cell r="L9109">
            <v>0</v>
          </cell>
          <cell r="M9109">
            <v>0</v>
          </cell>
        </row>
        <row r="9110">
          <cell r="L9110">
            <v>0</v>
          </cell>
          <cell r="M9110">
            <v>0</v>
          </cell>
        </row>
        <row r="9111">
          <cell r="L9111">
            <v>0</v>
          </cell>
          <cell r="M9111">
            <v>0</v>
          </cell>
        </row>
        <row r="9112">
          <cell r="L9112">
            <v>0</v>
          </cell>
          <cell r="M9112">
            <v>0</v>
          </cell>
        </row>
        <row r="9113">
          <cell r="L9113">
            <v>0</v>
          </cell>
          <cell r="M9113">
            <v>0</v>
          </cell>
        </row>
        <row r="9114">
          <cell r="L9114">
            <v>0</v>
          </cell>
          <cell r="M9114">
            <v>0</v>
          </cell>
        </row>
        <row r="9115">
          <cell r="L9115">
            <v>0</v>
          </cell>
          <cell r="M9115">
            <v>0</v>
          </cell>
        </row>
        <row r="9116">
          <cell r="L9116">
            <v>0</v>
          </cell>
          <cell r="M9116">
            <v>0</v>
          </cell>
        </row>
        <row r="9117">
          <cell r="L9117">
            <v>0</v>
          </cell>
          <cell r="M9117">
            <v>0</v>
          </cell>
        </row>
        <row r="9118">
          <cell r="L9118">
            <v>0</v>
          </cell>
          <cell r="M9118">
            <v>0</v>
          </cell>
        </row>
        <row r="9119">
          <cell r="L9119">
            <v>0</v>
          </cell>
          <cell r="M9119">
            <v>0</v>
          </cell>
        </row>
        <row r="9120">
          <cell r="L9120">
            <v>0</v>
          </cell>
          <cell r="M9120">
            <v>0</v>
          </cell>
        </row>
        <row r="9121">
          <cell r="L9121">
            <v>0</v>
          </cell>
          <cell r="M9121">
            <v>0</v>
          </cell>
        </row>
        <row r="9122">
          <cell r="L9122">
            <v>0</v>
          </cell>
          <cell r="M9122">
            <v>0</v>
          </cell>
        </row>
        <row r="9123">
          <cell r="L9123">
            <v>0</v>
          </cell>
          <cell r="M9123">
            <v>0</v>
          </cell>
        </row>
        <row r="9124">
          <cell r="L9124">
            <v>0</v>
          </cell>
          <cell r="M9124">
            <v>0</v>
          </cell>
        </row>
        <row r="9125">
          <cell r="L9125">
            <v>0</v>
          </cell>
          <cell r="M9125">
            <v>0</v>
          </cell>
        </row>
        <row r="9126">
          <cell r="L9126">
            <v>0</v>
          </cell>
          <cell r="M9126">
            <v>0</v>
          </cell>
        </row>
        <row r="9127">
          <cell r="L9127">
            <v>0</v>
          </cell>
          <cell r="M9127">
            <v>0</v>
          </cell>
        </row>
        <row r="9128">
          <cell r="L9128">
            <v>0</v>
          </cell>
          <cell r="M9128">
            <v>0</v>
          </cell>
        </row>
        <row r="9129">
          <cell r="L9129">
            <v>0</v>
          </cell>
          <cell r="M9129">
            <v>0</v>
          </cell>
        </row>
        <row r="9130">
          <cell r="L9130">
            <v>0</v>
          </cell>
          <cell r="M9130">
            <v>0</v>
          </cell>
        </row>
        <row r="9131">
          <cell r="L9131">
            <v>0</v>
          </cell>
          <cell r="M9131">
            <v>0</v>
          </cell>
        </row>
        <row r="9132">
          <cell r="L9132">
            <v>0</v>
          </cell>
          <cell r="M9132">
            <v>0</v>
          </cell>
        </row>
        <row r="9133">
          <cell r="L9133">
            <v>0</v>
          </cell>
          <cell r="M9133">
            <v>0</v>
          </cell>
        </row>
        <row r="9134">
          <cell r="L9134">
            <v>0</v>
          </cell>
          <cell r="M9134">
            <v>0</v>
          </cell>
        </row>
        <row r="9135">
          <cell r="L9135">
            <v>0</v>
          </cell>
          <cell r="M9135">
            <v>0</v>
          </cell>
        </row>
        <row r="9136">
          <cell r="L9136">
            <v>0</v>
          </cell>
          <cell r="M9136">
            <v>0</v>
          </cell>
        </row>
        <row r="9137">
          <cell r="L9137">
            <v>0</v>
          </cell>
          <cell r="M9137">
            <v>0</v>
          </cell>
        </row>
        <row r="9138">
          <cell r="L9138">
            <v>0</v>
          </cell>
          <cell r="M9138">
            <v>0</v>
          </cell>
        </row>
        <row r="9139">
          <cell r="L9139">
            <v>0</v>
          </cell>
          <cell r="M9139">
            <v>0</v>
          </cell>
        </row>
        <row r="9140">
          <cell r="L9140">
            <v>0</v>
          </cell>
          <cell r="M9140">
            <v>0</v>
          </cell>
        </row>
        <row r="9141">
          <cell r="L9141">
            <v>0</v>
          </cell>
          <cell r="M9141">
            <v>0</v>
          </cell>
        </row>
        <row r="9142">
          <cell r="L9142">
            <v>0</v>
          </cell>
          <cell r="M9142">
            <v>0</v>
          </cell>
        </row>
        <row r="9143">
          <cell r="L9143">
            <v>0</v>
          </cell>
          <cell r="M9143">
            <v>0</v>
          </cell>
        </row>
        <row r="9144">
          <cell r="L9144">
            <v>0</v>
          </cell>
          <cell r="M9144">
            <v>0</v>
          </cell>
        </row>
        <row r="9145">
          <cell r="L9145">
            <v>0</v>
          </cell>
          <cell r="M9145">
            <v>0</v>
          </cell>
        </row>
        <row r="9146">
          <cell r="L9146">
            <v>0</v>
          </cell>
          <cell r="M9146">
            <v>0</v>
          </cell>
        </row>
        <row r="9147">
          <cell r="L9147">
            <v>0</v>
          </cell>
          <cell r="M9147">
            <v>0</v>
          </cell>
        </row>
        <row r="9148">
          <cell r="L9148">
            <v>0</v>
          </cell>
          <cell r="M9148">
            <v>0</v>
          </cell>
        </row>
        <row r="9149">
          <cell r="L9149">
            <v>0</v>
          </cell>
          <cell r="M9149">
            <v>0</v>
          </cell>
        </row>
        <row r="9150">
          <cell r="L9150">
            <v>0</v>
          </cell>
          <cell r="M9150">
            <v>0</v>
          </cell>
        </row>
        <row r="9151">
          <cell r="L9151">
            <v>0</v>
          </cell>
          <cell r="M9151">
            <v>0</v>
          </cell>
        </row>
        <row r="9152">
          <cell r="L9152">
            <v>0</v>
          </cell>
          <cell r="M9152">
            <v>0</v>
          </cell>
        </row>
        <row r="9153">
          <cell r="L9153">
            <v>0</v>
          </cell>
          <cell r="M9153">
            <v>0</v>
          </cell>
        </row>
        <row r="9154">
          <cell r="L9154">
            <v>0</v>
          </cell>
          <cell r="M9154">
            <v>0</v>
          </cell>
        </row>
        <row r="9155">
          <cell r="L9155">
            <v>0</v>
          </cell>
          <cell r="M9155">
            <v>0</v>
          </cell>
        </row>
        <row r="9156">
          <cell r="L9156">
            <v>0</v>
          </cell>
          <cell r="M9156">
            <v>0</v>
          </cell>
        </row>
        <row r="9157">
          <cell r="L9157">
            <v>0</v>
          </cell>
          <cell r="M9157">
            <v>0</v>
          </cell>
        </row>
        <row r="9158">
          <cell r="L9158">
            <v>0</v>
          </cell>
          <cell r="M9158">
            <v>0</v>
          </cell>
        </row>
        <row r="9159">
          <cell r="L9159">
            <v>0</v>
          </cell>
          <cell r="M9159">
            <v>0</v>
          </cell>
        </row>
        <row r="9160">
          <cell r="L9160">
            <v>0</v>
          </cell>
          <cell r="M9160">
            <v>0</v>
          </cell>
        </row>
        <row r="9161">
          <cell r="L9161">
            <v>0</v>
          </cell>
          <cell r="M9161">
            <v>0</v>
          </cell>
        </row>
        <row r="9162">
          <cell r="L9162">
            <v>0</v>
          </cell>
          <cell r="M9162">
            <v>0</v>
          </cell>
        </row>
        <row r="9163">
          <cell r="L9163">
            <v>0</v>
          </cell>
          <cell r="M9163">
            <v>0</v>
          </cell>
        </row>
        <row r="9164">
          <cell r="L9164">
            <v>0</v>
          </cell>
          <cell r="M9164">
            <v>0</v>
          </cell>
        </row>
        <row r="9165">
          <cell r="L9165">
            <v>0</v>
          </cell>
          <cell r="M9165">
            <v>0</v>
          </cell>
        </row>
        <row r="9166">
          <cell r="L9166">
            <v>0</v>
          </cell>
          <cell r="M9166">
            <v>0</v>
          </cell>
        </row>
        <row r="9167">
          <cell r="L9167">
            <v>0</v>
          </cell>
          <cell r="M9167">
            <v>0</v>
          </cell>
        </row>
        <row r="9168">
          <cell r="L9168">
            <v>0</v>
          </cell>
          <cell r="M9168">
            <v>0</v>
          </cell>
        </row>
        <row r="9169">
          <cell r="L9169">
            <v>0</v>
          </cell>
          <cell r="M9169">
            <v>0</v>
          </cell>
        </row>
        <row r="9170">
          <cell r="L9170">
            <v>0</v>
          </cell>
          <cell r="M9170">
            <v>0</v>
          </cell>
        </row>
        <row r="9171">
          <cell r="L9171">
            <v>0</v>
          </cell>
          <cell r="M9171">
            <v>0</v>
          </cell>
        </row>
        <row r="9172">
          <cell r="L9172">
            <v>0</v>
          </cell>
          <cell r="M9172">
            <v>0</v>
          </cell>
        </row>
        <row r="9173">
          <cell r="L9173">
            <v>0</v>
          </cell>
          <cell r="M9173">
            <v>0</v>
          </cell>
        </row>
        <row r="9174">
          <cell r="L9174">
            <v>0</v>
          </cell>
          <cell r="M9174">
            <v>0</v>
          </cell>
        </row>
        <row r="9175">
          <cell r="L9175">
            <v>0</v>
          </cell>
          <cell r="M9175">
            <v>0</v>
          </cell>
        </row>
        <row r="9176">
          <cell r="L9176">
            <v>0</v>
          </cell>
          <cell r="M9176">
            <v>0</v>
          </cell>
        </row>
        <row r="9177">
          <cell r="L9177">
            <v>0</v>
          </cell>
          <cell r="M9177">
            <v>0</v>
          </cell>
        </row>
        <row r="9178">
          <cell r="L9178">
            <v>0</v>
          </cell>
          <cell r="M9178">
            <v>0</v>
          </cell>
        </row>
        <row r="9179">
          <cell r="L9179">
            <v>0</v>
          </cell>
          <cell r="M9179">
            <v>0</v>
          </cell>
        </row>
        <row r="9180">
          <cell r="L9180">
            <v>0</v>
          </cell>
          <cell r="M9180">
            <v>0</v>
          </cell>
        </row>
        <row r="9181">
          <cell r="L9181">
            <v>0</v>
          </cell>
          <cell r="M9181">
            <v>0</v>
          </cell>
        </row>
        <row r="9182">
          <cell r="L9182">
            <v>0</v>
          </cell>
          <cell r="M9182">
            <v>0</v>
          </cell>
        </row>
        <row r="9183">
          <cell r="L9183">
            <v>0</v>
          </cell>
          <cell r="M9183">
            <v>0</v>
          </cell>
        </row>
        <row r="9184">
          <cell r="L9184">
            <v>0</v>
          </cell>
          <cell r="M9184">
            <v>0</v>
          </cell>
        </row>
        <row r="9185">
          <cell r="L9185">
            <v>0</v>
          </cell>
          <cell r="M9185">
            <v>0</v>
          </cell>
        </row>
        <row r="9186">
          <cell r="L9186">
            <v>0</v>
          </cell>
          <cell r="M9186">
            <v>0</v>
          </cell>
        </row>
        <row r="9187">
          <cell r="L9187">
            <v>0</v>
          </cell>
          <cell r="M9187">
            <v>0</v>
          </cell>
        </row>
        <row r="9188">
          <cell r="L9188">
            <v>0</v>
          </cell>
          <cell r="M9188">
            <v>0</v>
          </cell>
        </row>
        <row r="9189">
          <cell r="L9189">
            <v>0</v>
          </cell>
          <cell r="M9189">
            <v>0</v>
          </cell>
        </row>
        <row r="9190">
          <cell r="L9190">
            <v>0</v>
          </cell>
          <cell r="M9190">
            <v>0</v>
          </cell>
        </row>
        <row r="9191">
          <cell r="L9191">
            <v>0</v>
          </cell>
          <cell r="M9191">
            <v>0</v>
          </cell>
        </row>
        <row r="9192">
          <cell r="L9192">
            <v>0</v>
          </cell>
          <cell r="M9192">
            <v>0</v>
          </cell>
        </row>
        <row r="9193">
          <cell r="L9193">
            <v>0</v>
          </cell>
          <cell r="M9193">
            <v>0</v>
          </cell>
        </row>
        <row r="9194">
          <cell r="L9194">
            <v>0</v>
          </cell>
          <cell r="M9194">
            <v>0</v>
          </cell>
        </row>
        <row r="9195">
          <cell r="L9195">
            <v>0</v>
          </cell>
          <cell r="M9195">
            <v>0</v>
          </cell>
        </row>
        <row r="9196">
          <cell r="L9196">
            <v>0</v>
          </cell>
          <cell r="M9196">
            <v>0</v>
          </cell>
        </row>
        <row r="9197">
          <cell r="L9197">
            <v>0</v>
          </cell>
          <cell r="M9197">
            <v>0</v>
          </cell>
        </row>
        <row r="9198">
          <cell r="L9198">
            <v>0</v>
          </cell>
          <cell r="M9198">
            <v>0</v>
          </cell>
        </row>
        <row r="9199">
          <cell r="L9199">
            <v>0</v>
          </cell>
          <cell r="M9199">
            <v>0</v>
          </cell>
        </row>
        <row r="9200">
          <cell r="L9200">
            <v>0</v>
          </cell>
          <cell r="M9200">
            <v>0</v>
          </cell>
        </row>
        <row r="9201">
          <cell r="L9201">
            <v>0</v>
          </cell>
          <cell r="M9201">
            <v>0</v>
          </cell>
        </row>
        <row r="9202">
          <cell r="L9202">
            <v>0</v>
          </cell>
          <cell r="M9202">
            <v>0</v>
          </cell>
        </row>
        <row r="9203">
          <cell r="L9203">
            <v>0</v>
          </cell>
          <cell r="M9203">
            <v>0</v>
          </cell>
        </row>
        <row r="9204">
          <cell r="L9204">
            <v>0</v>
          </cell>
          <cell r="M9204">
            <v>0</v>
          </cell>
        </row>
        <row r="9205">
          <cell r="L9205">
            <v>0</v>
          </cell>
          <cell r="M9205">
            <v>0</v>
          </cell>
        </row>
        <row r="9206">
          <cell r="L9206">
            <v>0</v>
          </cell>
          <cell r="M9206">
            <v>0</v>
          </cell>
        </row>
        <row r="9207">
          <cell r="L9207">
            <v>0</v>
          </cell>
          <cell r="M9207">
            <v>0</v>
          </cell>
        </row>
        <row r="9208">
          <cell r="L9208">
            <v>0</v>
          </cell>
          <cell r="M9208">
            <v>0</v>
          </cell>
        </row>
        <row r="9209">
          <cell r="L9209">
            <v>0</v>
          </cell>
          <cell r="M9209">
            <v>0</v>
          </cell>
        </row>
        <row r="9210">
          <cell r="L9210">
            <v>0</v>
          </cell>
          <cell r="M9210">
            <v>0</v>
          </cell>
        </row>
        <row r="9211">
          <cell r="L9211">
            <v>0</v>
          </cell>
          <cell r="M9211">
            <v>0</v>
          </cell>
        </row>
        <row r="9212">
          <cell r="L9212">
            <v>0</v>
          </cell>
          <cell r="M9212">
            <v>0</v>
          </cell>
        </row>
        <row r="9213">
          <cell r="L9213">
            <v>0</v>
          </cell>
          <cell r="M9213">
            <v>0</v>
          </cell>
        </row>
        <row r="9214">
          <cell r="L9214">
            <v>0</v>
          </cell>
          <cell r="M9214">
            <v>0</v>
          </cell>
        </row>
        <row r="9215">
          <cell r="L9215">
            <v>0</v>
          </cell>
          <cell r="M9215">
            <v>0</v>
          </cell>
        </row>
        <row r="9216">
          <cell r="L9216">
            <v>0</v>
          </cell>
          <cell r="M9216">
            <v>0</v>
          </cell>
        </row>
        <row r="9217">
          <cell r="L9217">
            <v>0</v>
          </cell>
          <cell r="M9217">
            <v>0</v>
          </cell>
        </row>
        <row r="9218">
          <cell r="L9218">
            <v>0</v>
          </cell>
          <cell r="M9218">
            <v>0</v>
          </cell>
        </row>
        <row r="9219">
          <cell r="L9219">
            <v>0</v>
          </cell>
          <cell r="M9219">
            <v>0</v>
          </cell>
        </row>
        <row r="9220">
          <cell r="L9220">
            <v>0</v>
          </cell>
          <cell r="M9220">
            <v>0</v>
          </cell>
        </row>
        <row r="9221">
          <cell r="L9221">
            <v>0</v>
          </cell>
          <cell r="M9221">
            <v>0</v>
          </cell>
        </row>
        <row r="9222">
          <cell r="L9222">
            <v>0</v>
          </cell>
          <cell r="M9222">
            <v>0</v>
          </cell>
        </row>
        <row r="9223">
          <cell r="L9223">
            <v>0</v>
          </cell>
          <cell r="M9223">
            <v>0</v>
          </cell>
        </row>
        <row r="9224">
          <cell r="L9224">
            <v>0</v>
          </cell>
          <cell r="M9224">
            <v>0</v>
          </cell>
        </row>
        <row r="9225">
          <cell r="L9225">
            <v>0</v>
          </cell>
          <cell r="M9225">
            <v>0</v>
          </cell>
        </row>
        <row r="9226">
          <cell r="L9226">
            <v>0</v>
          </cell>
          <cell r="M9226">
            <v>0</v>
          </cell>
        </row>
        <row r="9227">
          <cell r="L9227">
            <v>0</v>
          </cell>
          <cell r="M9227">
            <v>0</v>
          </cell>
        </row>
        <row r="9228">
          <cell r="L9228">
            <v>0</v>
          </cell>
          <cell r="M9228">
            <v>0</v>
          </cell>
        </row>
        <row r="9229">
          <cell r="L9229">
            <v>0</v>
          </cell>
          <cell r="M9229">
            <v>0</v>
          </cell>
        </row>
        <row r="9230">
          <cell r="L9230">
            <v>0</v>
          </cell>
          <cell r="M9230">
            <v>0</v>
          </cell>
        </row>
        <row r="9231">
          <cell r="L9231">
            <v>0</v>
          </cell>
          <cell r="M9231">
            <v>0</v>
          </cell>
        </row>
        <row r="9232">
          <cell r="L9232">
            <v>0</v>
          </cell>
          <cell r="M9232">
            <v>0</v>
          </cell>
        </row>
        <row r="9233">
          <cell r="L9233">
            <v>0</v>
          </cell>
          <cell r="M9233">
            <v>0</v>
          </cell>
        </row>
        <row r="9234">
          <cell r="L9234">
            <v>0</v>
          </cell>
          <cell r="M9234">
            <v>0</v>
          </cell>
        </row>
        <row r="9235">
          <cell r="L9235">
            <v>0</v>
          </cell>
          <cell r="M9235">
            <v>0</v>
          </cell>
        </row>
        <row r="9236">
          <cell r="L9236">
            <v>0</v>
          </cell>
          <cell r="M9236">
            <v>0</v>
          </cell>
        </row>
        <row r="9237">
          <cell r="L9237">
            <v>0</v>
          </cell>
          <cell r="M9237">
            <v>0</v>
          </cell>
        </row>
        <row r="9238">
          <cell r="L9238">
            <v>0</v>
          </cell>
          <cell r="M9238">
            <v>0</v>
          </cell>
        </row>
        <row r="9239">
          <cell r="L9239">
            <v>0</v>
          </cell>
          <cell r="M9239">
            <v>0</v>
          </cell>
        </row>
        <row r="9240">
          <cell r="L9240">
            <v>0</v>
          </cell>
          <cell r="M9240">
            <v>0</v>
          </cell>
        </row>
        <row r="9241">
          <cell r="L9241">
            <v>0</v>
          </cell>
          <cell r="M9241">
            <v>0</v>
          </cell>
        </row>
        <row r="9242">
          <cell r="L9242">
            <v>0</v>
          </cell>
          <cell r="M9242">
            <v>0</v>
          </cell>
        </row>
        <row r="9243">
          <cell r="L9243">
            <v>0</v>
          </cell>
          <cell r="M9243">
            <v>0</v>
          </cell>
        </row>
        <row r="9244">
          <cell r="L9244">
            <v>0</v>
          </cell>
          <cell r="M9244">
            <v>0</v>
          </cell>
        </row>
        <row r="9245">
          <cell r="L9245">
            <v>0</v>
          </cell>
          <cell r="M9245">
            <v>0</v>
          </cell>
        </row>
        <row r="9246">
          <cell r="L9246">
            <v>0</v>
          </cell>
          <cell r="M9246">
            <v>0</v>
          </cell>
        </row>
        <row r="9247">
          <cell r="L9247">
            <v>0</v>
          </cell>
          <cell r="M9247">
            <v>0</v>
          </cell>
        </row>
        <row r="9248">
          <cell r="L9248">
            <v>0</v>
          </cell>
          <cell r="M9248">
            <v>0</v>
          </cell>
        </row>
        <row r="9249">
          <cell r="L9249">
            <v>0</v>
          </cell>
          <cell r="M9249">
            <v>0</v>
          </cell>
        </row>
        <row r="9250">
          <cell r="L9250">
            <v>0</v>
          </cell>
          <cell r="M9250">
            <v>0</v>
          </cell>
        </row>
        <row r="9251">
          <cell r="L9251">
            <v>0</v>
          </cell>
          <cell r="M9251">
            <v>0</v>
          </cell>
        </row>
        <row r="9252">
          <cell r="L9252">
            <v>0</v>
          </cell>
          <cell r="M9252">
            <v>0</v>
          </cell>
        </row>
        <row r="9253">
          <cell r="L9253">
            <v>0</v>
          </cell>
          <cell r="M9253">
            <v>0</v>
          </cell>
        </row>
        <row r="9254">
          <cell r="L9254">
            <v>0</v>
          </cell>
          <cell r="M9254">
            <v>0</v>
          </cell>
        </row>
        <row r="9255">
          <cell r="L9255">
            <v>0</v>
          </cell>
          <cell r="M9255">
            <v>0</v>
          </cell>
        </row>
        <row r="9256">
          <cell r="L9256">
            <v>0</v>
          </cell>
          <cell r="M9256">
            <v>0</v>
          </cell>
        </row>
        <row r="9257">
          <cell r="L9257">
            <v>0</v>
          </cell>
          <cell r="M9257">
            <v>0</v>
          </cell>
        </row>
        <row r="9258">
          <cell r="L9258">
            <v>0</v>
          </cell>
          <cell r="M9258">
            <v>0</v>
          </cell>
        </row>
        <row r="9259">
          <cell r="L9259">
            <v>0</v>
          </cell>
          <cell r="M9259">
            <v>0</v>
          </cell>
        </row>
        <row r="9260">
          <cell r="L9260">
            <v>0</v>
          </cell>
          <cell r="M9260">
            <v>0</v>
          </cell>
        </row>
        <row r="9261">
          <cell r="L9261">
            <v>0</v>
          </cell>
          <cell r="M9261">
            <v>0</v>
          </cell>
        </row>
        <row r="9262">
          <cell r="L9262">
            <v>0</v>
          </cell>
          <cell r="M9262">
            <v>0</v>
          </cell>
        </row>
        <row r="9263">
          <cell r="L9263">
            <v>0</v>
          </cell>
          <cell r="M9263">
            <v>0</v>
          </cell>
        </row>
        <row r="9264">
          <cell r="L9264">
            <v>0</v>
          </cell>
          <cell r="M9264">
            <v>0</v>
          </cell>
        </row>
        <row r="9265">
          <cell r="L9265">
            <v>0</v>
          </cell>
          <cell r="M9265">
            <v>0</v>
          </cell>
        </row>
        <row r="9266">
          <cell r="L9266">
            <v>0</v>
          </cell>
          <cell r="M9266">
            <v>0</v>
          </cell>
        </row>
        <row r="9267">
          <cell r="L9267">
            <v>0</v>
          </cell>
          <cell r="M9267">
            <v>0</v>
          </cell>
        </row>
        <row r="9268">
          <cell r="L9268">
            <v>0</v>
          </cell>
          <cell r="M9268">
            <v>0</v>
          </cell>
        </row>
        <row r="9269">
          <cell r="L9269">
            <v>0</v>
          </cell>
          <cell r="M9269">
            <v>0</v>
          </cell>
        </row>
        <row r="9270">
          <cell r="L9270">
            <v>0</v>
          </cell>
          <cell r="M9270">
            <v>0</v>
          </cell>
        </row>
        <row r="9271">
          <cell r="L9271">
            <v>0</v>
          </cell>
          <cell r="M9271">
            <v>0</v>
          </cell>
        </row>
        <row r="9272">
          <cell r="L9272">
            <v>0</v>
          </cell>
          <cell r="M9272">
            <v>0</v>
          </cell>
        </row>
        <row r="9273">
          <cell r="L9273">
            <v>0</v>
          </cell>
          <cell r="M9273">
            <v>0</v>
          </cell>
        </row>
        <row r="9274">
          <cell r="L9274">
            <v>0</v>
          </cell>
          <cell r="M9274">
            <v>0</v>
          </cell>
        </row>
        <row r="9275">
          <cell r="L9275">
            <v>0</v>
          </cell>
          <cell r="M9275">
            <v>0</v>
          </cell>
        </row>
        <row r="9276">
          <cell r="L9276">
            <v>0</v>
          </cell>
          <cell r="M9276">
            <v>0</v>
          </cell>
        </row>
        <row r="9277">
          <cell r="L9277">
            <v>0</v>
          </cell>
          <cell r="M9277">
            <v>0</v>
          </cell>
        </row>
        <row r="9278">
          <cell r="L9278">
            <v>0</v>
          </cell>
          <cell r="M9278">
            <v>0</v>
          </cell>
        </row>
        <row r="9279">
          <cell r="L9279">
            <v>0</v>
          </cell>
          <cell r="M9279">
            <v>0</v>
          </cell>
        </row>
        <row r="9280">
          <cell r="L9280">
            <v>0</v>
          </cell>
          <cell r="M9280">
            <v>0</v>
          </cell>
        </row>
        <row r="9281">
          <cell r="L9281">
            <v>0</v>
          </cell>
          <cell r="M9281">
            <v>0</v>
          </cell>
        </row>
        <row r="9282">
          <cell r="L9282">
            <v>0</v>
          </cell>
          <cell r="M9282">
            <v>0</v>
          </cell>
        </row>
        <row r="9283">
          <cell r="L9283">
            <v>0</v>
          </cell>
          <cell r="M9283">
            <v>0</v>
          </cell>
        </row>
        <row r="9284">
          <cell r="L9284">
            <v>0</v>
          </cell>
          <cell r="M9284">
            <v>0</v>
          </cell>
        </row>
        <row r="9285">
          <cell r="L9285">
            <v>0</v>
          </cell>
          <cell r="M9285">
            <v>0</v>
          </cell>
        </row>
        <row r="9286">
          <cell r="L9286">
            <v>0</v>
          </cell>
          <cell r="M9286">
            <v>0</v>
          </cell>
        </row>
        <row r="9287">
          <cell r="L9287">
            <v>0</v>
          </cell>
          <cell r="M9287">
            <v>0</v>
          </cell>
        </row>
        <row r="9288">
          <cell r="L9288">
            <v>0</v>
          </cell>
          <cell r="M9288">
            <v>0</v>
          </cell>
        </row>
        <row r="9289">
          <cell r="L9289">
            <v>0</v>
          </cell>
          <cell r="M9289">
            <v>0</v>
          </cell>
        </row>
        <row r="9290">
          <cell r="L9290">
            <v>0</v>
          </cell>
          <cell r="M9290">
            <v>0</v>
          </cell>
        </row>
        <row r="9291">
          <cell r="L9291">
            <v>0</v>
          </cell>
          <cell r="M9291">
            <v>0</v>
          </cell>
        </row>
        <row r="9292">
          <cell r="L9292">
            <v>0</v>
          </cell>
          <cell r="M9292">
            <v>0</v>
          </cell>
        </row>
        <row r="9293">
          <cell r="L9293">
            <v>0</v>
          </cell>
          <cell r="M9293">
            <v>0</v>
          </cell>
        </row>
        <row r="9294">
          <cell r="L9294">
            <v>0</v>
          </cell>
          <cell r="M9294">
            <v>0</v>
          </cell>
        </row>
        <row r="9295">
          <cell r="L9295">
            <v>0</v>
          </cell>
          <cell r="M9295">
            <v>0</v>
          </cell>
        </row>
        <row r="9296">
          <cell r="L9296">
            <v>0</v>
          </cell>
          <cell r="M9296">
            <v>0</v>
          </cell>
        </row>
        <row r="9297">
          <cell r="L9297">
            <v>0</v>
          </cell>
          <cell r="M9297">
            <v>0</v>
          </cell>
        </row>
        <row r="9298">
          <cell r="L9298">
            <v>0</v>
          </cell>
          <cell r="M9298">
            <v>0</v>
          </cell>
        </row>
        <row r="9299">
          <cell r="L9299">
            <v>0</v>
          </cell>
          <cell r="M9299">
            <v>0</v>
          </cell>
        </row>
        <row r="9300">
          <cell r="L9300">
            <v>0</v>
          </cell>
          <cell r="M9300">
            <v>0</v>
          </cell>
        </row>
        <row r="9301">
          <cell r="L9301">
            <v>0</v>
          </cell>
          <cell r="M9301">
            <v>0</v>
          </cell>
        </row>
        <row r="9302">
          <cell r="L9302">
            <v>0</v>
          </cell>
          <cell r="M9302">
            <v>0</v>
          </cell>
        </row>
        <row r="9303">
          <cell r="L9303">
            <v>0</v>
          </cell>
          <cell r="M9303">
            <v>0</v>
          </cell>
        </row>
        <row r="9304">
          <cell r="L9304">
            <v>0</v>
          </cell>
          <cell r="M9304">
            <v>0</v>
          </cell>
        </row>
        <row r="9305">
          <cell r="L9305">
            <v>0</v>
          </cell>
          <cell r="M9305">
            <v>0</v>
          </cell>
        </row>
        <row r="9306">
          <cell r="L9306">
            <v>0</v>
          </cell>
          <cell r="M9306">
            <v>0</v>
          </cell>
        </row>
        <row r="9307">
          <cell r="L9307">
            <v>0</v>
          </cell>
          <cell r="M9307">
            <v>0</v>
          </cell>
        </row>
        <row r="9308">
          <cell r="L9308">
            <v>0</v>
          </cell>
          <cell r="M9308">
            <v>0</v>
          </cell>
        </row>
        <row r="9309">
          <cell r="L9309">
            <v>0</v>
          </cell>
          <cell r="M9309">
            <v>0</v>
          </cell>
        </row>
        <row r="9310">
          <cell r="L9310">
            <v>0</v>
          </cell>
          <cell r="M9310">
            <v>0</v>
          </cell>
        </row>
        <row r="9311">
          <cell r="L9311">
            <v>0</v>
          </cell>
          <cell r="M9311">
            <v>0</v>
          </cell>
        </row>
        <row r="9312">
          <cell r="L9312">
            <v>0</v>
          </cell>
          <cell r="M9312">
            <v>0</v>
          </cell>
        </row>
        <row r="9313">
          <cell r="L9313">
            <v>0</v>
          </cell>
          <cell r="M9313">
            <v>0</v>
          </cell>
        </row>
        <row r="9314">
          <cell r="L9314">
            <v>0</v>
          </cell>
          <cell r="M9314">
            <v>0</v>
          </cell>
        </row>
        <row r="9315">
          <cell r="L9315">
            <v>0</v>
          </cell>
          <cell r="M9315">
            <v>0</v>
          </cell>
        </row>
        <row r="9316">
          <cell r="L9316">
            <v>0</v>
          </cell>
          <cell r="M9316">
            <v>0</v>
          </cell>
        </row>
        <row r="9317">
          <cell r="L9317">
            <v>0</v>
          </cell>
          <cell r="M9317">
            <v>0</v>
          </cell>
        </row>
        <row r="9318">
          <cell r="L9318">
            <v>0</v>
          </cell>
          <cell r="M9318">
            <v>0</v>
          </cell>
        </row>
        <row r="9319">
          <cell r="L9319">
            <v>0</v>
          </cell>
          <cell r="M9319">
            <v>0</v>
          </cell>
        </row>
        <row r="9320">
          <cell r="L9320">
            <v>0</v>
          </cell>
          <cell r="M9320">
            <v>0</v>
          </cell>
        </row>
        <row r="9321">
          <cell r="L9321">
            <v>0</v>
          </cell>
          <cell r="M9321">
            <v>0</v>
          </cell>
        </row>
        <row r="9322">
          <cell r="L9322">
            <v>0</v>
          </cell>
          <cell r="M9322">
            <v>0</v>
          </cell>
        </row>
        <row r="9323">
          <cell r="L9323">
            <v>0</v>
          </cell>
          <cell r="M9323">
            <v>0</v>
          </cell>
        </row>
        <row r="9324">
          <cell r="L9324">
            <v>0</v>
          </cell>
          <cell r="M9324">
            <v>0</v>
          </cell>
        </row>
        <row r="9325">
          <cell r="L9325">
            <v>0</v>
          </cell>
          <cell r="M9325">
            <v>0</v>
          </cell>
        </row>
        <row r="9326">
          <cell r="L9326">
            <v>0</v>
          </cell>
          <cell r="M9326">
            <v>0</v>
          </cell>
        </row>
        <row r="9327">
          <cell r="L9327">
            <v>0</v>
          </cell>
          <cell r="M9327">
            <v>0</v>
          </cell>
        </row>
        <row r="9328">
          <cell r="L9328">
            <v>0</v>
          </cell>
          <cell r="M9328">
            <v>0</v>
          </cell>
        </row>
        <row r="9329">
          <cell r="L9329">
            <v>0</v>
          </cell>
          <cell r="M9329">
            <v>0</v>
          </cell>
        </row>
        <row r="9330">
          <cell r="L9330">
            <v>0</v>
          </cell>
          <cell r="M9330">
            <v>0</v>
          </cell>
        </row>
        <row r="9331">
          <cell r="L9331">
            <v>0</v>
          </cell>
          <cell r="M9331">
            <v>0</v>
          </cell>
        </row>
        <row r="9332">
          <cell r="L9332">
            <v>0</v>
          </cell>
          <cell r="M9332">
            <v>0</v>
          </cell>
        </row>
        <row r="9333">
          <cell r="L9333">
            <v>0</v>
          </cell>
          <cell r="M9333">
            <v>0</v>
          </cell>
        </row>
        <row r="9334">
          <cell r="L9334">
            <v>0</v>
          </cell>
          <cell r="M9334">
            <v>0</v>
          </cell>
        </row>
        <row r="9335">
          <cell r="L9335">
            <v>0</v>
          </cell>
          <cell r="M9335">
            <v>0</v>
          </cell>
        </row>
        <row r="9336">
          <cell r="L9336">
            <v>0</v>
          </cell>
          <cell r="M9336">
            <v>0</v>
          </cell>
        </row>
        <row r="9337">
          <cell r="L9337">
            <v>0</v>
          </cell>
          <cell r="M9337">
            <v>0</v>
          </cell>
        </row>
        <row r="9338">
          <cell r="L9338">
            <v>0</v>
          </cell>
          <cell r="M9338">
            <v>0</v>
          </cell>
        </row>
        <row r="9339">
          <cell r="L9339">
            <v>0</v>
          </cell>
          <cell r="M9339">
            <v>0</v>
          </cell>
        </row>
        <row r="9340">
          <cell r="L9340">
            <v>0</v>
          </cell>
          <cell r="M9340">
            <v>0</v>
          </cell>
        </row>
        <row r="9341">
          <cell r="L9341">
            <v>0</v>
          </cell>
          <cell r="M9341">
            <v>0</v>
          </cell>
        </row>
        <row r="9342">
          <cell r="L9342">
            <v>0</v>
          </cell>
          <cell r="M9342">
            <v>0</v>
          </cell>
        </row>
        <row r="9343">
          <cell r="L9343">
            <v>0</v>
          </cell>
          <cell r="M9343">
            <v>0</v>
          </cell>
        </row>
        <row r="9344">
          <cell r="L9344">
            <v>0</v>
          </cell>
          <cell r="M9344">
            <v>0</v>
          </cell>
        </row>
        <row r="9345">
          <cell r="L9345">
            <v>0</v>
          </cell>
          <cell r="M9345">
            <v>0</v>
          </cell>
        </row>
        <row r="9346">
          <cell r="L9346">
            <v>0</v>
          </cell>
          <cell r="M9346">
            <v>0</v>
          </cell>
        </row>
        <row r="9347">
          <cell r="L9347">
            <v>0</v>
          </cell>
          <cell r="M9347">
            <v>0</v>
          </cell>
        </row>
        <row r="9348">
          <cell r="L9348">
            <v>0</v>
          </cell>
          <cell r="M9348">
            <v>0</v>
          </cell>
        </row>
        <row r="9349">
          <cell r="L9349">
            <v>0</v>
          </cell>
          <cell r="M9349">
            <v>0</v>
          </cell>
        </row>
        <row r="9350">
          <cell r="L9350">
            <v>0</v>
          </cell>
          <cell r="M9350">
            <v>0</v>
          </cell>
        </row>
        <row r="9351">
          <cell r="L9351">
            <v>0</v>
          </cell>
          <cell r="M9351">
            <v>0</v>
          </cell>
        </row>
        <row r="9352">
          <cell r="L9352">
            <v>0</v>
          </cell>
          <cell r="M9352">
            <v>0</v>
          </cell>
        </row>
        <row r="9353">
          <cell r="L9353">
            <v>0</v>
          </cell>
          <cell r="M9353">
            <v>0</v>
          </cell>
        </row>
        <row r="9354">
          <cell r="L9354">
            <v>0</v>
          </cell>
          <cell r="M9354">
            <v>0</v>
          </cell>
        </row>
        <row r="9355">
          <cell r="L9355">
            <v>0</v>
          </cell>
          <cell r="M9355">
            <v>0</v>
          </cell>
        </row>
        <row r="9356">
          <cell r="L9356">
            <v>0</v>
          </cell>
          <cell r="M9356">
            <v>0</v>
          </cell>
        </row>
        <row r="9357">
          <cell r="L9357">
            <v>0</v>
          </cell>
          <cell r="M9357">
            <v>0</v>
          </cell>
        </row>
        <row r="9358">
          <cell r="L9358">
            <v>0</v>
          </cell>
          <cell r="M9358">
            <v>0</v>
          </cell>
        </row>
        <row r="9359">
          <cell r="L9359">
            <v>0</v>
          </cell>
          <cell r="M9359">
            <v>0</v>
          </cell>
        </row>
        <row r="9360">
          <cell r="L9360">
            <v>0</v>
          </cell>
          <cell r="M9360">
            <v>0</v>
          </cell>
        </row>
        <row r="9361">
          <cell r="L9361">
            <v>0</v>
          </cell>
          <cell r="M9361">
            <v>0</v>
          </cell>
        </row>
        <row r="9362">
          <cell r="L9362">
            <v>0</v>
          </cell>
          <cell r="M9362">
            <v>0</v>
          </cell>
        </row>
        <row r="9363">
          <cell r="L9363">
            <v>0</v>
          </cell>
          <cell r="M9363">
            <v>0</v>
          </cell>
        </row>
        <row r="9364">
          <cell r="L9364">
            <v>0</v>
          </cell>
          <cell r="M9364">
            <v>0</v>
          </cell>
        </row>
        <row r="9365">
          <cell r="L9365">
            <v>0</v>
          </cell>
          <cell r="M9365">
            <v>0</v>
          </cell>
        </row>
        <row r="9366">
          <cell r="L9366">
            <v>0</v>
          </cell>
          <cell r="M9366">
            <v>0</v>
          </cell>
        </row>
        <row r="9367">
          <cell r="L9367">
            <v>0</v>
          </cell>
          <cell r="M9367">
            <v>0</v>
          </cell>
        </row>
        <row r="9368">
          <cell r="L9368">
            <v>0</v>
          </cell>
          <cell r="M9368">
            <v>0</v>
          </cell>
        </row>
        <row r="9369">
          <cell r="L9369">
            <v>0</v>
          </cell>
          <cell r="M9369">
            <v>0</v>
          </cell>
        </row>
        <row r="9370">
          <cell r="L9370">
            <v>0</v>
          </cell>
          <cell r="M9370">
            <v>0</v>
          </cell>
        </row>
        <row r="9371">
          <cell r="L9371">
            <v>0</v>
          </cell>
          <cell r="M9371">
            <v>0</v>
          </cell>
        </row>
        <row r="9372">
          <cell r="L9372">
            <v>0</v>
          </cell>
          <cell r="M9372">
            <v>0</v>
          </cell>
        </row>
        <row r="9373">
          <cell r="L9373">
            <v>0</v>
          </cell>
          <cell r="M9373">
            <v>0</v>
          </cell>
        </row>
        <row r="9374">
          <cell r="L9374">
            <v>0</v>
          </cell>
          <cell r="M9374">
            <v>0</v>
          </cell>
        </row>
        <row r="9375">
          <cell r="L9375">
            <v>0</v>
          </cell>
          <cell r="M9375">
            <v>0</v>
          </cell>
        </row>
        <row r="9376">
          <cell r="L9376">
            <v>0</v>
          </cell>
          <cell r="M9376">
            <v>0</v>
          </cell>
        </row>
        <row r="9377">
          <cell r="L9377">
            <v>0</v>
          </cell>
          <cell r="M9377">
            <v>0</v>
          </cell>
        </row>
        <row r="9378">
          <cell r="L9378">
            <v>0</v>
          </cell>
          <cell r="M9378">
            <v>0</v>
          </cell>
        </row>
        <row r="9379">
          <cell r="L9379">
            <v>0</v>
          </cell>
          <cell r="M9379">
            <v>0</v>
          </cell>
        </row>
        <row r="9380">
          <cell r="L9380">
            <v>0</v>
          </cell>
          <cell r="M9380">
            <v>0</v>
          </cell>
        </row>
        <row r="9381">
          <cell r="L9381">
            <v>0</v>
          </cell>
          <cell r="M9381">
            <v>0</v>
          </cell>
        </row>
        <row r="9382">
          <cell r="L9382">
            <v>0</v>
          </cell>
          <cell r="M9382">
            <v>0</v>
          </cell>
        </row>
        <row r="9383">
          <cell r="L9383">
            <v>0</v>
          </cell>
          <cell r="M9383">
            <v>0</v>
          </cell>
        </row>
        <row r="9384">
          <cell r="L9384">
            <v>0</v>
          </cell>
          <cell r="M9384">
            <v>0</v>
          </cell>
        </row>
        <row r="9385">
          <cell r="L9385">
            <v>0</v>
          </cell>
          <cell r="M9385">
            <v>0</v>
          </cell>
        </row>
        <row r="9386">
          <cell r="L9386">
            <v>0</v>
          </cell>
          <cell r="M9386">
            <v>0</v>
          </cell>
        </row>
        <row r="9387">
          <cell r="L9387">
            <v>0</v>
          </cell>
          <cell r="M9387">
            <v>0</v>
          </cell>
        </row>
        <row r="9388">
          <cell r="L9388">
            <v>0</v>
          </cell>
          <cell r="M9388">
            <v>0</v>
          </cell>
        </row>
        <row r="9389">
          <cell r="L9389">
            <v>0</v>
          </cell>
          <cell r="M9389">
            <v>0</v>
          </cell>
        </row>
        <row r="9390">
          <cell r="L9390">
            <v>0</v>
          </cell>
          <cell r="M9390">
            <v>0</v>
          </cell>
        </row>
        <row r="9391">
          <cell r="L9391">
            <v>0</v>
          </cell>
          <cell r="M9391">
            <v>0</v>
          </cell>
        </row>
        <row r="9392">
          <cell r="L9392">
            <v>0</v>
          </cell>
          <cell r="M9392">
            <v>0</v>
          </cell>
        </row>
        <row r="9393">
          <cell r="L9393">
            <v>0</v>
          </cell>
          <cell r="M9393">
            <v>0</v>
          </cell>
        </row>
        <row r="9394">
          <cell r="L9394">
            <v>0</v>
          </cell>
          <cell r="M9394">
            <v>0</v>
          </cell>
        </row>
        <row r="9395">
          <cell r="L9395">
            <v>0</v>
          </cell>
          <cell r="M9395">
            <v>0</v>
          </cell>
        </row>
        <row r="9396">
          <cell r="L9396">
            <v>0</v>
          </cell>
          <cell r="M9396">
            <v>0</v>
          </cell>
        </row>
        <row r="9397">
          <cell r="L9397">
            <v>0</v>
          </cell>
          <cell r="M9397">
            <v>0</v>
          </cell>
        </row>
        <row r="9398">
          <cell r="L9398">
            <v>0</v>
          </cell>
          <cell r="M9398">
            <v>0</v>
          </cell>
        </row>
        <row r="9399">
          <cell r="L9399">
            <v>0</v>
          </cell>
          <cell r="M9399">
            <v>0</v>
          </cell>
        </row>
        <row r="9400">
          <cell r="L9400">
            <v>0</v>
          </cell>
          <cell r="M9400">
            <v>0</v>
          </cell>
        </row>
        <row r="9401">
          <cell r="L9401">
            <v>0</v>
          </cell>
          <cell r="M9401">
            <v>0</v>
          </cell>
        </row>
        <row r="9402">
          <cell r="L9402">
            <v>0</v>
          </cell>
          <cell r="M9402">
            <v>0</v>
          </cell>
        </row>
        <row r="9403">
          <cell r="L9403">
            <v>0</v>
          </cell>
          <cell r="M9403">
            <v>0</v>
          </cell>
        </row>
        <row r="9404">
          <cell r="L9404">
            <v>0</v>
          </cell>
          <cell r="M9404">
            <v>0</v>
          </cell>
        </row>
        <row r="9405">
          <cell r="L9405">
            <v>0</v>
          </cell>
          <cell r="M9405">
            <v>0</v>
          </cell>
        </row>
        <row r="9406">
          <cell r="L9406">
            <v>0</v>
          </cell>
          <cell r="M9406">
            <v>0</v>
          </cell>
        </row>
        <row r="9407">
          <cell r="L9407">
            <v>0</v>
          </cell>
          <cell r="M9407">
            <v>0</v>
          </cell>
        </row>
        <row r="9408">
          <cell r="L9408">
            <v>0</v>
          </cell>
          <cell r="M9408">
            <v>0</v>
          </cell>
        </row>
        <row r="9409">
          <cell r="L9409">
            <v>0</v>
          </cell>
          <cell r="M9409">
            <v>0</v>
          </cell>
        </row>
        <row r="9410">
          <cell r="L9410">
            <v>0</v>
          </cell>
          <cell r="M9410">
            <v>0</v>
          </cell>
        </row>
        <row r="9411">
          <cell r="L9411">
            <v>0</v>
          </cell>
          <cell r="M9411">
            <v>0</v>
          </cell>
        </row>
        <row r="9412">
          <cell r="L9412">
            <v>0</v>
          </cell>
          <cell r="M9412">
            <v>0</v>
          </cell>
        </row>
        <row r="9413">
          <cell r="L9413">
            <v>0</v>
          </cell>
          <cell r="M9413">
            <v>0</v>
          </cell>
        </row>
        <row r="9414">
          <cell r="L9414">
            <v>0</v>
          </cell>
          <cell r="M9414">
            <v>0</v>
          </cell>
        </row>
        <row r="9415">
          <cell r="L9415">
            <v>0</v>
          </cell>
          <cell r="M9415">
            <v>0</v>
          </cell>
        </row>
        <row r="9416">
          <cell r="L9416">
            <v>0</v>
          </cell>
          <cell r="M9416">
            <v>0</v>
          </cell>
        </row>
        <row r="9417">
          <cell r="L9417">
            <v>0</v>
          </cell>
          <cell r="M9417">
            <v>0</v>
          </cell>
        </row>
        <row r="9418">
          <cell r="L9418">
            <v>0</v>
          </cell>
          <cell r="M9418">
            <v>0</v>
          </cell>
        </row>
        <row r="9419">
          <cell r="L9419">
            <v>0</v>
          </cell>
          <cell r="M9419">
            <v>0</v>
          </cell>
        </row>
        <row r="9420">
          <cell r="L9420">
            <v>0</v>
          </cell>
          <cell r="M9420">
            <v>0</v>
          </cell>
        </row>
        <row r="9421">
          <cell r="L9421">
            <v>0</v>
          </cell>
          <cell r="M9421">
            <v>0</v>
          </cell>
        </row>
        <row r="9422">
          <cell r="L9422">
            <v>0</v>
          </cell>
          <cell r="M9422">
            <v>0</v>
          </cell>
        </row>
        <row r="9423">
          <cell r="L9423">
            <v>0</v>
          </cell>
          <cell r="M9423">
            <v>0</v>
          </cell>
        </row>
        <row r="9424">
          <cell r="L9424">
            <v>0</v>
          </cell>
          <cell r="M9424">
            <v>0</v>
          </cell>
        </row>
        <row r="9425">
          <cell r="L9425">
            <v>0</v>
          </cell>
          <cell r="M9425">
            <v>0</v>
          </cell>
        </row>
        <row r="9426">
          <cell r="L9426">
            <v>0</v>
          </cell>
          <cell r="M9426">
            <v>0</v>
          </cell>
        </row>
        <row r="9427">
          <cell r="L9427">
            <v>0</v>
          </cell>
          <cell r="M9427">
            <v>0</v>
          </cell>
        </row>
        <row r="9428">
          <cell r="L9428">
            <v>0</v>
          </cell>
          <cell r="M9428">
            <v>0</v>
          </cell>
        </row>
        <row r="9429">
          <cell r="L9429">
            <v>0</v>
          </cell>
          <cell r="M9429">
            <v>0</v>
          </cell>
        </row>
        <row r="9430">
          <cell r="L9430">
            <v>0</v>
          </cell>
          <cell r="M9430">
            <v>0</v>
          </cell>
        </row>
        <row r="9431">
          <cell r="L9431">
            <v>0</v>
          </cell>
          <cell r="M9431">
            <v>0</v>
          </cell>
        </row>
        <row r="9432">
          <cell r="L9432">
            <v>0</v>
          </cell>
          <cell r="M9432">
            <v>0</v>
          </cell>
        </row>
        <row r="9433">
          <cell r="L9433">
            <v>0</v>
          </cell>
          <cell r="M9433">
            <v>0</v>
          </cell>
        </row>
        <row r="9434">
          <cell r="L9434">
            <v>0</v>
          </cell>
          <cell r="M9434">
            <v>0</v>
          </cell>
        </row>
        <row r="9435">
          <cell r="L9435">
            <v>0</v>
          </cell>
          <cell r="M9435">
            <v>0</v>
          </cell>
        </row>
        <row r="9436">
          <cell r="L9436">
            <v>0</v>
          </cell>
          <cell r="M9436">
            <v>0</v>
          </cell>
        </row>
        <row r="9437">
          <cell r="L9437">
            <v>0</v>
          </cell>
          <cell r="M9437">
            <v>0</v>
          </cell>
        </row>
        <row r="9438">
          <cell r="L9438">
            <v>0</v>
          </cell>
          <cell r="M9438">
            <v>0</v>
          </cell>
        </row>
        <row r="9439">
          <cell r="L9439">
            <v>0</v>
          </cell>
          <cell r="M9439">
            <v>0</v>
          </cell>
        </row>
        <row r="9440">
          <cell r="L9440">
            <v>0</v>
          </cell>
          <cell r="M9440">
            <v>0</v>
          </cell>
        </row>
        <row r="9441">
          <cell r="L9441">
            <v>0</v>
          </cell>
          <cell r="M9441">
            <v>0</v>
          </cell>
        </row>
        <row r="9442">
          <cell r="L9442">
            <v>0</v>
          </cell>
          <cell r="M9442">
            <v>0</v>
          </cell>
        </row>
        <row r="9443">
          <cell r="L9443">
            <v>0</v>
          </cell>
          <cell r="M9443">
            <v>0</v>
          </cell>
        </row>
        <row r="9444">
          <cell r="L9444">
            <v>0</v>
          </cell>
          <cell r="M9444">
            <v>0</v>
          </cell>
        </row>
        <row r="9445">
          <cell r="L9445">
            <v>0</v>
          </cell>
          <cell r="M9445">
            <v>0</v>
          </cell>
        </row>
        <row r="9446">
          <cell r="L9446">
            <v>0</v>
          </cell>
          <cell r="M9446">
            <v>0</v>
          </cell>
        </row>
        <row r="9447">
          <cell r="L9447">
            <v>0</v>
          </cell>
          <cell r="M9447">
            <v>0</v>
          </cell>
        </row>
        <row r="9448">
          <cell r="L9448">
            <v>0</v>
          </cell>
          <cell r="M9448">
            <v>0</v>
          </cell>
        </row>
        <row r="9449">
          <cell r="L9449">
            <v>0</v>
          </cell>
          <cell r="M9449">
            <v>0</v>
          </cell>
        </row>
        <row r="9450">
          <cell r="L9450">
            <v>0</v>
          </cell>
          <cell r="M9450">
            <v>0</v>
          </cell>
        </row>
        <row r="9451">
          <cell r="L9451">
            <v>0</v>
          </cell>
          <cell r="M9451">
            <v>0</v>
          </cell>
        </row>
        <row r="9452">
          <cell r="L9452">
            <v>0</v>
          </cell>
          <cell r="M9452">
            <v>0</v>
          </cell>
        </row>
        <row r="9453">
          <cell r="L9453">
            <v>0</v>
          </cell>
          <cell r="M9453">
            <v>0</v>
          </cell>
        </row>
        <row r="9454">
          <cell r="L9454">
            <v>0</v>
          </cell>
          <cell r="M9454">
            <v>0</v>
          </cell>
        </row>
        <row r="9455">
          <cell r="L9455">
            <v>0</v>
          </cell>
          <cell r="M9455">
            <v>0</v>
          </cell>
        </row>
        <row r="9456">
          <cell r="L9456">
            <v>0</v>
          </cell>
          <cell r="M9456">
            <v>0</v>
          </cell>
        </row>
        <row r="9457">
          <cell r="L9457">
            <v>0</v>
          </cell>
          <cell r="M9457">
            <v>0</v>
          </cell>
        </row>
        <row r="9458">
          <cell r="L9458">
            <v>0</v>
          </cell>
          <cell r="M9458">
            <v>0</v>
          </cell>
        </row>
        <row r="9459">
          <cell r="L9459">
            <v>0</v>
          </cell>
          <cell r="M9459">
            <v>0</v>
          </cell>
        </row>
        <row r="9460">
          <cell r="L9460">
            <v>0</v>
          </cell>
          <cell r="M9460">
            <v>0</v>
          </cell>
        </row>
        <row r="9461">
          <cell r="L9461">
            <v>0</v>
          </cell>
          <cell r="M9461">
            <v>0</v>
          </cell>
        </row>
        <row r="9462">
          <cell r="L9462">
            <v>0</v>
          </cell>
          <cell r="M9462">
            <v>0</v>
          </cell>
        </row>
        <row r="9463">
          <cell r="L9463">
            <v>0</v>
          </cell>
          <cell r="M9463">
            <v>0</v>
          </cell>
        </row>
        <row r="9464">
          <cell r="L9464">
            <v>0</v>
          </cell>
          <cell r="M9464">
            <v>0</v>
          </cell>
        </row>
        <row r="9465">
          <cell r="L9465">
            <v>0</v>
          </cell>
          <cell r="M9465">
            <v>0</v>
          </cell>
        </row>
        <row r="9466">
          <cell r="L9466">
            <v>0</v>
          </cell>
          <cell r="M9466">
            <v>0</v>
          </cell>
        </row>
        <row r="9467">
          <cell r="L9467">
            <v>0</v>
          </cell>
          <cell r="M9467">
            <v>0</v>
          </cell>
        </row>
        <row r="9468">
          <cell r="L9468">
            <v>0</v>
          </cell>
          <cell r="M9468">
            <v>0</v>
          </cell>
        </row>
        <row r="9469">
          <cell r="L9469">
            <v>0</v>
          </cell>
          <cell r="M9469">
            <v>0</v>
          </cell>
        </row>
        <row r="9470">
          <cell r="L9470">
            <v>0</v>
          </cell>
          <cell r="M9470">
            <v>0</v>
          </cell>
        </row>
        <row r="9471">
          <cell r="L9471">
            <v>0</v>
          </cell>
          <cell r="M9471">
            <v>0</v>
          </cell>
        </row>
        <row r="9472">
          <cell r="L9472">
            <v>0</v>
          </cell>
          <cell r="M9472">
            <v>0</v>
          </cell>
        </row>
        <row r="9473">
          <cell r="L9473">
            <v>0</v>
          </cell>
          <cell r="M9473">
            <v>0</v>
          </cell>
        </row>
        <row r="9474">
          <cell r="L9474">
            <v>0</v>
          </cell>
          <cell r="M9474">
            <v>0</v>
          </cell>
        </row>
        <row r="9475">
          <cell r="L9475">
            <v>0</v>
          </cell>
          <cell r="M9475">
            <v>0</v>
          </cell>
        </row>
        <row r="9476">
          <cell r="L9476">
            <v>0</v>
          </cell>
          <cell r="M9476">
            <v>0</v>
          </cell>
        </row>
        <row r="9477">
          <cell r="L9477">
            <v>0</v>
          </cell>
          <cell r="M9477">
            <v>0</v>
          </cell>
        </row>
        <row r="9478">
          <cell r="L9478">
            <v>0</v>
          </cell>
          <cell r="M9478">
            <v>0</v>
          </cell>
        </row>
        <row r="9479">
          <cell r="L9479">
            <v>0</v>
          </cell>
          <cell r="M9479">
            <v>0</v>
          </cell>
        </row>
        <row r="9480">
          <cell r="L9480">
            <v>0</v>
          </cell>
          <cell r="M9480">
            <v>0</v>
          </cell>
        </row>
        <row r="9481">
          <cell r="L9481">
            <v>0</v>
          </cell>
          <cell r="M9481">
            <v>0</v>
          </cell>
        </row>
        <row r="9482">
          <cell r="L9482">
            <v>0</v>
          </cell>
          <cell r="M9482">
            <v>0</v>
          </cell>
        </row>
        <row r="9483">
          <cell r="L9483">
            <v>0</v>
          </cell>
          <cell r="M9483">
            <v>0</v>
          </cell>
        </row>
        <row r="9484">
          <cell r="L9484">
            <v>0</v>
          </cell>
          <cell r="M9484">
            <v>0</v>
          </cell>
        </row>
        <row r="9485">
          <cell r="L9485">
            <v>0</v>
          </cell>
          <cell r="M9485">
            <v>0</v>
          </cell>
        </row>
        <row r="9486">
          <cell r="L9486">
            <v>0</v>
          </cell>
          <cell r="M9486">
            <v>0</v>
          </cell>
        </row>
        <row r="9487">
          <cell r="L9487">
            <v>0</v>
          </cell>
          <cell r="M9487">
            <v>0</v>
          </cell>
        </row>
        <row r="9488">
          <cell r="L9488">
            <v>0</v>
          </cell>
          <cell r="M9488">
            <v>0</v>
          </cell>
        </row>
        <row r="9489">
          <cell r="L9489">
            <v>0</v>
          </cell>
          <cell r="M9489">
            <v>0</v>
          </cell>
        </row>
        <row r="9490">
          <cell r="L9490">
            <v>0</v>
          </cell>
          <cell r="M9490">
            <v>0</v>
          </cell>
        </row>
        <row r="9491">
          <cell r="L9491">
            <v>0</v>
          </cell>
          <cell r="M9491">
            <v>0</v>
          </cell>
        </row>
        <row r="9492">
          <cell r="L9492">
            <v>0</v>
          </cell>
          <cell r="M9492">
            <v>0</v>
          </cell>
        </row>
        <row r="9493">
          <cell r="L9493">
            <v>0</v>
          </cell>
          <cell r="M9493">
            <v>0</v>
          </cell>
        </row>
        <row r="9494">
          <cell r="L9494">
            <v>0</v>
          </cell>
          <cell r="M9494">
            <v>0</v>
          </cell>
        </row>
        <row r="9495">
          <cell r="L9495">
            <v>0</v>
          </cell>
          <cell r="M9495">
            <v>0</v>
          </cell>
        </row>
        <row r="9496">
          <cell r="L9496">
            <v>0</v>
          </cell>
          <cell r="M9496">
            <v>0</v>
          </cell>
        </row>
        <row r="9497">
          <cell r="L9497">
            <v>0</v>
          </cell>
          <cell r="M9497">
            <v>0</v>
          </cell>
        </row>
        <row r="9498">
          <cell r="L9498">
            <v>0</v>
          </cell>
          <cell r="M9498">
            <v>0</v>
          </cell>
        </row>
        <row r="9499">
          <cell r="L9499">
            <v>0</v>
          </cell>
          <cell r="M9499">
            <v>0</v>
          </cell>
        </row>
        <row r="9500">
          <cell r="L9500">
            <v>0</v>
          </cell>
          <cell r="M9500">
            <v>0</v>
          </cell>
        </row>
        <row r="9501">
          <cell r="L9501">
            <v>0</v>
          </cell>
          <cell r="M9501">
            <v>0</v>
          </cell>
        </row>
        <row r="9502">
          <cell r="L9502">
            <v>0</v>
          </cell>
          <cell r="M9502">
            <v>0</v>
          </cell>
        </row>
        <row r="9503">
          <cell r="L9503">
            <v>0</v>
          </cell>
          <cell r="M9503">
            <v>0</v>
          </cell>
        </row>
        <row r="9504">
          <cell r="L9504">
            <v>0</v>
          </cell>
          <cell r="M9504">
            <v>0</v>
          </cell>
        </row>
        <row r="9505">
          <cell r="L9505">
            <v>0</v>
          </cell>
          <cell r="M9505">
            <v>0</v>
          </cell>
        </row>
        <row r="9506">
          <cell r="L9506">
            <v>0</v>
          </cell>
          <cell r="M9506">
            <v>0</v>
          </cell>
        </row>
        <row r="9507">
          <cell r="L9507">
            <v>0</v>
          </cell>
          <cell r="M9507">
            <v>0</v>
          </cell>
        </row>
        <row r="9508">
          <cell r="L9508">
            <v>0</v>
          </cell>
          <cell r="M9508">
            <v>0</v>
          </cell>
        </row>
        <row r="9509">
          <cell r="L9509">
            <v>0</v>
          </cell>
          <cell r="M9509">
            <v>0</v>
          </cell>
        </row>
        <row r="9510">
          <cell r="L9510">
            <v>0</v>
          </cell>
          <cell r="M9510">
            <v>0</v>
          </cell>
        </row>
        <row r="9511">
          <cell r="L9511">
            <v>0</v>
          </cell>
          <cell r="M9511">
            <v>0</v>
          </cell>
        </row>
        <row r="9512">
          <cell r="L9512">
            <v>0</v>
          </cell>
          <cell r="M9512">
            <v>0</v>
          </cell>
        </row>
        <row r="9513">
          <cell r="L9513">
            <v>0</v>
          </cell>
          <cell r="M9513">
            <v>0</v>
          </cell>
        </row>
        <row r="9514">
          <cell r="L9514">
            <v>0</v>
          </cell>
          <cell r="M9514">
            <v>0</v>
          </cell>
        </row>
        <row r="9515">
          <cell r="L9515">
            <v>0</v>
          </cell>
          <cell r="M9515">
            <v>0</v>
          </cell>
        </row>
        <row r="9516">
          <cell r="L9516">
            <v>0</v>
          </cell>
          <cell r="M9516">
            <v>0</v>
          </cell>
        </row>
        <row r="9517">
          <cell r="L9517">
            <v>0</v>
          </cell>
          <cell r="M9517">
            <v>0</v>
          </cell>
        </row>
        <row r="9518">
          <cell r="L9518">
            <v>0</v>
          </cell>
          <cell r="M9518">
            <v>0</v>
          </cell>
        </row>
        <row r="9519">
          <cell r="L9519">
            <v>0</v>
          </cell>
          <cell r="M9519">
            <v>0</v>
          </cell>
        </row>
        <row r="9520">
          <cell r="L9520">
            <v>0</v>
          </cell>
          <cell r="M9520">
            <v>0</v>
          </cell>
        </row>
        <row r="9521">
          <cell r="L9521">
            <v>0</v>
          </cell>
          <cell r="M9521">
            <v>0</v>
          </cell>
        </row>
        <row r="9522">
          <cell r="L9522">
            <v>0</v>
          </cell>
          <cell r="M9522">
            <v>0</v>
          </cell>
        </row>
        <row r="9523">
          <cell r="L9523">
            <v>0</v>
          </cell>
          <cell r="M9523">
            <v>0</v>
          </cell>
        </row>
        <row r="9524">
          <cell r="L9524">
            <v>0</v>
          </cell>
          <cell r="M9524">
            <v>0</v>
          </cell>
        </row>
        <row r="9525">
          <cell r="L9525">
            <v>0</v>
          </cell>
          <cell r="M9525">
            <v>0</v>
          </cell>
        </row>
        <row r="9526">
          <cell r="L9526">
            <v>0</v>
          </cell>
          <cell r="M9526">
            <v>0</v>
          </cell>
        </row>
        <row r="9527">
          <cell r="L9527">
            <v>0</v>
          </cell>
          <cell r="M9527">
            <v>0</v>
          </cell>
        </row>
        <row r="9528">
          <cell r="L9528">
            <v>0</v>
          </cell>
          <cell r="M9528">
            <v>0</v>
          </cell>
        </row>
        <row r="9529">
          <cell r="L9529">
            <v>0</v>
          </cell>
          <cell r="M9529">
            <v>0</v>
          </cell>
        </row>
        <row r="9530">
          <cell r="L9530">
            <v>0</v>
          </cell>
          <cell r="M9530">
            <v>0</v>
          </cell>
        </row>
        <row r="9531">
          <cell r="L9531">
            <v>0</v>
          </cell>
          <cell r="M9531">
            <v>0</v>
          </cell>
        </row>
        <row r="9532">
          <cell r="L9532">
            <v>0</v>
          </cell>
          <cell r="M9532">
            <v>0</v>
          </cell>
        </row>
        <row r="9533">
          <cell r="L9533">
            <v>0</v>
          </cell>
          <cell r="M9533">
            <v>0</v>
          </cell>
        </row>
        <row r="9534">
          <cell r="L9534">
            <v>0</v>
          </cell>
          <cell r="M9534">
            <v>0</v>
          </cell>
        </row>
        <row r="9535">
          <cell r="L9535">
            <v>0</v>
          </cell>
          <cell r="M9535">
            <v>0</v>
          </cell>
        </row>
        <row r="9536">
          <cell r="L9536">
            <v>0</v>
          </cell>
          <cell r="M9536">
            <v>0</v>
          </cell>
        </row>
        <row r="9537">
          <cell r="L9537">
            <v>0</v>
          </cell>
          <cell r="M9537">
            <v>0</v>
          </cell>
        </row>
        <row r="9538">
          <cell r="L9538">
            <v>0</v>
          </cell>
          <cell r="M9538">
            <v>0</v>
          </cell>
        </row>
        <row r="9539">
          <cell r="L9539">
            <v>0</v>
          </cell>
          <cell r="M9539">
            <v>0</v>
          </cell>
        </row>
        <row r="9540">
          <cell r="L9540">
            <v>0</v>
          </cell>
          <cell r="M9540">
            <v>0</v>
          </cell>
        </row>
        <row r="9541">
          <cell r="L9541">
            <v>0</v>
          </cell>
          <cell r="M9541">
            <v>0</v>
          </cell>
        </row>
        <row r="9542">
          <cell r="L9542">
            <v>0</v>
          </cell>
          <cell r="M9542">
            <v>0</v>
          </cell>
        </row>
        <row r="9543">
          <cell r="L9543">
            <v>0</v>
          </cell>
          <cell r="M9543">
            <v>0</v>
          </cell>
        </row>
        <row r="9544">
          <cell r="L9544">
            <v>0</v>
          </cell>
          <cell r="M9544">
            <v>0</v>
          </cell>
        </row>
        <row r="9545">
          <cell r="L9545">
            <v>0</v>
          </cell>
          <cell r="M9545">
            <v>0</v>
          </cell>
        </row>
        <row r="9546">
          <cell r="L9546">
            <v>0</v>
          </cell>
          <cell r="M9546">
            <v>0</v>
          </cell>
        </row>
        <row r="9547">
          <cell r="L9547">
            <v>0</v>
          </cell>
          <cell r="M9547">
            <v>0</v>
          </cell>
        </row>
        <row r="9548">
          <cell r="L9548">
            <v>0</v>
          </cell>
          <cell r="M9548">
            <v>0</v>
          </cell>
        </row>
        <row r="9549">
          <cell r="L9549">
            <v>0</v>
          </cell>
          <cell r="M9549">
            <v>0</v>
          </cell>
        </row>
        <row r="9550">
          <cell r="L9550">
            <v>0</v>
          </cell>
          <cell r="M9550">
            <v>0</v>
          </cell>
        </row>
        <row r="9551">
          <cell r="L9551">
            <v>0</v>
          </cell>
          <cell r="M9551">
            <v>0</v>
          </cell>
        </row>
        <row r="9552">
          <cell r="L9552">
            <v>0</v>
          </cell>
          <cell r="M9552">
            <v>0</v>
          </cell>
        </row>
        <row r="9553">
          <cell r="L9553">
            <v>0</v>
          </cell>
          <cell r="M9553">
            <v>0</v>
          </cell>
        </row>
        <row r="9554">
          <cell r="L9554">
            <v>0</v>
          </cell>
          <cell r="M9554">
            <v>0</v>
          </cell>
        </row>
        <row r="9555">
          <cell r="L9555">
            <v>0</v>
          </cell>
          <cell r="M9555">
            <v>0</v>
          </cell>
        </row>
        <row r="9556">
          <cell r="L9556">
            <v>0</v>
          </cell>
          <cell r="M9556">
            <v>0</v>
          </cell>
        </row>
        <row r="9557">
          <cell r="L9557">
            <v>0</v>
          </cell>
          <cell r="M9557">
            <v>0</v>
          </cell>
        </row>
        <row r="9558">
          <cell r="L9558">
            <v>0</v>
          </cell>
          <cell r="M9558">
            <v>0</v>
          </cell>
        </row>
        <row r="9559">
          <cell r="L9559">
            <v>0</v>
          </cell>
          <cell r="M9559">
            <v>0</v>
          </cell>
        </row>
        <row r="9560">
          <cell r="L9560">
            <v>0</v>
          </cell>
          <cell r="M9560">
            <v>0</v>
          </cell>
        </row>
        <row r="9561">
          <cell r="L9561">
            <v>0</v>
          </cell>
          <cell r="M9561">
            <v>0</v>
          </cell>
        </row>
        <row r="9562">
          <cell r="L9562">
            <v>0</v>
          </cell>
          <cell r="M9562">
            <v>0</v>
          </cell>
        </row>
        <row r="9563">
          <cell r="L9563">
            <v>0</v>
          </cell>
          <cell r="M9563">
            <v>0</v>
          </cell>
        </row>
        <row r="9564">
          <cell r="L9564">
            <v>0</v>
          </cell>
          <cell r="M9564">
            <v>0</v>
          </cell>
        </row>
        <row r="9565">
          <cell r="L9565">
            <v>0</v>
          </cell>
          <cell r="M9565">
            <v>0</v>
          </cell>
        </row>
        <row r="9566">
          <cell r="L9566">
            <v>0</v>
          </cell>
          <cell r="M9566">
            <v>0</v>
          </cell>
        </row>
        <row r="9567">
          <cell r="L9567">
            <v>0</v>
          </cell>
          <cell r="M9567">
            <v>0</v>
          </cell>
        </row>
        <row r="9568">
          <cell r="L9568">
            <v>0</v>
          </cell>
          <cell r="M9568">
            <v>0</v>
          </cell>
        </row>
        <row r="9569">
          <cell r="L9569">
            <v>0</v>
          </cell>
          <cell r="M9569">
            <v>0</v>
          </cell>
        </row>
        <row r="9570">
          <cell r="L9570">
            <v>0</v>
          </cell>
          <cell r="M9570">
            <v>0</v>
          </cell>
        </row>
        <row r="9571">
          <cell r="L9571">
            <v>0</v>
          </cell>
          <cell r="M9571">
            <v>0</v>
          </cell>
        </row>
        <row r="9572">
          <cell r="L9572">
            <v>0</v>
          </cell>
          <cell r="M9572">
            <v>0</v>
          </cell>
        </row>
        <row r="9573">
          <cell r="L9573">
            <v>0</v>
          </cell>
          <cell r="M9573">
            <v>0</v>
          </cell>
        </row>
        <row r="9574">
          <cell r="L9574">
            <v>0</v>
          </cell>
          <cell r="M9574">
            <v>0</v>
          </cell>
        </row>
        <row r="9575">
          <cell r="L9575">
            <v>0</v>
          </cell>
          <cell r="M9575">
            <v>0</v>
          </cell>
        </row>
        <row r="9576">
          <cell r="L9576">
            <v>0</v>
          </cell>
          <cell r="M9576">
            <v>0</v>
          </cell>
        </row>
        <row r="9577">
          <cell r="L9577">
            <v>0</v>
          </cell>
          <cell r="M9577">
            <v>0</v>
          </cell>
        </row>
        <row r="9578">
          <cell r="L9578">
            <v>0</v>
          </cell>
          <cell r="M9578">
            <v>0</v>
          </cell>
        </row>
        <row r="9579">
          <cell r="L9579">
            <v>0</v>
          </cell>
          <cell r="M9579">
            <v>0</v>
          </cell>
        </row>
        <row r="9580">
          <cell r="L9580">
            <v>0</v>
          </cell>
          <cell r="M9580">
            <v>0</v>
          </cell>
        </row>
        <row r="9581">
          <cell r="L9581">
            <v>0</v>
          </cell>
          <cell r="M9581">
            <v>0</v>
          </cell>
        </row>
        <row r="9582">
          <cell r="L9582">
            <v>0</v>
          </cell>
          <cell r="M9582">
            <v>0</v>
          </cell>
        </row>
        <row r="9583">
          <cell r="L9583">
            <v>0</v>
          </cell>
          <cell r="M9583">
            <v>0</v>
          </cell>
        </row>
        <row r="9584">
          <cell r="L9584">
            <v>0</v>
          </cell>
          <cell r="M9584">
            <v>0</v>
          </cell>
        </row>
        <row r="9585">
          <cell r="L9585">
            <v>0</v>
          </cell>
          <cell r="M9585">
            <v>0</v>
          </cell>
        </row>
        <row r="9586">
          <cell r="L9586">
            <v>0</v>
          </cell>
          <cell r="M9586">
            <v>0</v>
          </cell>
        </row>
        <row r="9587">
          <cell r="L9587">
            <v>0</v>
          </cell>
          <cell r="M9587">
            <v>0</v>
          </cell>
        </row>
        <row r="9588">
          <cell r="L9588">
            <v>0</v>
          </cell>
          <cell r="M9588">
            <v>0</v>
          </cell>
        </row>
        <row r="9589">
          <cell r="L9589">
            <v>0</v>
          </cell>
          <cell r="M9589">
            <v>0</v>
          </cell>
        </row>
        <row r="9590">
          <cell r="L9590">
            <v>0</v>
          </cell>
          <cell r="M9590">
            <v>0</v>
          </cell>
        </row>
        <row r="9591">
          <cell r="L9591">
            <v>0</v>
          </cell>
          <cell r="M9591">
            <v>0</v>
          </cell>
        </row>
        <row r="9592">
          <cell r="L9592">
            <v>0</v>
          </cell>
          <cell r="M9592">
            <v>0</v>
          </cell>
        </row>
        <row r="9593">
          <cell r="L9593">
            <v>0</v>
          </cell>
          <cell r="M9593">
            <v>0</v>
          </cell>
        </row>
        <row r="9594">
          <cell r="L9594">
            <v>0</v>
          </cell>
          <cell r="M9594">
            <v>0</v>
          </cell>
        </row>
        <row r="9595">
          <cell r="L9595">
            <v>0</v>
          </cell>
          <cell r="M9595">
            <v>0</v>
          </cell>
        </row>
        <row r="9596">
          <cell r="L9596">
            <v>0</v>
          </cell>
          <cell r="M9596">
            <v>0</v>
          </cell>
        </row>
        <row r="9597">
          <cell r="L9597">
            <v>0</v>
          </cell>
          <cell r="M9597">
            <v>0</v>
          </cell>
        </row>
        <row r="9598">
          <cell r="L9598">
            <v>0</v>
          </cell>
          <cell r="M9598">
            <v>0</v>
          </cell>
        </row>
        <row r="9599">
          <cell r="L9599">
            <v>0</v>
          </cell>
          <cell r="M9599">
            <v>0</v>
          </cell>
        </row>
        <row r="9600">
          <cell r="L9600">
            <v>0</v>
          </cell>
          <cell r="M9600">
            <v>0</v>
          </cell>
        </row>
        <row r="9601">
          <cell r="L9601">
            <v>0</v>
          </cell>
          <cell r="M9601">
            <v>0</v>
          </cell>
        </row>
        <row r="9602">
          <cell r="L9602">
            <v>0</v>
          </cell>
          <cell r="M9602">
            <v>0</v>
          </cell>
        </row>
        <row r="9603">
          <cell r="L9603">
            <v>0</v>
          </cell>
          <cell r="M9603">
            <v>0</v>
          </cell>
        </row>
        <row r="9604">
          <cell r="L9604">
            <v>0</v>
          </cell>
          <cell r="M9604">
            <v>0</v>
          </cell>
        </row>
        <row r="9605">
          <cell r="L9605">
            <v>0</v>
          </cell>
          <cell r="M9605">
            <v>0</v>
          </cell>
        </row>
        <row r="9606">
          <cell r="L9606">
            <v>0</v>
          </cell>
          <cell r="M9606">
            <v>0</v>
          </cell>
        </row>
        <row r="9607">
          <cell r="L9607">
            <v>0</v>
          </cell>
          <cell r="M9607">
            <v>0</v>
          </cell>
        </row>
        <row r="9608">
          <cell r="L9608">
            <v>0</v>
          </cell>
          <cell r="M9608">
            <v>0</v>
          </cell>
        </row>
        <row r="9609">
          <cell r="L9609">
            <v>0</v>
          </cell>
          <cell r="M9609">
            <v>0</v>
          </cell>
        </row>
        <row r="9610">
          <cell r="L9610">
            <v>0</v>
          </cell>
          <cell r="M9610">
            <v>0</v>
          </cell>
        </row>
        <row r="9611">
          <cell r="L9611">
            <v>0</v>
          </cell>
          <cell r="M9611">
            <v>0</v>
          </cell>
        </row>
        <row r="9612">
          <cell r="L9612">
            <v>0</v>
          </cell>
          <cell r="M9612">
            <v>0</v>
          </cell>
        </row>
        <row r="9613">
          <cell r="L9613">
            <v>0</v>
          </cell>
          <cell r="M9613">
            <v>0</v>
          </cell>
        </row>
        <row r="9614">
          <cell r="L9614">
            <v>0</v>
          </cell>
          <cell r="M9614">
            <v>0</v>
          </cell>
        </row>
        <row r="9615">
          <cell r="L9615">
            <v>0</v>
          </cell>
          <cell r="M9615">
            <v>0</v>
          </cell>
        </row>
        <row r="9616">
          <cell r="L9616">
            <v>0</v>
          </cell>
          <cell r="M9616">
            <v>0</v>
          </cell>
        </row>
        <row r="9617">
          <cell r="L9617">
            <v>0</v>
          </cell>
          <cell r="M9617">
            <v>0</v>
          </cell>
        </row>
        <row r="9618">
          <cell r="L9618">
            <v>0</v>
          </cell>
          <cell r="M9618">
            <v>0</v>
          </cell>
        </row>
        <row r="9619">
          <cell r="L9619">
            <v>0</v>
          </cell>
          <cell r="M9619">
            <v>0</v>
          </cell>
        </row>
        <row r="9620">
          <cell r="L9620">
            <v>0</v>
          </cell>
          <cell r="M9620">
            <v>0</v>
          </cell>
        </row>
        <row r="9621">
          <cell r="L9621">
            <v>0</v>
          </cell>
          <cell r="M9621">
            <v>0</v>
          </cell>
        </row>
        <row r="9622">
          <cell r="L9622">
            <v>0</v>
          </cell>
          <cell r="M9622">
            <v>0</v>
          </cell>
        </row>
        <row r="9623">
          <cell r="L9623">
            <v>0</v>
          </cell>
          <cell r="M9623">
            <v>0</v>
          </cell>
        </row>
        <row r="9624">
          <cell r="L9624">
            <v>0</v>
          </cell>
          <cell r="M9624">
            <v>0</v>
          </cell>
        </row>
        <row r="9625">
          <cell r="L9625">
            <v>0</v>
          </cell>
          <cell r="M9625">
            <v>0</v>
          </cell>
        </row>
        <row r="9626">
          <cell r="L9626">
            <v>0</v>
          </cell>
          <cell r="M9626">
            <v>0</v>
          </cell>
        </row>
        <row r="9627">
          <cell r="L9627">
            <v>0</v>
          </cell>
          <cell r="M9627">
            <v>0</v>
          </cell>
        </row>
        <row r="9628">
          <cell r="L9628">
            <v>0</v>
          </cell>
          <cell r="M9628">
            <v>0</v>
          </cell>
        </row>
        <row r="9629">
          <cell r="L9629">
            <v>0</v>
          </cell>
          <cell r="M9629">
            <v>0</v>
          </cell>
        </row>
        <row r="9630">
          <cell r="L9630">
            <v>0</v>
          </cell>
          <cell r="M9630">
            <v>0</v>
          </cell>
        </row>
        <row r="9631">
          <cell r="L9631">
            <v>0</v>
          </cell>
          <cell r="M9631">
            <v>0</v>
          </cell>
        </row>
        <row r="9632">
          <cell r="L9632">
            <v>0</v>
          </cell>
          <cell r="M9632">
            <v>0</v>
          </cell>
        </row>
        <row r="9633">
          <cell r="L9633">
            <v>0</v>
          </cell>
          <cell r="M9633">
            <v>0</v>
          </cell>
        </row>
        <row r="9634">
          <cell r="L9634">
            <v>0</v>
          </cell>
          <cell r="M9634">
            <v>0</v>
          </cell>
        </row>
        <row r="9635">
          <cell r="L9635">
            <v>0</v>
          </cell>
          <cell r="M9635">
            <v>0</v>
          </cell>
        </row>
        <row r="9636">
          <cell r="L9636">
            <v>0</v>
          </cell>
          <cell r="M9636">
            <v>0</v>
          </cell>
        </row>
        <row r="9637">
          <cell r="L9637">
            <v>0</v>
          </cell>
          <cell r="M9637">
            <v>0</v>
          </cell>
        </row>
        <row r="9638">
          <cell r="L9638">
            <v>0</v>
          </cell>
          <cell r="M9638">
            <v>0</v>
          </cell>
        </row>
        <row r="9639">
          <cell r="L9639">
            <v>0</v>
          </cell>
          <cell r="M9639">
            <v>0</v>
          </cell>
        </row>
        <row r="9640">
          <cell r="L9640">
            <v>0</v>
          </cell>
          <cell r="M9640">
            <v>0</v>
          </cell>
        </row>
        <row r="9641">
          <cell r="L9641">
            <v>0</v>
          </cell>
          <cell r="M9641">
            <v>0</v>
          </cell>
        </row>
        <row r="9642">
          <cell r="L9642">
            <v>0</v>
          </cell>
          <cell r="M9642">
            <v>0</v>
          </cell>
        </row>
        <row r="9643">
          <cell r="L9643">
            <v>0</v>
          </cell>
          <cell r="M9643">
            <v>0</v>
          </cell>
        </row>
        <row r="9644">
          <cell r="L9644">
            <v>0</v>
          </cell>
          <cell r="M9644">
            <v>0</v>
          </cell>
        </row>
        <row r="9645">
          <cell r="L9645">
            <v>0</v>
          </cell>
          <cell r="M9645">
            <v>0</v>
          </cell>
        </row>
        <row r="9646">
          <cell r="L9646">
            <v>0</v>
          </cell>
          <cell r="M9646">
            <v>0</v>
          </cell>
        </row>
        <row r="9647">
          <cell r="L9647">
            <v>0</v>
          </cell>
          <cell r="M9647">
            <v>0</v>
          </cell>
        </row>
        <row r="9648">
          <cell r="L9648">
            <v>0</v>
          </cell>
          <cell r="M9648">
            <v>0</v>
          </cell>
        </row>
        <row r="9649">
          <cell r="L9649">
            <v>0</v>
          </cell>
          <cell r="M9649">
            <v>0</v>
          </cell>
        </row>
        <row r="9650">
          <cell r="L9650">
            <v>0</v>
          </cell>
          <cell r="M9650">
            <v>0</v>
          </cell>
        </row>
        <row r="9651">
          <cell r="L9651">
            <v>0</v>
          </cell>
          <cell r="M9651">
            <v>0</v>
          </cell>
        </row>
        <row r="9652">
          <cell r="L9652">
            <v>0</v>
          </cell>
          <cell r="M9652">
            <v>0</v>
          </cell>
        </row>
        <row r="9653">
          <cell r="L9653">
            <v>0</v>
          </cell>
          <cell r="M9653">
            <v>0</v>
          </cell>
        </row>
        <row r="9654">
          <cell r="L9654">
            <v>0</v>
          </cell>
          <cell r="M9654">
            <v>0</v>
          </cell>
        </row>
        <row r="9655">
          <cell r="L9655">
            <v>0</v>
          </cell>
          <cell r="M9655">
            <v>0</v>
          </cell>
        </row>
        <row r="9656">
          <cell r="L9656">
            <v>0</v>
          </cell>
          <cell r="M9656">
            <v>0</v>
          </cell>
        </row>
        <row r="9657">
          <cell r="L9657">
            <v>0</v>
          </cell>
          <cell r="M9657">
            <v>0</v>
          </cell>
        </row>
        <row r="9658">
          <cell r="L9658">
            <v>0</v>
          </cell>
          <cell r="M9658">
            <v>0</v>
          </cell>
        </row>
        <row r="9659">
          <cell r="L9659">
            <v>0</v>
          </cell>
          <cell r="M9659">
            <v>0</v>
          </cell>
        </row>
        <row r="9660">
          <cell r="L9660">
            <v>0</v>
          </cell>
          <cell r="M9660">
            <v>0</v>
          </cell>
        </row>
        <row r="9661">
          <cell r="L9661">
            <v>0</v>
          </cell>
          <cell r="M9661">
            <v>0</v>
          </cell>
        </row>
        <row r="9662">
          <cell r="L9662">
            <v>0</v>
          </cell>
          <cell r="M9662">
            <v>0</v>
          </cell>
        </row>
        <row r="9663">
          <cell r="L9663">
            <v>0</v>
          </cell>
          <cell r="M9663">
            <v>0</v>
          </cell>
        </row>
        <row r="9664">
          <cell r="L9664">
            <v>0</v>
          </cell>
          <cell r="M9664">
            <v>0</v>
          </cell>
        </row>
        <row r="9665">
          <cell r="L9665">
            <v>0</v>
          </cell>
          <cell r="M9665">
            <v>0</v>
          </cell>
        </row>
        <row r="9666">
          <cell r="L9666">
            <v>0</v>
          </cell>
          <cell r="M9666">
            <v>0</v>
          </cell>
        </row>
        <row r="9667">
          <cell r="L9667">
            <v>0</v>
          </cell>
          <cell r="M9667">
            <v>0</v>
          </cell>
        </row>
        <row r="9668">
          <cell r="L9668">
            <v>0</v>
          </cell>
          <cell r="M9668">
            <v>0</v>
          </cell>
        </row>
        <row r="9669">
          <cell r="L9669">
            <v>0</v>
          </cell>
          <cell r="M9669">
            <v>0</v>
          </cell>
        </row>
        <row r="9670">
          <cell r="L9670">
            <v>0</v>
          </cell>
          <cell r="M9670">
            <v>0</v>
          </cell>
        </row>
        <row r="9671">
          <cell r="L9671">
            <v>0</v>
          </cell>
          <cell r="M9671">
            <v>0</v>
          </cell>
        </row>
        <row r="9672">
          <cell r="L9672">
            <v>0</v>
          </cell>
          <cell r="M9672">
            <v>0</v>
          </cell>
        </row>
        <row r="9673">
          <cell r="L9673">
            <v>0</v>
          </cell>
          <cell r="M9673">
            <v>0</v>
          </cell>
        </row>
        <row r="9674">
          <cell r="L9674">
            <v>0</v>
          </cell>
          <cell r="M9674">
            <v>0</v>
          </cell>
        </row>
        <row r="9675">
          <cell r="L9675">
            <v>0</v>
          </cell>
          <cell r="M9675">
            <v>0</v>
          </cell>
        </row>
        <row r="9676">
          <cell r="L9676">
            <v>0</v>
          </cell>
          <cell r="M9676">
            <v>0</v>
          </cell>
        </row>
        <row r="9677">
          <cell r="L9677">
            <v>0</v>
          </cell>
          <cell r="M9677">
            <v>0</v>
          </cell>
        </row>
        <row r="9678">
          <cell r="L9678">
            <v>0</v>
          </cell>
          <cell r="M9678">
            <v>0</v>
          </cell>
        </row>
        <row r="9679">
          <cell r="L9679">
            <v>0</v>
          </cell>
          <cell r="M9679">
            <v>0</v>
          </cell>
        </row>
        <row r="9680">
          <cell r="L9680">
            <v>0</v>
          </cell>
          <cell r="M9680">
            <v>0</v>
          </cell>
        </row>
        <row r="9681">
          <cell r="L9681">
            <v>0</v>
          </cell>
          <cell r="M9681">
            <v>0</v>
          </cell>
        </row>
        <row r="9682">
          <cell r="L9682">
            <v>0</v>
          </cell>
          <cell r="M9682">
            <v>0</v>
          </cell>
        </row>
        <row r="9683">
          <cell r="L9683">
            <v>0</v>
          </cell>
          <cell r="M9683">
            <v>0</v>
          </cell>
        </row>
        <row r="9684">
          <cell r="L9684">
            <v>0</v>
          </cell>
          <cell r="M9684">
            <v>0</v>
          </cell>
        </row>
        <row r="9685">
          <cell r="L9685">
            <v>0</v>
          </cell>
          <cell r="M9685">
            <v>0</v>
          </cell>
        </row>
        <row r="9686">
          <cell r="L9686">
            <v>0</v>
          </cell>
          <cell r="M9686">
            <v>0</v>
          </cell>
        </row>
        <row r="9687">
          <cell r="L9687">
            <v>0</v>
          </cell>
          <cell r="M9687">
            <v>0</v>
          </cell>
        </row>
        <row r="9688">
          <cell r="L9688">
            <v>0</v>
          </cell>
          <cell r="M9688">
            <v>0</v>
          </cell>
        </row>
        <row r="9689">
          <cell r="L9689">
            <v>0</v>
          </cell>
          <cell r="M9689">
            <v>0</v>
          </cell>
        </row>
        <row r="9690">
          <cell r="L9690">
            <v>0</v>
          </cell>
          <cell r="M9690">
            <v>0</v>
          </cell>
        </row>
        <row r="9691">
          <cell r="L9691">
            <v>0</v>
          </cell>
          <cell r="M9691">
            <v>0</v>
          </cell>
        </row>
        <row r="9692">
          <cell r="L9692">
            <v>0</v>
          </cell>
          <cell r="M9692">
            <v>0</v>
          </cell>
        </row>
        <row r="9693">
          <cell r="L9693">
            <v>0</v>
          </cell>
          <cell r="M9693">
            <v>0</v>
          </cell>
        </row>
        <row r="9694">
          <cell r="L9694">
            <v>0</v>
          </cell>
          <cell r="M9694">
            <v>0</v>
          </cell>
        </row>
        <row r="9695">
          <cell r="L9695">
            <v>0</v>
          </cell>
          <cell r="M9695">
            <v>0</v>
          </cell>
        </row>
        <row r="9696">
          <cell r="L9696">
            <v>0</v>
          </cell>
          <cell r="M9696">
            <v>0</v>
          </cell>
        </row>
        <row r="9697">
          <cell r="L9697">
            <v>0</v>
          </cell>
          <cell r="M9697">
            <v>0</v>
          </cell>
        </row>
        <row r="9698">
          <cell r="L9698">
            <v>0</v>
          </cell>
          <cell r="M9698">
            <v>0</v>
          </cell>
        </row>
        <row r="9699">
          <cell r="L9699">
            <v>0</v>
          </cell>
          <cell r="M9699">
            <v>0</v>
          </cell>
        </row>
        <row r="9700">
          <cell r="L9700">
            <v>0</v>
          </cell>
          <cell r="M9700">
            <v>0</v>
          </cell>
        </row>
        <row r="9701">
          <cell r="L9701">
            <v>0</v>
          </cell>
          <cell r="M9701">
            <v>0</v>
          </cell>
        </row>
        <row r="9702">
          <cell r="L9702">
            <v>0</v>
          </cell>
          <cell r="M9702">
            <v>0</v>
          </cell>
        </row>
        <row r="9703">
          <cell r="L9703">
            <v>0</v>
          </cell>
          <cell r="M9703">
            <v>0</v>
          </cell>
        </row>
        <row r="9704">
          <cell r="L9704">
            <v>0</v>
          </cell>
          <cell r="M9704">
            <v>0</v>
          </cell>
        </row>
        <row r="9705">
          <cell r="L9705">
            <v>0</v>
          </cell>
          <cell r="M9705">
            <v>0</v>
          </cell>
        </row>
        <row r="9706">
          <cell r="L9706">
            <v>0</v>
          </cell>
          <cell r="M9706">
            <v>0</v>
          </cell>
        </row>
        <row r="9707">
          <cell r="L9707">
            <v>0</v>
          </cell>
          <cell r="M9707">
            <v>0</v>
          </cell>
        </row>
        <row r="9708">
          <cell r="L9708">
            <v>0</v>
          </cell>
          <cell r="M9708">
            <v>0</v>
          </cell>
        </row>
        <row r="9709">
          <cell r="L9709">
            <v>0</v>
          </cell>
          <cell r="M9709">
            <v>0</v>
          </cell>
        </row>
        <row r="9710">
          <cell r="L9710">
            <v>0</v>
          </cell>
          <cell r="M9710">
            <v>0</v>
          </cell>
        </row>
        <row r="9711">
          <cell r="L9711">
            <v>0</v>
          </cell>
          <cell r="M9711">
            <v>0</v>
          </cell>
        </row>
        <row r="9712">
          <cell r="L9712">
            <v>0</v>
          </cell>
          <cell r="M9712">
            <v>0</v>
          </cell>
        </row>
        <row r="9713">
          <cell r="L9713">
            <v>0</v>
          </cell>
          <cell r="M9713">
            <v>0</v>
          </cell>
        </row>
        <row r="9714">
          <cell r="L9714">
            <v>0</v>
          </cell>
          <cell r="M9714">
            <v>0</v>
          </cell>
        </row>
        <row r="9715">
          <cell r="L9715">
            <v>0</v>
          </cell>
          <cell r="M9715">
            <v>0</v>
          </cell>
        </row>
        <row r="9716">
          <cell r="L9716">
            <v>0</v>
          </cell>
          <cell r="M9716">
            <v>0</v>
          </cell>
        </row>
        <row r="9717">
          <cell r="L9717">
            <v>0</v>
          </cell>
          <cell r="M9717">
            <v>0</v>
          </cell>
        </row>
        <row r="9718">
          <cell r="L9718">
            <v>0</v>
          </cell>
          <cell r="M9718">
            <v>0</v>
          </cell>
        </row>
        <row r="9719">
          <cell r="L9719">
            <v>0</v>
          </cell>
          <cell r="M9719">
            <v>0</v>
          </cell>
        </row>
        <row r="9720">
          <cell r="L9720">
            <v>0</v>
          </cell>
          <cell r="M9720">
            <v>0</v>
          </cell>
        </row>
        <row r="9721">
          <cell r="L9721">
            <v>0</v>
          </cell>
          <cell r="M9721">
            <v>0</v>
          </cell>
        </row>
        <row r="9722">
          <cell r="L9722">
            <v>0</v>
          </cell>
          <cell r="M9722">
            <v>0</v>
          </cell>
        </row>
        <row r="9723">
          <cell r="L9723">
            <v>0</v>
          </cell>
          <cell r="M9723">
            <v>0</v>
          </cell>
        </row>
        <row r="9724">
          <cell r="L9724">
            <v>0</v>
          </cell>
          <cell r="M9724">
            <v>0</v>
          </cell>
        </row>
        <row r="9725">
          <cell r="L9725">
            <v>0</v>
          </cell>
          <cell r="M9725">
            <v>0</v>
          </cell>
        </row>
        <row r="9726">
          <cell r="L9726">
            <v>0</v>
          </cell>
          <cell r="M9726">
            <v>0</v>
          </cell>
        </row>
        <row r="9727">
          <cell r="L9727">
            <v>0</v>
          </cell>
          <cell r="M9727">
            <v>0</v>
          </cell>
        </row>
        <row r="9728">
          <cell r="L9728">
            <v>0</v>
          </cell>
          <cell r="M9728">
            <v>0</v>
          </cell>
        </row>
        <row r="9729">
          <cell r="L9729">
            <v>0</v>
          </cell>
          <cell r="M9729">
            <v>0</v>
          </cell>
        </row>
        <row r="9730">
          <cell r="L9730">
            <v>0</v>
          </cell>
          <cell r="M9730">
            <v>0</v>
          </cell>
        </row>
        <row r="9731">
          <cell r="L9731">
            <v>0</v>
          </cell>
          <cell r="M9731">
            <v>0</v>
          </cell>
        </row>
        <row r="9732">
          <cell r="L9732">
            <v>0</v>
          </cell>
          <cell r="M9732">
            <v>0</v>
          </cell>
        </row>
        <row r="9733">
          <cell r="L9733">
            <v>0</v>
          </cell>
          <cell r="M9733">
            <v>0</v>
          </cell>
        </row>
        <row r="9734">
          <cell r="L9734">
            <v>0</v>
          </cell>
          <cell r="M9734">
            <v>0</v>
          </cell>
        </row>
        <row r="9735">
          <cell r="L9735">
            <v>0</v>
          </cell>
          <cell r="M9735">
            <v>0</v>
          </cell>
        </row>
        <row r="9736">
          <cell r="L9736">
            <v>0</v>
          </cell>
          <cell r="M9736">
            <v>0</v>
          </cell>
        </row>
        <row r="9737">
          <cell r="L9737">
            <v>0</v>
          </cell>
          <cell r="M9737">
            <v>0</v>
          </cell>
        </row>
        <row r="9738">
          <cell r="L9738">
            <v>0</v>
          </cell>
          <cell r="M9738">
            <v>0</v>
          </cell>
        </row>
        <row r="9739">
          <cell r="L9739">
            <v>0</v>
          </cell>
          <cell r="M9739">
            <v>0</v>
          </cell>
        </row>
        <row r="9740">
          <cell r="L9740">
            <v>0</v>
          </cell>
          <cell r="M9740">
            <v>0</v>
          </cell>
        </row>
        <row r="9741">
          <cell r="L9741">
            <v>0</v>
          </cell>
          <cell r="M9741">
            <v>0</v>
          </cell>
        </row>
        <row r="9742">
          <cell r="L9742">
            <v>0</v>
          </cell>
          <cell r="M9742">
            <v>0</v>
          </cell>
        </row>
        <row r="9743">
          <cell r="L9743">
            <v>0</v>
          </cell>
          <cell r="M9743">
            <v>0</v>
          </cell>
        </row>
        <row r="9744">
          <cell r="L9744">
            <v>0</v>
          </cell>
          <cell r="M9744">
            <v>0</v>
          </cell>
        </row>
        <row r="9745">
          <cell r="L9745">
            <v>0</v>
          </cell>
          <cell r="M9745">
            <v>0</v>
          </cell>
        </row>
        <row r="9746">
          <cell r="L9746">
            <v>0</v>
          </cell>
          <cell r="M9746">
            <v>0</v>
          </cell>
        </row>
        <row r="9747">
          <cell r="L9747">
            <v>0</v>
          </cell>
          <cell r="M9747">
            <v>0</v>
          </cell>
        </row>
        <row r="9748">
          <cell r="L9748">
            <v>0</v>
          </cell>
          <cell r="M9748">
            <v>0</v>
          </cell>
        </row>
        <row r="9749">
          <cell r="L9749">
            <v>0</v>
          </cell>
          <cell r="M9749">
            <v>0</v>
          </cell>
        </row>
        <row r="9750">
          <cell r="L9750">
            <v>0</v>
          </cell>
          <cell r="M9750">
            <v>0</v>
          </cell>
        </row>
        <row r="9751">
          <cell r="L9751">
            <v>0</v>
          </cell>
          <cell r="M9751">
            <v>0</v>
          </cell>
        </row>
        <row r="9752">
          <cell r="L9752">
            <v>0</v>
          </cell>
          <cell r="M9752">
            <v>0</v>
          </cell>
        </row>
        <row r="9753">
          <cell r="L9753">
            <v>0</v>
          </cell>
          <cell r="M9753">
            <v>0</v>
          </cell>
        </row>
        <row r="9754">
          <cell r="L9754">
            <v>0</v>
          </cell>
          <cell r="M9754">
            <v>0</v>
          </cell>
        </row>
        <row r="9755">
          <cell r="L9755">
            <v>0</v>
          </cell>
          <cell r="M9755">
            <v>0</v>
          </cell>
        </row>
        <row r="9756">
          <cell r="L9756">
            <v>0</v>
          </cell>
          <cell r="M9756">
            <v>0</v>
          </cell>
        </row>
        <row r="9757">
          <cell r="L9757">
            <v>0</v>
          </cell>
          <cell r="M9757">
            <v>0</v>
          </cell>
        </row>
        <row r="9758">
          <cell r="L9758">
            <v>0</v>
          </cell>
          <cell r="M9758">
            <v>0</v>
          </cell>
        </row>
        <row r="9759">
          <cell r="L9759">
            <v>0</v>
          </cell>
          <cell r="M9759">
            <v>0</v>
          </cell>
        </row>
        <row r="9760">
          <cell r="L9760">
            <v>0</v>
          </cell>
          <cell r="M9760">
            <v>0</v>
          </cell>
        </row>
        <row r="9761">
          <cell r="L9761">
            <v>0</v>
          </cell>
          <cell r="M9761">
            <v>0</v>
          </cell>
        </row>
        <row r="9762">
          <cell r="L9762">
            <v>0</v>
          </cell>
          <cell r="M9762">
            <v>0</v>
          </cell>
        </row>
        <row r="9763">
          <cell r="L9763">
            <v>0</v>
          </cell>
          <cell r="M9763">
            <v>0</v>
          </cell>
        </row>
        <row r="9764">
          <cell r="L9764">
            <v>0</v>
          </cell>
          <cell r="M9764">
            <v>0</v>
          </cell>
        </row>
        <row r="9765">
          <cell r="L9765">
            <v>0</v>
          </cell>
          <cell r="M9765">
            <v>0</v>
          </cell>
        </row>
        <row r="9766">
          <cell r="L9766">
            <v>0</v>
          </cell>
          <cell r="M9766">
            <v>0</v>
          </cell>
        </row>
        <row r="9767">
          <cell r="L9767">
            <v>0</v>
          </cell>
          <cell r="M9767">
            <v>0</v>
          </cell>
        </row>
        <row r="9768">
          <cell r="L9768">
            <v>0</v>
          </cell>
          <cell r="M9768">
            <v>0</v>
          </cell>
        </row>
        <row r="9769">
          <cell r="L9769">
            <v>0</v>
          </cell>
          <cell r="M9769">
            <v>0</v>
          </cell>
        </row>
        <row r="9770">
          <cell r="L9770">
            <v>0</v>
          </cell>
          <cell r="M9770">
            <v>0</v>
          </cell>
        </row>
        <row r="9771">
          <cell r="L9771">
            <v>0</v>
          </cell>
          <cell r="M9771">
            <v>0</v>
          </cell>
        </row>
        <row r="9772">
          <cell r="L9772">
            <v>0</v>
          </cell>
          <cell r="M9772">
            <v>0</v>
          </cell>
        </row>
        <row r="9773">
          <cell r="L9773">
            <v>0</v>
          </cell>
          <cell r="M9773">
            <v>0</v>
          </cell>
        </row>
        <row r="9774">
          <cell r="L9774">
            <v>0</v>
          </cell>
          <cell r="M9774">
            <v>0</v>
          </cell>
        </row>
        <row r="9775">
          <cell r="L9775">
            <v>0</v>
          </cell>
          <cell r="M9775">
            <v>0</v>
          </cell>
        </row>
        <row r="9776">
          <cell r="L9776">
            <v>0</v>
          </cell>
          <cell r="M9776">
            <v>0</v>
          </cell>
        </row>
        <row r="9777">
          <cell r="L9777">
            <v>0</v>
          </cell>
          <cell r="M9777">
            <v>0</v>
          </cell>
        </row>
        <row r="9778">
          <cell r="L9778">
            <v>0</v>
          </cell>
          <cell r="M9778">
            <v>0</v>
          </cell>
        </row>
        <row r="9779">
          <cell r="L9779">
            <v>0</v>
          </cell>
          <cell r="M9779">
            <v>0</v>
          </cell>
        </row>
        <row r="9780">
          <cell r="L9780">
            <v>0</v>
          </cell>
          <cell r="M9780">
            <v>0</v>
          </cell>
        </row>
        <row r="9781">
          <cell r="L9781">
            <v>0</v>
          </cell>
          <cell r="M9781">
            <v>0</v>
          </cell>
        </row>
        <row r="9782">
          <cell r="L9782">
            <v>0</v>
          </cell>
          <cell r="M9782">
            <v>0</v>
          </cell>
        </row>
        <row r="9783">
          <cell r="L9783">
            <v>0</v>
          </cell>
          <cell r="M9783">
            <v>0</v>
          </cell>
        </row>
        <row r="9784">
          <cell r="L9784">
            <v>0</v>
          </cell>
          <cell r="M9784">
            <v>0</v>
          </cell>
        </row>
        <row r="9785">
          <cell r="L9785">
            <v>0</v>
          </cell>
          <cell r="M9785">
            <v>0</v>
          </cell>
        </row>
        <row r="9786">
          <cell r="L9786">
            <v>0</v>
          </cell>
          <cell r="M9786">
            <v>0</v>
          </cell>
        </row>
        <row r="9787">
          <cell r="L9787">
            <v>0</v>
          </cell>
          <cell r="M9787">
            <v>0</v>
          </cell>
        </row>
        <row r="9788">
          <cell r="L9788">
            <v>0</v>
          </cell>
          <cell r="M9788">
            <v>0</v>
          </cell>
        </row>
        <row r="9789">
          <cell r="L9789">
            <v>0</v>
          </cell>
          <cell r="M9789">
            <v>0</v>
          </cell>
        </row>
        <row r="9790">
          <cell r="L9790">
            <v>0</v>
          </cell>
          <cell r="M9790">
            <v>0</v>
          </cell>
        </row>
        <row r="9791">
          <cell r="L9791">
            <v>0</v>
          </cell>
          <cell r="M9791">
            <v>0</v>
          </cell>
        </row>
        <row r="9792">
          <cell r="L9792">
            <v>0</v>
          </cell>
          <cell r="M9792">
            <v>0</v>
          </cell>
        </row>
        <row r="9793">
          <cell r="L9793">
            <v>0</v>
          </cell>
          <cell r="M9793">
            <v>0</v>
          </cell>
        </row>
        <row r="9794">
          <cell r="L9794">
            <v>0</v>
          </cell>
          <cell r="M9794">
            <v>0</v>
          </cell>
        </row>
        <row r="9795">
          <cell r="L9795">
            <v>0</v>
          </cell>
          <cell r="M9795">
            <v>0</v>
          </cell>
        </row>
        <row r="9796">
          <cell r="L9796">
            <v>0</v>
          </cell>
          <cell r="M9796">
            <v>0</v>
          </cell>
        </row>
        <row r="9797">
          <cell r="L9797">
            <v>0</v>
          </cell>
          <cell r="M9797">
            <v>0</v>
          </cell>
        </row>
        <row r="9798">
          <cell r="L9798">
            <v>0</v>
          </cell>
          <cell r="M9798">
            <v>0</v>
          </cell>
        </row>
        <row r="9799">
          <cell r="L9799">
            <v>0</v>
          </cell>
          <cell r="M9799">
            <v>0</v>
          </cell>
        </row>
        <row r="9800">
          <cell r="L9800">
            <v>0</v>
          </cell>
          <cell r="M9800">
            <v>0</v>
          </cell>
        </row>
        <row r="9801">
          <cell r="L9801">
            <v>0</v>
          </cell>
          <cell r="M9801">
            <v>0</v>
          </cell>
        </row>
        <row r="9802">
          <cell r="L9802">
            <v>0</v>
          </cell>
          <cell r="M9802">
            <v>0</v>
          </cell>
        </row>
        <row r="9803">
          <cell r="L9803">
            <v>0</v>
          </cell>
          <cell r="M9803">
            <v>0</v>
          </cell>
        </row>
        <row r="9804">
          <cell r="L9804">
            <v>0</v>
          </cell>
          <cell r="M9804">
            <v>0</v>
          </cell>
        </row>
        <row r="9805">
          <cell r="L9805">
            <v>0</v>
          </cell>
          <cell r="M9805">
            <v>0</v>
          </cell>
        </row>
        <row r="9806">
          <cell r="L9806">
            <v>0</v>
          </cell>
          <cell r="M9806">
            <v>0</v>
          </cell>
        </row>
        <row r="9807">
          <cell r="L9807">
            <v>0</v>
          </cell>
          <cell r="M9807">
            <v>0</v>
          </cell>
        </row>
        <row r="9808">
          <cell r="L9808">
            <v>0</v>
          </cell>
          <cell r="M9808">
            <v>0</v>
          </cell>
        </row>
        <row r="9809">
          <cell r="L9809">
            <v>0</v>
          </cell>
          <cell r="M9809">
            <v>0</v>
          </cell>
        </row>
        <row r="9810">
          <cell r="L9810">
            <v>0</v>
          </cell>
          <cell r="M9810">
            <v>0</v>
          </cell>
        </row>
        <row r="9811">
          <cell r="L9811">
            <v>0</v>
          </cell>
          <cell r="M9811">
            <v>0</v>
          </cell>
        </row>
        <row r="9812">
          <cell r="L9812">
            <v>0</v>
          </cell>
          <cell r="M9812">
            <v>0</v>
          </cell>
        </row>
        <row r="9813">
          <cell r="L9813">
            <v>0</v>
          </cell>
          <cell r="M9813">
            <v>0</v>
          </cell>
        </row>
        <row r="9814">
          <cell r="L9814">
            <v>0</v>
          </cell>
          <cell r="M9814">
            <v>0</v>
          </cell>
        </row>
        <row r="9815">
          <cell r="L9815">
            <v>0</v>
          </cell>
          <cell r="M9815">
            <v>0</v>
          </cell>
        </row>
        <row r="9816">
          <cell r="L9816">
            <v>0</v>
          </cell>
          <cell r="M9816">
            <v>0</v>
          </cell>
        </row>
        <row r="9817">
          <cell r="L9817">
            <v>0</v>
          </cell>
          <cell r="M9817">
            <v>0</v>
          </cell>
        </row>
        <row r="9818">
          <cell r="L9818">
            <v>0</v>
          </cell>
          <cell r="M9818">
            <v>0</v>
          </cell>
        </row>
        <row r="9819">
          <cell r="L9819">
            <v>0</v>
          </cell>
          <cell r="M9819">
            <v>0</v>
          </cell>
        </row>
        <row r="9820">
          <cell r="L9820">
            <v>0</v>
          </cell>
          <cell r="M9820">
            <v>0</v>
          </cell>
        </row>
        <row r="9821">
          <cell r="L9821">
            <v>0</v>
          </cell>
          <cell r="M9821">
            <v>0</v>
          </cell>
        </row>
        <row r="9822">
          <cell r="L9822">
            <v>0</v>
          </cell>
          <cell r="M9822">
            <v>0</v>
          </cell>
        </row>
        <row r="9823">
          <cell r="L9823">
            <v>0</v>
          </cell>
          <cell r="M9823">
            <v>0</v>
          </cell>
        </row>
        <row r="9824">
          <cell r="L9824">
            <v>0</v>
          </cell>
          <cell r="M9824">
            <v>0</v>
          </cell>
        </row>
        <row r="9825">
          <cell r="L9825">
            <v>0</v>
          </cell>
          <cell r="M9825">
            <v>0</v>
          </cell>
        </row>
        <row r="9826">
          <cell r="L9826">
            <v>0</v>
          </cell>
          <cell r="M9826">
            <v>0</v>
          </cell>
        </row>
        <row r="9827">
          <cell r="L9827">
            <v>0</v>
          </cell>
          <cell r="M9827">
            <v>0</v>
          </cell>
        </row>
        <row r="9828">
          <cell r="L9828">
            <v>0</v>
          </cell>
          <cell r="M9828">
            <v>0</v>
          </cell>
        </row>
        <row r="9829">
          <cell r="L9829">
            <v>0</v>
          </cell>
          <cell r="M9829">
            <v>0</v>
          </cell>
        </row>
        <row r="9830">
          <cell r="L9830">
            <v>0</v>
          </cell>
          <cell r="M9830">
            <v>0</v>
          </cell>
        </row>
        <row r="9831">
          <cell r="L9831">
            <v>0</v>
          </cell>
          <cell r="M9831">
            <v>0</v>
          </cell>
        </row>
        <row r="9832">
          <cell r="L9832">
            <v>0</v>
          </cell>
          <cell r="M9832">
            <v>0</v>
          </cell>
        </row>
        <row r="9833">
          <cell r="L9833">
            <v>0</v>
          </cell>
          <cell r="M9833">
            <v>0</v>
          </cell>
        </row>
        <row r="9834">
          <cell r="L9834">
            <v>0</v>
          </cell>
          <cell r="M9834">
            <v>0</v>
          </cell>
        </row>
        <row r="9835">
          <cell r="L9835">
            <v>0</v>
          </cell>
          <cell r="M9835">
            <v>0</v>
          </cell>
        </row>
        <row r="9836">
          <cell r="L9836">
            <v>0</v>
          </cell>
          <cell r="M9836">
            <v>0</v>
          </cell>
        </row>
        <row r="9837">
          <cell r="L9837">
            <v>0</v>
          </cell>
          <cell r="M9837">
            <v>0</v>
          </cell>
        </row>
        <row r="9838">
          <cell r="L9838">
            <v>0</v>
          </cell>
          <cell r="M9838">
            <v>0</v>
          </cell>
        </row>
        <row r="9839">
          <cell r="L9839">
            <v>0</v>
          </cell>
          <cell r="M9839">
            <v>0</v>
          </cell>
        </row>
        <row r="9840">
          <cell r="L9840">
            <v>0</v>
          </cell>
          <cell r="M9840">
            <v>0</v>
          </cell>
        </row>
        <row r="9841">
          <cell r="L9841">
            <v>0</v>
          </cell>
          <cell r="M9841">
            <v>0</v>
          </cell>
        </row>
        <row r="9842">
          <cell r="L9842">
            <v>0</v>
          </cell>
          <cell r="M9842">
            <v>0</v>
          </cell>
        </row>
        <row r="9843">
          <cell r="L9843">
            <v>0</v>
          </cell>
          <cell r="M9843">
            <v>0</v>
          </cell>
        </row>
        <row r="9844">
          <cell r="L9844">
            <v>0</v>
          </cell>
          <cell r="M9844">
            <v>0</v>
          </cell>
        </row>
        <row r="9845">
          <cell r="L9845">
            <v>0</v>
          </cell>
          <cell r="M9845">
            <v>0</v>
          </cell>
        </row>
        <row r="9846">
          <cell r="L9846">
            <v>0</v>
          </cell>
          <cell r="M9846">
            <v>0</v>
          </cell>
        </row>
        <row r="9847">
          <cell r="L9847">
            <v>0</v>
          </cell>
          <cell r="M9847">
            <v>0</v>
          </cell>
        </row>
        <row r="9848">
          <cell r="L9848">
            <v>0</v>
          </cell>
          <cell r="M9848">
            <v>0</v>
          </cell>
        </row>
        <row r="9849">
          <cell r="L9849">
            <v>0</v>
          </cell>
          <cell r="M9849">
            <v>0</v>
          </cell>
        </row>
        <row r="9850">
          <cell r="L9850">
            <v>0</v>
          </cell>
          <cell r="M9850">
            <v>0</v>
          </cell>
        </row>
        <row r="9851">
          <cell r="L9851">
            <v>0</v>
          </cell>
          <cell r="M9851">
            <v>0</v>
          </cell>
        </row>
        <row r="9852">
          <cell r="L9852">
            <v>0</v>
          </cell>
          <cell r="M9852">
            <v>0</v>
          </cell>
        </row>
        <row r="9853">
          <cell r="L9853">
            <v>0</v>
          </cell>
          <cell r="M9853">
            <v>0</v>
          </cell>
        </row>
        <row r="9854">
          <cell r="L9854">
            <v>0</v>
          </cell>
          <cell r="M9854">
            <v>0</v>
          </cell>
        </row>
        <row r="9855">
          <cell r="L9855">
            <v>0</v>
          </cell>
          <cell r="M9855">
            <v>0</v>
          </cell>
        </row>
        <row r="9856">
          <cell r="L9856">
            <v>0</v>
          </cell>
          <cell r="M9856">
            <v>0</v>
          </cell>
        </row>
        <row r="9857">
          <cell r="L9857">
            <v>0</v>
          </cell>
          <cell r="M9857">
            <v>0</v>
          </cell>
        </row>
        <row r="9858">
          <cell r="L9858">
            <v>0</v>
          </cell>
          <cell r="M9858">
            <v>0</v>
          </cell>
        </row>
        <row r="9859">
          <cell r="L9859">
            <v>0</v>
          </cell>
          <cell r="M9859">
            <v>0</v>
          </cell>
        </row>
        <row r="9860">
          <cell r="L9860">
            <v>0</v>
          </cell>
          <cell r="M9860">
            <v>0</v>
          </cell>
        </row>
        <row r="9861">
          <cell r="L9861">
            <v>0</v>
          </cell>
          <cell r="M9861">
            <v>0</v>
          </cell>
        </row>
        <row r="9862">
          <cell r="L9862">
            <v>0</v>
          </cell>
          <cell r="M9862">
            <v>0</v>
          </cell>
        </row>
        <row r="9863">
          <cell r="L9863">
            <v>0</v>
          </cell>
          <cell r="M9863">
            <v>0</v>
          </cell>
        </row>
        <row r="9864">
          <cell r="L9864">
            <v>0</v>
          </cell>
          <cell r="M9864">
            <v>0</v>
          </cell>
        </row>
        <row r="9865">
          <cell r="L9865">
            <v>0</v>
          </cell>
          <cell r="M9865">
            <v>0</v>
          </cell>
        </row>
        <row r="9866">
          <cell r="L9866">
            <v>0</v>
          </cell>
          <cell r="M9866">
            <v>0</v>
          </cell>
        </row>
        <row r="9867">
          <cell r="L9867">
            <v>0</v>
          </cell>
          <cell r="M9867">
            <v>0</v>
          </cell>
        </row>
        <row r="9868">
          <cell r="L9868">
            <v>0</v>
          </cell>
          <cell r="M9868">
            <v>0</v>
          </cell>
        </row>
        <row r="9869">
          <cell r="L9869">
            <v>0</v>
          </cell>
          <cell r="M9869">
            <v>0</v>
          </cell>
        </row>
        <row r="9870">
          <cell r="L9870">
            <v>0</v>
          </cell>
          <cell r="M9870">
            <v>0</v>
          </cell>
        </row>
        <row r="9871">
          <cell r="L9871">
            <v>0</v>
          </cell>
          <cell r="M9871">
            <v>0</v>
          </cell>
        </row>
        <row r="9872">
          <cell r="L9872">
            <v>0</v>
          </cell>
          <cell r="M9872">
            <v>0</v>
          </cell>
        </row>
        <row r="9873">
          <cell r="L9873">
            <v>0</v>
          </cell>
          <cell r="M9873">
            <v>0</v>
          </cell>
        </row>
        <row r="9874">
          <cell r="L9874">
            <v>0</v>
          </cell>
          <cell r="M9874">
            <v>0</v>
          </cell>
        </row>
        <row r="9875">
          <cell r="L9875">
            <v>0</v>
          </cell>
          <cell r="M9875">
            <v>0</v>
          </cell>
        </row>
        <row r="9876">
          <cell r="L9876">
            <v>0</v>
          </cell>
          <cell r="M9876">
            <v>0</v>
          </cell>
        </row>
        <row r="9877">
          <cell r="L9877">
            <v>0</v>
          </cell>
          <cell r="M9877">
            <v>0</v>
          </cell>
        </row>
        <row r="9878">
          <cell r="L9878">
            <v>0</v>
          </cell>
          <cell r="M9878">
            <v>0</v>
          </cell>
        </row>
        <row r="9879">
          <cell r="L9879">
            <v>0</v>
          </cell>
          <cell r="M9879">
            <v>0</v>
          </cell>
        </row>
        <row r="9880">
          <cell r="L9880">
            <v>0</v>
          </cell>
          <cell r="M9880">
            <v>0</v>
          </cell>
        </row>
        <row r="9881">
          <cell r="L9881">
            <v>0</v>
          </cell>
          <cell r="M9881">
            <v>0</v>
          </cell>
        </row>
        <row r="9882">
          <cell r="L9882">
            <v>0</v>
          </cell>
          <cell r="M9882">
            <v>0</v>
          </cell>
        </row>
        <row r="9883">
          <cell r="L9883">
            <v>0</v>
          </cell>
          <cell r="M9883">
            <v>0</v>
          </cell>
        </row>
        <row r="9884">
          <cell r="L9884">
            <v>0</v>
          </cell>
          <cell r="M9884">
            <v>0</v>
          </cell>
        </row>
        <row r="9885">
          <cell r="L9885">
            <v>0</v>
          </cell>
          <cell r="M9885">
            <v>0</v>
          </cell>
        </row>
        <row r="9886">
          <cell r="L9886">
            <v>0</v>
          </cell>
          <cell r="M9886">
            <v>0</v>
          </cell>
        </row>
        <row r="9887">
          <cell r="L9887">
            <v>0</v>
          </cell>
          <cell r="M9887">
            <v>0</v>
          </cell>
        </row>
        <row r="9888">
          <cell r="L9888">
            <v>0</v>
          </cell>
          <cell r="M9888">
            <v>0</v>
          </cell>
        </row>
        <row r="9889">
          <cell r="L9889">
            <v>0</v>
          </cell>
          <cell r="M9889">
            <v>0</v>
          </cell>
        </row>
        <row r="9890">
          <cell r="L9890">
            <v>0</v>
          </cell>
          <cell r="M9890">
            <v>0</v>
          </cell>
        </row>
        <row r="9891">
          <cell r="L9891">
            <v>0</v>
          </cell>
          <cell r="M9891">
            <v>0</v>
          </cell>
        </row>
        <row r="9892">
          <cell r="L9892">
            <v>0</v>
          </cell>
          <cell r="M9892">
            <v>0</v>
          </cell>
        </row>
        <row r="9893">
          <cell r="L9893">
            <v>0</v>
          </cell>
          <cell r="M9893">
            <v>0</v>
          </cell>
        </row>
        <row r="9894">
          <cell r="L9894">
            <v>0</v>
          </cell>
          <cell r="M9894">
            <v>0</v>
          </cell>
        </row>
        <row r="9895">
          <cell r="L9895">
            <v>0</v>
          </cell>
          <cell r="M9895">
            <v>0</v>
          </cell>
        </row>
        <row r="9896">
          <cell r="L9896">
            <v>0</v>
          </cell>
          <cell r="M9896">
            <v>0</v>
          </cell>
        </row>
        <row r="9897">
          <cell r="L9897">
            <v>0</v>
          </cell>
          <cell r="M9897">
            <v>0</v>
          </cell>
        </row>
        <row r="9898">
          <cell r="L9898">
            <v>0</v>
          </cell>
          <cell r="M9898">
            <v>0</v>
          </cell>
        </row>
        <row r="9899">
          <cell r="L9899">
            <v>0</v>
          </cell>
          <cell r="M9899">
            <v>0</v>
          </cell>
        </row>
        <row r="9900">
          <cell r="L9900">
            <v>0</v>
          </cell>
          <cell r="M9900">
            <v>0</v>
          </cell>
        </row>
        <row r="9901">
          <cell r="L9901">
            <v>0</v>
          </cell>
          <cell r="M9901">
            <v>0</v>
          </cell>
        </row>
        <row r="9902">
          <cell r="L9902">
            <v>0</v>
          </cell>
          <cell r="M9902">
            <v>0</v>
          </cell>
        </row>
        <row r="9903">
          <cell r="L9903">
            <v>0</v>
          </cell>
          <cell r="M9903">
            <v>0</v>
          </cell>
        </row>
        <row r="9904">
          <cell r="L9904">
            <v>0</v>
          </cell>
          <cell r="M9904">
            <v>0</v>
          </cell>
        </row>
        <row r="9905">
          <cell r="L9905">
            <v>0</v>
          </cell>
          <cell r="M9905">
            <v>0</v>
          </cell>
        </row>
        <row r="9906">
          <cell r="L9906">
            <v>0</v>
          </cell>
          <cell r="M9906">
            <v>0</v>
          </cell>
        </row>
        <row r="9907">
          <cell r="L9907">
            <v>0</v>
          </cell>
          <cell r="M9907">
            <v>0</v>
          </cell>
        </row>
        <row r="9908">
          <cell r="L9908">
            <v>0</v>
          </cell>
          <cell r="M9908">
            <v>0</v>
          </cell>
        </row>
        <row r="9909">
          <cell r="L9909">
            <v>0</v>
          </cell>
          <cell r="M9909">
            <v>0</v>
          </cell>
        </row>
        <row r="9910">
          <cell r="L9910">
            <v>0</v>
          </cell>
          <cell r="M9910">
            <v>0</v>
          </cell>
        </row>
        <row r="9911">
          <cell r="L9911">
            <v>0</v>
          </cell>
          <cell r="M9911">
            <v>0</v>
          </cell>
        </row>
        <row r="9912">
          <cell r="L9912">
            <v>0</v>
          </cell>
          <cell r="M9912">
            <v>0</v>
          </cell>
        </row>
        <row r="9913">
          <cell r="L9913">
            <v>0</v>
          </cell>
          <cell r="M9913">
            <v>0</v>
          </cell>
        </row>
        <row r="9914">
          <cell r="L9914">
            <v>0</v>
          </cell>
          <cell r="M9914">
            <v>0</v>
          </cell>
        </row>
        <row r="9915">
          <cell r="L9915">
            <v>0</v>
          </cell>
          <cell r="M9915">
            <v>0</v>
          </cell>
        </row>
        <row r="9916">
          <cell r="L9916">
            <v>0</v>
          </cell>
          <cell r="M9916">
            <v>0</v>
          </cell>
        </row>
        <row r="9917">
          <cell r="L9917">
            <v>0</v>
          </cell>
          <cell r="M9917">
            <v>0</v>
          </cell>
        </row>
        <row r="9918">
          <cell r="L9918">
            <v>0</v>
          </cell>
          <cell r="M9918">
            <v>0</v>
          </cell>
        </row>
        <row r="9919">
          <cell r="L9919">
            <v>0</v>
          </cell>
          <cell r="M9919">
            <v>0</v>
          </cell>
        </row>
        <row r="9920">
          <cell r="L9920">
            <v>0</v>
          </cell>
          <cell r="M9920">
            <v>0</v>
          </cell>
        </row>
        <row r="9921">
          <cell r="L9921">
            <v>0</v>
          </cell>
          <cell r="M9921">
            <v>0</v>
          </cell>
        </row>
        <row r="9922">
          <cell r="L9922">
            <v>0</v>
          </cell>
          <cell r="M9922">
            <v>0</v>
          </cell>
        </row>
        <row r="9923">
          <cell r="L9923">
            <v>0</v>
          </cell>
          <cell r="M9923">
            <v>0</v>
          </cell>
        </row>
        <row r="9924">
          <cell r="L9924">
            <v>0</v>
          </cell>
          <cell r="M9924">
            <v>0</v>
          </cell>
        </row>
        <row r="9925">
          <cell r="L9925">
            <v>0</v>
          </cell>
          <cell r="M9925">
            <v>0</v>
          </cell>
        </row>
        <row r="9926">
          <cell r="L9926">
            <v>0</v>
          </cell>
          <cell r="M9926">
            <v>0</v>
          </cell>
        </row>
        <row r="9927">
          <cell r="L9927">
            <v>0</v>
          </cell>
          <cell r="M9927">
            <v>0</v>
          </cell>
        </row>
        <row r="9928">
          <cell r="L9928">
            <v>0</v>
          </cell>
          <cell r="M9928">
            <v>0</v>
          </cell>
        </row>
        <row r="9929">
          <cell r="L9929">
            <v>0</v>
          </cell>
          <cell r="M9929">
            <v>0</v>
          </cell>
        </row>
        <row r="9930">
          <cell r="L9930">
            <v>0</v>
          </cell>
          <cell r="M9930">
            <v>0</v>
          </cell>
        </row>
        <row r="9931">
          <cell r="L9931">
            <v>0</v>
          </cell>
          <cell r="M9931">
            <v>0</v>
          </cell>
        </row>
        <row r="9932">
          <cell r="L9932">
            <v>0</v>
          </cell>
          <cell r="M9932">
            <v>0</v>
          </cell>
        </row>
        <row r="9933">
          <cell r="L9933">
            <v>0</v>
          </cell>
          <cell r="M9933">
            <v>0</v>
          </cell>
        </row>
        <row r="9934">
          <cell r="L9934">
            <v>0</v>
          </cell>
          <cell r="M9934">
            <v>0</v>
          </cell>
        </row>
        <row r="9935">
          <cell r="L9935">
            <v>0</v>
          </cell>
          <cell r="M9935">
            <v>0</v>
          </cell>
        </row>
        <row r="9936">
          <cell r="L9936">
            <v>0</v>
          </cell>
          <cell r="M9936">
            <v>0</v>
          </cell>
        </row>
        <row r="9937">
          <cell r="L9937">
            <v>0</v>
          </cell>
          <cell r="M9937">
            <v>0</v>
          </cell>
        </row>
        <row r="9938">
          <cell r="L9938">
            <v>0</v>
          </cell>
          <cell r="M9938">
            <v>0</v>
          </cell>
        </row>
        <row r="9939">
          <cell r="L9939">
            <v>0</v>
          </cell>
          <cell r="M9939">
            <v>0</v>
          </cell>
        </row>
        <row r="9940">
          <cell r="L9940">
            <v>0</v>
          </cell>
          <cell r="M9940">
            <v>0</v>
          </cell>
        </row>
        <row r="9941">
          <cell r="L9941">
            <v>0</v>
          </cell>
          <cell r="M9941">
            <v>0</v>
          </cell>
        </row>
        <row r="9942">
          <cell r="L9942">
            <v>0</v>
          </cell>
          <cell r="M9942">
            <v>0</v>
          </cell>
        </row>
        <row r="9943">
          <cell r="L9943">
            <v>0</v>
          </cell>
          <cell r="M9943">
            <v>0</v>
          </cell>
        </row>
        <row r="9944">
          <cell r="L9944">
            <v>0</v>
          </cell>
          <cell r="M9944">
            <v>0</v>
          </cell>
        </row>
        <row r="9945">
          <cell r="L9945">
            <v>0</v>
          </cell>
          <cell r="M9945">
            <v>0</v>
          </cell>
        </row>
        <row r="9946">
          <cell r="L9946">
            <v>0</v>
          </cell>
          <cell r="M9946">
            <v>0</v>
          </cell>
        </row>
        <row r="9947">
          <cell r="L9947">
            <v>0</v>
          </cell>
          <cell r="M9947">
            <v>0</v>
          </cell>
        </row>
        <row r="9948">
          <cell r="L9948">
            <v>0</v>
          </cell>
          <cell r="M9948">
            <v>0</v>
          </cell>
        </row>
        <row r="9949">
          <cell r="L9949">
            <v>0</v>
          </cell>
          <cell r="M9949">
            <v>0</v>
          </cell>
        </row>
        <row r="9950">
          <cell r="L9950">
            <v>0</v>
          </cell>
          <cell r="M9950">
            <v>0</v>
          </cell>
        </row>
        <row r="9951">
          <cell r="L9951">
            <v>0</v>
          </cell>
          <cell r="M9951">
            <v>0</v>
          </cell>
        </row>
        <row r="9952">
          <cell r="L9952">
            <v>0</v>
          </cell>
          <cell r="M9952">
            <v>0</v>
          </cell>
        </row>
        <row r="9953">
          <cell r="L9953">
            <v>0</v>
          </cell>
          <cell r="M9953">
            <v>0</v>
          </cell>
        </row>
        <row r="9954">
          <cell r="L9954">
            <v>0</v>
          </cell>
          <cell r="M9954">
            <v>0</v>
          </cell>
        </row>
        <row r="9955">
          <cell r="L9955">
            <v>0</v>
          </cell>
          <cell r="M9955">
            <v>0</v>
          </cell>
        </row>
        <row r="9956">
          <cell r="L9956">
            <v>0</v>
          </cell>
          <cell r="M9956">
            <v>0</v>
          </cell>
        </row>
        <row r="9957">
          <cell r="L9957">
            <v>0</v>
          </cell>
          <cell r="M9957">
            <v>0</v>
          </cell>
        </row>
        <row r="9958">
          <cell r="L9958">
            <v>0</v>
          </cell>
          <cell r="M9958">
            <v>0</v>
          </cell>
        </row>
        <row r="9959">
          <cell r="L9959">
            <v>0</v>
          </cell>
          <cell r="M9959">
            <v>0</v>
          </cell>
        </row>
        <row r="9960">
          <cell r="L9960">
            <v>0</v>
          </cell>
          <cell r="M9960">
            <v>0</v>
          </cell>
        </row>
        <row r="9961">
          <cell r="L9961">
            <v>0</v>
          </cell>
          <cell r="M9961">
            <v>0</v>
          </cell>
        </row>
        <row r="9962">
          <cell r="L9962">
            <v>0</v>
          </cell>
          <cell r="M9962">
            <v>0</v>
          </cell>
        </row>
        <row r="9963">
          <cell r="L9963">
            <v>0</v>
          </cell>
          <cell r="M9963">
            <v>0</v>
          </cell>
        </row>
        <row r="9964">
          <cell r="L9964">
            <v>0</v>
          </cell>
          <cell r="M9964">
            <v>0</v>
          </cell>
        </row>
        <row r="9965">
          <cell r="L9965">
            <v>0</v>
          </cell>
          <cell r="M9965">
            <v>0</v>
          </cell>
        </row>
        <row r="9966">
          <cell r="L9966">
            <v>0</v>
          </cell>
          <cell r="M9966">
            <v>0</v>
          </cell>
        </row>
        <row r="9967">
          <cell r="L9967">
            <v>0</v>
          </cell>
          <cell r="M9967">
            <v>0</v>
          </cell>
        </row>
        <row r="9968">
          <cell r="L9968">
            <v>0</v>
          </cell>
          <cell r="M9968">
            <v>0</v>
          </cell>
        </row>
        <row r="9969">
          <cell r="L9969">
            <v>0</v>
          </cell>
          <cell r="M9969">
            <v>0</v>
          </cell>
        </row>
        <row r="9970">
          <cell r="L9970">
            <v>0</v>
          </cell>
          <cell r="M9970">
            <v>0</v>
          </cell>
        </row>
        <row r="9971">
          <cell r="L9971">
            <v>0</v>
          </cell>
          <cell r="M9971">
            <v>0</v>
          </cell>
        </row>
        <row r="9972">
          <cell r="L9972">
            <v>0</v>
          </cell>
          <cell r="M9972">
            <v>0</v>
          </cell>
        </row>
        <row r="9973">
          <cell r="L9973">
            <v>0</v>
          </cell>
          <cell r="M9973">
            <v>0</v>
          </cell>
        </row>
        <row r="9974">
          <cell r="L9974">
            <v>0</v>
          </cell>
          <cell r="M9974">
            <v>0</v>
          </cell>
        </row>
        <row r="9975">
          <cell r="L9975">
            <v>0</v>
          </cell>
          <cell r="M9975">
            <v>0</v>
          </cell>
        </row>
        <row r="9976">
          <cell r="L9976">
            <v>0</v>
          </cell>
          <cell r="M9976">
            <v>0</v>
          </cell>
        </row>
        <row r="9977">
          <cell r="L9977">
            <v>0</v>
          </cell>
          <cell r="M9977">
            <v>0</v>
          </cell>
        </row>
        <row r="9978">
          <cell r="L9978">
            <v>0</v>
          </cell>
          <cell r="M9978">
            <v>0</v>
          </cell>
        </row>
        <row r="9979">
          <cell r="L9979">
            <v>0</v>
          </cell>
          <cell r="M9979">
            <v>0</v>
          </cell>
        </row>
        <row r="9980">
          <cell r="L9980">
            <v>0</v>
          </cell>
          <cell r="M9980">
            <v>0</v>
          </cell>
        </row>
        <row r="9981">
          <cell r="L9981">
            <v>0</v>
          </cell>
          <cell r="M9981">
            <v>0</v>
          </cell>
        </row>
        <row r="9982">
          <cell r="L9982">
            <v>0</v>
          </cell>
          <cell r="M9982">
            <v>0</v>
          </cell>
        </row>
        <row r="9983">
          <cell r="L9983">
            <v>0</v>
          </cell>
          <cell r="M9983">
            <v>0</v>
          </cell>
        </row>
        <row r="9984">
          <cell r="L9984">
            <v>0</v>
          </cell>
          <cell r="M9984">
            <v>0</v>
          </cell>
        </row>
        <row r="9985">
          <cell r="L9985">
            <v>0</v>
          </cell>
          <cell r="M9985">
            <v>0</v>
          </cell>
        </row>
        <row r="9986">
          <cell r="L9986">
            <v>0</v>
          </cell>
          <cell r="M9986">
            <v>0</v>
          </cell>
        </row>
        <row r="9987">
          <cell r="L9987">
            <v>0</v>
          </cell>
          <cell r="M9987">
            <v>0</v>
          </cell>
        </row>
        <row r="9988">
          <cell r="L9988">
            <v>0</v>
          </cell>
          <cell r="M9988">
            <v>0</v>
          </cell>
        </row>
        <row r="9989">
          <cell r="L9989">
            <v>0</v>
          </cell>
          <cell r="M9989">
            <v>0</v>
          </cell>
        </row>
        <row r="9990">
          <cell r="L9990">
            <v>0</v>
          </cell>
          <cell r="M9990">
            <v>0</v>
          </cell>
        </row>
        <row r="9991">
          <cell r="L9991">
            <v>0</v>
          </cell>
          <cell r="M9991">
            <v>0</v>
          </cell>
        </row>
        <row r="9992">
          <cell r="L9992">
            <v>0</v>
          </cell>
          <cell r="M9992">
            <v>0</v>
          </cell>
        </row>
        <row r="9993">
          <cell r="L9993">
            <v>0</v>
          </cell>
          <cell r="M9993">
            <v>0</v>
          </cell>
        </row>
        <row r="9994">
          <cell r="L9994">
            <v>0</v>
          </cell>
          <cell r="M9994">
            <v>0</v>
          </cell>
        </row>
        <row r="9995">
          <cell r="L9995">
            <v>0</v>
          </cell>
          <cell r="M9995">
            <v>0</v>
          </cell>
        </row>
        <row r="9996">
          <cell r="L9996">
            <v>0</v>
          </cell>
          <cell r="M9996">
            <v>0</v>
          </cell>
        </row>
        <row r="9997">
          <cell r="L9997">
            <v>0</v>
          </cell>
          <cell r="M9997">
            <v>0</v>
          </cell>
        </row>
        <row r="9998">
          <cell r="L9998">
            <v>0</v>
          </cell>
          <cell r="M9998">
            <v>0</v>
          </cell>
        </row>
        <row r="9999">
          <cell r="L9999">
            <v>0</v>
          </cell>
          <cell r="M9999">
            <v>0</v>
          </cell>
        </row>
        <row r="10000">
          <cell r="L10000">
            <v>0</v>
          </cell>
          <cell r="M10000">
            <v>0</v>
          </cell>
        </row>
        <row r="10001">
          <cell r="L10001">
            <v>0</v>
          </cell>
          <cell r="M10001">
            <v>0</v>
          </cell>
        </row>
        <row r="10002">
          <cell r="L10002">
            <v>0</v>
          </cell>
          <cell r="M10002">
            <v>0</v>
          </cell>
        </row>
        <row r="10003">
          <cell r="L10003">
            <v>0</v>
          </cell>
          <cell r="M10003">
            <v>0</v>
          </cell>
        </row>
        <row r="10004">
          <cell r="L10004">
            <v>0</v>
          </cell>
          <cell r="M10004">
            <v>0</v>
          </cell>
        </row>
        <row r="10005">
          <cell r="L10005">
            <v>0</v>
          </cell>
          <cell r="M10005">
            <v>0</v>
          </cell>
        </row>
        <row r="10006">
          <cell r="L10006">
            <v>0</v>
          </cell>
          <cell r="M10006">
            <v>0</v>
          </cell>
        </row>
        <row r="10007">
          <cell r="L10007">
            <v>0</v>
          </cell>
          <cell r="M10007">
            <v>0</v>
          </cell>
        </row>
        <row r="10008">
          <cell r="L10008">
            <v>0</v>
          </cell>
          <cell r="M10008">
            <v>0</v>
          </cell>
        </row>
        <row r="10009">
          <cell r="L10009">
            <v>0</v>
          </cell>
          <cell r="M10009">
            <v>0</v>
          </cell>
        </row>
        <row r="10010">
          <cell r="L10010">
            <v>0</v>
          </cell>
          <cell r="M10010">
            <v>0</v>
          </cell>
        </row>
        <row r="10011">
          <cell r="L10011">
            <v>0</v>
          </cell>
          <cell r="M10011">
            <v>0</v>
          </cell>
        </row>
        <row r="10012">
          <cell r="L10012">
            <v>0</v>
          </cell>
          <cell r="M10012">
            <v>0</v>
          </cell>
        </row>
        <row r="10013">
          <cell r="L10013">
            <v>0</v>
          </cell>
          <cell r="M10013">
            <v>0</v>
          </cell>
        </row>
        <row r="10014">
          <cell r="L10014">
            <v>0</v>
          </cell>
          <cell r="M10014">
            <v>0</v>
          </cell>
        </row>
        <row r="10015">
          <cell r="L10015">
            <v>0</v>
          </cell>
          <cell r="M10015">
            <v>0</v>
          </cell>
        </row>
        <row r="10016">
          <cell r="L10016">
            <v>0</v>
          </cell>
          <cell r="M10016">
            <v>0</v>
          </cell>
        </row>
        <row r="10017">
          <cell r="L10017">
            <v>0</v>
          </cell>
          <cell r="M10017">
            <v>0</v>
          </cell>
        </row>
        <row r="10018">
          <cell r="L10018">
            <v>0</v>
          </cell>
          <cell r="M10018">
            <v>0</v>
          </cell>
        </row>
        <row r="10019">
          <cell r="L10019">
            <v>0</v>
          </cell>
          <cell r="M10019">
            <v>0</v>
          </cell>
        </row>
        <row r="10020">
          <cell r="L10020">
            <v>0</v>
          </cell>
          <cell r="M10020">
            <v>0</v>
          </cell>
        </row>
        <row r="10021">
          <cell r="L10021">
            <v>0</v>
          </cell>
          <cell r="M10021">
            <v>0</v>
          </cell>
        </row>
        <row r="10022">
          <cell r="L10022">
            <v>0</v>
          </cell>
          <cell r="M10022">
            <v>0</v>
          </cell>
        </row>
        <row r="10023">
          <cell r="L10023">
            <v>0</v>
          </cell>
          <cell r="M10023">
            <v>0</v>
          </cell>
        </row>
        <row r="10024">
          <cell r="L10024">
            <v>0</v>
          </cell>
          <cell r="M10024">
            <v>0</v>
          </cell>
        </row>
        <row r="10025">
          <cell r="L10025">
            <v>0</v>
          </cell>
          <cell r="M10025">
            <v>0</v>
          </cell>
        </row>
        <row r="10026">
          <cell r="L10026">
            <v>0</v>
          </cell>
          <cell r="M10026">
            <v>0</v>
          </cell>
        </row>
        <row r="10027">
          <cell r="L10027">
            <v>0</v>
          </cell>
          <cell r="M10027">
            <v>0</v>
          </cell>
        </row>
        <row r="10028">
          <cell r="L10028">
            <v>0</v>
          </cell>
          <cell r="M10028">
            <v>0</v>
          </cell>
        </row>
        <row r="10029">
          <cell r="L10029">
            <v>0</v>
          </cell>
          <cell r="M10029">
            <v>0</v>
          </cell>
        </row>
        <row r="10030">
          <cell r="L10030">
            <v>0</v>
          </cell>
          <cell r="M10030">
            <v>0</v>
          </cell>
        </row>
        <row r="10031">
          <cell r="L10031">
            <v>0</v>
          </cell>
          <cell r="M10031">
            <v>0</v>
          </cell>
        </row>
        <row r="10032">
          <cell r="L10032">
            <v>0</v>
          </cell>
          <cell r="M10032">
            <v>0</v>
          </cell>
        </row>
        <row r="10033">
          <cell r="L10033">
            <v>0</v>
          </cell>
          <cell r="M10033">
            <v>0</v>
          </cell>
        </row>
        <row r="10034">
          <cell r="L10034">
            <v>0</v>
          </cell>
          <cell r="M10034">
            <v>0</v>
          </cell>
        </row>
        <row r="10035">
          <cell r="L10035">
            <v>0</v>
          </cell>
          <cell r="M10035">
            <v>0</v>
          </cell>
        </row>
        <row r="10036">
          <cell r="L10036">
            <v>0</v>
          </cell>
          <cell r="M10036">
            <v>0</v>
          </cell>
        </row>
        <row r="10037">
          <cell r="L10037">
            <v>0</v>
          </cell>
          <cell r="M10037">
            <v>0</v>
          </cell>
        </row>
        <row r="10038">
          <cell r="L10038">
            <v>0</v>
          </cell>
          <cell r="M10038">
            <v>0</v>
          </cell>
        </row>
        <row r="10039">
          <cell r="L10039">
            <v>0</v>
          </cell>
          <cell r="M10039">
            <v>0</v>
          </cell>
        </row>
        <row r="10040">
          <cell r="L10040">
            <v>0</v>
          </cell>
          <cell r="M10040">
            <v>0</v>
          </cell>
        </row>
        <row r="10041">
          <cell r="L10041">
            <v>0</v>
          </cell>
          <cell r="M10041">
            <v>0</v>
          </cell>
        </row>
        <row r="10042">
          <cell r="L10042">
            <v>0</v>
          </cell>
          <cell r="M10042">
            <v>0</v>
          </cell>
        </row>
        <row r="10043">
          <cell r="L10043">
            <v>0</v>
          </cell>
          <cell r="M10043">
            <v>0</v>
          </cell>
        </row>
        <row r="10044">
          <cell r="L10044">
            <v>0</v>
          </cell>
          <cell r="M10044">
            <v>0</v>
          </cell>
        </row>
        <row r="10045">
          <cell r="L10045">
            <v>0</v>
          </cell>
          <cell r="M10045">
            <v>0</v>
          </cell>
        </row>
        <row r="10046">
          <cell r="L10046">
            <v>0</v>
          </cell>
          <cell r="M10046">
            <v>0</v>
          </cell>
        </row>
        <row r="10047">
          <cell r="L10047">
            <v>0</v>
          </cell>
          <cell r="M10047">
            <v>0</v>
          </cell>
        </row>
        <row r="10048">
          <cell r="L10048">
            <v>0</v>
          </cell>
          <cell r="M10048">
            <v>0</v>
          </cell>
        </row>
        <row r="10049">
          <cell r="L10049">
            <v>0</v>
          </cell>
          <cell r="M10049">
            <v>0</v>
          </cell>
        </row>
        <row r="10050">
          <cell r="L10050">
            <v>0</v>
          </cell>
          <cell r="M10050">
            <v>0</v>
          </cell>
        </row>
        <row r="10051">
          <cell r="L10051">
            <v>0</v>
          </cell>
          <cell r="M10051">
            <v>0</v>
          </cell>
        </row>
        <row r="10052">
          <cell r="L10052">
            <v>0</v>
          </cell>
          <cell r="M10052">
            <v>0</v>
          </cell>
        </row>
        <row r="10053">
          <cell r="L10053">
            <v>0</v>
          </cell>
          <cell r="M10053">
            <v>0</v>
          </cell>
        </row>
        <row r="10054">
          <cell r="L10054">
            <v>0</v>
          </cell>
          <cell r="M10054">
            <v>0</v>
          </cell>
        </row>
        <row r="10055">
          <cell r="L10055">
            <v>0</v>
          </cell>
          <cell r="M10055">
            <v>0</v>
          </cell>
        </row>
        <row r="10056">
          <cell r="L10056">
            <v>0</v>
          </cell>
          <cell r="M10056">
            <v>0</v>
          </cell>
        </row>
        <row r="10057">
          <cell r="L10057">
            <v>0</v>
          </cell>
          <cell r="M10057">
            <v>0</v>
          </cell>
        </row>
        <row r="10058">
          <cell r="L10058">
            <v>0</v>
          </cell>
          <cell r="M10058">
            <v>0</v>
          </cell>
        </row>
        <row r="10059">
          <cell r="L10059">
            <v>0</v>
          </cell>
          <cell r="M10059">
            <v>0</v>
          </cell>
        </row>
        <row r="10060">
          <cell r="L10060">
            <v>0</v>
          </cell>
          <cell r="M10060">
            <v>0</v>
          </cell>
        </row>
        <row r="10061">
          <cell r="L10061">
            <v>0</v>
          </cell>
          <cell r="M10061">
            <v>0</v>
          </cell>
        </row>
        <row r="10062">
          <cell r="L10062">
            <v>0</v>
          </cell>
          <cell r="M10062">
            <v>0</v>
          </cell>
        </row>
        <row r="10063">
          <cell r="L10063">
            <v>0</v>
          </cell>
          <cell r="M10063">
            <v>0</v>
          </cell>
        </row>
        <row r="10064">
          <cell r="L10064">
            <v>0</v>
          </cell>
          <cell r="M10064">
            <v>0</v>
          </cell>
        </row>
        <row r="10065">
          <cell r="L10065">
            <v>0</v>
          </cell>
          <cell r="M10065">
            <v>0</v>
          </cell>
        </row>
        <row r="10066">
          <cell r="L10066">
            <v>0</v>
          </cell>
          <cell r="M10066">
            <v>0</v>
          </cell>
        </row>
        <row r="10067">
          <cell r="L10067">
            <v>0</v>
          </cell>
          <cell r="M10067">
            <v>0</v>
          </cell>
        </row>
        <row r="10068">
          <cell r="L10068">
            <v>0</v>
          </cell>
          <cell r="M10068">
            <v>0</v>
          </cell>
        </row>
        <row r="10069">
          <cell r="L10069">
            <v>0</v>
          </cell>
          <cell r="M10069">
            <v>0</v>
          </cell>
        </row>
        <row r="10070">
          <cell r="L10070">
            <v>0</v>
          </cell>
          <cell r="M10070">
            <v>0</v>
          </cell>
        </row>
        <row r="10071">
          <cell r="L10071">
            <v>0</v>
          </cell>
          <cell r="M10071">
            <v>0</v>
          </cell>
        </row>
        <row r="10072">
          <cell r="L10072">
            <v>0</v>
          </cell>
          <cell r="M10072">
            <v>0</v>
          </cell>
        </row>
        <row r="10073">
          <cell r="L10073">
            <v>0</v>
          </cell>
          <cell r="M10073">
            <v>0</v>
          </cell>
        </row>
        <row r="10074">
          <cell r="L10074">
            <v>0</v>
          </cell>
          <cell r="M10074">
            <v>0</v>
          </cell>
        </row>
        <row r="10075">
          <cell r="L10075">
            <v>0</v>
          </cell>
          <cell r="M10075">
            <v>0</v>
          </cell>
        </row>
        <row r="10076">
          <cell r="L10076">
            <v>0</v>
          </cell>
          <cell r="M10076">
            <v>0</v>
          </cell>
        </row>
        <row r="10077">
          <cell r="L10077">
            <v>0</v>
          </cell>
          <cell r="M10077">
            <v>0</v>
          </cell>
        </row>
        <row r="10078">
          <cell r="L10078">
            <v>0</v>
          </cell>
          <cell r="M10078">
            <v>0</v>
          </cell>
        </row>
        <row r="10079">
          <cell r="L10079">
            <v>0</v>
          </cell>
          <cell r="M10079">
            <v>0</v>
          </cell>
        </row>
        <row r="10080">
          <cell r="L10080">
            <v>0</v>
          </cell>
          <cell r="M10080">
            <v>0</v>
          </cell>
        </row>
        <row r="10081">
          <cell r="L10081">
            <v>0</v>
          </cell>
          <cell r="M10081">
            <v>0</v>
          </cell>
        </row>
        <row r="10082">
          <cell r="L10082">
            <v>0</v>
          </cell>
          <cell r="M10082">
            <v>0</v>
          </cell>
        </row>
        <row r="10083">
          <cell r="L10083">
            <v>0</v>
          </cell>
          <cell r="M10083">
            <v>0</v>
          </cell>
        </row>
        <row r="10084">
          <cell r="L10084">
            <v>0</v>
          </cell>
          <cell r="M10084">
            <v>0</v>
          </cell>
        </row>
        <row r="10085">
          <cell r="L10085">
            <v>0</v>
          </cell>
          <cell r="M10085">
            <v>0</v>
          </cell>
        </row>
        <row r="10086">
          <cell r="L10086">
            <v>0</v>
          </cell>
          <cell r="M10086">
            <v>0</v>
          </cell>
        </row>
        <row r="10087">
          <cell r="L10087">
            <v>0</v>
          </cell>
          <cell r="M10087">
            <v>0</v>
          </cell>
        </row>
        <row r="10088">
          <cell r="L10088">
            <v>0</v>
          </cell>
          <cell r="M10088">
            <v>0</v>
          </cell>
        </row>
        <row r="10089">
          <cell r="L10089">
            <v>0</v>
          </cell>
          <cell r="M10089">
            <v>0</v>
          </cell>
        </row>
        <row r="10090">
          <cell r="L10090">
            <v>0</v>
          </cell>
          <cell r="M10090">
            <v>0</v>
          </cell>
        </row>
        <row r="10091">
          <cell r="L10091">
            <v>0</v>
          </cell>
          <cell r="M10091">
            <v>0</v>
          </cell>
        </row>
        <row r="10092">
          <cell r="L10092">
            <v>0</v>
          </cell>
          <cell r="M10092">
            <v>0</v>
          </cell>
        </row>
        <row r="10093">
          <cell r="L10093">
            <v>0</v>
          </cell>
          <cell r="M10093">
            <v>0</v>
          </cell>
        </row>
        <row r="10094">
          <cell r="L10094">
            <v>0</v>
          </cell>
          <cell r="M10094">
            <v>0</v>
          </cell>
        </row>
        <row r="10095">
          <cell r="L10095">
            <v>0</v>
          </cell>
          <cell r="M10095">
            <v>0</v>
          </cell>
        </row>
        <row r="10096">
          <cell r="L10096">
            <v>0</v>
          </cell>
          <cell r="M10096">
            <v>0</v>
          </cell>
        </row>
        <row r="10097">
          <cell r="L10097">
            <v>0</v>
          </cell>
          <cell r="M10097">
            <v>0</v>
          </cell>
        </row>
        <row r="10098">
          <cell r="L10098">
            <v>0</v>
          </cell>
          <cell r="M10098">
            <v>0</v>
          </cell>
        </row>
        <row r="10099">
          <cell r="L10099">
            <v>0</v>
          </cell>
          <cell r="M10099">
            <v>0</v>
          </cell>
        </row>
        <row r="10100">
          <cell r="L10100">
            <v>0</v>
          </cell>
          <cell r="M10100">
            <v>0</v>
          </cell>
        </row>
        <row r="10101">
          <cell r="L10101">
            <v>0</v>
          </cell>
          <cell r="M10101">
            <v>0</v>
          </cell>
        </row>
        <row r="10102">
          <cell r="L10102">
            <v>0</v>
          </cell>
          <cell r="M10102">
            <v>0</v>
          </cell>
        </row>
        <row r="10103">
          <cell r="L10103">
            <v>0</v>
          </cell>
          <cell r="M10103">
            <v>0</v>
          </cell>
        </row>
        <row r="10104">
          <cell r="L10104">
            <v>0</v>
          </cell>
          <cell r="M10104">
            <v>0</v>
          </cell>
        </row>
        <row r="10105">
          <cell r="L10105">
            <v>0</v>
          </cell>
          <cell r="M10105">
            <v>0</v>
          </cell>
        </row>
        <row r="10106">
          <cell r="L10106">
            <v>0</v>
          </cell>
          <cell r="M10106">
            <v>0</v>
          </cell>
        </row>
        <row r="10107">
          <cell r="L10107">
            <v>0</v>
          </cell>
          <cell r="M10107">
            <v>0</v>
          </cell>
        </row>
        <row r="10108">
          <cell r="L10108">
            <v>0</v>
          </cell>
          <cell r="M10108">
            <v>0</v>
          </cell>
        </row>
        <row r="10109">
          <cell r="L10109">
            <v>0</v>
          </cell>
          <cell r="M10109">
            <v>0</v>
          </cell>
        </row>
        <row r="10110">
          <cell r="L10110">
            <v>0</v>
          </cell>
          <cell r="M10110">
            <v>0</v>
          </cell>
        </row>
        <row r="10111">
          <cell r="L10111">
            <v>0</v>
          </cell>
          <cell r="M10111">
            <v>0</v>
          </cell>
        </row>
        <row r="10112">
          <cell r="L10112">
            <v>0</v>
          </cell>
          <cell r="M10112">
            <v>0</v>
          </cell>
        </row>
        <row r="10113">
          <cell r="L10113">
            <v>0</v>
          </cell>
          <cell r="M10113">
            <v>0</v>
          </cell>
        </row>
        <row r="10114">
          <cell r="L10114">
            <v>0</v>
          </cell>
          <cell r="M10114">
            <v>0</v>
          </cell>
        </row>
        <row r="10115">
          <cell r="L10115">
            <v>0</v>
          </cell>
          <cell r="M10115">
            <v>0</v>
          </cell>
        </row>
        <row r="10116">
          <cell r="L10116">
            <v>0</v>
          </cell>
          <cell r="M10116">
            <v>0</v>
          </cell>
        </row>
        <row r="10117">
          <cell r="L10117">
            <v>0</v>
          </cell>
          <cell r="M10117">
            <v>0</v>
          </cell>
        </row>
        <row r="10118">
          <cell r="L10118">
            <v>0</v>
          </cell>
          <cell r="M10118">
            <v>0</v>
          </cell>
        </row>
        <row r="10119">
          <cell r="L10119">
            <v>0</v>
          </cell>
          <cell r="M10119">
            <v>0</v>
          </cell>
        </row>
        <row r="10120">
          <cell r="L10120">
            <v>0</v>
          </cell>
          <cell r="M10120">
            <v>0</v>
          </cell>
        </row>
        <row r="10121">
          <cell r="L10121">
            <v>0</v>
          </cell>
          <cell r="M10121">
            <v>0</v>
          </cell>
        </row>
        <row r="10122">
          <cell r="L10122">
            <v>0</v>
          </cell>
          <cell r="M10122">
            <v>0</v>
          </cell>
        </row>
        <row r="10123">
          <cell r="L10123">
            <v>0</v>
          </cell>
          <cell r="M10123">
            <v>0</v>
          </cell>
        </row>
        <row r="10124">
          <cell r="L10124">
            <v>0</v>
          </cell>
          <cell r="M10124">
            <v>0</v>
          </cell>
        </row>
        <row r="10125">
          <cell r="L10125">
            <v>0</v>
          </cell>
          <cell r="M10125">
            <v>0</v>
          </cell>
        </row>
        <row r="10126">
          <cell r="L10126">
            <v>0</v>
          </cell>
          <cell r="M10126">
            <v>0</v>
          </cell>
        </row>
        <row r="10127">
          <cell r="L10127">
            <v>0</v>
          </cell>
          <cell r="M10127">
            <v>0</v>
          </cell>
        </row>
        <row r="10128">
          <cell r="L10128">
            <v>0</v>
          </cell>
          <cell r="M10128">
            <v>0</v>
          </cell>
        </row>
        <row r="10129">
          <cell r="L10129">
            <v>0</v>
          </cell>
          <cell r="M10129">
            <v>0</v>
          </cell>
        </row>
        <row r="10130">
          <cell r="L10130">
            <v>0</v>
          </cell>
          <cell r="M10130">
            <v>0</v>
          </cell>
        </row>
        <row r="10131">
          <cell r="L10131">
            <v>0</v>
          </cell>
          <cell r="M10131">
            <v>0</v>
          </cell>
        </row>
        <row r="10132">
          <cell r="L10132">
            <v>0</v>
          </cell>
          <cell r="M10132">
            <v>0</v>
          </cell>
        </row>
        <row r="10133">
          <cell r="L10133">
            <v>0</v>
          </cell>
          <cell r="M10133">
            <v>0</v>
          </cell>
        </row>
        <row r="10134">
          <cell r="L10134">
            <v>0</v>
          </cell>
          <cell r="M10134">
            <v>0</v>
          </cell>
        </row>
        <row r="10135">
          <cell r="L10135">
            <v>0</v>
          </cell>
          <cell r="M10135">
            <v>0</v>
          </cell>
        </row>
        <row r="10136">
          <cell r="L10136">
            <v>0</v>
          </cell>
          <cell r="M10136">
            <v>0</v>
          </cell>
        </row>
        <row r="10137">
          <cell r="L10137">
            <v>0</v>
          </cell>
          <cell r="M10137">
            <v>0</v>
          </cell>
        </row>
        <row r="10138">
          <cell r="L10138">
            <v>0</v>
          </cell>
          <cell r="M10138">
            <v>0</v>
          </cell>
        </row>
        <row r="10139">
          <cell r="L10139">
            <v>0</v>
          </cell>
          <cell r="M10139">
            <v>0</v>
          </cell>
        </row>
        <row r="10140">
          <cell r="L10140">
            <v>0</v>
          </cell>
          <cell r="M10140">
            <v>0</v>
          </cell>
        </row>
        <row r="10141">
          <cell r="L10141">
            <v>0</v>
          </cell>
          <cell r="M10141">
            <v>0</v>
          </cell>
        </row>
        <row r="10142">
          <cell r="L10142">
            <v>0</v>
          </cell>
          <cell r="M10142">
            <v>0</v>
          </cell>
        </row>
        <row r="10143">
          <cell r="L10143">
            <v>0</v>
          </cell>
          <cell r="M10143">
            <v>0</v>
          </cell>
        </row>
        <row r="10144">
          <cell r="L10144">
            <v>0</v>
          </cell>
          <cell r="M10144">
            <v>0</v>
          </cell>
        </row>
        <row r="10145">
          <cell r="L10145">
            <v>0</v>
          </cell>
          <cell r="M10145">
            <v>0</v>
          </cell>
        </row>
        <row r="10146">
          <cell r="L10146">
            <v>0</v>
          </cell>
          <cell r="M10146">
            <v>0</v>
          </cell>
        </row>
        <row r="10147">
          <cell r="L10147">
            <v>0</v>
          </cell>
          <cell r="M10147">
            <v>0</v>
          </cell>
        </row>
        <row r="10148">
          <cell r="L10148">
            <v>0</v>
          </cell>
          <cell r="M10148">
            <v>0</v>
          </cell>
        </row>
        <row r="10149">
          <cell r="L10149">
            <v>0</v>
          </cell>
          <cell r="M10149">
            <v>0</v>
          </cell>
        </row>
        <row r="10150">
          <cell r="L10150">
            <v>0</v>
          </cell>
          <cell r="M10150">
            <v>0</v>
          </cell>
        </row>
        <row r="10151">
          <cell r="L10151">
            <v>0</v>
          </cell>
          <cell r="M10151">
            <v>0</v>
          </cell>
        </row>
        <row r="10152">
          <cell r="L10152">
            <v>0</v>
          </cell>
          <cell r="M10152">
            <v>0</v>
          </cell>
        </row>
        <row r="10153">
          <cell r="L10153">
            <v>0</v>
          </cell>
          <cell r="M10153">
            <v>0</v>
          </cell>
        </row>
        <row r="10154">
          <cell r="L10154">
            <v>0</v>
          </cell>
          <cell r="M10154">
            <v>0</v>
          </cell>
        </row>
        <row r="10155">
          <cell r="L10155">
            <v>0</v>
          </cell>
          <cell r="M10155">
            <v>0</v>
          </cell>
        </row>
        <row r="10156">
          <cell r="L10156">
            <v>0</v>
          </cell>
          <cell r="M10156">
            <v>0</v>
          </cell>
        </row>
        <row r="10157">
          <cell r="L10157">
            <v>0</v>
          </cell>
          <cell r="M10157">
            <v>0</v>
          </cell>
        </row>
        <row r="10158">
          <cell r="L10158">
            <v>0</v>
          </cell>
          <cell r="M10158">
            <v>0</v>
          </cell>
        </row>
        <row r="10159">
          <cell r="L10159">
            <v>0</v>
          </cell>
          <cell r="M10159">
            <v>0</v>
          </cell>
        </row>
        <row r="10160">
          <cell r="L10160">
            <v>0</v>
          </cell>
          <cell r="M10160">
            <v>0</v>
          </cell>
        </row>
        <row r="10161">
          <cell r="L10161">
            <v>0</v>
          </cell>
          <cell r="M10161">
            <v>0</v>
          </cell>
        </row>
        <row r="10162">
          <cell r="L10162">
            <v>0</v>
          </cell>
          <cell r="M10162">
            <v>0</v>
          </cell>
        </row>
        <row r="10163">
          <cell r="L10163">
            <v>0</v>
          </cell>
          <cell r="M10163">
            <v>0</v>
          </cell>
        </row>
        <row r="10164">
          <cell r="L10164">
            <v>0</v>
          </cell>
          <cell r="M10164">
            <v>0</v>
          </cell>
        </row>
        <row r="10165">
          <cell r="L10165">
            <v>0</v>
          </cell>
          <cell r="M10165">
            <v>0</v>
          </cell>
        </row>
        <row r="10166">
          <cell r="L10166">
            <v>0</v>
          </cell>
          <cell r="M10166">
            <v>0</v>
          </cell>
        </row>
        <row r="10167">
          <cell r="L10167">
            <v>0</v>
          </cell>
          <cell r="M10167">
            <v>0</v>
          </cell>
        </row>
        <row r="10168">
          <cell r="L10168">
            <v>0</v>
          </cell>
          <cell r="M10168">
            <v>0</v>
          </cell>
        </row>
        <row r="10169">
          <cell r="L10169">
            <v>0</v>
          </cell>
          <cell r="M10169">
            <v>0</v>
          </cell>
        </row>
        <row r="10170">
          <cell r="L10170">
            <v>0</v>
          </cell>
          <cell r="M10170">
            <v>0</v>
          </cell>
        </row>
        <row r="10171">
          <cell r="L10171">
            <v>0</v>
          </cell>
          <cell r="M10171">
            <v>0</v>
          </cell>
        </row>
        <row r="10172">
          <cell r="L10172">
            <v>0</v>
          </cell>
          <cell r="M10172">
            <v>0</v>
          </cell>
        </row>
        <row r="10173">
          <cell r="L10173">
            <v>0</v>
          </cell>
          <cell r="M10173">
            <v>0</v>
          </cell>
        </row>
        <row r="10174">
          <cell r="L10174">
            <v>0</v>
          </cell>
          <cell r="M10174">
            <v>0</v>
          </cell>
        </row>
        <row r="10175">
          <cell r="L10175">
            <v>0</v>
          </cell>
          <cell r="M10175">
            <v>0</v>
          </cell>
        </row>
        <row r="10176">
          <cell r="L10176">
            <v>0</v>
          </cell>
          <cell r="M10176">
            <v>0</v>
          </cell>
        </row>
        <row r="10177">
          <cell r="L10177">
            <v>0</v>
          </cell>
          <cell r="M10177">
            <v>0</v>
          </cell>
        </row>
        <row r="10178">
          <cell r="L10178">
            <v>0</v>
          </cell>
          <cell r="M10178">
            <v>0</v>
          </cell>
        </row>
        <row r="10179">
          <cell r="L10179">
            <v>0</v>
          </cell>
          <cell r="M10179">
            <v>0</v>
          </cell>
        </row>
        <row r="10180">
          <cell r="L10180">
            <v>0</v>
          </cell>
          <cell r="M10180">
            <v>0</v>
          </cell>
        </row>
        <row r="10181">
          <cell r="L10181">
            <v>0</v>
          </cell>
          <cell r="M10181">
            <v>0</v>
          </cell>
        </row>
        <row r="10182">
          <cell r="L10182">
            <v>0</v>
          </cell>
          <cell r="M10182">
            <v>0</v>
          </cell>
        </row>
        <row r="10183">
          <cell r="L10183">
            <v>0</v>
          </cell>
          <cell r="M10183">
            <v>0</v>
          </cell>
        </row>
        <row r="10184">
          <cell r="L10184">
            <v>0</v>
          </cell>
          <cell r="M10184">
            <v>0</v>
          </cell>
        </row>
        <row r="10185">
          <cell r="L10185">
            <v>0</v>
          </cell>
          <cell r="M10185">
            <v>0</v>
          </cell>
        </row>
        <row r="10186">
          <cell r="L10186">
            <v>0</v>
          </cell>
          <cell r="M10186">
            <v>0</v>
          </cell>
        </row>
        <row r="10187">
          <cell r="L10187">
            <v>0</v>
          </cell>
          <cell r="M10187">
            <v>0</v>
          </cell>
        </row>
        <row r="10188">
          <cell r="L10188">
            <v>0</v>
          </cell>
          <cell r="M10188">
            <v>0</v>
          </cell>
        </row>
        <row r="10189">
          <cell r="L10189">
            <v>0</v>
          </cell>
          <cell r="M10189">
            <v>0</v>
          </cell>
        </row>
        <row r="10190">
          <cell r="L10190">
            <v>0</v>
          </cell>
          <cell r="M10190">
            <v>0</v>
          </cell>
        </row>
        <row r="10191">
          <cell r="L10191">
            <v>0</v>
          </cell>
          <cell r="M10191">
            <v>0</v>
          </cell>
        </row>
        <row r="10192">
          <cell r="L10192">
            <v>0</v>
          </cell>
          <cell r="M10192">
            <v>0</v>
          </cell>
        </row>
        <row r="10193">
          <cell r="L10193">
            <v>0</v>
          </cell>
          <cell r="M10193">
            <v>0</v>
          </cell>
        </row>
        <row r="10194">
          <cell r="L10194">
            <v>0</v>
          </cell>
          <cell r="M10194">
            <v>0</v>
          </cell>
        </row>
        <row r="10195">
          <cell r="L10195">
            <v>0</v>
          </cell>
          <cell r="M10195">
            <v>0</v>
          </cell>
        </row>
        <row r="10196">
          <cell r="L10196">
            <v>0</v>
          </cell>
          <cell r="M10196">
            <v>0</v>
          </cell>
        </row>
        <row r="10197">
          <cell r="L10197">
            <v>0</v>
          </cell>
          <cell r="M10197">
            <v>0</v>
          </cell>
        </row>
        <row r="10198">
          <cell r="L10198">
            <v>0</v>
          </cell>
          <cell r="M10198">
            <v>0</v>
          </cell>
        </row>
        <row r="10199">
          <cell r="L10199">
            <v>0</v>
          </cell>
          <cell r="M10199">
            <v>0</v>
          </cell>
        </row>
        <row r="10200">
          <cell r="L10200">
            <v>0</v>
          </cell>
          <cell r="M10200">
            <v>0</v>
          </cell>
        </row>
        <row r="10201">
          <cell r="L10201">
            <v>0</v>
          </cell>
          <cell r="M10201">
            <v>0</v>
          </cell>
        </row>
        <row r="10202">
          <cell r="L10202">
            <v>0</v>
          </cell>
          <cell r="M10202">
            <v>0</v>
          </cell>
        </row>
        <row r="10203">
          <cell r="L10203">
            <v>0</v>
          </cell>
          <cell r="M10203">
            <v>0</v>
          </cell>
        </row>
        <row r="10204">
          <cell r="L10204">
            <v>0</v>
          </cell>
          <cell r="M10204">
            <v>0</v>
          </cell>
        </row>
        <row r="10205">
          <cell r="L10205">
            <v>0</v>
          </cell>
          <cell r="M10205">
            <v>0</v>
          </cell>
        </row>
        <row r="10206">
          <cell r="L10206">
            <v>0</v>
          </cell>
          <cell r="M10206">
            <v>0</v>
          </cell>
        </row>
        <row r="10207">
          <cell r="L10207">
            <v>0</v>
          </cell>
          <cell r="M10207">
            <v>0</v>
          </cell>
        </row>
        <row r="10208">
          <cell r="L10208">
            <v>0</v>
          </cell>
          <cell r="M10208">
            <v>0</v>
          </cell>
        </row>
        <row r="10209">
          <cell r="L10209">
            <v>0</v>
          </cell>
          <cell r="M10209">
            <v>0</v>
          </cell>
        </row>
        <row r="10210">
          <cell r="L10210">
            <v>0</v>
          </cell>
          <cell r="M10210">
            <v>0</v>
          </cell>
        </row>
        <row r="10211">
          <cell r="L10211">
            <v>0</v>
          </cell>
          <cell r="M10211">
            <v>0</v>
          </cell>
        </row>
        <row r="10212">
          <cell r="L10212">
            <v>0</v>
          </cell>
          <cell r="M10212">
            <v>0</v>
          </cell>
        </row>
        <row r="10213">
          <cell r="L10213">
            <v>0</v>
          </cell>
          <cell r="M10213">
            <v>0</v>
          </cell>
        </row>
        <row r="10214">
          <cell r="L10214">
            <v>0</v>
          </cell>
          <cell r="M10214">
            <v>0</v>
          </cell>
        </row>
        <row r="10215">
          <cell r="L10215">
            <v>0</v>
          </cell>
          <cell r="M10215">
            <v>0</v>
          </cell>
        </row>
        <row r="10216">
          <cell r="L10216">
            <v>0</v>
          </cell>
          <cell r="M10216">
            <v>0</v>
          </cell>
        </row>
        <row r="10217">
          <cell r="L10217">
            <v>0</v>
          </cell>
          <cell r="M10217">
            <v>0</v>
          </cell>
        </row>
        <row r="10218">
          <cell r="L10218">
            <v>0</v>
          </cell>
          <cell r="M10218">
            <v>0</v>
          </cell>
        </row>
        <row r="10219">
          <cell r="L10219">
            <v>0</v>
          </cell>
          <cell r="M10219">
            <v>0</v>
          </cell>
        </row>
        <row r="10220">
          <cell r="L10220">
            <v>0</v>
          </cell>
          <cell r="M10220">
            <v>0</v>
          </cell>
        </row>
        <row r="10221">
          <cell r="L10221">
            <v>0</v>
          </cell>
          <cell r="M10221">
            <v>0</v>
          </cell>
        </row>
        <row r="10222">
          <cell r="L10222">
            <v>0</v>
          </cell>
          <cell r="M10222">
            <v>0</v>
          </cell>
        </row>
        <row r="10223">
          <cell r="L10223">
            <v>0</v>
          </cell>
          <cell r="M10223">
            <v>0</v>
          </cell>
        </row>
        <row r="10224">
          <cell r="L10224">
            <v>0</v>
          </cell>
          <cell r="M10224">
            <v>0</v>
          </cell>
        </row>
        <row r="10225">
          <cell r="L10225">
            <v>0</v>
          </cell>
          <cell r="M10225">
            <v>0</v>
          </cell>
        </row>
        <row r="10226">
          <cell r="L10226">
            <v>0</v>
          </cell>
          <cell r="M10226">
            <v>0</v>
          </cell>
        </row>
        <row r="10227">
          <cell r="L10227">
            <v>0</v>
          </cell>
          <cell r="M10227">
            <v>0</v>
          </cell>
        </row>
        <row r="10228">
          <cell r="L10228">
            <v>0</v>
          </cell>
          <cell r="M10228">
            <v>0</v>
          </cell>
        </row>
        <row r="10229">
          <cell r="L10229">
            <v>0</v>
          </cell>
          <cell r="M10229">
            <v>0</v>
          </cell>
        </row>
        <row r="10230">
          <cell r="L10230">
            <v>0</v>
          </cell>
          <cell r="M10230">
            <v>0</v>
          </cell>
        </row>
        <row r="10231">
          <cell r="L10231">
            <v>0</v>
          </cell>
          <cell r="M10231">
            <v>0</v>
          </cell>
        </row>
        <row r="10232">
          <cell r="L10232">
            <v>0</v>
          </cell>
          <cell r="M10232">
            <v>0</v>
          </cell>
        </row>
        <row r="10233">
          <cell r="L10233">
            <v>0</v>
          </cell>
          <cell r="M10233">
            <v>0</v>
          </cell>
        </row>
        <row r="10234">
          <cell r="L10234">
            <v>0</v>
          </cell>
          <cell r="M10234">
            <v>0</v>
          </cell>
        </row>
        <row r="10235">
          <cell r="L10235">
            <v>0</v>
          </cell>
          <cell r="M10235">
            <v>0</v>
          </cell>
        </row>
        <row r="10236">
          <cell r="L10236">
            <v>0</v>
          </cell>
          <cell r="M10236">
            <v>0</v>
          </cell>
        </row>
        <row r="10237">
          <cell r="L10237">
            <v>0</v>
          </cell>
          <cell r="M10237">
            <v>0</v>
          </cell>
        </row>
        <row r="10238">
          <cell r="L10238">
            <v>0</v>
          </cell>
          <cell r="M10238">
            <v>0</v>
          </cell>
        </row>
        <row r="10239">
          <cell r="L10239">
            <v>0</v>
          </cell>
          <cell r="M10239">
            <v>0</v>
          </cell>
        </row>
        <row r="10240">
          <cell r="L10240">
            <v>0</v>
          </cell>
          <cell r="M10240">
            <v>0</v>
          </cell>
        </row>
        <row r="10241">
          <cell r="L10241">
            <v>0</v>
          </cell>
          <cell r="M10241">
            <v>0</v>
          </cell>
        </row>
        <row r="10242">
          <cell r="L10242">
            <v>0</v>
          </cell>
          <cell r="M10242">
            <v>0</v>
          </cell>
        </row>
        <row r="10243">
          <cell r="L10243">
            <v>0</v>
          </cell>
          <cell r="M10243">
            <v>0</v>
          </cell>
        </row>
        <row r="10244">
          <cell r="L10244">
            <v>0</v>
          </cell>
          <cell r="M10244">
            <v>0</v>
          </cell>
        </row>
        <row r="10245">
          <cell r="L10245">
            <v>0</v>
          </cell>
          <cell r="M10245">
            <v>0</v>
          </cell>
        </row>
        <row r="10246">
          <cell r="L10246">
            <v>0</v>
          </cell>
          <cell r="M10246">
            <v>0</v>
          </cell>
        </row>
        <row r="10247">
          <cell r="L10247">
            <v>0</v>
          </cell>
          <cell r="M10247">
            <v>0</v>
          </cell>
        </row>
        <row r="10248">
          <cell r="L10248">
            <v>0</v>
          </cell>
          <cell r="M10248">
            <v>0</v>
          </cell>
        </row>
        <row r="10249">
          <cell r="L10249">
            <v>0</v>
          </cell>
          <cell r="M10249">
            <v>0</v>
          </cell>
        </row>
        <row r="10250">
          <cell r="L10250">
            <v>0</v>
          </cell>
          <cell r="M10250">
            <v>0</v>
          </cell>
        </row>
        <row r="10251">
          <cell r="L10251">
            <v>0</v>
          </cell>
          <cell r="M10251">
            <v>0</v>
          </cell>
        </row>
        <row r="10252">
          <cell r="L10252">
            <v>0</v>
          </cell>
          <cell r="M10252">
            <v>0</v>
          </cell>
        </row>
        <row r="10253">
          <cell r="L10253">
            <v>0</v>
          </cell>
          <cell r="M10253">
            <v>0</v>
          </cell>
        </row>
        <row r="10254">
          <cell r="L10254">
            <v>0</v>
          </cell>
          <cell r="M10254">
            <v>0</v>
          </cell>
        </row>
        <row r="10255">
          <cell r="L10255">
            <v>0</v>
          </cell>
          <cell r="M10255">
            <v>0</v>
          </cell>
        </row>
        <row r="10256">
          <cell r="L10256">
            <v>0</v>
          </cell>
          <cell r="M10256">
            <v>0</v>
          </cell>
        </row>
        <row r="10257">
          <cell r="L10257">
            <v>0</v>
          </cell>
          <cell r="M10257">
            <v>0</v>
          </cell>
        </row>
        <row r="10258">
          <cell r="L10258">
            <v>0</v>
          </cell>
          <cell r="M10258">
            <v>0</v>
          </cell>
        </row>
        <row r="10259">
          <cell r="L10259">
            <v>0</v>
          </cell>
          <cell r="M10259">
            <v>0</v>
          </cell>
        </row>
        <row r="10260">
          <cell r="L10260">
            <v>0</v>
          </cell>
          <cell r="M10260">
            <v>0</v>
          </cell>
        </row>
        <row r="10261">
          <cell r="L10261">
            <v>0</v>
          </cell>
          <cell r="M10261">
            <v>0</v>
          </cell>
        </row>
        <row r="10262">
          <cell r="L10262">
            <v>0</v>
          </cell>
          <cell r="M10262">
            <v>0</v>
          </cell>
        </row>
        <row r="10263">
          <cell r="L10263">
            <v>0</v>
          </cell>
          <cell r="M10263">
            <v>0</v>
          </cell>
        </row>
        <row r="10264">
          <cell r="L10264">
            <v>0</v>
          </cell>
          <cell r="M10264">
            <v>0</v>
          </cell>
        </row>
        <row r="10265">
          <cell r="L10265">
            <v>0</v>
          </cell>
          <cell r="M10265">
            <v>0</v>
          </cell>
        </row>
        <row r="10266">
          <cell r="L10266">
            <v>0</v>
          </cell>
          <cell r="M10266">
            <v>0</v>
          </cell>
        </row>
        <row r="10267">
          <cell r="L10267">
            <v>0</v>
          </cell>
          <cell r="M10267">
            <v>0</v>
          </cell>
        </row>
        <row r="10268">
          <cell r="L10268">
            <v>0</v>
          </cell>
          <cell r="M10268">
            <v>0</v>
          </cell>
        </row>
        <row r="10269">
          <cell r="L10269">
            <v>0</v>
          </cell>
          <cell r="M10269">
            <v>0</v>
          </cell>
        </row>
        <row r="10270">
          <cell r="L10270">
            <v>0</v>
          </cell>
          <cell r="M10270">
            <v>0</v>
          </cell>
        </row>
        <row r="10271">
          <cell r="L10271">
            <v>0</v>
          </cell>
          <cell r="M10271">
            <v>0</v>
          </cell>
        </row>
        <row r="10272">
          <cell r="L10272">
            <v>0</v>
          </cell>
          <cell r="M10272">
            <v>0</v>
          </cell>
        </row>
        <row r="10273">
          <cell r="L10273">
            <v>0</v>
          </cell>
          <cell r="M10273">
            <v>0</v>
          </cell>
        </row>
        <row r="10274">
          <cell r="L10274">
            <v>0</v>
          </cell>
          <cell r="M10274">
            <v>0</v>
          </cell>
        </row>
        <row r="10275">
          <cell r="L10275">
            <v>0</v>
          </cell>
          <cell r="M10275">
            <v>0</v>
          </cell>
        </row>
        <row r="10276">
          <cell r="L10276">
            <v>0</v>
          </cell>
          <cell r="M10276">
            <v>0</v>
          </cell>
        </row>
        <row r="10277">
          <cell r="L10277">
            <v>0</v>
          </cell>
          <cell r="M10277">
            <v>0</v>
          </cell>
        </row>
        <row r="10278">
          <cell r="L10278">
            <v>0</v>
          </cell>
          <cell r="M10278">
            <v>0</v>
          </cell>
        </row>
        <row r="10279">
          <cell r="L10279">
            <v>0</v>
          </cell>
          <cell r="M10279">
            <v>0</v>
          </cell>
        </row>
        <row r="10280">
          <cell r="L10280">
            <v>0</v>
          </cell>
          <cell r="M10280">
            <v>0</v>
          </cell>
        </row>
        <row r="10281">
          <cell r="L10281">
            <v>0</v>
          </cell>
          <cell r="M10281">
            <v>0</v>
          </cell>
        </row>
        <row r="10282">
          <cell r="L10282">
            <v>0</v>
          </cell>
          <cell r="M10282">
            <v>0</v>
          </cell>
        </row>
        <row r="10283">
          <cell r="L10283">
            <v>0</v>
          </cell>
          <cell r="M10283">
            <v>0</v>
          </cell>
        </row>
        <row r="10284">
          <cell r="L10284">
            <v>0</v>
          </cell>
          <cell r="M10284">
            <v>0</v>
          </cell>
        </row>
        <row r="10285">
          <cell r="L10285">
            <v>0</v>
          </cell>
          <cell r="M10285">
            <v>0</v>
          </cell>
        </row>
        <row r="10286">
          <cell r="L10286">
            <v>0</v>
          </cell>
          <cell r="M10286">
            <v>0</v>
          </cell>
        </row>
        <row r="10287">
          <cell r="L10287">
            <v>0</v>
          </cell>
          <cell r="M10287">
            <v>0</v>
          </cell>
        </row>
        <row r="10288">
          <cell r="L10288">
            <v>0</v>
          </cell>
          <cell r="M10288">
            <v>0</v>
          </cell>
        </row>
        <row r="10289">
          <cell r="L10289">
            <v>0</v>
          </cell>
          <cell r="M10289">
            <v>0</v>
          </cell>
        </row>
        <row r="10290">
          <cell r="L10290">
            <v>0</v>
          </cell>
          <cell r="M10290">
            <v>0</v>
          </cell>
        </row>
        <row r="10291">
          <cell r="L10291">
            <v>0</v>
          </cell>
          <cell r="M10291">
            <v>0</v>
          </cell>
        </row>
        <row r="10292">
          <cell r="L10292">
            <v>0</v>
          </cell>
          <cell r="M10292">
            <v>0</v>
          </cell>
        </row>
        <row r="10293">
          <cell r="L10293">
            <v>0</v>
          </cell>
          <cell r="M10293">
            <v>0</v>
          </cell>
        </row>
        <row r="10294">
          <cell r="L10294">
            <v>0</v>
          </cell>
          <cell r="M10294">
            <v>0</v>
          </cell>
        </row>
        <row r="10295">
          <cell r="L10295">
            <v>0</v>
          </cell>
          <cell r="M10295">
            <v>0</v>
          </cell>
        </row>
        <row r="10296">
          <cell r="L10296">
            <v>0</v>
          </cell>
          <cell r="M10296">
            <v>0</v>
          </cell>
        </row>
        <row r="10297">
          <cell r="L10297">
            <v>0</v>
          </cell>
          <cell r="M10297">
            <v>0</v>
          </cell>
        </row>
        <row r="10298">
          <cell r="L10298">
            <v>0</v>
          </cell>
          <cell r="M10298">
            <v>0</v>
          </cell>
        </row>
        <row r="10299">
          <cell r="L10299">
            <v>0</v>
          </cell>
          <cell r="M10299">
            <v>0</v>
          </cell>
        </row>
        <row r="10300">
          <cell r="L10300">
            <v>0</v>
          </cell>
          <cell r="M10300">
            <v>0</v>
          </cell>
        </row>
        <row r="10301">
          <cell r="L10301">
            <v>0</v>
          </cell>
          <cell r="M10301">
            <v>0</v>
          </cell>
        </row>
        <row r="10302">
          <cell r="L10302">
            <v>0</v>
          </cell>
          <cell r="M10302">
            <v>0</v>
          </cell>
        </row>
        <row r="10303">
          <cell r="L10303">
            <v>0</v>
          </cell>
          <cell r="M10303">
            <v>0</v>
          </cell>
        </row>
        <row r="10304">
          <cell r="L10304">
            <v>0</v>
          </cell>
          <cell r="M10304">
            <v>0</v>
          </cell>
        </row>
        <row r="10305">
          <cell r="L10305">
            <v>0</v>
          </cell>
          <cell r="M10305">
            <v>0</v>
          </cell>
        </row>
        <row r="10306">
          <cell r="L10306">
            <v>0</v>
          </cell>
          <cell r="M10306">
            <v>0</v>
          </cell>
        </row>
        <row r="10307">
          <cell r="L10307">
            <v>0</v>
          </cell>
          <cell r="M10307">
            <v>0</v>
          </cell>
        </row>
        <row r="10308">
          <cell r="L10308">
            <v>0</v>
          </cell>
          <cell r="M10308">
            <v>0</v>
          </cell>
        </row>
        <row r="10309">
          <cell r="L10309">
            <v>0</v>
          </cell>
          <cell r="M10309">
            <v>0</v>
          </cell>
        </row>
        <row r="10310">
          <cell r="L10310">
            <v>0</v>
          </cell>
          <cell r="M10310">
            <v>0</v>
          </cell>
        </row>
        <row r="10311">
          <cell r="L10311">
            <v>0</v>
          </cell>
          <cell r="M10311">
            <v>0</v>
          </cell>
        </row>
        <row r="10312">
          <cell r="L10312">
            <v>0</v>
          </cell>
          <cell r="M10312">
            <v>0</v>
          </cell>
        </row>
        <row r="10313">
          <cell r="L10313">
            <v>0</v>
          </cell>
          <cell r="M10313">
            <v>0</v>
          </cell>
        </row>
        <row r="10314">
          <cell r="L10314">
            <v>0</v>
          </cell>
          <cell r="M10314">
            <v>0</v>
          </cell>
        </row>
        <row r="10315">
          <cell r="L10315">
            <v>0</v>
          </cell>
          <cell r="M10315">
            <v>0</v>
          </cell>
        </row>
        <row r="10316">
          <cell r="L10316">
            <v>0</v>
          </cell>
          <cell r="M10316">
            <v>0</v>
          </cell>
        </row>
        <row r="10317">
          <cell r="L10317">
            <v>0</v>
          </cell>
          <cell r="M10317">
            <v>0</v>
          </cell>
        </row>
        <row r="10318">
          <cell r="L10318">
            <v>0</v>
          </cell>
          <cell r="M10318">
            <v>0</v>
          </cell>
        </row>
        <row r="10319">
          <cell r="L10319">
            <v>0</v>
          </cell>
          <cell r="M10319">
            <v>0</v>
          </cell>
        </row>
        <row r="10320">
          <cell r="L10320">
            <v>0</v>
          </cell>
          <cell r="M10320">
            <v>0</v>
          </cell>
        </row>
        <row r="10321">
          <cell r="L10321">
            <v>0</v>
          </cell>
          <cell r="M10321">
            <v>0</v>
          </cell>
        </row>
        <row r="10322">
          <cell r="L10322">
            <v>0</v>
          </cell>
          <cell r="M10322">
            <v>0</v>
          </cell>
        </row>
        <row r="10323">
          <cell r="L10323">
            <v>0</v>
          </cell>
          <cell r="M10323">
            <v>0</v>
          </cell>
        </row>
        <row r="10324">
          <cell r="L10324">
            <v>0</v>
          </cell>
          <cell r="M10324">
            <v>0</v>
          </cell>
        </row>
        <row r="10325">
          <cell r="L10325">
            <v>0</v>
          </cell>
          <cell r="M10325">
            <v>0</v>
          </cell>
        </row>
        <row r="10326">
          <cell r="L10326">
            <v>0</v>
          </cell>
          <cell r="M10326">
            <v>0</v>
          </cell>
        </row>
        <row r="10327">
          <cell r="L10327">
            <v>0</v>
          </cell>
          <cell r="M10327">
            <v>0</v>
          </cell>
        </row>
        <row r="10328">
          <cell r="L10328">
            <v>0</v>
          </cell>
          <cell r="M10328">
            <v>0</v>
          </cell>
        </row>
        <row r="10329">
          <cell r="L10329">
            <v>0</v>
          </cell>
          <cell r="M10329">
            <v>0</v>
          </cell>
        </row>
        <row r="10330">
          <cell r="L10330">
            <v>0</v>
          </cell>
          <cell r="M10330">
            <v>0</v>
          </cell>
        </row>
        <row r="10331">
          <cell r="L10331">
            <v>0</v>
          </cell>
          <cell r="M10331">
            <v>0</v>
          </cell>
        </row>
        <row r="10332">
          <cell r="L10332">
            <v>0</v>
          </cell>
          <cell r="M10332">
            <v>0</v>
          </cell>
        </row>
        <row r="10333">
          <cell r="L10333">
            <v>0</v>
          </cell>
          <cell r="M10333">
            <v>0</v>
          </cell>
        </row>
        <row r="10334">
          <cell r="L10334">
            <v>0</v>
          </cell>
          <cell r="M10334">
            <v>0</v>
          </cell>
        </row>
        <row r="10335">
          <cell r="L10335">
            <v>0</v>
          </cell>
          <cell r="M10335">
            <v>0</v>
          </cell>
        </row>
        <row r="10336">
          <cell r="L10336">
            <v>0</v>
          </cell>
          <cell r="M10336">
            <v>0</v>
          </cell>
        </row>
        <row r="10337">
          <cell r="L10337">
            <v>0</v>
          </cell>
          <cell r="M10337">
            <v>0</v>
          </cell>
        </row>
        <row r="10338">
          <cell r="L10338">
            <v>0</v>
          </cell>
          <cell r="M10338">
            <v>0</v>
          </cell>
        </row>
        <row r="10339">
          <cell r="L10339">
            <v>0</v>
          </cell>
          <cell r="M10339">
            <v>0</v>
          </cell>
        </row>
        <row r="10340">
          <cell r="L10340">
            <v>0</v>
          </cell>
          <cell r="M10340">
            <v>0</v>
          </cell>
        </row>
        <row r="10341">
          <cell r="L10341">
            <v>0</v>
          </cell>
          <cell r="M10341">
            <v>0</v>
          </cell>
        </row>
        <row r="10342">
          <cell r="L10342">
            <v>0</v>
          </cell>
          <cell r="M10342">
            <v>0</v>
          </cell>
        </row>
        <row r="10343">
          <cell r="L10343">
            <v>0</v>
          </cell>
          <cell r="M10343">
            <v>0</v>
          </cell>
        </row>
        <row r="10344">
          <cell r="L10344">
            <v>0</v>
          </cell>
          <cell r="M10344">
            <v>0</v>
          </cell>
        </row>
        <row r="10345">
          <cell r="L10345">
            <v>0</v>
          </cell>
          <cell r="M10345">
            <v>0</v>
          </cell>
        </row>
        <row r="10346">
          <cell r="L10346">
            <v>0</v>
          </cell>
          <cell r="M10346">
            <v>0</v>
          </cell>
        </row>
        <row r="10347">
          <cell r="L10347">
            <v>0</v>
          </cell>
          <cell r="M10347">
            <v>0</v>
          </cell>
        </row>
        <row r="10348">
          <cell r="L10348">
            <v>0</v>
          </cell>
          <cell r="M10348">
            <v>0</v>
          </cell>
        </row>
        <row r="10349">
          <cell r="L10349">
            <v>0</v>
          </cell>
          <cell r="M10349">
            <v>0</v>
          </cell>
        </row>
        <row r="10350">
          <cell r="L10350">
            <v>0</v>
          </cell>
          <cell r="M10350">
            <v>0</v>
          </cell>
        </row>
        <row r="10351">
          <cell r="L10351">
            <v>0</v>
          </cell>
          <cell r="M10351">
            <v>0</v>
          </cell>
        </row>
        <row r="10352">
          <cell r="L10352">
            <v>0</v>
          </cell>
          <cell r="M10352">
            <v>0</v>
          </cell>
        </row>
        <row r="10353">
          <cell r="L10353">
            <v>0</v>
          </cell>
          <cell r="M10353">
            <v>0</v>
          </cell>
        </row>
        <row r="10354">
          <cell r="L10354">
            <v>0</v>
          </cell>
          <cell r="M10354">
            <v>0</v>
          </cell>
        </row>
        <row r="10355">
          <cell r="L10355">
            <v>0</v>
          </cell>
          <cell r="M10355">
            <v>0</v>
          </cell>
        </row>
        <row r="10356">
          <cell r="L10356">
            <v>0</v>
          </cell>
          <cell r="M10356">
            <v>0</v>
          </cell>
        </row>
        <row r="10357">
          <cell r="L10357">
            <v>0</v>
          </cell>
          <cell r="M10357">
            <v>0</v>
          </cell>
        </row>
        <row r="10358">
          <cell r="L10358">
            <v>0</v>
          </cell>
          <cell r="M10358">
            <v>0</v>
          </cell>
        </row>
        <row r="10359">
          <cell r="L10359">
            <v>0</v>
          </cell>
          <cell r="M10359">
            <v>0</v>
          </cell>
        </row>
        <row r="10360">
          <cell r="L10360">
            <v>0</v>
          </cell>
          <cell r="M10360">
            <v>0</v>
          </cell>
        </row>
        <row r="10361">
          <cell r="L10361">
            <v>0</v>
          </cell>
          <cell r="M10361">
            <v>0</v>
          </cell>
        </row>
        <row r="10362">
          <cell r="L10362">
            <v>0</v>
          </cell>
          <cell r="M10362">
            <v>0</v>
          </cell>
        </row>
        <row r="10363">
          <cell r="L10363">
            <v>0</v>
          </cell>
          <cell r="M10363">
            <v>0</v>
          </cell>
        </row>
        <row r="10364">
          <cell r="L10364">
            <v>0</v>
          </cell>
          <cell r="M10364">
            <v>0</v>
          </cell>
        </row>
        <row r="10365">
          <cell r="L10365">
            <v>0</v>
          </cell>
          <cell r="M10365">
            <v>0</v>
          </cell>
        </row>
        <row r="10366">
          <cell r="L10366">
            <v>0</v>
          </cell>
          <cell r="M10366">
            <v>0</v>
          </cell>
        </row>
        <row r="10367">
          <cell r="L10367">
            <v>0</v>
          </cell>
          <cell r="M10367">
            <v>0</v>
          </cell>
        </row>
        <row r="10368">
          <cell r="L10368">
            <v>0</v>
          </cell>
          <cell r="M10368">
            <v>0</v>
          </cell>
        </row>
        <row r="10369">
          <cell r="L10369">
            <v>0</v>
          </cell>
          <cell r="M10369">
            <v>0</v>
          </cell>
        </row>
        <row r="10370">
          <cell r="L10370">
            <v>0</v>
          </cell>
          <cell r="M10370">
            <v>0</v>
          </cell>
        </row>
        <row r="10371">
          <cell r="L10371">
            <v>0</v>
          </cell>
          <cell r="M10371">
            <v>0</v>
          </cell>
        </row>
        <row r="10372">
          <cell r="L10372">
            <v>0</v>
          </cell>
          <cell r="M10372">
            <v>0</v>
          </cell>
        </row>
        <row r="10373">
          <cell r="L10373">
            <v>0</v>
          </cell>
          <cell r="M10373">
            <v>0</v>
          </cell>
        </row>
        <row r="10374">
          <cell r="L10374">
            <v>0</v>
          </cell>
          <cell r="M10374">
            <v>0</v>
          </cell>
        </row>
        <row r="10375">
          <cell r="L10375">
            <v>0</v>
          </cell>
          <cell r="M10375">
            <v>0</v>
          </cell>
        </row>
        <row r="10376">
          <cell r="L10376">
            <v>0</v>
          </cell>
          <cell r="M10376">
            <v>0</v>
          </cell>
        </row>
        <row r="10377">
          <cell r="L10377">
            <v>0</v>
          </cell>
          <cell r="M10377">
            <v>0</v>
          </cell>
        </row>
        <row r="10378">
          <cell r="L10378">
            <v>0</v>
          </cell>
          <cell r="M10378">
            <v>0</v>
          </cell>
        </row>
        <row r="10379">
          <cell r="L10379">
            <v>0</v>
          </cell>
          <cell r="M10379">
            <v>0</v>
          </cell>
        </row>
        <row r="10380">
          <cell r="L10380">
            <v>0</v>
          </cell>
          <cell r="M10380">
            <v>0</v>
          </cell>
        </row>
        <row r="10381">
          <cell r="L10381">
            <v>0</v>
          </cell>
          <cell r="M10381">
            <v>0</v>
          </cell>
        </row>
        <row r="10382">
          <cell r="L10382">
            <v>0</v>
          </cell>
          <cell r="M10382">
            <v>0</v>
          </cell>
        </row>
        <row r="10383">
          <cell r="L10383">
            <v>0</v>
          </cell>
          <cell r="M10383">
            <v>0</v>
          </cell>
        </row>
        <row r="10384">
          <cell r="L10384">
            <v>0</v>
          </cell>
          <cell r="M10384">
            <v>0</v>
          </cell>
        </row>
        <row r="10385">
          <cell r="L10385">
            <v>0</v>
          </cell>
          <cell r="M10385">
            <v>0</v>
          </cell>
        </row>
        <row r="10386">
          <cell r="L10386">
            <v>0</v>
          </cell>
          <cell r="M10386">
            <v>0</v>
          </cell>
        </row>
        <row r="10387">
          <cell r="L10387">
            <v>0</v>
          </cell>
          <cell r="M10387">
            <v>0</v>
          </cell>
        </row>
        <row r="10388">
          <cell r="L10388">
            <v>0</v>
          </cell>
          <cell r="M10388">
            <v>0</v>
          </cell>
        </row>
        <row r="10389">
          <cell r="L10389">
            <v>0</v>
          </cell>
          <cell r="M10389">
            <v>0</v>
          </cell>
        </row>
        <row r="10390">
          <cell r="L10390">
            <v>0</v>
          </cell>
          <cell r="M10390">
            <v>0</v>
          </cell>
        </row>
        <row r="10391">
          <cell r="L10391">
            <v>0</v>
          </cell>
          <cell r="M10391">
            <v>0</v>
          </cell>
        </row>
        <row r="10392">
          <cell r="L10392">
            <v>0</v>
          </cell>
          <cell r="M10392">
            <v>0</v>
          </cell>
        </row>
        <row r="10393">
          <cell r="L10393">
            <v>0</v>
          </cell>
          <cell r="M10393">
            <v>0</v>
          </cell>
        </row>
        <row r="10394">
          <cell r="L10394">
            <v>0</v>
          </cell>
          <cell r="M10394">
            <v>0</v>
          </cell>
        </row>
        <row r="10395">
          <cell r="L10395">
            <v>0</v>
          </cell>
          <cell r="M10395">
            <v>0</v>
          </cell>
        </row>
        <row r="10396">
          <cell r="L10396">
            <v>0</v>
          </cell>
          <cell r="M10396">
            <v>0</v>
          </cell>
        </row>
        <row r="10397">
          <cell r="L10397">
            <v>0</v>
          </cell>
          <cell r="M10397">
            <v>0</v>
          </cell>
        </row>
        <row r="10398">
          <cell r="L10398">
            <v>0</v>
          </cell>
          <cell r="M10398">
            <v>0</v>
          </cell>
        </row>
        <row r="10399">
          <cell r="L10399">
            <v>0</v>
          </cell>
          <cell r="M10399">
            <v>0</v>
          </cell>
        </row>
        <row r="10400">
          <cell r="L10400">
            <v>0</v>
          </cell>
          <cell r="M10400">
            <v>0</v>
          </cell>
        </row>
        <row r="10401">
          <cell r="L10401">
            <v>0</v>
          </cell>
          <cell r="M10401">
            <v>0</v>
          </cell>
        </row>
        <row r="10402">
          <cell r="L10402">
            <v>0</v>
          </cell>
          <cell r="M10402">
            <v>0</v>
          </cell>
        </row>
        <row r="10403">
          <cell r="L10403">
            <v>0</v>
          </cell>
          <cell r="M10403">
            <v>0</v>
          </cell>
        </row>
        <row r="10404">
          <cell r="L10404">
            <v>0</v>
          </cell>
          <cell r="M10404">
            <v>0</v>
          </cell>
        </row>
        <row r="10405">
          <cell r="L10405">
            <v>0</v>
          </cell>
          <cell r="M10405">
            <v>0</v>
          </cell>
        </row>
        <row r="10406">
          <cell r="L10406">
            <v>0</v>
          </cell>
          <cell r="M10406">
            <v>0</v>
          </cell>
        </row>
        <row r="10407">
          <cell r="L10407">
            <v>0</v>
          </cell>
          <cell r="M10407">
            <v>0</v>
          </cell>
        </row>
        <row r="10408">
          <cell r="L10408">
            <v>0</v>
          </cell>
          <cell r="M10408">
            <v>0</v>
          </cell>
        </row>
        <row r="10409">
          <cell r="L10409">
            <v>0</v>
          </cell>
          <cell r="M10409">
            <v>0</v>
          </cell>
        </row>
        <row r="10410">
          <cell r="L10410">
            <v>0</v>
          </cell>
          <cell r="M10410">
            <v>0</v>
          </cell>
        </row>
        <row r="10411">
          <cell r="L10411">
            <v>0</v>
          </cell>
          <cell r="M10411">
            <v>0</v>
          </cell>
        </row>
        <row r="10412">
          <cell r="L10412">
            <v>0</v>
          </cell>
          <cell r="M10412">
            <v>0</v>
          </cell>
        </row>
        <row r="10413">
          <cell r="L10413">
            <v>0</v>
          </cell>
          <cell r="M10413">
            <v>0</v>
          </cell>
        </row>
        <row r="10414">
          <cell r="L10414">
            <v>0</v>
          </cell>
          <cell r="M10414">
            <v>0</v>
          </cell>
        </row>
        <row r="10415">
          <cell r="L10415">
            <v>0</v>
          </cell>
          <cell r="M10415">
            <v>0</v>
          </cell>
        </row>
        <row r="10416">
          <cell r="L10416">
            <v>0</v>
          </cell>
          <cell r="M10416">
            <v>0</v>
          </cell>
        </row>
        <row r="10417">
          <cell r="L10417">
            <v>0</v>
          </cell>
          <cell r="M10417">
            <v>0</v>
          </cell>
        </row>
        <row r="10418">
          <cell r="L10418">
            <v>0</v>
          </cell>
          <cell r="M10418">
            <v>0</v>
          </cell>
        </row>
        <row r="10419">
          <cell r="L10419">
            <v>0</v>
          </cell>
          <cell r="M10419">
            <v>0</v>
          </cell>
        </row>
        <row r="10420">
          <cell r="L10420">
            <v>0</v>
          </cell>
          <cell r="M10420">
            <v>0</v>
          </cell>
        </row>
        <row r="10421">
          <cell r="L10421">
            <v>0</v>
          </cell>
          <cell r="M10421">
            <v>0</v>
          </cell>
        </row>
        <row r="10422">
          <cell r="L10422">
            <v>0</v>
          </cell>
          <cell r="M10422">
            <v>0</v>
          </cell>
        </row>
        <row r="10423">
          <cell r="L10423">
            <v>0</v>
          </cell>
          <cell r="M10423">
            <v>0</v>
          </cell>
        </row>
        <row r="10424">
          <cell r="L10424">
            <v>0</v>
          </cell>
          <cell r="M10424">
            <v>0</v>
          </cell>
        </row>
        <row r="10425">
          <cell r="L10425">
            <v>0</v>
          </cell>
          <cell r="M10425">
            <v>0</v>
          </cell>
        </row>
        <row r="10426">
          <cell r="L10426">
            <v>0</v>
          </cell>
          <cell r="M10426">
            <v>0</v>
          </cell>
        </row>
        <row r="10427">
          <cell r="L10427">
            <v>0</v>
          </cell>
          <cell r="M10427">
            <v>0</v>
          </cell>
        </row>
        <row r="10428">
          <cell r="L10428">
            <v>0</v>
          </cell>
          <cell r="M10428">
            <v>0</v>
          </cell>
        </row>
        <row r="10429">
          <cell r="L10429">
            <v>0</v>
          </cell>
          <cell r="M10429">
            <v>0</v>
          </cell>
        </row>
        <row r="10430">
          <cell r="L10430">
            <v>0</v>
          </cell>
          <cell r="M10430">
            <v>0</v>
          </cell>
        </row>
        <row r="10431">
          <cell r="L10431">
            <v>0</v>
          </cell>
          <cell r="M10431">
            <v>0</v>
          </cell>
        </row>
        <row r="10432">
          <cell r="L10432">
            <v>0</v>
          </cell>
          <cell r="M10432">
            <v>0</v>
          </cell>
        </row>
        <row r="10433">
          <cell r="L10433">
            <v>0</v>
          </cell>
          <cell r="M10433">
            <v>0</v>
          </cell>
        </row>
        <row r="10434">
          <cell r="L10434">
            <v>0</v>
          </cell>
          <cell r="M10434">
            <v>0</v>
          </cell>
        </row>
        <row r="10435">
          <cell r="L10435">
            <v>0</v>
          </cell>
          <cell r="M10435">
            <v>0</v>
          </cell>
        </row>
        <row r="10436">
          <cell r="L10436">
            <v>0</v>
          </cell>
          <cell r="M10436">
            <v>0</v>
          </cell>
        </row>
        <row r="10437">
          <cell r="L10437">
            <v>0</v>
          </cell>
          <cell r="M10437">
            <v>0</v>
          </cell>
        </row>
        <row r="10438">
          <cell r="L10438">
            <v>0</v>
          </cell>
          <cell r="M10438">
            <v>0</v>
          </cell>
        </row>
        <row r="10439">
          <cell r="L10439">
            <v>0</v>
          </cell>
          <cell r="M10439">
            <v>0</v>
          </cell>
        </row>
        <row r="10440">
          <cell r="L10440">
            <v>0</v>
          </cell>
          <cell r="M10440">
            <v>0</v>
          </cell>
        </row>
        <row r="10441">
          <cell r="L10441">
            <v>0</v>
          </cell>
          <cell r="M10441">
            <v>0</v>
          </cell>
        </row>
        <row r="10442">
          <cell r="L10442">
            <v>0</v>
          </cell>
          <cell r="M10442">
            <v>0</v>
          </cell>
        </row>
        <row r="10443">
          <cell r="L10443">
            <v>0</v>
          </cell>
          <cell r="M10443">
            <v>0</v>
          </cell>
        </row>
        <row r="10444">
          <cell r="L10444">
            <v>0</v>
          </cell>
          <cell r="M10444">
            <v>0</v>
          </cell>
        </row>
        <row r="10445">
          <cell r="L10445">
            <v>0</v>
          </cell>
          <cell r="M10445">
            <v>0</v>
          </cell>
        </row>
        <row r="10446">
          <cell r="L10446">
            <v>0</v>
          </cell>
          <cell r="M10446">
            <v>0</v>
          </cell>
        </row>
        <row r="10447">
          <cell r="L10447">
            <v>0</v>
          </cell>
          <cell r="M10447">
            <v>0</v>
          </cell>
        </row>
        <row r="10448">
          <cell r="L10448">
            <v>0</v>
          </cell>
          <cell r="M10448">
            <v>0</v>
          </cell>
        </row>
        <row r="10449">
          <cell r="L10449">
            <v>0</v>
          </cell>
          <cell r="M10449">
            <v>0</v>
          </cell>
        </row>
        <row r="10450">
          <cell r="L10450">
            <v>0</v>
          </cell>
          <cell r="M10450">
            <v>0</v>
          </cell>
        </row>
        <row r="10451">
          <cell r="L10451">
            <v>0</v>
          </cell>
          <cell r="M10451">
            <v>0</v>
          </cell>
        </row>
        <row r="10452">
          <cell r="L10452">
            <v>0</v>
          </cell>
          <cell r="M10452">
            <v>0</v>
          </cell>
        </row>
        <row r="10453">
          <cell r="L10453">
            <v>0</v>
          </cell>
          <cell r="M10453">
            <v>0</v>
          </cell>
        </row>
        <row r="10454">
          <cell r="L10454">
            <v>0</v>
          </cell>
          <cell r="M10454">
            <v>0</v>
          </cell>
        </row>
        <row r="10455">
          <cell r="L10455">
            <v>0</v>
          </cell>
          <cell r="M10455">
            <v>0</v>
          </cell>
        </row>
        <row r="10456">
          <cell r="L10456">
            <v>0</v>
          </cell>
          <cell r="M10456">
            <v>0</v>
          </cell>
        </row>
        <row r="10457">
          <cell r="L10457">
            <v>0</v>
          </cell>
          <cell r="M10457">
            <v>0</v>
          </cell>
        </row>
        <row r="10458">
          <cell r="L10458">
            <v>0</v>
          </cell>
          <cell r="M10458">
            <v>0</v>
          </cell>
        </row>
        <row r="10459">
          <cell r="L10459">
            <v>0</v>
          </cell>
          <cell r="M10459">
            <v>0</v>
          </cell>
        </row>
        <row r="10460">
          <cell r="L10460">
            <v>0</v>
          </cell>
          <cell r="M10460">
            <v>0</v>
          </cell>
        </row>
        <row r="10461">
          <cell r="L10461">
            <v>0</v>
          </cell>
          <cell r="M10461">
            <v>0</v>
          </cell>
        </row>
        <row r="10462">
          <cell r="L10462">
            <v>0</v>
          </cell>
          <cell r="M10462">
            <v>0</v>
          </cell>
        </row>
        <row r="10463">
          <cell r="L10463">
            <v>0</v>
          </cell>
          <cell r="M10463">
            <v>0</v>
          </cell>
        </row>
        <row r="10464">
          <cell r="L10464">
            <v>0</v>
          </cell>
          <cell r="M10464">
            <v>0</v>
          </cell>
        </row>
        <row r="10465">
          <cell r="L10465">
            <v>0</v>
          </cell>
          <cell r="M10465">
            <v>0</v>
          </cell>
        </row>
        <row r="10466">
          <cell r="L10466">
            <v>0</v>
          </cell>
          <cell r="M10466">
            <v>0</v>
          </cell>
        </row>
        <row r="10467">
          <cell r="L10467">
            <v>0</v>
          </cell>
          <cell r="M10467">
            <v>0</v>
          </cell>
        </row>
        <row r="10468">
          <cell r="L10468">
            <v>0</v>
          </cell>
          <cell r="M10468">
            <v>0</v>
          </cell>
        </row>
        <row r="10469">
          <cell r="L10469">
            <v>0</v>
          </cell>
          <cell r="M10469">
            <v>0</v>
          </cell>
        </row>
        <row r="10470">
          <cell r="L10470">
            <v>0</v>
          </cell>
          <cell r="M10470">
            <v>0</v>
          </cell>
        </row>
        <row r="10471">
          <cell r="L10471">
            <v>0</v>
          </cell>
          <cell r="M10471">
            <v>0</v>
          </cell>
        </row>
        <row r="10472">
          <cell r="L10472">
            <v>0</v>
          </cell>
          <cell r="M10472">
            <v>0</v>
          </cell>
        </row>
        <row r="10473">
          <cell r="L10473">
            <v>0</v>
          </cell>
          <cell r="M10473">
            <v>0</v>
          </cell>
        </row>
        <row r="10474">
          <cell r="L10474">
            <v>0</v>
          </cell>
          <cell r="M10474">
            <v>0</v>
          </cell>
        </row>
        <row r="10475">
          <cell r="L10475">
            <v>0</v>
          </cell>
          <cell r="M10475">
            <v>0</v>
          </cell>
        </row>
        <row r="10476">
          <cell r="L10476">
            <v>0</v>
          </cell>
          <cell r="M10476">
            <v>0</v>
          </cell>
        </row>
        <row r="10477">
          <cell r="L10477">
            <v>0</v>
          </cell>
          <cell r="M10477">
            <v>0</v>
          </cell>
        </row>
        <row r="10478">
          <cell r="L10478">
            <v>0</v>
          </cell>
          <cell r="M10478">
            <v>0</v>
          </cell>
        </row>
        <row r="10479">
          <cell r="L10479">
            <v>0</v>
          </cell>
          <cell r="M10479">
            <v>0</v>
          </cell>
        </row>
        <row r="10480">
          <cell r="L10480">
            <v>0</v>
          </cell>
          <cell r="M10480">
            <v>0</v>
          </cell>
        </row>
        <row r="10481">
          <cell r="L10481">
            <v>0</v>
          </cell>
          <cell r="M10481">
            <v>0</v>
          </cell>
        </row>
        <row r="10482">
          <cell r="L10482">
            <v>0</v>
          </cell>
          <cell r="M10482">
            <v>0</v>
          </cell>
        </row>
        <row r="10483">
          <cell r="L10483">
            <v>0</v>
          </cell>
          <cell r="M10483">
            <v>0</v>
          </cell>
        </row>
        <row r="10484">
          <cell r="L10484">
            <v>0</v>
          </cell>
          <cell r="M10484">
            <v>0</v>
          </cell>
        </row>
        <row r="10485">
          <cell r="L10485">
            <v>0</v>
          </cell>
          <cell r="M10485">
            <v>0</v>
          </cell>
        </row>
        <row r="10486">
          <cell r="L10486">
            <v>0</v>
          </cell>
          <cell r="M10486">
            <v>0</v>
          </cell>
        </row>
        <row r="10487">
          <cell r="L10487">
            <v>0</v>
          </cell>
          <cell r="M10487">
            <v>0</v>
          </cell>
        </row>
        <row r="10488">
          <cell r="L10488">
            <v>0</v>
          </cell>
          <cell r="M10488">
            <v>0</v>
          </cell>
        </row>
        <row r="10489">
          <cell r="L10489">
            <v>0</v>
          </cell>
          <cell r="M10489">
            <v>0</v>
          </cell>
        </row>
        <row r="10490">
          <cell r="L10490">
            <v>0</v>
          </cell>
          <cell r="M10490">
            <v>0</v>
          </cell>
        </row>
        <row r="10491">
          <cell r="L10491">
            <v>0</v>
          </cell>
          <cell r="M10491">
            <v>0</v>
          </cell>
        </row>
        <row r="10492">
          <cell r="L10492">
            <v>0</v>
          </cell>
          <cell r="M10492">
            <v>0</v>
          </cell>
        </row>
        <row r="10493">
          <cell r="L10493">
            <v>0</v>
          </cell>
          <cell r="M10493">
            <v>0</v>
          </cell>
        </row>
        <row r="10494">
          <cell r="L10494">
            <v>0</v>
          </cell>
          <cell r="M10494">
            <v>0</v>
          </cell>
        </row>
        <row r="10495">
          <cell r="L10495">
            <v>0</v>
          </cell>
          <cell r="M10495">
            <v>0</v>
          </cell>
        </row>
        <row r="10496">
          <cell r="L10496">
            <v>0</v>
          </cell>
          <cell r="M10496">
            <v>0</v>
          </cell>
        </row>
        <row r="10497">
          <cell r="L10497">
            <v>0</v>
          </cell>
          <cell r="M10497">
            <v>0</v>
          </cell>
        </row>
        <row r="10498">
          <cell r="L10498">
            <v>0</v>
          </cell>
          <cell r="M10498">
            <v>0</v>
          </cell>
        </row>
        <row r="10499">
          <cell r="L10499">
            <v>0</v>
          </cell>
          <cell r="M10499">
            <v>0</v>
          </cell>
        </row>
        <row r="10500">
          <cell r="L10500">
            <v>0</v>
          </cell>
          <cell r="M10500">
            <v>0</v>
          </cell>
        </row>
        <row r="10501">
          <cell r="L10501">
            <v>0</v>
          </cell>
          <cell r="M10501">
            <v>0</v>
          </cell>
        </row>
        <row r="10502">
          <cell r="L10502">
            <v>0</v>
          </cell>
          <cell r="M10502">
            <v>0</v>
          </cell>
        </row>
        <row r="10503">
          <cell r="L10503">
            <v>0</v>
          </cell>
          <cell r="M10503">
            <v>0</v>
          </cell>
        </row>
        <row r="10504">
          <cell r="L10504">
            <v>0</v>
          </cell>
          <cell r="M10504">
            <v>0</v>
          </cell>
        </row>
        <row r="10505">
          <cell r="L10505">
            <v>0</v>
          </cell>
          <cell r="M10505">
            <v>0</v>
          </cell>
        </row>
        <row r="10506">
          <cell r="L10506">
            <v>0</v>
          </cell>
          <cell r="M10506">
            <v>0</v>
          </cell>
        </row>
        <row r="10507">
          <cell r="L10507">
            <v>0</v>
          </cell>
          <cell r="M10507">
            <v>0</v>
          </cell>
        </row>
        <row r="10508">
          <cell r="L10508">
            <v>0</v>
          </cell>
          <cell r="M10508">
            <v>0</v>
          </cell>
        </row>
        <row r="10509">
          <cell r="L10509">
            <v>0</v>
          </cell>
          <cell r="M10509">
            <v>0</v>
          </cell>
        </row>
        <row r="10510">
          <cell r="L10510">
            <v>0</v>
          </cell>
          <cell r="M10510">
            <v>0</v>
          </cell>
        </row>
        <row r="10511">
          <cell r="L10511">
            <v>0</v>
          </cell>
          <cell r="M10511">
            <v>0</v>
          </cell>
        </row>
        <row r="10512">
          <cell r="L10512">
            <v>0</v>
          </cell>
          <cell r="M10512">
            <v>0</v>
          </cell>
        </row>
        <row r="10513">
          <cell r="L10513">
            <v>0</v>
          </cell>
          <cell r="M10513">
            <v>0</v>
          </cell>
        </row>
        <row r="10514">
          <cell r="L10514">
            <v>0</v>
          </cell>
          <cell r="M10514">
            <v>0</v>
          </cell>
        </row>
        <row r="10515">
          <cell r="L10515">
            <v>0</v>
          </cell>
          <cell r="M10515">
            <v>0</v>
          </cell>
        </row>
        <row r="10516">
          <cell r="L10516">
            <v>0</v>
          </cell>
          <cell r="M10516">
            <v>0</v>
          </cell>
        </row>
        <row r="10517">
          <cell r="L10517">
            <v>0</v>
          </cell>
          <cell r="M10517">
            <v>0</v>
          </cell>
        </row>
        <row r="10518">
          <cell r="L10518">
            <v>0</v>
          </cell>
          <cell r="M10518">
            <v>0</v>
          </cell>
        </row>
        <row r="10519">
          <cell r="L10519">
            <v>0</v>
          </cell>
          <cell r="M10519">
            <v>0</v>
          </cell>
        </row>
        <row r="10520">
          <cell r="L10520">
            <v>0</v>
          </cell>
          <cell r="M10520">
            <v>0</v>
          </cell>
        </row>
        <row r="10521">
          <cell r="L10521">
            <v>0</v>
          </cell>
          <cell r="M10521">
            <v>0</v>
          </cell>
        </row>
        <row r="10522">
          <cell r="L10522">
            <v>0</v>
          </cell>
          <cell r="M10522">
            <v>0</v>
          </cell>
        </row>
        <row r="10523">
          <cell r="L10523">
            <v>0</v>
          </cell>
          <cell r="M10523">
            <v>0</v>
          </cell>
        </row>
        <row r="10524">
          <cell r="L10524">
            <v>0</v>
          </cell>
          <cell r="M10524">
            <v>0</v>
          </cell>
        </row>
        <row r="10525">
          <cell r="L10525">
            <v>0</v>
          </cell>
          <cell r="M10525">
            <v>0</v>
          </cell>
        </row>
        <row r="10526">
          <cell r="L10526">
            <v>0</v>
          </cell>
          <cell r="M10526">
            <v>0</v>
          </cell>
        </row>
        <row r="10527">
          <cell r="L10527">
            <v>0</v>
          </cell>
          <cell r="M10527">
            <v>0</v>
          </cell>
        </row>
        <row r="10528">
          <cell r="L10528">
            <v>0</v>
          </cell>
          <cell r="M10528">
            <v>0</v>
          </cell>
        </row>
        <row r="10529">
          <cell r="L10529">
            <v>0</v>
          </cell>
          <cell r="M10529">
            <v>0</v>
          </cell>
        </row>
        <row r="10530">
          <cell r="L10530">
            <v>0</v>
          </cell>
          <cell r="M10530">
            <v>0</v>
          </cell>
        </row>
        <row r="10531">
          <cell r="L10531">
            <v>0</v>
          </cell>
          <cell r="M10531">
            <v>0</v>
          </cell>
        </row>
        <row r="10532">
          <cell r="L10532">
            <v>0</v>
          </cell>
          <cell r="M10532">
            <v>0</v>
          </cell>
        </row>
        <row r="10533">
          <cell r="L10533">
            <v>0</v>
          </cell>
          <cell r="M10533">
            <v>0</v>
          </cell>
        </row>
        <row r="10534">
          <cell r="L10534">
            <v>0</v>
          </cell>
          <cell r="M10534">
            <v>0</v>
          </cell>
        </row>
        <row r="10535">
          <cell r="L10535">
            <v>0</v>
          </cell>
          <cell r="M10535">
            <v>0</v>
          </cell>
        </row>
        <row r="10536">
          <cell r="L10536">
            <v>0</v>
          </cell>
          <cell r="M10536">
            <v>0</v>
          </cell>
        </row>
        <row r="10537">
          <cell r="L10537">
            <v>0</v>
          </cell>
          <cell r="M10537">
            <v>0</v>
          </cell>
        </row>
        <row r="10538">
          <cell r="L10538">
            <v>0</v>
          </cell>
          <cell r="M10538">
            <v>0</v>
          </cell>
        </row>
        <row r="10539">
          <cell r="L10539">
            <v>0</v>
          </cell>
          <cell r="M10539">
            <v>0</v>
          </cell>
        </row>
        <row r="10540">
          <cell r="L10540">
            <v>0</v>
          </cell>
          <cell r="M10540">
            <v>0</v>
          </cell>
        </row>
        <row r="10541">
          <cell r="L10541">
            <v>0</v>
          </cell>
          <cell r="M10541">
            <v>0</v>
          </cell>
        </row>
        <row r="10542">
          <cell r="L10542">
            <v>0</v>
          </cell>
          <cell r="M10542">
            <v>0</v>
          </cell>
        </row>
        <row r="10543">
          <cell r="L10543">
            <v>0</v>
          </cell>
          <cell r="M10543">
            <v>0</v>
          </cell>
        </row>
        <row r="10544">
          <cell r="L10544">
            <v>0</v>
          </cell>
          <cell r="M10544">
            <v>0</v>
          </cell>
        </row>
        <row r="10545">
          <cell r="L10545">
            <v>0</v>
          </cell>
          <cell r="M10545">
            <v>0</v>
          </cell>
        </row>
        <row r="10546">
          <cell r="L10546">
            <v>0</v>
          </cell>
          <cell r="M10546">
            <v>0</v>
          </cell>
        </row>
        <row r="10547">
          <cell r="L10547">
            <v>0</v>
          </cell>
          <cell r="M10547">
            <v>0</v>
          </cell>
        </row>
        <row r="10548">
          <cell r="L10548">
            <v>0</v>
          </cell>
          <cell r="M10548">
            <v>0</v>
          </cell>
        </row>
        <row r="10549">
          <cell r="L10549">
            <v>0</v>
          </cell>
          <cell r="M10549">
            <v>0</v>
          </cell>
        </row>
        <row r="10550">
          <cell r="L10550">
            <v>0</v>
          </cell>
          <cell r="M10550">
            <v>0</v>
          </cell>
        </row>
        <row r="10551">
          <cell r="L10551">
            <v>0</v>
          </cell>
          <cell r="M10551">
            <v>0</v>
          </cell>
        </row>
        <row r="10552">
          <cell r="L10552">
            <v>0</v>
          </cell>
          <cell r="M10552">
            <v>0</v>
          </cell>
        </row>
        <row r="10553">
          <cell r="L10553">
            <v>0</v>
          </cell>
          <cell r="M10553">
            <v>0</v>
          </cell>
        </row>
        <row r="10554">
          <cell r="L10554">
            <v>0</v>
          </cell>
          <cell r="M10554">
            <v>0</v>
          </cell>
        </row>
        <row r="10555">
          <cell r="L10555">
            <v>0</v>
          </cell>
          <cell r="M10555">
            <v>0</v>
          </cell>
        </row>
        <row r="10556">
          <cell r="L10556">
            <v>0</v>
          </cell>
          <cell r="M10556">
            <v>0</v>
          </cell>
        </row>
        <row r="10557">
          <cell r="L10557">
            <v>0</v>
          </cell>
          <cell r="M10557">
            <v>0</v>
          </cell>
        </row>
        <row r="10558">
          <cell r="L10558">
            <v>0</v>
          </cell>
          <cell r="M10558">
            <v>0</v>
          </cell>
        </row>
        <row r="10559">
          <cell r="L10559">
            <v>0</v>
          </cell>
          <cell r="M10559">
            <v>0</v>
          </cell>
        </row>
        <row r="10560">
          <cell r="L10560">
            <v>0</v>
          </cell>
          <cell r="M10560">
            <v>0</v>
          </cell>
        </row>
        <row r="10561">
          <cell r="L10561">
            <v>0</v>
          </cell>
          <cell r="M10561">
            <v>0</v>
          </cell>
        </row>
        <row r="10562">
          <cell r="L10562">
            <v>0</v>
          </cell>
          <cell r="M10562">
            <v>0</v>
          </cell>
        </row>
        <row r="10563">
          <cell r="L10563">
            <v>0</v>
          </cell>
          <cell r="M10563">
            <v>0</v>
          </cell>
        </row>
        <row r="10564">
          <cell r="L10564">
            <v>0</v>
          </cell>
          <cell r="M10564">
            <v>0</v>
          </cell>
        </row>
        <row r="10565">
          <cell r="L10565">
            <v>0</v>
          </cell>
          <cell r="M10565">
            <v>0</v>
          </cell>
        </row>
        <row r="10566">
          <cell r="L10566">
            <v>0</v>
          </cell>
          <cell r="M10566">
            <v>0</v>
          </cell>
        </row>
        <row r="10567">
          <cell r="L10567">
            <v>0</v>
          </cell>
          <cell r="M10567">
            <v>0</v>
          </cell>
        </row>
        <row r="10568">
          <cell r="L10568">
            <v>0</v>
          </cell>
          <cell r="M10568">
            <v>0</v>
          </cell>
        </row>
        <row r="10569">
          <cell r="L10569">
            <v>0</v>
          </cell>
          <cell r="M10569">
            <v>0</v>
          </cell>
        </row>
        <row r="10570">
          <cell r="L10570">
            <v>0</v>
          </cell>
          <cell r="M10570">
            <v>0</v>
          </cell>
        </row>
        <row r="10571">
          <cell r="L10571">
            <v>0</v>
          </cell>
          <cell r="M10571">
            <v>0</v>
          </cell>
        </row>
        <row r="10572">
          <cell r="L10572">
            <v>0</v>
          </cell>
          <cell r="M10572">
            <v>0</v>
          </cell>
        </row>
        <row r="10573">
          <cell r="L10573">
            <v>0</v>
          </cell>
          <cell r="M10573">
            <v>0</v>
          </cell>
        </row>
        <row r="10574">
          <cell r="L10574">
            <v>0</v>
          </cell>
          <cell r="M10574">
            <v>0</v>
          </cell>
        </row>
        <row r="10575">
          <cell r="L10575">
            <v>0</v>
          </cell>
          <cell r="M10575">
            <v>0</v>
          </cell>
        </row>
        <row r="10576">
          <cell r="L10576">
            <v>0</v>
          </cell>
          <cell r="M10576">
            <v>0</v>
          </cell>
        </row>
        <row r="10577">
          <cell r="L10577">
            <v>0</v>
          </cell>
          <cell r="M10577">
            <v>0</v>
          </cell>
        </row>
        <row r="10578">
          <cell r="L10578">
            <v>0</v>
          </cell>
          <cell r="M10578">
            <v>0</v>
          </cell>
        </row>
        <row r="10579">
          <cell r="L10579">
            <v>0</v>
          </cell>
          <cell r="M10579">
            <v>0</v>
          </cell>
        </row>
        <row r="10580">
          <cell r="L10580">
            <v>0</v>
          </cell>
          <cell r="M10580">
            <v>0</v>
          </cell>
        </row>
        <row r="10581">
          <cell r="L10581">
            <v>0</v>
          </cell>
          <cell r="M10581">
            <v>0</v>
          </cell>
        </row>
        <row r="10582">
          <cell r="L10582">
            <v>0</v>
          </cell>
          <cell r="M10582">
            <v>0</v>
          </cell>
        </row>
        <row r="10583">
          <cell r="L10583">
            <v>0</v>
          </cell>
          <cell r="M10583">
            <v>0</v>
          </cell>
        </row>
        <row r="10584">
          <cell r="L10584">
            <v>0</v>
          </cell>
          <cell r="M10584">
            <v>0</v>
          </cell>
        </row>
        <row r="10585">
          <cell r="L10585">
            <v>0</v>
          </cell>
          <cell r="M10585">
            <v>0</v>
          </cell>
        </row>
        <row r="10586">
          <cell r="L10586">
            <v>0</v>
          </cell>
          <cell r="M10586">
            <v>0</v>
          </cell>
        </row>
        <row r="10587">
          <cell r="L10587">
            <v>0</v>
          </cell>
          <cell r="M10587">
            <v>0</v>
          </cell>
        </row>
        <row r="10588">
          <cell r="L10588">
            <v>0</v>
          </cell>
          <cell r="M10588">
            <v>0</v>
          </cell>
        </row>
        <row r="10589">
          <cell r="L10589">
            <v>0</v>
          </cell>
          <cell r="M10589">
            <v>0</v>
          </cell>
        </row>
        <row r="10590">
          <cell r="L10590">
            <v>0</v>
          </cell>
          <cell r="M10590">
            <v>0</v>
          </cell>
        </row>
        <row r="10591">
          <cell r="L10591">
            <v>0</v>
          </cell>
          <cell r="M10591">
            <v>0</v>
          </cell>
        </row>
        <row r="10592">
          <cell r="L10592">
            <v>0</v>
          </cell>
          <cell r="M10592">
            <v>0</v>
          </cell>
        </row>
        <row r="10593">
          <cell r="L10593">
            <v>0</v>
          </cell>
          <cell r="M10593">
            <v>0</v>
          </cell>
        </row>
        <row r="10594">
          <cell r="L10594">
            <v>0</v>
          </cell>
          <cell r="M10594">
            <v>0</v>
          </cell>
        </row>
        <row r="10595">
          <cell r="L10595">
            <v>0</v>
          </cell>
          <cell r="M10595">
            <v>0</v>
          </cell>
        </row>
        <row r="10596">
          <cell r="L10596">
            <v>0</v>
          </cell>
          <cell r="M10596">
            <v>0</v>
          </cell>
        </row>
        <row r="10597">
          <cell r="L10597">
            <v>0</v>
          </cell>
          <cell r="M10597">
            <v>0</v>
          </cell>
        </row>
        <row r="10598">
          <cell r="L10598">
            <v>0</v>
          </cell>
          <cell r="M10598">
            <v>0</v>
          </cell>
        </row>
        <row r="10599">
          <cell r="L10599">
            <v>0</v>
          </cell>
          <cell r="M10599">
            <v>0</v>
          </cell>
        </row>
        <row r="10600">
          <cell r="L10600">
            <v>0</v>
          </cell>
          <cell r="M10600">
            <v>0</v>
          </cell>
        </row>
        <row r="10601">
          <cell r="L10601">
            <v>0</v>
          </cell>
          <cell r="M10601">
            <v>0</v>
          </cell>
        </row>
        <row r="10602">
          <cell r="L10602">
            <v>0</v>
          </cell>
          <cell r="M10602">
            <v>0</v>
          </cell>
        </row>
        <row r="10603">
          <cell r="L10603">
            <v>0</v>
          </cell>
          <cell r="M10603">
            <v>0</v>
          </cell>
        </row>
        <row r="10604">
          <cell r="L10604">
            <v>0</v>
          </cell>
          <cell r="M10604">
            <v>0</v>
          </cell>
        </row>
        <row r="10605">
          <cell r="L10605">
            <v>0</v>
          </cell>
          <cell r="M10605">
            <v>0</v>
          </cell>
        </row>
        <row r="10606">
          <cell r="L10606">
            <v>0</v>
          </cell>
          <cell r="M10606">
            <v>0</v>
          </cell>
        </row>
        <row r="10607">
          <cell r="L10607">
            <v>0</v>
          </cell>
          <cell r="M10607">
            <v>0</v>
          </cell>
        </row>
        <row r="10608">
          <cell r="L10608">
            <v>0</v>
          </cell>
          <cell r="M10608">
            <v>0</v>
          </cell>
        </row>
        <row r="10609">
          <cell r="L10609">
            <v>0</v>
          </cell>
          <cell r="M10609">
            <v>0</v>
          </cell>
        </row>
        <row r="10610">
          <cell r="L10610">
            <v>0</v>
          </cell>
          <cell r="M10610">
            <v>0</v>
          </cell>
        </row>
        <row r="10611">
          <cell r="L10611">
            <v>0</v>
          </cell>
          <cell r="M10611">
            <v>0</v>
          </cell>
        </row>
        <row r="10612">
          <cell r="L10612">
            <v>0</v>
          </cell>
          <cell r="M10612">
            <v>0</v>
          </cell>
        </row>
        <row r="10613">
          <cell r="L10613">
            <v>0</v>
          </cell>
          <cell r="M10613">
            <v>0</v>
          </cell>
        </row>
        <row r="10614">
          <cell r="L10614">
            <v>0</v>
          </cell>
          <cell r="M10614">
            <v>0</v>
          </cell>
        </row>
        <row r="10615">
          <cell r="L10615">
            <v>0</v>
          </cell>
          <cell r="M10615">
            <v>0</v>
          </cell>
        </row>
        <row r="10616">
          <cell r="L10616">
            <v>0</v>
          </cell>
          <cell r="M10616">
            <v>0</v>
          </cell>
        </row>
        <row r="10617">
          <cell r="L10617">
            <v>0</v>
          </cell>
          <cell r="M10617">
            <v>0</v>
          </cell>
        </row>
        <row r="10618">
          <cell r="L10618">
            <v>0</v>
          </cell>
          <cell r="M10618">
            <v>0</v>
          </cell>
        </row>
        <row r="10619">
          <cell r="L10619">
            <v>0</v>
          </cell>
          <cell r="M10619">
            <v>0</v>
          </cell>
        </row>
        <row r="10620">
          <cell r="L10620">
            <v>0</v>
          </cell>
          <cell r="M10620">
            <v>0</v>
          </cell>
        </row>
        <row r="10621">
          <cell r="L10621">
            <v>0</v>
          </cell>
          <cell r="M10621">
            <v>0</v>
          </cell>
        </row>
        <row r="10622">
          <cell r="L10622">
            <v>0</v>
          </cell>
          <cell r="M10622">
            <v>0</v>
          </cell>
        </row>
        <row r="10623">
          <cell r="L10623">
            <v>0</v>
          </cell>
          <cell r="M10623">
            <v>0</v>
          </cell>
        </row>
        <row r="10624">
          <cell r="L10624">
            <v>0</v>
          </cell>
          <cell r="M10624">
            <v>0</v>
          </cell>
        </row>
        <row r="10625">
          <cell r="L10625">
            <v>0</v>
          </cell>
          <cell r="M10625">
            <v>0</v>
          </cell>
        </row>
        <row r="10626">
          <cell r="L10626">
            <v>0</v>
          </cell>
          <cell r="M10626">
            <v>0</v>
          </cell>
        </row>
        <row r="10627">
          <cell r="L10627">
            <v>0</v>
          </cell>
          <cell r="M10627">
            <v>0</v>
          </cell>
        </row>
        <row r="10628">
          <cell r="L10628">
            <v>0</v>
          </cell>
          <cell r="M10628">
            <v>0</v>
          </cell>
        </row>
        <row r="10629">
          <cell r="L10629">
            <v>0</v>
          </cell>
          <cell r="M10629">
            <v>0</v>
          </cell>
        </row>
        <row r="10630">
          <cell r="L10630">
            <v>0</v>
          </cell>
          <cell r="M10630">
            <v>0</v>
          </cell>
        </row>
        <row r="10631">
          <cell r="L10631">
            <v>0</v>
          </cell>
          <cell r="M10631">
            <v>0</v>
          </cell>
        </row>
        <row r="10632">
          <cell r="L10632">
            <v>0</v>
          </cell>
          <cell r="M10632">
            <v>0</v>
          </cell>
        </row>
        <row r="10633">
          <cell r="L10633">
            <v>0</v>
          </cell>
          <cell r="M10633">
            <v>0</v>
          </cell>
        </row>
        <row r="10634">
          <cell r="L10634">
            <v>0</v>
          </cell>
          <cell r="M10634">
            <v>0</v>
          </cell>
        </row>
        <row r="10635">
          <cell r="L10635">
            <v>0</v>
          </cell>
          <cell r="M10635">
            <v>0</v>
          </cell>
        </row>
        <row r="10636">
          <cell r="L10636">
            <v>0</v>
          </cell>
          <cell r="M10636">
            <v>0</v>
          </cell>
        </row>
        <row r="10637">
          <cell r="L10637">
            <v>0</v>
          </cell>
          <cell r="M10637">
            <v>0</v>
          </cell>
        </row>
        <row r="10638">
          <cell r="L10638">
            <v>0</v>
          </cell>
          <cell r="M10638">
            <v>0</v>
          </cell>
        </row>
        <row r="10639">
          <cell r="L10639">
            <v>0</v>
          </cell>
          <cell r="M10639">
            <v>0</v>
          </cell>
        </row>
        <row r="10640">
          <cell r="L10640">
            <v>0</v>
          </cell>
          <cell r="M10640">
            <v>0</v>
          </cell>
        </row>
        <row r="10641">
          <cell r="L10641">
            <v>0</v>
          </cell>
          <cell r="M10641">
            <v>0</v>
          </cell>
        </row>
        <row r="10642">
          <cell r="L10642">
            <v>0</v>
          </cell>
          <cell r="M10642">
            <v>0</v>
          </cell>
        </row>
        <row r="10643">
          <cell r="L10643">
            <v>0</v>
          </cell>
          <cell r="M10643">
            <v>0</v>
          </cell>
        </row>
        <row r="10644">
          <cell r="L10644">
            <v>0</v>
          </cell>
          <cell r="M10644">
            <v>0</v>
          </cell>
        </row>
        <row r="10645">
          <cell r="L10645">
            <v>0</v>
          </cell>
          <cell r="M10645">
            <v>0</v>
          </cell>
        </row>
        <row r="10646">
          <cell r="L10646">
            <v>0</v>
          </cell>
          <cell r="M10646">
            <v>0</v>
          </cell>
        </row>
        <row r="10647">
          <cell r="L10647">
            <v>0</v>
          </cell>
          <cell r="M10647">
            <v>0</v>
          </cell>
        </row>
        <row r="10648">
          <cell r="L10648">
            <v>0</v>
          </cell>
          <cell r="M10648">
            <v>0</v>
          </cell>
        </row>
        <row r="10649">
          <cell r="L10649">
            <v>0</v>
          </cell>
          <cell r="M10649">
            <v>0</v>
          </cell>
        </row>
        <row r="10650">
          <cell r="L10650">
            <v>0</v>
          </cell>
          <cell r="M10650">
            <v>0</v>
          </cell>
        </row>
        <row r="10651">
          <cell r="L10651">
            <v>0</v>
          </cell>
          <cell r="M10651">
            <v>0</v>
          </cell>
        </row>
        <row r="10652">
          <cell r="L10652">
            <v>0</v>
          </cell>
          <cell r="M10652">
            <v>0</v>
          </cell>
        </row>
        <row r="10653">
          <cell r="L10653">
            <v>0</v>
          </cell>
          <cell r="M10653">
            <v>0</v>
          </cell>
        </row>
        <row r="10654">
          <cell r="L10654">
            <v>0</v>
          </cell>
          <cell r="M10654">
            <v>0</v>
          </cell>
        </row>
        <row r="10655">
          <cell r="L10655">
            <v>0</v>
          </cell>
          <cell r="M10655">
            <v>0</v>
          </cell>
        </row>
        <row r="10656">
          <cell r="L10656">
            <v>0</v>
          </cell>
          <cell r="M10656">
            <v>0</v>
          </cell>
        </row>
        <row r="10657">
          <cell r="L10657">
            <v>0</v>
          </cell>
          <cell r="M10657">
            <v>0</v>
          </cell>
        </row>
        <row r="10658">
          <cell r="L10658">
            <v>0</v>
          </cell>
          <cell r="M10658">
            <v>0</v>
          </cell>
        </row>
        <row r="10659">
          <cell r="L10659">
            <v>0</v>
          </cell>
          <cell r="M10659">
            <v>0</v>
          </cell>
        </row>
        <row r="10660">
          <cell r="L10660">
            <v>0</v>
          </cell>
          <cell r="M10660">
            <v>0</v>
          </cell>
        </row>
        <row r="10661">
          <cell r="L10661">
            <v>0</v>
          </cell>
          <cell r="M10661">
            <v>0</v>
          </cell>
        </row>
        <row r="10662">
          <cell r="L10662">
            <v>0</v>
          </cell>
          <cell r="M10662">
            <v>0</v>
          </cell>
        </row>
        <row r="10663">
          <cell r="L10663">
            <v>0</v>
          </cell>
          <cell r="M10663">
            <v>0</v>
          </cell>
        </row>
        <row r="10664">
          <cell r="L10664">
            <v>0</v>
          </cell>
          <cell r="M10664">
            <v>0</v>
          </cell>
        </row>
        <row r="10665">
          <cell r="L10665">
            <v>0</v>
          </cell>
          <cell r="M10665">
            <v>0</v>
          </cell>
        </row>
        <row r="10666">
          <cell r="L10666">
            <v>0</v>
          </cell>
          <cell r="M10666">
            <v>0</v>
          </cell>
        </row>
        <row r="10667">
          <cell r="L10667">
            <v>0</v>
          </cell>
          <cell r="M10667">
            <v>0</v>
          </cell>
        </row>
        <row r="10668">
          <cell r="L10668">
            <v>0</v>
          </cell>
          <cell r="M10668">
            <v>0</v>
          </cell>
        </row>
        <row r="10669">
          <cell r="L10669">
            <v>0</v>
          </cell>
          <cell r="M10669">
            <v>0</v>
          </cell>
        </row>
        <row r="10670">
          <cell r="L10670">
            <v>0</v>
          </cell>
          <cell r="M10670">
            <v>0</v>
          </cell>
        </row>
        <row r="10671">
          <cell r="L10671">
            <v>0</v>
          </cell>
          <cell r="M10671">
            <v>0</v>
          </cell>
        </row>
        <row r="10672">
          <cell r="L10672">
            <v>0</v>
          </cell>
          <cell r="M10672">
            <v>0</v>
          </cell>
        </row>
        <row r="10673">
          <cell r="L10673">
            <v>0</v>
          </cell>
          <cell r="M10673">
            <v>0</v>
          </cell>
        </row>
        <row r="10674">
          <cell r="L10674">
            <v>0</v>
          </cell>
          <cell r="M10674">
            <v>0</v>
          </cell>
        </row>
        <row r="10675">
          <cell r="L10675">
            <v>0</v>
          </cell>
          <cell r="M10675">
            <v>0</v>
          </cell>
        </row>
        <row r="10676">
          <cell r="L10676">
            <v>0</v>
          </cell>
          <cell r="M10676">
            <v>0</v>
          </cell>
        </row>
        <row r="10677">
          <cell r="L10677">
            <v>0</v>
          </cell>
          <cell r="M10677">
            <v>0</v>
          </cell>
        </row>
        <row r="10678">
          <cell r="L10678">
            <v>0</v>
          </cell>
          <cell r="M10678">
            <v>0</v>
          </cell>
        </row>
        <row r="10679">
          <cell r="L10679">
            <v>0</v>
          </cell>
          <cell r="M10679">
            <v>0</v>
          </cell>
        </row>
        <row r="10680">
          <cell r="L10680">
            <v>0</v>
          </cell>
          <cell r="M10680">
            <v>0</v>
          </cell>
        </row>
        <row r="10681">
          <cell r="L10681">
            <v>0</v>
          </cell>
          <cell r="M10681">
            <v>0</v>
          </cell>
        </row>
        <row r="10682">
          <cell r="L10682">
            <v>0</v>
          </cell>
          <cell r="M10682">
            <v>0</v>
          </cell>
        </row>
        <row r="10683">
          <cell r="L10683">
            <v>0</v>
          </cell>
          <cell r="M10683">
            <v>0</v>
          </cell>
        </row>
        <row r="10684">
          <cell r="L10684">
            <v>0</v>
          </cell>
          <cell r="M10684">
            <v>0</v>
          </cell>
        </row>
        <row r="10685">
          <cell r="L10685">
            <v>0</v>
          </cell>
          <cell r="M10685">
            <v>0</v>
          </cell>
        </row>
        <row r="10686">
          <cell r="L10686">
            <v>0</v>
          </cell>
          <cell r="M10686">
            <v>0</v>
          </cell>
        </row>
        <row r="10687">
          <cell r="L10687">
            <v>0</v>
          </cell>
          <cell r="M10687">
            <v>0</v>
          </cell>
        </row>
        <row r="10688">
          <cell r="L10688">
            <v>0</v>
          </cell>
          <cell r="M10688">
            <v>0</v>
          </cell>
        </row>
        <row r="10689">
          <cell r="L10689">
            <v>0</v>
          </cell>
          <cell r="M10689">
            <v>0</v>
          </cell>
        </row>
        <row r="10690">
          <cell r="L10690">
            <v>0</v>
          </cell>
          <cell r="M10690">
            <v>0</v>
          </cell>
        </row>
        <row r="10691">
          <cell r="L10691">
            <v>0</v>
          </cell>
          <cell r="M10691">
            <v>0</v>
          </cell>
        </row>
        <row r="10692">
          <cell r="L10692">
            <v>0</v>
          </cell>
          <cell r="M10692">
            <v>0</v>
          </cell>
        </row>
        <row r="10693">
          <cell r="L10693">
            <v>0</v>
          </cell>
          <cell r="M10693">
            <v>0</v>
          </cell>
        </row>
        <row r="10694">
          <cell r="L10694">
            <v>0</v>
          </cell>
          <cell r="M10694">
            <v>0</v>
          </cell>
        </row>
        <row r="10695">
          <cell r="L10695">
            <v>0</v>
          </cell>
          <cell r="M10695">
            <v>0</v>
          </cell>
        </row>
        <row r="10696">
          <cell r="L10696">
            <v>0</v>
          </cell>
          <cell r="M10696">
            <v>0</v>
          </cell>
        </row>
        <row r="10697">
          <cell r="L10697">
            <v>0</v>
          </cell>
          <cell r="M10697">
            <v>0</v>
          </cell>
        </row>
        <row r="10698">
          <cell r="L10698">
            <v>0</v>
          </cell>
          <cell r="M10698">
            <v>0</v>
          </cell>
        </row>
        <row r="10699">
          <cell r="L10699">
            <v>0</v>
          </cell>
          <cell r="M10699">
            <v>0</v>
          </cell>
        </row>
        <row r="10700">
          <cell r="L10700">
            <v>0</v>
          </cell>
          <cell r="M10700">
            <v>0</v>
          </cell>
        </row>
        <row r="10701">
          <cell r="L10701">
            <v>0</v>
          </cell>
          <cell r="M10701">
            <v>0</v>
          </cell>
        </row>
        <row r="10702">
          <cell r="L10702">
            <v>0</v>
          </cell>
          <cell r="M10702">
            <v>0</v>
          </cell>
        </row>
        <row r="10703">
          <cell r="L10703">
            <v>0</v>
          </cell>
          <cell r="M10703">
            <v>0</v>
          </cell>
        </row>
        <row r="10704">
          <cell r="L10704">
            <v>0</v>
          </cell>
          <cell r="M10704">
            <v>0</v>
          </cell>
        </row>
        <row r="10705">
          <cell r="L10705">
            <v>0</v>
          </cell>
          <cell r="M10705">
            <v>0</v>
          </cell>
        </row>
        <row r="10706">
          <cell r="L10706">
            <v>0</v>
          </cell>
          <cell r="M10706">
            <v>0</v>
          </cell>
        </row>
        <row r="10707">
          <cell r="L10707">
            <v>0</v>
          </cell>
          <cell r="M10707">
            <v>0</v>
          </cell>
        </row>
        <row r="10708">
          <cell r="L10708">
            <v>0</v>
          </cell>
          <cell r="M10708">
            <v>0</v>
          </cell>
        </row>
        <row r="10709">
          <cell r="L10709">
            <v>0</v>
          </cell>
          <cell r="M10709">
            <v>0</v>
          </cell>
        </row>
        <row r="10710">
          <cell r="L10710">
            <v>0</v>
          </cell>
          <cell r="M10710">
            <v>0</v>
          </cell>
        </row>
        <row r="10711">
          <cell r="L10711">
            <v>0</v>
          </cell>
          <cell r="M10711">
            <v>0</v>
          </cell>
        </row>
        <row r="10712">
          <cell r="L10712">
            <v>0</v>
          </cell>
          <cell r="M10712">
            <v>0</v>
          </cell>
        </row>
        <row r="10713">
          <cell r="L10713">
            <v>0</v>
          </cell>
          <cell r="M10713">
            <v>0</v>
          </cell>
        </row>
        <row r="10714">
          <cell r="L10714">
            <v>0</v>
          </cell>
          <cell r="M10714">
            <v>0</v>
          </cell>
        </row>
        <row r="10715">
          <cell r="L10715">
            <v>0</v>
          </cell>
          <cell r="M10715">
            <v>0</v>
          </cell>
        </row>
        <row r="10716">
          <cell r="L10716">
            <v>0</v>
          </cell>
          <cell r="M10716">
            <v>0</v>
          </cell>
        </row>
        <row r="10717">
          <cell r="L10717">
            <v>0</v>
          </cell>
          <cell r="M10717">
            <v>0</v>
          </cell>
        </row>
        <row r="10718">
          <cell r="L10718">
            <v>0</v>
          </cell>
          <cell r="M10718">
            <v>0</v>
          </cell>
        </row>
        <row r="10719">
          <cell r="L10719">
            <v>0</v>
          </cell>
          <cell r="M10719">
            <v>0</v>
          </cell>
        </row>
        <row r="10720">
          <cell r="L10720">
            <v>0</v>
          </cell>
          <cell r="M10720">
            <v>0</v>
          </cell>
        </row>
        <row r="10721">
          <cell r="L10721">
            <v>0</v>
          </cell>
          <cell r="M10721">
            <v>0</v>
          </cell>
        </row>
        <row r="10722">
          <cell r="L10722">
            <v>0</v>
          </cell>
          <cell r="M10722">
            <v>0</v>
          </cell>
        </row>
        <row r="10723">
          <cell r="L10723">
            <v>0</v>
          </cell>
          <cell r="M10723">
            <v>0</v>
          </cell>
        </row>
        <row r="10724">
          <cell r="L10724">
            <v>0</v>
          </cell>
          <cell r="M10724">
            <v>0</v>
          </cell>
        </row>
        <row r="10725">
          <cell r="L10725">
            <v>0</v>
          </cell>
          <cell r="M10725">
            <v>0</v>
          </cell>
        </row>
        <row r="10726">
          <cell r="L10726">
            <v>0</v>
          </cell>
          <cell r="M10726">
            <v>0</v>
          </cell>
        </row>
        <row r="10727">
          <cell r="L10727">
            <v>0</v>
          </cell>
          <cell r="M10727">
            <v>0</v>
          </cell>
        </row>
        <row r="10728">
          <cell r="L10728">
            <v>0</v>
          </cell>
          <cell r="M10728">
            <v>0</v>
          </cell>
        </row>
        <row r="10729">
          <cell r="L10729">
            <v>0</v>
          </cell>
          <cell r="M10729">
            <v>0</v>
          </cell>
        </row>
        <row r="10730">
          <cell r="L10730">
            <v>0</v>
          </cell>
          <cell r="M10730">
            <v>0</v>
          </cell>
        </row>
        <row r="10731">
          <cell r="L10731">
            <v>0</v>
          </cell>
          <cell r="M10731">
            <v>0</v>
          </cell>
        </row>
        <row r="10732">
          <cell r="L10732">
            <v>0</v>
          </cell>
          <cell r="M10732">
            <v>0</v>
          </cell>
        </row>
        <row r="10733">
          <cell r="L10733">
            <v>0</v>
          </cell>
          <cell r="M10733">
            <v>0</v>
          </cell>
        </row>
        <row r="10734">
          <cell r="L10734">
            <v>0</v>
          </cell>
          <cell r="M10734">
            <v>0</v>
          </cell>
        </row>
        <row r="10735">
          <cell r="L10735">
            <v>0</v>
          </cell>
          <cell r="M10735">
            <v>0</v>
          </cell>
        </row>
        <row r="10736">
          <cell r="L10736">
            <v>0</v>
          </cell>
          <cell r="M10736">
            <v>0</v>
          </cell>
        </row>
        <row r="10737">
          <cell r="L10737">
            <v>0</v>
          </cell>
          <cell r="M10737">
            <v>0</v>
          </cell>
        </row>
        <row r="10738">
          <cell r="L10738">
            <v>0</v>
          </cell>
          <cell r="M10738">
            <v>0</v>
          </cell>
        </row>
        <row r="10739">
          <cell r="L10739">
            <v>0</v>
          </cell>
          <cell r="M10739">
            <v>0</v>
          </cell>
        </row>
        <row r="10740">
          <cell r="L10740">
            <v>0</v>
          </cell>
          <cell r="M10740">
            <v>0</v>
          </cell>
        </row>
        <row r="10741">
          <cell r="L10741">
            <v>0</v>
          </cell>
          <cell r="M10741">
            <v>0</v>
          </cell>
        </row>
        <row r="10742">
          <cell r="L10742">
            <v>0</v>
          </cell>
          <cell r="M10742">
            <v>0</v>
          </cell>
        </row>
        <row r="10743">
          <cell r="L10743">
            <v>0</v>
          </cell>
          <cell r="M10743">
            <v>0</v>
          </cell>
        </row>
        <row r="10744">
          <cell r="L10744">
            <v>0</v>
          </cell>
          <cell r="M10744">
            <v>0</v>
          </cell>
        </row>
        <row r="10745">
          <cell r="L10745">
            <v>0</v>
          </cell>
          <cell r="M10745">
            <v>0</v>
          </cell>
        </row>
        <row r="10746">
          <cell r="L10746">
            <v>0</v>
          </cell>
          <cell r="M10746">
            <v>0</v>
          </cell>
        </row>
        <row r="10747">
          <cell r="L10747">
            <v>0</v>
          </cell>
          <cell r="M10747">
            <v>0</v>
          </cell>
        </row>
        <row r="10748">
          <cell r="L10748">
            <v>0</v>
          </cell>
          <cell r="M10748">
            <v>0</v>
          </cell>
        </row>
        <row r="10749">
          <cell r="L10749">
            <v>0</v>
          </cell>
          <cell r="M10749">
            <v>0</v>
          </cell>
        </row>
        <row r="10750">
          <cell r="L10750">
            <v>0</v>
          </cell>
          <cell r="M10750">
            <v>0</v>
          </cell>
        </row>
        <row r="10751">
          <cell r="L10751">
            <v>0</v>
          </cell>
          <cell r="M10751">
            <v>0</v>
          </cell>
        </row>
        <row r="10752">
          <cell r="L10752">
            <v>0</v>
          </cell>
          <cell r="M10752">
            <v>0</v>
          </cell>
        </row>
        <row r="10753">
          <cell r="L10753">
            <v>0</v>
          </cell>
          <cell r="M10753">
            <v>0</v>
          </cell>
        </row>
        <row r="10754">
          <cell r="L10754">
            <v>0</v>
          </cell>
          <cell r="M10754">
            <v>0</v>
          </cell>
        </row>
        <row r="10755">
          <cell r="L10755">
            <v>0</v>
          </cell>
          <cell r="M10755">
            <v>0</v>
          </cell>
        </row>
        <row r="10756">
          <cell r="L10756">
            <v>0</v>
          </cell>
          <cell r="M10756">
            <v>0</v>
          </cell>
        </row>
        <row r="10757">
          <cell r="L10757">
            <v>0</v>
          </cell>
          <cell r="M10757">
            <v>0</v>
          </cell>
        </row>
        <row r="10758">
          <cell r="L10758">
            <v>0</v>
          </cell>
          <cell r="M10758">
            <v>0</v>
          </cell>
        </row>
        <row r="10759">
          <cell r="L10759">
            <v>0</v>
          </cell>
          <cell r="M10759">
            <v>0</v>
          </cell>
        </row>
        <row r="10760">
          <cell r="L10760">
            <v>0</v>
          </cell>
          <cell r="M10760">
            <v>0</v>
          </cell>
        </row>
        <row r="10761">
          <cell r="L10761">
            <v>0</v>
          </cell>
          <cell r="M10761">
            <v>0</v>
          </cell>
        </row>
        <row r="10762">
          <cell r="L10762">
            <v>0</v>
          </cell>
          <cell r="M10762">
            <v>0</v>
          </cell>
        </row>
        <row r="10763">
          <cell r="L10763">
            <v>0</v>
          </cell>
          <cell r="M10763">
            <v>0</v>
          </cell>
        </row>
        <row r="10764">
          <cell r="L10764">
            <v>0</v>
          </cell>
          <cell r="M10764">
            <v>0</v>
          </cell>
        </row>
        <row r="10765">
          <cell r="L10765">
            <v>0</v>
          </cell>
          <cell r="M10765">
            <v>0</v>
          </cell>
        </row>
        <row r="10766">
          <cell r="L10766">
            <v>0</v>
          </cell>
          <cell r="M10766">
            <v>0</v>
          </cell>
        </row>
        <row r="10767">
          <cell r="L10767">
            <v>0</v>
          </cell>
          <cell r="M10767">
            <v>0</v>
          </cell>
        </row>
        <row r="10768">
          <cell r="L10768">
            <v>0</v>
          </cell>
          <cell r="M10768">
            <v>0</v>
          </cell>
        </row>
        <row r="10769">
          <cell r="L10769">
            <v>0</v>
          </cell>
          <cell r="M10769">
            <v>0</v>
          </cell>
        </row>
        <row r="10770">
          <cell r="L10770">
            <v>0</v>
          </cell>
          <cell r="M10770">
            <v>0</v>
          </cell>
        </row>
        <row r="10771">
          <cell r="L10771">
            <v>0</v>
          </cell>
          <cell r="M10771">
            <v>0</v>
          </cell>
        </row>
        <row r="10772">
          <cell r="L10772">
            <v>0</v>
          </cell>
          <cell r="M10772">
            <v>0</v>
          </cell>
        </row>
        <row r="10773">
          <cell r="L10773">
            <v>0</v>
          </cell>
          <cell r="M10773">
            <v>0</v>
          </cell>
        </row>
        <row r="10774">
          <cell r="L10774">
            <v>0</v>
          </cell>
          <cell r="M10774">
            <v>0</v>
          </cell>
        </row>
        <row r="10775">
          <cell r="L10775">
            <v>0</v>
          </cell>
          <cell r="M10775">
            <v>0</v>
          </cell>
        </row>
        <row r="10776">
          <cell r="L10776">
            <v>0</v>
          </cell>
          <cell r="M10776">
            <v>0</v>
          </cell>
        </row>
        <row r="10777">
          <cell r="L10777">
            <v>0</v>
          </cell>
          <cell r="M10777">
            <v>0</v>
          </cell>
        </row>
        <row r="10778">
          <cell r="L10778">
            <v>0</v>
          </cell>
          <cell r="M10778">
            <v>0</v>
          </cell>
        </row>
        <row r="10779">
          <cell r="L10779">
            <v>0</v>
          </cell>
          <cell r="M10779">
            <v>0</v>
          </cell>
        </row>
        <row r="10780">
          <cell r="L10780">
            <v>0</v>
          </cell>
          <cell r="M10780">
            <v>0</v>
          </cell>
        </row>
        <row r="10781">
          <cell r="L10781">
            <v>0</v>
          </cell>
          <cell r="M10781">
            <v>0</v>
          </cell>
        </row>
        <row r="10782">
          <cell r="L10782">
            <v>0</v>
          </cell>
          <cell r="M10782">
            <v>0</v>
          </cell>
        </row>
        <row r="10783">
          <cell r="L10783">
            <v>0</v>
          </cell>
          <cell r="M10783">
            <v>0</v>
          </cell>
        </row>
        <row r="10784">
          <cell r="L10784">
            <v>0</v>
          </cell>
          <cell r="M10784">
            <v>0</v>
          </cell>
        </row>
        <row r="10785">
          <cell r="L10785">
            <v>0</v>
          </cell>
          <cell r="M10785">
            <v>0</v>
          </cell>
        </row>
        <row r="10786">
          <cell r="L10786">
            <v>0</v>
          </cell>
          <cell r="M10786">
            <v>0</v>
          </cell>
        </row>
        <row r="10787">
          <cell r="L10787">
            <v>0</v>
          </cell>
          <cell r="M10787">
            <v>0</v>
          </cell>
        </row>
        <row r="10788">
          <cell r="L10788">
            <v>0</v>
          </cell>
          <cell r="M10788">
            <v>0</v>
          </cell>
        </row>
        <row r="10789">
          <cell r="L10789">
            <v>0</v>
          </cell>
          <cell r="M10789">
            <v>0</v>
          </cell>
        </row>
        <row r="10790">
          <cell r="L10790">
            <v>0</v>
          </cell>
          <cell r="M10790">
            <v>0</v>
          </cell>
        </row>
        <row r="10791">
          <cell r="L10791">
            <v>0</v>
          </cell>
          <cell r="M10791">
            <v>0</v>
          </cell>
        </row>
        <row r="10792">
          <cell r="L10792">
            <v>0</v>
          </cell>
          <cell r="M10792">
            <v>0</v>
          </cell>
        </row>
        <row r="10793">
          <cell r="L10793">
            <v>0</v>
          </cell>
          <cell r="M10793">
            <v>0</v>
          </cell>
        </row>
        <row r="10794">
          <cell r="L10794">
            <v>0</v>
          </cell>
          <cell r="M10794">
            <v>0</v>
          </cell>
        </row>
        <row r="10795">
          <cell r="L10795">
            <v>0</v>
          </cell>
          <cell r="M10795">
            <v>0</v>
          </cell>
        </row>
        <row r="10796">
          <cell r="L10796">
            <v>0</v>
          </cell>
          <cell r="M10796">
            <v>0</v>
          </cell>
        </row>
        <row r="10797">
          <cell r="L10797">
            <v>0</v>
          </cell>
          <cell r="M10797">
            <v>0</v>
          </cell>
        </row>
        <row r="10798">
          <cell r="L10798">
            <v>0</v>
          </cell>
          <cell r="M10798">
            <v>0</v>
          </cell>
        </row>
        <row r="10799">
          <cell r="L10799">
            <v>0</v>
          </cell>
          <cell r="M10799">
            <v>0</v>
          </cell>
        </row>
        <row r="10800">
          <cell r="L10800">
            <v>0</v>
          </cell>
          <cell r="M10800">
            <v>0</v>
          </cell>
        </row>
        <row r="10801">
          <cell r="L10801">
            <v>0</v>
          </cell>
          <cell r="M10801">
            <v>0</v>
          </cell>
        </row>
        <row r="10802">
          <cell r="L10802">
            <v>0</v>
          </cell>
          <cell r="M10802">
            <v>0</v>
          </cell>
        </row>
        <row r="10803">
          <cell r="L10803">
            <v>0</v>
          </cell>
          <cell r="M10803">
            <v>0</v>
          </cell>
        </row>
        <row r="10804">
          <cell r="L10804">
            <v>0</v>
          </cell>
          <cell r="M10804">
            <v>0</v>
          </cell>
        </row>
        <row r="10805">
          <cell r="L10805">
            <v>0</v>
          </cell>
          <cell r="M10805">
            <v>0</v>
          </cell>
        </row>
        <row r="10806">
          <cell r="L10806">
            <v>0</v>
          </cell>
          <cell r="M10806">
            <v>0</v>
          </cell>
        </row>
        <row r="10807">
          <cell r="L10807">
            <v>0</v>
          </cell>
          <cell r="M10807">
            <v>0</v>
          </cell>
        </row>
        <row r="10808">
          <cell r="L10808">
            <v>0</v>
          </cell>
          <cell r="M10808">
            <v>0</v>
          </cell>
        </row>
        <row r="10809">
          <cell r="L10809">
            <v>0</v>
          </cell>
          <cell r="M10809">
            <v>0</v>
          </cell>
        </row>
        <row r="10810">
          <cell r="L10810">
            <v>0</v>
          </cell>
          <cell r="M10810">
            <v>0</v>
          </cell>
        </row>
        <row r="10811">
          <cell r="L10811">
            <v>0</v>
          </cell>
          <cell r="M10811">
            <v>0</v>
          </cell>
        </row>
        <row r="10812">
          <cell r="L10812">
            <v>0</v>
          </cell>
          <cell r="M10812">
            <v>0</v>
          </cell>
        </row>
        <row r="10813">
          <cell r="L10813">
            <v>0</v>
          </cell>
          <cell r="M10813">
            <v>0</v>
          </cell>
        </row>
        <row r="10814">
          <cell r="L10814">
            <v>0</v>
          </cell>
          <cell r="M10814">
            <v>0</v>
          </cell>
        </row>
        <row r="10815">
          <cell r="L10815">
            <v>0</v>
          </cell>
          <cell r="M10815">
            <v>0</v>
          </cell>
        </row>
        <row r="10816">
          <cell r="L10816">
            <v>0</v>
          </cell>
          <cell r="M10816">
            <v>0</v>
          </cell>
        </row>
        <row r="10817">
          <cell r="L10817">
            <v>0</v>
          </cell>
          <cell r="M10817">
            <v>0</v>
          </cell>
        </row>
        <row r="10818">
          <cell r="L10818">
            <v>0</v>
          </cell>
          <cell r="M10818">
            <v>0</v>
          </cell>
        </row>
        <row r="10819">
          <cell r="L10819">
            <v>0</v>
          </cell>
          <cell r="M10819">
            <v>0</v>
          </cell>
        </row>
        <row r="10820">
          <cell r="L10820">
            <v>0</v>
          </cell>
          <cell r="M10820">
            <v>0</v>
          </cell>
        </row>
        <row r="10821">
          <cell r="L10821">
            <v>0</v>
          </cell>
          <cell r="M10821">
            <v>0</v>
          </cell>
        </row>
        <row r="10822">
          <cell r="L10822">
            <v>0</v>
          </cell>
          <cell r="M10822">
            <v>0</v>
          </cell>
        </row>
        <row r="10823">
          <cell r="L10823">
            <v>0</v>
          </cell>
          <cell r="M10823">
            <v>0</v>
          </cell>
        </row>
        <row r="10824">
          <cell r="L10824">
            <v>0</v>
          </cell>
          <cell r="M10824">
            <v>0</v>
          </cell>
        </row>
        <row r="10825">
          <cell r="L10825">
            <v>0</v>
          </cell>
          <cell r="M10825">
            <v>0</v>
          </cell>
        </row>
        <row r="10826">
          <cell r="L10826">
            <v>0</v>
          </cell>
          <cell r="M10826">
            <v>0</v>
          </cell>
        </row>
        <row r="10827">
          <cell r="L10827">
            <v>0</v>
          </cell>
          <cell r="M10827">
            <v>0</v>
          </cell>
        </row>
        <row r="10828">
          <cell r="L10828">
            <v>0</v>
          </cell>
          <cell r="M10828">
            <v>0</v>
          </cell>
        </row>
        <row r="10829">
          <cell r="L10829">
            <v>0</v>
          </cell>
          <cell r="M10829">
            <v>0</v>
          </cell>
        </row>
        <row r="10830">
          <cell r="L10830">
            <v>0</v>
          </cell>
          <cell r="M10830">
            <v>0</v>
          </cell>
        </row>
        <row r="10831">
          <cell r="L10831">
            <v>0</v>
          </cell>
          <cell r="M10831">
            <v>0</v>
          </cell>
        </row>
        <row r="10832">
          <cell r="L10832">
            <v>0</v>
          </cell>
          <cell r="M10832">
            <v>0</v>
          </cell>
        </row>
        <row r="10833">
          <cell r="L10833">
            <v>0</v>
          </cell>
          <cell r="M10833">
            <v>0</v>
          </cell>
        </row>
        <row r="10834">
          <cell r="L10834">
            <v>0</v>
          </cell>
          <cell r="M10834">
            <v>0</v>
          </cell>
        </row>
        <row r="10835">
          <cell r="L10835">
            <v>0</v>
          </cell>
          <cell r="M10835">
            <v>0</v>
          </cell>
        </row>
        <row r="10836">
          <cell r="L10836">
            <v>0</v>
          </cell>
          <cell r="M10836">
            <v>0</v>
          </cell>
        </row>
        <row r="10837">
          <cell r="L10837">
            <v>0</v>
          </cell>
          <cell r="M10837">
            <v>0</v>
          </cell>
        </row>
        <row r="10838">
          <cell r="L10838">
            <v>0</v>
          </cell>
          <cell r="M10838">
            <v>0</v>
          </cell>
        </row>
        <row r="10839">
          <cell r="L10839">
            <v>0</v>
          </cell>
          <cell r="M10839">
            <v>0</v>
          </cell>
        </row>
        <row r="10840">
          <cell r="L10840">
            <v>0</v>
          </cell>
          <cell r="M10840">
            <v>0</v>
          </cell>
        </row>
        <row r="10841">
          <cell r="L10841">
            <v>0</v>
          </cell>
          <cell r="M10841">
            <v>0</v>
          </cell>
        </row>
        <row r="10842">
          <cell r="L10842">
            <v>0</v>
          </cell>
          <cell r="M10842">
            <v>0</v>
          </cell>
        </row>
        <row r="10843">
          <cell r="L10843">
            <v>0</v>
          </cell>
          <cell r="M10843">
            <v>0</v>
          </cell>
        </row>
        <row r="10844">
          <cell r="L10844">
            <v>0</v>
          </cell>
          <cell r="M10844">
            <v>0</v>
          </cell>
        </row>
        <row r="10845">
          <cell r="L10845">
            <v>0</v>
          </cell>
          <cell r="M10845">
            <v>0</v>
          </cell>
        </row>
        <row r="10846">
          <cell r="L10846">
            <v>0</v>
          </cell>
          <cell r="M10846">
            <v>0</v>
          </cell>
        </row>
        <row r="10847">
          <cell r="L10847">
            <v>0</v>
          </cell>
          <cell r="M10847">
            <v>0</v>
          </cell>
        </row>
        <row r="10848">
          <cell r="L10848">
            <v>0</v>
          </cell>
          <cell r="M10848">
            <v>0</v>
          </cell>
        </row>
        <row r="10849">
          <cell r="L10849">
            <v>0</v>
          </cell>
          <cell r="M10849">
            <v>0</v>
          </cell>
        </row>
        <row r="10850">
          <cell r="L10850">
            <v>0</v>
          </cell>
          <cell r="M10850">
            <v>0</v>
          </cell>
        </row>
        <row r="10851">
          <cell r="L10851">
            <v>0</v>
          </cell>
          <cell r="M10851">
            <v>0</v>
          </cell>
        </row>
        <row r="10852">
          <cell r="L10852">
            <v>0</v>
          </cell>
          <cell r="M10852">
            <v>0</v>
          </cell>
        </row>
        <row r="10853">
          <cell r="L10853">
            <v>0</v>
          </cell>
          <cell r="M10853">
            <v>0</v>
          </cell>
        </row>
        <row r="10854">
          <cell r="L10854">
            <v>0</v>
          </cell>
          <cell r="M10854">
            <v>0</v>
          </cell>
        </row>
        <row r="10855">
          <cell r="L10855">
            <v>0</v>
          </cell>
          <cell r="M10855">
            <v>0</v>
          </cell>
        </row>
        <row r="10856">
          <cell r="L10856">
            <v>0</v>
          </cell>
          <cell r="M10856">
            <v>0</v>
          </cell>
        </row>
        <row r="10857">
          <cell r="L10857">
            <v>0</v>
          </cell>
          <cell r="M10857">
            <v>0</v>
          </cell>
        </row>
        <row r="10858">
          <cell r="L10858">
            <v>0</v>
          </cell>
          <cell r="M10858">
            <v>0</v>
          </cell>
        </row>
        <row r="10859">
          <cell r="L10859">
            <v>0</v>
          </cell>
          <cell r="M10859">
            <v>0</v>
          </cell>
        </row>
        <row r="10860">
          <cell r="L10860">
            <v>0</v>
          </cell>
          <cell r="M10860">
            <v>0</v>
          </cell>
        </row>
        <row r="10861">
          <cell r="L10861">
            <v>0</v>
          </cell>
          <cell r="M10861">
            <v>0</v>
          </cell>
        </row>
        <row r="10862">
          <cell r="L10862">
            <v>0</v>
          </cell>
          <cell r="M10862">
            <v>0</v>
          </cell>
        </row>
        <row r="10863">
          <cell r="L10863">
            <v>0</v>
          </cell>
          <cell r="M10863">
            <v>0</v>
          </cell>
        </row>
        <row r="10864">
          <cell r="L10864">
            <v>0</v>
          </cell>
          <cell r="M10864">
            <v>0</v>
          </cell>
        </row>
        <row r="10865">
          <cell r="L10865">
            <v>0</v>
          </cell>
          <cell r="M10865">
            <v>0</v>
          </cell>
        </row>
        <row r="10866">
          <cell r="L10866">
            <v>0</v>
          </cell>
          <cell r="M10866">
            <v>0</v>
          </cell>
        </row>
        <row r="10867">
          <cell r="L10867">
            <v>0</v>
          </cell>
          <cell r="M10867">
            <v>0</v>
          </cell>
        </row>
        <row r="10868">
          <cell r="L10868">
            <v>0</v>
          </cell>
          <cell r="M10868">
            <v>0</v>
          </cell>
        </row>
        <row r="10869">
          <cell r="L10869">
            <v>0</v>
          </cell>
          <cell r="M10869">
            <v>0</v>
          </cell>
        </row>
        <row r="10870">
          <cell r="L10870">
            <v>0</v>
          </cell>
          <cell r="M10870">
            <v>0</v>
          </cell>
        </row>
        <row r="10871">
          <cell r="L10871">
            <v>0</v>
          </cell>
          <cell r="M10871">
            <v>0</v>
          </cell>
        </row>
        <row r="10872">
          <cell r="L10872">
            <v>0</v>
          </cell>
          <cell r="M10872">
            <v>0</v>
          </cell>
        </row>
        <row r="10873">
          <cell r="L10873">
            <v>0</v>
          </cell>
          <cell r="M10873">
            <v>0</v>
          </cell>
        </row>
        <row r="10874">
          <cell r="L10874">
            <v>0</v>
          </cell>
          <cell r="M10874">
            <v>0</v>
          </cell>
        </row>
        <row r="10875">
          <cell r="L10875">
            <v>0</v>
          </cell>
          <cell r="M10875">
            <v>0</v>
          </cell>
        </row>
        <row r="10876">
          <cell r="L10876">
            <v>0</v>
          </cell>
          <cell r="M10876">
            <v>0</v>
          </cell>
        </row>
        <row r="10877">
          <cell r="L10877">
            <v>0</v>
          </cell>
          <cell r="M10877">
            <v>0</v>
          </cell>
        </row>
        <row r="10878">
          <cell r="L10878">
            <v>0</v>
          </cell>
          <cell r="M10878">
            <v>0</v>
          </cell>
        </row>
        <row r="10879">
          <cell r="L10879">
            <v>0</v>
          </cell>
          <cell r="M10879">
            <v>0</v>
          </cell>
        </row>
        <row r="10880">
          <cell r="L10880">
            <v>0</v>
          </cell>
          <cell r="M10880">
            <v>0</v>
          </cell>
        </row>
        <row r="10881">
          <cell r="L10881">
            <v>0</v>
          </cell>
          <cell r="M10881">
            <v>0</v>
          </cell>
        </row>
        <row r="10882">
          <cell r="L10882">
            <v>0</v>
          </cell>
          <cell r="M10882">
            <v>0</v>
          </cell>
        </row>
        <row r="10883">
          <cell r="L10883">
            <v>0</v>
          </cell>
          <cell r="M10883">
            <v>0</v>
          </cell>
        </row>
        <row r="10884">
          <cell r="L10884">
            <v>0</v>
          </cell>
          <cell r="M10884">
            <v>0</v>
          </cell>
        </row>
        <row r="10885">
          <cell r="L10885">
            <v>0</v>
          </cell>
          <cell r="M10885">
            <v>0</v>
          </cell>
        </row>
        <row r="10886">
          <cell r="L10886">
            <v>0</v>
          </cell>
          <cell r="M10886">
            <v>0</v>
          </cell>
        </row>
        <row r="10887">
          <cell r="L10887">
            <v>0</v>
          </cell>
          <cell r="M10887">
            <v>0</v>
          </cell>
        </row>
        <row r="10888">
          <cell r="L10888">
            <v>0</v>
          </cell>
          <cell r="M10888">
            <v>0</v>
          </cell>
        </row>
        <row r="10889">
          <cell r="L10889">
            <v>0</v>
          </cell>
          <cell r="M10889">
            <v>0</v>
          </cell>
        </row>
        <row r="10890">
          <cell r="L10890">
            <v>0</v>
          </cell>
          <cell r="M10890">
            <v>0</v>
          </cell>
        </row>
        <row r="10891">
          <cell r="L10891">
            <v>0</v>
          </cell>
          <cell r="M10891">
            <v>0</v>
          </cell>
        </row>
        <row r="10892">
          <cell r="L10892">
            <v>0</v>
          </cell>
          <cell r="M10892">
            <v>0</v>
          </cell>
        </row>
        <row r="10893">
          <cell r="L10893">
            <v>0</v>
          </cell>
          <cell r="M10893">
            <v>0</v>
          </cell>
        </row>
        <row r="10894">
          <cell r="L10894">
            <v>0</v>
          </cell>
          <cell r="M10894">
            <v>0</v>
          </cell>
        </row>
        <row r="10895">
          <cell r="L10895">
            <v>0</v>
          </cell>
          <cell r="M10895">
            <v>0</v>
          </cell>
        </row>
        <row r="10896">
          <cell r="L10896">
            <v>0</v>
          </cell>
          <cell r="M10896">
            <v>0</v>
          </cell>
        </row>
        <row r="10897">
          <cell r="L10897">
            <v>0</v>
          </cell>
          <cell r="M10897">
            <v>0</v>
          </cell>
        </row>
        <row r="10898">
          <cell r="L10898">
            <v>0</v>
          </cell>
          <cell r="M10898">
            <v>0</v>
          </cell>
        </row>
        <row r="10899">
          <cell r="L10899">
            <v>0</v>
          </cell>
          <cell r="M10899">
            <v>0</v>
          </cell>
        </row>
        <row r="10900">
          <cell r="L10900">
            <v>0</v>
          </cell>
          <cell r="M10900">
            <v>0</v>
          </cell>
        </row>
        <row r="10901">
          <cell r="L10901">
            <v>0</v>
          </cell>
          <cell r="M10901">
            <v>0</v>
          </cell>
        </row>
        <row r="10902">
          <cell r="L10902">
            <v>0</v>
          </cell>
          <cell r="M10902">
            <v>0</v>
          </cell>
        </row>
        <row r="10903">
          <cell r="L10903">
            <v>0</v>
          </cell>
          <cell r="M10903">
            <v>0</v>
          </cell>
        </row>
        <row r="10904">
          <cell r="L10904">
            <v>0</v>
          </cell>
          <cell r="M10904">
            <v>0</v>
          </cell>
        </row>
        <row r="10905">
          <cell r="L10905">
            <v>0</v>
          </cell>
          <cell r="M10905">
            <v>0</v>
          </cell>
        </row>
        <row r="10906">
          <cell r="L10906">
            <v>0</v>
          </cell>
          <cell r="M10906">
            <v>0</v>
          </cell>
        </row>
        <row r="10907">
          <cell r="L10907">
            <v>0</v>
          </cell>
          <cell r="M10907">
            <v>0</v>
          </cell>
        </row>
        <row r="10908">
          <cell r="L10908">
            <v>0</v>
          </cell>
          <cell r="M10908">
            <v>0</v>
          </cell>
        </row>
        <row r="10909">
          <cell r="L10909">
            <v>0</v>
          </cell>
          <cell r="M10909">
            <v>0</v>
          </cell>
        </row>
        <row r="10910">
          <cell r="L10910">
            <v>0</v>
          </cell>
          <cell r="M10910">
            <v>0</v>
          </cell>
        </row>
        <row r="10911">
          <cell r="L10911">
            <v>0</v>
          </cell>
          <cell r="M10911">
            <v>0</v>
          </cell>
        </row>
        <row r="10912">
          <cell r="L10912">
            <v>0</v>
          </cell>
          <cell r="M10912">
            <v>0</v>
          </cell>
        </row>
        <row r="10913">
          <cell r="L10913">
            <v>0</v>
          </cell>
          <cell r="M10913">
            <v>0</v>
          </cell>
        </row>
        <row r="10914">
          <cell r="L10914">
            <v>0</v>
          </cell>
          <cell r="M10914">
            <v>0</v>
          </cell>
        </row>
        <row r="10915">
          <cell r="L10915">
            <v>0</v>
          </cell>
          <cell r="M10915">
            <v>0</v>
          </cell>
        </row>
        <row r="10916">
          <cell r="L10916">
            <v>0</v>
          </cell>
          <cell r="M10916">
            <v>0</v>
          </cell>
        </row>
        <row r="10917">
          <cell r="L10917">
            <v>0</v>
          </cell>
          <cell r="M10917">
            <v>0</v>
          </cell>
        </row>
        <row r="10918">
          <cell r="L10918">
            <v>0</v>
          </cell>
          <cell r="M10918">
            <v>0</v>
          </cell>
        </row>
        <row r="10919">
          <cell r="L10919">
            <v>0</v>
          </cell>
          <cell r="M10919">
            <v>0</v>
          </cell>
        </row>
        <row r="10920">
          <cell r="L10920">
            <v>0</v>
          </cell>
          <cell r="M10920">
            <v>0</v>
          </cell>
        </row>
        <row r="10921">
          <cell r="L10921">
            <v>0</v>
          </cell>
          <cell r="M10921">
            <v>0</v>
          </cell>
        </row>
        <row r="10922">
          <cell r="L10922">
            <v>0</v>
          </cell>
          <cell r="M10922">
            <v>0</v>
          </cell>
        </row>
        <row r="10923">
          <cell r="L10923">
            <v>0</v>
          </cell>
          <cell r="M10923">
            <v>0</v>
          </cell>
        </row>
        <row r="10924">
          <cell r="L10924">
            <v>0</v>
          </cell>
          <cell r="M10924">
            <v>0</v>
          </cell>
        </row>
        <row r="10925">
          <cell r="L10925">
            <v>0</v>
          </cell>
          <cell r="M10925">
            <v>0</v>
          </cell>
        </row>
        <row r="10926">
          <cell r="L10926">
            <v>0</v>
          </cell>
          <cell r="M10926">
            <v>0</v>
          </cell>
        </row>
        <row r="10927">
          <cell r="L10927">
            <v>0</v>
          </cell>
          <cell r="M10927">
            <v>0</v>
          </cell>
        </row>
        <row r="10928">
          <cell r="L10928">
            <v>0</v>
          </cell>
          <cell r="M10928">
            <v>0</v>
          </cell>
        </row>
        <row r="10929">
          <cell r="L10929">
            <v>0</v>
          </cell>
          <cell r="M10929">
            <v>0</v>
          </cell>
        </row>
        <row r="10930">
          <cell r="L10930">
            <v>0</v>
          </cell>
          <cell r="M10930">
            <v>0</v>
          </cell>
        </row>
        <row r="10931">
          <cell r="L10931">
            <v>0</v>
          </cell>
          <cell r="M10931">
            <v>0</v>
          </cell>
        </row>
        <row r="10932">
          <cell r="L10932">
            <v>0</v>
          </cell>
          <cell r="M10932">
            <v>0</v>
          </cell>
        </row>
        <row r="10933">
          <cell r="L10933">
            <v>0</v>
          </cell>
          <cell r="M10933">
            <v>0</v>
          </cell>
        </row>
        <row r="10934">
          <cell r="L10934">
            <v>0</v>
          </cell>
          <cell r="M10934">
            <v>0</v>
          </cell>
        </row>
        <row r="10935">
          <cell r="L10935">
            <v>0</v>
          </cell>
          <cell r="M10935">
            <v>0</v>
          </cell>
        </row>
        <row r="10936">
          <cell r="L10936">
            <v>0</v>
          </cell>
          <cell r="M10936">
            <v>0</v>
          </cell>
        </row>
        <row r="10937">
          <cell r="L10937">
            <v>0</v>
          </cell>
          <cell r="M10937">
            <v>0</v>
          </cell>
        </row>
        <row r="10938">
          <cell r="L10938">
            <v>0</v>
          </cell>
          <cell r="M10938">
            <v>0</v>
          </cell>
        </row>
        <row r="10939">
          <cell r="L10939">
            <v>0</v>
          </cell>
          <cell r="M10939">
            <v>0</v>
          </cell>
        </row>
        <row r="10940">
          <cell r="L10940">
            <v>0</v>
          </cell>
          <cell r="M10940">
            <v>0</v>
          </cell>
        </row>
        <row r="10941">
          <cell r="L10941">
            <v>0</v>
          </cell>
          <cell r="M10941">
            <v>0</v>
          </cell>
        </row>
        <row r="10942">
          <cell r="L10942">
            <v>0</v>
          </cell>
          <cell r="M10942">
            <v>0</v>
          </cell>
        </row>
        <row r="10943">
          <cell r="L10943">
            <v>0</v>
          </cell>
          <cell r="M10943">
            <v>0</v>
          </cell>
        </row>
        <row r="10944">
          <cell r="L10944">
            <v>0</v>
          </cell>
          <cell r="M10944">
            <v>0</v>
          </cell>
        </row>
        <row r="10945">
          <cell r="L10945">
            <v>0</v>
          </cell>
          <cell r="M10945">
            <v>0</v>
          </cell>
        </row>
        <row r="10946">
          <cell r="L10946">
            <v>0</v>
          </cell>
          <cell r="M10946">
            <v>0</v>
          </cell>
        </row>
        <row r="10947">
          <cell r="L10947">
            <v>0</v>
          </cell>
          <cell r="M10947">
            <v>0</v>
          </cell>
        </row>
        <row r="10948">
          <cell r="L10948">
            <v>0</v>
          </cell>
          <cell r="M10948">
            <v>0</v>
          </cell>
        </row>
        <row r="10949">
          <cell r="L10949">
            <v>0</v>
          </cell>
          <cell r="M10949">
            <v>0</v>
          </cell>
        </row>
        <row r="10950">
          <cell r="L10950">
            <v>0</v>
          </cell>
          <cell r="M10950">
            <v>0</v>
          </cell>
        </row>
        <row r="10951">
          <cell r="L10951">
            <v>0</v>
          </cell>
          <cell r="M10951">
            <v>0</v>
          </cell>
        </row>
        <row r="10952">
          <cell r="L10952">
            <v>0</v>
          </cell>
          <cell r="M10952">
            <v>0</v>
          </cell>
        </row>
        <row r="10953">
          <cell r="L10953">
            <v>0</v>
          </cell>
          <cell r="M10953">
            <v>0</v>
          </cell>
        </row>
        <row r="10954">
          <cell r="L10954">
            <v>0</v>
          </cell>
          <cell r="M10954">
            <v>0</v>
          </cell>
        </row>
        <row r="10955">
          <cell r="L10955">
            <v>0</v>
          </cell>
          <cell r="M10955">
            <v>0</v>
          </cell>
        </row>
        <row r="10956">
          <cell r="L10956">
            <v>0</v>
          </cell>
          <cell r="M10956">
            <v>0</v>
          </cell>
        </row>
        <row r="10957">
          <cell r="L10957">
            <v>0</v>
          </cell>
          <cell r="M10957">
            <v>0</v>
          </cell>
        </row>
        <row r="10958">
          <cell r="L10958">
            <v>0</v>
          </cell>
          <cell r="M10958">
            <v>0</v>
          </cell>
        </row>
        <row r="10959">
          <cell r="L10959">
            <v>0</v>
          </cell>
          <cell r="M10959">
            <v>0</v>
          </cell>
        </row>
        <row r="10960">
          <cell r="L10960">
            <v>0</v>
          </cell>
          <cell r="M10960">
            <v>0</v>
          </cell>
        </row>
        <row r="10961">
          <cell r="L10961">
            <v>0</v>
          </cell>
          <cell r="M10961">
            <v>0</v>
          </cell>
        </row>
        <row r="10962">
          <cell r="L10962">
            <v>0</v>
          </cell>
          <cell r="M10962">
            <v>0</v>
          </cell>
        </row>
        <row r="10963">
          <cell r="L10963">
            <v>0</v>
          </cell>
          <cell r="M10963">
            <v>0</v>
          </cell>
        </row>
        <row r="10964">
          <cell r="L10964">
            <v>0</v>
          </cell>
          <cell r="M10964">
            <v>0</v>
          </cell>
        </row>
        <row r="10965">
          <cell r="L10965">
            <v>0</v>
          </cell>
          <cell r="M10965">
            <v>0</v>
          </cell>
        </row>
        <row r="10966">
          <cell r="L10966">
            <v>0</v>
          </cell>
          <cell r="M10966">
            <v>0</v>
          </cell>
        </row>
        <row r="10967">
          <cell r="L10967">
            <v>0</v>
          </cell>
          <cell r="M10967">
            <v>0</v>
          </cell>
        </row>
        <row r="10968">
          <cell r="L10968">
            <v>0</v>
          </cell>
          <cell r="M10968">
            <v>0</v>
          </cell>
        </row>
        <row r="10969">
          <cell r="L10969">
            <v>0</v>
          </cell>
          <cell r="M10969">
            <v>0</v>
          </cell>
        </row>
        <row r="10970">
          <cell r="L10970">
            <v>0</v>
          </cell>
          <cell r="M10970">
            <v>0</v>
          </cell>
        </row>
        <row r="10971">
          <cell r="L10971">
            <v>0</v>
          </cell>
          <cell r="M10971">
            <v>0</v>
          </cell>
        </row>
        <row r="10972">
          <cell r="L10972">
            <v>0</v>
          </cell>
          <cell r="M10972">
            <v>0</v>
          </cell>
        </row>
        <row r="10973">
          <cell r="L10973">
            <v>0</v>
          </cell>
          <cell r="M10973">
            <v>0</v>
          </cell>
        </row>
        <row r="10974">
          <cell r="L10974">
            <v>0</v>
          </cell>
          <cell r="M10974">
            <v>0</v>
          </cell>
        </row>
        <row r="10975">
          <cell r="L10975">
            <v>0</v>
          </cell>
          <cell r="M10975">
            <v>0</v>
          </cell>
        </row>
        <row r="10976">
          <cell r="L10976">
            <v>0</v>
          </cell>
          <cell r="M10976">
            <v>0</v>
          </cell>
        </row>
        <row r="10977">
          <cell r="L10977">
            <v>0</v>
          </cell>
          <cell r="M10977">
            <v>0</v>
          </cell>
        </row>
        <row r="10978">
          <cell r="L10978">
            <v>0</v>
          </cell>
          <cell r="M10978">
            <v>0</v>
          </cell>
        </row>
        <row r="10979">
          <cell r="L10979">
            <v>0</v>
          </cell>
          <cell r="M10979">
            <v>0</v>
          </cell>
        </row>
        <row r="10980">
          <cell r="L10980">
            <v>0</v>
          </cell>
          <cell r="M10980">
            <v>0</v>
          </cell>
        </row>
        <row r="10981">
          <cell r="L10981">
            <v>0</v>
          </cell>
          <cell r="M10981">
            <v>0</v>
          </cell>
        </row>
        <row r="10982">
          <cell r="L10982">
            <v>0</v>
          </cell>
          <cell r="M10982">
            <v>0</v>
          </cell>
        </row>
        <row r="10983">
          <cell r="L10983">
            <v>0</v>
          </cell>
          <cell r="M10983">
            <v>0</v>
          </cell>
        </row>
        <row r="10984">
          <cell r="L10984">
            <v>0</v>
          </cell>
          <cell r="M10984">
            <v>0</v>
          </cell>
        </row>
        <row r="10985">
          <cell r="L10985">
            <v>0</v>
          </cell>
          <cell r="M10985">
            <v>0</v>
          </cell>
        </row>
        <row r="10986">
          <cell r="L10986">
            <v>0</v>
          </cell>
          <cell r="M10986">
            <v>0</v>
          </cell>
        </row>
        <row r="10987">
          <cell r="L10987">
            <v>0</v>
          </cell>
          <cell r="M10987">
            <v>0</v>
          </cell>
        </row>
        <row r="10988">
          <cell r="L10988">
            <v>0</v>
          </cell>
          <cell r="M10988">
            <v>0</v>
          </cell>
        </row>
        <row r="10989">
          <cell r="L10989">
            <v>0</v>
          </cell>
          <cell r="M10989">
            <v>0</v>
          </cell>
        </row>
        <row r="10990">
          <cell r="L10990">
            <v>0</v>
          </cell>
          <cell r="M10990">
            <v>0</v>
          </cell>
        </row>
        <row r="10991">
          <cell r="L10991">
            <v>0</v>
          </cell>
          <cell r="M10991">
            <v>0</v>
          </cell>
        </row>
        <row r="10992">
          <cell r="L10992">
            <v>0</v>
          </cell>
          <cell r="M10992">
            <v>0</v>
          </cell>
        </row>
        <row r="10993">
          <cell r="L10993">
            <v>0</v>
          </cell>
          <cell r="M10993">
            <v>0</v>
          </cell>
        </row>
        <row r="10994">
          <cell r="L10994">
            <v>0</v>
          </cell>
          <cell r="M10994">
            <v>0</v>
          </cell>
        </row>
        <row r="10995">
          <cell r="L10995">
            <v>0</v>
          </cell>
          <cell r="M10995">
            <v>0</v>
          </cell>
        </row>
        <row r="10996">
          <cell r="L10996">
            <v>0</v>
          </cell>
          <cell r="M10996">
            <v>0</v>
          </cell>
        </row>
        <row r="10997">
          <cell r="L10997">
            <v>0</v>
          </cell>
          <cell r="M10997">
            <v>0</v>
          </cell>
        </row>
        <row r="10998">
          <cell r="L10998">
            <v>0</v>
          </cell>
          <cell r="M10998">
            <v>0</v>
          </cell>
        </row>
        <row r="10999">
          <cell r="L10999">
            <v>0</v>
          </cell>
          <cell r="M10999">
            <v>0</v>
          </cell>
        </row>
        <row r="11000">
          <cell r="L11000">
            <v>0</v>
          </cell>
          <cell r="M11000">
            <v>0</v>
          </cell>
        </row>
        <row r="11001">
          <cell r="L11001">
            <v>0</v>
          </cell>
          <cell r="M11001">
            <v>0</v>
          </cell>
        </row>
        <row r="11002">
          <cell r="L11002">
            <v>0</v>
          </cell>
          <cell r="M11002">
            <v>0</v>
          </cell>
        </row>
        <row r="11003">
          <cell r="L11003">
            <v>0</v>
          </cell>
          <cell r="M11003">
            <v>0</v>
          </cell>
        </row>
        <row r="11004">
          <cell r="L11004">
            <v>0</v>
          </cell>
          <cell r="M11004">
            <v>0</v>
          </cell>
        </row>
        <row r="11005">
          <cell r="L11005">
            <v>0</v>
          </cell>
          <cell r="M11005">
            <v>0</v>
          </cell>
        </row>
        <row r="11006">
          <cell r="L11006">
            <v>0</v>
          </cell>
          <cell r="M11006">
            <v>0</v>
          </cell>
        </row>
        <row r="11007">
          <cell r="L11007">
            <v>0</v>
          </cell>
          <cell r="M11007">
            <v>0</v>
          </cell>
        </row>
        <row r="11008">
          <cell r="L11008">
            <v>0</v>
          </cell>
          <cell r="M11008">
            <v>0</v>
          </cell>
        </row>
        <row r="11009">
          <cell r="L11009">
            <v>0</v>
          </cell>
          <cell r="M11009">
            <v>0</v>
          </cell>
        </row>
        <row r="11010">
          <cell r="L11010">
            <v>0</v>
          </cell>
          <cell r="M11010">
            <v>0</v>
          </cell>
        </row>
        <row r="11011">
          <cell r="L11011">
            <v>0</v>
          </cell>
          <cell r="M11011">
            <v>0</v>
          </cell>
        </row>
        <row r="11012">
          <cell r="L11012">
            <v>0</v>
          </cell>
          <cell r="M11012">
            <v>0</v>
          </cell>
        </row>
        <row r="11013">
          <cell r="L11013">
            <v>0</v>
          </cell>
          <cell r="M11013">
            <v>0</v>
          </cell>
        </row>
        <row r="11014">
          <cell r="L11014">
            <v>0</v>
          </cell>
          <cell r="M11014">
            <v>0</v>
          </cell>
        </row>
        <row r="11015">
          <cell r="L11015">
            <v>0</v>
          </cell>
          <cell r="M11015">
            <v>0</v>
          </cell>
        </row>
        <row r="11016">
          <cell r="L11016">
            <v>0</v>
          </cell>
          <cell r="M11016">
            <v>0</v>
          </cell>
        </row>
        <row r="11017">
          <cell r="L11017">
            <v>0</v>
          </cell>
          <cell r="M11017">
            <v>0</v>
          </cell>
        </row>
        <row r="11018">
          <cell r="L11018">
            <v>0</v>
          </cell>
          <cell r="M11018">
            <v>0</v>
          </cell>
        </row>
        <row r="11019">
          <cell r="L11019">
            <v>0</v>
          </cell>
          <cell r="M11019">
            <v>0</v>
          </cell>
        </row>
        <row r="11020">
          <cell r="L11020">
            <v>0</v>
          </cell>
          <cell r="M11020">
            <v>0</v>
          </cell>
        </row>
        <row r="11021">
          <cell r="L11021">
            <v>0</v>
          </cell>
          <cell r="M11021">
            <v>0</v>
          </cell>
        </row>
        <row r="11022">
          <cell r="L11022">
            <v>0</v>
          </cell>
          <cell r="M11022">
            <v>0</v>
          </cell>
        </row>
        <row r="11023">
          <cell r="L11023">
            <v>0</v>
          </cell>
          <cell r="M11023">
            <v>0</v>
          </cell>
        </row>
        <row r="11024">
          <cell r="L11024">
            <v>0</v>
          </cell>
          <cell r="M11024">
            <v>0</v>
          </cell>
        </row>
        <row r="11025">
          <cell r="L11025">
            <v>0</v>
          </cell>
          <cell r="M11025">
            <v>0</v>
          </cell>
        </row>
        <row r="11026">
          <cell r="L11026">
            <v>0</v>
          </cell>
          <cell r="M11026">
            <v>0</v>
          </cell>
        </row>
        <row r="11027">
          <cell r="L11027">
            <v>0</v>
          </cell>
          <cell r="M11027">
            <v>0</v>
          </cell>
        </row>
        <row r="11028">
          <cell r="L11028">
            <v>0</v>
          </cell>
          <cell r="M11028">
            <v>0</v>
          </cell>
        </row>
        <row r="11029">
          <cell r="L11029">
            <v>0</v>
          </cell>
          <cell r="M11029">
            <v>0</v>
          </cell>
        </row>
        <row r="11030">
          <cell r="L11030">
            <v>0</v>
          </cell>
          <cell r="M11030">
            <v>0</v>
          </cell>
        </row>
        <row r="11031">
          <cell r="L11031">
            <v>0</v>
          </cell>
          <cell r="M11031">
            <v>0</v>
          </cell>
        </row>
        <row r="11032">
          <cell r="L11032">
            <v>0</v>
          </cell>
          <cell r="M11032">
            <v>0</v>
          </cell>
        </row>
        <row r="11033">
          <cell r="L11033">
            <v>0</v>
          </cell>
          <cell r="M11033">
            <v>0</v>
          </cell>
        </row>
        <row r="11034">
          <cell r="L11034">
            <v>0</v>
          </cell>
          <cell r="M11034">
            <v>0</v>
          </cell>
        </row>
        <row r="11035">
          <cell r="L11035">
            <v>0</v>
          </cell>
          <cell r="M11035">
            <v>0</v>
          </cell>
        </row>
        <row r="11036">
          <cell r="L11036">
            <v>0</v>
          </cell>
          <cell r="M11036">
            <v>0</v>
          </cell>
        </row>
        <row r="11037">
          <cell r="L11037">
            <v>0</v>
          </cell>
          <cell r="M11037">
            <v>0</v>
          </cell>
        </row>
        <row r="11038">
          <cell r="L11038">
            <v>0</v>
          </cell>
          <cell r="M11038">
            <v>0</v>
          </cell>
        </row>
        <row r="11039">
          <cell r="L11039">
            <v>0</v>
          </cell>
          <cell r="M11039">
            <v>0</v>
          </cell>
        </row>
        <row r="11040">
          <cell r="L11040">
            <v>0</v>
          </cell>
          <cell r="M11040">
            <v>0</v>
          </cell>
        </row>
        <row r="11041">
          <cell r="L11041">
            <v>0</v>
          </cell>
          <cell r="M11041">
            <v>0</v>
          </cell>
        </row>
        <row r="11042">
          <cell r="L11042">
            <v>0</v>
          </cell>
          <cell r="M11042">
            <v>0</v>
          </cell>
        </row>
        <row r="11043">
          <cell r="L11043">
            <v>0</v>
          </cell>
          <cell r="M11043">
            <v>0</v>
          </cell>
        </row>
        <row r="11044">
          <cell r="L11044">
            <v>0</v>
          </cell>
          <cell r="M11044">
            <v>0</v>
          </cell>
        </row>
        <row r="11045">
          <cell r="L11045">
            <v>0</v>
          </cell>
          <cell r="M11045">
            <v>0</v>
          </cell>
        </row>
        <row r="11046">
          <cell r="L11046">
            <v>0</v>
          </cell>
          <cell r="M11046">
            <v>0</v>
          </cell>
        </row>
        <row r="11047">
          <cell r="L11047">
            <v>0</v>
          </cell>
          <cell r="M11047">
            <v>0</v>
          </cell>
        </row>
        <row r="11048">
          <cell r="L11048">
            <v>0</v>
          </cell>
          <cell r="M11048">
            <v>0</v>
          </cell>
        </row>
        <row r="11049">
          <cell r="L11049">
            <v>0</v>
          </cell>
          <cell r="M11049">
            <v>0</v>
          </cell>
        </row>
        <row r="11050">
          <cell r="L11050">
            <v>0</v>
          </cell>
          <cell r="M11050">
            <v>0</v>
          </cell>
        </row>
        <row r="11051">
          <cell r="L11051">
            <v>0</v>
          </cell>
          <cell r="M11051">
            <v>0</v>
          </cell>
        </row>
        <row r="11052">
          <cell r="L11052">
            <v>0</v>
          </cell>
          <cell r="M11052">
            <v>0</v>
          </cell>
        </row>
        <row r="11053">
          <cell r="L11053">
            <v>0</v>
          </cell>
          <cell r="M11053">
            <v>0</v>
          </cell>
        </row>
        <row r="11054">
          <cell r="L11054">
            <v>0</v>
          </cell>
          <cell r="M11054">
            <v>0</v>
          </cell>
        </row>
        <row r="11055">
          <cell r="L11055">
            <v>0</v>
          </cell>
          <cell r="M11055">
            <v>0</v>
          </cell>
        </row>
        <row r="11056">
          <cell r="L11056">
            <v>0</v>
          </cell>
          <cell r="M11056">
            <v>0</v>
          </cell>
        </row>
        <row r="11057">
          <cell r="L11057">
            <v>0</v>
          </cell>
          <cell r="M11057">
            <v>0</v>
          </cell>
        </row>
        <row r="11058">
          <cell r="L11058">
            <v>0</v>
          </cell>
          <cell r="M11058">
            <v>0</v>
          </cell>
        </row>
        <row r="11059">
          <cell r="L11059">
            <v>0</v>
          </cell>
          <cell r="M11059">
            <v>0</v>
          </cell>
        </row>
        <row r="11060">
          <cell r="L11060">
            <v>0</v>
          </cell>
          <cell r="M11060">
            <v>0</v>
          </cell>
        </row>
        <row r="11061">
          <cell r="L11061">
            <v>0</v>
          </cell>
          <cell r="M11061">
            <v>0</v>
          </cell>
        </row>
        <row r="11062">
          <cell r="L11062">
            <v>0</v>
          </cell>
          <cell r="M11062">
            <v>0</v>
          </cell>
        </row>
        <row r="11063">
          <cell r="L11063">
            <v>0</v>
          </cell>
          <cell r="M11063">
            <v>0</v>
          </cell>
        </row>
        <row r="11064">
          <cell r="L11064">
            <v>0</v>
          </cell>
          <cell r="M11064">
            <v>0</v>
          </cell>
        </row>
        <row r="11065">
          <cell r="L11065">
            <v>0</v>
          </cell>
          <cell r="M11065">
            <v>0</v>
          </cell>
        </row>
        <row r="11066">
          <cell r="L11066">
            <v>0</v>
          </cell>
          <cell r="M11066">
            <v>0</v>
          </cell>
        </row>
        <row r="11067">
          <cell r="L11067">
            <v>0</v>
          </cell>
          <cell r="M11067">
            <v>0</v>
          </cell>
        </row>
        <row r="11068">
          <cell r="L11068">
            <v>0</v>
          </cell>
          <cell r="M11068">
            <v>0</v>
          </cell>
        </row>
        <row r="11069">
          <cell r="L11069">
            <v>0</v>
          </cell>
          <cell r="M11069">
            <v>0</v>
          </cell>
        </row>
        <row r="11070">
          <cell r="L11070">
            <v>0</v>
          </cell>
          <cell r="M11070">
            <v>0</v>
          </cell>
        </row>
        <row r="11071">
          <cell r="L11071">
            <v>0</v>
          </cell>
          <cell r="M11071">
            <v>0</v>
          </cell>
        </row>
        <row r="11072">
          <cell r="L11072">
            <v>0</v>
          </cell>
          <cell r="M11072">
            <v>0</v>
          </cell>
        </row>
        <row r="11073">
          <cell r="L11073">
            <v>0</v>
          </cell>
          <cell r="M11073">
            <v>0</v>
          </cell>
        </row>
        <row r="11074">
          <cell r="L11074">
            <v>0</v>
          </cell>
          <cell r="M11074">
            <v>0</v>
          </cell>
        </row>
        <row r="11075">
          <cell r="L11075">
            <v>0</v>
          </cell>
          <cell r="M11075">
            <v>0</v>
          </cell>
        </row>
        <row r="11076">
          <cell r="L11076">
            <v>0</v>
          </cell>
          <cell r="M11076">
            <v>0</v>
          </cell>
        </row>
        <row r="11077">
          <cell r="L11077">
            <v>0</v>
          </cell>
          <cell r="M11077">
            <v>0</v>
          </cell>
        </row>
        <row r="11078">
          <cell r="L11078">
            <v>0</v>
          </cell>
          <cell r="M11078">
            <v>0</v>
          </cell>
        </row>
        <row r="11079">
          <cell r="L11079">
            <v>0</v>
          </cell>
          <cell r="M11079">
            <v>0</v>
          </cell>
        </row>
        <row r="11080">
          <cell r="L11080">
            <v>0</v>
          </cell>
          <cell r="M11080">
            <v>0</v>
          </cell>
        </row>
        <row r="11081">
          <cell r="L11081">
            <v>0</v>
          </cell>
          <cell r="M11081">
            <v>0</v>
          </cell>
        </row>
        <row r="11082">
          <cell r="L11082">
            <v>0</v>
          </cell>
          <cell r="M11082">
            <v>0</v>
          </cell>
        </row>
        <row r="11083">
          <cell r="L11083">
            <v>0</v>
          </cell>
          <cell r="M11083">
            <v>0</v>
          </cell>
        </row>
        <row r="11084">
          <cell r="L11084">
            <v>0</v>
          </cell>
          <cell r="M11084">
            <v>0</v>
          </cell>
        </row>
        <row r="11085">
          <cell r="L11085">
            <v>0</v>
          </cell>
          <cell r="M11085">
            <v>0</v>
          </cell>
        </row>
        <row r="11086">
          <cell r="L11086">
            <v>0</v>
          </cell>
          <cell r="M11086">
            <v>0</v>
          </cell>
        </row>
        <row r="11087">
          <cell r="L11087">
            <v>0</v>
          </cell>
          <cell r="M11087">
            <v>0</v>
          </cell>
        </row>
        <row r="11088">
          <cell r="L11088">
            <v>0</v>
          </cell>
          <cell r="M11088">
            <v>0</v>
          </cell>
        </row>
        <row r="11089">
          <cell r="L11089">
            <v>0</v>
          </cell>
          <cell r="M11089">
            <v>0</v>
          </cell>
        </row>
        <row r="11090">
          <cell r="L11090">
            <v>0</v>
          </cell>
          <cell r="M11090">
            <v>0</v>
          </cell>
        </row>
        <row r="11091">
          <cell r="L11091">
            <v>0</v>
          </cell>
          <cell r="M11091">
            <v>0</v>
          </cell>
        </row>
        <row r="11092">
          <cell r="L11092">
            <v>0</v>
          </cell>
          <cell r="M11092">
            <v>0</v>
          </cell>
        </row>
        <row r="11093">
          <cell r="L11093">
            <v>0</v>
          </cell>
          <cell r="M11093">
            <v>0</v>
          </cell>
        </row>
        <row r="11094">
          <cell r="L11094">
            <v>0</v>
          </cell>
          <cell r="M11094">
            <v>0</v>
          </cell>
        </row>
        <row r="11095">
          <cell r="L11095">
            <v>0</v>
          </cell>
          <cell r="M11095">
            <v>0</v>
          </cell>
        </row>
        <row r="11096">
          <cell r="L11096">
            <v>0</v>
          </cell>
          <cell r="M11096">
            <v>0</v>
          </cell>
        </row>
        <row r="11097">
          <cell r="L11097">
            <v>0</v>
          </cell>
          <cell r="M11097">
            <v>0</v>
          </cell>
        </row>
        <row r="11098">
          <cell r="L11098">
            <v>0</v>
          </cell>
          <cell r="M11098">
            <v>0</v>
          </cell>
        </row>
        <row r="11099">
          <cell r="L11099">
            <v>0</v>
          </cell>
          <cell r="M11099">
            <v>0</v>
          </cell>
        </row>
        <row r="11100">
          <cell r="L11100">
            <v>0</v>
          </cell>
          <cell r="M11100">
            <v>0</v>
          </cell>
        </row>
        <row r="11101">
          <cell r="L11101">
            <v>0</v>
          </cell>
          <cell r="M11101">
            <v>0</v>
          </cell>
        </row>
        <row r="11102">
          <cell r="L11102">
            <v>0</v>
          </cell>
          <cell r="M11102">
            <v>0</v>
          </cell>
        </row>
        <row r="11103">
          <cell r="L11103">
            <v>0</v>
          </cell>
          <cell r="M11103">
            <v>0</v>
          </cell>
        </row>
        <row r="11104">
          <cell r="L11104">
            <v>0</v>
          </cell>
          <cell r="M11104">
            <v>0</v>
          </cell>
        </row>
        <row r="11105">
          <cell r="L11105">
            <v>0</v>
          </cell>
          <cell r="M11105">
            <v>0</v>
          </cell>
        </row>
        <row r="11106">
          <cell r="L11106">
            <v>0</v>
          </cell>
          <cell r="M11106">
            <v>0</v>
          </cell>
        </row>
        <row r="11107">
          <cell r="L11107">
            <v>0</v>
          </cell>
          <cell r="M11107">
            <v>0</v>
          </cell>
        </row>
        <row r="11108">
          <cell r="L11108">
            <v>0</v>
          </cell>
          <cell r="M11108">
            <v>0</v>
          </cell>
        </row>
        <row r="11109">
          <cell r="L11109">
            <v>0</v>
          </cell>
          <cell r="M11109">
            <v>0</v>
          </cell>
        </row>
        <row r="11110">
          <cell r="L11110">
            <v>0</v>
          </cell>
          <cell r="M11110">
            <v>0</v>
          </cell>
        </row>
        <row r="11111">
          <cell r="L11111">
            <v>0</v>
          </cell>
          <cell r="M11111">
            <v>0</v>
          </cell>
        </row>
        <row r="11112">
          <cell r="L11112">
            <v>0</v>
          </cell>
          <cell r="M11112">
            <v>0</v>
          </cell>
        </row>
        <row r="11113">
          <cell r="L11113">
            <v>0</v>
          </cell>
          <cell r="M11113">
            <v>0</v>
          </cell>
        </row>
        <row r="11114">
          <cell r="L11114">
            <v>0</v>
          </cell>
          <cell r="M11114">
            <v>0</v>
          </cell>
        </row>
        <row r="11115">
          <cell r="L11115">
            <v>0</v>
          </cell>
          <cell r="M11115">
            <v>0</v>
          </cell>
        </row>
        <row r="11116">
          <cell r="L11116">
            <v>0</v>
          </cell>
          <cell r="M11116">
            <v>0</v>
          </cell>
        </row>
        <row r="11117">
          <cell r="L11117">
            <v>0</v>
          </cell>
          <cell r="M11117">
            <v>0</v>
          </cell>
        </row>
        <row r="11118">
          <cell r="L11118">
            <v>0</v>
          </cell>
          <cell r="M11118">
            <v>0</v>
          </cell>
        </row>
        <row r="11119">
          <cell r="L11119">
            <v>0</v>
          </cell>
          <cell r="M11119">
            <v>0</v>
          </cell>
        </row>
        <row r="11120">
          <cell r="L11120">
            <v>0</v>
          </cell>
          <cell r="M11120">
            <v>0</v>
          </cell>
        </row>
        <row r="11121">
          <cell r="L11121">
            <v>0</v>
          </cell>
          <cell r="M11121">
            <v>0</v>
          </cell>
        </row>
        <row r="11122">
          <cell r="L11122">
            <v>0</v>
          </cell>
          <cell r="M11122">
            <v>0</v>
          </cell>
        </row>
        <row r="11123">
          <cell r="L11123">
            <v>0</v>
          </cell>
          <cell r="M11123">
            <v>0</v>
          </cell>
        </row>
        <row r="11124">
          <cell r="L11124">
            <v>0</v>
          </cell>
          <cell r="M11124">
            <v>0</v>
          </cell>
        </row>
        <row r="11125">
          <cell r="L11125">
            <v>0</v>
          </cell>
          <cell r="M11125">
            <v>0</v>
          </cell>
        </row>
        <row r="11126">
          <cell r="L11126">
            <v>0</v>
          </cell>
          <cell r="M11126">
            <v>0</v>
          </cell>
        </row>
        <row r="11127">
          <cell r="L11127">
            <v>0</v>
          </cell>
          <cell r="M11127">
            <v>0</v>
          </cell>
        </row>
        <row r="11128">
          <cell r="L11128">
            <v>0</v>
          </cell>
          <cell r="M11128">
            <v>0</v>
          </cell>
        </row>
        <row r="11129">
          <cell r="L11129">
            <v>0</v>
          </cell>
          <cell r="M11129">
            <v>0</v>
          </cell>
        </row>
        <row r="11130">
          <cell r="L11130">
            <v>0</v>
          </cell>
          <cell r="M11130">
            <v>0</v>
          </cell>
        </row>
        <row r="11131">
          <cell r="L11131">
            <v>0</v>
          </cell>
          <cell r="M11131">
            <v>0</v>
          </cell>
        </row>
        <row r="11132">
          <cell r="L11132">
            <v>0</v>
          </cell>
          <cell r="M11132">
            <v>0</v>
          </cell>
        </row>
        <row r="11133">
          <cell r="L11133">
            <v>0</v>
          </cell>
          <cell r="M11133">
            <v>0</v>
          </cell>
        </row>
        <row r="11134">
          <cell r="L11134">
            <v>0</v>
          </cell>
          <cell r="M11134">
            <v>0</v>
          </cell>
        </row>
        <row r="11135">
          <cell r="L11135">
            <v>0</v>
          </cell>
          <cell r="M11135">
            <v>0</v>
          </cell>
        </row>
        <row r="11136">
          <cell r="L11136">
            <v>0</v>
          </cell>
          <cell r="M11136">
            <v>0</v>
          </cell>
        </row>
        <row r="11137">
          <cell r="L11137">
            <v>0</v>
          </cell>
          <cell r="M11137">
            <v>0</v>
          </cell>
        </row>
        <row r="11138">
          <cell r="L11138">
            <v>0</v>
          </cell>
          <cell r="M11138">
            <v>0</v>
          </cell>
        </row>
        <row r="11139">
          <cell r="L11139">
            <v>0</v>
          </cell>
          <cell r="M11139">
            <v>0</v>
          </cell>
        </row>
        <row r="11140">
          <cell r="L11140">
            <v>0</v>
          </cell>
          <cell r="M11140">
            <v>0</v>
          </cell>
        </row>
        <row r="11141">
          <cell r="L11141">
            <v>0</v>
          </cell>
          <cell r="M11141">
            <v>0</v>
          </cell>
        </row>
        <row r="11142">
          <cell r="L11142">
            <v>0</v>
          </cell>
          <cell r="M11142">
            <v>0</v>
          </cell>
        </row>
        <row r="11143">
          <cell r="L11143">
            <v>0</v>
          </cell>
          <cell r="M11143">
            <v>0</v>
          </cell>
        </row>
        <row r="11144">
          <cell r="L11144">
            <v>0</v>
          </cell>
          <cell r="M11144">
            <v>0</v>
          </cell>
        </row>
        <row r="11145">
          <cell r="L11145">
            <v>0</v>
          </cell>
          <cell r="M11145">
            <v>0</v>
          </cell>
        </row>
        <row r="11146">
          <cell r="L11146">
            <v>0</v>
          </cell>
          <cell r="M11146">
            <v>0</v>
          </cell>
        </row>
        <row r="11147">
          <cell r="L11147">
            <v>0</v>
          </cell>
          <cell r="M11147">
            <v>0</v>
          </cell>
        </row>
        <row r="11148">
          <cell r="L11148">
            <v>0</v>
          </cell>
          <cell r="M11148">
            <v>0</v>
          </cell>
        </row>
        <row r="11149">
          <cell r="L11149">
            <v>0</v>
          </cell>
          <cell r="M11149">
            <v>0</v>
          </cell>
        </row>
        <row r="11150">
          <cell r="L11150">
            <v>0</v>
          </cell>
          <cell r="M11150">
            <v>0</v>
          </cell>
        </row>
        <row r="11151">
          <cell r="L11151">
            <v>0</v>
          </cell>
          <cell r="M11151">
            <v>0</v>
          </cell>
        </row>
        <row r="11152">
          <cell r="L11152">
            <v>0</v>
          </cell>
          <cell r="M11152">
            <v>0</v>
          </cell>
        </row>
        <row r="11153">
          <cell r="L11153">
            <v>0</v>
          </cell>
          <cell r="M11153">
            <v>0</v>
          </cell>
        </row>
        <row r="11154">
          <cell r="L11154">
            <v>0</v>
          </cell>
          <cell r="M11154">
            <v>0</v>
          </cell>
        </row>
        <row r="11155">
          <cell r="L11155">
            <v>0</v>
          </cell>
          <cell r="M11155">
            <v>0</v>
          </cell>
        </row>
        <row r="11156">
          <cell r="L11156">
            <v>0</v>
          </cell>
          <cell r="M11156">
            <v>0</v>
          </cell>
        </row>
        <row r="11157">
          <cell r="L11157">
            <v>0</v>
          </cell>
          <cell r="M11157">
            <v>0</v>
          </cell>
        </row>
        <row r="11158">
          <cell r="L11158">
            <v>0</v>
          </cell>
          <cell r="M11158">
            <v>0</v>
          </cell>
        </row>
        <row r="11159">
          <cell r="L11159">
            <v>0</v>
          </cell>
          <cell r="M11159">
            <v>0</v>
          </cell>
        </row>
        <row r="11160">
          <cell r="L11160">
            <v>0</v>
          </cell>
          <cell r="M11160">
            <v>0</v>
          </cell>
        </row>
        <row r="11161">
          <cell r="L11161">
            <v>0</v>
          </cell>
          <cell r="M11161">
            <v>0</v>
          </cell>
        </row>
        <row r="11162">
          <cell r="L11162">
            <v>0</v>
          </cell>
          <cell r="M11162">
            <v>0</v>
          </cell>
        </row>
        <row r="11163">
          <cell r="L11163">
            <v>0</v>
          </cell>
          <cell r="M11163">
            <v>0</v>
          </cell>
        </row>
        <row r="11164">
          <cell r="L11164">
            <v>0</v>
          </cell>
          <cell r="M11164">
            <v>0</v>
          </cell>
        </row>
        <row r="11165">
          <cell r="L11165">
            <v>0</v>
          </cell>
          <cell r="M11165">
            <v>0</v>
          </cell>
        </row>
        <row r="11166">
          <cell r="L11166">
            <v>0</v>
          </cell>
          <cell r="M11166">
            <v>0</v>
          </cell>
        </row>
        <row r="11167">
          <cell r="L11167">
            <v>0</v>
          </cell>
          <cell r="M11167">
            <v>0</v>
          </cell>
        </row>
        <row r="11168">
          <cell r="L11168">
            <v>0</v>
          </cell>
          <cell r="M11168">
            <v>0</v>
          </cell>
        </row>
        <row r="11169">
          <cell r="L11169">
            <v>0</v>
          </cell>
          <cell r="M11169">
            <v>0</v>
          </cell>
        </row>
        <row r="11170">
          <cell r="L11170">
            <v>0</v>
          </cell>
          <cell r="M11170">
            <v>0</v>
          </cell>
        </row>
        <row r="11171">
          <cell r="L11171">
            <v>0</v>
          </cell>
          <cell r="M11171">
            <v>0</v>
          </cell>
        </row>
        <row r="11172">
          <cell r="L11172">
            <v>0</v>
          </cell>
          <cell r="M11172">
            <v>0</v>
          </cell>
        </row>
        <row r="11173">
          <cell r="L11173">
            <v>0</v>
          </cell>
          <cell r="M11173">
            <v>0</v>
          </cell>
        </row>
        <row r="11174">
          <cell r="L11174">
            <v>0</v>
          </cell>
          <cell r="M11174">
            <v>0</v>
          </cell>
        </row>
        <row r="11175">
          <cell r="L11175">
            <v>0</v>
          </cell>
          <cell r="M11175">
            <v>0</v>
          </cell>
        </row>
        <row r="11176">
          <cell r="L11176">
            <v>0</v>
          </cell>
          <cell r="M11176">
            <v>0</v>
          </cell>
        </row>
        <row r="11177">
          <cell r="L11177">
            <v>0</v>
          </cell>
          <cell r="M11177">
            <v>0</v>
          </cell>
        </row>
        <row r="11178">
          <cell r="L11178">
            <v>0</v>
          </cell>
          <cell r="M11178">
            <v>0</v>
          </cell>
        </row>
        <row r="11179">
          <cell r="L11179">
            <v>0</v>
          </cell>
          <cell r="M11179">
            <v>0</v>
          </cell>
        </row>
        <row r="11180">
          <cell r="L11180">
            <v>0</v>
          </cell>
          <cell r="M11180">
            <v>0</v>
          </cell>
        </row>
        <row r="11181">
          <cell r="L11181">
            <v>0</v>
          </cell>
          <cell r="M11181">
            <v>0</v>
          </cell>
        </row>
        <row r="11182">
          <cell r="L11182">
            <v>0</v>
          </cell>
          <cell r="M11182">
            <v>0</v>
          </cell>
        </row>
        <row r="11183">
          <cell r="L11183">
            <v>0</v>
          </cell>
          <cell r="M11183">
            <v>0</v>
          </cell>
        </row>
        <row r="11184">
          <cell r="L11184">
            <v>0</v>
          </cell>
          <cell r="M11184">
            <v>0</v>
          </cell>
        </row>
        <row r="11185">
          <cell r="L11185">
            <v>0</v>
          </cell>
          <cell r="M11185">
            <v>0</v>
          </cell>
        </row>
        <row r="11186">
          <cell r="L11186">
            <v>0</v>
          </cell>
          <cell r="M11186">
            <v>0</v>
          </cell>
        </row>
        <row r="11187">
          <cell r="L11187">
            <v>0</v>
          </cell>
          <cell r="M11187">
            <v>0</v>
          </cell>
        </row>
        <row r="11188">
          <cell r="L11188">
            <v>0</v>
          </cell>
          <cell r="M11188">
            <v>0</v>
          </cell>
        </row>
        <row r="11189">
          <cell r="L11189">
            <v>0</v>
          </cell>
          <cell r="M11189">
            <v>0</v>
          </cell>
        </row>
        <row r="11190">
          <cell r="L11190">
            <v>0</v>
          </cell>
          <cell r="M11190">
            <v>0</v>
          </cell>
        </row>
        <row r="11191">
          <cell r="L11191">
            <v>0</v>
          </cell>
          <cell r="M11191">
            <v>0</v>
          </cell>
        </row>
        <row r="11192">
          <cell r="L11192">
            <v>0</v>
          </cell>
          <cell r="M11192">
            <v>0</v>
          </cell>
        </row>
        <row r="11193">
          <cell r="L11193">
            <v>0</v>
          </cell>
          <cell r="M11193">
            <v>0</v>
          </cell>
        </row>
        <row r="11194">
          <cell r="L11194">
            <v>0</v>
          </cell>
          <cell r="M11194">
            <v>0</v>
          </cell>
        </row>
        <row r="11195">
          <cell r="L11195">
            <v>0</v>
          </cell>
          <cell r="M11195">
            <v>0</v>
          </cell>
        </row>
        <row r="11196">
          <cell r="L11196">
            <v>0</v>
          </cell>
          <cell r="M11196">
            <v>0</v>
          </cell>
        </row>
        <row r="11197">
          <cell r="L11197">
            <v>0</v>
          </cell>
          <cell r="M11197">
            <v>0</v>
          </cell>
        </row>
        <row r="11198">
          <cell r="L11198">
            <v>0</v>
          </cell>
          <cell r="M11198">
            <v>0</v>
          </cell>
        </row>
        <row r="11199">
          <cell r="L11199">
            <v>0</v>
          </cell>
          <cell r="M11199">
            <v>0</v>
          </cell>
        </row>
        <row r="11200">
          <cell r="L11200">
            <v>0</v>
          </cell>
          <cell r="M11200">
            <v>0</v>
          </cell>
        </row>
        <row r="11201">
          <cell r="L11201">
            <v>0</v>
          </cell>
          <cell r="M11201">
            <v>0</v>
          </cell>
        </row>
        <row r="11202">
          <cell r="L11202">
            <v>0</v>
          </cell>
          <cell r="M11202">
            <v>0</v>
          </cell>
        </row>
        <row r="11203">
          <cell r="L11203">
            <v>0</v>
          </cell>
          <cell r="M11203">
            <v>0</v>
          </cell>
        </row>
        <row r="11204">
          <cell r="L11204">
            <v>0</v>
          </cell>
          <cell r="M11204">
            <v>0</v>
          </cell>
        </row>
        <row r="11205">
          <cell r="L11205">
            <v>0</v>
          </cell>
          <cell r="M11205">
            <v>0</v>
          </cell>
        </row>
        <row r="11206">
          <cell r="L11206">
            <v>0</v>
          </cell>
          <cell r="M11206">
            <v>0</v>
          </cell>
        </row>
        <row r="11207">
          <cell r="L11207">
            <v>0</v>
          </cell>
          <cell r="M11207">
            <v>0</v>
          </cell>
        </row>
        <row r="11208">
          <cell r="L11208">
            <v>0</v>
          </cell>
          <cell r="M11208">
            <v>0</v>
          </cell>
        </row>
        <row r="11209">
          <cell r="L11209">
            <v>0</v>
          </cell>
          <cell r="M11209">
            <v>0</v>
          </cell>
        </row>
        <row r="11210">
          <cell r="L11210">
            <v>0</v>
          </cell>
          <cell r="M11210">
            <v>0</v>
          </cell>
        </row>
        <row r="11211">
          <cell r="L11211">
            <v>0</v>
          </cell>
          <cell r="M11211">
            <v>0</v>
          </cell>
        </row>
        <row r="11212">
          <cell r="L11212">
            <v>0</v>
          </cell>
          <cell r="M11212">
            <v>0</v>
          </cell>
        </row>
        <row r="11213">
          <cell r="L11213">
            <v>0</v>
          </cell>
          <cell r="M11213">
            <v>0</v>
          </cell>
        </row>
        <row r="11214">
          <cell r="L11214">
            <v>0</v>
          </cell>
          <cell r="M11214">
            <v>0</v>
          </cell>
        </row>
        <row r="11215">
          <cell r="L11215">
            <v>0</v>
          </cell>
          <cell r="M11215">
            <v>0</v>
          </cell>
        </row>
        <row r="11216">
          <cell r="L11216">
            <v>0</v>
          </cell>
          <cell r="M11216">
            <v>0</v>
          </cell>
        </row>
        <row r="11217">
          <cell r="L11217">
            <v>0</v>
          </cell>
          <cell r="M11217">
            <v>0</v>
          </cell>
        </row>
        <row r="11218">
          <cell r="L11218">
            <v>0</v>
          </cell>
          <cell r="M11218">
            <v>0</v>
          </cell>
        </row>
        <row r="11219">
          <cell r="L11219">
            <v>0</v>
          </cell>
          <cell r="M11219">
            <v>0</v>
          </cell>
        </row>
        <row r="11220">
          <cell r="L11220">
            <v>0</v>
          </cell>
          <cell r="M11220">
            <v>0</v>
          </cell>
        </row>
        <row r="11221">
          <cell r="L11221">
            <v>0</v>
          </cell>
          <cell r="M11221">
            <v>0</v>
          </cell>
        </row>
        <row r="11222">
          <cell r="L11222">
            <v>0</v>
          </cell>
          <cell r="M11222">
            <v>0</v>
          </cell>
        </row>
        <row r="11223">
          <cell r="L11223">
            <v>0</v>
          </cell>
          <cell r="M11223">
            <v>0</v>
          </cell>
        </row>
        <row r="11224">
          <cell r="L11224">
            <v>0</v>
          </cell>
          <cell r="M11224">
            <v>0</v>
          </cell>
        </row>
        <row r="11225">
          <cell r="L11225">
            <v>0</v>
          </cell>
          <cell r="M11225">
            <v>0</v>
          </cell>
        </row>
        <row r="11226">
          <cell r="L11226">
            <v>0</v>
          </cell>
          <cell r="M11226">
            <v>0</v>
          </cell>
        </row>
        <row r="11227">
          <cell r="L11227">
            <v>0</v>
          </cell>
          <cell r="M11227">
            <v>0</v>
          </cell>
        </row>
        <row r="11228">
          <cell r="L11228">
            <v>0</v>
          </cell>
          <cell r="M11228">
            <v>0</v>
          </cell>
        </row>
        <row r="11229">
          <cell r="L11229">
            <v>0</v>
          </cell>
          <cell r="M11229">
            <v>0</v>
          </cell>
        </row>
        <row r="11230">
          <cell r="L11230">
            <v>0</v>
          </cell>
          <cell r="M11230">
            <v>0</v>
          </cell>
        </row>
        <row r="11231">
          <cell r="L11231">
            <v>0</v>
          </cell>
          <cell r="M11231">
            <v>0</v>
          </cell>
        </row>
        <row r="11232">
          <cell r="L11232">
            <v>0</v>
          </cell>
          <cell r="M11232">
            <v>0</v>
          </cell>
        </row>
        <row r="11233">
          <cell r="L11233">
            <v>0</v>
          </cell>
          <cell r="M11233">
            <v>0</v>
          </cell>
        </row>
        <row r="11234">
          <cell r="L11234">
            <v>0</v>
          </cell>
          <cell r="M11234">
            <v>0</v>
          </cell>
        </row>
        <row r="11235">
          <cell r="L11235">
            <v>0</v>
          </cell>
          <cell r="M11235">
            <v>0</v>
          </cell>
        </row>
        <row r="11236">
          <cell r="L11236">
            <v>0</v>
          </cell>
          <cell r="M11236">
            <v>0</v>
          </cell>
        </row>
        <row r="11237">
          <cell r="L11237">
            <v>0</v>
          </cell>
          <cell r="M11237">
            <v>0</v>
          </cell>
        </row>
        <row r="11238">
          <cell r="L11238">
            <v>0</v>
          </cell>
          <cell r="M11238">
            <v>0</v>
          </cell>
        </row>
        <row r="11239">
          <cell r="L11239">
            <v>0</v>
          </cell>
          <cell r="M11239">
            <v>0</v>
          </cell>
        </row>
        <row r="11240">
          <cell r="L11240">
            <v>0</v>
          </cell>
          <cell r="M11240">
            <v>0</v>
          </cell>
        </row>
        <row r="11241">
          <cell r="L11241">
            <v>0</v>
          </cell>
          <cell r="M11241">
            <v>0</v>
          </cell>
        </row>
        <row r="11242">
          <cell r="L11242">
            <v>0</v>
          </cell>
          <cell r="M11242">
            <v>0</v>
          </cell>
        </row>
        <row r="11243">
          <cell r="L11243">
            <v>0</v>
          </cell>
          <cell r="M11243">
            <v>0</v>
          </cell>
        </row>
        <row r="11244">
          <cell r="L11244">
            <v>0</v>
          </cell>
          <cell r="M11244">
            <v>0</v>
          </cell>
        </row>
        <row r="11245">
          <cell r="L11245">
            <v>0</v>
          </cell>
          <cell r="M11245">
            <v>0</v>
          </cell>
        </row>
        <row r="11246">
          <cell r="L11246">
            <v>0</v>
          </cell>
          <cell r="M11246">
            <v>0</v>
          </cell>
        </row>
        <row r="11247">
          <cell r="L11247">
            <v>0</v>
          </cell>
          <cell r="M11247">
            <v>0</v>
          </cell>
        </row>
        <row r="11248">
          <cell r="L11248">
            <v>0</v>
          </cell>
          <cell r="M11248">
            <v>0</v>
          </cell>
        </row>
        <row r="11249">
          <cell r="L11249">
            <v>0</v>
          </cell>
          <cell r="M11249">
            <v>0</v>
          </cell>
        </row>
        <row r="11250">
          <cell r="L11250">
            <v>0</v>
          </cell>
          <cell r="M11250">
            <v>0</v>
          </cell>
        </row>
        <row r="11251">
          <cell r="L11251">
            <v>0</v>
          </cell>
          <cell r="M11251">
            <v>0</v>
          </cell>
        </row>
        <row r="11252">
          <cell r="L11252">
            <v>0</v>
          </cell>
          <cell r="M11252">
            <v>0</v>
          </cell>
        </row>
        <row r="11253">
          <cell r="L11253">
            <v>0</v>
          </cell>
          <cell r="M11253">
            <v>0</v>
          </cell>
        </row>
        <row r="11254">
          <cell r="L11254">
            <v>0</v>
          </cell>
          <cell r="M11254">
            <v>0</v>
          </cell>
        </row>
        <row r="11255">
          <cell r="L11255">
            <v>0</v>
          </cell>
          <cell r="M11255">
            <v>0</v>
          </cell>
        </row>
        <row r="11256">
          <cell r="L11256">
            <v>0</v>
          </cell>
          <cell r="M11256">
            <v>0</v>
          </cell>
        </row>
        <row r="11257">
          <cell r="L11257">
            <v>0</v>
          </cell>
          <cell r="M11257">
            <v>0</v>
          </cell>
        </row>
        <row r="11258">
          <cell r="L11258">
            <v>0</v>
          </cell>
          <cell r="M11258">
            <v>0</v>
          </cell>
        </row>
        <row r="11259">
          <cell r="L11259">
            <v>0</v>
          </cell>
          <cell r="M11259">
            <v>0</v>
          </cell>
        </row>
        <row r="11260">
          <cell r="L11260">
            <v>0</v>
          </cell>
          <cell r="M11260">
            <v>0</v>
          </cell>
        </row>
        <row r="11261">
          <cell r="L11261">
            <v>0</v>
          </cell>
          <cell r="M11261">
            <v>0</v>
          </cell>
        </row>
        <row r="11262">
          <cell r="L11262">
            <v>0</v>
          </cell>
          <cell r="M11262">
            <v>0</v>
          </cell>
        </row>
        <row r="11263">
          <cell r="L11263">
            <v>0</v>
          </cell>
          <cell r="M11263">
            <v>0</v>
          </cell>
        </row>
        <row r="11264">
          <cell r="L11264">
            <v>0</v>
          </cell>
          <cell r="M11264">
            <v>0</v>
          </cell>
        </row>
        <row r="11265">
          <cell r="L11265">
            <v>0</v>
          </cell>
          <cell r="M11265">
            <v>0</v>
          </cell>
        </row>
        <row r="11266">
          <cell r="L11266">
            <v>0</v>
          </cell>
          <cell r="M11266">
            <v>0</v>
          </cell>
        </row>
        <row r="11267">
          <cell r="L11267">
            <v>0</v>
          </cell>
          <cell r="M11267">
            <v>0</v>
          </cell>
        </row>
        <row r="11268">
          <cell r="L11268">
            <v>0</v>
          </cell>
          <cell r="M11268">
            <v>0</v>
          </cell>
        </row>
        <row r="11269">
          <cell r="L11269">
            <v>0</v>
          </cell>
          <cell r="M11269">
            <v>0</v>
          </cell>
        </row>
        <row r="11270">
          <cell r="L11270">
            <v>0</v>
          </cell>
          <cell r="M11270">
            <v>0</v>
          </cell>
        </row>
        <row r="11271">
          <cell r="L11271">
            <v>0</v>
          </cell>
          <cell r="M11271">
            <v>0</v>
          </cell>
        </row>
        <row r="11272">
          <cell r="L11272">
            <v>0</v>
          </cell>
          <cell r="M11272">
            <v>0</v>
          </cell>
        </row>
        <row r="11273">
          <cell r="L11273">
            <v>0</v>
          </cell>
          <cell r="M11273">
            <v>0</v>
          </cell>
        </row>
        <row r="11274">
          <cell r="L11274">
            <v>0</v>
          </cell>
          <cell r="M11274">
            <v>0</v>
          </cell>
        </row>
        <row r="11275">
          <cell r="L11275">
            <v>0</v>
          </cell>
          <cell r="M11275">
            <v>0</v>
          </cell>
        </row>
        <row r="11276">
          <cell r="L11276">
            <v>0</v>
          </cell>
          <cell r="M11276">
            <v>0</v>
          </cell>
        </row>
        <row r="11277">
          <cell r="L11277">
            <v>0</v>
          </cell>
          <cell r="M11277">
            <v>0</v>
          </cell>
        </row>
        <row r="11278">
          <cell r="L11278">
            <v>0</v>
          </cell>
          <cell r="M11278">
            <v>0</v>
          </cell>
        </row>
        <row r="11279">
          <cell r="L11279">
            <v>0</v>
          </cell>
          <cell r="M11279">
            <v>0</v>
          </cell>
        </row>
        <row r="11280">
          <cell r="L11280">
            <v>0</v>
          </cell>
          <cell r="M11280">
            <v>0</v>
          </cell>
        </row>
        <row r="11281">
          <cell r="L11281">
            <v>0</v>
          </cell>
          <cell r="M11281">
            <v>0</v>
          </cell>
        </row>
        <row r="11282">
          <cell r="L11282">
            <v>0</v>
          </cell>
          <cell r="M11282">
            <v>0</v>
          </cell>
        </row>
        <row r="11283">
          <cell r="L11283">
            <v>0</v>
          </cell>
          <cell r="M11283">
            <v>0</v>
          </cell>
        </row>
        <row r="11284">
          <cell r="L11284">
            <v>0</v>
          </cell>
          <cell r="M11284">
            <v>0</v>
          </cell>
        </row>
        <row r="11285">
          <cell r="L11285">
            <v>0</v>
          </cell>
          <cell r="M11285">
            <v>0</v>
          </cell>
        </row>
        <row r="11286">
          <cell r="L11286">
            <v>0</v>
          </cell>
          <cell r="M11286">
            <v>0</v>
          </cell>
        </row>
        <row r="11287">
          <cell r="L11287">
            <v>0</v>
          </cell>
          <cell r="M11287">
            <v>0</v>
          </cell>
        </row>
        <row r="11288">
          <cell r="L11288">
            <v>0</v>
          </cell>
          <cell r="M11288">
            <v>0</v>
          </cell>
        </row>
        <row r="11289">
          <cell r="L11289">
            <v>0</v>
          </cell>
          <cell r="M11289">
            <v>0</v>
          </cell>
        </row>
        <row r="11290">
          <cell r="L11290">
            <v>0</v>
          </cell>
          <cell r="M11290">
            <v>0</v>
          </cell>
        </row>
        <row r="11291">
          <cell r="L11291">
            <v>0</v>
          </cell>
          <cell r="M11291">
            <v>0</v>
          </cell>
        </row>
        <row r="11292">
          <cell r="L11292">
            <v>0</v>
          </cell>
          <cell r="M11292">
            <v>0</v>
          </cell>
        </row>
        <row r="11293">
          <cell r="L11293">
            <v>0</v>
          </cell>
          <cell r="M11293">
            <v>0</v>
          </cell>
        </row>
        <row r="11294">
          <cell r="L11294">
            <v>0</v>
          </cell>
          <cell r="M11294">
            <v>0</v>
          </cell>
        </row>
        <row r="11295">
          <cell r="L11295">
            <v>0</v>
          </cell>
          <cell r="M11295">
            <v>0</v>
          </cell>
        </row>
        <row r="11296">
          <cell r="L11296">
            <v>0</v>
          </cell>
          <cell r="M11296">
            <v>0</v>
          </cell>
        </row>
        <row r="11297">
          <cell r="L11297">
            <v>0</v>
          </cell>
          <cell r="M11297">
            <v>0</v>
          </cell>
        </row>
        <row r="11298">
          <cell r="L11298">
            <v>0</v>
          </cell>
          <cell r="M11298">
            <v>0</v>
          </cell>
        </row>
        <row r="11299">
          <cell r="L11299">
            <v>0</v>
          </cell>
          <cell r="M11299">
            <v>0</v>
          </cell>
        </row>
        <row r="11300">
          <cell r="L11300">
            <v>0</v>
          </cell>
          <cell r="M11300">
            <v>0</v>
          </cell>
        </row>
        <row r="11301">
          <cell r="L11301">
            <v>0</v>
          </cell>
          <cell r="M11301">
            <v>0</v>
          </cell>
        </row>
        <row r="11302">
          <cell r="L11302">
            <v>0</v>
          </cell>
          <cell r="M11302">
            <v>0</v>
          </cell>
        </row>
        <row r="11303">
          <cell r="L11303">
            <v>0</v>
          </cell>
          <cell r="M11303">
            <v>0</v>
          </cell>
        </row>
        <row r="11304">
          <cell r="L11304">
            <v>0</v>
          </cell>
          <cell r="M11304">
            <v>0</v>
          </cell>
        </row>
        <row r="11305">
          <cell r="L11305">
            <v>0</v>
          </cell>
          <cell r="M11305">
            <v>0</v>
          </cell>
        </row>
        <row r="11306">
          <cell r="L11306">
            <v>0</v>
          </cell>
          <cell r="M11306">
            <v>0</v>
          </cell>
        </row>
        <row r="11307">
          <cell r="L11307">
            <v>0</v>
          </cell>
          <cell r="M11307">
            <v>0</v>
          </cell>
        </row>
        <row r="11308">
          <cell r="L11308">
            <v>0</v>
          </cell>
          <cell r="M11308">
            <v>0</v>
          </cell>
        </row>
        <row r="11309">
          <cell r="L11309">
            <v>0</v>
          </cell>
          <cell r="M11309">
            <v>0</v>
          </cell>
        </row>
        <row r="11310">
          <cell r="L11310">
            <v>0</v>
          </cell>
          <cell r="M11310">
            <v>0</v>
          </cell>
        </row>
        <row r="11311">
          <cell r="L11311">
            <v>0</v>
          </cell>
          <cell r="M11311">
            <v>0</v>
          </cell>
        </row>
        <row r="11312">
          <cell r="L11312">
            <v>0</v>
          </cell>
          <cell r="M11312">
            <v>0</v>
          </cell>
        </row>
        <row r="11313">
          <cell r="L11313">
            <v>0</v>
          </cell>
          <cell r="M11313">
            <v>0</v>
          </cell>
        </row>
        <row r="11314">
          <cell r="L11314">
            <v>0</v>
          </cell>
          <cell r="M11314">
            <v>0</v>
          </cell>
        </row>
        <row r="11315">
          <cell r="L11315">
            <v>0</v>
          </cell>
          <cell r="M11315">
            <v>0</v>
          </cell>
        </row>
        <row r="11316">
          <cell r="L11316">
            <v>0</v>
          </cell>
          <cell r="M11316">
            <v>0</v>
          </cell>
        </row>
        <row r="11317">
          <cell r="L11317">
            <v>0</v>
          </cell>
          <cell r="M11317">
            <v>0</v>
          </cell>
        </row>
        <row r="11318">
          <cell r="L11318">
            <v>0</v>
          </cell>
          <cell r="M11318">
            <v>0</v>
          </cell>
        </row>
        <row r="11319">
          <cell r="L11319">
            <v>0</v>
          </cell>
          <cell r="M11319">
            <v>0</v>
          </cell>
        </row>
        <row r="11320">
          <cell r="L11320">
            <v>0</v>
          </cell>
          <cell r="M11320">
            <v>0</v>
          </cell>
        </row>
        <row r="11321">
          <cell r="L11321">
            <v>0</v>
          </cell>
          <cell r="M11321">
            <v>0</v>
          </cell>
        </row>
        <row r="11322">
          <cell r="L11322">
            <v>0</v>
          </cell>
          <cell r="M11322">
            <v>0</v>
          </cell>
        </row>
        <row r="11323">
          <cell r="L11323">
            <v>0</v>
          </cell>
          <cell r="M11323">
            <v>0</v>
          </cell>
        </row>
        <row r="11324">
          <cell r="L11324">
            <v>0</v>
          </cell>
          <cell r="M11324">
            <v>0</v>
          </cell>
        </row>
        <row r="11325">
          <cell r="L11325">
            <v>0</v>
          </cell>
          <cell r="M11325">
            <v>0</v>
          </cell>
        </row>
        <row r="11326">
          <cell r="L11326">
            <v>0</v>
          </cell>
          <cell r="M11326">
            <v>0</v>
          </cell>
        </row>
        <row r="11327">
          <cell r="L11327">
            <v>0</v>
          </cell>
          <cell r="M11327">
            <v>0</v>
          </cell>
        </row>
        <row r="11328">
          <cell r="L11328">
            <v>0</v>
          </cell>
          <cell r="M11328">
            <v>0</v>
          </cell>
        </row>
        <row r="11329">
          <cell r="L11329">
            <v>0</v>
          </cell>
          <cell r="M11329">
            <v>0</v>
          </cell>
        </row>
        <row r="11330">
          <cell r="L11330">
            <v>0</v>
          </cell>
          <cell r="M11330">
            <v>0</v>
          </cell>
        </row>
        <row r="11331">
          <cell r="L11331">
            <v>0</v>
          </cell>
          <cell r="M11331">
            <v>0</v>
          </cell>
        </row>
        <row r="11332">
          <cell r="L11332">
            <v>0</v>
          </cell>
          <cell r="M11332">
            <v>0</v>
          </cell>
        </row>
        <row r="11333">
          <cell r="L11333">
            <v>0</v>
          </cell>
          <cell r="M11333">
            <v>0</v>
          </cell>
        </row>
        <row r="11334">
          <cell r="L11334">
            <v>0</v>
          </cell>
          <cell r="M11334">
            <v>0</v>
          </cell>
        </row>
        <row r="11335">
          <cell r="L11335">
            <v>0</v>
          </cell>
          <cell r="M11335">
            <v>0</v>
          </cell>
        </row>
        <row r="11336">
          <cell r="L11336">
            <v>0</v>
          </cell>
          <cell r="M11336">
            <v>0</v>
          </cell>
        </row>
        <row r="11337">
          <cell r="L11337">
            <v>0</v>
          </cell>
          <cell r="M11337">
            <v>0</v>
          </cell>
        </row>
        <row r="11338">
          <cell r="L11338">
            <v>0</v>
          </cell>
          <cell r="M11338">
            <v>0</v>
          </cell>
        </row>
        <row r="11339">
          <cell r="L11339">
            <v>0</v>
          </cell>
          <cell r="M11339">
            <v>0</v>
          </cell>
        </row>
        <row r="11340">
          <cell r="L11340">
            <v>0</v>
          </cell>
          <cell r="M11340">
            <v>0</v>
          </cell>
        </row>
        <row r="11341">
          <cell r="L11341">
            <v>0</v>
          </cell>
          <cell r="M11341">
            <v>0</v>
          </cell>
        </row>
        <row r="11342">
          <cell r="L11342">
            <v>0</v>
          </cell>
          <cell r="M11342">
            <v>0</v>
          </cell>
        </row>
        <row r="11343">
          <cell r="L11343">
            <v>0</v>
          </cell>
          <cell r="M11343">
            <v>0</v>
          </cell>
        </row>
        <row r="11344">
          <cell r="L11344">
            <v>0</v>
          </cell>
          <cell r="M11344">
            <v>0</v>
          </cell>
        </row>
        <row r="11345">
          <cell r="L11345">
            <v>0</v>
          </cell>
          <cell r="M11345">
            <v>0</v>
          </cell>
        </row>
        <row r="11346">
          <cell r="L11346">
            <v>0</v>
          </cell>
          <cell r="M11346">
            <v>0</v>
          </cell>
        </row>
        <row r="11347">
          <cell r="L11347">
            <v>0</v>
          </cell>
          <cell r="M11347">
            <v>0</v>
          </cell>
        </row>
        <row r="11348">
          <cell r="L11348">
            <v>0</v>
          </cell>
          <cell r="M11348">
            <v>0</v>
          </cell>
        </row>
        <row r="11349">
          <cell r="L11349">
            <v>0</v>
          </cell>
          <cell r="M11349">
            <v>0</v>
          </cell>
        </row>
        <row r="11350">
          <cell r="L11350">
            <v>0</v>
          </cell>
          <cell r="M11350">
            <v>0</v>
          </cell>
        </row>
        <row r="11351">
          <cell r="L11351">
            <v>0</v>
          </cell>
          <cell r="M11351">
            <v>0</v>
          </cell>
        </row>
        <row r="11352">
          <cell r="L11352">
            <v>0</v>
          </cell>
          <cell r="M11352">
            <v>0</v>
          </cell>
        </row>
        <row r="11353">
          <cell r="L11353">
            <v>0</v>
          </cell>
          <cell r="M11353">
            <v>0</v>
          </cell>
        </row>
        <row r="11354">
          <cell r="L11354">
            <v>0</v>
          </cell>
          <cell r="M11354">
            <v>0</v>
          </cell>
        </row>
        <row r="11355">
          <cell r="L11355">
            <v>0</v>
          </cell>
          <cell r="M11355">
            <v>0</v>
          </cell>
        </row>
        <row r="11356">
          <cell r="L11356">
            <v>0</v>
          </cell>
          <cell r="M11356">
            <v>0</v>
          </cell>
        </row>
        <row r="11357">
          <cell r="L11357">
            <v>0</v>
          </cell>
          <cell r="M11357">
            <v>0</v>
          </cell>
        </row>
        <row r="11358">
          <cell r="L11358">
            <v>0</v>
          </cell>
          <cell r="M11358">
            <v>0</v>
          </cell>
        </row>
        <row r="11359">
          <cell r="L11359">
            <v>0</v>
          </cell>
          <cell r="M11359">
            <v>0</v>
          </cell>
        </row>
        <row r="11360">
          <cell r="L11360">
            <v>0</v>
          </cell>
          <cell r="M11360">
            <v>0</v>
          </cell>
        </row>
        <row r="11361">
          <cell r="L11361">
            <v>0</v>
          </cell>
          <cell r="M11361">
            <v>0</v>
          </cell>
        </row>
        <row r="11362">
          <cell r="L11362">
            <v>0</v>
          </cell>
          <cell r="M11362">
            <v>0</v>
          </cell>
        </row>
        <row r="11363">
          <cell r="L11363">
            <v>0</v>
          </cell>
          <cell r="M11363">
            <v>0</v>
          </cell>
        </row>
        <row r="11364">
          <cell r="L11364">
            <v>0</v>
          </cell>
          <cell r="M11364">
            <v>0</v>
          </cell>
        </row>
        <row r="11365">
          <cell r="L11365">
            <v>0</v>
          </cell>
          <cell r="M11365">
            <v>0</v>
          </cell>
        </row>
        <row r="11366">
          <cell r="L11366">
            <v>0</v>
          </cell>
          <cell r="M11366">
            <v>0</v>
          </cell>
        </row>
        <row r="11367">
          <cell r="L11367">
            <v>0</v>
          </cell>
          <cell r="M11367">
            <v>0</v>
          </cell>
        </row>
        <row r="11368">
          <cell r="L11368">
            <v>0</v>
          </cell>
          <cell r="M11368">
            <v>0</v>
          </cell>
        </row>
        <row r="11369">
          <cell r="L11369">
            <v>0</v>
          </cell>
          <cell r="M11369">
            <v>0</v>
          </cell>
        </row>
        <row r="11370">
          <cell r="L11370">
            <v>0</v>
          </cell>
          <cell r="M11370">
            <v>0</v>
          </cell>
        </row>
        <row r="11371">
          <cell r="L11371">
            <v>0</v>
          </cell>
          <cell r="M11371">
            <v>0</v>
          </cell>
        </row>
        <row r="11372">
          <cell r="L11372">
            <v>0</v>
          </cell>
          <cell r="M11372">
            <v>0</v>
          </cell>
        </row>
        <row r="11373">
          <cell r="L11373">
            <v>0</v>
          </cell>
          <cell r="M11373">
            <v>0</v>
          </cell>
        </row>
        <row r="11374">
          <cell r="L11374">
            <v>0</v>
          </cell>
          <cell r="M11374">
            <v>0</v>
          </cell>
        </row>
        <row r="11375">
          <cell r="L11375">
            <v>0</v>
          </cell>
          <cell r="M11375">
            <v>0</v>
          </cell>
        </row>
        <row r="11376">
          <cell r="L11376">
            <v>0</v>
          </cell>
          <cell r="M11376">
            <v>0</v>
          </cell>
        </row>
        <row r="11377">
          <cell r="L11377">
            <v>0</v>
          </cell>
          <cell r="M11377">
            <v>0</v>
          </cell>
        </row>
        <row r="11378">
          <cell r="L11378">
            <v>0</v>
          </cell>
          <cell r="M11378">
            <v>0</v>
          </cell>
        </row>
        <row r="11379">
          <cell r="L11379">
            <v>0</v>
          </cell>
          <cell r="M11379">
            <v>0</v>
          </cell>
        </row>
        <row r="11380">
          <cell r="L11380">
            <v>0</v>
          </cell>
          <cell r="M11380">
            <v>0</v>
          </cell>
        </row>
        <row r="11381">
          <cell r="L11381">
            <v>0</v>
          </cell>
          <cell r="M11381">
            <v>0</v>
          </cell>
        </row>
        <row r="11382">
          <cell r="L11382">
            <v>0</v>
          </cell>
          <cell r="M11382">
            <v>0</v>
          </cell>
        </row>
        <row r="11383">
          <cell r="L11383">
            <v>0</v>
          </cell>
          <cell r="M11383">
            <v>0</v>
          </cell>
        </row>
        <row r="11384">
          <cell r="L11384">
            <v>0</v>
          </cell>
          <cell r="M11384">
            <v>0</v>
          </cell>
        </row>
        <row r="11385">
          <cell r="L11385">
            <v>0</v>
          </cell>
          <cell r="M11385">
            <v>0</v>
          </cell>
        </row>
        <row r="11386">
          <cell r="L11386">
            <v>0</v>
          </cell>
          <cell r="M11386">
            <v>0</v>
          </cell>
        </row>
        <row r="11387">
          <cell r="L11387">
            <v>0</v>
          </cell>
          <cell r="M11387">
            <v>0</v>
          </cell>
        </row>
        <row r="11388">
          <cell r="L11388">
            <v>0</v>
          </cell>
          <cell r="M11388">
            <v>0</v>
          </cell>
        </row>
        <row r="11389">
          <cell r="L11389">
            <v>0</v>
          </cell>
          <cell r="M11389">
            <v>0</v>
          </cell>
        </row>
        <row r="11390">
          <cell r="L11390">
            <v>0</v>
          </cell>
          <cell r="M11390">
            <v>0</v>
          </cell>
        </row>
        <row r="11391">
          <cell r="L11391">
            <v>0</v>
          </cell>
          <cell r="M11391">
            <v>0</v>
          </cell>
        </row>
        <row r="11392">
          <cell r="L11392">
            <v>0</v>
          </cell>
          <cell r="M11392">
            <v>0</v>
          </cell>
        </row>
        <row r="11393">
          <cell r="L11393">
            <v>0</v>
          </cell>
          <cell r="M11393">
            <v>0</v>
          </cell>
        </row>
        <row r="11394">
          <cell r="L11394">
            <v>0</v>
          </cell>
          <cell r="M11394">
            <v>0</v>
          </cell>
        </row>
        <row r="11395">
          <cell r="L11395">
            <v>0</v>
          </cell>
          <cell r="M11395">
            <v>0</v>
          </cell>
        </row>
        <row r="11396">
          <cell r="L11396">
            <v>0</v>
          </cell>
          <cell r="M11396">
            <v>0</v>
          </cell>
        </row>
        <row r="11397">
          <cell r="L11397">
            <v>0</v>
          </cell>
          <cell r="M11397">
            <v>0</v>
          </cell>
        </row>
        <row r="11398">
          <cell r="L11398">
            <v>0</v>
          </cell>
          <cell r="M11398">
            <v>0</v>
          </cell>
        </row>
        <row r="11399">
          <cell r="L11399">
            <v>0</v>
          </cell>
          <cell r="M11399">
            <v>0</v>
          </cell>
        </row>
        <row r="11400">
          <cell r="L11400">
            <v>0</v>
          </cell>
          <cell r="M11400">
            <v>0</v>
          </cell>
        </row>
        <row r="11401">
          <cell r="L11401">
            <v>0</v>
          </cell>
          <cell r="M11401">
            <v>0</v>
          </cell>
        </row>
        <row r="11402">
          <cell r="L11402">
            <v>0</v>
          </cell>
          <cell r="M11402">
            <v>0</v>
          </cell>
        </row>
        <row r="11403">
          <cell r="L11403">
            <v>0</v>
          </cell>
          <cell r="M11403">
            <v>0</v>
          </cell>
        </row>
        <row r="11404">
          <cell r="L11404">
            <v>0</v>
          </cell>
          <cell r="M11404">
            <v>0</v>
          </cell>
        </row>
        <row r="11405">
          <cell r="L11405">
            <v>0</v>
          </cell>
          <cell r="M11405">
            <v>0</v>
          </cell>
        </row>
        <row r="11406">
          <cell r="L11406">
            <v>0</v>
          </cell>
          <cell r="M11406">
            <v>0</v>
          </cell>
        </row>
        <row r="11407">
          <cell r="L11407">
            <v>0</v>
          </cell>
          <cell r="M11407">
            <v>0</v>
          </cell>
        </row>
        <row r="11408">
          <cell r="L11408">
            <v>0</v>
          </cell>
          <cell r="M11408">
            <v>0</v>
          </cell>
        </row>
        <row r="11409">
          <cell r="L11409">
            <v>0</v>
          </cell>
          <cell r="M11409">
            <v>0</v>
          </cell>
        </row>
        <row r="11410">
          <cell r="L11410">
            <v>0</v>
          </cell>
          <cell r="M11410">
            <v>0</v>
          </cell>
        </row>
        <row r="11411">
          <cell r="L11411">
            <v>0</v>
          </cell>
          <cell r="M11411">
            <v>0</v>
          </cell>
        </row>
        <row r="11412">
          <cell r="L11412">
            <v>0</v>
          </cell>
          <cell r="M11412">
            <v>0</v>
          </cell>
        </row>
        <row r="11413">
          <cell r="L11413">
            <v>0</v>
          </cell>
          <cell r="M11413">
            <v>0</v>
          </cell>
        </row>
        <row r="11414">
          <cell r="L11414">
            <v>0</v>
          </cell>
          <cell r="M11414">
            <v>0</v>
          </cell>
        </row>
        <row r="11415">
          <cell r="L11415">
            <v>0</v>
          </cell>
          <cell r="M11415">
            <v>0</v>
          </cell>
        </row>
        <row r="11416">
          <cell r="L11416">
            <v>0</v>
          </cell>
          <cell r="M11416">
            <v>0</v>
          </cell>
        </row>
        <row r="11417">
          <cell r="L11417">
            <v>0</v>
          </cell>
          <cell r="M11417">
            <v>0</v>
          </cell>
        </row>
        <row r="11418">
          <cell r="L11418">
            <v>0</v>
          </cell>
          <cell r="M11418">
            <v>0</v>
          </cell>
        </row>
        <row r="11419">
          <cell r="L11419">
            <v>0</v>
          </cell>
          <cell r="M11419">
            <v>0</v>
          </cell>
        </row>
        <row r="11420">
          <cell r="L11420">
            <v>0</v>
          </cell>
          <cell r="M11420">
            <v>0</v>
          </cell>
        </row>
        <row r="11421">
          <cell r="L11421">
            <v>0</v>
          </cell>
          <cell r="M11421">
            <v>0</v>
          </cell>
        </row>
        <row r="11422">
          <cell r="L11422">
            <v>0</v>
          </cell>
          <cell r="M11422">
            <v>0</v>
          </cell>
        </row>
        <row r="11423">
          <cell r="L11423">
            <v>0</v>
          </cell>
          <cell r="M11423">
            <v>0</v>
          </cell>
        </row>
        <row r="11424">
          <cell r="L11424">
            <v>0</v>
          </cell>
          <cell r="M11424">
            <v>0</v>
          </cell>
        </row>
        <row r="11425">
          <cell r="L11425">
            <v>0</v>
          </cell>
          <cell r="M11425">
            <v>0</v>
          </cell>
        </row>
        <row r="11426">
          <cell r="L11426">
            <v>0</v>
          </cell>
          <cell r="M11426">
            <v>0</v>
          </cell>
        </row>
        <row r="11427">
          <cell r="L11427">
            <v>0</v>
          </cell>
          <cell r="M11427">
            <v>0</v>
          </cell>
        </row>
        <row r="11428">
          <cell r="L11428">
            <v>0</v>
          </cell>
          <cell r="M11428">
            <v>0</v>
          </cell>
        </row>
        <row r="11429">
          <cell r="L11429">
            <v>0</v>
          </cell>
          <cell r="M11429">
            <v>0</v>
          </cell>
        </row>
        <row r="11430">
          <cell r="L11430">
            <v>0</v>
          </cell>
          <cell r="M11430">
            <v>0</v>
          </cell>
        </row>
        <row r="11431">
          <cell r="L11431">
            <v>0</v>
          </cell>
          <cell r="M11431">
            <v>0</v>
          </cell>
        </row>
        <row r="11432">
          <cell r="L11432">
            <v>0</v>
          </cell>
          <cell r="M11432">
            <v>0</v>
          </cell>
        </row>
        <row r="11433">
          <cell r="L11433">
            <v>0</v>
          </cell>
          <cell r="M11433">
            <v>0</v>
          </cell>
        </row>
        <row r="11434">
          <cell r="L11434">
            <v>0</v>
          </cell>
          <cell r="M11434">
            <v>0</v>
          </cell>
        </row>
        <row r="11435">
          <cell r="L11435">
            <v>0</v>
          </cell>
          <cell r="M11435">
            <v>0</v>
          </cell>
        </row>
        <row r="11436">
          <cell r="L11436">
            <v>0</v>
          </cell>
          <cell r="M11436">
            <v>0</v>
          </cell>
        </row>
        <row r="11437">
          <cell r="L11437">
            <v>0</v>
          </cell>
          <cell r="M11437">
            <v>0</v>
          </cell>
        </row>
        <row r="11438">
          <cell r="L11438">
            <v>0</v>
          </cell>
          <cell r="M11438">
            <v>0</v>
          </cell>
        </row>
        <row r="11439">
          <cell r="L11439">
            <v>0</v>
          </cell>
          <cell r="M11439">
            <v>0</v>
          </cell>
        </row>
        <row r="11440">
          <cell r="L11440">
            <v>0</v>
          </cell>
          <cell r="M11440">
            <v>0</v>
          </cell>
        </row>
        <row r="11441">
          <cell r="L11441">
            <v>0</v>
          </cell>
          <cell r="M11441">
            <v>0</v>
          </cell>
        </row>
        <row r="11442">
          <cell r="L11442">
            <v>0</v>
          </cell>
          <cell r="M11442">
            <v>0</v>
          </cell>
        </row>
        <row r="11443">
          <cell r="L11443">
            <v>0</v>
          </cell>
          <cell r="M11443">
            <v>0</v>
          </cell>
        </row>
        <row r="11444">
          <cell r="L11444">
            <v>0</v>
          </cell>
          <cell r="M11444">
            <v>0</v>
          </cell>
        </row>
        <row r="11445">
          <cell r="L11445">
            <v>0</v>
          </cell>
          <cell r="M11445">
            <v>0</v>
          </cell>
        </row>
        <row r="11446">
          <cell r="L11446">
            <v>0</v>
          </cell>
          <cell r="M11446">
            <v>0</v>
          </cell>
        </row>
        <row r="11447">
          <cell r="L11447">
            <v>0</v>
          </cell>
          <cell r="M11447">
            <v>0</v>
          </cell>
        </row>
        <row r="11448">
          <cell r="L11448">
            <v>0</v>
          </cell>
          <cell r="M11448">
            <v>0</v>
          </cell>
        </row>
        <row r="11449">
          <cell r="L11449">
            <v>0</v>
          </cell>
          <cell r="M11449">
            <v>0</v>
          </cell>
        </row>
        <row r="11450">
          <cell r="L11450">
            <v>0</v>
          </cell>
          <cell r="M11450">
            <v>0</v>
          </cell>
        </row>
        <row r="11451">
          <cell r="L11451">
            <v>0</v>
          </cell>
          <cell r="M11451">
            <v>0</v>
          </cell>
        </row>
        <row r="11452">
          <cell r="L11452">
            <v>0</v>
          </cell>
          <cell r="M11452">
            <v>0</v>
          </cell>
        </row>
        <row r="11453">
          <cell r="L11453">
            <v>0</v>
          </cell>
          <cell r="M11453">
            <v>0</v>
          </cell>
        </row>
        <row r="11454">
          <cell r="L11454">
            <v>0</v>
          </cell>
          <cell r="M11454">
            <v>0</v>
          </cell>
        </row>
        <row r="11455">
          <cell r="L11455">
            <v>0</v>
          </cell>
          <cell r="M11455">
            <v>0</v>
          </cell>
        </row>
        <row r="11456">
          <cell r="L11456">
            <v>0</v>
          </cell>
          <cell r="M11456">
            <v>0</v>
          </cell>
        </row>
        <row r="11457">
          <cell r="L11457">
            <v>0</v>
          </cell>
          <cell r="M11457">
            <v>0</v>
          </cell>
        </row>
        <row r="11458">
          <cell r="L11458">
            <v>0</v>
          </cell>
          <cell r="M11458">
            <v>0</v>
          </cell>
        </row>
        <row r="11459">
          <cell r="L11459">
            <v>0</v>
          </cell>
          <cell r="M11459">
            <v>0</v>
          </cell>
        </row>
        <row r="11460">
          <cell r="L11460">
            <v>0</v>
          </cell>
          <cell r="M11460">
            <v>0</v>
          </cell>
        </row>
        <row r="11461">
          <cell r="L11461">
            <v>0</v>
          </cell>
          <cell r="M11461">
            <v>0</v>
          </cell>
        </row>
        <row r="11462">
          <cell r="L11462">
            <v>0</v>
          </cell>
          <cell r="M11462">
            <v>0</v>
          </cell>
        </row>
        <row r="11463">
          <cell r="L11463">
            <v>0</v>
          </cell>
          <cell r="M11463">
            <v>0</v>
          </cell>
        </row>
        <row r="11464">
          <cell r="L11464">
            <v>0</v>
          </cell>
          <cell r="M11464">
            <v>0</v>
          </cell>
        </row>
        <row r="11465">
          <cell r="L11465">
            <v>0</v>
          </cell>
          <cell r="M11465">
            <v>0</v>
          </cell>
        </row>
        <row r="11466">
          <cell r="L11466">
            <v>0</v>
          </cell>
          <cell r="M11466">
            <v>0</v>
          </cell>
        </row>
        <row r="11467">
          <cell r="L11467">
            <v>0</v>
          </cell>
          <cell r="M11467">
            <v>0</v>
          </cell>
        </row>
        <row r="11468">
          <cell r="L11468">
            <v>0</v>
          </cell>
          <cell r="M11468">
            <v>0</v>
          </cell>
        </row>
        <row r="11469">
          <cell r="L11469">
            <v>0</v>
          </cell>
          <cell r="M11469">
            <v>0</v>
          </cell>
        </row>
        <row r="11470">
          <cell r="L11470">
            <v>0</v>
          </cell>
          <cell r="M11470">
            <v>0</v>
          </cell>
        </row>
        <row r="11471">
          <cell r="L11471">
            <v>0</v>
          </cell>
          <cell r="M11471">
            <v>0</v>
          </cell>
        </row>
        <row r="11472">
          <cell r="L11472">
            <v>0</v>
          </cell>
          <cell r="M11472">
            <v>0</v>
          </cell>
        </row>
        <row r="11473">
          <cell r="L11473">
            <v>0</v>
          </cell>
          <cell r="M11473">
            <v>0</v>
          </cell>
        </row>
        <row r="11474">
          <cell r="L11474">
            <v>0</v>
          </cell>
          <cell r="M11474">
            <v>0</v>
          </cell>
        </row>
        <row r="11475">
          <cell r="L11475">
            <v>0</v>
          </cell>
          <cell r="M11475">
            <v>0</v>
          </cell>
        </row>
        <row r="11476">
          <cell r="L11476">
            <v>0</v>
          </cell>
          <cell r="M11476">
            <v>0</v>
          </cell>
        </row>
        <row r="11477">
          <cell r="L11477">
            <v>0</v>
          </cell>
          <cell r="M11477">
            <v>0</v>
          </cell>
        </row>
        <row r="11478">
          <cell r="L11478">
            <v>0</v>
          </cell>
          <cell r="M11478">
            <v>0</v>
          </cell>
        </row>
        <row r="11479">
          <cell r="L11479">
            <v>0</v>
          </cell>
          <cell r="M11479">
            <v>0</v>
          </cell>
        </row>
        <row r="11480">
          <cell r="L11480">
            <v>0</v>
          </cell>
          <cell r="M11480">
            <v>0</v>
          </cell>
        </row>
        <row r="11481">
          <cell r="L11481">
            <v>0</v>
          </cell>
          <cell r="M11481">
            <v>0</v>
          </cell>
        </row>
        <row r="11482">
          <cell r="L11482">
            <v>0</v>
          </cell>
          <cell r="M11482">
            <v>0</v>
          </cell>
        </row>
        <row r="11483">
          <cell r="L11483">
            <v>0</v>
          </cell>
          <cell r="M11483">
            <v>0</v>
          </cell>
        </row>
        <row r="11484">
          <cell r="L11484">
            <v>0</v>
          </cell>
          <cell r="M11484">
            <v>0</v>
          </cell>
        </row>
        <row r="11485">
          <cell r="L11485">
            <v>0</v>
          </cell>
          <cell r="M11485">
            <v>0</v>
          </cell>
        </row>
        <row r="11486">
          <cell r="L11486">
            <v>0</v>
          </cell>
          <cell r="M11486">
            <v>0</v>
          </cell>
        </row>
        <row r="11487">
          <cell r="L11487">
            <v>0</v>
          </cell>
          <cell r="M11487">
            <v>0</v>
          </cell>
        </row>
        <row r="11488">
          <cell r="L11488">
            <v>0</v>
          </cell>
          <cell r="M11488">
            <v>0</v>
          </cell>
        </row>
        <row r="11489">
          <cell r="L11489">
            <v>0</v>
          </cell>
          <cell r="M11489">
            <v>0</v>
          </cell>
        </row>
        <row r="11490">
          <cell r="L11490">
            <v>0</v>
          </cell>
          <cell r="M11490">
            <v>0</v>
          </cell>
        </row>
        <row r="11491">
          <cell r="L11491">
            <v>0</v>
          </cell>
          <cell r="M11491">
            <v>0</v>
          </cell>
        </row>
        <row r="11492">
          <cell r="L11492">
            <v>0</v>
          </cell>
          <cell r="M11492">
            <v>0</v>
          </cell>
        </row>
        <row r="11493">
          <cell r="L11493">
            <v>0</v>
          </cell>
          <cell r="M11493">
            <v>0</v>
          </cell>
        </row>
        <row r="11494">
          <cell r="L11494">
            <v>0</v>
          </cell>
          <cell r="M11494">
            <v>0</v>
          </cell>
        </row>
        <row r="11495">
          <cell r="L11495">
            <v>0</v>
          </cell>
          <cell r="M11495">
            <v>0</v>
          </cell>
        </row>
        <row r="11496">
          <cell r="L11496">
            <v>0</v>
          </cell>
          <cell r="M11496">
            <v>0</v>
          </cell>
        </row>
        <row r="11497">
          <cell r="L11497">
            <v>0</v>
          </cell>
          <cell r="M11497">
            <v>0</v>
          </cell>
        </row>
        <row r="11498">
          <cell r="L11498">
            <v>0</v>
          </cell>
          <cell r="M11498">
            <v>0</v>
          </cell>
        </row>
        <row r="11499">
          <cell r="L11499">
            <v>0</v>
          </cell>
          <cell r="M11499">
            <v>0</v>
          </cell>
        </row>
        <row r="11500">
          <cell r="L11500">
            <v>0</v>
          </cell>
          <cell r="M11500">
            <v>0</v>
          </cell>
        </row>
        <row r="11501">
          <cell r="L11501">
            <v>0</v>
          </cell>
          <cell r="M11501">
            <v>0</v>
          </cell>
        </row>
        <row r="11502">
          <cell r="L11502">
            <v>0</v>
          </cell>
          <cell r="M11502">
            <v>0</v>
          </cell>
        </row>
        <row r="11503">
          <cell r="L11503">
            <v>0</v>
          </cell>
          <cell r="M11503">
            <v>0</v>
          </cell>
        </row>
        <row r="11504">
          <cell r="L11504">
            <v>0</v>
          </cell>
          <cell r="M11504">
            <v>0</v>
          </cell>
        </row>
        <row r="11505">
          <cell r="L11505">
            <v>0</v>
          </cell>
          <cell r="M11505">
            <v>0</v>
          </cell>
        </row>
        <row r="11506">
          <cell r="L11506">
            <v>0</v>
          </cell>
          <cell r="M11506">
            <v>0</v>
          </cell>
        </row>
        <row r="11507">
          <cell r="L11507">
            <v>0</v>
          </cell>
          <cell r="M11507">
            <v>0</v>
          </cell>
        </row>
        <row r="11508">
          <cell r="L11508">
            <v>0</v>
          </cell>
          <cell r="M11508">
            <v>0</v>
          </cell>
        </row>
        <row r="11509">
          <cell r="L11509">
            <v>0</v>
          </cell>
          <cell r="M11509">
            <v>0</v>
          </cell>
        </row>
        <row r="11510">
          <cell r="L11510">
            <v>0</v>
          </cell>
          <cell r="M11510">
            <v>0</v>
          </cell>
        </row>
        <row r="11511">
          <cell r="L11511">
            <v>0</v>
          </cell>
          <cell r="M11511">
            <v>0</v>
          </cell>
        </row>
        <row r="11512">
          <cell r="L11512">
            <v>0</v>
          </cell>
          <cell r="M11512">
            <v>0</v>
          </cell>
        </row>
        <row r="11513">
          <cell r="L11513">
            <v>0</v>
          </cell>
          <cell r="M11513">
            <v>0</v>
          </cell>
        </row>
        <row r="11514">
          <cell r="L11514">
            <v>0</v>
          </cell>
          <cell r="M11514">
            <v>0</v>
          </cell>
        </row>
        <row r="11515">
          <cell r="L11515">
            <v>0</v>
          </cell>
          <cell r="M11515">
            <v>0</v>
          </cell>
        </row>
        <row r="11516">
          <cell r="L11516">
            <v>0</v>
          </cell>
          <cell r="M11516">
            <v>0</v>
          </cell>
        </row>
        <row r="11517">
          <cell r="L11517">
            <v>0</v>
          </cell>
          <cell r="M11517">
            <v>0</v>
          </cell>
        </row>
        <row r="11518">
          <cell r="L11518">
            <v>0</v>
          </cell>
          <cell r="M11518">
            <v>0</v>
          </cell>
        </row>
        <row r="11519">
          <cell r="L11519">
            <v>0</v>
          </cell>
          <cell r="M11519">
            <v>0</v>
          </cell>
        </row>
        <row r="11520">
          <cell r="L11520">
            <v>0</v>
          </cell>
          <cell r="M11520">
            <v>0</v>
          </cell>
        </row>
        <row r="11521">
          <cell r="L11521">
            <v>0</v>
          </cell>
          <cell r="M11521">
            <v>0</v>
          </cell>
        </row>
        <row r="11522">
          <cell r="L11522">
            <v>0</v>
          </cell>
          <cell r="M11522">
            <v>0</v>
          </cell>
        </row>
        <row r="11523">
          <cell r="L11523">
            <v>0</v>
          </cell>
          <cell r="M11523">
            <v>0</v>
          </cell>
        </row>
        <row r="11524">
          <cell r="L11524">
            <v>0</v>
          </cell>
          <cell r="M11524">
            <v>0</v>
          </cell>
        </row>
        <row r="11525">
          <cell r="L11525">
            <v>0</v>
          </cell>
          <cell r="M11525">
            <v>0</v>
          </cell>
        </row>
        <row r="11526">
          <cell r="L11526">
            <v>0</v>
          </cell>
          <cell r="M11526">
            <v>0</v>
          </cell>
        </row>
        <row r="11527">
          <cell r="L11527">
            <v>0</v>
          </cell>
          <cell r="M11527">
            <v>0</v>
          </cell>
        </row>
        <row r="11528">
          <cell r="L11528">
            <v>0</v>
          </cell>
          <cell r="M11528">
            <v>0</v>
          </cell>
        </row>
        <row r="11529">
          <cell r="L11529">
            <v>0</v>
          </cell>
          <cell r="M11529">
            <v>0</v>
          </cell>
        </row>
        <row r="11530">
          <cell r="L11530">
            <v>0</v>
          </cell>
          <cell r="M11530">
            <v>0</v>
          </cell>
        </row>
        <row r="11531">
          <cell r="L11531">
            <v>0</v>
          </cell>
          <cell r="M11531">
            <v>0</v>
          </cell>
        </row>
        <row r="11532">
          <cell r="L11532">
            <v>0</v>
          </cell>
          <cell r="M11532">
            <v>0</v>
          </cell>
        </row>
        <row r="11533">
          <cell r="L11533">
            <v>0</v>
          </cell>
          <cell r="M11533">
            <v>0</v>
          </cell>
        </row>
        <row r="11534">
          <cell r="L11534">
            <v>0</v>
          </cell>
          <cell r="M11534">
            <v>0</v>
          </cell>
        </row>
        <row r="11535">
          <cell r="L11535">
            <v>0</v>
          </cell>
          <cell r="M11535">
            <v>0</v>
          </cell>
        </row>
        <row r="11536">
          <cell r="L11536">
            <v>0</v>
          </cell>
          <cell r="M11536">
            <v>0</v>
          </cell>
        </row>
        <row r="11537">
          <cell r="L11537">
            <v>0</v>
          </cell>
          <cell r="M11537">
            <v>0</v>
          </cell>
        </row>
        <row r="11538">
          <cell r="L11538">
            <v>0</v>
          </cell>
          <cell r="M11538">
            <v>0</v>
          </cell>
        </row>
        <row r="11539">
          <cell r="L11539">
            <v>0</v>
          </cell>
          <cell r="M11539">
            <v>0</v>
          </cell>
        </row>
        <row r="11540">
          <cell r="L11540">
            <v>0</v>
          </cell>
          <cell r="M11540">
            <v>0</v>
          </cell>
        </row>
        <row r="11541">
          <cell r="L11541">
            <v>0</v>
          </cell>
          <cell r="M11541">
            <v>0</v>
          </cell>
        </row>
        <row r="11542">
          <cell r="L11542">
            <v>0</v>
          </cell>
          <cell r="M11542">
            <v>0</v>
          </cell>
        </row>
        <row r="11543">
          <cell r="L11543">
            <v>0</v>
          </cell>
          <cell r="M11543">
            <v>0</v>
          </cell>
        </row>
        <row r="11544">
          <cell r="L11544">
            <v>0</v>
          </cell>
          <cell r="M11544">
            <v>0</v>
          </cell>
        </row>
        <row r="11545">
          <cell r="L11545">
            <v>0</v>
          </cell>
          <cell r="M11545">
            <v>0</v>
          </cell>
        </row>
        <row r="11546">
          <cell r="L11546">
            <v>0</v>
          </cell>
          <cell r="M11546">
            <v>0</v>
          </cell>
        </row>
        <row r="11547">
          <cell r="L11547">
            <v>0</v>
          </cell>
          <cell r="M11547">
            <v>0</v>
          </cell>
        </row>
        <row r="11548">
          <cell r="L11548">
            <v>0</v>
          </cell>
          <cell r="M11548">
            <v>0</v>
          </cell>
        </row>
        <row r="11549">
          <cell r="L11549">
            <v>0</v>
          </cell>
          <cell r="M11549">
            <v>0</v>
          </cell>
        </row>
        <row r="11550">
          <cell r="L11550">
            <v>0</v>
          </cell>
          <cell r="M11550">
            <v>0</v>
          </cell>
        </row>
        <row r="11551">
          <cell r="L11551">
            <v>0</v>
          </cell>
          <cell r="M11551">
            <v>0</v>
          </cell>
        </row>
        <row r="11552">
          <cell r="L11552">
            <v>0</v>
          </cell>
          <cell r="M11552">
            <v>0</v>
          </cell>
        </row>
        <row r="11553">
          <cell r="L11553">
            <v>0</v>
          </cell>
          <cell r="M11553">
            <v>0</v>
          </cell>
        </row>
        <row r="11554">
          <cell r="L11554">
            <v>0</v>
          </cell>
          <cell r="M11554">
            <v>0</v>
          </cell>
        </row>
        <row r="11555">
          <cell r="L11555">
            <v>0</v>
          </cell>
          <cell r="M11555">
            <v>0</v>
          </cell>
        </row>
        <row r="11556">
          <cell r="L11556">
            <v>0</v>
          </cell>
          <cell r="M11556">
            <v>0</v>
          </cell>
        </row>
        <row r="11557">
          <cell r="L11557">
            <v>0</v>
          </cell>
          <cell r="M11557">
            <v>0</v>
          </cell>
        </row>
        <row r="11558">
          <cell r="L11558">
            <v>0</v>
          </cell>
          <cell r="M11558">
            <v>0</v>
          </cell>
        </row>
        <row r="11559">
          <cell r="L11559">
            <v>0</v>
          </cell>
          <cell r="M11559">
            <v>0</v>
          </cell>
        </row>
        <row r="11560">
          <cell r="L11560">
            <v>0</v>
          </cell>
          <cell r="M11560">
            <v>0</v>
          </cell>
        </row>
        <row r="11561">
          <cell r="L11561">
            <v>0</v>
          </cell>
          <cell r="M11561">
            <v>0</v>
          </cell>
        </row>
        <row r="11562">
          <cell r="L11562">
            <v>0</v>
          </cell>
          <cell r="M11562">
            <v>0</v>
          </cell>
        </row>
        <row r="11563">
          <cell r="L11563">
            <v>0</v>
          </cell>
          <cell r="M11563">
            <v>0</v>
          </cell>
        </row>
        <row r="11564">
          <cell r="L11564">
            <v>0</v>
          </cell>
          <cell r="M11564">
            <v>0</v>
          </cell>
        </row>
        <row r="11565">
          <cell r="L11565">
            <v>0</v>
          </cell>
          <cell r="M11565">
            <v>0</v>
          </cell>
        </row>
        <row r="11566">
          <cell r="L11566">
            <v>0</v>
          </cell>
          <cell r="M11566">
            <v>0</v>
          </cell>
        </row>
        <row r="11567">
          <cell r="L11567">
            <v>0</v>
          </cell>
          <cell r="M11567">
            <v>0</v>
          </cell>
        </row>
        <row r="11568">
          <cell r="L11568">
            <v>0</v>
          </cell>
          <cell r="M11568">
            <v>0</v>
          </cell>
        </row>
        <row r="11569">
          <cell r="L11569">
            <v>0</v>
          </cell>
          <cell r="M11569">
            <v>0</v>
          </cell>
        </row>
        <row r="11570">
          <cell r="L11570">
            <v>0</v>
          </cell>
          <cell r="M11570">
            <v>0</v>
          </cell>
        </row>
        <row r="11571">
          <cell r="L11571">
            <v>0</v>
          </cell>
          <cell r="M11571">
            <v>0</v>
          </cell>
        </row>
        <row r="11572">
          <cell r="L11572">
            <v>0</v>
          </cell>
          <cell r="M11572">
            <v>0</v>
          </cell>
        </row>
        <row r="11573">
          <cell r="L11573">
            <v>0</v>
          </cell>
          <cell r="M11573">
            <v>0</v>
          </cell>
        </row>
        <row r="11574">
          <cell r="L11574">
            <v>0</v>
          </cell>
          <cell r="M11574">
            <v>0</v>
          </cell>
        </row>
        <row r="11575">
          <cell r="L11575">
            <v>0</v>
          </cell>
          <cell r="M11575">
            <v>0</v>
          </cell>
        </row>
        <row r="11576">
          <cell r="L11576">
            <v>0</v>
          </cell>
          <cell r="M11576">
            <v>0</v>
          </cell>
        </row>
        <row r="11577">
          <cell r="L11577">
            <v>0</v>
          </cell>
          <cell r="M11577">
            <v>0</v>
          </cell>
        </row>
        <row r="11578">
          <cell r="L11578">
            <v>0</v>
          </cell>
          <cell r="M11578">
            <v>0</v>
          </cell>
        </row>
        <row r="11579">
          <cell r="L11579">
            <v>0</v>
          </cell>
          <cell r="M11579">
            <v>0</v>
          </cell>
        </row>
        <row r="11580">
          <cell r="L11580">
            <v>0</v>
          </cell>
          <cell r="M11580">
            <v>0</v>
          </cell>
        </row>
        <row r="11581">
          <cell r="L11581">
            <v>0</v>
          </cell>
          <cell r="M11581">
            <v>0</v>
          </cell>
        </row>
        <row r="11582">
          <cell r="L11582">
            <v>0</v>
          </cell>
          <cell r="M11582">
            <v>0</v>
          </cell>
        </row>
        <row r="11583">
          <cell r="L11583">
            <v>0</v>
          </cell>
          <cell r="M11583">
            <v>0</v>
          </cell>
        </row>
        <row r="11584">
          <cell r="L11584">
            <v>0</v>
          </cell>
          <cell r="M11584">
            <v>0</v>
          </cell>
        </row>
        <row r="11585">
          <cell r="L11585">
            <v>0</v>
          </cell>
          <cell r="M11585">
            <v>0</v>
          </cell>
        </row>
        <row r="11586">
          <cell r="L11586">
            <v>0</v>
          </cell>
          <cell r="M11586">
            <v>0</v>
          </cell>
        </row>
        <row r="11587">
          <cell r="L11587">
            <v>0</v>
          </cell>
          <cell r="M11587">
            <v>0</v>
          </cell>
        </row>
        <row r="11588">
          <cell r="L11588">
            <v>0</v>
          </cell>
          <cell r="M11588">
            <v>0</v>
          </cell>
        </row>
        <row r="11589">
          <cell r="L11589">
            <v>0</v>
          </cell>
          <cell r="M11589">
            <v>0</v>
          </cell>
        </row>
        <row r="11590">
          <cell r="L11590">
            <v>0</v>
          </cell>
          <cell r="M11590">
            <v>0</v>
          </cell>
        </row>
        <row r="11591">
          <cell r="L11591">
            <v>0</v>
          </cell>
          <cell r="M11591">
            <v>0</v>
          </cell>
        </row>
        <row r="11592">
          <cell r="L11592">
            <v>0</v>
          </cell>
          <cell r="M11592">
            <v>0</v>
          </cell>
        </row>
        <row r="11593">
          <cell r="L11593">
            <v>0</v>
          </cell>
          <cell r="M11593">
            <v>0</v>
          </cell>
        </row>
        <row r="11594">
          <cell r="L11594">
            <v>0</v>
          </cell>
          <cell r="M11594">
            <v>0</v>
          </cell>
        </row>
        <row r="11595">
          <cell r="L11595">
            <v>0</v>
          </cell>
          <cell r="M11595">
            <v>0</v>
          </cell>
        </row>
        <row r="11596">
          <cell r="L11596">
            <v>0</v>
          </cell>
          <cell r="M11596">
            <v>0</v>
          </cell>
        </row>
        <row r="11597">
          <cell r="L11597">
            <v>0</v>
          </cell>
          <cell r="M11597">
            <v>0</v>
          </cell>
        </row>
        <row r="11598">
          <cell r="L11598">
            <v>0</v>
          </cell>
          <cell r="M11598">
            <v>0</v>
          </cell>
        </row>
        <row r="11599">
          <cell r="L11599">
            <v>0</v>
          </cell>
          <cell r="M11599">
            <v>0</v>
          </cell>
        </row>
        <row r="11600">
          <cell r="L11600">
            <v>0</v>
          </cell>
          <cell r="M11600">
            <v>0</v>
          </cell>
        </row>
        <row r="11601">
          <cell r="L11601">
            <v>0</v>
          </cell>
          <cell r="M11601">
            <v>0</v>
          </cell>
        </row>
        <row r="11602">
          <cell r="L11602">
            <v>0</v>
          </cell>
          <cell r="M11602">
            <v>0</v>
          </cell>
        </row>
        <row r="11603">
          <cell r="L11603">
            <v>0</v>
          </cell>
          <cell r="M11603">
            <v>0</v>
          </cell>
        </row>
        <row r="11604">
          <cell r="L11604">
            <v>0</v>
          </cell>
          <cell r="M11604">
            <v>0</v>
          </cell>
        </row>
        <row r="11605">
          <cell r="L11605">
            <v>0</v>
          </cell>
          <cell r="M11605">
            <v>0</v>
          </cell>
        </row>
        <row r="11606">
          <cell r="L11606">
            <v>0</v>
          </cell>
          <cell r="M11606">
            <v>0</v>
          </cell>
        </row>
        <row r="11607">
          <cell r="L11607">
            <v>0</v>
          </cell>
          <cell r="M11607">
            <v>0</v>
          </cell>
        </row>
        <row r="11608">
          <cell r="L11608">
            <v>0</v>
          </cell>
          <cell r="M11608">
            <v>0</v>
          </cell>
        </row>
        <row r="11609">
          <cell r="L11609">
            <v>0</v>
          </cell>
          <cell r="M11609">
            <v>0</v>
          </cell>
        </row>
        <row r="11610">
          <cell r="L11610">
            <v>0</v>
          </cell>
          <cell r="M11610">
            <v>0</v>
          </cell>
        </row>
        <row r="11611">
          <cell r="L11611">
            <v>0</v>
          </cell>
          <cell r="M11611">
            <v>0</v>
          </cell>
        </row>
        <row r="11612">
          <cell r="L11612">
            <v>0</v>
          </cell>
          <cell r="M11612">
            <v>0</v>
          </cell>
        </row>
        <row r="11613">
          <cell r="L11613">
            <v>0</v>
          </cell>
          <cell r="M11613">
            <v>0</v>
          </cell>
        </row>
        <row r="11614">
          <cell r="L11614">
            <v>0</v>
          </cell>
          <cell r="M11614">
            <v>0</v>
          </cell>
        </row>
        <row r="11615">
          <cell r="L11615">
            <v>0</v>
          </cell>
          <cell r="M11615">
            <v>0</v>
          </cell>
        </row>
        <row r="11616">
          <cell r="L11616">
            <v>0</v>
          </cell>
          <cell r="M11616">
            <v>0</v>
          </cell>
        </row>
        <row r="11617">
          <cell r="L11617">
            <v>0</v>
          </cell>
          <cell r="M11617">
            <v>0</v>
          </cell>
        </row>
        <row r="11618">
          <cell r="L11618">
            <v>0</v>
          </cell>
          <cell r="M11618">
            <v>0</v>
          </cell>
        </row>
        <row r="11619">
          <cell r="L11619">
            <v>0</v>
          </cell>
          <cell r="M11619">
            <v>0</v>
          </cell>
        </row>
        <row r="11620">
          <cell r="L11620">
            <v>0</v>
          </cell>
          <cell r="M11620">
            <v>0</v>
          </cell>
        </row>
        <row r="11621">
          <cell r="L11621">
            <v>0</v>
          </cell>
          <cell r="M11621">
            <v>0</v>
          </cell>
        </row>
        <row r="11622">
          <cell r="L11622">
            <v>0</v>
          </cell>
          <cell r="M11622">
            <v>0</v>
          </cell>
        </row>
        <row r="11623">
          <cell r="L11623">
            <v>0</v>
          </cell>
          <cell r="M11623">
            <v>0</v>
          </cell>
        </row>
        <row r="11624">
          <cell r="L11624">
            <v>0</v>
          </cell>
          <cell r="M11624">
            <v>0</v>
          </cell>
        </row>
        <row r="11625">
          <cell r="L11625">
            <v>0</v>
          </cell>
          <cell r="M11625">
            <v>0</v>
          </cell>
        </row>
        <row r="11626">
          <cell r="L11626">
            <v>0</v>
          </cell>
          <cell r="M11626">
            <v>0</v>
          </cell>
        </row>
        <row r="11627">
          <cell r="L11627">
            <v>0</v>
          </cell>
          <cell r="M11627">
            <v>0</v>
          </cell>
        </row>
        <row r="11628">
          <cell r="L11628">
            <v>0</v>
          </cell>
          <cell r="M11628">
            <v>0</v>
          </cell>
        </row>
        <row r="11629">
          <cell r="L11629">
            <v>0</v>
          </cell>
          <cell r="M11629">
            <v>0</v>
          </cell>
        </row>
        <row r="11630">
          <cell r="L11630">
            <v>0</v>
          </cell>
          <cell r="M11630">
            <v>0</v>
          </cell>
        </row>
        <row r="11631">
          <cell r="L11631">
            <v>0</v>
          </cell>
          <cell r="M11631">
            <v>0</v>
          </cell>
        </row>
        <row r="11632">
          <cell r="L11632">
            <v>0</v>
          </cell>
          <cell r="M11632">
            <v>0</v>
          </cell>
        </row>
        <row r="11633">
          <cell r="L11633">
            <v>0</v>
          </cell>
          <cell r="M11633">
            <v>0</v>
          </cell>
        </row>
        <row r="11634">
          <cell r="L11634">
            <v>0</v>
          </cell>
          <cell r="M11634">
            <v>0</v>
          </cell>
        </row>
        <row r="11635">
          <cell r="L11635">
            <v>0</v>
          </cell>
          <cell r="M11635">
            <v>0</v>
          </cell>
        </row>
        <row r="11636">
          <cell r="L11636">
            <v>0</v>
          </cell>
          <cell r="M11636">
            <v>0</v>
          </cell>
        </row>
        <row r="11637">
          <cell r="L11637">
            <v>0</v>
          </cell>
          <cell r="M11637">
            <v>0</v>
          </cell>
        </row>
        <row r="11638">
          <cell r="L11638">
            <v>0</v>
          </cell>
          <cell r="M11638">
            <v>0</v>
          </cell>
        </row>
        <row r="11639">
          <cell r="L11639">
            <v>0</v>
          </cell>
          <cell r="M11639">
            <v>0</v>
          </cell>
        </row>
        <row r="11640">
          <cell r="L11640">
            <v>0</v>
          </cell>
          <cell r="M11640">
            <v>0</v>
          </cell>
        </row>
        <row r="11641">
          <cell r="L11641">
            <v>0</v>
          </cell>
          <cell r="M11641">
            <v>0</v>
          </cell>
        </row>
        <row r="11642">
          <cell r="L11642">
            <v>0</v>
          </cell>
          <cell r="M11642">
            <v>0</v>
          </cell>
        </row>
        <row r="11643">
          <cell r="L11643">
            <v>0</v>
          </cell>
          <cell r="M11643">
            <v>0</v>
          </cell>
        </row>
        <row r="11644">
          <cell r="L11644">
            <v>0</v>
          </cell>
          <cell r="M11644">
            <v>0</v>
          </cell>
        </row>
        <row r="11645">
          <cell r="L11645">
            <v>0</v>
          </cell>
          <cell r="M11645">
            <v>0</v>
          </cell>
        </row>
        <row r="11646">
          <cell r="L11646">
            <v>0</v>
          </cell>
          <cell r="M11646">
            <v>0</v>
          </cell>
        </row>
        <row r="11647">
          <cell r="L11647">
            <v>0</v>
          </cell>
          <cell r="M11647">
            <v>0</v>
          </cell>
        </row>
        <row r="11648">
          <cell r="L11648">
            <v>0</v>
          </cell>
          <cell r="M11648">
            <v>0</v>
          </cell>
        </row>
        <row r="11649">
          <cell r="L11649">
            <v>0</v>
          </cell>
          <cell r="M11649">
            <v>0</v>
          </cell>
        </row>
        <row r="11650">
          <cell r="L11650">
            <v>0</v>
          </cell>
          <cell r="M11650">
            <v>0</v>
          </cell>
        </row>
        <row r="11651">
          <cell r="L11651">
            <v>0</v>
          </cell>
          <cell r="M11651">
            <v>0</v>
          </cell>
        </row>
        <row r="11652">
          <cell r="L11652">
            <v>0</v>
          </cell>
          <cell r="M11652">
            <v>0</v>
          </cell>
        </row>
        <row r="11653">
          <cell r="L11653">
            <v>0</v>
          </cell>
          <cell r="M11653">
            <v>0</v>
          </cell>
        </row>
        <row r="11654">
          <cell r="L11654">
            <v>0</v>
          </cell>
          <cell r="M11654">
            <v>0</v>
          </cell>
        </row>
        <row r="11655">
          <cell r="L11655">
            <v>0</v>
          </cell>
          <cell r="M11655">
            <v>0</v>
          </cell>
        </row>
        <row r="11656">
          <cell r="L11656">
            <v>0</v>
          </cell>
          <cell r="M11656">
            <v>0</v>
          </cell>
        </row>
        <row r="11657">
          <cell r="L11657">
            <v>0</v>
          </cell>
          <cell r="M11657">
            <v>0</v>
          </cell>
        </row>
        <row r="11658">
          <cell r="L11658">
            <v>0</v>
          </cell>
          <cell r="M11658">
            <v>0</v>
          </cell>
        </row>
        <row r="11659">
          <cell r="L11659">
            <v>0</v>
          </cell>
          <cell r="M11659">
            <v>0</v>
          </cell>
        </row>
        <row r="11660">
          <cell r="L11660">
            <v>0</v>
          </cell>
          <cell r="M11660">
            <v>0</v>
          </cell>
        </row>
        <row r="11661">
          <cell r="L11661">
            <v>0</v>
          </cell>
          <cell r="M11661">
            <v>0</v>
          </cell>
        </row>
        <row r="11662">
          <cell r="L11662">
            <v>0</v>
          </cell>
          <cell r="M11662">
            <v>0</v>
          </cell>
        </row>
        <row r="11663">
          <cell r="L11663">
            <v>0</v>
          </cell>
          <cell r="M11663">
            <v>0</v>
          </cell>
        </row>
        <row r="11664">
          <cell r="L11664">
            <v>0</v>
          </cell>
          <cell r="M11664">
            <v>0</v>
          </cell>
        </row>
        <row r="11665">
          <cell r="L11665">
            <v>0</v>
          </cell>
          <cell r="M11665">
            <v>0</v>
          </cell>
        </row>
        <row r="11666">
          <cell r="L11666">
            <v>0</v>
          </cell>
          <cell r="M11666">
            <v>0</v>
          </cell>
        </row>
        <row r="11667">
          <cell r="L11667">
            <v>0</v>
          </cell>
          <cell r="M11667">
            <v>0</v>
          </cell>
        </row>
        <row r="11668">
          <cell r="L11668">
            <v>0</v>
          </cell>
          <cell r="M11668">
            <v>0</v>
          </cell>
        </row>
        <row r="11669">
          <cell r="L11669">
            <v>0</v>
          </cell>
          <cell r="M11669">
            <v>0</v>
          </cell>
        </row>
        <row r="11670">
          <cell r="L11670">
            <v>0</v>
          </cell>
          <cell r="M11670">
            <v>0</v>
          </cell>
        </row>
        <row r="11671">
          <cell r="L11671">
            <v>0</v>
          </cell>
          <cell r="M11671">
            <v>0</v>
          </cell>
        </row>
        <row r="11672">
          <cell r="L11672">
            <v>0</v>
          </cell>
          <cell r="M11672">
            <v>0</v>
          </cell>
        </row>
        <row r="11673">
          <cell r="L11673">
            <v>0</v>
          </cell>
          <cell r="M11673">
            <v>0</v>
          </cell>
        </row>
        <row r="11674">
          <cell r="L11674">
            <v>0</v>
          </cell>
          <cell r="M11674">
            <v>0</v>
          </cell>
        </row>
        <row r="11675">
          <cell r="L11675">
            <v>0</v>
          </cell>
          <cell r="M11675">
            <v>0</v>
          </cell>
        </row>
        <row r="11676">
          <cell r="L11676">
            <v>0</v>
          </cell>
          <cell r="M11676">
            <v>0</v>
          </cell>
        </row>
        <row r="11677">
          <cell r="L11677">
            <v>0</v>
          </cell>
          <cell r="M11677">
            <v>0</v>
          </cell>
        </row>
        <row r="11678">
          <cell r="L11678">
            <v>0</v>
          </cell>
          <cell r="M11678">
            <v>0</v>
          </cell>
        </row>
        <row r="11679">
          <cell r="L11679">
            <v>0</v>
          </cell>
          <cell r="M11679">
            <v>0</v>
          </cell>
        </row>
        <row r="11680">
          <cell r="L11680">
            <v>0</v>
          </cell>
          <cell r="M11680">
            <v>0</v>
          </cell>
        </row>
        <row r="11681">
          <cell r="L11681">
            <v>0</v>
          </cell>
          <cell r="M11681">
            <v>0</v>
          </cell>
        </row>
        <row r="11682">
          <cell r="L11682">
            <v>0</v>
          </cell>
          <cell r="M11682">
            <v>0</v>
          </cell>
        </row>
        <row r="11683">
          <cell r="L11683">
            <v>0</v>
          </cell>
          <cell r="M11683">
            <v>0</v>
          </cell>
        </row>
        <row r="11684">
          <cell r="L11684">
            <v>0</v>
          </cell>
          <cell r="M11684">
            <v>0</v>
          </cell>
        </row>
        <row r="11685">
          <cell r="L11685">
            <v>0</v>
          </cell>
          <cell r="M11685">
            <v>0</v>
          </cell>
        </row>
        <row r="11686">
          <cell r="L11686">
            <v>0</v>
          </cell>
          <cell r="M11686">
            <v>0</v>
          </cell>
        </row>
        <row r="11687">
          <cell r="L11687">
            <v>0</v>
          </cell>
          <cell r="M11687">
            <v>0</v>
          </cell>
        </row>
        <row r="11688">
          <cell r="L11688">
            <v>0</v>
          </cell>
          <cell r="M11688">
            <v>0</v>
          </cell>
        </row>
        <row r="11689">
          <cell r="L11689">
            <v>0</v>
          </cell>
          <cell r="M11689">
            <v>0</v>
          </cell>
        </row>
        <row r="11690">
          <cell r="L11690">
            <v>0</v>
          </cell>
          <cell r="M11690">
            <v>0</v>
          </cell>
        </row>
        <row r="11691">
          <cell r="L11691">
            <v>0</v>
          </cell>
          <cell r="M11691">
            <v>0</v>
          </cell>
        </row>
        <row r="11692">
          <cell r="L11692">
            <v>0</v>
          </cell>
          <cell r="M11692">
            <v>0</v>
          </cell>
        </row>
        <row r="11693">
          <cell r="L11693">
            <v>0</v>
          </cell>
          <cell r="M11693">
            <v>0</v>
          </cell>
        </row>
        <row r="11694">
          <cell r="L11694">
            <v>0</v>
          </cell>
          <cell r="M11694">
            <v>0</v>
          </cell>
        </row>
        <row r="11695">
          <cell r="L11695">
            <v>0</v>
          </cell>
          <cell r="M11695">
            <v>0</v>
          </cell>
        </row>
        <row r="11696">
          <cell r="L11696">
            <v>0</v>
          </cell>
          <cell r="M11696">
            <v>0</v>
          </cell>
        </row>
        <row r="11697">
          <cell r="L11697">
            <v>0</v>
          </cell>
          <cell r="M11697">
            <v>0</v>
          </cell>
        </row>
        <row r="11698">
          <cell r="L11698">
            <v>0</v>
          </cell>
          <cell r="M11698">
            <v>0</v>
          </cell>
        </row>
        <row r="11699">
          <cell r="L11699">
            <v>0</v>
          </cell>
          <cell r="M11699">
            <v>0</v>
          </cell>
        </row>
        <row r="11700">
          <cell r="L11700">
            <v>0</v>
          </cell>
          <cell r="M11700">
            <v>0</v>
          </cell>
        </row>
        <row r="11701">
          <cell r="L11701">
            <v>0</v>
          </cell>
          <cell r="M11701">
            <v>0</v>
          </cell>
        </row>
        <row r="11702">
          <cell r="L11702">
            <v>0</v>
          </cell>
          <cell r="M11702">
            <v>0</v>
          </cell>
        </row>
        <row r="11703">
          <cell r="L11703">
            <v>0</v>
          </cell>
          <cell r="M11703">
            <v>0</v>
          </cell>
        </row>
        <row r="11704">
          <cell r="L11704">
            <v>0</v>
          </cell>
          <cell r="M11704">
            <v>0</v>
          </cell>
        </row>
        <row r="11705">
          <cell r="L11705">
            <v>0</v>
          </cell>
          <cell r="M11705">
            <v>0</v>
          </cell>
        </row>
        <row r="11706">
          <cell r="L11706">
            <v>0</v>
          </cell>
          <cell r="M11706">
            <v>0</v>
          </cell>
        </row>
        <row r="11707">
          <cell r="L11707">
            <v>0</v>
          </cell>
          <cell r="M11707">
            <v>0</v>
          </cell>
        </row>
        <row r="11708">
          <cell r="L11708">
            <v>0</v>
          </cell>
          <cell r="M11708">
            <v>0</v>
          </cell>
        </row>
        <row r="11709">
          <cell r="L11709">
            <v>0</v>
          </cell>
          <cell r="M11709">
            <v>0</v>
          </cell>
        </row>
        <row r="11710">
          <cell r="L11710">
            <v>0</v>
          </cell>
          <cell r="M11710">
            <v>0</v>
          </cell>
        </row>
        <row r="11711">
          <cell r="L11711">
            <v>0</v>
          </cell>
          <cell r="M11711">
            <v>0</v>
          </cell>
        </row>
        <row r="11712">
          <cell r="L11712">
            <v>0</v>
          </cell>
          <cell r="M11712">
            <v>0</v>
          </cell>
        </row>
        <row r="11713">
          <cell r="L11713">
            <v>0</v>
          </cell>
          <cell r="M11713">
            <v>0</v>
          </cell>
        </row>
        <row r="11714">
          <cell r="L11714">
            <v>0</v>
          </cell>
          <cell r="M11714">
            <v>0</v>
          </cell>
        </row>
        <row r="11715">
          <cell r="L11715">
            <v>0</v>
          </cell>
          <cell r="M11715">
            <v>0</v>
          </cell>
        </row>
        <row r="11716">
          <cell r="L11716">
            <v>0</v>
          </cell>
          <cell r="M11716">
            <v>0</v>
          </cell>
        </row>
        <row r="11717">
          <cell r="L11717">
            <v>0</v>
          </cell>
          <cell r="M11717">
            <v>0</v>
          </cell>
        </row>
        <row r="11718">
          <cell r="L11718">
            <v>0</v>
          </cell>
          <cell r="M11718">
            <v>0</v>
          </cell>
        </row>
        <row r="11719">
          <cell r="L11719">
            <v>0</v>
          </cell>
          <cell r="M11719">
            <v>0</v>
          </cell>
        </row>
        <row r="11720">
          <cell r="L11720">
            <v>0</v>
          </cell>
          <cell r="M11720">
            <v>0</v>
          </cell>
        </row>
        <row r="11721">
          <cell r="L11721">
            <v>0</v>
          </cell>
          <cell r="M11721">
            <v>0</v>
          </cell>
        </row>
        <row r="11722">
          <cell r="L11722">
            <v>0</v>
          </cell>
          <cell r="M11722">
            <v>0</v>
          </cell>
        </row>
        <row r="11723">
          <cell r="L11723">
            <v>0</v>
          </cell>
          <cell r="M11723">
            <v>0</v>
          </cell>
        </row>
        <row r="11724">
          <cell r="L11724">
            <v>0</v>
          </cell>
          <cell r="M11724">
            <v>0</v>
          </cell>
        </row>
        <row r="11725">
          <cell r="L11725">
            <v>0</v>
          </cell>
          <cell r="M11725">
            <v>0</v>
          </cell>
        </row>
        <row r="11726">
          <cell r="L11726">
            <v>0</v>
          </cell>
          <cell r="M11726">
            <v>0</v>
          </cell>
        </row>
        <row r="11727">
          <cell r="L11727">
            <v>0</v>
          </cell>
          <cell r="M11727">
            <v>0</v>
          </cell>
        </row>
        <row r="11728">
          <cell r="L11728">
            <v>0</v>
          </cell>
          <cell r="M11728">
            <v>0</v>
          </cell>
        </row>
        <row r="11729">
          <cell r="L11729">
            <v>0</v>
          </cell>
          <cell r="M11729">
            <v>0</v>
          </cell>
        </row>
        <row r="11730">
          <cell r="L11730">
            <v>0</v>
          </cell>
          <cell r="M11730">
            <v>0</v>
          </cell>
        </row>
        <row r="11731">
          <cell r="L11731">
            <v>0</v>
          </cell>
          <cell r="M11731">
            <v>0</v>
          </cell>
        </row>
        <row r="11732">
          <cell r="L11732">
            <v>0</v>
          </cell>
          <cell r="M11732">
            <v>0</v>
          </cell>
        </row>
        <row r="11733">
          <cell r="L11733">
            <v>0</v>
          </cell>
          <cell r="M11733">
            <v>0</v>
          </cell>
        </row>
        <row r="11734">
          <cell r="L11734">
            <v>0</v>
          </cell>
          <cell r="M11734">
            <v>0</v>
          </cell>
        </row>
        <row r="11735">
          <cell r="L11735">
            <v>0</v>
          </cell>
          <cell r="M11735">
            <v>0</v>
          </cell>
        </row>
        <row r="11736">
          <cell r="L11736">
            <v>0</v>
          </cell>
          <cell r="M11736">
            <v>0</v>
          </cell>
        </row>
        <row r="11737">
          <cell r="L11737">
            <v>0</v>
          </cell>
          <cell r="M11737">
            <v>0</v>
          </cell>
        </row>
        <row r="11738">
          <cell r="L11738">
            <v>0</v>
          </cell>
          <cell r="M11738">
            <v>0</v>
          </cell>
        </row>
        <row r="11739">
          <cell r="L11739">
            <v>0</v>
          </cell>
          <cell r="M11739">
            <v>0</v>
          </cell>
        </row>
        <row r="11740">
          <cell r="L11740">
            <v>0</v>
          </cell>
          <cell r="M11740">
            <v>0</v>
          </cell>
        </row>
        <row r="11741">
          <cell r="L11741">
            <v>0</v>
          </cell>
          <cell r="M11741">
            <v>0</v>
          </cell>
        </row>
        <row r="11742">
          <cell r="L11742">
            <v>0</v>
          </cell>
          <cell r="M11742">
            <v>0</v>
          </cell>
        </row>
        <row r="11743">
          <cell r="L11743">
            <v>0</v>
          </cell>
          <cell r="M11743">
            <v>0</v>
          </cell>
        </row>
        <row r="11744">
          <cell r="L11744">
            <v>0</v>
          </cell>
          <cell r="M11744">
            <v>0</v>
          </cell>
        </row>
        <row r="11745">
          <cell r="L11745">
            <v>0</v>
          </cell>
          <cell r="M11745">
            <v>0</v>
          </cell>
        </row>
        <row r="11746">
          <cell r="L11746">
            <v>0</v>
          </cell>
          <cell r="M11746">
            <v>0</v>
          </cell>
        </row>
        <row r="11747">
          <cell r="L11747">
            <v>0</v>
          </cell>
          <cell r="M11747">
            <v>0</v>
          </cell>
        </row>
        <row r="11748">
          <cell r="L11748">
            <v>0</v>
          </cell>
          <cell r="M11748">
            <v>0</v>
          </cell>
        </row>
        <row r="11749">
          <cell r="L11749">
            <v>0</v>
          </cell>
          <cell r="M11749">
            <v>0</v>
          </cell>
        </row>
        <row r="11750">
          <cell r="L11750">
            <v>0</v>
          </cell>
          <cell r="M11750">
            <v>0</v>
          </cell>
        </row>
        <row r="11751">
          <cell r="L11751">
            <v>0</v>
          </cell>
          <cell r="M11751">
            <v>0</v>
          </cell>
        </row>
        <row r="11752">
          <cell r="L11752">
            <v>0</v>
          </cell>
          <cell r="M11752">
            <v>0</v>
          </cell>
        </row>
        <row r="11753">
          <cell r="L11753">
            <v>0</v>
          </cell>
          <cell r="M11753">
            <v>0</v>
          </cell>
        </row>
        <row r="11754">
          <cell r="L11754">
            <v>0</v>
          </cell>
          <cell r="M11754">
            <v>0</v>
          </cell>
        </row>
        <row r="11755">
          <cell r="L11755">
            <v>0</v>
          </cell>
          <cell r="M11755">
            <v>0</v>
          </cell>
        </row>
        <row r="11756">
          <cell r="L11756">
            <v>0</v>
          </cell>
          <cell r="M11756">
            <v>0</v>
          </cell>
        </row>
        <row r="11757">
          <cell r="L11757">
            <v>0</v>
          </cell>
          <cell r="M11757">
            <v>0</v>
          </cell>
        </row>
        <row r="11758">
          <cell r="L11758">
            <v>0</v>
          </cell>
          <cell r="M11758">
            <v>0</v>
          </cell>
        </row>
        <row r="11759">
          <cell r="L11759">
            <v>0</v>
          </cell>
          <cell r="M11759">
            <v>0</v>
          </cell>
        </row>
        <row r="11760">
          <cell r="L11760">
            <v>0</v>
          </cell>
          <cell r="M11760">
            <v>0</v>
          </cell>
        </row>
        <row r="11761">
          <cell r="L11761">
            <v>0</v>
          </cell>
          <cell r="M11761">
            <v>0</v>
          </cell>
        </row>
        <row r="11762">
          <cell r="L11762">
            <v>0</v>
          </cell>
          <cell r="M11762">
            <v>0</v>
          </cell>
        </row>
        <row r="11763">
          <cell r="L11763">
            <v>0</v>
          </cell>
          <cell r="M11763">
            <v>0</v>
          </cell>
        </row>
        <row r="11764">
          <cell r="L11764">
            <v>0</v>
          </cell>
          <cell r="M11764">
            <v>0</v>
          </cell>
        </row>
        <row r="11765">
          <cell r="L11765">
            <v>0</v>
          </cell>
          <cell r="M11765">
            <v>0</v>
          </cell>
        </row>
        <row r="11766">
          <cell r="L11766">
            <v>0</v>
          </cell>
          <cell r="M11766">
            <v>0</v>
          </cell>
        </row>
        <row r="11767">
          <cell r="L11767">
            <v>0</v>
          </cell>
          <cell r="M11767">
            <v>0</v>
          </cell>
        </row>
        <row r="11768">
          <cell r="L11768">
            <v>0</v>
          </cell>
          <cell r="M11768">
            <v>0</v>
          </cell>
        </row>
        <row r="11769">
          <cell r="L11769">
            <v>0</v>
          </cell>
          <cell r="M11769">
            <v>0</v>
          </cell>
        </row>
        <row r="11770">
          <cell r="L11770">
            <v>0</v>
          </cell>
          <cell r="M11770">
            <v>0</v>
          </cell>
        </row>
        <row r="11771">
          <cell r="L11771">
            <v>0</v>
          </cell>
          <cell r="M11771">
            <v>0</v>
          </cell>
        </row>
        <row r="11772">
          <cell r="L11772">
            <v>0</v>
          </cell>
          <cell r="M11772">
            <v>0</v>
          </cell>
        </row>
        <row r="11773">
          <cell r="L11773">
            <v>0</v>
          </cell>
          <cell r="M11773">
            <v>0</v>
          </cell>
        </row>
        <row r="11774">
          <cell r="L11774">
            <v>0</v>
          </cell>
          <cell r="M11774">
            <v>0</v>
          </cell>
        </row>
        <row r="11775">
          <cell r="L11775">
            <v>0</v>
          </cell>
          <cell r="M11775">
            <v>0</v>
          </cell>
        </row>
        <row r="11776">
          <cell r="L11776">
            <v>0</v>
          </cell>
          <cell r="M11776">
            <v>0</v>
          </cell>
        </row>
        <row r="11777">
          <cell r="L11777">
            <v>0</v>
          </cell>
          <cell r="M11777">
            <v>0</v>
          </cell>
        </row>
        <row r="11778">
          <cell r="L11778">
            <v>0</v>
          </cell>
          <cell r="M11778">
            <v>0</v>
          </cell>
        </row>
        <row r="11779">
          <cell r="L11779">
            <v>0</v>
          </cell>
          <cell r="M11779">
            <v>0</v>
          </cell>
        </row>
        <row r="11780">
          <cell r="L11780">
            <v>0</v>
          </cell>
          <cell r="M11780">
            <v>0</v>
          </cell>
        </row>
        <row r="11781">
          <cell r="L11781">
            <v>0</v>
          </cell>
          <cell r="M11781">
            <v>0</v>
          </cell>
        </row>
        <row r="11782">
          <cell r="L11782">
            <v>0</v>
          </cell>
          <cell r="M11782">
            <v>0</v>
          </cell>
        </row>
        <row r="11783">
          <cell r="L11783">
            <v>0</v>
          </cell>
          <cell r="M11783">
            <v>0</v>
          </cell>
        </row>
        <row r="11784">
          <cell r="L11784">
            <v>0</v>
          </cell>
          <cell r="M11784">
            <v>0</v>
          </cell>
        </row>
        <row r="11785">
          <cell r="L11785">
            <v>0</v>
          </cell>
          <cell r="M11785">
            <v>0</v>
          </cell>
        </row>
        <row r="11786">
          <cell r="L11786">
            <v>0</v>
          </cell>
          <cell r="M11786">
            <v>0</v>
          </cell>
        </row>
        <row r="11787">
          <cell r="L11787">
            <v>0</v>
          </cell>
          <cell r="M11787">
            <v>0</v>
          </cell>
        </row>
        <row r="11788">
          <cell r="L11788">
            <v>0</v>
          </cell>
          <cell r="M11788">
            <v>0</v>
          </cell>
        </row>
        <row r="11789">
          <cell r="L11789">
            <v>0</v>
          </cell>
          <cell r="M11789">
            <v>0</v>
          </cell>
        </row>
        <row r="11790">
          <cell r="L11790">
            <v>0</v>
          </cell>
          <cell r="M11790">
            <v>0</v>
          </cell>
        </row>
        <row r="11791">
          <cell r="L11791">
            <v>0</v>
          </cell>
          <cell r="M11791">
            <v>0</v>
          </cell>
        </row>
        <row r="11792">
          <cell r="L11792">
            <v>0</v>
          </cell>
          <cell r="M11792">
            <v>0</v>
          </cell>
        </row>
        <row r="11793">
          <cell r="L11793">
            <v>0</v>
          </cell>
          <cell r="M11793">
            <v>0</v>
          </cell>
        </row>
        <row r="11794">
          <cell r="L11794">
            <v>0</v>
          </cell>
          <cell r="M11794">
            <v>0</v>
          </cell>
        </row>
        <row r="11795">
          <cell r="L11795">
            <v>0</v>
          </cell>
          <cell r="M11795">
            <v>0</v>
          </cell>
        </row>
        <row r="11796">
          <cell r="L11796">
            <v>0</v>
          </cell>
          <cell r="M11796">
            <v>0</v>
          </cell>
        </row>
        <row r="11797">
          <cell r="L11797">
            <v>0</v>
          </cell>
          <cell r="M11797">
            <v>0</v>
          </cell>
        </row>
        <row r="11798">
          <cell r="L11798">
            <v>0</v>
          </cell>
          <cell r="M11798">
            <v>0</v>
          </cell>
        </row>
        <row r="11799">
          <cell r="L11799">
            <v>0</v>
          </cell>
          <cell r="M11799">
            <v>0</v>
          </cell>
        </row>
        <row r="11800">
          <cell r="L11800">
            <v>0</v>
          </cell>
          <cell r="M11800">
            <v>0</v>
          </cell>
        </row>
        <row r="11801">
          <cell r="L11801">
            <v>0</v>
          </cell>
          <cell r="M11801">
            <v>0</v>
          </cell>
        </row>
        <row r="11802">
          <cell r="L11802">
            <v>0</v>
          </cell>
          <cell r="M11802">
            <v>0</v>
          </cell>
        </row>
        <row r="11803">
          <cell r="L11803">
            <v>0</v>
          </cell>
          <cell r="M11803">
            <v>0</v>
          </cell>
        </row>
        <row r="11804">
          <cell r="L11804">
            <v>0</v>
          </cell>
          <cell r="M11804">
            <v>0</v>
          </cell>
        </row>
        <row r="11805">
          <cell r="L11805">
            <v>0</v>
          </cell>
          <cell r="M11805">
            <v>0</v>
          </cell>
        </row>
        <row r="11806">
          <cell r="L11806">
            <v>0</v>
          </cell>
          <cell r="M11806">
            <v>0</v>
          </cell>
        </row>
        <row r="11807">
          <cell r="L11807">
            <v>0</v>
          </cell>
          <cell r="M11807">
            <v>0</v>
          </cell>
        </row>
        <row r="11808">
          <cell r="L11808">
            <v>0</v>
          </cell>
          <cell r="M11808">
            <v>0</v>
          </cell>
        </row>
        <row r="11809">
          <cell r="L11809">
            <v>0</v>
          </cell>
          <cell r="M11809">
            <v>0</v>
          </cell>
        </row>
        <row r="11810">
          <cell r="L11810">
            <v>0</v>
          </cell>
          <cell r="M11810">
            <v>0</v>
          </cell>
        </row>
        <row r="11811">
          <cell r="L11811">
            <v>0</v>
          </cell>
          <cell r="M11811">
            <v>0</v>
          </cell>
        </row>
        <row r="11812">
          <cell r="L11812">
            <v>0</v>
          </cell>
          <cell r="M11812">
            <v>0</v>
          </cell>
        </row>
        <row r="11813">
          <cell r="L11813">
            <v>0</v>
          </cell>
          <cell r="M11813">
            <v>0</v>
          </cell>
        </row>
        <row r="11814">
          <cell r="L11814">
            <v>0</v>
          </cell>
          <cell r="M11814">
            <v>0</v>
          </cell>
        </row>
        <row r="11815">
          <cell r="L11815">
            <v>0</v>
          </cell>
          <cell r="M11815">
            <v>0</v>
          </cell>
        </row>
        <row r="11816">
          <cell r="L11816">
            <v>0</v>
          </cell>
          <cell r="M11816">
            <v>0</v>
          </cell>
        </row>
        <row r="11817">
          <cell r="L11817">
            <v>0</v>
          </cell>
          <cell r="M11817">
            <v>0</v>
          </cell>
        </row>
        <row r="11818">
          <cell r="L11818">
            <v>0</v>
          </cell>
          <cell r="M11818">
            <v>0</v>
          </cell>
        </row>
        <row r="11819">
          <cell r="L11819">
            <v>0</v>
          </cell>
          <cell r="M11819">
            <v>0</v>
          </cell>
        </row>
        <row r="11820">
          <cell r="L11820">
            <v>0</v>
          </cell>
          <cell r="M11820">
            <v>0</v>
          </cell>
        </row>
        <row r="11821">
          <cell r="L11821">
            <v>0</v>
          </cell>
          <cell r="M11821">
            <v>0</v>
          </cell>
        </row>
        <row r="11822">
          <cell r="L11822">
            <v>0</v>
          </cell>
          <cell r="M11822">
            <v>0</v>
          </cell>
        </row>
        <row r="11823">
          <cell r="L11823">
            <v>0</v>
          </cell>
          <cell r="M11823">
            <v>0</v>
          </cell>
        </row>
        <row r="11824">
          <cell r="L11824">
            <v>0</v>
          </cell>
          <cell r="M11824">
            <v>0</v>
          </cell>
        </row>
        <row r="11825">
          <cell r="L11825">
            <v>0</v>
          </cell>
          <cell r="M11825">
            <v>0</v>
          </cell>
        </row>
        <row r="11826">
          <cell r="L11826">
            <v>0</v>
          </cell>
          <cell r="M11826">
            <v>0</v>
          </cell>
        </row>
        <row r="11827">
          <cell r="L11827">
            <v>0</v>
          </cell>
          <cell r="M11827">
            <v>0</v>
          </cell>
        </row>
        <row r="11828">
          <cell r="L11828">
            <v>0</v>
          </cell>
          <cell r="M11828">
            <v>0</v>
          </cell>
        </row>
        <row r="11829">
          <cell r="L11829">
            <v>0</v>
          </cell>
          <cell r="M11829">
            <v>0</v>
          </cell>
        </row>
        <row r="11830">
          <cell r="L11830">
            <v>0</v>
          </cell>
          <cell r="M11830">
            <v>0</v>
          </cell>
        </row>
        <row r="11831">
          <cell r="L11831">
            <v>0</v>
          </cell>
          <cell r="M11831">
            <v>0</v>
          </cell>
        </row>
        <row r="11832">
          <cell r="L11832">
            <v>0</v>
          </cell>
          <cell r="M11832">
            <v>0</v>
          </cell>
        </row>
        <row r="11833">
          <cell r="L11833">
            <v>0</v>
          </cell>
          <cell r="M11833">
            <v>0</v>
          </cell>
        </row>
        <row r="11834">
          <cell r="L11834">
            <v>0</v>
          </cell>
          <cell r="M11834">
            <v>0</v>
          </cell>
        </row>
        <row r="11835">
          <cell r="L11835">
            <v>0</v>
          </cell>
          <cell r="M11835">
            <v>0</v>
          </cell>
        </row>
        <row r="11836">
          <cell r="L11836">
            <v>0</v>
          </cell>
          <cell r="M11836">
            <v>0</v>
          </cell>
        </row>
        <row r="11837">
          <cell r="L11837">
            <v>0</v>
          </cell>
          <cell r="M11837">
            <v>0</v>
          </cell>
        </row>
        <row r="11838">
          <cell r="L11838">
            <v>0</v>
          </cell>
          <cell r="M11838">
            <v>0</v>
          </cell>
        </row>
        <row r="11839">
          <cell r="L11839">
            <v>0</v>
          </cell>
          <cell r="M11839">
            <v>0</v>
          </cell>
        </row>
        <row r="11840">
          <cell r="L11840">
            <v>0</v>
          </cell>
          <cell r="M11840">
            <v>0</v>
          </cell>
        </row>
        <row r="11841">
          <cell r="L11841">
            <v>0</v>
          </cell>
          <cell r="M11841">
            <v>0</v>
          </cell>
        </row>
        <row r="11842">
          <cell r="L11842">
            <v>0</v>
          </cell>
          <cell r="M11842">
            <v>0</v>
          </cell>
        </row>
        <row r="11843">
          <cell r="L11843">
            <v>0</v>
          </cell>
          <cell r="M11843">
            <v>0</v>
          </cell>
        </row>
        <row r="11844">
          <cell r="L11844">
            <v>0</v>
          </cell>
          <cell r="M11844">
            <v>0</v>
          </cell>
        </row>
        <row r="11845">
          <cell r="L11845">
            <v>0</v>
          </cell>
          <cell r="M11845">
            <v>0</v>
          </cell>
        </row>
        <row r="11846">
          <cell r="L11846">
            <v>0</v>
          </cell>
          <cell r="M11846">
            <v>0</v>
          </cell>
        </row>
        <row r="11847">
          <cell r="L11847">
            <v>0</v>
          </cell>
          <cell r="M11847">
            <v>0</v>
          </cell>
        </row>
        <row r="11848">
          <cell r="L11848">
            <v>0</v>
          </cell>
          <cell r="M11848">
            <v>0</v>
          </cell>
        </row>
        <row r="11849">
          <cell r="L11849">
            <v>0</v>
          </cell>
          <cell r="M11849">
            <v>0</v>
          </cell>
        </row>
        <row r="11850">
          <cell r="L11850">
            <v>0</v>
          </cell>
          <cell r="M11850">
            <v>0</v>
          </cell>
        </row>
        <row r="11851">
          <cell r="L11851">
            <v>0</v>
          </cell>
          <cell r="M11851">
            <v>0</v>
          </cell>
        </row>
        <row r="11852">
          <cell r="L11852">
            <v>0</v>
          </cell>
          <cell r="M11852">
            <v>0</v>
          </cell>
        </row>
        <row r="11853">
          <cell r="L11853">
            <v>0</v>
          </cell>
          <cell r="M11853">
            <v>0</v>
          </cell>
        </row>
        <row r="11854">
          <cell r="L11854">
            <v>0</v>
          </cell>
          <cell r="M11854">
            <v>0</v>
          </cell>
        </row>
        <row r="11855">
          <cell r="L11855">
            <v>0</v>
          </cell>
          <cell r="M11855">
            <v>0</v>
          </cell>
        </row>
        <row r="11856">
          <cell r="L11856">
            <v>0</v>
          </cell>
          <cell r="M11856">
            <v>0</v>
          </cell>
        </row>
        <row r="11857">
          <cell r="L11857">
            <v>0</v>
          </cell>
          <cell r="M11857">
            <v>0</v>
          </cell>
        </row>
        <row r="11858">
          <cell r="L11858">
            <v>0</v>
          </cell>
          <cell r="M11858">
            <v>0</v>
          </cell>
        </row>
        <row r="11859">
          <cell r="L11859">
            <v>0</v>
          </cell>
          <cell r="M11859">
            <v>0</v>
          </cell>
        </row>
        <row r="11860">
          <cell r="L11860">
            <v>0</v>
          </cell>
          <cell r="M11860">
            <v>0</v>
          </cell>
        </row>
        <row r="11861">
          <cell r="L11861">
            <v>0</v>
          </cell>
          <cell r="M11861">
            <v>0</v>
          </cell>
        </row>
        <row r="11862">
          <cell r="L11862">
            <v>0</v>
          </cell>
          <cell r="M11862">
            <v>0</v>
          </cell>
        </row>
        <row r="11863">
          <cell r="L11863">
            <v>0</v>
          </cell>
          <cell r="M11863">
            <v>0</v>
          </cell>
        </row>
        <row r="11864">
          <cell r="L11864">
            <v>0</v>
          </cell>
          <cell r="M11864">
            <v>0</v>
          </cell>
        </row>
        <row r="11865">
          <cell r="L11865">
            <v>0</v>
          </cell>
          <cell r="M11865">
            <v>0</v>
          </cell>
        </row>
        <row r="11866">
          <cell r="L11866">
            <v>0</v>
          </cell>
          <cell r="M11866">
            <v>0</v>
          </cell>
        </row>
        <row r="11867">
          <cell r="L11867">
            <v>0</v>
          </cell>
          <cell r="M11867">
            <v>0</v>
          </cell>
        </row>
        <row r="11868">
          <cell r="L11868">
            <v>0</v>
          </cell>
          <cell r="M11868">
            <v>0</v>
          </cell>
        </row>
        <row r="11869">
          <cell r="L11869">
            <v>0</v>
          </cell>
          <cell r="M11869">
            <v>0</v>
          </cell>
        </row>
        <row r="11870">
          <cell r="L11870">
            <v>0</v>
          </cell>
          <cell r="M11870">
            <v>0</v>
          </cell>
        </row>
        <row r="11871">
          <cell r="L11871">
            <v>0</v>
          </cell>
          <cell r="M11871">
            <v>0</v>
          </cell>
        </row>
        <row r="11872">
          <cell r="L11872">
            <v>0</v>
          </cell>
          <cell r="M11872">
            <v>0</v>
          </cell>
        </row>
        <row r="11873">
          <cell r="L11873">
            <v>0</v>
          </cell>
          <cell r="M11873">
            <v>0</v>
          </cell>
        </row>
        <row r="11874">
          <cell r="L11874">
            <v>0</v>
          </cell>
          <cell r="M11874">
            <v>0</v>
          </cell>
        </row>
        <row r="11875">
          <cell r="L11875">
            <v>0</v>
          </cell>
          <cell r="M11875">
            <v>0</v>
          </cell>
        </row>
        <row r="11876">
          <cell r="L11876">
            <v>0</v>
          </cell>
          <cell r="M11876">
            <v>0</v>
          </cell>
        </row>
        <row r="11877">
          <cell r="L11877">
            <v>0</v>
          </cell>
          <cell r="M11877">
            <v>0</v>
          </cell>
        </row>
        <row r="11878">
          <cell r="L11878">
            <v>0</v>
          </cell>
          <cell r="M11878">
            <v>0</v>
          </cell>
        </row>
        <row r="11879">
          <cell r="L11879">
            <v>0</v>
          </cell>
          <cell r="M11879">
            <v>0</v>
          </cell>
        </row>
        <row r="11880">
          <cell r="L11880">
            <v>0</v>
          </cell>
          <cell r="M11880">
            <v>0</v>
          </cell>
        </row>
        <row r="11881">
          <cell r="L11881">
            <v>0</v>
          </cell>
          <cell r="M11881">
            <v>0</v>
          </cell>
        </row>
        <row r="11882">
          <cell r="L11882">
            <v>0</v>
          </cell>
          <cell r="M11882">
            <v>0</v>
          </cell>
        </row>
        <row r="11883">
          <cell r="L11883">
            <v>0</v>
          </cell>
          <cell r="M11883">
            <v>0</v>
          </cell>
        </row>
        <row r="11884">
          <cell r="L11884">
            <v>0</v>
          </cell>
          <cell r="M11884">
            <v>0</v>
          </cell>
        </row>
        <row r="11885">
          <cell r="L11885">
            <v>0</v>
          </cell>
          <cell r="M11885">
            <v>0</v>
          </cell>
        </row>
        <row r="11886">
          <cell r="L11886">
            <v>0</v>
          </cell>
          <cell r="M11886">
            <v>0</v>
          </cell>
        </row>
        <row r="11887">
          <cell r="L11887">
            <v>0</v>
          </cell>
          <cell r="M11887">
            <v>0</v>
          </cell>
        </row>
        <row r="11888">
          <cell r="L11888">
            <v>0</v>
          </cell>
          <cell r="M11888">
            <v>0</v>
          </cell>
        </row>
        <row r="11889">
          <cell r="L11889">
            <v>0</v>
          </cell>
          <cell r="M11889">
            <v>0</v>
          </cell>
        </row>
        <row r="11890">
          <cell r="L11890">
            <v>0</v>
          </cell>
          <cell r="M11890">
            <v>0</v>
          </cell>
        </row>
        <row r="11891">
          <cell r="L11891">
            <v>0</v>
          </cell>
          <cell r="M11891">
            <v>0</v>
          </cell>
        </row>
        <row r="11892">
          <cell r="L11892">
            <v>0</v>
          </cell>
          <cell r="M11892">
            <v>0</v>
          </cell>
        </row>
        <row r="11893">
          <cell r="L11893">
            <v>0</v>
          </cell>
          <cell r="M11893">
            <v>0</v>
          </cell>
        </row>
        <row r="11894">
          <cell r="L11894">
            <v>0</v>
          </cell>
          <cell r="M11894">
            <v>0</v>
          </cell>
        </row>
        <row r="11895">
          <cell r="L11895">
            <v>0</v>
          </cell>
          <cell r="M11895">
            <v>0</v>
          </cell>
        </row>
        <row r="11896">
          <cell r="L11896">
            <v>0</v>
          </cell>
          <cell r="M11896">
            <v>0</v>
          </cell>
        </row>
        <row r="11897">
          <cell r="L11897">
            <v>0</v>
          </cell>
          <cell r="M11897">
            <v>0</v>
          </cell>
        </row>
        <row r="11898">
          <cell r="L11898">
            <v>0</v>
          </cell>
          <cell r="M11898">
            <v>0</v>
          </cell>
        </row>
        <row r="11899">
          <cell r="L11899">
            <v>0</v>
          </cell>
          <cell r="M11899">
            <v>0</v>
          </cell>
        </row>
        <row r="11900">
          <cell r="L11900">
            <v>0</v>
          </cell>
          <cell r="M11900">
            <v>0</v>
          </cell>
        </row>
        <row r="11901">
          <cell r="L11901">
            <v>0</v>
          </cell>
          <cell r="M11901">
            <v>0</v>
          </cell>
        </row>
        <row r="11902">
          <cell r="L11902">
            <v>0</v>
          </cell>
          <cell r="M11902">
            <v>0</v>
          </cell>
        </row>
        <row r="11903">
          <cell r="L11903">
            <v>0</v>
          </cell>
          <cell r="M11903">
            <v>0</v>
          </cell>
        </row>
        <row r="11904">
          <cell r="L11904">
            <v>0</v>
          </cell>
          <cell r="M11904">
            <v>0</v>
          </cell>
        </row>
        <row r="11905">
          <cell r="L11905">
            <v>0</v>
          </cell>
          <cell r="M11905">
            <v>0</v>
          </cell>
        </row>
        <row r="11906">
          <cell r="L11906">
            <v>0</v>
          </cell>
          <cell r="M11906">
            <v>0</v>
          </cell>
        </row>
        <row r="11907">
          <cell r="L11907">
            <v>0</v>
          </cell>
          <cell r="M11907">
            <v>0</v>
          </cell>
        </row>
        <row r="11908">
          <cell r="L11908">
            <v>0</v>
          </cell>
          <cell r="M11908">
            <v>0</v>
          </cell>
        </row>
        <row r="11909">
          <cell r="L11909">
            <v>0</v>
          </cell>
          <cell r="M11909">
            <v>0</v>
          </cell>
        </row>
        <row r="11910">
          <cell r="L11910">
            <v>0</v>
          </cell>
          <cell r="M11910">
            <v>0</v>
          </cell>
        </row>
        <row r="11911">
          <cell r="L11911">
            <v>0</v>
          </cell>
          <cell r="M11911">
            <v>0</v>
          </cell>
        </row>
        <row r="11912">
          <cell r="L11912">
            <v>0</v>
          </cell>
          <cell r="M11912">
            <v>0</v>
          </cell>
        </row>
        <row r="11913">
          <cell r="L11913">
            <v>0</v>
          </cell>
          <cell r="M11913">
            <v>0</v>
          </cell>
        </row>
        <row r="11914">
          <cell r="L11914">
            <v>0</v>
          </cell>
          <cell r="M11914">
            <v>0</v>
          </cell>
        </row>
        <row r="11915">
          <cell r="L11915">
            <v>0</v>
          </cell>
          <cell r="M11915">
            <v>0</v>
          </cell>
        </row>
        <row r="11916">
          <cell r="L11916">
            <v>0</v>
          </cell>
          <cell r="M11916">
            <v>0</v>
          </cell>
        </row>
        <row r="11917">
          <cell r="L11917">
            <v>0</v>
          </cell>
          <cell r="M11917">
            <v>0</v>
          </cell>
        </row>
        <row r="11918">
          <cell r="L11918">
            <v>0</v>
          </cell>
          <cell r="M11918">
            <v>0</v>
          </cell>
        </row>
        <row r="11919">
          <cell r="L11919">
            <v>0</v>
          </cell>
          <cell r="M11919">
            <v>0</v>
          </cell>
        </row>
        <row r="11920">
          <cell r="L11920">
            <v>0</v>
          </cell>
          <cell r="M11920">
            <v>0</v>
          </cell>
        </row>
        <row r="11921">
          <cell r="L11921">
            <v>0</v>
          </cell>
          <cell r="M11921">
            <v>0</v>
          </cell>
        </row>
        <row r="11922">
          <cell r="L11922">
            <v>0</v>
          </cell>
          <cell r="M11922">
            <v>0</v>
          </cell>
        </row>
        <row r="11923">
          <cell r="L11923">
            <v>0</v>
          </cell>
          <cell r="M11923">
            <v>0</v>
          </cell>
        </row>
        <row r="11924">
          <cell r="L11924">
            <v>0</v>
          </cell>
          <cell r="M11924">
            <v>0</v>
          </cell>
        </row>
        <row r="11925">
          <cell r="L11925">
            <v>0</v>
          </cell>
          <cell r="M11925">
            <v>0</v>
          </cell>
        </row>
        <row r="11926">
          <cell r="L11926">
            <v>0</v>
          </cell>
          <cell r="M11926">
            <v>0</v>
          </cell>
        </row>
        <row r="11927">
          <cell r="L11927">
            <v>0</v>
          </cell>
          <cell r="M11927">
            <v>0</v>
          </cell>
        </row>
        <row r="11928">
          <cell r="L11928">
            <v>0</v>
          </cell>
          <cell r="M11928">
            <v>0</v>
          </cell>
        </row>
        <row r="11929">
          <cell r="L11929">
            <v>0</v>
          </cell>
          <cell r="M11929">
            <v>0</v>
          </cell>
        </row>
        <row r="11930">
          <cell r="L11930">
            <v>0</v>
          </cell>
          <cell r="M11930">
            <v>0</v>
          </cell>
        </row>
        <row r="11931">
          <cell r="L11931">
            <v>0</v>
          </cell>
          <cell r="M11931">
            <v>0</v>
          </cell>
        </row>
        <row r="11932">
          <cell r="L11932">
            <v>0</v>
          </cell>
          <cell r="M11932">
            <v>0</v>
          </cell>
        </row>
        <row r="11933">
          <cell r="L11933">
            <v>0</v>
          </cell>
          <cell r="M11933">
            <v>0</v>
          </cell>
        </row>
        <row r="11934">
          <cell r="L11934">
            <v>0</v>
          </cell>
          <cell r="M11934">
            <v>0</v>
          </cell>
        </row>
        <row r="11935">
          <cell r="L11935">
            <v>0</v>
          </cell>
          <cell r="M11935">
            <v>0</v>
          </cell>
        </row>
        <row r="11936">
          <cell r="L11936">
            <v>0</v>
          </cell>
          <cell r="M11936">
            <v>0</v>
          </cell>
        </row>
        <row r="11937">
          <cell r="L11937">
            <v>0</v>
          </cell>
          <cell r="M11937">
            <v>0</v>
          </cell>
        </row>
        <row r="11938">
          <cell r="L11938">
            <v>0</v>
          </cell>
          <cell r="M11938">
            <v>0</v>
          </cell>
        </row>
        <row r="11939">
          <cell r="L11939">
            <v>0</v>
          </cell>
          <cell r="M11939">
            <v>0</v>
          </cell>
        </row>
        <row r="11940">
          <cell r="L11940">
            <v>0</v>
          </cell>
          <cell r="M11940">
            <v>0</v>
          </cell>
        </row>
        <row r="11941">
          <cell r="L11941">
            <v>0</v>
          </cell>
          <cell r="M11941">
            <v>0</v>
          </cell>
        </row>
        <row r="11942">
          <cell r="L11942">
            <v>0</v>
          </cell>
          <cell r="M11942">
            <v>0</v>
          </cell>
        </row>
        <row r="11943">
          <cell r="L11943">
            <v>0</v>
          </cell>
          <cell r="M11943">
            <v>0</v>
          </cell>
        </row>
        <row r="11944">
          <cell r="L11944">
            <v>0</v>
          </cell>
          <cell r="M11944">
            <v>0</v>
          </cell>
        </row>
        <row r="11945">
          <cell r="L11945">
            <v>0</v>
          </cell>
          <cell r="M11945">
            <v>0</v>
          </cell>
        </row>
        <row r="11946">
          <cell r="L11946">
            <v>0</v>
          </cell>
          <cell r="M11946">
            <v>0</v>
          </cell>
        </row>
        <row r="11947">
          <cell r="L11947">
            <v>0</v>
          </cell>
          <cell r="M11947">
            <v>0</v>
          </cell>
        </row>
        <row r="11948">
          <cell r="L11948">
            <v>0</v>
          </cell>
          <cell r="M11948">
            <v>0</v>
          </cell>
        </row>
        <row r="11949">
          <cell r="L11949">
            <v>0</v>
          </cell>
          <cell r="M11949">
            <v>0</v>
          </cell>
        </row>
        <row r="11950">
          <cell r="L11950">
            <v>0</v>
          </cell>
          <cell r="M11950">
            <v>0</v>
          </cell>
        </row>
        <row r="11951">
          <cell r="L11951">
            <v>0</v>
          </cell>
          <cell r="M11951">
            <v>0</v>
          </cell>
        </row>
        <row r="11952">
          <cell r="L11952">
            <v>0</v>
          </cell>
          <cell r="M11952">
            <v>0</v>
          </cell>
        </row>
        <row r="11953">
          <cell r="L11953">
            <v>0</v>
          </cell>
          <cell r="M11953">
            <v>0</v>
          </cell>
        </row>
        <row r="11954">
          <cell r="L11954">
            <v>0</v>
          </cell>
          <cell r="M11954">
            <v>0</v>
          </cell>
        </row>
        <row r="11955">
          <cell r="L11955">
            <v>0</v>
          </cell>
          <cell r="M11955">
            <v>0</v>
          </cell>
        </row>
        <row r="11956">
          <cell r="L11956">
            <v>0</v>
          </cell>
          <cell r="M11956">
            <v>0</v>
          </cell>
        </row>
        <row r="11957">
          <cell r="L11957">
            <v>0</v>
          </cell>
          <cell r="M11957">
            <v>0</v>
          </cell>
        </row>
        <row r="11958">
          <cell r="L11958">
            <v>0</v>
          </cell>
          <cell r="M11958">
            <v>0</v>
          </cell>
        </row>
        <row r="11959">
          <cell r="L11959">
            <v>0</v>
          </cell>
          <cell r="M11959">
            <v>0</v>
          </cell>
        </row>
        <row r="11960">
          <cell r="L11960">
            <v>0</v>
          </cell>
          <cell r="M11960">
            <v>0</v>
          </cell>
        </row>
        <row r="11961">
          <cell r="L11961">
            <v>0</v>
          </cell>
          <cell r="M11961">
            <v>0</v>
          </cell>
        </row>
        <row r="11962">
          <cell r="L11962">
            <v>0</v>
          </cell>
          <cell r="M11962">
            <v>0</v>
          </cell>
        </row>
        <row r="11963">
          <cell r="L11963">
            <v>0</v>
          </cell>
          <cell r="M11963">
            <v>0</v>
          </cell>
        </row>
        <row r="11964">
          <cell r="L11964">
            <v>0</v>
          </cell>
          <cell r="M11964">
            <v>0</v>
          </cell>
        </row>
        <row r="11965">
          <cell r="L11965">
            <v>0</v>
          </cell>
          <cell r="M11965">
            <v>0</v>
          </cell>
        </row>
        <row r="11966">
          <cell r="L11966">
            <v>0</v>
          </cell>
          <cell r="M11966">
            <v>0</v>
          </cell>
        </row>
        <row r="11967">
          <cell r="L11967">
            <v>0</v>
          </cell>
          <cell r="M11967">
            <v>0</v>
          </cell>
        </row>
        <row r="11968">
          <cell r="L11968">
            <v>0</v>
          </cell>
          <cell r="M11968">
            <v>0</v>
          </cell>
        </row>
        <row r="11969">
          <cell r="L11969">
            <v>0</v>
          </cell>
          <cell r="M11969">
            <v>0</v>
          </cell>
        </row>
        <row r="11970">
          <cell r="L11970">
            <v>0</v>
          </cell>
          <cell r="M11970">
            <v>0</v>
          </cell>
        </row>
        <row r="11971">
          <cell r="L11971">
            <v>0</v>
          </cell>
          <cell r="M11971">
            <v>0</v>
          </cell>
        </row>
        <row r="11972">
          <cell r="L11972">
            <v>0</v>
          </cell>
          <cell r="M11972">
            <v>0</v>
          </cell>
        </row>
        <row r="11973">
          <cell r="L11973">
            <v>0</v>
          </cell>
          <cell r="M11973">
            <v>0</v>
          </cell>
        </row>
        <row r="11974">
          <cell r="L11974">
            <v>0</v>
          </cell>
          <cell r="M11974">
            <v>0</v>
          </cell>
        </row>
        <row r="11975">
          <cell r="L11975">
            <v>0</v>
          </cell>
          <cell r="M11975">
            <v>0</v>
          </cell>
        </row>
        <row r="11976">
          <cell r="L11976">
            <v>0</v>
          </cell>
          <cell r="M11976">
            <v>0</v>
          </cell>
        </row>
        <row r="11977">
          <cell r="L11977">
            <v>0</v>
          </cell>
          <cell r="M11977">
            <v>0</v>
          </cell>
        </row>
        <row r="11978">
          <cell r="L11978">
            <v>0</v>
          </cell>
          <cell r="M11978">
            <v>0</v>
          </cell>
        </row>
        <row r="11979">
          <cell r="L11979">
            <v>0</v>
          </cell>
          <cell r="M11979">
            <v>0</v>
          </cell>
        </row>
        <row r="11980">
          <cell r="L11980">
            <v>0</v>
          </cell>
          <cell r="M11980">
            <v>0</v>
          </cell>
        </row>
        <row r="11981">
          <cell r="L11981">
            <v>0</v>
          </cell>
          <cell r="M11981">
            <v>0</v>
          </cell>
        </row>
        <row r="11982">
          <cell r="L11982">
            <v>0</v>
          </cell>
          <cell r="M11982">
            <v>0</v>
          </cell>
        </row>
        <row r="11983">
          <cell r="L11983">
            <v>0</v>
          </cell>
          <cell r="M11983">
            <v>0</v>
          </cell>
        </row>
        <row r="11984">
          <cell r="L11984">
            <v>0</v>
          </cell>
          <cell r="M11984">
            <v>0</v>
          </cell>
        </row>
        <row r="11985">
          <cell r="L11985">
            <v>0</v>
          </cell>
          <cell r="M11985">
            <v>0</v>
          </cell>
        </row>
        <row r="11986">
          <cell r="L11986">
            <v>0</v>
          </cell>
          <cell r="M11986">
            <v>0</v>
          </cell>
        </row>
        <row r="11987">
          <cell r="L11987">
            <v>0</v>
          </cell>
          <cell r="M11987">
            <v>0</v>
          </cell>
        </row>
        <row r="11988">
          <cell r="L11988">
            <v>0</v>
          </cell>
          <cell r="M11988">
            <v>0</v>
          </cell>
        </row>
        <row r="11989">
          <cell r="L11989">
            <v>0</v>
          </cell>
          <cell r="M11989">
            <v>0</v>
          </cell>
        </row>
        <row r="11990">
          <cell r="L11990">
            <v>0</v>
          </cell>
          <cell r="M11990">
            <v>0</v>
          </cell>
        </row>
        <row r="11991">
          <cell r="L11991">
            <v>0</v>
          </cell>
          <cell r="M11991">
            <v>0</v>
          </cell>
        </row>
        <row r="11992">
          <cell r="L11992">
            <v>0</v>
          </cell>
          <cell r="M11992">
            <v>0</v>
          </cell>
        </row>
        <row r="11993">
          <cell r="L11993">
            <v>0</v>
          </cell>
          <cell r="M11993">
            <v>0</v>
          </cell>
        </row>
        <row r="11994">
          <cell r="L11994">
            <v>0</v>
          </cell>
          <cell r="M11994">
            <v>0</v>
          </cell>
        </row>
        <row r="11995">
          <cell r="L11995">
            <v>0</v>
          </cell>
          <cell r="M11995">
            <v>0</v>
          </cell>
        </row>
        <row r="11996">
          <cell r="L11996">
            <v>0</v>
          </cell>
          <cell r="M11996">
            <v>0</v>
          </cell>
        </row>
        <row r="11997">
          <cell r="L11997">
            <v>0</v>
          </cell>
          <cell r="M11997">
            <v>0</v>
          </cell>
        </row>
        <row r="11998">
          <cell r="L11998">
            <v>0</v>
          </cell>
          <cell r="M11998">
            <v>0</v>
          </cell>
        </row>
        <row r="11999">
          <cell r="L11999">
            <v>0</v>
          </cell>
          <cell r="M11999">
            <v>0</v>
          </cell>
        </row>
        <row r="12000">
          <cell r="L12000">
            <v>0</v>
          </cell>
          <cell r="M12000">
            <v>0</v>
          </cell>
        </row>
        <row r="12001">
          <cell r="L12001">
            <v>0</v>
          </cell>
          <cell r="M12001">
            <v>0</v>
          </cell>
        </row>
        <row r="12002">
          <cell r="L12002">
            <v>0</v>
          </cell>
          <cell r="M12002">
            <v>0</v>
          </cell>
        </row>
        <row r="12003">
          <cell r="L12003">
            <v>0</v>
          </cell>
          <cell r="M12003">
            <v>0</v>
          </cell>
        </row>
        <row r="12004">
          <cell r="L12004">
            <v>0</v>
          </cell>
          <cell r="M12004">
            <v>0</v>
          </cell>
        </row>
        <row r="12005">
          <cell r="L12005">
            <v>0</v>
          </cell>
          <cell r="M12005">
            <v>0</v>
          </cell>
        </row>
        <row r="12006">
          <cell r="L12006">
            <v>0</v>
          </cell>
          <cell r="M12006">
            <v>0</v>
          </cell>
        </row>
        <row r="12007">
          <cell r="L12007">
            <v>0</v>
          </cell>
          <cell r="M12007">
            <v>0</v>
          </cell>
        </row>
        <row r="12008">
          <cell r="L12008">
            <v>0</v>
          </cell>
          <cell r="M12008">
            <v>0</v>
          </cell>
        </row>
        <row r="12009">
          <cell r="L12009">
            <v>0</v>
          </cell>
          <cell r="M12009">
            <v>0</v>
          </cell>
        </row>
        <row r="12010">
          <cell r="L12010">
            <v>0</v>
          </cell>
          <cell r="M12010">
            <v>0</v>
          </cell>
        </row>
        <row r="12011">
          <cell r="L12011">
            <v>0</v>
          </cell>
          <cell r="M12011">
            <v>0</v>
          </cell>
        </row>
        <row r="12012">
          <cell r="L12012">
            <v>0</v>
          </cell>
          <cell r="M12012">
            <v>0</v>
          </cell>
        </row>
        <row r="12013">
          <cell r="L12013">
            <v>0</v>
          </cell>
          <cell r="M12013">
            <v>0</v>
          </cell>
        </row>
        <row r="12014">
          <cell r="L12014">
            <v>0</v>
          </cell>
          <cell r="M12014">
            <v>0</v>
          </cell>
        </row>
        <row r="12015">
          <cell r="L12015">
            <v>0</v>
          </cell>
          <cell r="M12015">
            <v>0</v>
          </cell>
        </row>
        <row r="12016">
          <cell r="L12016">
            <v>0</v>
          </cell>
          <cell r="M12016">
            <v>0</v>
          </cell>
        </row>
        <row r="12017">
          <cell r="L12017">
            <v>0</v>
          </cell>
          <cell r="M12017">
            <v>0</v>
          </cell>
        </row>
        <row r="12018">
          <cell r="L12018">
            <v>0</v>
          </cell>
          <cell r="M12018">
            <v>0</v>
          </cell>
        </row>
        <row r="12019">
          <cell r="L12019">
            <v>0</v>
          </cell>
          <cell r="M12019">
            <v>0</v>
          </cell>
        </row>
        <row r="12020">
          <cell r="L12020">
            <v>0</v>
          </cell>
          <cell r="M12020">
            <v>0</v>
          </cell>
        </row>
        <row r="12021">
          <cell r="L12021">
            <v>0</v>
          </cell>
          <cell r="M12021">
            <v>0</v>
          </cell>
        </row>
        <row r="12022">
          <cell r="L12022">
            <v>0</v>
          </cell>
          <cell r="M12022">
            <v>0</v>
          </cell>
        </row>
        <row r="12023">
          <cell r="L12023">
            <v>0</v>
          </cell>
          <cell r="M12023">
            <v>0</v>
          </cell>
        </row>
        <row r="12024">
          <cell r="L12024">
            <v>0</v>
          </cell>
          <cell r="M12024">
            <v>0</v>
          </cell>
        </row>
        <row r="12025">
          <cell r="L12025">
            <v>0</v>
          </cell>
          <cell r="M12025">
            <v>0</v>
          </cell>
        </row>
        <row r="12026">
          <cell r="L12026">
            <v>0</v>
          </cell>
          <cell r="M12026">
            <v>0</v>
          </cell>
        </row>
        <row r="12027">
          <cell r="L12027">
            <v>0</v>
          </cell>
          <cell r="M12027">
            <v>0</v>
          </cell>
        </row>
        <row r="12028">
          <cell r="L12028">
            <v>0</v>
          </cell>
          <cell r="M12028">
            <v>0</v>
          </cell>
        </row>
        <row r="12029">
          <cell r="L12029">
            <v>0</v>
          </cell>
          <cell r="M12029">
            <v>0</v>
          </cell>
        </row>
        <row r="12030">
          <cell r="L12030">
            <v>0</v>
          </cell>
          <cell r="M12030">
            <v>0</v>
          </cell>
        </row>
        <row r="12031">
          <cell r="L12031">
            <v>0</v>
          </cell>
          <cell r="M12031">
            <v>0</v>
          </cell>
        </row>
        <row r="12032">
          <cell r="L12032">
            <v>0</v>
          </cell>
          <cell r="M12032">
            <v>0</v>
          </cell>
        </row>
        <row r="12033">
          <cell r="L12033">
            <v>0</v>
          </cell>
          <cell r="M12033">
            <v>0</v>
          </cell>
        </row>
        <row r="12034">
          <cell r="L12034">
            <v>0</v>
          </cell>
          <cell r="M12034">
            <v>0</v>
          </cell>
        </row>
        <row r="12035">
          <cell r="L12035">
            <v>0</v>
          </cell>
          <cell r="M12035">
            <v>0</v>
          </cell>
        </row>
        <row r="12036">
          <cell r="L12036">
            <v>0</v>
          </cell>
          <cell r="M12036">
            <v>0</v>
          </cell>
        </row>
        <row r="12037">
          <cell r="L12037">
            <v>0</v>
          </cell>
          <cell r="M12037">
            <v>0</v>
          </cell>
        </row>
        <row r="12038">
          <cell r="L12038">
            <v>0</v>
          </cell>
          <cell r="M12038">
            <v>0</v>
          </cell>
        </row>
        <row r="12039">
          <cell r="L12039">
            <v>0</v>
          </cell>
          <cell r="M12039">
            <v>0</v>
          </cell>
        </row>
        <row r="12040">
          <cell r="L12040">
            <v>0</v>
          </cell>
          <cell r="M12040">
            <v>0</v>
          </cell>
        </row>
        <row r="12041">
          <cell r="L12041">
            <v>0</v>
          </cell>
          <cell r="M12041">
            <v>0</v>
          </cell>
        </row>
        <row r="12042">
          <cell r="L12042">
            <v>0</v>
          </cell>
          <cell r="M12042">
            <v>0</v>
          </cell>
        </row>
        <row r="12043">
          <cell r="L12043">
            <v>0</v>
          </cell>
          <cell r="M12043">
            <v>0</v>
          </cell>
        </row>
        <row r="12044">
          <cell r="L12044">
            <v>0</v>
          </cell>
          <cell r="M12044">
            <v>0</v>
          </cell>
        </row>
        <row r="12045">
          <cell r="L12045">
            <v>0</v>
          </cell>
          <cell r="M12045">
            <v>0</v>
          </cell>
        </row>
        <row r="12046">
          <cell r="L12046">
            <v>0</v>
          </cell>
          <cell r="M12046">
            <v>0</v>
          </cell>
        </row>
        <row r="12047">
          <cell r="L12047">
            <v>0</v>
          </cell>
          <cell r="M12047">
            <v>0</v>
          </cell>
        </row>
        <row r="12048">
          <cell r="L12048">
            <v>0</v>
          </cell>
          <cell r="M12048">
            <v>0</v>
          </cell>
        </row>
        <row r="12049">
          <cell r="L12049">
            <v>0</v>
          </cell>
          <cell r="M12049">
            <v>0</v>
          </cell>
        </row>
        <row r="12050">
          <cell r="L12050">
            <v>0</v>
          </cell>
          <cell r="M12050">
            <v>0</v>
          </cell>
        </row>
        <row r="12051">
          <cell r="L12051">
            <v>0</v>
          </cell>
          <cell r="M12051">
            <v>0</v>
          </cell>
        </row>
        <row r="12052">
          <cell r="L12052">
            <v>0</v>
          </cell>
          <cell r="M12052">
            <v>0</v>
          </cell>
        </row>
        <row r="12053">
          <cell r="L12053">
            <v>0</v>
          </cell>
          <cell r="M12053">
            <v>0</v>
          </cell>
        </row>
        <row r="12054">
          <cell r="L12054">
            <v>0</v>
          </cell>
          <cell r="M12054">
            <v>0</v>
          </cell>
        </row>
        <row r="12055">
          <cell r="L12055">
            <v>0</v>
          </cell>
          <cell r="M12055">
            <v>0</v>
          </cell>
        </row>
        <row r="12056">
          <cell r="L12056">
            <v>0</v>
          </cell>
          <cell r="M12056">
            <v>0</v>
          </cell>
        </row>
        <row r="12057">
          <cell r="L12057">
            <v>0</v>
          </cell>
          <cell r="M12057">
            <v>0</v>
          </cell>
        </row>
        <row r="12058">
          <cell r="L12058">
            <v>0</v>
          </cell>
          <cell r="M12058">
            <v>0</v>
          </cell>
        </row>
        <row r="12059">
          <cell r="L12059">
            <v>0</v>
          </cell>
          <cell r="M12059">
            <v>0</v>
          </cell>
        </row>
        <row r="12060">
          <cell r="L12060">
            <v>0</v>
          </cell>
          <cell r="M12060">
            <v>0</v>
          </cell>
        </row>
        <row r="12061">
          <cell r="L12061">
            <v>0</v>
          </cell>
          <cell r="M12061">
            <v>0</v>
          </cell>
        </row>
        <row r="12062">
          <cell r="L12062">
            <v>0</v>
          </cell>
          <cell r="M12062">
            <v>0</v>
          </cell>
        </row>
        <row r="12063">
          <cell r="L12063">
            <v>0</v>
          </cell>
          <cell r="M12063">
            <v>0</v>
          </cell>
        </row>
        <row r="12064">
          <cell r="L12064">
            <v>0</v>
          </cell>
          <cell r="M12064">
            <v>0</v>
          </cell>
        </row>
        <row r="12065">
          <cell r="L12065">
            <v>0</v>
          </cell>
          <cell r="M12065">
            <v>0</v>
          </cell>
        </row>
        <row r="12066">
          <cell r="L12066">
            <v>0</v>
          </cell>
          <cell r="M12066">
            <v>0</v>
          </cell>
        </row>
        <row r="12067">
          <cell r="L12067">
            <v>0</v>
          </cell>
          <cell r="M12067">
            <v>0</v>
          </cell>
        </row>
        <row r="12068">
          <cell r="L12068">
            <v>0</v>
          </cell>
          <cell r="M12068">
            <v>0</v>
          </cell>
        </row>
        <row r="12069">
          <cell r="L12069">
            <v>0</v>
          </cell>
          <cell r="M12069">
            <v>0</v>
          </cell>
        </row>
        <row r="12070">
          <cell r="L12070">
            <v>0</v>
          </cell>
          <cell r="M12070">
            <v>0</v>
          </cell>
        </row>
        <row r="12071">
          <cell r="L12071">
            <v>0</v>
          </cell>
          <cell r="M12071">
            <v>0</v>
          </cell>
        </row>
        <row r="12072">
          <cell r="L12072">
            <v>0</v>
          </cell>
          <cell r="M12072">
            <v>0</v>
          </cell>
        </row>
        <row r="12073">
          <cell r="L12073">
            <v>0</v>
          </cell>
          <cell r="M12073">
            <v>0</v>
          </cell>
        </row>
        <row r="12074">
          <cell r="L12074">
            <v>0</v>
          </cell>
          <cell r="M12074">
            <v>0</v>
          </cell>
        </row>
        <row r="12075">
          <cell r="L12075">
            <v>0</v>
          </cell>
          <cell r="M12075">
            <v>0</v>
          </cell>
        </row>
        <row r="12076">
          <cell r="L12076">
            <v>0</v>
          </cell>
          <cell r="M12076">
            <v>0</v>
          </cell>
        </row>
        <row r="12077">
          <cell r="L12077">
            <v>0</v>
          </cell>
          <cell r="M12077">
            <v>0</v>
          </cell>
        </row>
        <row r="12078">
          <cell r="L12078">
            <v>0</v>
          </cell>
          <cell r="M12078">
            <v>0</v>
          </cell>
        </row>
        <row r="12079">
          <cell r="L12079">
            <v>0</v>
          </cell>
          <cell r="M12079">
            <v>0</v>
          </cell>
        </row>
        <row r="12080">
          <cell r="L12080">
            <v>0</v>
          </cell>
          <cell r="M12080">
            <v>0</v>
          </cell>
        </row>
        <row r="12081">
          <cell r="L12081">
            <v>0</v>
          </cell>
          <cell r="M12081">
            <v>0</v>
          </cell>
        </row>
        <row r="12082">
          <cell r="L12082">
            <v>0</v>
          </cell>
          <cell r="M12082">
            <v>0</v>
          </cell>
        </row>
        <row r="12083">
          <cell r="L12083">
            <v>0</v>
          </cell>
          <cell r="M12083">
            <v>0</v>
          </cell>
        </row>
        <row r="12084">
          <cell r="L12084">
            <v>0</v>
          </cell>
          <cell r="M12084">
            <v>0</v>
          </cell>
        </row>
        <row r="12085">
          <cell r="L12085">
            <v>0</v>
          </cell>
          <cell r="M12085">
            <v>0</v>
          </cell>
        </row>
        <row r="12086">
          <cell r="L12086">
            <v>0</v>
          </cell>
          <cell r="M12086">
            <v>0</v>
          </cell>
        </row>
        <row r="12087">
          <cell r="L12087">
            <v>0</v>
          </cell>
          <cell r="M12087">
            <v>0</v>
          </cell>
        </row>
        <row r="12088">
          <cell r="L12088">
            <v>0</v>
          </cell>
          <cell r="M12088">
            <v>0</v>
          </cell>
        </row>
        <row r="12089">
          <cell r="L12089">
            <v>0</v>
          </cell>
          <cell r="M12089">
            <v>0</v>
          </cell>
        </row>
        <row r="12090">
          <cell r="L12090">
            <v>0</v>
          </cell>
          <cell r="M12090">
            <v>0</v>
          </cell>
        </row>
        <row r="12091">
          <cell r="L12091">
            <v>0</v>
          </cell>
          <cell r="M12091">
            <v>0</v>
          </cell>
        </row>
        <row r="12092">
          <cell r="L12092">
            <v>0</v>
          </cell>
          <cell r="M12092">
            <v>0</v>
          </cell>
        </row>
        <row r="12093">
          <cell r="L12093">
            <v>0</v>
          </cell>
          <cell r="M12093">
            <v>0</v>
          </cell>
        </row>
        <row r="12094">
          <cell r="L12094">
            <v>0</v>
          </cell>
          <cell r="M12094">
            <v>0</v>
          </cell>
        </row>
        <row r="12095">
          <cell r="L12095">
            <v>0</v>
          </cell>
          <cell r="M12095">
            <v>0</v>
          </cell>
        </row>
        <row r="12096">
          <cell r="L12096">
            <v>0</v>
          </cell>
          <cell r="M12096">
            <v>0</v>
          </cell>
        </row>
        <row r="12097">
          <cell r="L12097">
            <v>0</v>
          </cell>
          <cell r="M12097">
            <v>0</v>
          </cell>
        </row>
        <row r="12098">
          <cell r="L12098">
            <v>0</v>
          </cell>
          <cell r="M12098">
            <v>0</v>
          </cell>
        </row>
        <row r="12099">
          <cell r="L12099">
            <v>0</v>
          </cell>
          <cell r="M12099">
            <v>0</v>
          </cell>
        </row>
        <row r="12100">
          <cell r="L12100">
            <v>0</v>
          </cell>
          <cell r="M12100">
            <v>0</v>
          </cell>
        </row>
        <row r="12101">
          <cell r="L12101">
            <v>0</v>
          </cell>
          <cell r="M12101">
            <v>0</v>
          </cell>
        </row>
        <row r="12102">
          <cell r="L12102">
            <v>0</v>
          </cell>
          <cell r="M12102">
            <v>0</v>
          </cell>
        </row>
        <row r="12103">
          <cell r="L12103">
            <v>0</v>
          </cell>
          <cell r="M12103">
            <v>0</v>
          </cell>
        </row>
        <row r="12104">
          <cell r="L12104">
            <v>0</v>
          </cell>
          <cell r="M12104">
            <v>0</v>
          </cell>
        </row>
        <row r="12105">
          <cell r="L12105">
            <v>0</v>
          </cell>
          <cell r="M12105">
            <v>0</v>
          </cell>
        </row>
        <row r="12106">
          <cell r="L12106">
            <v>0</v>
          </cell>
          <cell r="M12106">
            <v>0</v>
          </cell>
        </row>
        <row r="12107">
          <cell r="L12107">
            <v>0</v>
          </cell>
          <cell r="M12107">
            <v>0</v>
          </cell>
        </row>
        <row r="12108">
          <cell r="L12108">
            <v>0</v>
          </cell>
          <cell r="M12108">
            <v>0</v>
          </cell>
        </row>
        <row r="12109">
          <cell r="L12109">
            <v>0</v>
          </cell>
          <cell r="M12109">
            <v>0</v>
          </cell>
        </row>
        <row r="12110">
          <cell r="L12110">
            <v>0</v>
          </cell>
          <cell r="M12110">
            <v>0</v>
          </cell>
        </row>
        <row r="12111">
          <cell r="L12111">
            <v>0</v>
          </cell>
          <cell r="M12111">
            <v>0</v>
          </cell>
        </row>
        <row r="12112">
          <cell r="L12112">
            <v>0</v>
          </cell>
          <cell r="M12112">
            <v>0</v>
          </cell>
        </row>
        <row r="12113">
          <cell r="L12113">
            <v>0</v>
          </cell>
          <cell r="M12113">
            <v>0</v>
          </cell>
        </row>
        <row r="12114">
          <cell r="L12114">
            <v>0</v>
          </cell>
          <cell r="M12114">
            <v>0</v>
          </cell>
        </row>
        <row r="12115">
          <cell r="L12115">
            <v>0</v>
          </cell>
          <cell r="M12115">
            <v>0</v>
          </cell>
        </row>
        <row r="12116">
          <cell r="L12116">
            <v>0</v>
          </cell>
          <cell r="M12116">
            <v>0</v>
          </cell>
        </row>
        <row r="12117">
          <cell r="L12117">
            <v>0</v>
          </cell>
          <cell r="M12117">
            <v>0</v>
          </cell>
        </row>
        <row r="12118">
          <cell r="L12118">
            <v>0</v>
          </cell>
          <cell r="M12118">
            <v>0</v>
          </cell>
        </row>
        <row r="12119">
          <cell r="L12119">
            <v>0</v>
          </cell>
          <cell r="M12119">
            <v>0</v>
          </cell>
        </row>
        <row r="12120">
          <cell r="L12120">
            <v>0</v>
          </cell>
          <cell r="M12120">
            <v>0</v>
          </cell>
        </row>
        <row r="12121">
          <cell r="L12121">
            <v>0</v>
          </cell>
          <cell r="M12121">
            <v>0</v>
          </cell>
        </row>
        <row r="12122">
          <cell r="L12122">
            <v>0</v>
          </cell>
          <cell r="M12122">
            <v>0</v>
          </cell>
        </row>
        <row r="12123">
          <cell r="L12123">
            <v>0</v>
          </cell>
          <cell r="M12123">
            <v>0</v>
          </cell>
        </row>
        <row r="12124">
          <cell r="L12124">
            <v>0</v>
          </cell>
          <cell r="M12124">
            <v>0</v>
          </cell>
        </row>
        <row r="12125">
          <cell r="L12125">
            <v>0</v>
          </cell>
          <cell r="M12125">
            <v>0</v>
          </cell>
        </row>
        <row r="12126">
          <cell r="L12126">
            <v>0</v>
          </cell>
          <cell r="M12126">
            <v>0</v>
          </cell>
        </row>
        <row r="12127">
          <cell r="L12127">
            <v>0</v>
          </cell>
          <cell r="M12127">
            <v>0</v>
          </cell>
        </row>
        <row r="12128">
          <cell r="L12128">
            <v>0</v>
          </cell>
          <cell r="M12128">
            <v>0</v>
          </cell>
        </row>
        <row r="12129">
          <cell r="L12129">
            <v>0</v>
          </cell>
          <cell r="M12129">
            <v>0</v>
          </cell>
        </row>
        <row r="12130">
          <cell r="L12130">
            <v>0</v>
          </cell>
          <cell r="M12130">
            <v>0</v>
          </cell>
        </row>
        <row r="12131">
          <cell r="L12131">
            <v>0</v>
          </cell>
          <cell r="M12131">
            <v>0</v>
          </cell>
        </row>
        <row r="12132">
          <cell r="L12132">
            <v>0</v>
          </cell>
          <cell r="M12132">
            <v>0</v>
          </cell>
        </row>
        <row r="12133">
          <cell r="L12133">
            <v>0</v>
          </cell>
          <cell r="M12133">
            <v>0</v>
          </cell>
        </row>
        <row r="12134">
          <cell r="L12134">
            <v>0</v>
          </cell>
          <cell r="M12134">
            <v>0</v>
          </cell>
        </row>
        <row r="12135">
          <cell r="L12135">
            <v>0</v>
          </cell>
          <cell r="M12135">
            <v>0</v>
          </cell>
        </row>
        <row r="12136">
          <cell r="L12136">
            <v>0</v>
          </cell>
          <cell r="M12136">
            <v>0</v>
          </cell>
        </row>
        <row r="12137">
          <cell r="L12137">
            <v>0</v>
          </cell>
          <cell r="M12137">
            <v>0</v>
          </cell>
        </row>
        <row r="12138">
          <cell r="L12138">
            <v>0</v>
          </cell>
          <cell r="M12138">
            <v>0</v>
          </cell>
        </row>
        <row r="12139">
          <cell r="L12139">
            <v>0</v>
          </cell>
          <cell r="M12139">
            <v>0</v>
          </cell>
        </row>
        <row r="12140">
          <cell r="L12140">
            <v>0</v>
          </cell>
          <cell r="M12140">
            <v>0</v>
          </cell>
        </row>
        <row r="12141">
          <cell r="L12141">
            <v>0</v>
          </cell>
          <cell r="M12141">
            <v>0</v>
          </cell>
        </row>
        <row r="12142">
          <cell r="L12142">
            <v>0</v>
          </cell>
          <cell r="M12142">
            <v>0</v>
          </cell>
        </row>
        <row r="12143">
          <cell r="L12143">
            <v>0</v>
          </cell>
          <cell r="M12143">
            <v>0</v>
          </cell>
        </row>
        <row r="12144">
          <cell r="L12144">
            <v>0</v>
          </cell>
          <cell r="M12144">
            <v>0</v>
          </cell>
        </row>
        <row r="12145">
          <cell r="L12145">
            <v>0</v>
          </cell>
          <cell r="M12145">
            <v>0</v>
          </cell>
        </row>
        <row r="12146">
          <cell r="L12146">
            <v>0</v>
          </cell>
          <cell r="M12146">
            <v>0</v>
          </cell>
        </row>
        <row r="12147">
          <cell r="L12147">
            <v>0</v>
          </cell>
          <cell r="M12147">
            <v>0</v>
          </cell>
        </row>
        <row r="12148">
          <cell r="L12148">
            <v>0</v>
          </cell>
          <cell r="M12148">
            <v>0</v>
          </cell>
        </row>
        <row r="12149">
          <cell r="L12149">
            <v>0</v>
          </cell>
          <cell r="M12149">
            <v>0</v>
          </cell>
        </row>
        <row r="12150">
          <cell r="L12150">
            <v>0</v>
          </cell>
          <cell r="M12150">
            <v>0</v>
          </cell>
        </row>
        <row r="12151">
          <cell r="L12151">
            <v>0</v>
          </cell>
          <cell r="M12151">
            <v>0</v>
          </cell>
        </row>
        <row r="12152">
          <cell r="L12152">
            <v>0</v>
          </cell>
          <cell r="M12152">
            <v>0</v>
          </cell>
        </row>
        <row r="12153">
          <cell r="L12153">
            <v>0</v>
          </cell>
          <cell r="M12153">
            <v>0</v>
          </cell>
        </row>
        <row r="12154">
          <cell r="L12154">
            <v>0</v>
          </cell>
          <cell r="M12154">
            <v>0</v>
          </cell>
        </row>
        <row r="12155">
          <cell r="L12155">
            <v>0</v>
          </cell>
          <cell r="M12155">
            <v>0</v>
          </cell>
        </row>
        <row r="12156">
          <cell r="L12156">
            <v>0</v>
          </cell>
          <cell r="M12156">
            <v>0</v>
          </cell>
        </row>
        <row r="12157">
          <cell r="L12157">
            <v>0</v>
          </cell>
          <cell r="M12157">
            <v>0</v>
          </cell>
        </row>
        <row r="12158">
          <cell r="L12158">
            <v>0</v>
          </cell>
          <cell r="M12158">
            <v>0</v>
          </cell>
        </row>
        <row r="12159">
          <cell r="L12159">
            <v>0</v>
          </cell>
          <cell r="M12159">
            <v>0</v>
          </cell>
        </row>
        <row r="12160">
          <cell r="L12160">
            <v>0</v>
          </cell>
          <cell r="M12160">
            <v>0</v>
          </cell>
        </row>
        <row r="12161">
          <cell r="L12161">
            <v>0</v>
          </cell>
          <cell r="M12161">
            <v>0</v>
          </cell>
        </row>
        <row r="12162">
          <cell r="L12162">
            <v>0</v>
          </cell>
          <cell r="M12162">
            <v>0</v>
          </cell>
        </row>
        <row r="12163">
          <cell r="L12163">
            <v>0</v>
          </cell>
          <cell r="M12163">
            <v>0</v>
          </cell>
        </row>
        <row r="12164">
          <cell r="L12164">
            <v>0</v>
          </cell>
          <cell r="M12164">
            <v>0</v>
          </cell>
        </row>
        <row r="12165">
          <cell r="L12165">
            <v>0</v>
          </cell>
          <cell r="M12165">
            <v>0</v>
          </cell>
        </row>
        <row r="12166">
          <cell r="L12166">
            <v>0</v>
          </cell>
          <cell r="M12166">
            <v>0</v>
          </cell>
        </row>
        <row r="12167">
          <cell r="L12167">
            <v>0</v>
          </cell>
          <cell r="M12167">
            <v>0</v>
          </cell>
        </row>
        <row r="12168">
          <cell r="L12168">
            <v>0</v>
          </cell>
          <cell r="M12168">
            <v>0</v>
          </cell>
        </row>
        <row r="12169">
          <cell r="L12169">
            <v>0</v>
          </cell>
          <cell r="M12169">
            <v>0</v>
          </cell>
        </row>
        <row r="12170">
          <cell r="L12170">
            <v>0</v>
          </cell>
          <cell r="M12170">
            <v>0</v>
          </cell>
        </row>
        <row r="12171">
          <cell r="L12171">
            <v>0</v>
          </cell>
          <cell r="M12171">
            <v>0</v>
          </cell>
        </row>
        <row r="12172">
          <cell r="L12172">
            <v>0</v>
          </cell>
          <cell r="M12172">
            <v>0</v>
          </cell>
        </row>
        <row r="12173">
          <cell r="L12173">
            <v>0</v>
          </cell>
          <cell r="M12173">
            <v>0</v>
          </cell>
        </row>
        <row r="12174">
          <cell r="L12174">
            <v>0</v>
          </cell>
          <cell r="M12174">
            <v>0</v>
          </cell>
        </row>
        <row r="12175">
          <cell r="L12175">
            <v>0</v>
          </cell>
          <cell r="M12175">
            <v>0</v>
          </cell>
        </row>
        <row r="12176">
          <cell r="L12176">
            <v>0</v>
          </cell>
          <cell r="M12176">
            <v>0</v>
          </cell>
        </row>
        <row r="12177">
          <cell r="L12177">
            <v>0</v>
          </cell>
          <cell r="M12177">
            <v>0</v>
          </cell>
        </row>
        <row r="12178">
          <cell r="L12178">
            <v>0</v>
          </cell>
          <cell r="M12178">
            <v>0</v>
          </cell>
        </row>
        <row r="12179">
          <cell r="L12179">
            <v>0</v>
          </cell>
          <cell r="M12179">
            <v>0</v>
          </cell>
        </row>
        <row r="12180">
          <cell r="L12180">
            <v>0</v>
          </cell>
          <cell r="M12180">
            <v>0</v>
          </cell>
        </row>
        <row r="12181">
          <cell r="L12181">
            <v>0</v>
          </cell>
          <cell r="M12181">
            <v>0</v>
          </cell>
        </row>
        <row r="12182">
          <cell r="L12182">
            <v>0</v>
          </cell>
          <cell r="M12182">
            <v>0</v>
          </cell>
        </row>
        <row r="12183">
          <cell r="L12183">
            <v>0</v>
          </cell>
          <cell r="M12183">
            <v>0</v>
          </cell>
        </row>
        <row r="12184">
          <cell r="L12184">
            <v>0</v>
          </cell>
          <cell r="M12184">
            <v>0</v>
          </cell>
        </row>
        <row r="12185">
          <cell r="L12185">
            <v>0</v>
          </cell>
          <cell r="M12185">
            <v>0</v>
          </cell>
        </row>
        <row r="12186">
          <cell r="L12186">
            <v>0</v>
          </cell>
          <cell r="M12186">
            <v>0</v>
          </cell>
        </row>
        <row r="12187">
          <cell r="L12187">
            <v>0</v>
          </cell>
          <cell r="M12187">
            <v>0</v>
          </cell>
        </row>
        <row r="12188">
          <cell r="L12188">
            <v>0</v>
          </cell>
          <cell r="M12188">
            <v>0</v>
          </cell>
        </row>
        <row r="12189">
          <cell r="L12189">
            <v>0</v>
          </cell>
          <cell r="M12189">
            <v>0</v>
          </cell>
        </row>
        <row r="12190">
          <cell r="L12190">
            <v>0</v>
          </cell>
          <cell r="M12190">
            <v>0</v>
          </cell>
        </row>
        <row r="12191">
          <cell r="L12191">
            <v>0</v>
          </cell>
          <cell r="M12191">
            <v>0</v>
          </cell>
        </row>
        <row r="12192">
          <cell r="L12192">
            <v>0</v>
          </cell>
          <cell r="M12192">
            <v>0</v>
          </cell>
        </row>
        <row r="12193">
          <cell r="L12193">
            <v>0</v>
          </cell>
          <cell r="M12193">
            <v>0</v>
          </cell>
        </row>
        <row r="12194">
          <cell r="L12194">
            <v>0</v>
          </cell>
          <cell r="M12194">
            <v>0</v>
          </cell>
        </row>
        <row r="12195">
          <cell r="L12195">
            <v>0</v>
          </cell>
          <cell r="M12195">
            <v>0</v>
          </cell>
        </row>
        <row r="12196">
          <cell r="L12196">
            <v>0</v>
          </cell>
          <cell r="M12196">
            <v>0</v>
          </cell>
        </row>
        <row r="12197">
          <cell r="L12197">
            <v>0</v>
          </cell>
          <cell r="M12197">
            <v>0</v>
          </cell>
        </row>
        <row r="12198">
          <cell r="L12198">
            <v>0</v>
          </cell>
          <cell r="M12198">
            <v>0</v>
          </cell>
        </row>
        <row r="12199">
          <cell r="L12199">
            <v>0</v>
          </cell>
          <cell r="M12199">
            <v>0</v>
          </cell>
        </row>
        <row r="12200">
          <cell r="L12200">
            <v>0</v>
          </cell>
          <cell r="M12200">
            <v>0</v>
          </cell>
        </row>
        <row r="12201">
          <cell r="L12201">
            <v>0</v>
          </cell>
          <cell r="M12201">
            <v>0</v>
          </cell>
        </row>
        <row r="12202">
          <cell r="L12202">
            <v>0</v>
          </cell>
          <cell r="M12202">
            <v>0</v>
          </cell>
        </row>
        <row r="12203">
          <cell r="L12203">
            <v>0</v>
          </cell>
          <cell r="M12203">
            <v>0</v>
          </cell>
        </row>
        <row r="12204">
          <cell r="L12204">
            <v>0</v>
          </cell>
          <cell r="M12204">
            <v>0</v>
          </cell>
        </row>
        <row r="12205">
          <cell r="L12205">
            <v>0</v>
          </cell>
          <cell r="M12205">
            <v>0</v>
          </cell>
        </row>
        <row r="12206">
          <cell r="L12206">
            <v>0</v>
          </cell>
          <cell r="M12206">
            <v>0</v>
          </cell>
        </row>
        <row r="12207">
          <cell r="L12207">
            <v>0</v>
          </cell>
          <cell r="M12207">
            <v>0</v>
          </cell>
        </row>
        <row r="12208">
          <cell r="L12208">
            <v>0</v>
          </cell>
          <cell r="M12208">
            <v>0</v>
          </cell>
        </row>
        <row r="12209">
          <cell r="L12209">
            <v>0</v>
          </cell>
          <cell r="M12209">
            <v>0</v>
          </cell>
        </row>
        <row r="12210">
          <cell r="L12210">
            <v>0</v>
          </cell>
          <cell r="M12210">
            <v>0</v>
          </cell>
        </row>
        <row r="12211">
          <cell r="L12211">
            <v>0</v>
          </cell>
          <cell r="M12211">
            <v>0</v>
          </cell>
        </row>
        <row r="12212">
          <cell r="L12212">
            <v>0</v>
          </cell>
          <cell r="M12212">
            <v>0</v>
          </cell>
        </row>
        <row r="12213">
          <cell r="L12213">
            <v>0</v>
          </cell>
          <cell r="M12213">
            <v>0</v>
          </cell>
        </row>
        <row r="12214">
          <cell r="L12214">
            <v>0</v>
          </cell>
          <cell r="M12214">
            <v>0</v>
          </cell>
        </row>
        <row r="12215">
          <cell r="L12215">
            <v>0</v>
          </cell>
          <cell r="M12215">
            <v>0</v>
          </cell>
        </row>
        <row r="12216">
          <cell r="L12216">
            <v>0</v>
          </cell>
          <cell r="M12216">
            <v>0</v>
          </cell>
        </row>
        <row r="12217">
          <cell r="L12217">
            <v>0</v>
          </cell>
          <cell r="M12217">
            <v>0</v>
          </cell>
        </row>
        <row r="12218">
          <cell r="L12218">
            <v>0</v>
          </cell>
          <cell r="M12218">
            <v>0</v>
          </cell>
        </row>
        <row r="12219">
          <cell r="L12219">
            <v>0</v>
          </cell>
          <cell r="M12219">
            <v>0</v>
          </cell>
        </row>
        <row r="12220">
          <cell r="L12220">
            <v>0</v>
          </cell>
          <cell r="M12220">
            <v>0</v>
          </cell>
        </row>
        <row r="12221">
          <cell r="L12221">
            <v>0</v>
          </cell>
          <cell r="M12221">
            <v>0</v>
          </cell>
        </row>
        <row r="12222">
          <cell r="L12222">
            <v>0</v>
          </cell>
          <cell r="M12222">
            <v>0</v>
          </cell>
        </row>
        <row r="12223">
          <cell r="L12223">
            <v>0</v>
          </cell>
          <cell r="M12223">
            <v>0</v>
          </cell>
        </row>
        <row r="12224">
          <cell r="L12224">
            <v>0</v>
          </cell>
          <cell r="M12224">
            <v>0</v>
          </cell>
        </row>
        <row r="12225">
          <cell r="L12225">
            <v>0</v>
          </cell>
          <cell r="M12225">
            <v>0</v>
          </cell>
        </row>
        <row r="12226">
          <cell r="L12226">
            <v>0</v>
          </cell>
          <cell r="M12226">
            <v>0</v>
          </cell>
        </row>
        <row r="12227">
          <cell r="L12227">
            <v>0</v>
          </cell>
          <cell r="M12227">
            <v>0</v>
          </cell>
        </row>
        <row r="12228">
          <cell r="L12228">
            <v>0</v>
          </cell>
          <cell r="M12228">
            <v>0</v>
          </cell>
        </row>
        <row r="12229">
          <cell r="L12229">
            <v>0</v>
          </cell>
          <cell r="M12229">
            <v>0</v>
          </cell>
        </row>
        <row r="12230">
          <cell r="L12230">
            <v>0</v>
          </cell>
          <cell r="M12230">
            <v>0</v>
          </cell>
        </row>
        <row r="12231">
          <cell r="L12231">
            <v>0</v>
          </cell>
          <cell r="M12231">
            <v>0</v>
          </cell>
        </row>
        <row r="12232">
          <cell r="L12232">
            <v>0</v>
          </cell>
          <cell r="M12232">
            <v>0</v>
          </cell>
        </row>
        <row r="12233">
          <cell r="L12233">
            <v>0</v>
          </cell>
          <cell r="M12233">
            <v>0</v>
          </cell>
        </row>
        <row r="12234">
          <cell r="L12234">
            <v>0</v>
          </cell>
          <cell r="M12234">
            <v>0</v>
          </cell>
        </row>
        <row r="12235">
          <cell r="L12235">
            <v>0</v>
          </cell>
          <cell r="M12235">
            <v>0</v>
          </cell>
        </row>
        <row r="12236">
          <cell r="L12236">
            <v>0</v>
          </cell>
          <cell r="M12236">
            <v>0</v>
          </cell>
        </row>
        <row r="12237">
          <cell r="L12237">
            <v>0</v>
          </cell>
          <cell r="M12237">
            <v>0</v>
          </cell>
        </row>
        <row r="12238">
          <cell r="L12238">
            <v>0</v>
          </cell>
          <cell r="M12238">
            <v>0</v>
          </cell>
        </row>
        <row r="12239">
          <cell r="L12239">
            <v>0</v>
          </cell>
          <cell r="M12239">
            <v>0</v>
          </cell>
        </row>
        <row r="12240">
          <cell r="L12240">
            <v>0</v>
          </cell>
          <cell r="M12240">
            <v>0</v>
          </cell>
        </row>
        <row r="12241">
          <cell r="L12241">
            <v>0</v>
          </cell>
          <cell r="M12241">
            <v>0</v>
          </cell>
        </row>
        <row r="12242">
          <cell r="L12242">
            <v>0</v>
          </cell>
          <cell r="M12242">
            <v>0</v>
          </cell>
        </row>
        <row r="12243">
          <cell r="L12243">
            <v>0</v>
          </cell>
          <cell r="M12243">
            <v>0</v>
          </cell>
        </row>
        <row r="12244">
          <cell r="L12244">
            <v>0</v>
          </cell>
          <cell r="M12244">
            <v>0</v>
          </cell>
        </row>
        <row r="12245">
          <cell r="L12245">
            <v>0</v>
          </cell>
          <cell r="M12245">
            <v>0</v>
          </cell>
        </row>
        <row r="12246">
          <cell r="L12246">
            <v>0</v>
          </cell>
          <cell r="M12246">
            <v>0</v>
          </cell>
        </row>
        <row r="12247">
          <cell r="L12247">
            <v>0</v>
          </cell>
          <cell r="M12247">
            <v>0</v>
          </cell>
        </row>
        <row r="12248">
          <cell r="L12248">
            <v>0</v>
          </cell>
          <cell r="M12248">
            <v>0</v>
          </cell>
        </row>
        <row r="12249">
          <cell r="L12249">
            <v>0</v>
          </cell>
          <cell r="M12249">
            <v>0</v>
          </cell>
        </row>
        <row r="12250">
          <cell r="L12250">
            <v>0</v>
          </cell>
          <cell r="M12250">
            <v>0</v>
          </cell>
        </row>
        <row r="12251">
          <cell r="L12251">
            <v>0</v>
          </cell>
          <cell r="M12251">
            <v>0</v>
          </cell>
        </row>
        <row r="12252">
          <cell r="L12252">
            <v>0</v>
          </cell>
          <cell r="M12252">
            <v>0</v>
          </cell>
        </row>
        <row r="12253">
          <cell r="L12253">
            <v>0</v>
          </cell>
          <cell r="M12253">
            <v>0</v>
          </cell>
        </row>
        <row r="12254">
          <cell r="L12254">
            <v>0</v>
          </cell>
          <cell r="M12254">
            <v>0</v>
          </cell>
        </row>
        <row r="12255">
          <cell r="L12255">
            <v>0</v>
          </cell>
          <cell r="M12255">
            <v>0</v>
          </cell>
        </row>
        <row r="12256">
          <cell r="L12256">
            <v>0</v>
          </cell>
          <cell r="M12256">
            <v>0</v>
          </cell>
        </row>
        <row r="12257">
          <cell r="L12257">
            <v>0</v>
          </cell>
          <cell r="M12257">
            <v>0</v>
          </cell>
        </row>
        <row r="12258">
          <cell r="L12258">
            <v>0</v>
          </cell>
          <cell r="M12258">
            <v>0</v>
          </cell>
        </row>
        <row r="12259">
          <cell r="L12259">
            <v>0</v>
          </cell>
          <cell r="M12259">
            <v>0</v>
          </cell>
        </row>
        <row r="12260">
          <cell r="L12260">
            <v>0</v>
          </cell>
          <cell r="M12260">
            <v>0</v>
          </cell>
        </row>
        <row r="12261">
          <cell r="L12261">
            <v>0</v>
          </cell>
          <cell r="M12261">
            <v>0</v>
          </cell>
        </row>
        <row r="12262">
          <cell r="L12262">
            <v>0</v>
          </cell>
          <cell r="M12262">
            <v>0</v>
          </cell>
        </row>
        <row r="12263">
          <cell r="L12263">
            <v>0</v>
          </cell>
          <cell r="M12263">
            <v>0</v>
          </cell>
        </row>
        <row r="12264">
          <cell r="L12264">
            <v>0</v>
          </cell>
          <cell r="M12264">
            <v>0</v>
          </cell>
        </row>
        <row r="12265">
          <cell r="L12265">
            <v>0</v>
          </cell>
          <cell r="M12265">
            <v>0</v>
          </cell>
        </row>
        <row r="12266">
          <cell r="L12266">
            <v>0</v>
          </cell>
          <cell r="M12266">
            <v>0</v>
          </cell>
        </row>
        <row r="12267">
          <cell r="L12267">
            <v>0</v>
          </cell>
          <cell r="M12267">
            <v>0</v>
          </cell>
        </row>
        <row r="12268">
          <cell r="L12268">
            <v>0</v>
          </cell>
          <cell r="M12268">
            <v>0</v>
          </cell>
        </row>
        <row r="12269">
          <cell r="L12269">
            <v>0</v>
          </cell>
          <cell r="M12269">
            <v>0</v>
          </cell>
        </row>
        <row r="12270">
          <cell r="L12270">
            <v>0</v>
          </cell>
          <cell r="M12270">
            <v>0</v>
          </cell>
        </row>
        <row r="12271">
          <cell r="L12271">
            <v>0</v>
          </cell>
          <cell r="M12271">
            <v>0</v>
          </cell>
        </row>
        <row r="12272">
          <cell r="L12272">
            <v>0</v>
          </cell>
          <cell r="M12272">
            <v>0</v>
          </cell>
        </row>
        <row r="12273">
          <cell r="L12273">
            <v>0</v>
          </cell>
          <cell r="M12273">
            <v>0</v>
          </cell>
        </row>
        <row r="12274">
          <cell r="L12274">
            <v>0</v>
          </cell>
          <cell r="M12274">
            <v>0</v>
          </cell>
        </row>
        <row r="12275">
          <cell r="L12275">
            <v>0</v>
          </cell>
          <cell r="M12275">
            <v>0</v>
          </cell>
        </row>
        <row r="12276">
          <cell r="L12276">
            <v>0</v>
          </cell>
          <cell r="M12276">
            <v>0</v>
          </cell>
        </row>
        <row r="12277">
          <cell r="L12277">
            <v>0</v>
          </cell>
          <cell r="M12277">
            <v>0</v>
          </cell>
        </row>
        <row r="12278">
          <cell r="L12278">
            <v>0</v>
          </cell>
          <cell r="M12278">
            <v>0</v>
          </cell>
        </row>
        <row r="12279">
          <cell r="L12279">
            <v>0</v>
          </cell>
          <cell r="M12279">
            <v>0</v>
          </cell>
        </row>
        <row r="12280">
          <cell r="L12280">
            <v>0</v>
          </cell>
          <cell r="M12280">
            <v>0</v>
          </cell>
        </row>
        <row r="12281">
          <cell r="L12281">
            <v>0</v>
          </cell>
          <cell r="M12281">
            <v>0</v>
          </cell>
        </row>
        <row r="12282">
          <cell r="L12282">
            <v>0</v>
          </cell>
          <cell r="M12282">
            <v>0</v>
          </cell>
        </row>
        <row r="12283">
          <cell r="L12283">
            <v>0</v>
          </cell>
          <cell r="M12283">
            <v>0</v>
          </cell>
        </row>
        <row r="12284">
          <cell r="L12284">
            <v>0</v>
          </cell>
          <cell r="M12284">
            <v>0</v>
          </cell>
        </row>
        <row r="12285">
          <cell r="L12285">
            <v>0</v>
          </cell>
          <cell r="M12285">
            <v>0</v>
          </cell>
        </row>
        <row r="12286">
          <cell r="L12286">
            <v>0</v>
          </cell>
          <cell r="M12286">
            <v>0</v>
          </cell>
        </row>
        <row r="12287">
          <cell r="L12287">
            <v>0</v>
          </cell>
          <cell r="M12287">
            <v>0</v>
          </cell>
        </row>
        <row r="12288">
          <cell r="L12288">
            <v>0</v>
          </cell>
          <cell r="M12288">
            <v>0</v>
          </cell>
        </row>
        <row r="12289">
          <cell r="L12289">
            <v>0</v>
          </cell>
          <cell r="M12289">
            <v>0</v>
          </cell>
        </row>
        <row r="12290">
          <cell r="L12290">
            <v>0</v>
          </cell>
          <cell r="M12290">
            <v>0</v>
          </cell>
        </row>
        <row r="12291">
          <cell r="L12291">
            <v>0</v>
          </cell>
          <cell r="M12291">
            <v>0</v>
          </cell>
        </row>
        <row r="12292">
          <cell r="L12292">
            <v>0</v>
          </cell>
          <cell r="M12292">
            <v>0</v>
          </cell>
        </row>
        <row r="12293">
          <cell r="L12293">
            <v>0</v>
          </cell>
          <cell r="M12293">
            <v>0</v>
          </cell>
        </row>
        <row r="12294">
          <cell r="L12294">
            <v>0</v>
          </cell>
          <cell r="M12294">
            <v>0</v>
          </cell>
        </row>
        <row r="12295">
          <cell r="L12295">
            <v>0</v>
          </cell>
          <cell r="M12295">
            <v>0</v>
          </cell>
        </row>
        <row r="12296">
          <cell r="L12296">
            <v>0</v>
          </cell>
          <cell r="M12296">
            <v>0</v>
          </cell>
        </row>
        <row r="12297">
          <cell r="L12297">
            <v>0</v>
          </cell>
          <cell r="M12297">
            <v>0</v>
          </cell>
        </row>
        <row r="12298">
          <cell r="L12298">
            <v>0</v>
          </cell>
          <cell r="M12298">
            <v>0</v>
          </cell>
        </row>
        <row r="12299">
          <cell r="L12299">
            <v>0</v>
          </cell>
          <cell r="M12299">
            <v>0</v>
          </cell>
        </row>
        <row r="12300">
          <cell r="L12300">
            <v>0</v>
          </cell>
          <cell r="M12300">
            <v>0</v>
          </cell>
        </row>
        <row r="12301">
          <cell r="L12301">
            <v>0</v>
          </cell>
          <cell r="M12301">
            <v>0</v>
          </cell>
        </row>
        <row r="12302">
          <cell r="L12302">
            <v>0</v>
          </cell>
          <cell r="M12302">
            <v>0</v>
          </cell>
        </row>
        <row r="12303">
          <cell r="L12303">
            <v>0</v>
          </cell>
          <cell r="M12303">
            <v>0</v>
          </cell>
        </row>
        <row r="12304">
          <cell r="L12304">
            <v>0</v>
          </cell>
          <cell r="M12304">
            <v>0</v>
          </cell>
        </row>
        <row r="12305">
          <cell r="L12305">
            <v>0</v>
          </cell>
          <cell r="M12305">
            <v>0</v>
          </cell>
        </row>
        <row r="12306">
          <cell r="L12306">
            <v>0</v>
          </cell>
          <cell r="M12306">
            <v>0</v>
          </cell>
        </row>
        <row r="12307">
          <cell r="L12307">
            <v>0</v>
          </cell>
          <cell r="M12307">
            <v>0</v>
          </cell>
        </row>
        <row r="12308">
          <cell r="L12308">
            <v>0</v>
          </cell>
          <cell r="M12308">
            <v>0</v>
          </cell>
        </row>
        <row r="12309">
          <cell r="L12309">
            <v>0</v>
          </cell>
          <cell r="M12309">
            <v>0</v>
          </cell>
        </row>
        <row r="12310">
          <cell r="L12310">
            <v>0</v>
          </cell>
          <cell r="M12310">
            <v>0</v>
          </cell>
        </row>
        <row r="12311">
          <cell r="L12311">
            <v>0</v>
          </cell>
          <cell r="M12311">
            <v>0</v>
          </cell>
        </row>
        <row r="12312">
          <cell r="L12312">
            <v>0</v>
          </cell>
          <cell r="M12312">
            <v>0</v>
          </cell>
        </row>
        <row r="12313">
          <cell r="L12313">
            <v>0</v>
          </cell>
          <cell r="M12313">
            <v>0</v>
          </cell>
        </row>
        <row r="12314">
          <cell r="L12314">
            <v>0</v>
          </cell>
          <cell r="M12314">
            <v>0</v>
          </cell>
        </row>
        <row r="12315">
          <cell r="L12315">
            <v>0</v>
          </cell>
          <cell r="M12315">
            <v>0</v>
          </cell>
        </row>
        <row r="12316">
          <cell r="L12316">
            <v>0</v>
          </cell>
          <cell r="M12316">
            <v>0</v>
          </cell>
        </row>
        <row r="12317">
          <cell r="L12317">
            <v>0</v>
          </cell>
          <cell r="M12317">
            <v>0</v>
          </cell>
        </row>
        <row r="12318">
          <cell r="L12318">
            <v>0</v>
          </cell>
          <cell r="M12318">
            <v>0</v>
          </cell>
        </row>
        <row r="12319">
          <cell r="L12319">
            <v>0</v>
          </cell>
          <cell r="M12319">
            <v>0</v>
          </cell>
        </row>
        <row r="12320">
          <cell r="L12320">
            <v>0</v>
          </cell>
          <cell r="M12320">
            <v>0</v>
          </cell>
        </row>
        <row r="12321">
          <cell r="L12321">
            <v>0</v>
          </cell>
          <cell r="M12321">
            <v>0</v>
          </cell>
        </row>
        <row r="12322">
          <cell r="L12322">
            <v>0</v>
          </cell>
          <cell r="M12322">
            <v>0</v>
          </cell>
        </row>
        <row r="12323">
          <cell r="L12323">
            <v>0</v>
          </cell>
          <cell r="M12323">
            <v>0</v>
          </cell>
        </row>
        <row r="12324">
          <cell r="L12324">
            <v>0</v>
          </cell>
          <cell r="M12324">
            <v>0</v>
          </cell>
        </row>
        <row r="12325">
          <cell r="L12325">
            <v>0</v>
          </cell>
          <cell r="M12325">
            <v>0</v>
          </cell>
        </row>
        <row r="12326">
          <cell r="L12326">
            <v>0</v>
          </cell>
          <cell r="M12326">
            <v>0</v>
          </cell>
        </row>
        <row r="12327">
          <cell r="L12327">
            <v>0</v>
          </cell>
          <cell r="M12327">
            <v>0</v>
          </cell>
        </row>
        <row r="12328">
          <cell r="L12328">
            <v>0</v>
          </cell>
          <cell r="M12328">
            <v>0</v>
          </cell>
        </row>
        <row r="12329">
          <cell r="L12329">
            <v>0</v>
          </cell>
          <cell r="M12329">
            <v>0</v>
          </cell>
        </row>
        <row r="12330">
          <cell r="L12330">
            <v>0</v>
          </cell>
          <cell r="M12330">
            <v>0</v>
          </cell>
        </row>
        <row r="12331">
          <cell r="L12331">
            <v>0</v>
          </cell>
          <cell r="M12331">
            <v>0</v>
          </cell>
        </row>
        <row r="12332">
          <cell r="L12332">
            <v>0</v>
          </cell>
          <cell r="M12332">
            <v>0</v>
          </cell>
        </row>
        <row r="12333">
          <cell r="L12333">
            <v>0</v>
          </cell>
          <cell r="M12333">
            <v>0</v>
          </cell>
        </row>
        <row r="12334">
          <cell r="L12334">
            <v>0</v>
          </cell>
          <cell r="M12334">
            <v>0</v>
          </cell>
        </row>
        <row r="12335">
          <cell r="L12335">
            <v>0</v>
          </cell>
          <cell r="M12335">
            <v>0</v>
          </cell>
        </row>
        <row r="12336">
          <cell r="L12336">
            <v>0</v>
          </cell>
          <cell r="M12336">
            <v>0</v>
          </cell>
        </row>
        <row r="12337">
          <cell r="L12337">
            <v>0</v>
          </cell>
          <cell r="M12337">
            <v>0</v>
          </cell>
        </row>
        <row r="12338">
          <cell r="L12338">
            <v>0</v>
          </cell>
          <cell r="M12338">
            <v>0</v>
          </cell>
        </row>
        <row r="12339">
          <cell r="L12339">
            <v>0</v>
          </cell>
          <cell r="M12339">
            <v>0</v>
          </cell>
        </row>
        <row r="12340">
          <cell r="L12340">
            <v>0</v>
          </cell>
          <cell r="M12340">
            <v>0</v>
          </cell>
        </row>
        <row r="12341">
          <cell r="L12341">
            <v>0</v>
          </cell>
          <cell r="M12341">
            <v>0</v>
          </cell>
        </row>
        <row r="12342">
          <cell r="L12342">
            <v>0</v>
          </cell>
          <cell r="M12342">
            <v>0</v>
          </cell>
        </row>
        <row r="12343">
          <cell r="L12343">
            <v>0</v>
          </cell>
          <cell r="M12343">
            <v>0</v>
          </cell>
        </row>
        <row r="12344">
          <cell r="L12344">
            <v>0</v>
          </cell>
          <cell r="M12344">
            <v>0</v>
          </cell>
        </row>
        <row r="12345">
          <cell r="L12345">
            <v>0</v>
          </cell>
          <cell r="M12345">
            <v>0</v>
          </cell>
        </row>
        <row r="12346">
          <cell r="L12346">
            <v>0</v>
          </cell>
          <cell r="M12346">
            <v>0</v>
          </cell>
        </row>
        <row r="12347">
          <cell r="L12347">
            <v>0</v>
          </cell>
          <cell r="M12347">
            <v>0</v>
          </cell>
        </row>
        <row r="12348">
          <cell r="L12348">
            <v>0</v>
          </cell>
          <cell r="M12348">
            <v>0</v>
          </cell>
        </row>
        <row r="12349">
          <cell r="L12349">
            <v>0</v>
          </cell>
          <cell r="M12349">
            <v>0</v>
          </cell>
        </row>
        <row r="12350">
          <cell r="L12350">
            <v>0</v>
          </cell>
          <cell r="M12350">
            <v>0</v>
          </cell>
        </row>
        <row r="12351">
          <cell r="L12351">
            <v>0</v>
          </cell>
          <cell r="M12351">
            <v>0</v>
          </cell>
        </row>
        <row r="12352">
          <cell r="L12352">
            <v>0</v>
          </cell>
          <cell r="M12352">
            <v>0</v>
          </cell>
        </row>
        <row r="12353">
          <cell r="L12353">
            <v>0</v>
          </cell>
          <cell r="M12353">
            <v>0</v>
          </cell>
        </row>
        <row r="12354">
          <cell r="L12354">
            <v>0</v>
          </cell>
          <cell r="M12354">
            <v>0</v>
          </cell>
        </row>
        <row r="12355">
          <cell r="L12355">
            <v>0</v>
          </cell>
          <cell r="M12355">
            <v>0</v>
          </cell>
        </row>
        <row r="12356">
          <cell r="L12356">
            <v>0</v>
          </cell>
          <cell r="M12356">
            <v>0</v>
          </cell>
        </row>
        <row r="12357">
          <cell r="L12357">
            <v>0</v>
          </cell>
          <cell r="M12357">
            <v>0</v>
          </cell>
        </row>
        <row r="12358">
          <cell r="L12358">
            <v>0</v>
          </cell>
          <cell r="M12358">
            <v>0</v>
          </cell>
        </row>
        <row r="12359">
          <cell r="L12359">
            <v>0</v>
          </cell>
          <cell r="M12359">
            <v>0</v>
          </cell>
        </row>
        <row r="12360">
          <cell r="L12360">
            <v>0</v>
          </cell>
          <cell r="M12360">
            <v>0</v>
          </cell>
        </row>
        <row r="12361">
          <cell r="L12361">
            <v>0</v>
          </cell>
          <cell r="M12361">
            <v>0</v>
          </cell>
        </row>
        <row r="12362">
          <cell r="L12362">
            <v>0</v>
          </cell>
          <cell r="M12362">
            <v>0</v>
          </cell>
        </row>
        <row r="12363">
          <cell r="L12363">
            <v>0</v>
          </cell>
          <cell r="M12363">
            <v>0</v>
          </cell>
        </row>
        <row r="12364">
          <cell r="L12364">
            <v>0</v>
          </cell>
          <cell r="M12364">
            <v>0</v>
          </cell>
        </row>
        <row r="12365">
          <cell r="L12365">
            <v>0</v>
          </cell>
          <cell r="M12365">
            <v>0</v>
          </cell>
        </row>
        <row r="12366">
          <cell r="L12366">
            <v>0</v>
          </cell>
          <cell r="M12366">
            <v>0</v>
          </cell>
        </row>
        <row r="12367">
          <cell r="L12367">
            <v>0</v>
          </cell>
          <cell r="M12367">
            <v>0</v>
          </cell>
        </row>
        <row r="12368">
          <cell r="L12368">
            <v>0</v>
          </cell>
          <cell r="M12368">
            <v>0</v>
          </cell>
        </row>
        <row r="12369">
          <cell r="L12369">
            <v>0</v>
          </cell>
          <cell r="M12369">
            <v>0</v>
          </cell>
        </row>
        <row r="12370">
          <cell r="L12370">
            <v>0</v>
          </cell>
          <cell r="M12370">
            <v>0</v>
          </cell>
        </row>
        <row r="12371">
          <cell r="L12371">
            <v>0</v>
          </cell>
          <cell r="M12371">
            <v>0</v>
          </cell>
        </row>
        <row r="12372">
          <cell r="L12372">
            <v>0</v>
          </cell>
          <cell r="M12372">
            <v>0</v>
          </cell>
        </row>
        <row r="12373">
          <cell r="L12373">
            <v>0</v>
          </cell>
          <cell r="M12373">
            <v>0</v>
          </cell>
        </row>
        <row r="12374">
          <cell r="L12374">
            <v>0</v>
          </cell>
          <cell r="M12374">
            <v>0</v>
          </cell>
        </row>
        <row r="12375">
          <cell r="L12375">
            <v>0</v>
          </cell>
          <cell r="M12375">
            <v>0</v>
          </cell>
        </row>
        <row r="12376">
          <cell r="L12376">
            <v>0</v>
          </cell>
          <cell r="M12376">
            <v>0</v>
          </cell>
        </row>
        <row r="12377">
          <cell r="L12377">
            <v>0</v>
          </cell>
          <cell r="M12377">
            <v>0</v>
          </cell>
        </row>
        <row r="12378">
          <cell r="L12378">
            <v>0</v>
          </cell>
          <cell r="M12378">
            <v>0</v>
          </cell>
        </row>
        <row r="12379">
          <cell r="L12379">
            <v>0</v>
          </cell>
          <cell r="M12379">
            <v>0</v>
          </cell>
        </row>
        <row r="12380">
          <cell r="L12380">
            <v>0</v>
          </cell>
          <cell r="M12380">
            <v>0</v>
          </cell>
        </row>
        <row r="12381">
          <cell r="L12381">
            <v>0</v>
          </cell>
          <cell r="M12381">
            <v>0</v>
          </cell>
        </row>
        <row r="12382">
          <cell r="L12382">
            <v>0</v>
          </cell>
          <cell r="M12382">
            <v>0</v>
          </cell>
        </row>
        <row r="12383">
          <cell r="L12383">
            <v>0</v>
          </cell>
          <cell r="M12383">
            <v>0</v>
          </cell>
        </row>
        <row r="12384">
          <cell r="L12384">
            <v>0</v>
          </cell>
          <cell r="M12384">
            <v>0</v>
          </cell>
        </row>
        <row r="12385">
          <cell r="L12385">
            <v>0</v>
          </cell>
          <cell r="M12385">
            <v>0</v>
          </cell>
        </row>
        <row r="12386">
          <cell r="L12386">
            <v>0</v>
          </cell>
          <cell r="M12386">
            <v>0</v>
          </cell>
        </row>
        <row r="12387">
          <cell r="L12387">
            <v>0</v>
          </cell>
          <cell r="M12387">
            <v>0</v>
          </cell>
        </row>
        <row r="12388">
          <cell r="L12388">
            <v>0</v>
          </cell>
          <cell r="M12388">
            <v>0</v>
          </cell>
        </row>
        <row r="12389">
          <cell r="L12389">
            <v>0</v>
          </cell>
          <cell r="M12389">
            <v>0</v>
          </cell>
        </row>
        <row r="12390">
          <cell r="L12390">
            <v>0</v>
          </cell>
          <cell r="M12390">
            <v>0</v>
          </cell>
        </row>
        <row r="12391">
          <cell r="L12391">
            <v>0</v>
          </cell>
          <cell r="M12391">
            <v>0</v>
          </cell>
        </row>
        <row r="12392">
          <cell r="L12392">
            <v>0</v>
          </cell>
          <cell r="M12392">
            <v>0</v>
          </cell>
        </row>
        <row r="12393">
          <cell r="L12393">
            <v>0</v>
          </cell>
          <cell r="M12393">
            <v>0</v>
          </cell>
        </row>
        <row r="12394">
          <cell r="L12394">
            <v>0</v>
          </cell>
          <cell r="M12394">
            <v>0</v>
          </cell>
        </row>
        <row r="12395">
          <cell r="L12395">
            <v>0</v>
          </cell>
          <cell r="M12395">
            <v>0</v>
          </cell>
        </row>
        <row r="12396">
          <cell r="L12396">
            <v>0</v>
          </cell>
          <cell r="M12396">
            <v>0</v>
          </cell>
        </row>
        <row r="12397">
          <cell r="L12397">
            <v>0</v>
          </cell>
          <cell r="M12397">
            <v>0</v>
          </cell>
        </row>
        <row r="12398">
          <cell r="L12398">
            <v>0</v>
          </cell>
          <cell r="M12398">
            <v>0</v>
          </cell>
        </row>
        <row r="12399">
          <cell r="L12399">
            <v>0</v>
          </cell>
          <cell r="M12399">
            <v>0</v>
          </cell>
        </row>
        <row r="12400">
          <cell r="L12400">
            <v>0</v>
          </cell>
          <cell r="M12400">
            <v>0</v>
          </cell>
        </row>
        <row r="12401">
          <cell r="L12401">
            <v>0</v>
          </cell>
          <cell r="M12401">
            <v>0</v>
          </cell>
        </row>
        <row r="12402">
          <cell r="L12402">
            <v>0</v>
          </cell>
          <cell r="M12402">
            <v>0</v>
          </cell>
        </row>
        <row r="12403">
          <cell r="L12403">
            <v>0</v>
          </cell>
          <cell r="M12403">
            <v>0</v>
          </cell>
        </row>
        <row r="12404">
          <cell r="L12404">
            <v>0</v>
          </cell>
          <cell r="M12404">
            <v>0</v>
          </cell>
        </row>
        <row r="12405">
          <cell r="L12405">
            <v>0</v>
          </cell>
          <cell r="M12405">
            <v>0</v>
          </cell>
        </row>
        <row r="12406">
          <cell r="L12406">
            <v>0</v>
          </cell>
          <cell r="M12406">
            <v>0</v>
          </cell>
        </row>
        <row r="12407">
          <cell r="L12407">
            <v>0</v>
          </cell>
          <cell r="M12407">
            <v>0</v>
          </cell>
        </row>
        <row r="12408">
          <cell r="L12408">
            <v>0</v>
          </cell>
          <cell r="M12408">
            <v>0</v>
          </cell>
        </row>
        <row r="12409">
          <cell r="L12409">
            <v>0</v>
          </cell>
          <cell r="M12409">
            <v>0</v>
          </cell>
        </row>
        <row r="12410">
          <cell r="L12410">
            <v>0</v>
          </cell>
          <cell r="M12410">
            <v>0</v>
          </cell>
        </row>
        <row r="12411">
          <cell r="L12411">
            <v>0</v>
          </cell>
          <cell r="M12411">
            <v>0</v>
          </cell>
        </row>
        <row r="12412">
          <cell r="L12412">
            <v>0</v>
          </cell>
          <cell r="M12412">
            <v>0</v>
          </cell>
        </row>
        <row r="12413">
          <cell r="L12413">
            <v>0</v>
          </cell>
          <cell r="M12413">
            <v>0</v>
          </cell>
        </row>
        <row r="12414">
          <cell r="L12414">
            <v>0</v>
          </cell>
          <cell r="M12414">
            <v>0</v>
          </cell>
        </row>
        <row r="12415">
          <cell r="L12415">
            <v>0</v>
          </cell>
          <cell r="M12415">
            <v>0</v>
          </cell>
        </row>
        <row r="12416">
          <cell r="L12416">
            <v>0</v>
          </cell>
          <cell r="M12416">
            <v>0</v>
          </cell>
        </row>
        <row r="12417">
          <cell r="L12417">
            <v>0</v>
          </cell>
          <cell r="M12417">
            <v>0</v>
          </cell>
        </row>
        <row r="12418">
          <cell r="L12418">
            <v>0</v>
          </cell>
          <cell r="M12418">
            <v>0</v>
          </cell>
        </row>
        <row r="12419">
          <cell r="L12419">
            <v>0</v>
          </cell>
          <cell r="M12419">
            <v>0</v>
          </cell>
        </row>
        <row r="12420">
          <cell r="L12420">
            <v>0</v>
          </cell>
          <cell r="M12420">
            <v>0</v>
          </cell>
        </row>
        <row r="12421">
          <cell r="L12421">
            <v>0</v>
          </cell>
          <cell r="M12421">
            <v>0</v>
          </cell>
        </row>
        <row r="12422">
          <cell r="L12422">
            <v>0</v>
          </cell>
          <cell r="M12422">
            <v>0</v>
          </cell>
        </row>
        <row r="12423">
          <cell r="L12423">
            <v>0</v>
          </cell>
          <cell r="M12423">
            <v>0</v>
          </cell>
        </row>
        <row r="12424">
          <cell r="L12424">
            <v>0</v>
          </cell>
          <cell r="M12424">
            <v>0</v>
          </cell>
        </row>
        <row r="12425">
          <cell r="L12425">
            <v>0</v>
          </cell>
          <cell r="M12425">
            <v>0</v>
          </cell>
        </row>
        <row r="12426">
          <cell r="L12426">
            <v>0</v>
          </cell>
          <cell r="M12426">
            <v>0</v>
          </cell>
        </row>
        <row r="12427">
          <cell r="L12427">
            <v>0</v>
          </cell>
          <cell r="M12427">
            <v>0</v>
          </cell>
        </row>
        <row r="12428">
          <cell r="L12428">
            <v>0</v>
          </cell>
          <cell r="M12428">
            <v>0</v>
          </cell>
        </row>
        <row r="12429">
          <cell r="L12429">
            <v>0</v>
          </cell>
          <cell r="M12429">
            <v>0</v>
          </cell>
        </row>
        <row r="12430">
          <cell r="L12430">
            <v>0</v>
          </cell>
          <cell r="M12430">
            <v>0</v>
          </cell>
        </row>
        <row r="12431">
          <cell r="L12431">
            <v>0</v>
          </cell>
          <cell r="M12431">
            <v>0</v>
          </cell>
        </row>
        <row r="12432">
          <cell r="L12432">
            <v>0</v>
          </cell>
          <cell r="M12432">
            <v>0</v>
          </cell>
        </row>
        <row r="12433">
          <cell r="L12433">
            <v>0</v>
          </cell>
          <cell r="M12433">
            <v>0</v>
          </cell>
        </row>
        <row r="12434">
          <cell r="L12434">
            <v>0</v>
          </cell>
          <cell r="M12434">
            <v>0</v>
          </cell>
        </row>
        <row r="12435">
          <cell r="L12435">
            <v>0</v>
          </cell>
          <cell r="M12435">
            <v>0</v>
          </cell>
        </row>
        <row r="12436">
          <cell r="L12436">
            <v>0</v>
          </cell>
          <cell r="M12436">
            <v>0</v>
          </cell>
        </row>
        <row r="12437">
          <cell r="L12437">
            <v>0</v>
          </cell>
          <cell r="M12437">
            <v>0</v>
          </cell>
        </row>
        <row r="12438">
          <cell r="L12438">
            <v>0</v>
          </cell>
          <cell r="M12438">
            <v>0</v>
          </cell>
        </row>
        <row r="12439">
          <cell r="L12439">
            <v>0</v>
          </cell>
          <cell r="M12439">
            <v>0</v>
          </cell>
        </row>
        <row r="12440">
          <cell r="L12440">
            <v>0</v>
          </cell>
          <cell r="M12440">
            <v>0</v>
          </cell>
        </row>
        <row r="12441">
          <cell r="L12441">
            <v>0</v>
          </cell>
          <cell r="M12441">
            <v>0</v>
          </cell>
        </row>
        <row r="12442">
          <cell r="L12442">
            <v>0</v>
          </cell>
          <cell r="M12442">
            <v>0</v>
          </cell>
        </row>
        <row r="12443">
          <cell r="L12443">
            <v>0</v>
          </cell>
          <cell r="M12443">
            <v>0</v>
          </cell>
        </row>
        <row r="12444">
          <cell r="L12444">
            <v>0</v>
          </cell>
          <cell r="M12444">
            <v>0</v>
          </cell>
        </row>
        <row r="12445">
          <cell r="L12445">
            <v>0</v>
          </cell>
          <cell r="M12445">
            <v>0</v>
          </cell>
        </row>
        <row r="12446">
          <cell r="L12446">
            <v>0</v>
          </cell>
          <cell r="M12446">
            <v>0</v>
          </cell>
        </row>
        <row r="12447">
          <cell r="L12447">
            <v>0</v>
          </cell>
          <cell r="M12447">
            <v>0</v>
          </cell>
        </row>
        <row r="12448">
          <cell r="L12448">
            <v>0</v>
          </cell>
          <cell r="M12448">
            <v>0</v>
          </cell>
        </row>
        <row r="12449">
          <cell r="L12449">
            <v>0</v>
          </cell>
          <cell r="M12449">
            <v>0</v>
          </cell>
        </row>
        <row r="12450">
          <cell r="L12450">
            <v>0</v>
          </cell>
          <cell r="M12450">
            <v>0</v>
          </cell>
        </row>
        <row r="12451">
          <cell r="L12451">
            <v>0</v>
          </cell>
          <cell r="M12451">
            <v>0</v>
          </cell>
        </row>
        <row r="12452">
          <cell r="L12452">
            <v>0</v>
          </cell>
          <cell r="M12452">
            <v>0</v>
          </cell>
        </row>
        <row r="12453">
          <cell r="L12453">
            <v>0</v>
          </cell>
          <cell r="M12453">
            <v>0</v>
          </cell>
        </row>
        <row r="12454">
          <cell r="L12454">
            <v>0</v>
          </cell>
          <cell r="M12454">
            <v>0</v>
          </cell>
        </row>
        <row r="12455">
          <cell r="L12455">
            <v>0</v>
          </cell>
          <cell r="M12455">
            <v>0</v>
          </cell>
        </row>
        <row r="12456">
          <cell r="L12456">
            <v>0</v>
          </cell>
          <cell r="M12456">
            <v>0</v>
          </cell>
        </row>
        <row r="12457">
          <cell r="L12457">
            <v>0</v>
          </cell>
          <cell r="M12457">
            <v>0</v>
          </cell>
        </row>
        <row r="12458">
          <cell r="L12458">
            <v>0</v>
          </cell>
          <cell r="M12458">
            <v>0</v>
          </cell>
        </row>
        <row r="12459">
          <cell r="L12459">
            <v>0</v>
          </cell>
          <cell r="M12459">
            <v>0</v>
          </cell>
        </row>
        <row r="12460">
          <cell r="L12460">
            <v>0</v>
          </cell>
          <cell r="M12460">
            <v>0</v>
          </cell>
        </row>
        <row r="12461">
          <cell r="L12461">
            <v>0</v>
          </cell>
          <cell r="M12461">
            <v>0</v>
          </cell>
        </row>
        <row r="12462">
          <cell r="L12462">
            <v>0</v>
          </cell>
          <cell r="M12462">
            <v>0</v>
          </cell>
        </row>
        <row r="12463">
          <cell r="L12463">
            <v>0</v>
          </cell>
          <cell r="M12463">
            <v>0</v>
          </cell>
        </row>
        <row r="12464">
          <cell r="L12464">
            <v>0</v>
          </cell>
          <cell r="M12464">
            <v>0</v>
          </cell>
        </row>
        <row r="12465">
          <cell r="L12465">
            <v>0</v>
          </cell>
          <cell r="M12465">
            <v>0</v>
          </cell>
        </row>
        <row r="12466">
          <cell r="L12466">
            <v>0</v>
          </cell>
          <cell r="M12466">
            <v>0</v>
          </cell>
        </row>
        <row r="12467">
          <cell r="L12467">
            <v>0</v>
          </cell>
          <cell r="M12467">
            <v>0</v>
          </cell>
        </row>
        <row r="12468">
          <cell r="L12468">
            <v>0</v>
          </cell>
          <cell r="M12468">
            <v>0</v>
          </cell>
        </row>
        <row r="12469">
          <cell r="L12469">
            <v>0</v>
          </cell>
          <cell r="M12469">
            <v>0</v>
          </cell>
        </row>
        <row r="12470">
          <cell r="L12470">
            <v>0</v>
          </cell>
          <cell r="M12470">
            <v>0</v>
          </cell>
        </row>
        <row r="12471">
          <cell r="L12471">
            <v>0</v>
          </cell>
          <cell r="M12471">
            <v>0</v>
          </cell>
        </row>
        <row r="12472">
          <cell r="L12472">
            <v>0</v>
          </cell>
          <cell r="M12472">
            <v>0</v>
          </cell>
        </row>
        <row r="12473">
          <cell r="L12473">
            <v>0</v>
          </cell>
          <cell r="M12473">
            <v>0</v>
          </cell>
        </row>
        <row r="12474">
          <cell r="L12474">
            <v>0</v>
          </cell>
          <cell r="M12474">
            <v>0</v>
          </cell>
        </row>
        <row r="12475">
          <cell r="L12475">
            <v>0</v>
          </cell>
          <cell r="M12475">
            <v>0</v>
          </cell>
        </row>
        <row r="12476">
          <cell r="L12476">
            <v>0</v>
          </cell>
          <cell r="M12476">
            <v>0</v>
          </cell>
        </row>
        <row r="12477">
          <cell r="L12477">
            <v>0</v>
          </cell>
          <cell r="M12477">
            <v>0</v>
          </cell>
        </row>
        <row r="12478">
          <cell r="L12478">
            <v>0</v>
          </cell>
          <cell r="M12478">
            <v>0</v>
          </cell>
        </row>
        <row r="12479">
          <cell r="L12479">
            <v>0</v>
          </cell>
          <cell r="M12479">
            <v>0</v>
          </cell>
        </row>
        <row r="12480">
          <cell r="L12480">
            <v>0</v>
          </cell>
          <cell r="M12480">
            <v>0</v>
          </cell>
        </row>
        <row r="12481">
          <cell r="L12481">
            <v>0</v>
          </cell>
          <cell r="M12481">
            <v>0</v>
          </cell>
        </row>
        <row r="12482">
          <cell r="L12482">
            <v>0</v>
          </cell>
          <cell r="M12482">
            <v>0</v>
          </cell>
        </row>
        <row r="12483">
          <cell r="L12483">
            <v>0</v>
          </cell>
          <cell r="M12483">
            <v>0</v>
          </cell>
        </row>
        <row r="12484">
          <cell r="L12484">
            <v>0</v>
          </cell>
          <cell r="M12484">
            <v>0</v>
          </cell>
        </row>
        <row r="12485">
          <cell r="L12485">
            <v>0</v>
          </cell>
          <cell r="M12485">
            <v>0</v>
          </cell>
        </row>
        <row r="12486">
          <cell r="L12486">
            <v>0</v>
          </cell>
          <cell r="M12486">
            <v>0</v>
          </cell>
        </row>
        <row r="12487">
          <cell r="L12487">
            <v>0</v>
          </cell>
          <cell r="M12487">
            <v>0</v>
          </cell>
        </row>
        <row r="12488">
          <cell r="L12488">
            <v>0</v>
          </cell>
          <cell r="M12488">
            <v>0</v>
          </cell>
        </row>
        <row r="12489">
          <cell r="L12489">
            <v>0</v>
          </cell>
          <cell r="M12489">
            <v>0</v>
          </cell>
        </row>
        <row r="12490">
          <cell r="L12490">
            <v>0</v>
          </cell>
          <cell r="M12490">
            <v>0</v>
          </cell>
        </row>
        <row r="12491">
          <cell r="L12491">
            <v>0</v>
          </cell>
          <cell r="M12491">
            <v>0</v>
          </cell>
        </row>
        <row r="12492">
          <cell r="L12492">
            <v>0</v>
          </cell>
          <cell r="M12492">
            <v>0</v>
          </cell>
        </row>
        <row r="12493">
          <cell r="L12493">
            <v>0</v>
          </cell>
          <cell r="M12493">
            <v>0</v>
          </cell>
        </row>
        <row r="12494">
          <cell r="L12494">
            <v>0</v>
          </cell>
          <cell r="M12494">
            <v>0</v>
          </cell>
        </row>
        <row r="12495">
          <cell r="L12495">
            <v>0</v>
          </cell>
          <cell r="M12495">
            <v>0</v>
          </cell>
        </row>
        <row r="12496">
          <cell r="L12496">
            <v>0</v>
          </cell>
          <cell r="M12496">
            <v>0</v>
          </cell>
        </row>
        <row r="12497">
          <cell r="L12497">
            <v>0</v>
          </cell>
          <cell r="M12497">
            <v>0</v>
          </cell>
        </row>
        <row r="12498">
          <cell r="L12498">
            <v>0</v>
          </cell>
          <cell r="M12498">
            <v>0</v>
          </cell>
        </row>
        <row r="12499">
          <cell r="L12499">
            <v>0</v>
          </cell>
          <cell r="M12499">
            <v>0</v>
          </cell>
        </row>
        <row r="12500">
          <cell r="L12500">
            <v>0</v>
          </cell>
          <cell r="M12500">
            <v>0</v>
          </cell>
        </row>
        <row r="12501">
          <cell r="L12501">
            <v>0</v>
          </cell>
          <cell r="M12501">
            <v>0</v>
          </cell>
        </row>
        <row r="12502">
          <cell r="L12502">
            <v>0</v>
          </cell>
          <cell r="M12502">
            <v>0</v>
          </cell>
        </row>
        <row r="12503">
          <cell r="L12503">
            <v>0</v>
          </cell>
          <cell r="M12503">
            <v>0</v>
          </cell>
        </row>
        <row r="12504">
          <cell r="L12504">
            <v>0</v>
          </cell>
          <cell r="M12504">
            <v>0</v>
          </cell>
        </row>
        <row r="12505">
          <cell r="L12505">
            <v>0</v>
          </cell>
          <cell r="M12505">
            <v>0</v>
          </cell>
        </row>
        <row r="12506">
          <cell r="L12506">
            <v>0</v>
          </cell>
          <cell r="M12506">
            <v>0</v>
          </cell>
        </row>
        <row r="12507">
          <cell r="L12507">
            <v>0</v>
          </cell>
          <cell r="M12507">
            <v>0</v>
          </cell>
        </row>
        <row r="12508">
          <cell r="L12508">
            <v>0</v>
          </cell>
          <cell r="M12508">
            <v>0</v>
          </cell>
        </row>
        <row r="12509">
          <cell r="L12509">
            <v>0</v>
          </cell>
          <cell r="M12509">
            <v>0</v>
          </cell>
        </row>
        <row r="12510">
          <cell r="L12510">
            <v>0</v>
          </cell>
          <cell r="M12510">
            <v>0</v>
          </cell>
        </row>
        <row r="12511">
          <cell r="L12511">
            <v>0</v>
          </cell>
          <cell r="M12511">
            <v>0</v>
          </cell>
        </row>
        <row r="12512">
          <cell r="L12512">
            <v>0</v>
          </cell>
          <cell r="M12512">
            <v>0</v>
          </cell>
        </row>
        <row r="12513">
          <cell r="L12513">
            <v>0</v>
          </cell>
          <cell r="M12513">
            <v>0</v>
          </cell>
        </row>
        <row r="12514">
          <cell r="L12514">
            <v>0</v>
          </cell>
          <cell r="M12514">
            <v>0</v>
          </cell>
        </row>
        <row r="12515">
          <cell r="L12515">
            <v>0</v>
          </cell>
          <cell r="M12515">
            <v>0</v>
          </cell>
        </row>
        <row r="12516">
          <cell r="L12516">
            <v>0</v>
          </cell>
          <cell r="M12516">
            <v>0</v>
          </cell>
        </row>
        <row r="12517">
          <cell r="L12517">
            <v>0</v>
          </cell>
          <cell r="M12517">
            <v>0</v>
          </cell>
        </row>
        <row r="12518">
          <cell r="L12518">
            <v>0</v>
          </cell>
          <cell r="M12518">
            <v>0</v>
          </cell>
        </row>
        <row r="12519">
          <cell r="L12519">
            <v>0</v>
          </cell>
          <cell r="M12519">
            <v>0</v>
          </cell>
        </row>
        <row r="12520">
          <cell r="L12520">
            <v>0</v>
          </cell>
          <cell r="M12520">
            <v>0</v>
          </cell>
        </row>
        <row r="12521">
          <cell r="L12521">
            <v>0</v>
          </cell>
          <cell r="M12521">
            <v>0</v>
          </cell>
        </row>
        <row r="12522">
          <cell r="L12522">
            <v>0</v>
          </cell>
          <cell r="M12522">
            <v>0</v>
          </cell>
        </row>
        <row r="12523">
          <cell r="L12523">
            <v>0</v>
          </cell>
          <cell r="M12523">
            <v>0</v>
          </cell>
        </row>
        <row r="12524">
          <cell r="L12524">
            <v>0</v>
          </cell>
          <cell r="M12524">
            <v>0</v>
          </cell>
        </row>
        <row r="12525">
          <cell r="L12525">
            <v>0</v>
          </cell>
          <cell r="M12525">
            <v>0</v>
          </cell>
        </row>
        <row r="12526">
          <cell r="L12526">
            <v>0</v>
          </cell>
          <cell r="M12526">
            <v>0</v>
          </cell>
        </row>
        <row r="12527">
          <cell r="L12527">
            <v>0</v>
          </cell>
          <cell r="M12527">
            <v>0</v>
          </cell>
        </row>
        <row r="12528">
          <cell r="L12528">
            <v>0</v>
          </cell>
          <cell r="M12528">
            <v>0</v>
          </cell>
        </row>
        <row r="12529">
          <cell r="L12529">
            <v>0</v>
          </cell>
          <cell r="M12529">
            <v>0</v>
          </cell>
        </row>
        <row r="12530">
          <cell r="L12530">
            <v>0</v>
          </cell>
          <cell r="M12530">
            <v>0</v>
          </cell>
        </row>
        <row r="12531">
          <cell r="L12531">
            <v>0</v>
          </cell>
          <cell r="M12531">
            <v>0</v>
          </cell>
        </row>
        <row r="12532">
          <cell r="L12532">
            <v>0</v>
          </cell>
          <cell r="M12532">
            <v>0</v>
          </cell>
        </row>
        <row r="12533">
          <cell r="L12533">
            <v>0</v>
          </cell>
          <cell r="M12533">
            <v>0</v>
          </cell>
        </row>
        <row r="12534">
          <cell r="L12534">
            <v>0</v>
          </cell>
          <cell r="M12534">
            <v>0</v>
          </cell>
        </row>
        <row r="12535">
          <cell r="L12535">
            <v>0</v>
          </cell>
          <cell r="M12535">
            <v>0</v>
          </cell>
        </row>
        <row r="12536">
          <cell r="L12536">
            <v>0</v>
          </cell>
          <cell r="M12536">
            <v>0</v>
          </cell>
        </row>
        <row r="12537">
          <cell r="L12537">
            <v>0</v>
          </cell>
          <cell r="M12537">
            <v>0</v>
          </cell>
        </row>
        <row r="12538">
          <cell r="L12538">
            <v>0</v>
          </cell>
          <cell r="M12538">
            <v>0</v>
          </cell>
        </row>
        <row r="12539">
          <cell r="L12539">
            <v>0</v>
          </cell>
          <cell r="M12539">
            <v>0</v>
          </cell>
        </row>
        <row r="12540">
          <cell r="L12540">
            <v>0</v>
          </cell>
          <cell r="M12540">
            <v>0</v>
          </cell>
        </row>
        <row r="12541">
          <cell r="L12541">
            <v>0</v>
          </cell>
          <cell r="M12541">
            <v>0</v>
          </cell>
        </row>
        <row r="12542">
          <cell r="L12542">
            <v>0</v>
          </cell>
          <cell r="M12542">
            <v>0</v>
          </cell>
        </row>
        <row r="12543">
          <cell r="L12543">
            <v>0</v>
          </cell>
          <cell r="M12543">
            <v>0</v>
          </cell>
        </row>
        <row r="12544">
          <cell r="L12544">
            <v>0</v>
          </cell>
          <cell r="M12544">
            <v>0</v>
          </cell>
        </row>
        <row r="12545">
          <cell r="L12545">
            <v>0</v>
          </cell>
          <cell r="M12545">
            <v>0</v>
          </cell>
        </row>
        <row r="12546">
          <cell r="L12546">
            <v>0</v>
          </cell>
          <cell r="M12546">
            <v>0</v>
          </cell>
        </row>
        <row r="12547">
          <cell r="L12547">
            <v>0</v>
          </cell>
          <cell r="M12547">
            <v>0</v>
          </cell>
        </row>
        <row r="12548">
          <cell r="L12548">
            <v>0</v>
          </cell>
          <cell r="M12548">
            <v>0</v>
          </cell>
        </row>
        <row r="12549">
          <cell r="L12549">
            <v>0</v>
          </cell>
          <cell r="M12549">
            <v>0</v>
          </cell>
        </row>
        <row r="12550">
          <cell r="L12550">
            <v>0</v>
          </cell>
          <cell r="M12550">
            <v>0</v>
          </cell>
        </row>
        <row r="12551">
          <cell r="L12551">
            <v>0</v>
          </cell>
          <cell r="M12551">
            <v>0</v>
          </cell>
        </row>
        <row r="12552">
          <cell r="L12552">
            <v>0</v>
          </cell>
          <cell r="M12552">
            <v>0</v>
          </cell>
        </row>
        <row r="12553">
          <cell r="L12553">
            <v>0</v>
          </cell>
          <cell r="M12553">
            <v>0</v>
          </cell>
        </row>
        <row r="12554">
          <cell r="L12554">
            <v>0</v>
          </cell>
          <cell r="M12554">
            <v>0</v>
          </cell>
        </row>
        <row r="12555">
          <cell r="L12555">
            <v>0</v>
          </cell>
          <cell r="M12555">
            <v>0</v>
          </cell>
        </row>
        <row r="12556">
          <cell r="L12556">
            <v>0</v>
          </cell>
          <cell r="M12556">
            <v>0</v>
          </cell>
        </row>
        <row r="12557">
          <cell r="L12557">
            <v>0</v>
          </cell>
          <cell r="M12557">
            <v>0</v>
          </cell>
        </row>
        <row r="12558">
          <cell r="L12558">
            <v>0</v>
          </cell>
          <cell r="M12558">
            <v>0</v>
          </cell>
        </row>
        <row r="12559">
          <cell r="L12559">
            <v>0</v>
          </cell>
          <cell r="M12559">
            <v>0</v>
          </cell>
        </row>
        <row r="12560">
          <cell r="L12560">
            <v>0</v>
          </cell>
          <cell r="M12560">
            <v>0</v>
          </cell>
        </row>
        <row r="12561">
          <cell r="L12561">
            <v>0</v>
          </cell>
          <cell r="M12561">
            <v>0</v>
          </cell>
        </row>
        <row r="12562">
          <cell r="L12562">
            <v>0</v>
          </cell>
          <cell r="M12562">
            <v>0</v>
          </cell>
        </row>
        <row r="12563">
          <cell r="L12563">
            <v>0</v>
          </cell>
          <cell r="M12563">
            <v>0</v>
          </cell>
        </row>
        <row r="12564">
          <cell r="L12564">
            <v>0</v>
          </cell>
          <cell r="M12564">
            <v>0</v>
          </cell>
        </row>
        <row r="12565">
          <cell r="L12565">
            <v>0</v>
          </cell>
          <cell r="M12565">
            <v>0</v>
          </cell>
        </row>
        <row r="12566">
          <cell r="L12566">
            <v>0</v>
          </cell>
          <cell r="M12566">
            <v>0</v>
          </cell>
        </row>
        <row r="12567">
          <cell r="L12567">
            <v>0</v>
          </cell>
          <cell r="M12567">
            <v>0</v>
          </cell>
        </row>
        <row r="12568">
          <cell r="L12568">
            <v>0</v>
          </cell>
          <cell r="M12568">
            <v>0</v>
          </cell>
        </row>
        <row r="12569">
          <cell r="L12569">
            <v>0</v>
          </cell>
          <cell r="M12569">
            <v>0</v>
          </cell>
        </row>
        <row r="12570">
          <cell r="L12570">
            <v>0</v>
          </cell>
          <cell r="M12570">
            <v>0</v>
          </cell>
        </row>
        <row r="12571">
          <cell r="L12571">
            <v>0</v>
          </cell>
          <cell r="M12571">
            <v>0</v>
          </cell>
        </row>
        <row r="12572">
          <cell r="L12572">
            <v>0</v>
          </cell>
          <cell r="M12572">
            <v>0</v>
          </cell>
        </row>
        <row r="12573">
          <cell r="L12573">
            <v>0</v>
          </cell>
          <cell r="M12573">
            <v>0</v>
          </cell>
        </row>
        <row r="12574">
          <cell r="L12574">
            <v>0</v>
          </cell>
          <cell r="M12574">
            <v>0</v>
          </cell>
        </row>
        <row r="12575">
          <cell r="L12575">
            <v>0</v>
          </cell>
          <cell r="M12575">
            <v>0</v>
          </cell>
        </row>
        <row r="12576">
          <cell r="L12576">
            <v>0</v>
          </cell>
          <cell r="M12576">
            <v>0</v>
          </cell>
        </row>
        <row r="12577">
          <cell r="L12577">
            <v>0</v>
          </cell>
          <cell r="M12577">
            <v>0</v>
          </cell>
        </row>
        <row r="12578">
          <cell r="L12578">
            <v>0</v>
          </cell>
          <cell r="M12578">
            <v>0</v>
          </cell>
        </row>
        <row r="12579">
          <cell r="L12579">
            <v>0</v>
          </cell>
          <cell r="M12579">
            <v>0</v>
          </cell>
        </row>
        <row r="12580">
          <cell r="L12580">
            <v>0</v>
          </cell>
          <cell r="M12580">
            <v>0</v>
          </cell>
        </row>
        <row r="12581">
          <cell r="L12581">
            <v>0</v>
          </cell>
          <cell r="M12581">
            <v>0</v>
          </cell>
        </row>
        <row r="12582">
          <cell r="L12582">
            <v>0</v>
          </cell>
          <cell r="M12582">
            <v>0</v>
          </cell>
        </row>
        <row r="12583">
          <cell r="L12583">
            <v>0</v>
          </cell>
          <cell r="M12583">
            <v>0</v>
          </cell>
        </row>
        <row r="12584">
          <cell r="L12584">
            <v>0</v>
          </cell>
          <cell r="M12584">
            <v>0</v>
          </cell>
        </row>
        <row r="12585">
          <cell r="L12585">
            <v>0</v>
          </cell>
          <cell r="M12585">
            <v>0</v>
          </cell>
        </row>
        <row r="12586">
          <cell r="L12586">
            <v>0</v>
          </cell>
          <cell r="M12586">
            <v>0</v>
          </cell>
        </row>
        <row r="12587">
          <cell r="L12587">
            <v>0</v>
          </cell>
          <cell r="M12587">
            <v>0</v>
          </cell>
        </row>
        <row r="12588">
          <cell r="L12588">
            <v>0</v>
          </cell>
          <cell r="M12588">
            <v>0</v>
          </cell>
        </row>
        <row r="12589">
          <cell r="L12589">
            <v>0</v>
          </cell>
          <cell r="M12589">
            <v>0</v>
          </cell>
        </row>
        <row r="12590">
          <cell r="L12590">
            <v>0</v>
          </cell>
          <cell r="M12590">
            <v>0</v>
          </cell>
        </row>
        <row r="12591">
          <cell r="L12591">
            <v>0</v>
          </cell>
          <cell r="M12591">
            <v>0</v>
          </cell>
        </row>
        <row r="12592">
          <cell r="L12592">
            <v>0</v>
          </cell>
          <cell r="M12592">
            <v>0</v>
          </cell>
        </row>
        <row r="12593">
          <cell r="L12593">
            <v>0</v>
          </cell>
          <cell r="M12593">
            <v>0</v>
          </cell>
        </row>
        <row r="12594">
          <cell r="L12594">
            <v>0</v>
          </cell>
          <cell r="M12594">
            <v>0</v>
          </cell>
        </row>
        <row r="12595">
          <cell r="L12595">
            <v>0</v>
          </cell>
          <cell r="M12595">
            <v>0</v>
          </cell>
        </row>
        <row r="12596">
          <cell r="L12596">
            <v>0</v>
          </cell>
          <cell r="M12596">
            <v>0</v>
          </cell>
        </row>
        <row r="12597">
          <cell r="L12597">
            <v>0</v>
          </cell>
          <cell r="M12597">
            <v>0</v>
          </cell>
        </row>
        <row r="12598">
          <cell r="L12598">
            <v>0</v>
          </cell>
          <cell r="M12598">
            <v>0</v>
          </cell>
        </row>
        <row r="12599">
          <cell r="L12599">
            <v>0</v>
          </cell>
          <cell r="M12599">
            <v>0</v>
          </cell>
        </row>
        <row r="12600">
          <cell r="L12600">
            <v>0</v>
          </cell>
          <cell r="M12600">
            <v>0</v>
          </cell>
        </row>
        <row r="12601">
          <cell r="L12601">
            <v>0</v>
          </cell>
          <cell r="M12601">
            <v>0</v>
          </cell>
        </row>
        <row r="12602">
          <cell r="L12602">
            <v>0</v>
          </cell>
          <cell r="M12602">
            <v>0</v>
          </cell>
        </row>
        <row r="12603">
          <cell r="L12603">
            <v>0</v>
          </cell>
          <cell r="M12603">
            <v>0</v>
          </cell>
        </row>
        <row r="12604">
          <cell r="L12604">
            <v>0</v>
          </cell>
          <cell r="M12604">
            <v>0</v>
          </cell>
        </row>
        <row r="12605">
          <cell r="L12605">
            <v>0</v>
          </cell>
          <cell r="M12605">
            <v>0</v>
          </cell>
        </row>
        <row r="12606">
          <cell r="L12606">
            <v>0</v>
          </cell>
          <cell r="M12606">
            <v>0</v>
          </cell>
        </row>
        <row r="12607">
          <cell r="L12607">
            <v>0</v>
          </cell>
          <cell r="M12607">
            <v>0</v>
          </cell>
        </row>
        <row r="12608">
          <cell r="L12608">
            <v>0</v>
          </cell>
          <cell r="M12608">
            <v>0</v>
          </cell>
        </row>
        <row r="12609">
          <cell r="L12609">
            <v>0</v>
          </cell>
          <cell r="M12609">
            <v>0</v>
          </cell>
        </row>
        <row r="12610">
          <cell r="L12610">
            <v>0</v>
          </cell>
          <cell r="M12610">
            <v>0</v>
          </cell>
        </row>
        <row r="12611">
          <cell r="L12611">
            <v>0</v>
          </cell>
          <cell r="M12611">
            <v>0</v>
          </cell>
        </row>
        <row r="12612">
          <cell r="L12612">
            <v>0</v>
          </cell>
          <cell r="M12612">
            <v>0</v>
          </cell>
        </row>
        <row r="12613">
          <cell r="L12613">
            <v>0</v>
          </cell>
          <cell r="M12613">
            <v>0</v>
          </cell>
        </row>
        <row r="12614">
          <cell r="L12614">
            <v>0</v>
          </cell>
          <cell r="M12614">
            <v>0</v>
          </cell>
        </row>
        <row r="12615">
          <cell r="L12615">
            <v>0</v>
          </cell>
          <cell r="M12615">
            <v>0</v>
          </cell>
        </row>
        <row r="12616">
          <cell r="L12616">
            <v>0</v>
          </cell>
          <cell r="M12616">
            <v>0</v>
          </cell>
        </row>
        <row r="12617">
          <cell r="L12617">
            <v>0</v>
          </cell>
          <cell r="M12617">
            <v>0</v>
          </cell>
        </row>
        <row r="12618">
          <cell r="L12618">
            <v>0</v>
          </cell>
          <cell r="M12618">
            <v>0</v>
          </cell>
        </row>
        <row r="12619">
          <cell r="L12619">
            <v>0</v>
          </cell>
          <cell r="M12619">
            <v>0</v>
          </cell>
        </row>
        <row r="12620">
          <cell r="L12620">
            <v>0</v>
          </cell>
          <cell r="M12620">
            <v>0</v>
          </cell>
        </row>
        <row r="12621">
          <cell r="L12621">
            <v>0</v>
          </cell>
          <cell r="M12621">
            <v>0</v>
          </cell>
        </row>
        <row r="12622">
          <cell r="L12622">
            <v>0</v>
          </cell>
          <cell r="M12622">
            <v>0</v>
          </cell>
        </row>
        <row r="12623">
          <cell r="L12623">
            <v>0</v>
          </cell>
          <cell r="M12623">
            <v>0</v>
          </cell>
        </row>
        <row r="12624">
          <cell r="L12624">
            <v>0</v>
          </cell>
          <cell r="M12624">
            <v>0</v>
          </cell>
        </row>
        <row r="12625">
          <cell r="L12625">
            <v>0</v>
          </cell>
          <cell r="M12625">
            <v>0</v>
          </cell>
        </row>
        <row r="12626">
          <cell r="L12626">
            <v>0</v>
          </cell>
          <cell r="M12626">
            <v>0</v>
          </cell>
        </row>
        <row r="12627">
          <cell r="L12627">
            <v>0</v>
          </cell>
          <cell r="M12627">
            <v>0</v>
          </cell>
        </row>
        <row r="12628">
          <cell r="L12628">
            <v>0</v>
          </cell>
          <cell r="M12628">
            <v>0</v>
          </cell>
        </row>
        <row r="12629">
          <cell r="L12629">
            <v>0</v>
          </cell>
          <cell r="M12629">
            <v>0</v>
          </cell>
        </row>
        <row r="12630">
          <cell r="L12630">
            <v>0</v>
          </cell>
          <cell r="M12630">
            <v>0</v>
          </cell>
        </row>
        <row r="12631">
          <cell r="L12631">
            <v>0</v>
          </cell>
          <cell r="M12631">
            <v>0</v>
          </cell>
        </row>
        <row r="12632">
          <cell r="L12632">
            <v>0</v>
          </cell>
          <cell r="M12632">
            <v>0</v>
          </cell>
        </row>
        <row r="12633">
          <cell r="L12633">
            <v>0</v>
          </cell>
          <cell r="M12633">
            <v>0</v>
          </cell>
        </row>
        <row r="12634">
          <cell r="L12634">
            <v>0</v>
          </cell>
          <cell r="M12634">
            <v>0</v>
          </cell>
        </row>
        <row r="12635">
          <cell r="L12635">
            <v>0</v>
          </cell>
          <cell r="M12635">
            <v>0</v>
          </cell>
        </row>
        <row r="12636">
          <cell r="L12636">
            <v>0</v>
          </cell>
          <cell r="M12636">
            <v>0</v>
          </cell>
        </row>
        <row r="12637">
          <cell r="L12637">
            <v>0</v>
          </cell>
          <cell r="M12637">
            <v>0</v>
          </cell>
        </row>
        <row r="12638">
          <cell r="L12638">
            <v>0</v>
          </cell>
          <cell r="M12638">
            <v>0</v>
          </cell>
        </row>
        <row r="12639">
          <cell r="L12639">
            <v>0</v>
          </cell>
          <cell r="M12639">
            <v>0</v>
          </cell>
        </row>
        <row r="12640">
          <cell r="L12640">
            <v>0</v>
          </cell>
          <cell r="M12640">
            <v>0</v>
          </cell>
        </row>
        <row r="12641">
          <cell r="L12641">
            <v>0</v>
          </cell>
          <cell r="M12641">
            <v>0</v>
          </cell>
        </row>
        <row r="12642">
          <cell r="L12642">
            <v>0</v>
          </cell>
          <cell r="M12642">
            <v>0</v>
          </cell>
        </row>
        <row r="12643">
          <cell r="L12643">
            <v>0</v>
          </cell>
          <cell r="M12643">
            <v>0</v>
          </cell>
        </row>
        <row r="12644">
          <cell r="L12644">
            <v>0</v>
          </cell>
          <cell r="M12644">
            <v>0</v>
          </cell>
        </row>
        <row r="12645">
          <cell r="L12645">
            <v>0</v>
          </cell>
          <cell r="M12645">
            <v>0</v>
          </cell>
        </row>
        <row r="12646">
          <cell r="L12646">
            <v>0</v>
          </cell>
          <cell r="M12646">
            <v>0</v>
          </cell>
        </row>
        <row r="12647">
          <cell r="L12647">
            <v>0</v>
          </cell>
          <cell r="M12647">
            <v>0</v>
          </cell>
        </row>
        <row r="12648">
          <cell r="L12648">
            <v>0</v>
          </cell>
          <cell r="M12648">
            <v>0</v>
          </cell>
        </row>
        <row r="12649">
          <cell r="L12649">
            <v>0</v>
          </cell>
          <cell r="M12649">
            <v>0</v>
          </cell>
        </row>
        <row r="12650">
          <cell r="L12650">
            <v>0</v>
          </cell>
          <cell r="M12650">
            <v>0</v>
          </cell>
        </row>
        <row r="12651">
          <cell r="L12651">
            <v>0</v>
          </cell>
          <cell r="M12651">
            <v>0</v>
          </cell>
        </row>
        <row r="12652">
          <cell r="L12652">
            <v>0</v>
          </cell>
          <cell r="M12652">
            <v>0</v>
          </cell>
        </row>
        <row r="12653">
          <cell r="L12653">
            <v>0</v>
          </cell>
          <cell r="M12653">
            <v>0</v>
          </cell>
        </row>
        <row r="12654">
          <cell r="L12654">
            <v>0</v>
          </cell>
          <cell r="M12654">
            <v>0</v>
          </cell>
        </row>
        <row r="12655">
          <cell r="L12655">
            <v>0</v>
          </cell>
          <cell r="M12655">
            <v>0</v>
          </cell>
        </row>
        <row r="12656">
          <cell r="L12656">
            <v>0</v>
          </cell>
          <cell r="M12656">
            <v>0</v>
          </cell>
        </row>
        <row r="12657">
          <cell r="L12657">
            <v>0</v>
          </cell>
          <cell r="M12657">
            <v>0</v>
          </cell>
        </row>
        <row r="12658">
          <cell r="L12658">
            <v>0</v>
          </cell>
          <cell r="M12658">
            <v>0</v>
          </cell>
        </row>
        <row r="12659">
          <cell r="L12659">
            <v>0</v>
          </cell>
          <cell r="M12659">
            <v>0</v>
          </cell>
        </row>
        <row r="12660">
          <cell r="L12660">
            <v>0</v>
          </cell>
          <cell r="M12660">
            <v>0</v>
          </cell>
        </row>
        <row r="12661">
          <cell r="L12661">
            <v>0</v>
          </cell>
          <cell r="M12661">
            <v>0</v>
          </cell>
        </row>
        <row r="12662">
          <cell r="L12662">
            <v>0</v>
          </cell>
          <cell r="M12662">
            <v>0</v>
          </cell>
        </row>
        <row r="12663">
          <cell r="L12663">
            <v>0</v>
          </cell>
          <cell r="M12663">
            <v>0</v>
          </cell>
        </row>
        <row r="12664">
          <cell r="L12664">
            <v>0</v>
          </cell>
          <cell r="M12664">
            <v>0</v>
          </cell>
        </row>
        <row r="12665">
          <cell r="L12665">
            <v>0</v>
          </cell>
          <cell r="M12665">
            <v>0</v>
          </cell>
        </row>
        <row r="12666">
          <cell r="L12666">
            <v>0</v>
          </cell>
          <cell r="M12666">
            <v>0</v>
          </cell>
        </row>
        <row r="12667">
          <cell r="L12667">
            <v>0</v>
          </cell>
          <cell r="M12667">
            <v>0</v>
          </cell>
        </row>
        <row r="12668">
          <cell r="L12668">
            <v>0</v>
          </cell>
          <cell r="M12668">
            <v>0</v>
          </cell>
        </row>
        <row r="12669">
          <cell r="L12669">
            <v>0</v>
          </cell>
          <cell r="M12669">
            <v>0</v>
          </cell>
        </row>
        <row r="12670">
          <cell r="L12670">
            <v>0</v>
          </cell>
          <cell r="M12670">
            <v>0</v>
          </cell>
        </row>
        <row r="12671">
          <cell r="L12671">
            <v>0</v>
          </cell>
          <cell r="M12671">
            <v>0</v>
          </cell>
        </row>
        <row r="12672">
          <cell r="L12672">
            <v>0</v>
          </cell>
          <cell r="M12672">
            <v>0</v>
          </cell>
        </row>
        <row r="12673">
          <cell r="L12673">
            <v>0</v>
          </cell>
          <cell r="M12673">
            <v>0</v>
          </cell>
        </row>
        <row r="12674">
          <cell r="L12674">
            <v>0</v>
          </cell>
          <cell r="M12674">
            <v>0</v>
          </cell>
        </row>
        <row r="12675">
          <cell r="L12675">
            <v>0</v>
          </cell>
          <cell r="M12675">
            <v>0</v>
          </cell>
        </row>
        <row r="12676">
          <cell r="L12676">
            <v>0</v>
          </cell>
          <cell r="M12676">
            <v>0</v>
          </cell>
        </row>
        <row r="12677">
          <cell r="L12677">
            <v>0</v>
          </cell>
          <cell r="M12677">
            <v>0</v>
          </cell>
        </row>
        <row r="12678">
          <cell r="L12678">
            <v>0</v>
          </cell>
          <cell r="M12678">
            <v>0</v>
          </cell>
        </row>
        <row r="12679">
          <cell r="L12679">
            <v>0</v>
          </cell>
          <cell r="M12679">
            <v>0</v>
          </cell>
        </row>
        <row r="12680">
          <cell r="L12680">
            <v>0</v>
          </cell>
          <cell r="M12680">
            <v>0</v>
          </cell>
        </row>
        <row r="12681">
          <cell r="L12681">
            <v>0</v>
          </cell>
          <cell r="M12681">
            <v>0</v>
          </cell>
        </row>
        <row r="12682">
          <cell r="L12682">
            <v>0</v>
          </cell>
          <cell r="M12682">
            <v>0</v>
          </cell>
        </row>
        <row r="12683">
          <cell r="L12683">
            <v>0</v>
          </cell>
          <cell r="M12683">
            <v>0</v>
          </cell>
        </row>
        <row r="12684">
          <cell r="L12684">
            <v>0</v>
          </cell>
          <cell r="M12684">
            <v>0</v>
          </cell>
        </row>
        <row r="12685">
          <cell r="L12685">
            <v>0</v>
          </cell>
          <cell r="M12685">
            <v>0</v>
          </cell>
        </row>
        <row r="12686">
          <cell r="L12686">
            <v>0</v>
          </cell>
          <cell r="M12686">
            <v>0</v>
          </cell>
        </row>
        <row r="12687">
          <cell r="L12687">
            <v>0</v>
          </cell>
          <cell r="M12687">
            <v>0</v>
          </cell>
        </row>
        <row r="12688">
          <cell r="L12688">
            <v>0</v>
          </cell>
          <cell r="M12688">
            <v>0</v>
          </cell>
        </row>
        <row r="12689">
          <cell r="L12689">
            <v>0</v>
          </cell>
          <cell r="M12689">
            <v>0</v>
          </cell>
        </row>
        <row r="12690">
          <cell r="L12690">
            <v>0</v>
          </cell>
          <cell r="M12690">
            <v>0</v>
          </cell>
        </row>
        <row r="12691">
          <cell r="L12691">
            <v>0</v>
          </cell>
          <cell r="M12691">
            <v>0</v>
          </cell>
        </row>
        <row r="12692">
          <cell r="L12692">
            <v>0</v>
          </cell>
          <cell r="M12692">
            <v>0</v>
          </cell>
        </row>
        <row r="12693">
          <cell r="L12693">
            <v>0</v>
          </cell>
          <cell r="M12693">
            <v>0</v>
          </cell>
        </row>
        <row r="12694">
          <cell r="L12694">
            <v>0</v>
          </cell>
          <cell r="M12694">
            <v>0</v>
          </cell>
        </row>
        <row r="12695">
          <cell r="L12695">
            <v>0</v>
          </cell>
          <cell r="M12695">
            <v>0</v>
          </cell>
        </row>
        <row r="12696">
          <cell r="L12696">
            <v>0</v>
          </cell>
          <cell r="M12696">
            <v>0</v>
          </cell>
        </row>
        <row r="12697">
          <cell r="L12697">
            <v>0</v>
          </cell>
          <cell r="M12697">
            <v>0</v>
          </cell>
        </row>
        <row r="12698">
          <cell r="L12698">
            <v>0</v>
          </cell>
          <cell r="M12698">
            <v>0</v>
          </cell>
        </row>
        <row r="12699">
          <cell r="L12699">
            <v>0</v>
          </cell>
          <cell r="M12699">
            <v>0</v>
          </cell>
        </row>
        <row r="12700">
          <cell r="L12700">
            <v>0</v>
          </cell>
          <cell r="M12700">
            <v>0</v>
          </cell>
        </row>
        <row r="12701">
          <cell r="L12701">
            <v>0</v>
          </cell>
          <cell r="M12701">
            <v>0</v>
          </cell>
        </row>
        <row r="12702">
          <cell r="L12702">
            <v>0</v>
          </cell>
          <cell r="M12702">
            <v>0</v>
          </cell>
        </row>
        <row r="12703">
          <cell r="L12703">
            <v>0</v>
          </cell>
          <cell r="M12703">
            <v>0</v>
          </cell>
        </row>
        <row r="12704">
          <cell r="L12704">
            <v>0</v>
          </cell>
          <cell r="M12704">
            <v>0</v>
          </cell>
        </row>
        <row r="12705">
          <cell r="L12705">
            <v>0</v>
          </cell>
          <cell r="M12705">
            <v>0</v>
          </cell>
        </row>
        <row r="12706">
          <cell r="L12706">
            <v>0</v>
          </cell>
          <cell r="M12706">
            <v>0</v>
          </cell>
        </row>
        <row r="12707">
          <cell r="L12707">
            <v>0</v>
          </cell>
          <cell r="M12707">
            <v>0</v>
          </cell>
        </row>
        <row r="12708">
          <cell r="L12708">
            <v>0</v>
          </cell>
          <cell r="M12708">
            <v>0</v>
          </cell>
        </row>
        <row r="12709">
          <cell r="L12709">
            <v>0</v>
          </cell>
          <cell r="M12709">
            <v>0</v>
          </cell>
        </row>
        <row r="12710">
          <cell r="L12710">
            <v>0</v>
          </cell>
          <cell r="M12710">
            <v>0</v>
          </cell>
        </row>
        <row r="12711">
          <cell r="L12711">
            <v>0</v>
          </cell>
          <cell r="M12711">
            <v>0</v>
          </cell>
        </row>
        <row r="12712">
          <cell r="L12712">
            <v>0</v>
          </cell>
          <cell r="M12712">
            <v>0</v>
          </cell>
        </row>
        <row r="12713">
          <cell r="L12713">
            <v>0</v>
          </cell>
          <cell r="M12713">
            <v>0</v>
          </cell>
        </row>
        <row r="12714">
          <cell r="L12714">
            <v>0</v>
          </cell>
          <cell r="M12714">
            <v>0</v>
          </cell>
        </row>
        <row r="12715">
          <cell r="L12715">
            <v>0</v>
          </cell>
          <cell r="M12715">
            <v>0</v>
          </cell>
        </row>
        <row r="12716">
          <cell r="L12716">
            <v>0</v>
          </cell>
          <cell r="M12716">
            <v>0</v>
          </cell>
        </row>
        <row r="12717">
          <cell r="L12717">
            <v>0</v>
          </cell>
          <cell r="M12717">
            <v>0</v>
          </cell>
        </row>
        <row r="12718">
          <cell r="L12718">
            <v>0</v>
          </cell>
          <cell r="M12718">
            <v>0</v>
          </cell>
        </row>
        <row r="12719">
          <cell r="L12719">
            <v>0</v>
          </cell>
          <cell r="M12719">
            <v>0</v>
          </cell>
        </row>
        <row r="12720">
          <cell r="L12720">
            <v>0</v>
          </cell>
          <cell r="M12720">
            <v>0</v>
          </cell>
        </row>
        <row r="12721">
          <cell r="L12721">
            <v>0</v>
          </cell>
          <cell r="M12721">
            <v>0</v>
          </cell>
        </row>
        <row r="12722">
          <cell r="L12722">
            <v>0</v>
          </cell>
          <cell r="M12722">
            <v>0</v>
          </cell>
        </row>
        <row r="12723">
          <cell r="L12723">
            <v>0</v>
          </cell>
          <cell r="M12723">
            <v>0</v>
          </cell>
        </row>
        <row r="12724">
          <cell r="L12724">
            <v>0</v>
          </cell>
          <cell r="M12724">
            <v>0</v>
          </cell>
        </row>
        <row r="12725">
          <cell r="L12725">
            <v>0</v>
          </cell>
          <cell r="M12725">
            <v>0</v>
          </cell>
        </row>
        <row r="12726">
          <cell r="L12726">
            <v>0</v>
          </cell>
          <cell r="M12726">
            <v>0</v>
          </cell>
        </row>
        <row r="12727">
          <cell r="L12727">
            <v>0</v>
          </cell>
          <cell r="M12727">
            <v>0</v>
          </cell>
        </row>
        <row r="12728">
          <cell r="L12728">
            <v>0</v>
          </cell>
          <cell r="M12728">
            <v>0</v>
          </cell>
        </row>
        <row r="12729">
          <cell r="L12729">
            <v>0</v>
          </cell>
          <cell r="M12729">
            <v>0</v>
          </cell>
        </row>
        <row r="12730">
          <cell r="L12730">
            <v>0</v>
          </cell>
          <cell r="M12730">
            <v>0</v>
          </cell>
        </row>
        <row r="12731">
          <cell r="L12731">
            <v>0</v>
          </cell>
          <cell r="M12731">
            <v>0</v>
          </cell>
        </row>
        <row r="12732">
          <cell r="L12732">
            <v>0</v>
          </cell>
          <cell r="M12732">
            <v>0</v>
          </cell>
        </row>
        <row r="12733">
          <cell r="L12733">
            <v>0</v>
          </cell>
          <cell r="M12733">
            <v>0</v>
          </cell>
        </row>
        <row r="12734">
          <cell r="L12734">
            <v>0</v>
          </cell>
          <cell r="M12734">
            <v>0</v>
          </cell>
        </row>
        <row r="12735">
          <cell r="L12735">
            <v>0</v>
          </cell>
          <cell r="M12735">
            <v>0</v>
          </cell>
        </row>
        <row r="12736">
          <cell r="L12736">
            <v>0</v>
          </cell>
          <cell r="M12736">
            <v>0</v>
          </cell>
        </row>
        <row r="12737">
          <cell r="L12737">
            <v>0</v>
          </cell>
          <cell r="M12737">
            <v>0</v>
          </cell>
        </row>
        <row r="12738">
          <cell r="L12738">
            <v>0</v>
          </cell>
          <cell r="M12738">
            <v>0</v>
          </cell>
        </row>
        <row r="12739">
          <cell r="L12739">
            <v>0</v>
          </cell>
          <cell r="M12739">
            <v>0</v>
          </cell>
        </row>
        <row r="12740">
          <cell r="L12740">
            <v>0</v>
          </cell>
          <cell r="M12740">
            <v>0</v>
          </cell>
        </row>
        <row r="12741">
          <cell r="L12741">
            <v>0</v>
          </cell>
          <cell r="M12741">
            <v>0</v>
          </cell>
        </row>
        <row r="12742">
          <cell r="L12742">
            <v>0</v>
          </cell>
          <cell r="M12742">
            <v>0</v>
          </cell>
        </row>
        <row r="12743">
          <cell r="L12743">
            <v>0</v>
          </cell>
          <cell r="M12743">
            <v>0</v>
          </cell>
        </row>
        <row r="12744">
          <cell r="L12744">
            <v>0</v>
          </cell>
          <cell r="M12744">
            <v>0</v>
          </cell>
        </row>
        <row r="12745">
          <cell r="L12745">
            <v>0</v>
          </cell>
          <cell r="M12745">
            <v>0</v>
          </cell>
        </row>
        <row r="12746">
          <cell r="L12746">
            <v>0</v>
          </cell>
          <cell r="M12746">
            <v>0</v>
          </cell>
        </row>
        <row r="12747">
          <cell r="L12747">
            <v>0</v>
          </cell>
          <cell r="M12747">
            <v>0</v>
          </cell>
        </row>
        <row r="12748">
          <cell r="L12748">
            <v>0</v>
          </cell>
          <cell r="M12748">
            <v>0</v>
          </cell>
        </row>
        <row r="12749">
          <cell r="L12749">
            <v>0</v>
          </cell>
          <cell r="M12749">
            <v>0</v>
          </cell>
        </row>
        <row r="12750">
          <cell r="L12750">
            <v>0</v>
          </cell>
          <cell r="M12750">
            <v>0</v>
          </cell>
        </row>
        <row r="12751">
          <cell r="L12751">
            <v>0</v>
          </cell>
          <cell r="M12751">
            <v>0</v>
          </cell>
        </row>
        <row r="12752">
          <cell r="L12752">
            <v>0</v>
          </cell>
          <cell r="M12752">
            <v>0</v>
          </cell>
        </row>
        <row r="12753">
          <cell r="L12753">
            <v>0</v>
          </cell>
          <cell r="M12753">
            <v>0</v>
          </cell>
        </row>
        <row r="12754">
          <cell r="L12754">
            <v>0</v>
          </cell>
          <cell r="M12754">
            <v>0</v>
          </cell>
        </row>
        <row r="12755">
          <cell r="L12755">
            <v>0</v>
          </cell>
          <cell r="M12755">
            <v>0</v>
          </cell>
        </row>
        <row r="12756">
          <cell r="L12756">
            <v>0</v>
          </cell>
          <cell r="M12756">
            <v>0</v>
          </cell>
        </row>
        <row r="12757">
          <cell r="L12757">
            <v>0</v>
          </cell>
          <cell r="M12757">
            <v>0</v>
          </cell>
        </row>
        <row r="12758">
          <cell r="L12758">
            <v>0</v>
          </cell>
          <cell r="M12758">
            <v>0</v>
          </cell>
        </row>
        <row r="12759">
          <cell r="L12759">
            <v>0</v>
          </cell>
          <cell r="M12759">
            <v>0</v>
          </cell>
        </row>
        <row r="12760">
          <cell r="L12760">
            <v>0</v>
          </cell>
          <cell r="M12760">
            <v>0</v>
          </cell>
        </row>
        <row r="12761">
          <cell r="L12761">
            <v>0</v>
          </cell>
          <cell r="M12761">
            <v>0</v>
          </cell>
        </row>
        <row r="12762">
          <cell r="L12762">
            <v>0</v>
          </cell>
          <cell r="M12762">
            <v>0</v>
          </cell>
        </row>
        <row r="12763">
          <cell r="L12763">
            <v>0</v>
          </cell>
          <cell r="M12763">
            <v>0</v>
          </cell>
        </row>
        <row r="12764">
          <cell r="L12764">
            <v>0</v>
          </cell>
          <cell r="M12764">
            <v>0</v>
          </cell>
        </row>
        <row r="12765">
          <cell r="L12765">
            <v>0</v>
          </cell>
          <cell r="M12765">
            <v>0</v>
          </cell>
        </row>
        <row r="12766">
          <cell r="L12766">
            <v>0</v>
          </cell>
          <cell r="M12766">
            <v>0</v>
          </cell>
        </row>
        <row r="12767">
          <cell r="L12767">
            <v>0</v>
          </cell>
          <cell r="M12767">
            <v>0</v>
          </cell>
        </row>
        <row r="12768">
          <cell r="L12768">
            <v>0</v>
          </cell>
          <cell r="M12768">
            <v>0</v>
          </cell>
        </row>
        <row r="12769">
          <cell r="L12769">
            <v>0</v>
          </cell>
          <cell r="M12769">
            <v>0</v>
          </cell>
        </row>
        <row r="12770">
          <cell r="L12770">
            <v>0</v>
          </cell>
          <cell r="M12770">
            <v>0</v>
          </cell>
        </row>
        <row r="12771">
          <cell r="L12771">
            <v>0</v>
          </cell>
          <cell r="M12771">
            <v>0</v>
          </cell>
        </row>
        <row r="12772">
          <cell r="L12772">
            <v>0</v>
          </cell>
          <cell r="M12772">
            <v>0</v>
          </cell>
        </row>
        <row r="12773">
          <cell r="L12773">
            <v>0</v>
          </cell>
          <cell r="M12773">
            <v>0</v>
          </cell>
        </row>
        <row r="12774">
          <cell r="L12774">
            <v>0</v>
          </cell>
          <cell r="M12774">
            <v>0</v>
          </cell>
        </row>
        <row r="12775">
          <cell r="L12775">
            <v>0</v>
          </cell>
          <cell r="M12775">
            <v>0</v>
          </cell>
        </row>
        <row r="12776">
          <cell r="L12776">
            <v>0</v>
          </cell>
          <cell r="M12776">
            <v>0</v>
          </cell>
        </row>
        <row r="12777">
          <cell r="L12777">
            <v>0</v>
          </cell>
          <cell r="M12777">
            <v>0</v>
          </cell>
        </row>
        <row r="12778">
          <cell r="L12778">
            <v>0</v>
          </cell>
          <cell r="M12778">
            <v>0</v>
          </cell>
        </row>
        <row r="12779">
          <cell r="L12779">
            <v>0</v>
          </cell>
          <cell r="M12779">
            <v>0</v>
          </cell>
        </row>
        <row r="12780">
          <cell r="L12780">
            <v>0</v>
          </cell>
          <cell r="M12780">
            <v>0</v>
          </cell>
        </row>
        <row r="12781">
          <cell r="L12781">
            <v>0</v>
          </cell>
          <cell r="M12781">
            <v>0</v>
          </cell>
        </row>
        <row r="12782">
          <cell r="L12782">
            <v>0</v>
          </cell>
          <cell r="M12782">
            <v>0</v>
          </cell>
        </row>
        <row r="12783">
          <cell r="L12783">
            <v>0</v>
          </cell>
          <cell r="M12783">
            <v>0</v>
          </cell>
        </row>
        <row r="12784">
          <cell r="L12784">
            <v>0</v>
          </cell>
          <cell r="M12784">
            <v>0</v>
          </cell>
        </row>
        <row r="12785">
          <cell r="L12785">
            <v>0</v>
          </cell>
          <cell r="M12785">
            <v>0</v>
          </cell>
        </row>
        <row r="12786">
          <cell r="L12786">
            <v>0</v>
          </cell>
          <cell r="M12786">
            <v>0</v>
          </cell>
        </row>
        <row r="12787">
          <cell r="L12787">
            <v>0</v>
          </cell>
          <cell r="M12787">
            <v>0</v>
          </cell>
        </row>
        <row r="12788">
          <cell r="L12788">
            <v>0</v>
          </cell>
          <cell r="M12788">
            <v>0</v>
          </cell>
        </row>
        <row r="12789">
          <cell r="L12789">
            <v>0</v>
          </cell>
          <cell r="M12789">
            <v>0</v>
          </cell>
        </row>
        <row r="12790">
          <cell r="L12790">
            <v>0</v>
          </cell>
          <cell r="M12790">
            <v>0</v>
          </cell>
        </row>
        <row r="12791">
          <cell r="L12791">
            <v>0</v>
          </cell>
          <cell r="M12791">
            <v>0</v>
          </cell>
        </row>
        <row r="12792">
          <cell r="L12792">
            <v>0</v>
          </cell>
          <cell r="M12792">
            <v>0</v>
          </cell>
        </row>
        <row r="12793">
          <cell r="L12793">
            <v>0</v>
          </cell>
          <cell r="M12793">
            <v>0</v>
          </cell>
        </row>
        <row r="12794">
          <cell r="L12794">
            <v>0</v>
          </cell>
          <cell r="M12794">
            <v>0</v>
          </cell>
        </row>
        <row r="12795">
          <cell r="L12795">
            <v>0</v>
          </cell>
          <cell r="M12795">
            <v>0</v>
          </cell>
        </row>
        <row r="12796">
          <cell r="L12796">
            <v>0</v>
          </cell>
          <cell r="M12796">
            <v>0</v>
          </cell>
        </row>
        <row r="12797">
          <cell r="L12797">
            <v>0</v>
          </cell>
          <cell r="M12797">
            <v>0</v>
          </cell>
        </row>
        <row r="12798">
          <cell r="L12798">
            <v>0</v>
          </cell>
          <cell r="M12798">
            <v>0</v>
          </cell>
        </row>
        <row r="12799">
          <cell r="L12799">
            <v>0</v>
          </cell>
          <cell r="M12799">
            <v>0</v>
          </cell>
        </row>
        <row r="12800">
          <cell r="L12800">
            <v>0</v>
          </cell>
          <cell r="M12800">
            <v>0</v>
          </cell>
        </row>
        <row r="12801">
          <cell r="L12801">
            <v>0</v>
          </cell>
          <cell r="M12801">
            <v>0</v>
          </cell>
        </row>
        <row r="12802">
          <cell r="L12802">
            <v>0</v>
          </cell>
          <cell r="M12802">
            <v>0</v>
          </cell>
        </row>
        <row r="12803">
          <cell r="L12803">
            <v>0</v>
          </cell>
          <cell r="M12803">
            <v>0</v>
          </cell>
        </row>
        <row r="12804">
          <cell r="L12804">
            <v>0</v>
          </cell>
          <cell r="M12804">
            <v>0</v>
          </cell>
        </row>
        <row r="12805">
          <cell r="L12805">
            <v>0</v>
          </cell>
          <cell r="M12805">
            <v>0</v>
          </cell>
        </row>
        <row r="12806">
          <cell r="L12806">
            <v>0</v>
          </cell>
          <cell r="M12806">
            <v>0</v>
          </cell>
        </row>
        <row r="12807">
          <cell r="L12807">
            <v>0</v>
          </cell>
          <cell r="M12807">
            <v>0</v>
          </cell>
        </row>
        <row r="12808">
          <cell r="L12808">
            <v>0</v>
          </cell>
          <cell r="M12808">
            <v>0</v>
          </cell>
        </row>
        <row r="12809">
          <cell r="L12809">
            <v>0</v>
          </cell>
          <cell r="M12809">
            <v>0</v>
          </cell>
        </row>
        <row r="12810">
          <cell r="L12810">
            <v>0</v>
          </cell>
          <cell r="M12810">
            <v>0</v>
          </cell>
        </row>
        <row r="12811">
          <cell r="L12811">
            <v>0</v>
          </cell>
          <cell r="M12811">
            <v>0</v>
          </cell>
        </row>
        <row r="12812">
          <cell r="L12812">
            <v>0</v>
          </cell>
          <cell r="M12812">
            <v>0</v>
          </cell>
        </row>
        <row r="12813">
          <cell r="L12813">
            <v>0</v>
          </cell>
          <cell r="M12813">
            <v>0</v>
          </cell>
        </row>
        <row r="12814">
          <cell r="L12814">
            <v>0</v>
          </cell>
          <cell r="M12814">
            <v>0</v>
          </cell>
        </row>
        <row r="12815">
          <cell r="L12815">
            <v>0</v>
          </cell>
          <cell r="M12815">
            <v>0</v>
          </cell>
        </row>
        <row r="12816">
          <cell r="L12816">
            <v>0</v>
          </cell>
          <cell r="M12816">
            <v>0</v>
          </cell>
        </row>
        <row r="12817">
          <cell r="L12817">
            <v>0</v>
          </cell>
          <cell r="M12817">
            <v>0</v>
          </cell>
        </row>
        <row r="12818">
          <cell r="L12818">
            <v>0</v>
          </cell>
          <cell r="M12818">
            <v>0</v>
          </cell>
        </row>
        <row r="12819">
          <cell r="L12819">
            <v>0</v>
          </cell>
          <cell r="M12819">
            <v>0</v>
          </cell>
        </row>
        <row r="12820">
          <cell r="L12820">
            <v>0</v>
          </cell>
          <cell r="M12820">
            <v>0</v>
          </cell>
        </row>
        <row r="12821">
          <cell r="L12821">
            <v>0</v>
          </cell>
          <cell r="M12821">
            <v>0</v>
          </cell>
        </row>
        <row r="12822">
          <cell r="L12822">
            <v>0</v>
          </cell>
          <cell r="M12822">
            <v>0</v>
          </cell>
        </row>
        <row r="12823">
          <cell r="L12823">
            <v>0</v>
          </cell>
          <cell r="M12823">
            <v>0</v>
          </cell>
        </row>
        <row r="12824">
          <cell r="L12824">
            <v>0</v>
          </cell>
          <cell r="M12824">
            <v>0</v>
          </cell>
        </row>
        <row r="12825">
          <cell r="L12825">
            <v>0</v>
          </cell>
          <cell r="M12825">
            <v>0</v>
          </cell>
        </row>
        <row r="12826">
          <cell r="L12826">
            <v>0</v>
          </cell>
          <cell r="M12826">
            <v>0</v>
          </cell>
        </row>
        <row r="12827">
          <cell r="L12827">
            <v>0</v>
          </cell>
          <cell r="M12827">
            <v>0</v>
          </cell>
        </row>
        <row r="12828">
          <cell r="L12828">
            <v>0</v>
          </cell>
          <cell r="M12828">
            <v>0</v>
          </cell>
        </row>
        <row r="12829">
          <cell r="L12829">
            <v>0</v>
          </cell>
          <cell r="M12829">
            <v>0</v>
          </cell>
        </row>
        <row r="12830">
          <cell r="L12830">
            <v>0</v>
          </cell>
          <cell r="M12830">
            <v>0</v>
          </cell>
        </row>
        <row r="12831">
          <cell r="L12831">
            <v>0</v>
          </cell>
          <cell r="M12831">
            <v>0</v>
          </cell>
        </row>
        <row r="12832">
          <cell r="L12832">
            <v>0</v>
          </cell>
          <cell r="M12832">
            <v>0</v>
          </cell>
        </row>
        <row r="12833">
          <cell r="L12833">
            <v>0</v>
          </cell>
          <cell r="M12833">
            <v>0</v>
          </cell>
        </row>
        <row r="12834">
          <cell r="L12834">
            <v>0</v>
          </cell>
          <cell r="M12834">
            <v>0</v>
          </cell>
        </row>
        <row r="12835">
          <cell r="L12835">
            <v>0</v>
          </cell>
          <cell r="M12835">
            <v>0</v>
          </cell>
        </row>
        <row r="12836">
          <cell r="L12836">
            <v>0</v>
          </cell>
          <cell r="M12836">
            <v>0</v>
          </cell>
        </row>
        <row r="12837">
          <cell r="L12837">
            <v>0</v>
          </cell>
          <cell r="M12837">
            <v>0</v>
          </cell>
        </row>
        <row r="12838">
          <cell r="L12838">
            <v>0</v>
          </cell>
          <cell r="M12838">
            <v>0</v>
          </cell>
        </row>
        <row r="12839">
          <cell r="L12839">
            <v>0</v>
          </cell>
          <cell r="M12839">
            <v>0</v>
          </cell>
        </row>
        <row r="12840">
          <cell r="L12840">
            <v>0</v>
          </cell>
          <cell r="M12840">
            <v>0</v>
          </cell>
        </row>
        <row r="12841">
          <cell r="L12841">
            <v>0</v>
          </cell>
          <cell r="M12841">
            <v>0</v>
          </cell>
        </row>
        <row r="12842">
          <cell r="L12842">
            <v>0</v>
          </cell>
          <cell r="M12842">
            <v>0</v>
          </cell>
        </row>
        <row r="12843">
          <cell r="L12843">
            <v>0</v>
          </cell>
          <cell r="M12843">
            <v>0</v>
          </cell>
        </row>
        <row r="12844">
          <cell r="L12844">
            <v>0</v>
          </cell>
          <cell r="M12844">
            <v>0</v>
          </cell>
        </row>
        <row r="12845">
          <cell r="L12845">
            <v>0</v>
          </cell>
          <cell r="M12845">
            <v>0</v>
          </cell>
        </row>
        <row r="12846">
          <cell r="L12846">
            <v>0</v>
          </cell>
          <cell r="M12846">
            <v>0</v>
          </cell>
        </row>
        <row r="12847">
          <cell r="L12847">
            <v>0</v>
          </cell>
          <cell r="M12847">
            <v>0</v>
          </cell>
        </row>
        <row r="12848">
          <cell r="L12848">
            <v>0</v>
          </cell>
          <cell r="M12848">
            <v>0</v>
          </cell>
        </row>
        <row r="12849">
          <cell r="L12849">
            <v>0</v>
          </cell>
          <cell r="M12849">
            <v>0</v>
          </cell>
        </row>
        <row r="12850">
          <cell r="L12850">
            <v>0</v>
          </cell>
          <cell r="M12850">
            <v>0</v>
          </cell>
        </row>
        <row r="12851">
          <cell r="L12851">
            <v>0</v>
          </cell>
          <cell r="M12851">
            <v>0</v>
          </cell>
        </row>
        <row r="12852">
          <cell r="L12852">
            <v>0</v>
          </cell>
          <cell r="M12852">
            <v>0</v>
          </cell>
        </row>
        <row r="12853">
          <cell r="L12853">
            <v>0</v>
          </cell>
          <cell r="M12853">
            <v>0</v>
          </cell>
        </row>
        <row r="12854">
          <cell r="L12854">
            <v>0</v>
          </cell>
          <cell r="M12854">
            <v>0</v>
          </cell>
        </row>
        <row r="12855">
          <cell r="L12855">
            <v>0</v>
          </cell>
          <cell r="M12855">
            <v>0</v>
          </cell>
        </row>
        <row r="12856">
          <cell r="L12856">
            <v>0</v>
          </cell>
          <cell r="M12856">
            <v>0</v>
          </cell>
        </row>
        <row r="12857">
          <cell r="L12857">
            <v>0</v>
          </cell>
          <cell r="M12857">
            <v>0</v>
          </cell>
        </row>
        <row r="12858">
          <cell r="L12858">
            <v>0</v>
          </cell>
          <cell r="M12858">
            <v>0</v>
          </cell>
        </row>
        <row r="12859">
          <cell r="L12859">
            <v>0</v>
          </cell>
          <cell r="M12859">
            <v>0</v>
          </cell>
        </row>
        <row r="12860">
          <cell r="L12860">
            <v>0</v>
          </cell>
          <cell r="M12860">
            <v>0</v>
          </cell>
        </row>
        <row r="12861">
          <cell r="L12861">
            <v>0</v>
          </cell>
          <cell r="M12861">
            <v>0</v>
          </cell>
        </row>
        <row r="12862">
          <cell r="L12862">
            <v>0</v>
          </cell>
          <cell r="M12862">
            <v>0</v>
          </cell>
        </row>
        <row r="12863">
          <cell r="L12863">
            <v>0</v>
          </cell>
          <cell r="M12863">
            <v>0</v>
          </cell>
        </row>
        <row r="12864">
          <cell r="L12864">
            <v>0</v>
          </cell>
          <cell r="M12864">
            <v>0</v>
          </cell>
        </row>
        <row r="12865">
          <cell r="L12865">
            <v>0</v>
          </cell>
          <cell r="M12865">
            <v>0</v>
          </cell>
        </row>
        <row r="12866">
          <cell r="L12866">
            <v>0</v>
          </cell>
          <cell r="M12866">
            <v>0</v>
          </cell>
        </row>
        <row r="12867">
          <cell r="L12867">
            <v>0</v>
          </cell>
          <cell r="M12867">
            <v>0</v>
          </cell>
        </row>
        <row r="12868">
          <cell r="L12868">
            <v>0</v>
          </cell>
          <cell r="M12868">
            <v>0</v>
          </cell>
        </row>
        <row r="12869">
          <cell r="L12869">
            <v>0</v>
          </cell>
          <cell r="M12869">
            <v>0</v>
          </cell>
        </row>
        <row r="12870">
          <cell r="L12870">
            <v>0</v>
          </cell>
          <cell r="M12870">
            <v>0</v>
          </cell>
        </row>
        <row r="12871">
          <cell r="L12871">
            <v>0</v>
          </cell>
          <cell r="M12871">
            <v>0</v>
          </cell>
        </row>
        <row r="12872">
          <cell r="L12872">
            <v>0</v>
          </cell>
          <cell r="M12872">
            <v>0</v>
          </cell>
        </row>
        <row r="12873">
          <cell r="L12873">
            <v>0</v>
          </cell>
          <cell r="M12873">
            <v>0</v>
          </cell>
        </row>
        <row r="12874">
          <cell r="L12874">
            <v>0</v>
          </cell>
          <cell r="M12874">
            <v>0</v>
          </cell>
        </row>
        <row r="12875">
          <cell r="L12875">
            <v>0</v>
          </cell>
          <cell r="M12875">
            <v>0</v>
          </cell>
        </row>
        <row r="12876">
          <cell r="L12876">
            <v>0</v>
          </cell>
          <cell r="M12876">
            <v>0</v>
          </cell>
        </row>
        <row r="12877">
          <cell r="L12877">
            <v>0</v>
          </cell>
          <cell r="M12877">
            <v>0</v>
          </cell>
        </row>
        <row r="12878">
          <cell r="L12878">
            <v>0</v>
          </cell>
          <cell r="M12878">
            <v>0</v>
          </cell>
        </row>
        <row r="12879">
          <cell r="L12879">
            <v>0</v>
          </cell>
          <cell r="M12879">
            <v>0</v>
          </cell>
        </row>
        <row r="12880">
          <cell r="L12880">
            <v>0</v>
          </cell>
          <cell r="M12880">
            <v>0</v>
          </cell>
        </row>
        <row r="12881">
          <cell r="L12881">
            <v>0</v>
          </cell>
          <cell r="M12881">
            <v>0</v>
          </cell>
        </row>
        <row r="12882">
          <cell r="L12882">
            <v>0</v>
          </cell>
          <cell r="M12882">
            <v>0</v>
          </cell>
        </row>
        <row r="12883">
          <cell r="L12883">
            <v>0</v>
          </cell>
          <cell r="M12883">
            <v>0</v>
          </cell>
        </row>
        <row r="12884">
          <cell r="L12884">
            <v>0</v>
          </cell>
          <cell r="M12884">
            <v>0</v>
          </cell>
        </row>
        <row r="12885">
          <cell r="L12885">
            <v>0</v>
          </cell>
          <cell r="M12885">
            <v>0</v>
          </cell>
        </row>
        <row r="12886">
          <cell r="L12886">
            <v>0</v>
          </cell>
          <cell r="M12886">
            <v>0</v>
          </cell>
        </row>
        <row r="12887">
          <cell r="L12887">
            <v>0</v>
          </cell>
          <cell r="M12887">
            <v>0</v>
          </cell>
        </row>
        <row r="12888">
          <cell r="L12888">
            <v>0</v>
          </cell>
          <cell r="M12888">
            <v>0</v>
          </cell>
        </row>
        <row r="12889">
          <cell r="L12889">
            <v>0</v>
          </cell>
          <cell r="M12889">
            <v>0</v>
          </cell>
        </row>
        <row r="12890">
          <cell r="L12890">
            <v>0</v>
          </cell>
          <cell r="M12890">
            <v>0</v>
          </cell>
        </row>
        <row r="12891">
          <cell r="L12891">
            <v>0</v>
          </cell>
          <cell r="M12891">
            <v>0</v>
          </cell>
        </row>
        <row r="12892">
          <cell r="L12892">
            <v>0</v>
          </cell>
          <cell r="M12892">
            <v>0</v>
          </cell>
        </row>
        <row r="12893">
          <cell r="L12893">
            <v>0</v>
          </cell>
          <cell r="M12893">
            <v>0</v>
          </cell>
        </row>
        <row r="12894">
          <cell r="L12894">
            <v>0</v>
          </cell>
          <cell r="M12894">
            <v>0</v>
          </cell>
        </row>
        <row r="12895">
          <cell r="L12895">
            <v>0</v>
          </cell>
          <cell r="M12895">
            <v>0</v>
          </cell>
        </row>
        <row r="12896">
          <cell r="L12896">
            <v>0</v>
          </cell>
          <cell r="M12896">
            <v>0</v>
          </cell>
        </row>
        <row r="12897">
          <cell r="L12897">
            <v>0</v>
          </cell>
          <cell r="M12897">
            <v>0</v>
          </cell>
        </row>
        <row r="12898">
          <cell r="L12898">
            <v>0</v>
          </cell>
          <cell r="M12898">
            <v>0</v>
          </cell>
        </row>
        <row r="12899">
          <cell r="L12899">
            <v>0</v>
          </cell>
          <cell r="M12899">
            <v>0</v>
          </cell>
        </row>
        <row r="12900">
          <cell r="L12900">
            <v>0</v>
          </cell>
          <cell r="M12900">
            <v>0</v>
          </cell>
        </row>
        <row r="12901">
          <cell r="L12901">
            <v>0</v>
          </cell>
          <cell r="M12901">
            <v>0</v>
          </cell>
        </row>
        <row r="12902">
          <cell r="L12902">
            <v>0</v>
          </cell>
          <cell r="M12902">
            <v>0</v>
          </cell>
        </row>
        <row r="12903">
          <cell r="L12903">
            <v>0</v>
          </cell>
          <cell r="M12903">
            <v>0</v>
          </cell>
        </row>
        <row r="12904">
          <cell r="L12904">
            <v>0</v>
          </cell>
          <cell r="M12904">
            <v>0</v>
          </cell>
        </row>
        <row r="12905">
          <cell r="L12905">
            <v>0</v>
          </cell>
          <cell r="M12905">
            <v>0</v>
          </cell>
        </row>
        <row r="12906">
          <cell r="L12906">
            <v>0</v>
          </cell>
          <cell r="M12906">
            <v>0</v>
          </cell>
        </row>
        <row r="12907">
          <cell r="L12907">
            <v>0</v>
          </cell>
          <cell r="M12907">
            <v>0</v>
          </cell>
        </row>
        <row r="12908">
          <cell r="L12908">
            <v>0</v>
          </cell>
          <cell r="M12908">
            <v>0</v>
          </cell>
        </row>
        <row r="12909">
          <cell r="L12909">
            <v>0</v>
          </cell>
          <cell r="M12909">
            <v>0</v>
          </cell>
        </row>
        <row r="12910">
          <cell r="L12910">
            <v>0</v>
          </cell>
          <cell r="M12910">
            <v>0</v>
          </cell>
        </row>
        <row r="12911">
          <cell r="L12911">
            <v>0</v>
          </cell>
          <cell r="M12911">
            <v>0</v>
          </cell>
        </row>
        <row r="12912">
          <cell r="L12912">
            <v>0</v>
          </cell>
          <cell r="M12912">
            <v>0</v>
          </cell>
        </row>
        <row r="12913">
          <cell r="L12913">
            <v>0</v>
          </cell>
          <cell r="M12913">
            <v>0</v>
          </cell>
        </row>
        <row r="12914">
          <cell r="L12914">
            <v>0</v>
          </cell>
          <cell r="M12914">
            <v>0</v>
          </cell>
        </row>
        <row r="12915">
          <cell r="L12915">
            <v>0</v>
          </cell>
          <cell r="M12915">
            <v>0</v>
          </cell>
        </row>
        <row r="12916">
          <cell r="L12916">
            <v>0</v>
          </cell>
          <cell r="M12916">
            <v>0</v>
          </cell>
        </row>
        <row r="12917">
          <cell r="L12917">
            <v>0</v>
          </cell>
          <cell r="M12917">
            <v>0</v>
          </cell>
        </row>
        <row r="12918">
          <cell r="L12918">
            <v>0</v>
          </cell>
          <cell r="M12918">
            <v>0</v>
          </cell>
        </row>
        <row r="12919">
          <cell r="L12919">
            <v>0</v>
          </cell>
          <cell r="M12919">
            <v>0</v>
          </cell>
        </row>
        <row r="12920">
          <cell r="L12920">
            <v>0</v>
          </cell>
          <cell r="M12920">
            <v>0</v>
          </cell>
        </row>
        <row r="12921">
          <cell r="L12921">
            <v>0</v>
          </cell>
          <cell r="M12921">
            <v>0</v>
          </cell>
        </row>
        <row r="12922">
          <cell r="L12922">
            <v>0</v>
          </cell>
          <cell r="M12922">
            <v>0</v>
          </cell>
        </row>
        <row r="12923">
          <cell r="L12923">
            <v>0</v>
          </cell>
          <cell r="M12923">
            <v>0</v>
          </cell>
        </row>
        <row r="12924">
          <cell r="L12924">
            <v>0</v>
          </cell>
          <cell r="M12924">
            <v>0</v>
          </cell>
        </row>
        <row r="12925">
          <cell r="L12925">
            <v>0</v>
          </cell>
          <cell r="M12925">
            <v>0</v>
          </cell>
        </row>
        <row r="12926">
          <cell r="L12926">
            <v>0</v>
          </cell>
          <cell r="M12926">
            <v>0</v>
          </cell>
        </row>
        <row r="12927">
          <cell r="L12927">
            <v>0</v>
          </cell>
          <cell r="M12927">
            <v>0</v>
          </cell>
        </row>
        <row r="12928">
          <cell r="L12928">
            <v>0</v>
          </cell>
          <cell r="M12928">
            <v>0</v>
          </cell>
        </row>
        <row r="12929">
          <cell r="L12929">
            <v>0</v>
          </cell>
          <cell r="M12929">
            <v>0</v>
          </cell>
        </row>
        <row r="12930">
          <cell r="L12930">
            <v>0</v>
          </cell>
          <cell r="M12930">
            <v>0</v>
          </cell>
        </row>
        <row r="12931">
          <cell r="L12931">
            <v>0</v>
          </cell>
          <cell r="M12931">
            <v>0</v>
          </cell>
        </row>
        <row r="12932">
          <cell r="L12932">
            <v>0</v>
          </cell>
          <cell r="M12932">
            <v>0</v>
          </cell>
        </row>
        <row r="12933">
          <cell r="L12933">
            <v>0</v>
          </cell>
          <cell r="M12933">
            <v>0</v>
          </cell>
        </row>
        <row r="12934">
          <cell r="L12934">
            <v>0</v>
          </cell>
          <cell r="M12934">
            <v>0</v>
          </cell>
        </row>
        <row r="12935">
          <cell r="L12935">
            <v>0</v>
          </cell>
          <cell r="M12935">
            <v>0</v>
          </cell>
        </row>
        <row r="12936">
          <cell r="L12936">
            <v>0</v>
          </cell>
          <cell r="M12936">
            <v>0</v>
          </cell>
        </row>
        <row r="12937">
          <cell r="L12937">
            <v>0</v>
          </cell>
          <cell r="M12937">
            <v>0</v>
          </cell>
        </row>
        <row r="12938">
          <cell r="L12938">
            <v>0</v>
          </cell>
          <cell r="M12938">
            <v>0</v>
          </cell>
        </row>
        <row r="12939">
          <cell r="L12939">
            <v>0</v>
          </cell>
          <cell r="M12939">
            <v>0</v>
          </cell>
        </row>
        <row r="12940">
          <cell r="L12940">
            <v>0</v>
          </cell>
          <cell r="M12940">
            <v>0</v>
          </cell>
        </row>
        <row r="12941">
          <cell r="L12941">
            <v>0</v>
          </cell>
          <cell r="M12941">
            <v>0</v>
          </cell>
        </row>
        <row r="12942">
          <cell r="L12942">
            <v>0</v>
          </cell>
          <cell r="M12942">
            <v>0</v>
          </cell>
        </row>
        <row r="12943">
          <cell r="L12943">
            <v>0</v>
          </cell>
          <cell r="M12943">
            <v>0</v>
          </cell>
        </row>
        <row r="12944">
          <cell r="L12944">
            <v>0</v>
          </cell>
          <cell r="M12944">
            <v>0</v>
          </cell>
        </row>
        <row r="12945">
          <cell r="L12945">
            <v>0</v>
          </cell>
          <cell r="M12945">
            <v>0</v>
          </cell>
        </row>
        <row r="12946">
          <cell r="L12946">
            <v>0</v>
          </cell>
          <cell r="M12946">
            <v>0</v>
          </cell>
        </row>
        <row r="12947">
          <cell r="L12947">
            <v>0</v>
          </cell>
          <cell r="M12947">
            <v>0</v>
          </cell>
        </row>
        <row r="12948">
          <cell r="L12948">
            <v>0</v>
          </cell>
          <cell r="M12948">
            <v>0</v>
          </cell>
        </row>
        <row r="12949">
          <cell r="L12949">
            <v>0</v>
          </cell>
          <cell r="M12949">
            <v>0</v>
          </cell>
        </row>
        <row r="12950">
          <cell r="L12950">
            <v>0</v>
          </cell>
          <cell r="M12950">
            <v>0</v>
          </cell>
        </row>
        <row r="12951">
          <cell r="L12951">
            <v>0</v>
          </cell>
          <cell r="M12951">
            <v>0</v>
          </cell>
        </row>
        <row r="12952">
          <cell r="L12952">
            <v>0</v>
          </cell>
          <cell r="M12952">
            <v>0</v>
          </cell>
        </row>
        <row r="12953">
          <cell r="L12953">
            <v>0</v>
          </cell>
          <cell r="M12953">
            <v>0</v>
          </cell>
        </row>
        <row r="12954">
          <cell r="L12954">
            <v>0</v>
          </cell>
          <cell r="M12954">
            <v>0</v>
          </cell>
        </row>
        <row r="12955">
          <cell r="L12955">
            <v>0</v>
          </cell>
          <cell r="M12955">
            <v>0</v>
          </cell>
        </row>
        <row r="12956">
          <cell r="L12956">
            <v>0</v>
          </cell>
          <cell r="M12956">
            <v>0</v>
          </cell>
        </row>
        <row r="12957">
          <cell r="L12957">
            <v>0</v>
          </cell>
          <cell r="M12957">
            <v>0</v>
          </cell>
        </row>
        <row r="12958">
          <cell r="L12958">
            <v>0</v>
          </cell>
          <cell r="M12958">
            <v>0</v>
          </cell>
        </row>
        <row r="12959">
          <cell r="L12959">
            <v>0</v>
          </cell>
          <cell r="M12959">
            <v>0</v>
          </cell>
        </row>
        <row r="12960">
          <cell r="L12960">
            <v>0</v>
          </cell>
          <cell r="M12960">
            <v>0</v>
          </cell>
        </row>
        <row r="12961">
          <cell r="L12961">
            <v>0</v>
          </cell>
          <cell r="M12961">
            <v>0</v>
          </cell>
        </row>
        <row r="12962">
          <cell r="L12962">
            <v>0</v>
          </cell>
          <cell r="M12962">
            <v>0</v>
          </cell>
        </row>
        <row r="12963">
          <cell r="L12963">
            <v>0</v>
          </cell>
          <cell r="M12963">
            <v>0</v>
          </cell>
        </row>
        <row r="12964">
          <cell r="L12964">
            <v>0</v>
          </cell>
          <cell r="M12964">
            <v>0</v>
          </cell>
        </row>
        <row r="12965">
          <cell r="L12965">
            <v>0</v>
          </cell>
          <cell r="M12965">
            <v>0</v>
          </cell>
        </row>
        <row r="12966">
          <cell r="L12966">
            <v>0</v>
          </cell>
          <cell r="M12966">
            <v>0</v>
          </cell>
        </row>
        <row r="12967">
          <cell r="L12967">
            <v>0</v>
          </cell>
          <cell r="M12967">
            <v>0</v>
          </cell>
        </row>
        <row r="12968">
          <cell r="L12968">
            <v>0</v>
          </cell>
          <cell r="M12968">
            <v>0</v>
          </cell>
        </row>
        <row r="12969">
          <cell r="L12969">
            <v>0</v>
          </cell>
          <cell r="M12969">
            <v>0</v>
          </cell>
        </row>
        <row r="12970">
          <cell r="L12970">
            <v>0</v>
          </cell>
          <cell r="M12970">
            <v>0</v>
          </cell>
        </row>
        <row r="12971">
          <cell r="L12971">
            <v>0</v>
          </cell>
          <cell r="M12971">
            <v>0</v>
          </cell>
        </row>
        <row r="12972">
          <cell r="L12972">
            <v>0</v>
          </cell>
          <cell r="M12972">
            <v>0</v>
          </cell>
        </row>
        <row r="12973">
          <cell r="L12973">
            <v>0</v>
          </cell>
          <cell r="M12973">
            <v>0</v>
          </cell>
        </row>
        <row r="12974">
          <cell r="L12974">
            <v>0</v>
          </cell>
          <cell r="M12974">
            <v>0</v>
          </cell>
        </row>
        <row r="12975">
          <cell r="L12975">
            <v>0</v>
          </cell>
          <cell r="M12975">
            <v>0</v>
          </cell>
        </row>
        <row r="12976">
          <cell r="L12976">
            <v>0</v>
          </cell>
          <cell r="M12976">
            <v>0</v>
          </cell>
        </row>
        <row r="12977">
          <cell r="L12977">
            <v>0</v>
          </cell>
          <cell r="M12977">
            <v>0</v>
          </cell>
        </row>
        <row r="12978">
          <cell r="L12978">
            <v>0</v>
          </cell>
          <cell r="M12978">
            <v>0</v>
          </cell>
        </row>
        <row r="12979">
          <cell r="L12979">
            <v>0</v>
          </cell>
          <cell r="M12979">
            <v>0</v>
          </cell>
        </row>
        <row r="12980">
          <cell r="L12980">
            <v>0</v>
          </cell>
          <cell r="M12980">
            <v>0</v>
          </cell>
        </row>
        <row r="12981">
          <cell r="L12981">
            <v>0</v>
          </cell>
          <cell r="M12981">
            <v>0</v>
          </cell>
        </row>
        <row r="12982">
          <cell r="L12982">
            <v>0</v>
          </cell>
          <cell r="M12982">
            <v>0</v>
          </cell>
        </row>
        <row r="12983">
          <cell r="L12983">
            <v>0</v>
          </cell>
          <cell r="M12983">
            <v>0</v>
          </cell>
        </row>
        <row r="12984">
          <cell r="L12984">
            <v>0</v>
          </cell>
          <cell r="M12984">
            <v>0</v>
          </cell>
        </row>
        <row r="12985">
          <cell r="L12985">
            <v>0</v>
          </cell>
          <cell r="M12985">
            <v>0</v>
          </cell>
        </row>
        <row r="12986">
          <cell r="L12986">
            <v>0</v>
          </cell>
          <cell r="M12986">
            <v>0</v>
          </cell>
        </row>
        <row r="12987">
          <cell r="L12987">
            <v>0</v>
          </cell>
          <cell r="M12987">
            <v>0</v>
          </cell>
        </row>
        <row r="12988">
          <cell r="L12988">
            <v>0</v>
          </cell>
          <cell r="M12988">
            <v>0</v>
          </cell>
        </row>
        <row r="12989">
          <cell r="L12989">
            <v>0</v>
          </cell>
          <cell r="M12989">
            <v>0</v>
          </cell>
        </row>
        <row r="12990">
          <cell r="L12990">
            <v>0</v>
          </cell>
          <cell r="M12990">
            <v>0</v>
          </cell>
        </row>
        <row r="12991">
          <cell r="L12991">
            <v>0</v>
          </cell>
          <cell r="M12991">
            <v>0</v>
          </cell>
        </row>
        <row r="12992">
          <cell r="L12992">
            <v>0</v>
          </cell>
          <cell r="M12992">
            <v>0</v>
          </cell>
        </row>
        <row r="12993">
          <cell r="L12993">
            <v>0</v>
          </cell>
          <cell r="M12993">
            <v>0</v>
          </cell>
        </row>
        <row r="12994">
          <cell r="L12994">
            <v>0</v>
          </cell>
          <cell r="M12994">
            <v>0</v>
          </cell>
        </row>
        <row r="12995">
          <cell r="L12995">
            <v>0</v>
          </cell>
          <cell r="M12995">
            <v>0</v>
          </cell>
        </row>
        <row r="12996">
          <cell r="L12996">
            <v>0</v>
          </cell>
          <cell r="M12996">
            <v>0</v>
          </cell>
        </row>
        <row r="12997">
          <cell r="L12997">
            <v>0</v>
          </cell>
          <cell r="M12997">
            <v>0</v>
          </cell>
        </row>
        <row r="12998">
          <cell r="L12998">
            <v>0</v>
          </cell>
          <cell r="M12998">
            <v>0</v>
          </cell>
        </row>
        <row r="12999">
          <cell r="L12999">
            <v>0</v>
          </cell>
          <cell r="M12999">
            <v>0</v>
          </cell>
        </row>
        <row r="13000">
          <cell r="L13000">
            <v>0</v>
          </cell>
          <cell r="M13000">
            <v>0</v>
          </cell>
        </row>
        <row r="13001">
          <cell r="L13001">
            <v>0</v>
          </cell>
          <cell r="M13001">
            <v>0</v>
          </cell>
        </row>
        <row r="13002">
          <cell r="L13002">
            <v>0</v>
          </cell>
          <cell r="M13002">
            <v>0</v>
          </cell>
        </row>
        <row r="13003">
          <cell r="L13003">
            <v>0</v>
          </cell>
          <cell r="M13003">
            <v>0</v>
          </cell>
        </row>
        <row r="13004">
          <cell r="L13004">
            <v>0</v>
          </cell>
          <cell r="M13004">
            <v>0</v>
          </cell>
        </row>
        <row r="13005">
          <cell r="L13005">
            <v>0</v>
          </cell>
          <cell r="M13005">
            <v>0</v>
          </cell>
        </row>
        <row r="13006">
          <cell r="L13006">
            <v>0</v>
          </cell>
          <cell r="M13006">
            <v>0</v>
          </cell>
        </row>
        <row r="13007">
          <cell r="L13007">
            <v>0</v>
          </cell>
          <cell r="M13007">
            <v>0</v>
          </cell>
        </row>
        <row r="13008">
          <cell r="L13008">
            <v>0</v>
          </cell>
          <cell r="M13008">
            <v>0</v>
          </cell>
        </row>
        <row r="13009">
          <cell r="L13009">
            <v>0</v>
          </cell>
          <cell r="M13009">
            <v>0</v>
          </cell>
        </row>
        <row r="13010">
          <cell r="L13010">
            <v>0</v>
          </cell>
          <cell r="M13010">
            <v>0</v>
          </cell>
        </row>
        <row r="13011">
          <cell r="L13011">
            <v>0</v>
          </cell>
          <cell r="M13011">
            <v>0</v>
          </cell>
        </row>
        <row r="13012">
          <cell r="L13012">
            <v>0</v>
          </cell>
          <cell r="M13012">
            <v>0</v>
          </cell>
        </row>
        <row r="13013">
          <cell r="L13013">
            <v>0</v>
          </cell>
          <cell r="M13013">
            <v>0</v>
          </cell>
        </row>
        <row r="13014">
          <cell r="L13014">
            <v>0</v>
          </cell>
          <cell r="M13014">
            <v>0</v>
          </cell>
        </row>
        <row r="13015">
          <cell r="L13015">
            <v>0</v>
          </cell>
          <cell r="M13015">
            <v>0</v>
          </cell>
        </row>
        <row r="13016">
          <cell r="L13016">
            <v>0</v>
          </cell>
          <cell r="M13016">
            <v>0</v>
          </cell>
        </row>
        <row r="13017">
          <cell r="L13017">
            <v>0</v>
          </cell>
          <cell r="M13017">
            <v>0</v>
          </cell>
        </row>
        <row r="13018">
          <cell r="L13018">
            <v>0</v>
          </cell>
          <cell r="M13018">
            <v>0</v>
          </cell>
        </row>
        <row r="13019">
          <cell r="L13019">
            <v>0</v>
          </cell>
          <cell r="M13019">
            <v>0</v>
          </cell>
        </row>
        <row r="13020">
          <cell r="L13020">
            <v>0</v>
          </cell>
          <cell r="M13020">
            <v>0</v>
          </cell>
        </row>
        <row r="13021">
          <cell r="L13021">
            <v>0</v>
          </cell>
          <cell r="M13021">
            <v>0</v>
          </cell>
        </row>
        <row r="13022">
          <cell r="L13022">
            <v>0</v>
          </cell>
          <cell r="M13022">
            <v>0</v>
          </cell>
        </row>
        <row r="13023">
          <cell r="L13023">
            <v>0</v>
          </cell>
          <cell r="M13023">
            <v>0</v>
          </cell>
        </row>
        <row r="13024">
          <cell r="L13024">
            <v>0</v>
          </cell>
          <cell r="M13024">
            <v>0</v>
          </cell>
        </row>
        <row r="13025">
          <cell r="L13025">
            <v>0</v>
          </cell>
          <cell r="M13025">
            <v>0</v>
          </cell>
        </row>
        <row r="13026">
          <cell r="L13026">
            <v>0</v>
          </cell>
          <cell r="M13026">
            <v>0</v>
          </cell>
        </row>
        <row r="13027">
          <cell r="L13027">
            <v>0</v>
          </cell>
          <cell r="M13027">
            <v>0</v>
          </cell>
        </row>
        <row r="13028">
          <cell r="L13028">
            <v>0</v>
          </cell>
          <cell r="M13028">
            <v>0</v>
          </cell>
        </row>
        <row r="13029">
          <cell r="L13029">
            <v>0</v>
          </cell>
          <cell r="M13029">
            <v>0</v>
          </cell>
        </row>
        <row r="13030">
          <cell r="L13030">
            <v>0</v>
          </cell>
          <cell r="M13030">
            <v>0</v>
          </cell>
        </row>
        <row r="13031">
          <cell r="L13031">
            <v>0</v>
          </cell>
          <cell r="M13031">
            <v>0</v>
          </cell>
        </row>
        <row r="13032">
          <cell r="L13032">
            <v>0</v>
          </cell>
          <cell r="M13032">
            <v>0</v>
          </cell>
        </row>
        <row r="13033">
          <cell r="L13033">
            <v>0</v>
          </cell>
          <cell r="M13033">
            <v>0</v>
          </cell>
        </row>
        <row r="13034">
          <cell r="L13034">
            <v>0</v>
          </cell>
          <cell r="M13034">
            <v>0</v>
          </cell>
        </row>
        <row r="13035">
          <cell r="L13035">
            <v>0</v>
          </cell>
          <cell r="M13035">
            <v>0</v>
          </cell>
        </row>
        <row r="13036">
          <cell r="L13036">
            <v>0</v>
          </cell>
          <cell r="M13036">
            <v>0</v>
          </cell>
        </row>
        <row r="13037">
          <cell r="L13037">
            <v>0</v>
          </cell>
          <cell r="M13037">
            <v>0</v>
          </cell>
        </row>
        <row r="13038">
          <cell r="L13038">
            <v>0</v>
          </cell>
          <cell r="M13038">
            <v>0</v>
          </cell>
        </row>
        <row r="13039">
          <cell r="L13039">
            <v>0</v>
          </cell>
          <cell r="M13039">
            <v>0</v>
          </cell>
        </row>
        <row r="13040">
          <cell r="L13040">
            <v>0</v>
          </cell>
          <cell r="M13040">
            <v>0</v>
          </cell>
        </row>
        <row r="13041">
          <cell r="L13041">
            <v>0</v>
          </cell>
          <cell r="M13041">
            <v>0</v>
          </cell>
        </row>
        <row r="13042">
          <cell r="L13042">
            <v>0</v>
          </cell>
          <cell r="M13042">
            <v>0</v>
          </cell>
        </row>
        <row r="13043">
          <cell r="L13043">
            <v>0</v>
          </cell>
          <cell r="M13043">
            <v>0</v>
          </cell>
        </row>
        <row r="13044">
          <cell r="L13044">
            <v>0</v>
          </cell>
          <cell r="M13044">
            <v>0</v>
          </cell>
        </row>
        <row r="13045">
          <cell r="L13045">
            <v>0</v>
          </cell>
          <cell r="M13045">
            <v>0</v>
          </cell>
        </row>
        <row r="13046">
          <cell r="L13046">
            <v>0</v>
          </cell>
          <cell r="M13046">
            <v>0</v>
          </cell>
        </row>
        <row r="13047">
          <cell r="L13047">
            <v>0</v>
          </cell>
          <cell r="M13047">
            <v>0</v>
          </cell>
        </row>
        <row r="13048">
          <cell r="L13048">
            <v>0</v>
          </cell>
          <cell r="M13048">
            <v>0</v>
          </cell>
        </row>
        <row r="13049">
          <cell r="L13049">
            <v>0</v>
          </cell>
          <cell r="M13049">
            <v>0</v>
          </cell>
        </row>
        <row r="13050">
          <cell r="L13050">
            <v>0</v>
          </cell>
          <cell r="M13050">
            <v>0</v>
          </cell>
        </row>
        <row r="13051">
          <cell r="L13051">
            <v>0</v>
          </cell>
          <cell r="M13051">
            <v>0</v>
          </cell>
        </row>
        <row r="13052">
          <cell r="L13052">
            <v>0</v>
          </cell>
          <cell r="M13052">
            <v>0</v>
          </cell>
        </row>
        <row r="13053">
          <cell r="L13053">
            <v>0</v>
          </cell>
          <cell r="M13053">
            <v>0</v>
          </cell>
        </row>
        <row r="13054">
          <cell r="L13054">
            <v>0</v>
          </cell>
          <cell r="M13054">
            <v>0</v>
          </cell>
        </row>
        <row r="13055">
          <cell r="L13055">
            <v>0</v>
          </cell>
          <cell r="M13055">
            <v>0</v>
          </cell>
        </row>
        <row r="13056">
          <cell r="L13056">
            <v>0</v>
          </cell>
          <cell r="M13056">
            <v>0</v>
          </cell>
        </row>
        <row r="13057">
          <cell r="L13057">
            <v>0</v>
          </cell>
          <cell r="M13057">
            <v>0</v>
          </cell>
        </row>
        <row r="13058">
          <cell r="L13058">
            <v>0</v>
          </cell>
          <cell r="M13058">
            <v>0</v>
          </cell>
        </row>
        <row r="13059">
          <cell r="L13059">
            <v>0</v>
          </cell>
          <cell r="M13059">
            <v>0</v>
          </cell>
        </row>
        <row r="13060">
          <cell r="L13060">
            <v>0</v>
          </cell>
          <cell r="M13060">
            <v>0</v>
          </cell>
        </row>
        <row r="13061">
          <cell r="L13061">
            <v>0</v>
          </cell>
          <cell r="M13061">
            <v>0</v>
          </cell>
        </row>
        <row r="13062">
          <cell r="L13062">
            <v>0</v>
          </cell>
          <cell r="M13062">
            <v>0</v>
          </cell>
        </row>
        <row r="13063">
          <cell r="L13063">
            <v>0</v>
          </cell>
          <cell r="M13063">
            <v>0</v>
          </cell>
        </row>
        <row r="13064">
          <cell r="L13064">
            <v>0</v>
          </cell>
          <cell r="M13064">
            <v>0</v>
          </cell>
        </row>
        <row r="13065">
          <cell r="L13065">
            <v>0</v>
          </cell>
          <cell r="M13065">
            <v>0</v>
          </cell>
        </row>
        <row r="13066">
          <cell r="L13066">
            <v>0</v>
          </cell>
          <cell r="M13066">
            <v>0</v>
          </cell>
        </row>
        <row r="13067">
          <cell r="L13067">
            <v>0</v>
          </cell>
          <cell r="M13067">
            <v>0</v>
          </cell>
        </row>
        <row r="13068">
          <cell r="L13068">
            <v>0</v>
          </cell>
          <cell r="M13068">
            <v>0</v>
          </cell>
        </row>
        <row r="13069">
          <cell r="L13069">
            <v>0</v>
          </cell>
          <cell r="M13069">
            <v>0</v>
          </cell>
        </row>
        <row r="13070">
          <cell r="L13070">
            <v>0</v>
          </cell>
          <cell r="M13070">
            <v>0</v>
          </cell>
        </row>
        <row r="13071">
          <cell r="L13071">
            <v>0</v>
          </cell>
          <cell r="M13071">
            <v>0</v>
          </cell>
        </row>
        <row r="13072">
          <cell r="L13072">
            <v>0</v>
          </cell>
          <cell r="M13072">
            <v>0</v>
          </cell>
        </row>
        <row r="13073">
          <cell r="L13073">
            <v>0</v>
          </cell>
          <cell r="M13073">
            <v>0</v>
          </cell>
        </row>
        <row r="13074">
          <cell r="L13074">
            <v>0</v>
          </cell>
          <cell r="M13074">
            <v>0</v>
          </cell>
        </row>
        <row r="13075">
          <cell r="L13075">
            <v>0</v>
          </cell>
          <cell r="M13075">
            <v>0</v>
          </cell>
        </row>
        <row r="13076">
          <cell r="L13076">
            <v>0</v>
          </cell>
          <cell r="M13076">
            <v>0</v>
          </cell>
        </row>
        <row r="13077">
          <cell r="L13077">
            <v>0</v>
          </cell>
          <cell r="M13077">
            <v>0</v>
          </cell>
        </row>
        <row r="13078">
          <cell r="L13078">
            <v>0</v>
          </cell>
          <cell r="M13078">
            <v>0</v>
          </cell>
        </row>
        <row r="13079">
          <cell r="L13079">
            <v>0</v>
          </cell>
          <cell r="M13079">
            <v>0</v>
          </cell>
        </row>
        <row r="13080">
          <cell r="L13080">
            <v>0</v>
          </cell>
          <cell r="M13080">
            <v>0</v>
          </cell>
        </row>
        <row r="13081">
          <cell r="L13081">
            <v>0</v>
          </cell>
          <cell r="M13081">
            <v>0</v>
          </cell>
        </row>
        <row r="13082">
          <cell r="L13082">
            <v>0</v>
          </cell>
          <cell r="M13082">
            <v>0</v>
          </cell>
        </row>
        <row r="13083">
          <cell r="L13083">
            <v>0</v>
          </cell>
          <cell r="M13083">
            <v>0</v>
          </cell>
        </row>
        <row r="13084">
          <cell r="L13084">
            <v>0</v>
          </cell>
          <cell r="M13084">
            <v>0</v>
          </cell>
        </row>
        <row r="13085">
          <cell r="L13085">
            <v>0</v>
          </cell>
          <cell r="M13085">
            <v>0</v>
          </cell>
        </row>
        <row r="13086">
          <cell r="L13086">
            <v>0</v>
          </cell>
          <cell r="M13086">
            <v>0</v>
          </cell>
        </row>
        <row r="13087">
          <cell r="L13087">
            <v>0</v>
          </cell>
          <cell r="M13087">
            <v>0</v>
          </cell>
        </row>
        <row r="13088">
          <cell r="L13088">
            <v>0</v>
          </cell>
          <cell r="M13088">
            <v>0</v>
          </cell>
        </row>
        <row r="13089">
          <cell r="L13089">
            <v>0</v>
          </cell>
          <cell r="M13089">
            <v>0</v>
          </cell>
        </row>
        <row r="13090">
          <cell r="L13090">
            <v>0</v>
          </cell>
          <cell r="M13090">
            <v>0</v>
          </cell>
        </row>
        <row r="13091">
          <cell r="L13091">
            <v>0</v>
          </cell>
          <cell r="M13091">
            <v>0</v>
          </cell>
        </row>
        <row r="13092">
          <cell r="L13092">
            <v>0</v>
          </cell>
          <cell r="M13092">
            <v>0</v>
          </cell>
        </row>
        <row r="13093">
          <cell r="L13093">
            <v>0</v>
          </cell>
          <cell r="M13093">
            <v>0</v>
          </cell>
        </row>
        <row r="13094">
          <cell r="L13094">
            <v>0</v>
          </cell>
          <cell r="M13094">
            <v>0</v>
          </cell>
        </row>
        <row r="13095">
          <cell r="L13095">
            <v>0</v>
          </cell>
          <cell r="M13095">
            <v>0</v>
          </cell>
        </row>
        <row r="13096">
          <cell r="L13096">
            <v>0</v>
          </cell>
          <cell r="M13096">
            <v>0</v>
          </cell>
        </row>
        <row r="13097">
          <cell r="L13097">
            <v>0</v>
          </cell>
          <cell r="M13097">
            <v>0</v>
          </cell>
        </row>
        <row r="13098">
          <cell r="L13098">
            <v>0</v>
          </cell>
          <cell r="M13098">
            <v>0</v>
          </cell>
        </row>
        <row r="13099">
          <cell r="L13099">
            <v>0</v>
          </cell>
          <cell r="M13099">
            <v>0</v>
          </cell>
        </row>
        <row r="13100">
          <cell r="L13100">
            <v>0</v>
          </cell>
          <cell r="M13100">
            <v>0</v>
          </cell>
        </row>
        <row r="13101">
          <cell r="L13101">
            <v>0</v>
          </cell>
          <cell r="M13101">
            <v>0</v>
          </cell>
        </row>
        <row r="13102">
          <cell r="L13102">
            <v>0</v>
          </cell>
          <cell r="M13102">
            <v>0</v>
          </cell>
        </row>
        <row r="13103">
          <cell r="L13103">
            <v>0</v>
          </cell>
          <cell r="M13103">
            <v>0</v>
          </cell>
        </row>
        <row r="13104">
          <cell r="L13104">
            <v>0</v>
          </cell>
          <cell r="M13104">
            <v>0</v>
          </cell>
        </row>
        <row r="13105">
          <cell r="L13105">
            <v>0</v>
          </cell>
          <cell r="M13105">
            <v>0</v>
          </cell>
        </row>
        <row r="13106">
          <cell r="L13106">
            <v>0</v>
          </cell>
          <cell r="M13106">
            <v>0</v>
          </cell>
        </row>
        <row r="13107">
          <cell r="L13107">
            <v>0</v>
          </cell>
          <cell r="M13107">
            <v>0</v>
          </cell>
        </row>
        <row r="13108">
          <cell r="L13108">
            <v>0</v>
          </cell>
          <cell r="M13108">
            <v>0</v>
          </cell>
        </row>
        <row r="13109">
          <cell r="L13109">
            <v>0</v>
          </cell>
          <cell r="M13109">
            <v>0</v>
          </cell>
        </row>
        <row r="13110">
          <cell r="L13110">
            <v>0</v>
          </cell>
          <cell r="M13110">
            <v>0</v>
          </cell>
        </row>
        <row r="13111">
          <cell r="L13111">
            <v>0</v>
          </cell>
          <cell r="M13111">
            <v>0</v>
          </cell>
        </row>
        <row r="13112">
          <cell r="L13112">
            <v>0</v>
          </cell>
          <cell r="M13112">
            <v>0</v>
          </cell>
        </row>
        <row r="13113">
          <cell r="L13113">
            <v>0</v>
          </cell>
          <cell r="M13113">
            <v>0</v>
          </cell>
        </row>
        <row r="13114">
          <cell r="L13114">
            <v>0</v>
          </cell>
          <cell r="M13114">
            <v>0</v>
          </cell>
        </row>
        <row r="13115">
          <cell r="L13115">
            <v>0</v>
          </cell>
          <cell r="M13115">
            <v>0</v>
          </cell>
        </row>
        <row r="13116">
          <cell r="L13116">
            <v>0</v>
          </cell>
          <cell r="M13116">
            <v>0</v>
          </cell>
        </row>
        <row r="13117">
          <cell r="L13117">
            <v>0</v>
          </cell>
          <cell r="M13117">
            <v>0</v>
          </cell>
        </row>
        <row r="13118">
          <cell r="L13118">
            <v>0</v>
          </cell>
          <cell r="M13118">
            <v>0</v>
          </cell>
        </row>
        <row r="13119">
          <cell r="L13119">
            <v>0</v>
          </cell>
          <cell r="M13119">
            <v>0</v>
          </cell>
        </row>
        <row r="13120">
          <cell r="L13120">
            <v>0</v>
          </cell>
          <cell r="M13120">
            <v>0</v>
          </cell>
        </row>
        <row r="13121">
          <cell r="L13121">
            <v>0</v>
          </cell>
          <cell r="M13121">
            <v>0</v>
          </cell>
        </row>
        <row r="13122">
          <cell r="L13122">
            <v>0</v>
          </cell>
          <cell r="M13122">
            <v>0</v>
          </cell>
        </row>
        <row r="13123">
          <cell r="L13123">
            <v>0</v>
          </cell>
          <cell r="M13123">
            <v>0</v>
          </cell>
        </row>
        <row r="13124">
          <cell r="L13124">
            <v>0</v>
          </cell>
          <cell r="M13124">
            <v>0</v>
          </cell>
        </row>
        <row r="13125">
          <cell r="L13125">
            <v>0</v>
          </cell>
          <cell r="M13125">
            <v>0</v>
          </cell>
        </row>
        <row r="13126">
          <cell r="L13126">
            <v>0</v>
          </cell>
          <cell r="M13126">
            <v>0</v>
          </cell>
        </row>
        <row r="13127">
          <cell r="L13127">
            <v>0</v>
          </cell>
          <cell r="M13127">
            <v>0</v>
          </cell>
        </row>
        <row r="13128">
          <cell r="L13128">
            <v>0</v>
          </cell>
          <cell r="M13128">
            <v>0</v>
          </cell>
        </row>
        <row r="13129">
          <cell r="L13129">
            <v>0</v>
          </cell>
          <cell r="M13129">
            <v>0</v>
          </cell>
        </row>
        <row r="13130">
          <cell r="L13130">
            <v>0</v>
          </cell>
          <cell r="M13130">
            <v>0</v>
          </cell>
        </row>
        <row r="13131">
          <cell r="L13131">
            <v>0</v>
          </cell>
          <cell r="M13131">
            <v>0</v>
          </cell>
        </row>
        <row r="13132">
          <cell r="L13132">
            <v>0</v>
          </cell>
          <cell r="M13132">
            <v>0</v>
          </cell>
        </row>
        <row r="13133">
          <cell r="L13133">
            <v>0</v>
          </cell>
          <cell r="M13133">
            <v>0</v>
          </cell>
        </row>
        <row r="13134">
          <cell r="L13134">
            <v>0</v>
          </cell>
          <cell r="M13134">
            <v>0</v>
          </cell>
        </row>
        <row r="13135">
          <cell r="L13135">
            <v>0</v>
          </cell>
          <cell r="M13135">
            <v>0</v>
          </cell>
        </row>
        <row r="13136">
          <cell r="L13136">
            <v>0</v>
          </cell>
          <cell r="M13136">
            <v>0</v>
          </cell>
        </row>
        <row r="13137">
          <cell r="L13137">
            <v>0</v>
          </cell>
          <cell r="M13137">
            <v>0</v>
          </cell>
        </row>
        <row r="13138">
          <cell r="L13138">
            <v>0</v>
          </cell>
          <cell r="M13138">
            <v>0</v>
          </cell>
        </row>
        <row r="13139">
          <cell r="L13139">
            <v>0</v>
          </cell>
          <cell r="M13139">
            <v>0</v>
          </cell>
        </row>
        <row r="13140">
          <cell r="L13140">
            <v>0</v>
          </cell>
          <cell r="M13140">
            <v>0</v>
          </cell>
        </row>
        <row r="13141">
          <cell r="L13141">
            <v>0</v>
          </cell>
          <cell r="M13141">
            <v>0</v>
          </cell>
        </row>
        <row r="13142">
          <cell r="L13142">
            <v>0</v>
          </cell>
          <cell r="M13142">
            <v>0</v>
          </cell>
        </row>
        <row r="13143">
          <cell r="L13143">
            <v>0</v>
          </cell>
          <cell r="M13143">
            <v>0</v>
          </cell>
        </row>
        <row r="13144">
          <cell r="L13144">
            <v>0</v>
          </cell>
          <cell r="M13144">
            <v>0</v>
          </cell>
        </row>
        <row r="13145">
          <cell r="L13145">
            <v>0</v>
          </cell>
          <cell r="M13145">
            <v>0</v>
          </cell>
        </row>
        <row r="13146">
          <cell r="L13146">
            <v>0</v>
          </cell>
          <cell r="M13146">
            <v>0</v>
          </cell>
        </row>
        <row r="13147">
          <cell r="L13147">
            <v>0</v>
          </cell>
          <cell r="M13147">
            <v>0</v>
          </cell>
        </row>
        <row r="13148">
          <cell r="L13148">
            <v>0</v>
          </cell>
          <cell r="M13148">
            <v>0</v>
          </cell>
        </row>
        <row r="13149">
          <cell r="L13149">
            <v>0</v>
          </cell>
          <cell r="M13149">
            <v>0</v>
          </cell>
        </row>
        <row r="13150">
          <cell r="L13150">
            <v>0</v>
          </cell>
          <cell r="M13150">
            <v>0</v>
          </cell>
        </row>
        <row r="13151">
          <cell r="L13151">
            <v>0</v>
          </cell>
          <cell r="M13151">
            <v>0</v>
          </cell>
        </row>
        <row r="13152">
          <cell r="L13152">
            <v>0</v>
          </cell>
          <cell r="M13152">
            <v>0</v>
          </cell>
        </row>
        <row r="13153">
          <cell r="L13153">
            <v>0</v>
          </cell>
          <cell r="M13153">
            <v>0</v>
          </cell>
        </row>
        <row r="13154">
          <cell r="L13154">
            <v>0</v>
          </cell>
          <cell r="M13154">
            <v>0</v>
          </cell>
        </row>
        <row r="13155">
          <cell r="L13155">
            <v>0</v>
          </cell>
          <cell r="M13155">
            <v>0</v>
          </cell>
        </row>
        <row r="13156">
          <cell r="L13156">
            <v>0</v>
          </cell>
          <cell r="M13156">
            <v>0</v>
          </cell>
        </row>
        <row r="13157">
          <cell r="L13157">
            <v>0</v>
          </cell>
          <cell r="M13157">
            <v>0</v>
          </cell>
        </row>
        <row r="13158">
          <cell r="L13158">
            <v>0</v>
          </cell>
          <cell r="M13158">
            <v>0</v>
          </cell>
        </row>
        <row r="13159">
          <cell r="L13159">
            <v>0</v>
          </cell>
          <cell r="M13159">
            <v>0</v>
          </cell>
        </row>
        <row r="13160">
          <cell r="L13160">
            <v>0</v>
          </cell>
          <cell r="M13160">
            <v>0</v>
          </cell>
        </row>
        <row r="13161">
          <cell r="L13161">
            <v>0</v>
          </cell>
          <cell r="M13161">
            <v>0</v>
          </cell>
        </row>
        <row r="13162">
          <cell r="L13162">
            <v>0</v>
          </cell>
          <cell r="M13162">
            <v>0</v>
          </cell>
        </row>
        <row r="13163">
          <cell r="L13163">
            <v>0</v>
          </cell>
          <cell r="M13163">
            <v>0</v>
          </cell>
        </row>
        <row r="13164">
          <cell r="L13164">
            <v>0</v>
          </cell>
          <cell r="M13164">
            <v>0</v>
          </cell>
        </row>
        <row r="13165">
          <cell r="L13165">
            <v>0</v>
          </cell>
          <cell r="M13165">
            <v>0</v>
          </cell>
        </row>
        <row r="13166">
          <cell r="L13166">
            <v>0</v>
          </cell>
          <cell r="M13166">
            <v>0</v>
          </cell>
        </row>
        <row r="13167">
          <cell r="L13167">
            <v>0</v>
          </cell>
          <cell r="M13167">
            <v>0</v>
          </cell>
        </row>
        <row r="13168">
          <cell r="L13168">
            <v>0</v>
          </cell>
          <cell r="M13168">
            <v>0</v>
          </cell>
        </row>
        <row r="13169">
          <cell r="L13169">
            <v>0</v>
          </cell>
          <cell r="M13169">
            <v>0</v>
          </cell>
        </row>
        <row r="13170">
          <cell r="L13170">
            <v>0</v>
          </cell>
          <cell r="M13170">
            <v>0</v>
          </cell>
        </row>
        <row r="13171">
          <cell r="L13171">
            <v>0</v>
          </cell>
          <cell r="M13171">
            <v>0</v>
          </cell>
        </row>
        <row r="13172">
          <cell r="L13172">
            <v>0</v>
          </cell>
          <cell r="M13172">
            <v>0</v>
          </cell>
        </row>
        <row r="13173">
          <cell r="L13173">
            <v>0</v>
          </cell>
          <cell r="M13173">
            <v>0</v>
          </cell>
        </row>
        <row r="13174">
          <cell r="L13174">
            <v>0</v>
          </cell>
          <cell r="M13174">
            <v>0</v>
          </cell>
        </row>
        <row r="13175">
          <cell r="L13175">
            <v>0</v>
          </cell>
          <cell r="M13175">
            <v>0</v>
          </cell>
        </row>
        <row r="13176">
          <cell r="L13176">
            <v>0</v>
          </cell>
          <cell r="M13176">
            <v>0</v>
          </cell>
        </row>
        <row r="13177">
          <cell r="L13177">
            <v>0</v>
          </cell>
          <cell r="M13177">
            <v>0</v>
          </cell>
        </row>
        <row r="13178">
          <cell r="L13178">
            <v>0</v>
          </cell>
          <cell r="M13178">
            <v>0</v>
          </cell>
        </row>
        <row r="13179">
          <cell r="L13179">
            <v>0</v>
          </cell>
          <cell r="M13179">
            <v>0</v>
          </cell>
        </row>
        <row r="13180">
          <cell r="L13180">
            <v>0</v>
          </cell>
          <cell r="M13180">
            <v>0</v>
          </cell>
        </row>
        <row r="13181">
          <cell r="L13181">
            <v>0</v>
          </cell>
          <cell r="M13181">
            <v>0</v>
          </cell>
        </row>
        <row r="13182">
          <cell r="L13182">
            <v>0</v>
          </cell>
          <cell r="M13182">
            <v>0</v>
          </cell>
        </row>
        <row r="13183">
          <cell r="L13183">
            <v>0</v>
          </cell>
          <cell r="M13183">
            <v>0</v>
          </cell>
        </row>
        <row r="13184">
          <cell r="L13184">
            <v>0</v>
          </cell>
          <cell r="M13184">
            <v>0</v>
          </cell>
        </row>
        <row r="13185">
          <cell r="L13185">
            <v>0</v>
          </cell>
          <cell r="M13185">
            <v>0</v>
          </cell>
        </row>
        <row r="13186">
          <cell r="L13186">
            <v>0</v>
          </cell>
          <cell r="M13186">
            <v>0</v>
          </cell>
        </row>
        <row r="13187">
          <cell r="L13187">
            <v>0</v>
          </cell>
          <cell r="M13187">
            <v>0</v>
          </cell>
        </row>
        <row r="13188">
          <cell r="L13188">
            <v>0</v>
          </cell>
          <cell r="M13188">
            <v>0</v>
          </cell>
        </row>
        <row r="13189">
          <cell r="L13189">
            <v>0</v>
          </cell>
          <cell r="M13189">
            <v>0</v>
          </cell>
        </row>
        <row r="13190">
          <cell r="L13190">
            <v>0</v>
          </cell>
          <cell r="M13190">
            <v>0</v>
          </cell>
        </row>
        <row r="13191">
          <cell r="L13191">
            <v>0</v>
          </cell>
          <cell r="M13191">
            <v>0</v>
          </cell>
        </row>
        <row r="13192">
          <cell r="L13192">
            <v>0</v>
          </cell>
          <cell r="M13192">
            <v>0</v>
          </cell>
        </row>
        <row r="13193">
          <cell r="L13193">
            <v>0</v>
          </cell>
          <cell r="M13193">
            <v>0</v>
          </cell>
        </row>
        <row r="13194">
          <cell r="L13194">
            <v>0</v>
          </cell>
          <cell r="M13194">
            <v>0</v>
          </cell>
        </row>
        <row r="13195">
          <cell r="L13195">
            <v>0</v>
          </cell>
          <cell r="M13195">
            <v>0</v>
          </cell>
        </row>
        <row r="13196">
          <cell r="L13196">
            <v>0</v>
          </cell>
          <cell r="M13196">
            <v>0</v>
          </cell>
        </row>
        <row r="13197">
          <cell r="L13197">
            <v>0</v>
          </cell>
          <cell r="M13197">
            <v>0</v>
          </cell>
        </row>
        <row r="13198">
          <cell r="L13198">
            <v>0</v>
          </cell>
          <cell r="M13198">
            <v>0</v>
          </cell>
        </row>
        <row r="13199">
          <cell r="L13199">
            <v>0</v>
          </cell>
          <cell r="M13199">
            <v>0</v>
          </cell>
        </row>
        <row r="13200">
          <cell r="L13200">
            <v>0</v>
          </cell>
          <cell r="M13200">
            <v>0</v>
          </cell>
        </row>
        <row r="13201">
          <cell r="L13201">
            <v>0</v>
          </cell>
          <cell r="M13201">
            <v>0</v>
          </cell>
        </row>
        <row r="13202">
          <cell r="L13202">
            <v>0</v>
          </cell>
          <cell r="M13202">
            <v>0</v>
          </cell>
        </row>
        <row r="13203">
          <cell r="L13203">
            <v>0</v>
          </cell>
          <cell r="M13203">
            <v>0</v>
          </cell>
        </row>
        <row r="13204">
          <cell r="L13204">
            <v>0</v>
          </cell>
          <cell r="M13204">
            <v>0</v>
          </cell>
        </row>
        <row r="13205">
          <cell r="L13205">
            <v>0</v>
          </cell>
          <cell r="M13205">
            <v>0</v>
          </cell>
        </row>
        <row r="13206">
          <cell r="L13206">
            <v>0</v>
          </cell>
          <cell r="M13206">
            <v>0</v>
          </cell>
        </row>
        <row r="13207">
          <cell r="L13207">
            <v>0</v>
          </cell>
          <cell r="M13207">
            <v>0</v>
          </cell>
        </row>
        <row r="13208">
          <cell r="L13208">
            <v>0</v>
          </cell>
          <cell r="M13208">
            <v>0</v>
          </cell>
        </row>
        <row r="13209">
          <cell r="L13209">
            <v>0</v>
          </cell>
          <cell r="M13209">
            <v>0</v>
          </cell>
        </row>
        <row r="13210">
          <cell r="L13210">
            <v>0</v>
          </cell>
          <cell r="M13210">
            <v>0</v>
          </cell>
        </row>
        <row r="13211">
          <cell r="L13211">
            <v>0</v>
          </cell>
          <cell r="M13211">
            <v>0</v>
          </cell>
        </row>
        <row r="13212">
          <cell r="L13212">
            <v>0</v>
          </cell>
          <cell r="M13212">
            <v>0</v>
          </cell>
        </row>
        <row r="13213">
          <cell r="L13213">
            <v>0</v>
          </cell>
          <cell r="M13213">
            <v>0</v>
          </cell>
        </row>
        <row r="13214">
          <cell r="L13214">
            <v>0</v>
          </cell>
          <cell r="M13214">
            <v>0</v>
          </cell>
        </row>
        <row r="13215">
          <cell r="L13215">
            <v>0</v>
          </cell>
          <cell r="M13215">
            <v>0</v>
          </cell>
        </row>
        <row r="13216">
          <cell r="L13216">
            <v>0</v>
          </cell>
          <cell r="M13216">
            <v>0</v>
          </cell>
        </row>
        <row r="13217">
          <cell r="L13217">
            <v>0</v>
          </cell>
          <cell r="M13217">
            <v>0</v>
          </cell>
        </row>
        <row r="13218">
          <cell r="L13218">
            <v>0</v>
          </cell>
          <cell r="M13218">
            <v>0</v>
          </cell>
        </row>
        <row r="13219">
          <cell r="L13219">
            <v>0</v>
          </cell>
          <cell r="M13219">
            <v>0</v>
          </cell>
        </row>
        <row r="13220">
          <cell r="L13220">
            <v>0</v>
          </cell>
          <cell r="M13220">
            <v>0</v>
          </cell>
        </row>
        <row r="13221">
          <cell r="L13221">
            <v>0</v>
          </cell>
          <cell r="M13221">
            <v>0</v>
          </cell>
        </row>
        <row r="13222">
          <cell r="L13222">
            <v>0</v>
          </cell>
          <cell r="M13222">
            <v>0</v>
          </cell>
        </row>
        <row r="13223">
          <cell r="L13223">
            <v>0</v>
          </cell>
          <cell r="M13223">
            <v>0</v>
          </cell>
        </row>
        <row r="13224">
          <cell r="L13224">
            <v>0</v>
          </cell>
          <cell r="M13224">
            <v>0</v>
          </cell>
        </row>
        <row r="13225">
          <cell r="L13225">
            <v>0</v>
          </cell>
          <cell r="M13225">
            <v>0</v>
          </cell>
        </row>
        <row r="13226">
          <cell r="L13226">
            <v>0</v>
          </cell>
          <cell r="M13226">
            <v>0</v>
          </cell>
        </row>
        <row r="13227">
          <cell r="L13227">
            <v>0</v>
          </cell>
          <cell r="M13227">
            <v>0</v>
          </cell>
        </row>
        <row r="13228">
          <cell r="L13228">
            <v>0</v>
          </cell>
          <cell r="M13228">
            <v>0</v>
          </cell>
        </row>
        <row r="13229">
          <cell r="L13229">
            <v>0</v>
          </cell>
          <cell r="M13229">
            <v>0</v>
          </cell>
        </row>
        <row r="13230">
          <cell r="L13230">
            <v>0</v>
          </cell>
          <cell r="M13230">
            <v>0</v>
          </cell>
        </row>
        <row r="13231">
          <cell r="L13231">
            <v>0</v>
          </cell>
          <cell r="M13231">
            <v>0</v>
          </cell>
        </row>
        <row r="13232">
          <cell r="L13232">
            <v>0</v>
          </cell>
          <cell r="M13232">
            <v>0</v>
          </cell>
        </row>
        <row r="13233">
          <cell r="L13233">
            <v>0</v>
          </cell>
          <cell r="M13233">
            <v>0</v>
          </cell>
        </row>
        <row r="13234">
          <cell r="L13234">
            <v>0</v>
          </cell>
          <cell r="M13234">
            <v>0</v>
          </cell>
        </row>
        <row r="13235">
          <cell r="L13235">
            <v>0</v>
          </cell>
          <cell r="M13235">
            <v>0</v>
          </cell>
        </row>
        <row r="13236">
          <cell r="L13236">
            <v>0</v>
          </cell>
          <cell r="M13236">
            <v>0</v>
          </cell>
        </row>
        <row r="13237">
          <cell r="L13237">
            <v>0</v>
          </cell>
          <cell r="M13237">
            <v>0</v>
          </cell>
        </row>
        <row r="13238">
          <cell r="L13238">
            <v>0</v>
          </cell>
          <cell r="M13238">
            <v>0</v>
          </cell>
        </row>
        <row r="13239">
          <cell r="L13239">
            <v>0</v>
          </cell>
          <cell r="M13239">
            <v>0</v>
          </cell>
        </row>
        <row r="13240">
          <cell r="L13240">
            <v>0</v>
          </cell>
          <cell r="M13240">
            <v>0</v>
          </cell>
        </row>
        <row r="13241">
          <cell r="L13241">
            <v>0</v>
          </cell>
          <cell r="M13241">
            <v>0</v>
          </cell>
        </row>
        <row r="13242">
          <cell r="L13242">
            <v>0</v>
          </cell>
          <cell r="M13242">
            <v>0</v>
          </cell>
        </row>
        <row r="13243">
          <cell r="L13243">
            <v>0</v>
          </cell>
          <cell r="M13243">
            <v>0</v>
          </cell>
        </row>
        <row r="13244">
          <cell r="L13244">
            <v>0</v>
          </cell>
          <cell r="M13244">
            <v>0</v>
          </cell>
        </row>
        <row r="13245">
          <cell r="L13245">
            <v>0</v>
          </cell>
          <cell r="M13245">
            <v>0</v>
          </cell>
        </row>
        <row r="13246">
          <cell r="L13246">
            <v>0</v>
          </cell>
          <cell r="M13246">
            <v>0</v>
          </cell>
        </row>
        <row r="13247">
          <cell r="L13247">
            <v>0</v>
          </cell>
          <cell r="M13247">
            <v>0</v>
          </cell>
        </row>
        <row r="13248">
          <cell r="L13248">
            <v>0</v>
          </cell>
          <cell r="M13248">
            <v>0</v>
          </cell>
        </row>
        <row r="13249">
          <cell r="L13249">
            <v>0</v>
          </cell>
          <cell r="M13249">
            <v>0</v>
          </cell>
        </row>
        <row r="13250">
          <cell r="L13250">
            <v>0</v>
          </cell>
          <cell r="M13250">
            <v>0</v>
          </cell>
        </row>
        <row r="13251">
          <cell r="L13251">
            <v>0</v>
          </cell>
          <cell r="M13251">
            <v>0</v>
          </cell>
        </row>
        <row r="13252">
          <cell r="L13252">
            <v>0</v>
          </cell>
          <cell r="M13252">
            <v>0</v>
          </cell>
        </row>
        <row r="13253">
          <cell r="L13253">
            <v>0</v>
          </cell>
          <cell r="M13253">
            <v>0</v>
          </cell>
        </row>
        <row r="13254">
          <cell r="L13254">
            <v>0</v>
          </cell>
          <cell r="M13254">
            <v>0</v>
          </cell>
        </row>
        <row r="13255">
          <cell r="L13255">
            <v>0</v>
          </cell>
          <cell r="M13255">
            <v>0</v>
          </cell>
        </row>
        <row r="13256">
          <cell r="L13256">
            <v>0</v>
          </cell>
          <cell r="M13256">
            <v>0</v>
          </cell>
        </row>
        <row r="13257">
          <cell r="L13257">
            <v>0</v>
          </cell>
          <cell r="M13257">
            <v>0</v>
          </cell>
        </row>
        <row r="13258">
          <cell r="L13258">
            <v>0</v>
          </cell>
          <cell r="M13258">
            <v>0</v>
          </cell>
        </row>
        <row r="13259">
          <cell r="L13259">
            <v>0</v>
          </cell>
          <cell r="M13259">
            <v>0</v>
          </cell>
        </row>
        <row r="13260">
          <cell r="L13260">
            <v>0</v>
          </cell>
          <cell r="M13260">
            <v>0</v>
          </cell>
        </row>
        <row r="13261">
          <cell r="L13261">
            <v>0</v>
          </cell>
          <cell r="M13261">
            <v>0</v>
          </cell>
        </row>
        <row r="13262">
          <cell r="L13262">
            <v>0</v>
          </cell>
          <cell r="M13262">
            <v>0</v>
          </cell>
        </row>
        <row r="13263">
          <cell r="L13263">
            <v>0</v>
          </cell>
          <cell r="M13263">
            <v>0</v>
          </cell>
        </row>
        <row r="13264">
          <cell r="L13264">
            <v>0</v>
          </cell>
          <cell r="M13264">
            <v>0</v>
          </cell>
        </row>
        <row r="13265">
          <cell r="L13265">
            <v>0</v>
          </cell>
          <cell r="M13265">
            <v>0</v>
          </cell>
        </row>
        <row r="13266">
          <cell r="L13266">
            <v>0</v>
          </cell>
          <cell r="M13266">
            <v>0</v>
          </cell>
        </row>
        <row r="13267">
          <cell r="L13267">
            <v>0</v>
          </cell>
          <cell r="M13267">
            <v>0</v>
          </cell>
        </row>
        <row r="13268">
          <cell r="L13268">
            <v>0</v>
          </cell>
          <cell r="M13268">
            <v>0</v>
          </cell>
        </row>
        <row r="13269">
          <cell r="L13269">
            <v>0</v>
          </cell>
          <cell r="M13269">
            <v>0</v>
          </cell>
        </row>
        <row r="13270">
          <cell r="L13270">
            <v>0</v>
          </cell>
          <cell r="M13270">
            <v>0</v>
          </cell>
        </row>
        <row r="13271">
          <cell r="L13271">
            <v>0</v>
          </cell>
          <cell r="M13271">
            <v>0</v>
          </cell>
        </row>
        <row r="13272">
          <cell r="L13272">
            <v>0</v>
          </cell>
          <cell r="M13272">
            <v>0</v>
          </cell>
        </row>
        <row r="13273">
          <cell r="L13273">
            <v>0</v>
          </cell>
          <cell r="M13273">
            <v>0</v>
          </cell>
        </row>
        <row r="13274">
          <cell r="L13274">
            <v>0</v>
          </cell>
          <cell r="M13274">
            <v>0</v>
          </cell>
        </row>
        <row r="13275">
          <cell r="L13275">
            <v>0</v>
          </cell>
          <cell r="M13275">
            <v>0</v>
          </cell>
        </row>
        <row r="13276">
          <cell r="L13276">
            <v>0</v>
          </cell>
          <cell r="M13276">
            <v>0</v>
          </cell>
        </row>
        <row r="13277">
          <cell r="L13277">
            <v>0</v>
          </cell>
          <cell r="M13277">
            <v>0</v>
          </cell>
        </row>
        <row r="13278">
          <cell r="L13278">
            <v>0</v>
          </cell>
          <cell r="M13278">
            <v>0</v>
          </cell>
        </row>
        <row r="13279">
          <cell r="L13279">
            <v>0</v>
          </cell>
          <cell r="M13279">
            <v>0</v>
          </cell>
        </row>
        <row r="13280">
          <cell r="L13280">
            <v>0</v>
          </cell>
          <cell r="M13280">
            <v>0</v>
          </cell>
        </row>
        <row r="13281">
          <cell r="L13281">
            <v>0</v>
          </cell>
          <cell r="M13281">
            <v>0</v>
          </cell>
        </row>
        <row r="13282">
          <cell r="L13282">
            <v>0</v>
          </cell>
          <cell r="M13282">
            <v>0</v>
          </cell>
        </row>
        <row r="13283">
          <cell r="L13283">
            <v>0</v>
          </cell>
          <cell r="M13283">
            <v>0</v>
          </cell>
        </row>
        <row r="13284">
          <cell r="L13284">
            <v>0</v>
          </cell>
          <cell r="M13284">
            <v>0</v>
          </cell>
        </row>
        <row r="13285">
          <cell r="L13285">
            <v>0</v>
          </cell>
          <cell r="M13285">
            <v>0</v>
          </cell>
        </row>
        <row r="13286">
          <cell r="L13286">
            <v>0</v>
          </cell>
          <cell r="M13286">
            <v>0</v>
          </cell>
        </row>
        <row r="13287">
          <cell r="L13287">
            <v>0</v>
          </cell>
          <cell r="M13287">
            <v>0</v>
          </cell>
        </row>
        <row r="13288">
          <cell r="L13288">
            <v>0</v>
          </cell>
          <cell r="M13288">
            <v>0</v>
          </cell>
        </row>
        <row r="13289">
          <cell r="L13289">
            <v>0</v>
          </cell>
          <cell r="M13289">
            <v>0</v>
          </cell>
        </row>
        <row r="13290">
          <cell r="L13290">
            <v>0</v>
          </cell>
          <cell r="M13290">
            <v>0</v>
          </cell>
        </row>
        <row r="13291">
          <cell r="L13291">
            <v>0</v>
          </cell>
          <cell r="M13291">
            <v>0</v>
          </cell>
        </row>
        <row r="13292">
          <cell r="L13292">
            <v>0</v>
          </cell>
          <cell r="M13292">
            <v>0</v>
          </cell>
        </row>
        <row r="13293">
          <cell r="L13293">
            <v>0</v>
          </cell>
          <cell r="M13293">
            <v>0</v>
          </cell>
        </row>
        <row r="13294">
          <cell r="L13294">
            <v>0</v>
          </cell>
          <cell r="M13294">
            <v>0</v>
          </cell>
        </row>
        <row r="13295">
          <cell r="L13295">
            <v>0</v>
          </cell>
          <cell r="M13295">
            <v>0</v>
          </cell>
        </row>
        <row r="13296">
          <cell r="L13296">
            <v>0</v>
          </cell>
          <cell r="M13296">
            <v>0</v>
          </cell>
        </row>
        <row r="13297">
          <cell r="L13297">
            <v>0</v>
          </cell>
          <cell r="M13297">
            <v>0</v>
          </cell>
        </row>
        <row r="13298">
          <cell r="L13298">
            <v>0</v>
          </cell>
          <cell r="M13298">
            <v>0</v>
          </cell>
        </row>
        <row r="13299">
          <cell r="L13299">
            <v>0</v>
          </cell>
          <cell r="M13299">
            <v>0</v>
          </cell>
        </row>
        <row r="13300">
          <cell r="L13300">
            <v>0</v>
          </cell>
          <cell r="M13300">
            <v>0</v>
          </cell>
        </row>
        <row r="13301">
          <cell r="L13301">
            <v>0</v>
          </cell>
          <cell r="M13301">
            <v>0</v>
          </cell>
        </row>
        <row r="13302">
          <cell r="L13302">
            <v>0</v>
          </cell>
          <cell r="M13302">
            <v>0</v>
          </cell>
        </row>
        <row r="13303">
          <cell r="L13303">
            <v>0</v>
          </cell>
          <cell r="M13303">
            <v>0</v>
          </cell>
        </row>
        <row r="13304">
          <cell r="L13304">
            <v>0</v>
          </cell>
          <cell r="M13304">
            <v>0</v>
          </cell>
        </row>
        <row r="13305">
          <cell r="L13305">
            <v>0</v>
          </cell>
          <cell r="M13305">
            <v>0</v>
          </cell>
        </row>
        <row r="13306">
          <cell r="L13306">
            <v>0</v>
          </cell>
          <cell r="M13306">
            <v>0</v>
          </cell>
        </row>
        <row r="13307">
          <cell r="L13307">
            <v>0</v>
          </cell>
          <cell r="M13307">
            <v>0</v>
          </cell>
        </row>
        <row r="13308">
          <cell r="L13308">
            <v>0</v>
          </cell>
          <cell r="M13308">
            <v>0</v>
          </cell>
        </row>
        <row r="13309">
          <cell r="L13309">
            <v>0</v>
          </cell>
          <cell r="M13309">
            <v>0</v>
          </cell>
        </row>
        <row r="13310">
          <cell r="L13310">
            <v>0</v>
          </cell>
          <cell r="M13310">
            <v>0</v>
          </cell>
        </row>
        <row r="13311">
          <cell r="L13311">
            <v>0</v>
          </cell>
          <cell r="M13311">
            <v>0</v>
          </cell>
        </row>
        <row r="13312">
          <cell r="L13312">
            <v>0</v>
          </cell>
          <cell r="M13312">
            <v>0</v>
          </cell>
        </row>
        <row r="13313">
          <cell r="L13313">
            <v>0</v>
          </cell>
          <cell r="M13313">
            <v>0</v>
          </cell>
        </row>
        <row r="13314">
          <cell r="L13314">
            <v>0</v>
          </cell>
          <cell r="M13314">
            <v>0</v>
          </cell>
        </row>
        <row r="13315">
          <cell r="L13315">
            <v>0</v>
          </cell>
          <cell r="M13315">
            <v>0</v>
          </cell>
        </row>
        <row r="13316">
          <cell r="L13316">
            <v>0</v>
          </cell>
          <cell r="M13316">
            <v>0</v>
          </cell>
        </row>
        <row r="13317">
          <cell r="L13317">
            <v>0</v>
          </cell>
          <cell r="M13317">
            <v>0</v>
          </cell>
        </row>
        <row r="13318">
          <cell r="L13318">
            <v>0</v>
          </cell>
          <cell r="M13318">
            <v>0</v>
          </cell>
        </row>
        <row r="13319">
          <cell r="L13319">
            <v>0</v>
          </cell>
          <cell r="M13319">
            <v>0</v>
          </cell>
        </row>
        <row r="13320">
          <cell r="L13320">
            <v>0</v>
          </cell>
          <cell r="M13320">
            <v>0</v>
          </cell>
        </row>
        <row r="13321">
          <cell r="L13321">
            <v>0</v>
          </cell>
          <cell r="M13321">
            <v>0</v>
          </cell>
        </row>
        <row r="13322">
          <cell r="L13322">
            <v>0</v>
          </cell>
          <cell r="M13322">
            <v>0</v>
          </cell>
        </row>
        <row r="13323">
          <cell r="L13323">
            <v>0</v>
          </cell>
          <cell r="M13323">
            <v>0</v>
          </cell>
        </row>
        <row r="13324">
          <cell r="L13324">
            <v>0</v>
          </cell>
          <cell r="M13324">
            <v>0</v>
          </cell>
        </row>
        <row r="13325">
          <cell r="L13325">
            <v>0</v>
          </cell>
          <cell r="M13325">
            <v>0</v>
          </cell>
        </row>
        <row r="13326">
          <cell r="L13326">
            <v>0</v>
          </cell>
          <cell r="M13326">
            <v>0</v>
          </cell>
        </row>
        <row r="13327">
          <cell r="L13327">
            <v>0</v>
          </cell>
          <cell r="M13327">
            <v>0</v>
          </cell>
        </row>
        <row r="13328">
          <cell r="L13328">
            <v>0</v>
          </cell>
          <cell r="M13328">
            <v>0</v>
          </cell>
        </row>
        <row r="13329">
          <cell r="L13329">
            <v>0</v>
          </cell>
          <cell r="M13329">
            <v>0</v>
          </cell>
        </row>
        <row r="13330">
          <cell r="L13330">
            <v>0</v>
          </cell>
          <cell r="M13330">
            <v>0</v>
          </cell>
        </row>
        <row r="13331">
          <cell r="L13331">
            <v>0</v>
          </cell>
          <cell r="M13331">
            <v>0</v>
          </cell>
        </row>
        <row r="13332">
          <cell r="L13332">
            <v>0</v>
          </cell>
          <cell r="M13332">
            <v>0</v>
          </cell>
        </row>
        <row r="13333">
          <cell r="L13333">
            <v>0</v>
          </cell>
          <cell r="M13333">
            <v>0</v>
          </cell>
        </row>
        <row r="13334">
          <cell r="L13334">
            <v>0</v>
          </cell>
          <cell r="M13334">
            <v>0</v>
          </cell>
        </row>
        <row r="13335">
          <cell r="L13335">
            <v>0</v>
          </cell>
          <cell r="M13335">
            <v>0</v>
          </cell>
        </row>
        <row r="13336">
          <cell r="L13336">
            <v>0</v>
          </cell>
          <cell r="M13336">
            <v>0</v>
          </cell>
        </row>
        <row r="13337">
          <cell r="L13337">
            <v>0</v>
          </cell>
          <cell r="M13337">
            <v>0</v>
          </cell>
        </row>
        <row r="13338">
          <cell r="L13338">
            <v>0</v>
          </cell>
          <cell r="M13338">
            <v>0</v>
          </cell>
        </row>
        <row r="13339">
          <cell r="L13339">
            <v>0</v>
          </cell>
          <cell r="M13339">
            <v>0</v>
          </cell>
        </row>
        <row r="13340">
          <cell r="L13340">
            <v>0</v>
          </cell>
          <cell r="M13340">
            <v>0</v>
          </cell>
        </row>
        <row r="13341">
          <cell r="L13341">
            <v>0</v>
          </cell>
          <cell r="M13341">
            <v>0</v>
          </cell>
        </row>
        <row r="13342">
          <cell r="L13342">
            <v>0</v>
          </cell>
          <cell r="M13342">
            <v>0</v>
          </cell>
        </row>
        <row r="13343">
          <cell r="L13343">
            <v>0</v>
          </cell>
          <cell r="M13343">
            <v>0</v>
          </cell>
        </row>
        <row r="13344">
          <cell r="L13344">
            <v>0</v>
          </cell>
          <cell r="M13344">
            <v>0</v>
          </cell>
        </row>
        <row r="13345">
          <cell r="L13345">
            <v>0</v>
          </cell>
          <cell r="M13345">
            <v>0</v>
          </cell>
        </row>
        <row r="13346">
          <cell r="L13346">
            <v>0</v>
          </cell>
          <cell r="M13346">
            <v>0</v>
          </cell>
        </row>
        <row r="13347">
          <cell r="L13347">
            <v>0</v>
          </cell>
          <cell r="M13347">
            <v>0</v>
          </cell>
        </row>
        <row r="13348">
          <cell r="L13348">
            <v>0</v>
          </cell>
          <cell r="M13348">
            <v>0</v>
          </cell>
        </row>
        <row r="13349">
          <cell r="L13349">
            <v>0</v>
          </cell>
          <cell r="M13349">
            <v>0</v>
          </cell>
        </row>
        <row r="13350">
          <cell r="L13350">
            <v>0</v>
          </cell>
          <cell r="M13350">
            <v>0</v>
          </cell>
        </row>
        <row r="13351">
          <cell r="L13351">
            <v>0</v>
          </cell>
          <cell r="M13351">
            <v>0</v>
          </cell>
        </row>
        <row r="13352">
          <cell r="L13352">
            <v>0</v>
          </cell>
          <cell r="M13352">
            <v>0</v>
          </cell>
        </row>
        <row r="13353">
          <cell r="L13353">
            <v>0</v>
          </cell>
          <cell r="M13353">
            <v>0</v>
          </cell>
        </row>
        <row r="13354">
          <cell r="L13354">
            <v>0</v>
          </cell>
          <cell r="M13354">
            <v>0</v>
          </cell>
        </row>
        <row r="13355">
          <cell r="L13355">
            <v>0</v>
          </cell>
          <cell r="M13355">
            <v>0</v>
          </cell>
        </row>
        <row r="13356">
          <cell r="L13356">
            <v>0</v>
          </cell>
          <cell r="M13356">
            <v>0</v>
          </cell>
        </row>
        <row r="13357">
          <cell r="L13357">
            <v>0</v>
          </cell>
          <cell r="M13357">
            <v>0</v>
          </cell>
        </row>
        <row r="13358">
          <cell r="L13358">
            <v>0</v>
          </cell>
          <cell r="M13358">
            <v>0</v>
          </cell>
        </row>
        <row r="13359">
          <cell r="L13359">
            <v>0</v>
          </cell>
          <cell r="M13359">
            <v>0</v>
          </cell>
        </row>
        <row r="13360">
          <cell r="L13360">
            <v>0</v>
          </cell>
          <cell r="M13360">
            <v>0</v>
          </cell>
        </row>
        <row r="13361">
          <cell r="L13361">
            <v>0</v>
          </cell>
          <cell r="M13361">
            <v>0</v>
          </cell>
        </row>
        <row r="13362">
          <cell r="L13362">
            <v>0</v>
          </cell>
          <cell r="M13362">
            <v>0</v>
          </cell>
        </row>
        <row r="13363">
          <cell r="L13363">
            <v>0</v>
          </cell>
          <cell r="M13363">
            <v>0</v>
          </cell>
        </row>
        <row r="13364">
          <cell r="L13364">
            <v>0</v>
          </cell>
          <cell r="M13364">
            <v>0</v>
          </cell>
        </row>
        <row r="13365">
          <cell r="L13365">
            <v>0</v>
          </cell>
          <cell r="M13365">
            <v>0</v>
          </cell>
        </row>
        <row r="13366">
          <cell r="L13366">
            <v>0</v>
          </cell>
          <cell r="M13366">
            <v>0</v>
          </cell>
        </row>
        <row r="13367">
          <cell r="L13367">
            <v>0</v>
          </cell>
          <cell r="M13367">
            <v>0</v>
          </cell>
        </row>
        <row r="13368">
          <cell r="L13368">
            <v>0</v>
          </cell>
          <cell r="M13368">
            <v>0</v>
          </cell>
        </row>
        <row r="13369">
          <cell r="L13369">
            <v>0</v>
          </cell>
          <cell r="M13369">
            <v>0</v>
          </cell>
        </row>
        <row r="13370">
          <cell r="L13370">
            <v>0</v>
          </cell>
          <cell r="M13370">
            <v>0</v>
          </cell>
        </row>
        <row r="13371">
          <cell r="L13371">
            <v>0</v>
          </cell>
          <cell r="M13371">
            <v>0</v>
          </cell>
        </row>
        <row r="13372">
          <cell r="L13372">
            <v>0</v>
          </cell>
          <cell r="M13372">
            <v>0</v>
          </cell>
        </row>
        <row r="13373">
          <cell r="L13373">
            <v>0</v>
          </cell>
          <cell r="M13373">
            <v>0</v>
          </cell>
        </row>
        <row r="13374">
          <cell r="L13374">
            <v>0</v>
          </cell>
          <cell r="M13374">
            <v>0</v>
          </cell>
        </row>
        <row r="13375">
          <cell r="L13375">
            <v>0</v>
          </cell>
          <cell r="M13375">
            <v>0</v>
          </cell>
        </row>
        <row r="13376">
          <cell r="L13376">
            <v>0</v>
          </cell>
          <cell r="M13376">
            <v>0</v>
          </cell>
        </row>
        <row r="13377">
          <cell r="L13377">
            <v>0</v>
          </cell>
          <cell r="M13377">
            <v>0</v>
          </cell>
        </row>
        <row r="13378">
          <cell r="L13378">
            <v>0</v>
          </cell>
          <cell r="M13378">
            <v>0</v>
          </cell>
        </row>
        <row r="13379">
          <cell r="L13379">
            <v>0</v>
          </cell>
          <cell r="M13379">
            <v>0</v>
          </cell>
        </row>
        <row r="13380">
          <cell r="L13380">
            <v>0</v>
          </cell>
          <cell r="M13380">
            <v>0</v>
          </cell>
        </row>
        <row r="13381">
          <cell r="L13381">
            <v>0</v>
          </cell>
          <cell r="M13381">
            <v>0</v>
          </cell>
        </row>
        <row r="13382">
          <cell r="L13382">
            <v>0</v>
          </cell>
          <cell r="M13382">
            <v>0</v>
          </cell>
        </row>
        <row r="13383">
          <cell r="L13383">
            <v>0</v>
          </cell>
          <cell r="M13383">
            <v>0</v>
          </cell>
        </row>
        <row r="13384">
          <cell r="L13384">
            <v>0</v>
          </cell>
          <cell r="M13384">
            <v>0</v>
          </cell>
        </row>
        <row r="13385">
          <cell r="L13385">
            <v>0</v>
          </cell>
          <cell r="M13385">
            <v>0</v>
          </cell>
        </row>
        <row r="13386">
          <cell r="L13386">
            <v>0</v>
          </cell>
          <cell r="M13386">
            <v>0</v>
          </cell>
        </row>
        <row r="13387">
          <cell r="L13387">
            <v>0</v>
          </cell>
          <cell r="M13387">
            <v>0</v>
          </cell>
        </row>
        <row r="13388">
          <cell r="L13388">
            <v>0</v>
          </cell>
          <cell r="M13388">
            <v>0</v>
          </cell>
        </row>
        <row r="13389">
          <cell r="L13389">
            <v>0</v>
          </cell>
          <cell r="M13389">
            <v>0</v>
          </cell>
        </row>
        <row r="13390">
          <cell r="L13390">
            <v>0</v>
          </cell>
          <cell r="M13390">
            <v>0</v>
          </cell>
        </row>
        <row r="13391">
          <cell r="L13391">
            <v>0</v>
          </cell>
          <cell r="M13391">
            <v>0</v>
          </cell>
        </row>
        <row r="13392">
          <cell r="L13392">
            <v>0</v>
          </cell>
          <cell r="M13392">
            <v>0</v>
          </cell>
        </row>
        <row r="13393">
          <cell r="L13393">
            <v>0</v>
          </cell>
          <cell r="M13393">
            <v>0</v>
          </cell>
        </row>
        <row r="13394">
          <cell r="L13394">
            <v>0</v>
          </cell>
          <cell r="M13394">
            <v>0</v>
          </cell>
        </row>
        <row r="13395">
          <cell r="L13395">
            <v>0</v>
          </cell>
          <cell r="M13395">
            <v>0</v>
          </cell>
        </row>
        <row r="13396">
          <cell r="L13396">
            <v>0</v>
          </cell>
          <cell r="M13396">
            <v>0</v>
          </cell>
        </row>
        <row r="13397">
          <cell r="L13397">
            <v>0</v>
          </cell>
          <cell r="M13397">
            <v>0</v>
          </cell>
        </row>
        <row r="13398">
          <cell r="L13398">
            <v>0</v>
          </cell>
          <cell r="M13398">
            <v>0</v>
          </cell>
        </row>
        <row r="13399">
          <cell r="L13399">
            <v>0</v>
          </cell>
          <cell r="M13399">
            <v>0</v>
          </cell>
        </row>
        <row r="13400">
          <cell r="L13400">
            <v>0</v>
          </cell>
          <cell r="M13400">
            <v>0</v>
          </cell>
        </row>
        <row r="13401">
          <cell r="L13401">
            <v>0</v>
          </cell>
          <cell r="M13401">
            <v>0</v>
          </cell>
        </row>
        <row r="13402">
          <cell r="L13402">
            <v>0</v>
          </cell>
          <cell r="M13402">
            <v>0</v>
          </cell>
        </row>
        <row r="13403">
          <cell r="L13403">
            <v>0</v>
          </cell>
          <cell r="M13403">
            <v>0</v>
          </cell>
        </row>
        <row r="13404">
          <cell r="L13404">
            <v>0</v>
          </cell>
          <cell r="M13404">
            <v>0</v>
          </cell>
        </row>
        <row r="13405">
          <cell r="L13405">
            <v>0</v>
          </cell>
          <cell r="M13405">
            <v>0</v>
          </cell>
        </row>
        <row r="13406">
          <cell r="L13406">
            <v>0</v>
          </cell>
          <cell r="M13406">
            <v>0</v>
          </cell>
        </row>
        <row r="13407">
          <cell r="L13407">
            <v>0</v>
          </cell>
          <cell r="M13407">
            <v>0</v>
          </cell>
        </row>
        <row r="13408">
          <cell r="L13408">
            <v>0</v>
          </cell>
          <cell r="M13408">
            <v>0</v>
          </cell>
        </row>
        <row r="13409">
          <cell r="L13409">
            <v>0</v>
          </cell>
          <cell r="M13409">
            <v>0</v>
          </cell>
        </row>
        <row r="13410">
          <cell r="L13410">
            <v>0</v>
          </cell>
          <cell r="M13410">
            <v>0</v>
          </cell>
        </row>
        <row r="13411">
          <cell r="L13411">
            <v>0</v>
          </cell>
          <cell r="M13411">
            <v>0</v>
          </cell>
        </row>
        <row r="13412">
          <cell r="L13412">
            <v>0</v>
          </cell>
          <cell r="M13412">
            <v>0</v>
          </cell>
        </row>
        <row r="13413">
          <cell r="L13413">
            <v>0</v>
          </cell>
          <cell r="M13413">
            <v>0</v>
          </cell>
        </row>
        <row r="13414">
          <cell r="L13414">
            <v>0</v>
          </cell>
          <cell r="M13414">
            <v>0</v>
          </cell>
        </row>
        <row r="13415">
          <cell r="L13415">
            <v>0</v>
          </cell>
          <cell r="M13415">
            <v>0</v>
          </cell>
        </row>
        <row r="13416">
          <cell r="L13416">
            <v>0</v>
          </cell>
          <cell r="M13416">
            <v>0</v>
          </cell>
        </row>
        <row r="13417">
          <cell r="L13417">
            <v>0</v>
          </cell>
          <cell r="M13417">
            <v>0</v>
          </cell>
        </row>
        <row r="13418">
          <cell r="L13418">
            <v>0</v>
          </cell>
          <cell r="M13418">
            <v>0</v>
          </cell>
        </row>
        <row r="13419">
          <cell r="L13419">
            <v>0</v>
          </cell>
          <cell r="M13419">
            <v>0</v>
          </cell>
        </row>
        <row r="13420">
          <cell r="L13420">
            <v>0</v>
          </cell>
          <cell r="M13420">
            <v>0</v>
          </cell>
        </row>
        <row r="13421">
          <cell r="L13421">
            <v>0</v>
          </cell>
          <cell r="M13421">
            <v>0</v>
          </cell>
        </row>
        <row r="13422">
          <cell r="L13422">
            <v>0</v>
          </cell>
          <cell r="M13422">
            <v>0</v>
          </cell>
        </row>
        <row r="13423">
          <cell r="L13423">
            <v>0</v>
          </cell>
          <cell r="M13423">
            <v>0</v>
          </cell>
        </row>
        <row r="13424">
          <cell r="L13424">
            <v>0</v>
          </cell>
          <cell r="M13424">
            <v>0</v>
          </cell>
        </row>
        <row r="13425">
          <cell r="L13425">
            <v>0</v>
          </cell>
          <cell r="M13425">
            <v>0</v>
          </cell>
        </row>
        <row r="13426">
          <cell r="L13426">
            <v>0</v>
          </cell>
          <cell r="M13426">
            <v>0</v>
          </cell>
        </row>
        <row r="13427">
          <cell r="L13427">
            <v>0</v>
          </cell>
          <cell r="M13427">
            <v>0</v>
          </cell>
        </row>
        <row r="13428">
          <cell r="L13428">
            <v>0</v>
          </cell>
          <cell r="M13428">
            <v>0</v>
          </cell>
        </row>
        <row r="13429">
          <cell r="L13429">
            <v>0</v>
          </cell>
          <cell r="M13429">
            <v>0</v>
          </cell>
        </row>
        <row r="13430">
          <cell r="L13430">
            <v>0</v>
          </cell>
          <cell r="M13430">
            <v>0</v>
          </cell>
        </row>
        <row r="13431">
          <cell r="L13431">
            <v>0</v>
          </cell>
          <cell r="M13431">
            <v>0</v>
          </cell>
        </row>
        <row r="13432">
          <cell r="L13432">
            <v>0</v>
          </cell>
          <cell r="M13432">
            <v>0</v>
          </cell>
        </row>
        <row r="13433">
          <cell r="L13433">
            <v>0</v>
          </cell>
          <cell r="M13433">
            <v>0</v>
          </cell>
        </row>
        <row r="13434">
          <cell r="L13434">
            <v>0</v>
          </cell>
          <cell r="M13434">
            <v>0</v>
          </cell>
        </row>
        <row r="13435">
          <cell r="L13435">
            <v>0</v>
          </cell>
          <cell r="M13435">
            <v>0</v>
          </cell>
        </row>
        <row r="13436">
          <cell r="L13436">
            <v>0</v>
          </cell>
          <cell r="M13436">
            <v>0</v>
          </cell>
        </row>
        <row r="13437">
          <cell r="L13437">
            <v>0</v>
          </cell>
          <cell r="M13437">
            <v>0</v>
          </cell>
        </row>
        <row r="13438">
          <cell r="L13438">
            <v>0</v>
          </cell>
          <cell r="M13438">
            <v>0</v>
          </cell>
        </row>
        <row r="13439">
          <cell r="L13439">
            <v>0</v>
          </cell>
          <cell r="M13439">
            <v>0</v>
          </cell>
        </row>
        <row r="13440">
          <cell r="L13440">
            <v>0</v>
          </cell>
          <cell r="M13440">
            <v>0</v>
          </cell>
        </row>
        <row r="13441">
          <cell r="L13441">
            <v>0</v>
          </cell>
          <cell r="M13441">
            <v>0</v>
          </cell>
        </row>
        <row r="13442">
          <cell r="L13442">
            <v>0</v>
          </cell>
          <cell r="M13442">
            <v>0</v>
          </cell>
        </row>
        <row r="13443">
          <cell r="L13443">
            <v>0</v>
          </cell>
          <cell r="M13443">
            <v>0</v>
          </cell>
        </row>
        <row r="13444">
          <cell r="L13444">
            <v>0</v>
          </cell>
          <cell r="M13444">
            <v>0</v>
          </cell>
        </row>
        <row r="13445">
          <cell r="L13445">
            <v>0</v>
          </cell>
          <cell r="M13445">
            <v>0</v>
          </cell>
        </row>
        <row r="13446">
          <cell r="L13446">
            <v>0</v>
          </cell>
          <cell r="M13446">
            <v>0</v>
          </cell>
        </row>
        <row r="13447">
          <cell r="L13447">
            <v>0</v>
          </cell>
          <cell r="M13447">
            <v>0</v>
          </cell>
        </row>
        <row r="13448">
          <cell r="L13448">
            <v>0</v>
          </cell>
          <cell r="M13448">
            <v>0</v>
          </cell>
        </row>
        <row r="13449">
          <cell r="L13449">
            <v>0</v>
          </cell>
          <cell r="M13449">
            <v>0</v>
          </cell>
        </row>
        <row r="13450">
          <cell r="L13450">
            <v>0</v>
          </cell>
          <cell r="M13450">
            <v>0</v>
          </cell>
        </row>
        <row r="13451">
          <cell r="L13451">
            <v>0</v>
          </cell>
          <cell r="M13451">
            <v>0</v>
          </cell>
        </row>
        <row r="13452">
          <cell r="L13452">
            <v>0</v>
          </cell>
          <cell r="M13452">
            <v>0</v>
          </cell>
        </row>
        <row r="13453">
          <cell r="L13453">
            <v>0</v>
          </cell>
          <cell r="M13453">
            <v>0</v>
          </cell>
        </row>
        <row r="13454">
          <cell r="L13454">
            <v>0</v>
          </cell>
          <cell r="M13454">
            <v>0</v>
          </cell>
        </row>
        <row r="13455">
          <cell r="L13455">
            <v>0</v>
          </cell>
          <cell r="M13455">
            <v>0</v>
          </cell>
        </row>
        <row r="13456">
          <cell r="L13456">
            <v>0</v>
          </cell>
          <cell r="M13456">
            <v>0</v>
          </cell>
        </row>
        <row r="13457">
          <cell r="L13457">
            <v>0</v>
          </cell>
          <cell r="M13457">
            <v>0</v>
          </cell>
        </row>
        <row r="13458">
          <cell r="L13458">
            <v>0</v>
          </cell>
          <cell r="M13458">
            <v>0</v>
          </cell>
        </row>
        <row r="13459">
          <cell r="L13459">
            <v>0</v>
          </cell>
          <cell r="M13459">
            <v>0</v>
          </cell>
        </row>
        <row r="13460">
          <cell r="L13460">
            <v>0</v>
          </cell>
          <cell r="M13460">
            <v>0</v>
          </cell>
        </row>
        <row r="13461">
          <cell r="L13461">
            <v>0</v>
          </cell>
          <cell r="M13461">
            <v>0</v>
          </cell>
        </row>
        <row r="13462">
          <cell r="L13462">
            <v>0</v>
          </cell>
          <cell r="M13462">
            <v>0</v>
          </cell>
        </row>
        <row r="13463">
          <cell r="L13463">
            <v>0</v>
          </cell>
          <cell r="M13463">
            <v>0</v>
          </cell>
        </row>
        <row r="13464">
          <cell r="L13464">
            <v>0</v>
          </cell>
          <cell r="M13464">
            <v>0</v>
          </cell>
        </row>
        <row r="13465">
          <cell r="L13465">
            <v>0</v>
          </cell>
          <cell r="M13465">
            <v>0</v>
          </cell>
        </row>
        <row r="13466">
          <cell r="L13466">
            <v>0</v>
          </cell>
          <cell r="M13466">
            <v>0</v>
          </cell>
        </row>
        <row r="13467">
          <cell r="L13467">
            <v>0</v>
          </cell>
          <cell r="M13467">
            <v>0</v>
          </cell>
        </row>
        <row r="13468">
          <cell r="L13468">
            <v>0</v>
          </cell>
          <cell r="M13468">
            <v>0</v>
          </cell>
        </row>
        <row r="13469">
          <cell r="L13469">
            <v>0</v>
          </cell>
          <cell r="M13469">
            <v>0</v>
          </cell>
        </row>
        <row r="13470">
          <cell r="L13470">
            <v>0</v>
          </cell>
          <cell r="M13470">
            <v>0</v>
          </cell>
        </row>
        <row r="13471">
          <cell r="L13471">
            <v>0</v>
          </cell>
          <cell r="M13471">
            <v>0</v>
          </cell>
        </row>
        <row r="13472">
          <cell r="L13472">
            <v>0</v>
          </cell>
          <cell r="M13472">
            <v>0</v>
          </cell>
        </row>
        <row r="13473">
          <cell r="L13473">
            <v>0</v>
          </cell>
          <cell r="M13473">
            <v>0</v>
          </cell>
        </row>
        <row r="13474">
          <cell r="L13474">
            <v>0</v>
          </cell>
          <cell r="M13474">
            <v>0</v>
          </cell>
        </row>
        <row r="13475">
          <cell r="L13475">
            <v>0</v>
          </cell>
          <cell r="M13475">
            <v>0</v>
          </cell>
        </row>
        <row r="13476">
          <cell r="L13476">
            <v>0</v>
          </cell>
          <cell r="M13476">
            <v>0</v>
          </cell>
        </row>
        <row r="13477">
          <cell r="L13477">
            <v>0</v>
          </cell>
          <cell r="M13477">
            <v>0</v>
          </cell>
        </row>
        <row r="13478">
          <cell r="L13478">
            <v>0</v>
          </cell>
          <cell r="M13478">
            <v>0</v>
          </cell>
        </row>
        <row r="13479">
          <cell r="L13479">
            <v>0</v>
          </cell>
          <cell r="M13479">
            <v>0</v>
          </cell>
        </row>
        <row r="13480">
          <cell r="L13480">
            <v>0</v>
          </cell>
          <cell r="M13480">
            <v>0</v>
          </cell>
        </row>
        <row r="13481">
          <cell r="L13481">
            <v>0</v>
          </cell>
          <cell r="M13481">
            <v>0</v>
          </cell>
        </row>
        <row r="13482">
          <cell r="L13482">
            <v>0</v>
          </cell>
          <cell r="M13482">
            <v>0</v>
          </cell>
        </row>
        <row r="13483">
          <cell r="L13483">
            <v>0</v>
          </cell>
          <cell r="M13483">
            <v>0</v>
          </cell>
        </row>
        <row r="13484">
          <cell r="L13484">
            <v>0</v>
          </cell>
          <cell r="M13484">
            <v>0</v>
          </cell>
        </row>
        <row r="13485">
          <cell r="L13485">
            <v>0</v>
          </cell>
          <cell r="M13485">
            <v>0</v>
          </cell>
        </row>
        <row r="13486">
          <cell r="L13486">
            <v>0</v>
          </cell>
          <cell r="M13486">
            <v>0</v>
          </cell>
        </row>
        <row r="13487">
          <cell r="L13487">
            <v>0</v>
          </cell>
          <cell r="M13487">
            <v>0</v>
          </cell>
        </row>
        <row r="13488">
          <cell r="L13488">
            <v>0</v>
          </cell>
          <cell r="M13488">
            <v>0</v>
          </cell>
        </row>
        <row r="13489">
          <cell r="L13489">
            <v>0</v>
          </cell>
          <cell r="M13489">
            <v>0</v>
          </cell>
        </row>
        <row r="13490">
          <cell r="L13490">
            <v>0</v>
          </cell>
          <cell r="M13490">
            <v>0</v>
          </cell>
        </row>
        <row r="13491">
          <cell r="L13491">
            <v>0</v>
          </cell>
          <cell r="M13491">
            <v>0</v>
          </cell>
        </row>
        <row r="13492">
          <cell r="L13492">
            <v>0</v>
          </cell>
          <cell r="M13492">
            <v>0</v>
          </cell>
        </row>
        <row r="13493">
          <cell r="L13493">
            <v>0</v>
          </cell>
          <cell r="M13493">
            <v>0</v>
          </cell>
        </row>
        <row r="13494">
          <cell r="L13494">
            <v>0</v>
          </cell>
          <cell r="M13494">
            <v>0</v>
          </cell>
        </row>
        <row r="13495">
          <cell r="L13495">
            <v>0</v>
          </cell>
          <cell r="M13495">
            <v>0</v>
          </cell>
        </row>
        <row r="13496">
          <cell r="L13496">
            <v>0</v>
          </cell>
          <cell r="M13496">
            <v>0</v>
          </cell>
        </row>
        <row r="13497">
          <cell r="L13497">
            <v>0</v>
          </cell>
          <cell r="M13497">
            <v>0</v>
          </cell>
        </row>
        <row r="13498">
          <cell r="L13498">
            <v>0</v>
          </cell>
          <cell r="M13498">
            <v>0</v>
          </cell>
        </row>
        <row r="13499">
          <cell r="L13499">
            <v>0</v>
          </cell>
          <cell r="M13499">
            <v>0</v>
          </cell>
        </row>
        <row r="13500">
          <cell r="L13500">
            <v>0</v>
          </cell>
          <cell r="M13500">
            <v>0</v>
          </cell>
        </row>
        <row r="13501">
          <cell r="L13501">
            <v>0</v>
          </cell>
          <cell r="M13501">
            <v>0</v>
          </cell>
        </row>
        <row r="13502">
          <cell r="L13502">
            <v>0</v>
          </cell>
          <cell r="M13502">
            <v>0</v>
          </cell>
        </row>
        <row r="13503">
          <cell r="L13503">
            <v>0</v>
          </cell>
          <cell r="M13503">
            <v>0</v>
          </cell>
        </row>
        <row r="13504">
          <cell r="L13504">
            <v>0</v>
          </cell>
          <cell r="M13504">
            <v>0</v>
          </cell>
        </row>
        <row r="13505">
          <cell r="L13505">
            <v>0</v>
          </cell>
          <cell r="M13505">
            <v>0</v>
          </cell>
        </row>
        <row r="13506">
          <cell r="L13506">
            <v>0</v>
          </cell>
          <cell r="M13506">
            <v>0</v>
          </cell>
        </row>
        <row r="13507">
          <cell r="L13507">
            <v>0</v>
          </cell>
          <cell r="M13507">
            <v>0</v>
          </cell>
        </row>
        <row r="13508">
          <cell r="L13508">
            <v>0</v>
          </cell>
          <cell r="M13508">
            <v>0</v>
          </cell>
        </row>
        <row r="13509">
          <cell r="L13509">
            <v>0</v>
          </cell>
          <cell r="M13509">
            <v>0</v>
          </cell>
        </row>
        <row r="13510">
          <cell r="L13510">
            <v>0</v>
          </cell>
          <cell r="M13510">
            <v>0</v>
          </cell>
        </row>
        <row r="13511">
          <cell r="L13511">
            <v>0</v>
          </cell>
          <cell r="M13511">
            <v>0</v>
          </cell>
        </row>
        <row r="13512">
          <cell r="L13512">
            <v>0</v>
          </cell>
          <cell r="M13512">
            <v>0</v>
          </cell>
        </row>
        <row r="13513">
          <cell r="L13513">
            <v>0</v>
          </cell>
          <cell r="M13513">
            <v>0</v>
          </cell>
        </row>
        <row r="13514">
          <cell r="L13514">
            <v>0</v>
          </cell>
          <cell r="M13514">
            <v>0</v>
          </cell>
        </row>
        <row r="13515">
          <cell r="L13515">
            <v>0</v>
          </cell>
          <cell r="M13515">
            <v>0</v>
          </cell>
        </row>
        <row r="13516">
          <cell r="L13516">
            <v>0</v>
          </cell>
          <cell r="M13516">
            <v>0</v>
          </cell>
        </row>
        <row r="13517">
          <cell r="L13517">
            <v>0</v>
          </cell>
          <cell r="M13517">
            <v>0</v>
          </cell>
        </row>
        <row r="13518">
          <cell r="L13518">
            <v>0</v>
          </cell>
          <cell r="M13518">
            <v>0</v>
          </cell>
        </row>
        <row r="13519">
          <cell r="L13519">
            <v>0</v>
          </cell>
          <cell r="M13519">
            <v>0</v>
          </cell>
        </row>
        <row r="13520">
          <cell r="L13520">
            <v>0</v>
          </cell>
          <cell r="M13520">
            <v>0</v>
          </cell>
        </row>
        <row r="13521">
          <cell r="L13521">
            <v>0</v>
          </cell>
          <cell r="M13521">
            <v>0</v>
          </cell>
        </row>
        <row r="13522">
          <cell r="L13522">
            <v>0</v>
          </cell>
          <cell r="M13522">
            <v>0</v>
          </cell>
        </row>
        <row r="13523">
          <cell r="L13523">
            <v>0</v>
          </cell>
          <cell r="M13523">
            <v>0</v>
          </cell>
        </row>
        <row r="13524">
          <cell r="L13524">
            <v>0</v>
          </cell>
          <cell r="M13524">
            <v>0</v>
          </cell>
        </row>
        <row r="13525">
          <cell r="L13525">
            <v>0</v>
          </cell>
          <cell r="M13525">
            <v>0</v>
          </cell>
        </row>
        <row r="13526">
          <cell r="L13526">
            <v>0</v>
          </cell>
          <cell r="M13526">
            <v>0</v>
          </cell>
        </row>
        <row r="13527">
          <cell r="L13527">
            <v>0</v>
          </cell>
          <cell r="M13527">
            <v>0</v>
          </cell>
        </row>
        <row r="13528">
          <cell r="L13528">
            <v>0</v>
          </cell>
          <cell r="M13528">
            <v>0</v>
          </cell>
        </row>
        <row r="13529">
          <cell r="L13529">
            <v>0</v>
          </cell>
          <cell r="M13529">
            <v>0</v>
          </cell>
        </row>
        <row r="13530">
          <cell r="L13530">
            <v>0</v>
          </cell>
          <cell r="M13530">
            <v>0</v>
          </cell>
        </row>
        <row r="13531">
          <cell r="L13531">
            <v>0</v>
          </cell>
          <cell r="M13531">
            <v>0</v>
          </cell>
        </row>
        <row r="13532">
          <cell r="L13532">
            <v>0</v>
          </cell>
          <cell r="M13532">
            <v>0</v>
          </cell>
        </row>
        <row r="13533">
          <cell r="L13533">
            <v>0</v>
          </cell>
          <cell r="M13533">
            <v>0</v>
          </cell>
        </row>
        <row r="13534">
          <cell r="L13534">
            <v>0</v>
          </cell>
          <cell r="M13534">
            <v>0</v>
          </cell>
        </row>
        <row r="13535">
          <cell r="L13535">
            <v>0</v>
          </cell>
          <cell r="M13535">
            <v>0</v>
          </cell>
        </row>
        <row r="13536">
          <cell r="L13536">
            <v>0</v>
          </cell>
          <cell r="M13536">
            <v>0</v>
          </cell>
        </row>
        <row r="13537">
          <cell r="L13537">
            <v>0</v>
          </cell>
          <cell r="M13537">
            <v>0</v>
          </cell>
        </row>
        <row r="13538">
          <cell r="L13538">
            <v>0</v>
          </cell>
          <cell r="M13538">
            <v>0</v>
          </cell>
        </row>
        <row r="13539">
          <cell r="L13539">
            <v>0</v>
          </cell>
          <cell r="M13539">
            <v>0</v>
          </cell>
        </row>
        <row r="13540">
          <cell r="L13540">
            <v>0</v>
          </cell>
          <cell r="M13540">
            <v>0</v>
          </cell>
        </row>
        <row r="13541">
          <cell r="L13541">
            <v>0</v>
          </cell>
          <cell r="M13541">
            <v>0</v>
          </cell>
        </row>
        <row r="13542">
          <cell r="L13542">
            <v>0</v>
          </cell>
          <cell r="M13542">
            <v>0</v>
          </cell>
        </row>
        <row r="13543">
          <cell r="L13543">
            <v>0</v>
          </cell>
          <cell r="M13543">
            <v>0</v>
          </cell>
        </row>
        <row r="13544">
          <cell r="L13544">
            <v>0</v>
          </cell>
          <cell r="M13544">
            <v>0</v>
          </cell>
        </row>
        <row r="13545">
          <cell r="L13545">
            <v>0</v>
          </cell>
          <cell r="M13545">
            <v>0</v>
          </cell>
        </row>
        <row r="13546">
          <cell r="L13546">
            <v>0</v>
          </cell>
          <cell r="M13546">
            <v>0</v>
          </cell>
        </row>
        <row r="13547">
          <cell r="L13547">
            <v>0</v>
          </cell>
          <cell r="M13547">
            <v>0</v>
          </cell>
        </row>
        <row r="13548">
          <cell r="L13548">
            <v>0</v>
          </cell>
          <cell r="M13548">
            <v>0</v>
          </cell>
        </row>
        <row r="13549">
          <cell r="L13549">
            <v>0</v>
          </cell>
          <cell r="M13549">
            <v>0</v>
          </cell>
        </row>
        <row r="13550">
          <cell r="L13550">
            <v>0</v>
          </cell>
          <cell r="M13550">
            <v>0</v>
          </cell>
        </row>
        <row r="13551">
          <cell r="L13551">
            <v>0</v>
          </cell>
          <cell r="M13551">
            <v>0</v>
          </cell>
        </row>
        <row r="13552">
          <cell r="L13552">
            <v>0</v>
          </cell>
          <cell r="M13552">
            <v>0</v>
          </cell>
        </row>
        <row r="13553">
          <cell r="L13553">
            <v>0</v>
          </cell>
          <cell r="M13553">
            <v>0</v>
          </cell>
        </row>
        <row r="13554">
          <cell r="L13554">
            <v>0</v>
          </cell>
          <cell r="M13554">
            <v>0</v>
          </cell>
        </row>
        <row r="13555">
          <cell r="L13555">
            <v>0</v>
          </cell>
          <cell r="M13555">
            <v>0</v>
          </cell>
        </row>
        <row r="13556">
          <cell r="L13556">
            <v>0</v>
          </cell>
          <cell r="M13556">
            <v>0</v>
          </cell>
        </row>
        <row r="13557">
          <cell r="L13557">
            <v>0</v>
          </cell>
          <cell r="M13557">
            <v>0</v>
          </cell>
        </row>
        <row r="13558">
          <cell r="L13558">
            <v>0</v>
          </cell>
          <cell r="M13558">
            <v>0</v>
          </cell>
        </row>
        <row r="13559">
          <cell r="L13559">
            <v>0</v>
          </cell>
          <cell r="M13559">
            <v>0</v>
          </cell>
        </row>
        <row r="13560">
          <cell r="L13560">
            <v>0</v>
          </cell>
          <cell r="M13560">
            <v>0</v>
          </cell>
        </row>
        <row r="13561">
          <cell r="L13561">
            <v>0</v>
          </cell>
          <cell r="M13561">
            <v>0</v>
          </cell>
        </row>
        <row r="13562">
          <cell r="L13562">
            <v>0</v>
          </cell>
          <cell r="M13562">
            <v>0</v>
          </cell>
        </row>
        <row r="13563">
          <cell r="L13563">
            <v>0</v>
          </cell>
          <cell r="M13563">
            <v>0</v>
          </cell>
        </row>
        <row r="13564">
          <cell r="L13564">
            <v>0</v>
          </cell>
          <cell r="M13564">
            <v>0</v>
          </cell>
        </row>
        <row r="13565">
          <cell r="L13565">
            <v>0</v>
          </cell>
          <cell r="M13565">
            <v>0</v>
          </cell>
        </row>
        <row r="13566">
          <cell r="L13566">
            <v>0</v>
          </cell>
          <cell r="M13566">
            <v>0</v>
          </cell>
        </row>
        <row r="13567">
          <cell r="L13567">
            <v>0</v>
          </cell>
          <cell r="M13567">
            <v>0</v>
          </cell>
        </row>
        <row r="13568">
          <cell r="L13568">
            <v>0</v>
          </cell>
          <cell r="M13568">
            <v>0</v>
          </cell>
        </row>
        <row r="13569">
          <cell r="L13569">
            <v>0</v>
          </cell>
          <cell r="M13569">
            <v>0</v>
          </cell>
        </row>
        <row r="13570">
          <cell r="L13570">
            <v>0</v>
          </cell>
          <cell r="M13570">
            <v>0</v>
          </cell>
        </row>
        <row r="13571">
          <cell r="L13571">
            <v>0</v>
          </cell>
          <cell r="M13571">
            <v>0</v>
          </cell>
        </row>
        <row r="13572">
          <cell r="L13572">
            <v>0</v>
          </cell>
          <cell r="M13572">
            <v>0</v>
          </cell>
        </row>
        <row r="13573">
          <cell r="L13573">
            <v>0</v>
          </cell>
          <cell r="M13573">
            <v>0</v>
          </cell>
        </row>
        <row r="13574">
          <cell r="L13574">
            <v>0</v>
          </cell>
          <cell r="M13574">
            <v>0</v>
          </cell>
        </row>
        <row r="13575">
          <cell r="L13575">
            <v>0</v>
          </cell>
          <cell r="M13575">
            <v>0</v>
          </cell>
        </row>
        <row r="13576">
          <cell r="L13576">
            <v>0</v>
          </cell>
          <cell r="M13576">
            <v>0</v>
          </cell>
        </row>
        <row r="13577">
          <cell r="L13577">
            <v>0</v>
          </cell>
          <cell r="M13577">
            <v>0</v>
          </cell>
        </row>
        <row r="13578">
          <cell r="L13578">
            <v>0</v>
          </cell>
          <cell r="M13578">
            <v>0</v>
          </cell>
        </row>
        <row r="13579">
          <cell r="L13579">
            <v>0</v>
          </cell>
          <cell r="M13579">
            <v>0</v>
          </cell>
        </row>
        <row r="13580">
          <cell r="L13580">
            <v>0</v>
          </cell>
          <cell r="M13580">
            <v>0</v>
          </cell>
        </row>
        <row r="13581">
          <cell r="L13581">
            <v>0</v>
          </cell>
          <cell r="M13581">
            <v>0</v>
          </cell>
        </row>
        <row r="13582">
          <cell r="L13582">
            <v>0</v>
          </cell>
          <cell r="M13582">
            <v>0</v>
          </cell>
        </row>
        <row r="13583">
          <cell r="L13583">
            <v>0</v>
          </cell>
          <cell r="M13583">
            <v>0</v>
          </cell>
        </row>
        <row r="13584">
          <cell r="L13584">
            <v>0</v>
          </cell>
          <cell r="M13584">
            <v>0</v>
          </cell>
        </row>
        <row r="13585">
          <cell r="L13585">
            <v>0</v>
          </cell>
          <cell r="M13585">
            <v>0</v>
          </cell>
        </row>
        <row r="13586">
          <cell r="L13586">
            <v>0</v>
          </cell>
          <cell r="M13586">
            <v>0</v>
          </cell>
        </row>
        <row r="13587">
          <cell r="L13587">
            <v>0</v>
          </cell>
          <cell r="M13587">
            <v>0</v>
          </cell>
        </row>
        <row r="13588">
          <cell r="L13588">
            <v>0</v>
          </cell>
          <cell r="M13588">
            <v>0</v>
          </cell>
        </row>
        <row r="13589">
          <cell r="L13589">
            <v>0</v>
          </cell>
          <cell r="M13589">
            <v>0</v>
          </cell>
        </row>
        <row r="13590">
          <cell r="L13590">
            <v>0</v>
          </cell>
          <cell r="M13590">
            <v>0</v>
          </cell>
        </row>
        <row r="13591">
          <cell r="L13591">
            <v>0</v>
          </cell>
          <cell r="M13591">
            <v>0</v>
          </cell>
        </row>
        <row r="13592">
          <cell r="L13592">
            <v>0</v>
          </cell>
          <cell r="M13592">
            <v>0</v>
          </cell>
        </row>
        <row r="13593">
          <cell r="L13593">
            <v>0</v>
          </cell>
          <cell r="M13593">
            <v>0</v>
          </cell>
        </row>
        <row r="13594">
          <cell r="L13594">
            <v>0</v>
          </cell>
          <cell r="M13594">
            <v>0</v>
          </cell>
        </row>
        <row r="13595">
          <cell r="L13595">
            <v>0</v>
          </cell>
          <cell r="M13595">
            <v>0</v>
          </cell>
        </row>
        <row r="13596">
          <cell r="L13596">
            <v>0</v>
          </cell>
          <cell r="M13596">
            <v>0</v>
          </cell>
        </row>
        <row r="13597">
          <cell r="L13597">
            <v>0</v>
          </cell>
          <cell r="M13597">
            <v>0</v>
          </cell>
        </row>
        <row r="13598">
          <cell r="L13598">
            <v>0</v>
          </cell>
          <cell r="M13598">
            <v>0</v>
          </cell>
        </row>
        <row r="13599">
          <cell r="L13599">
            <v>0</v>
          </cell>
          <cell r="M13599">
            <v>0</v>
          </cell>
        </row>
        <row r="13600">
          <cell r="L13600">
            <v>0</v>
          </cell>
          <cell r="M13600">
            <v>0</v>
          </cell>
        </row>
        <row r="13601">
          <cell r="L13601">
            <v>0</v>
          </cell>
          <cell r="M13601">
            <v>0</v>
          </cell>
        </row>
        <row r="13602">
          <cell r="L13602">
            <v>0</v>
          </cell>
          <cell r="M13602">
            <v>0</v>
          </cell>
        </row>
        <row r="13603">
          <cell r="L13603">
            <v>0</v>
          </cell>
          <cell r="M13603">
            <v>0</v>
          </cell>
        </row>
        <row r="13604">
          <cell r="L13604">
            <v>0</v>
          </cell>
          <cell r="M13604">
            <v>0</v>
          </cell>
        </row>
        <row r="13605">
          <cell r="L13605">
            <v>0</v>
          </cell>
          <cell r="M13605">
            <v>0</v>
          </cell>
        </row>
        <row r="13606">
          <cell r="L13606">
            <v>0</v>
          </cell>
          <cell r="M13606">
            <v>0</v>
          </cell>
        </row>
        <row r="13607">
          <cell r="L13607">
            <v>0</v>
          </cell>
          <cell r="M13607">
            <v>0</v>
          </cell>
        </row>
        <row r="13608">
          <cell r="L13608">
            <v>0</v>
          </cell>
          <cell r="M13608">
            <v>0</v>
          </cell>
        </row>
        <row r="13609">
          <cell r="L13609">
            <v>0</v>
          </cell>
          <cell r="M13609">
            <v>0</v>
          </cell>
        </row>
        <row r="13610">
          <cell r="L13610">
            <v>0</v>
          </cell>
          <cell r="M13610">
            <v>0</v>
          </cell>
        </row>
        <row r="13611">
          <cell r="L13611">
            <v>0</v>
          </cell>
          <cell r="M13611">
            <v>0</v>
          </cell>
        </row>
        <row r="13612">
          <cell r="L13612">
            <v>0</v>
          </cell>
          <cell r="M13612">
            <v>0</v>
          </cell>
        </row>
        <row r="13613">
          <cell r="L13613">
            <v>0</v>
          </cell>
          <cell r="M13613">
            <v>0</v>
          </cell>
        </row>
        <row r="13614">
          <cell r="L13614">
            <v>0</v>
          </cell>
          <cell r="M13614">
            <v>0</v>
          </cell>
        </row>
        <row r="13615">
          <cell r="L13615">
            <v>0</v>
          </cell>
          <cell r="M13615">
            <v>0</v>
          </cell>
        </row>
        <row r="13616">
          <cell r="L13616">
            <v>0</v>
          </cell>
          <cell r="M13616">
            <v>0</v>
          </cell>
        </row>
        <row r="13617">
          <cell r="L13617">
            <v>0</v>
          </cell>
          <cell r="M13617">
            <v>0</v>
          </cell>
        </row>
        <row r="13618">
          <cell r="L13618">
            <v>0</v>
          </cell>
          <cell r="M13618">
            <v>0</v>
          </cell>
        </row>
        <row r="13619">
          <cell r="L13619">
            <v>0</v>
          </cell>
          <cell r="M13619">
            <v>0</v>
          </cell>
        </row>
        <row r="13620">
          <cell r="L13620">
            <v>0</v>
          </cell>
          <cell r="M13620">
            <v>0</v>
          </cell>
        </row>
        <row r="13621">
          <cell r="L13621">
            <v>0</v>
          </cell>
          <cell r="M13621">
            <v>0</v>
          </cell>
        </row>
        <row r="13622">
          <cell r="L13622">
            <v>0</v>
          </cell>
          <cell r="M13622">
            <v>0</v>
          </cell>
        </row>
        <row r="13623">
          <cell r="L13623">
            <v>0</v>
          </cell>
          <cell r="M13623">
            <v>0</v>
          </cell>
        </row>
        <row r="13624">
          <cell r="L13624">
            <v>0</v>
          </cell>
          <cell r="M13624">
            <v>0</v>
          </cell>
        </row>
        <row r="13625">
          <cell r="L13625">
            <v>0</v>
          </cell>
          <cell r="M13625">
            <v>0</v>
          </cell>
        </row>
        <row r="13626">
          <cell r="L13626">
            <v>0</v>
          </cell>
          <cell r="M13626">
            <v>0</v>
          </cell>
        </row>
        <row r="13627">
          <cell r="L13627">
            <v>0</v>
          </cell>
          <cell r="M13627">
            <v>0</v>
          </cell>
        </row>
        <row r="13628">
          <cell r="L13628">
            <v>0</v>
          </cell>
          <cell r="M13628">
            <v>0</v>
          </cell>
        </row>
        <row r="13629">
          <cell r="L13629">
            <v>0</v>
          </cell>
          <cell r="M13629">
            <v>0</v>
          </cell>
        </row>
        <row r="13630">
          <cell r="L13630">
            <v>0</v>
          </cell>
          <cell r="M13630">
            <v>0</v>
          </cell>
        </row>
        <row r="13631">
          <cell r="L13631">
            <v>0</v>
          </cell>
          <cell r="M13631">
            <v>0</v>
          </cell>
        </row>
        <row r="13632">
          <cell r="L13632">
            <v>0</v>
          </cell>
          <cell r="M13632">
            <v>0</v>
          </cell>
        </row>
        <row r="13633">
          <cell r="L13633">
            <v>0</v>
          </cell>
          <cell r="M13633">
            <v>0</v>
          </cell>
        </row>
        <row r="13634">
          <cell r="L13634">
            <v>0</v>
          </cell>
          <cell r="M13634">
            <v>0</v>
          </cell>
        </row>
        <row r="13635">
          <cell r="L13635">
            <v>0</v>
          </cell>
          <cell r="M13635">
            <v>0</v>
          </cell>
        </row>
        <row r="13636">
          <cell r="L13636">
            <v>0</v>
          </cell>
          <cell r="M13636">
            <v>0</v>
          </cell>
        </row>
        <row r="13637">
          <cell r="L13637">
            <v>0</v>
          </cell>
          <cell r="M13637">
            <v>0</v>
          </cell>
        </row>
        <row r="13638">
          <cell r="L13638">
            <v>0</v>
          </cell>
          <cell r="M13638">
            <v>0</v>
          </cell>
        </row>
        <row r="13639">
          <cell r="L13639">
            <v>0</v>
          </cell>
          <cell r="M13639">
            <v>0</v>
          </cell>
        </row>
        <row r="13640">
          <cell r="L13640">
            <v>0</v>
          </cell>
          <cell r="M13640">
            <v>0</v>
          </cell>
        </row>
        <row r="13641">
          <cell r="L13641">
            <v>0</v>
          </cell>
          <cell r="M13641">
            <v>0</v>
          </cell>
        </row>
        <row r="13642">
          <cell r="L13642">
            <v>0</v>
          </cell>
          <cell r="M13642">
            <v>0</v>
          </cell>
        </row>
        <row r="13643">
          <cell r="L13643">
            <v>0</v>
          </cell>
          <cell r="M13643">
            <v>0</v>
          </cell>
        </row>
        <row r="13644">
          <cell r="L13644">
            <v>0</v>
          </cell>
          <cell r="M13644">
            <v>0</v>
          </cell>
        </row>
        <row r="13645">
          <cell r="L13645">
            <v>0</v>
          </cell>
          <cell r="M13645">
            <v>0</v>
          </cell>
        </row>
        <row r="13646">
          <cell r="L13646">
            <v>0</v>
          </cell>
          <cell r="M13646">
            <v>0</v>
          </cell>
        </row>
        <row r="13647">
          <cell r="L13647">
            <v>0</v>
          </cell>
          <cell r="M13647">
            <v>0</v>
          </cell>
        </row>
        <row r="13648">
          <cell r="L13648">
            <v>0</v>
          </cell>
          <cell r="M13648">
            <v>0</v>
          </cell>
        </row>
        <row r="13649">
          <cell r="L13649">
            <v>0</v>
          </cell>
          <cell r="M13649">
            <v>0</v>
          </cell>
        </row>
        <row r="13650">
          <cell r="L13650">
            <v>0</v>
          </cell>
          <cell r="M13650">
            <v>0</v>
          </cell>
        </row>
        <row r="13651">
          <cell r="L13651">
            <v>0</v>
          </cell>
          <cell r="M13651">
            <v>0</v>
          </cell>
        </row>
        <row r="13652">
          <cell r="L13652">
            <v>0</v>
          </cell>
          <cell r="M13652">
            <v>0</v>
          </cell>
        </row>
        <row r="13653">
          <cell r="L13653">
            <v>0</v>
          </cell>
          <cell r="M13653">
            <v>0</v>
          </cell>
        </row>
        <row r="13654">
          <cell r="L13654">
            <v>0</v>
          </cell>
          <cell r="M13654">
            <v>0</v>
          </cell>
        </row>
        <row r="13655">
          <cell r="L13655">
            <v>0</v>
          </cell>
          <cell r="M13655">
            <v>0</v>
          </cell>
        </row>
        <row r="13656">
          <cell r="L13656">
            <v>0</v>
          </cell>
          <cell r="M13656">
            <v>0</v>
          </cell>
        </row>
        <row r="13657">
          <cell r="L13657">
            <v>0</v>
          </cell>
          <cell r="M13657">
            <v>0</v>
          </cell>
        </row>
        <row r="13658">
          <cell r="L13658">
            <v>0</v>
          </cell>
          <cell r="M13658">
            <v>0</v>
          </cell>
        </row>
        <row r="13659">
          <cell r="L13659">
            <v>0</v>
          </cell>
          <cell r="M13659">
            <v>0</v>
          </cell>
        </row>
        <row r="13660">
          <cell r="L13660">
            <v>0</v>
          </cell>
          <cell r="M13660">
            <v>0</v>
          </cell>
        </row>
        <row r="13661">
          <cell r="L13661">
            <v>0</v>
          </cell>
          <cell r="M13661">
            <v>0</v>
          </cell>
        </row>
        <row r="13662">
          <cell r="L13662">
            <v>0</v>
          </cell>
          <cell r="M13662">
            <v>0</v>
          </cell>
        </row>
        <row r="13663">
          <cell r="L13663">
            <v>0</v>
          </cell>
          <cell r="M13663">
            <v>0</v>
          </cell>
        </row>
        <row r="13664">
          <cell r="L13664">
            <v>0</v>
          </cell>
          <cell r="M13664">
            <v>0</v>
          </cell>
        </row>
        <row r="13665">
          <cell r="L13665">
            <v>0</v>
          </cell>
          <cell r="M13665">
            <v>0</v>
          </cell>
        </row>
        <row r="13666">
          <cell r="L13666">
            <v>0</v>
          </cell>
          <cell r="M13666">
            <v>0</v>
          </cell>
        </row>
        <row r="13667">
          <cell r="L13667">
            <v>0</v>
          </cell>
          <cell r="M13667">
            <v>0</v>
          </cell>
        </row>
        <row r="13668">
          <cell r="L13668">
            <v>0</v>
          </cell>
          <cell r="M13668">
            <v>0</v>
          </cell>
        </row>
        <row r="13669">
          <cell r="L13669">
            <v>0</v>
          </cell>
          <cell r="M13669">
            <v>0</v>
          </cell>
        </row>
        <row r="13670">
          <cell r="L13670">
            <v>0</v>
          </cell>
          <cell r="M13670">
            <v>0</v>
          </cell>
        </row>
        <row r="13671">
          <cell r="L13671">
            <v>0</v>
          </cell>
          <cell r="M13671">
            <v>0</v>
          </cell>
        </row>
        <row r="13672">
          <cell r="L13672">
            <v>0</v>
          </cell>
          <cell r="M13672">
            <v>0</v>
          </cell>
        </row>
        <row r="13673">
          <cell r="L13673">
            <v>0</v>
          </cell>
          <cell r="M13673">
            <v>0</v>
          </cell>
        </row>
        <row r="13674">
          <cell r="L13674">
            <v>0</v>
          </cell>
          <cell r="M13674">
            <v>0</v>
          </cell>
        </row>
        <row r="13675">
          <cell r="L13675">
            <v>0</v>
          </cell>
          <cell r="M13675">
            <v>0</v>
          </cell>
        </row>
        <row r="13676">
          <cell r="L13676">
            <v>0</v>
          </cell>
          <cell r="M13676">
            <v>0</v>
          </cell>
        </row>
        <row r="13677">
          <cell r="L13677">
            <v>0</v>
          </cell>
          <cell r="M13677">
            <v>0</v>
          </cell>
        </row>
        <row r="13678">
          <cell r="L13678">
            <v>0</v>
          </cell>
          <cell r="M13678">
            <v>0</v>
          </cell>
        </row>
        <row r="13679">
          <cell r="L13679">
            <v>0</v>
          </cell>
          <cell r="M13679">
            <v>0</v>
          </cell>
        </row>
        <row r="13680">
          <cell r="L13680">
            <v>0</v>
          </cell>
          <cell r="M13680">
            <v>0</v>
          </cell>
        </row>
        <row r="13681">
          <cell r="L13681">
            <v>0</v>
          </cell>
          <cell r="M13681">
            <v>0</v>
          </cell>
        </row>
        <row r="13682">
          <cell r="L13682">
            <v>0</v>
          </cell>
          <cell r="M13682">
            <v>0</v>
          </cell>
        </row>
        <row r="13683">
          <cell r="L13683">
            <v>0</v>
          </cell>
          <cell r="M13683">
            <v>0</v>
          </cell>
        </row>
        <row r="13684">
          <cell r="L13684">
            <v>0</v>
          </cell>
          <cell r="M13684">
            <v>0</v>
          </cell>
        </row>
        <row r="13685">
          <cell r="L13685">
            <v>0</v>
          </cell>
          <cell r="M13685">
            <v>0</v>
          </cell>
        </row>
        <row r="13686">
          <cell r="L13686">
            <v>0</v>
          </cell>
          <cell r="M13686">
            <v>0</v>
          </cell>
        </row>
        <row r="13687">
          <cell r="L13687">
            <v>0</v>
          </cell>
          <cell r="M13687">
            <v>0</v>
          </cell>
        </row>
        <row r="13688">
          <cell r="L13688">
            <v>0</v>
          </cell>
          <cell r="M13688">
            <v>0</v>
          </cell>
        </row>
        <row r="13689">
          <cell r="L13689">
            <v>0</v>
          </cell>
          <cell r="M13689">
            <v>0</v>
          </cell>
        </row>
        <row r="13690">
          <cell r="L13690">
            <v>0</v>
          </cell>
          <cell r="M13690">
            <v>0</v>
          </cell>
        </row>
        <row r="13691">
          <cell r="L13691">
            <v>0</v>
          </cell>
          <cell r="M13691">
            <v>0</v>
          </cell>
        </row>
        <row r="13692">
          <cell r="L13692">
            <v>0</v>
          </cell>
          <cell r="M13692">
            <v>0</v>
          </cell>
        </row>
        <row r="13693">
          <cell r="L13693">
            <v>0</v>
          </cell>
          <cell r="M13693">
            <v>0</v>
          </cell>
        </row>
        <row r="13694">
          <cell r="L13694">
            <v>0</v>
          </cell>
          <cell r="M13694">
            <v>0</v>
          </cell>
        </row>
        <row r="13695">
          <cell r="L13695">
            <v>0</v>
          </cell>
          <cell r="M13695">
            <v>0</v>
          </cell>
        </row>
        <row r="13696">
          <cell r="L13696">
            <v>0</v>
          </cell>
          <cell r="M13696">
            <v>0</v>
          </cell>
        </row>
        <row r="13697">
          <cell r="L13697">
            <v>0</v>
          </cell>
          <cell r="M13697">
            <v>0</v>
          </cell>
        </row>
        <row r="13698">
          <cell r="L13698">
            <v>0</v>
          </cell>
          <cell r="M13698">
            <v>0</v>
          </cell>
        </row>
        <row r="13699">
          <cell r="L13699">
            <v>0</v>
          </cell>
          <cell r="M13699">
            <v>0</v>
          </cell>
        </row>
        <row r="13700">
          <cell r="L13700">
            <v>0</v>
          </cell>
          <cell r="M13700">
            <v>0</v>
          </cell>
        </row>
        <row r="13701">
          <cell r="L13701">
            <v>0</v>
          </cell>
          <cell r="M13701">
            <v>0</v>
          </cell>
        </row>
        <row r="13702">
          <cell r="L13702">
            <v>0</v>
          </cell>
          <cell r="M13702">
            <v>0</v>
          </cell>
        </row>
        <row r="13703">
          <cell r="L13703">
            <v>0</v>
          </cell>
          <cell r="M13703">
            <v>0</v>
          </cell>
        </row>
        <row r="13704">
          <cell r="L13704">
            <v>0</v>
          </cell>
          <cell r="M13704">
            <v>0</v>
          </cell>
        </row>
        <row r="13705">
          <cell r="L13705">
            <v>0</v>
          </cell>
          <cell r="M13705">
            <v>0</v>
          </cell>
        </row>
        <row r="13706">
          <cell r="L13706">
            <v>0</v>
          </cell>
          <cell r="M13706">
            <v>0</v>
          </cell>
        </row>
        <row r="13707">
          <cell r="L13707">
            <v>0</v>
          </cell>
          <cell r="M13707">
            <v>0</v>
          </cell>
        </row>
        <row r="13708">
          <cell r="L13708">
            <v>0</v>
          </cell>
          <cell r="M13708">
            <v>0</v>
          </cell>
        </row>
        <row r="13709">
          <cell r="L13709">
            <v>0</v>
          </cell>
          <cell r="M13709">
            <v>0</v>
          </cell>
        </row>
        <row r="13710">
          <cell r="L13710">
            <v>0</v>
          </cell>
          <cell r="M13710">
            <v>0</v>
          </cell>
        </row>
        <row r="13711">
          <cell r="L13711">
            <v>0</v>
          </cell>
          <cell r="M13711">
            <v>0</v>
          </cell>
        </row>
        <row r="13712">
          <cell r="L13712">
            <v>0</v>
          </cell>
          <cell r="M13712">
            <v>0</v>
          </cell>
        </row>
        <row r="13713">
          <cell r="L13713">
            <v>0</v>
          </cell>
          <cell r="M13713">
            <v>0</v>
          </cell>
        </row>
        <row r="13714">
          <cell r="L13714">
            <v>0</v>
          </cell>
          <cell r="M13714">
            <v>0</v>
          </cell>
        </row>
        <row r="13715">
          <cell r="L13715">
            <v>0</v>
          </cell>
          <cell r="M13715">
            <v>0</v>
          </cell>
        </row>
        <row r="13716">
          <cell r="L13716">
            <v>0</v>
          </cell>
          <cell r="M13716">
            <v>0</v>
          </cell>
        </row>
        <row r="13717">
          <cell r="L13717">
            <v>0</v>
          </cell>
          <cell r="M13717">
            <v>0</v>
          </cell>
        </row>
        <row r="13718">
          <cell r="L13718">
            <v>0</v>
          </cell>
          <cell r="M13718">
            <v>0</v>
          </cell>
        </row>
        <row r="13719">
          <cell r="L13719">
            <v>0</v>
          </cell>
          <cell r="M13719">
            <v>0</v>
          </cell>
        </row>
        <row r="13720">
          <cell r="L13720">
            <v>0</v>
          </cell>
          <cell r="M13720">
            <v>0</v>
          </cell>
        </row>
        <row r="13721">
          <cell r="L13721">
            <v>0</v>
          </cell>
          <cell r="M13721">
            <v>0</v>
          </cell>
        </row>
        <row r="13722">
          <cell r="L13722">
            <v>0</v>
          </cell>
          <cell r="M13722">
            <v>0</v>
          </cell>
        </row>
        <row r="13723">
          <cell r="L13723">
            <v>0</v>
          </cell>
          <cell r="M13723">
            <v>0</v>
          </cell>
        </row>
        <row r="13724">
          <cell r="L13724">
            <v>0</v>
          </cell>
          <cell r="M13724">
            <v>0</v>
          </cell>
        </row>
        <row r="13725">
          <cell r="L13725">
            <v>0</v>
          </cell>
          <cell r="M13725">
            <v>0</v>
          </cell>
        </row>
        <row r="13726">
          <cell r="L13726">
            <v>0</v>
          </cell>
          <cell r="M13726">
            <v>0</v>
          </cell>
        </row>
        <row r="13727">
          <cell r="L13727">
            <v>0</v>
          </cell>
          <cell r="M13727">
            <v>0</v>
          </cell>
        </row>
        <row r="13728">
          <cell r="L13728">
            <v>0</v>
          </cell>
          <cell r="M13728">
            <v>0</v>
          </cell>
        </row>
        <row r="13729">
          <cell r="L13729">
            <v>0</v>
          </cell>
          <cell r="M13729">
            <v>0</v>
          </cell>
        </row>
        <row r="13730">
          <cell r="L13730">
            <v>0</v>
          </cell>
          <cell r="M13730">
            <v>0</v>
          </cell>
        </row>
        <row r="13731">
          <cell r="L13731">
            <v>0</v>
          </cell>
          <cell r="M13731">
            <v>0</v>
          </cell>
        </row>
        <row r="13732">
          <cell r="L13732">
            <v>0</v>
          </cell>
          <cell r="M13732">
            <v>0</v>
          </cell>
        </row>
        <row r="13733">
          <cell r="L13733">
            <v>0</v>
          </cell>
          <cell r="M13733">
            <v>0</v>
          </cell>
        </row>
        <row r="13734">
          <cell r="L13734">
            <v>0</v>
          </cell>
          <cell r="M13734">
            <v>0</v>
          </cell>
        </row>
        <row r="13735">
          <cell r="L13735">
            <v>0</v>
          </cell>
          <cell r="M13735">
            <v>0</v>
          </cell>
        </row>
        <row r="13736">
          <cell r="L13736">
            <v>0</v>
          </cell>
          <cell r="M13736">
            <v>0</v>
          </cell>
        </row>
        <row r="13737">
          <cell r="L13737">
            <v>0</v>
          </cell>
          <cell r="M13737">
            <v>0</v>
          </cell>
        </row>
        <row r="13738">
          <cell r="L13738">
            <v>0</v>
          </cell>
          <cell r="M13738">
            <v>0</v>
          </cell>
        </row>
        <row r="13739">
          <cell r="L13739">
            <v>0</v>
          </cell>
          <cell r="M13739">
            <v>0</v>
          </cell>
        </row>
        <row r="13740">
          <cell r="L13740">
            <v>0</v>
          </cell>
          <cell r="M13740">
            <v>0</v>
          </cell>
        </row>
        <row r="13741">
          <cell r="L13741">
            <v>0</v>
          </cell>
          <cell r="M13741">
            <v>0</v>
          </cell>
        </row>
        <row r="13742">
          <cell r="L13742">
            <v>0</v>
          </cell>
          <cell r="M13742">
            <v>0</v>
          </cell>
        </row>
        <row r="13743">
          <cell r="L13743">
            <v>0</v>
          </cell>
          <cell r="M13743">
            <v>0</v>
          </cell>
        </row>
        <row r="13744">
          <cell r="L13744">
            <v>0</v>
          </cell>
          <cell r="M13744">
            <v>0</v>
          </cell>
        </row>
        <row r="13745">
          <cell r="L13745">
            <v>0</v>
          </cell>
          <cell r="M13745">
            <v>0</v>
          </cell>
        </row>
        <row r="13746">
          <cell r="L13746">
            <v>0</v>
          </cell>
          <cell r="M13746">
            <v>0</v>
          </cell>
        </row>
        <row r="13747">
          <cell r="L13747">
            <v>0</v>
          </cell>
          <cell r="M13747">
            <v>0</v>
          </cell>
        </row>
        <row r="13748">
          <cell r="L13748">
            <v>0</v>
          </cell>
          <cell r="M13748">
            <v>0</v>
          </cell>
        </row>
        <row r="13749">
          <cell r="L13749">
            <v>0</v>
          </cell>
          <cell r="M13749">
            <v>0</v>
          </cell>
        </row>
        <row r="13750">
          <cell r="L13750">
            <v>0</v>
          </cell>
          <cell r="M13750">
            <v>0</v>
          </cell>
        </row>
        <row r="13751">
          <cell r="L13751">
            <v>0</v>
          </cell>
          <cell r="M13751">
            <v>0</v>
          </cell>
        </row>
        <row r="13752">
          <cell r="L13752">
            <v>0</v>
          </cell>
          <cell r="M13752">
            <v>0</v>
          </cell>
        </row>
        <row r="13753">
          <cell r="L13753">
            <v>0</v>
          </cell>
          <cell r="M13753">
            <v>0</v>
          </cell>
        </row>
        <row r="13754">
          <cell r="L13754">
            <v>0</v>
          </cell>
          <cell r="M13754">
            <v>0</v>
          </cell>
        </row>
        <row r="13755">
          <cell r="L13755">
            <v>0</v>
          </cell>
          <cell r="M13755">
            <v>0</v>
          </cell>
        </row>
        <row r="13756">
          <cell r="L13756">
            <v>0</v>
          </cell>
          <cell r="M13756">
            <v>0</v>
          </cell>
        </row>
        <row r="13757">
          <cell r="L13757">
            <v>0</v>
          </cell>
          <cell r="M13757">
            <v>0</v>
          </cell>
        </row>
        <row r="13758">
          <cell r="L13758">
            <v>0</v>
          </cell>
          <cell r="M13758">
            <v>0</v>
          </cell>
        </row>
        <row r="13759">
          <cell r="L13759">
            <v>0</v>
          </cell>
          <cell r="M13759">
            <v>0</v>
          </cell>
        </row>
        <row r="13760">
          <cell r="L13760">
            <v>0</v>
          </cell>
          <cell r="M13760">
            <v>0</v>
          </cell>
        </row>
        <row r="13761">
          <cell r="L13761">
            <v>0</v>
          </cell>
          <cell r="M13761">
            <v>0</v>
          </cell>
        </row>
        <row r="13762">
          <cell r="L13762">
            <v>0</v>
          </cell>
          <cell r="M13762">
            <v>0</v>
          </cell>
        </row>
        <row r="13763">
          <cell r="L13763">
            <v>0</v>
          </cell>
          <cell r="M13763">
            <v>0</v>
          </cell>
        </row>
        <row r="13764">
          <cell r="L13764">
            <v>0</v>
          </cell>
          <cell r="M13764">
            <v>0</v>
          </cell>
        </row>
        <row r="13765">
          <cell r="L13765">
            <v>0</v>
          </cell>
          <cell r="M13765">
            <v>0</v>
          </cell>
        </row>
        <row r="13766">
          <cell r="L13766">
            <v>0</v>
          </cell>
          <cell r="M13766">
            <v>0</v>
          </cell>
        </row>
        <row r="13767">
          <cell r="L13767">
            <v>0</v>
          </cell>
          <cell r="M13767">
            <v>0</v>
          </cell>
        </row>
        <row r="13768">
          <cell r="L13768">
            <v>0</v>
          </cell>
          <cell r="M13768">
            <v>0</v>
          </cell>
        </row>
        <row r="13769">
          <cell r="L13769">
            <v>0</v>
          </cell>
          <cell r="M13769">
            <v>0</v>
          </cell>
        </row>
        <row r="13770">
          <cell r="L13770">
            <v>0</v>
          </cell>
          <cell r="M13770">
            <v>0</v>
          </cell>
        </row>
        <row r="13771">
          <cell r="L13771">
            <v>0</v>
          </cell>
          <cell r="M13771">
            <v>0</v>
          </cell>
        </row>
        <row r="13772">
          <cell r="L13772">
            <v>0</v>
          </cell>
          <cell r="M13772">
            <v>0</v>
          </cell>
        </row>
        <row r="13773">
          <cell r="L13773">
            <v>0</v>
          </cell>
          <cell r="M13773">
            <v>0</v>
          </cell>
        </row>
        <row r="13774">
          <cell r="L13774">
            <v>0</v>
          </cell>
          <cell r="M13774">
            <v>0</v>
          </cell>
        </row>
        <row r="13775">
          <cell r="L13775">
            <v>0</v>
          </cell>
          <cell r="M13775">
            <v>0</v>
          </cell>
        </row>
        <row r="13776">
          <cell r="L13776">
            <v>0</v>
          </cell>
          <cell r="M13776">
            <v>0</v>
          </cell>
        </row>
        <row r="13777">
          <cell r="L13777">
            <v>0</v>
          </cell>
          <cell r="M13777">
            <v>0</v>
          </cell>
        </row>
        <row r="13778">
          <cell r="L13778">
            <v>0</v>
          </cell>
          <cell r="M13778">
            <v>0</v>
          </cell>
        </row>
        <row r="13779">
          <cell r="L13779">
            <v>0</v>
          </cell>
          <cell r="M13779">
            <v>0</v>
          </cell>
        </row>
        <row r="13780">
          <cell r="L13780">
            <v>0</v>
          </cell>
          <cell r="M13780">
            <v>0</v>
          </cell>
        </row>
        <row r="13781">
          <cell r="L13781">
            <v>0</v>
          </cell>
          <cell r="M13781">
            <v>0</v>
          </cell>
        </row>
        <row r="13782">
          <cell r="L13782">
            <v>0</v>
          </cell>
          <cell r="M13782">
            <v>0</v>
          </cell>
        </row>
        <row r="13783">
          <cell r="L13783">
            <v>0</v>
          </cell>
          <cell r="M13783">
            <v>0</v>
          </cell>
        </row>
        <row r="13784">
          <cell r="L13784">
            <v>0</v>
          </cell>
          <cell r="M13784">
            <v>0</v>
          </cell>
        </row>
        <row r="13785">
          <cell r="L13785">
            <v>0</v>
          </cell>
          <cell r="M13785">
            <v>0</v>
          </cell>
        </row>
        <row r="13786">
          <cell r="L13786">
            <v>0</v>
          </cell>
          <cell r="M13786">
            <v>0</v>
          </cell>
        </row>
        <row r="13787">
          <cell r="L13787">
            <v>0</v>
          </cell>
          <cell r="M13787">
            <v>0</v>
          </cell>
        </row>
        <row r="13788">
          <cell r="L13788">
            <v>0</v>
          </cell>
          <cell r="M13788">
            <v>0</v>
          </cell>
        </row>
        <row r="13789">
          <cell r="L13789">
            <v>0</v>
          </cell>
          <cell r="M13789">
            <v>0</v>
          </cell>
        </row>
        <row r="13790">
          <cell r="L13790">
            <v>0</v>
          </cell>
          <cell r="M13790">
            <v>0</v>
          </cell>
        </row>
        <row r="13791">
          <cell r="L13791">
            <v>0</v>
          </cell>
          <cell r="M13791">
            <v>0</v>
          </cell>
        </row>
        <row r="13792">
          <cell r="L13792">
            <v>0</v>
          </cell>
          <cell r="M13792">
            <v>0</v>
          </cell>
        </row>
        <row r="13793">
          <cell r="L13793">
            <v>0</v>
          </cell>
          <cell r="M13793">
            <v>0</v>
          </cell>
        </row>
        <row r="13794">
          <cell r="L13794">
            <v>0</v>
          </cell>
          <cell r="M13794">
            <v>0</v>
          </cell>
        </row>
        <row r="13795">
          <cell r="L13795">
            <v>0</v>
          </cell>
          <cell r="M13795">
            <v>0</v>
          </cell>
        </row>
        <row r="13796">
          <cell r="L13796">
            <v>0</v>
          </cell>
          <cell r="M13796">
            <v>0</v>
          </cell>
        </row>
        <row r="13797">
          <cell r="L13797">
            <v>0</v>
          </cell>
          <cell r="M13797">
            <v>0</v>
          </cell>
        </row>
        <row r="13798">
          <cell r="L13798">
            <v>0</v>
          </cell>
          <cell r="M13798">
            <v>0</v>
          </cell>
        </row>
        <row r="13799">
          <cell r="L13799">
            <v>0</v>
          </cell>
          <cell r="M13799">
            <v>0</v>
          </cell>
        </row>
        <row r="13800">
          <cell r="L13800">
            <v>0</v>
          </cell>
          <cell r="M13800">
            <v>0</v>
          </cell>
        </row>
        <row r="13801">
          <cell r="L13801">
            <v>0</v>
          </cell>
          <cell r="M13801">
            <v>0</v>
          </cell>
        </row>
        <row r="13802">
          <cell r="L13802">
            <v>0</v>
          </cell>
          <cell r="M13802">
            <v>0</v>
          </cell>
        </row>
        <row r="13803">
          <cell r="L13803">
            <v>0</v>
          </cell>
          <cell r="M13803">
            <v>0</v>
          </cell>
        </row>
        <row r="13804">
          <cell r="L13804">
            <v>0</v>
          </cell>
          <cell r="M13804">
            <v>0</v>
          </cell>
        </row>
        <row r="13805">
          <cell r="L13805">
            <v>0</v>
          </cell>
          <cell r="M13805">
            <v>0</v>
          </cell>
        </row>
        <row r="13806">
          <cell r="L13806">
            <v>0</v>
          </cell>
          <cell r="M13806">
            <v>0</v>
          </cell>
        </row>
        <row r="13807">
          <cell r="L13807">
            <v>0</v>
          </cell>
          <cell r="M13807">
            <v>0</v>
          </cell>
        </row>
        <row r="13808">
          <cell r="L13808">
            <v>0</v>
          </cell>
          <cell r="M13808">
            <v>0</v>
          </cell>
        </row>
        <row r="13809">
          <cell r="L13809">
            <v>0</v>
          </cell>
          <cell r="M13809">
            <v>0</v>
          </cell>
        </row>
        <row r="13810">
          <cell r="L13810">
            <v>0</v>
          </cell>
          <cell r="M13810">
            <v>0</v>
          </cell>
        </row>
        <row r="13811">
          <cell r="L13811">
            <v>0</v>
          </cell>
          <cell r="M13811">
            <v>0</v>
          </cell>
        </row>
        <row r="13812">
          <cell r="L13812">
            <v>0</v>
          </cell>
          <cell r="M13812">
            <v>0</v>
          </cell>
        </row>
        <row r="13813">
          <cell r="L13813">
            <v>0</v>
          </cell>
          <cell r="M13813">
            <v>0</v>
          </cell>
        </row>
        <row r="13814">
          <cell r="L13814">
            <v>0</v>
          </cell>
          <cell r="M13814">
            <v>0</v>
          </cell>
        </row>
        <row r="13815">
          <cell r="L13815">
            <v>0</v>
          </cell>
          <cell r="M13815">
            <v>0</v>
          </cell>
        </row>
        <row r="13816">
          <cell r="L13816">
            <v>0</v>
          </cell>
          <cell r="M13816">
            <v>0</v>
          </cell>
        </row>
        <row r="13817">
          <cell r="L13817">
            <v>0</v>
          </cell>
          <cell r="M13817">
            <v>0</v>
          </cell>
        </row>
        <row r="13818">
          <cell r="L13818">
            <v>0</v>
          </cell>
          <cell r="M13818">
            <v>0</v>
          </cell>
        </row>
        <row r="13819">
          <cell r="L13819">
            <v>0</v>
          </cell>
          <cell r="M13819">
            <v>0</v>
          </cell>
        </row>
        <row r="13820">
          <cell r="L13820">
            <v>0</v>
          </cell>
          <cell r="M13820">
            <v>0</v>
          </cell>
        </row>
        <row r="13821">
          <cell r="L13821">
            <v>0</v>
          </cell>
          <cell r="M13821">
            <v>0</v>
          </cell>
        </row>
        <row r="13822">
          <cell r="L13822">
            <v>0</v>
          </cell>
          <cell r="M13822">
            <v>0</v>
          </cell>
        </row>
        <row r="13823">
          <cell r="L13823">
            <v>0</v>
          </cell>
          <cell r="M13823">
            <v>0</v>
          </cell>
        </row>
        <row r="13824">
          <cell r="L13824">
            <v>0</v>
          </cell>
          <cell r="M13824">
            <v>0</v>
          </cell>
        </row>
        <row r="13825">
          <cell r="L13825">
            <v>0</v>
          </cell>
          <cell r="M13825">
            <v>0</v>
          </cell>
        </row>
        <row r="13826">
          <cell r="L13826">
            <v>0</v>
          </cell>
          <cell r="M13826">
            <v>0</v>
          </cell>
        </row>
        <row r="13827">
          <cell r="L13827">
            <v>0</v>
          </cell>
          <cell r="M13827">
            <v>0</v>
          </cell>
        </row>
        <row r="13828">
          <cell r="L13828">
            <v>0</v>
          </cell>
          <cell r="M13828">
            <v>0</v>
          </cell>
        </row>
        <row r="13829">
          <cell r="L13829">
            <v>0</v>
          </cell>
          <cell r="M13829">
            <v>0</v>
          </cell>
        </row>
        <row r="13830">
          <cell r="L13830">
            <v>0</v>
          </cell>
          <cell r="M13830">
            <v>0</v>
          </cell>
        </row>
        <row r="13831">
          <cell r="L13831">
            <v>0</v>
          </cell>
          <cell r="M13831">
            <v>0</v>
          </cell>
        </row>
        <row r="13832">
          <cell r="L13832">
            <v>0</v>
          </cell>
          <cell r="M13832">
            <v>0</v>
          </cell>
        </row>
        <row r="13833">
          <cell r="L13833">
            <v>0</v>
          </cell>
          <cell r="M13833">
            <v>0</v>
          </cell>
        </row>
        <row r="13834">
          <cell r="L13834">
            <v>0</v>
          </cell>
          <cell r="M13834">
            <v>0</v>
          </cell>
        </row>
        <row r="13835">
          <cell r="L13835">
            <v>0</v>
          </cell>
          <cell r="M13835">
            <v>0</v>
          </cell>
        </row>
        <row r="13836">
          <cell r="L13836">
            <v>0</v>
          </cell>
          <cell r="M13836">
            <v>0</v>
          </cell>
        </row>
        <row r="13837">
          <cell r="L13837">
            <v>0</v>
          </cell>
          <cell r="M13837">
            <v>0</v>
          </cell>
        </row>
        <row r="13838">
          <cell r="L13838">
            <v>0</v>
          </cell>
          <cell r="M13838">
            <v>0</v>
          </cell>
        </row>
        <row r="13839">
          <cell r="L13839">
            <v>0</v>
          </cell>
          <cell r="M13839">
            <v>0</v>
          </cell>
        </row>
        <row r="13840">
          <cell r="L13840">
            <v>0</v>
          </cell>
          <cell r="M13840">
            <v>0</v>
          </cell>
        </row>
        <row r="13841">
          <cell r="L13841">
            <v>0</v>
          </cell>
          <cell r="M13841">
            <v>0</v>
          </cell>
        </row>
        <row r="13842">
          <cell r="L13842">
            <v>0</v>
          </cell>
          <cell r="M13842">
            <v>0</v>
          </cell>
        </row>
        <row r="13843">
          <cell r="L13843">
            <v>0</v>
          </cell>
          <cell r="M13843">
            <v>0</v>
          </cell>
        </row>
        <row r="13844">
          <cell r="L13844">
            <v>0</v>
          </cell>
          <cell r="M13844">
            <v>0</v>
          </cell>
        </row>
        <row r="13845">
          <cell r="L13845">
            <v>0</v>
          </cell>
          <cell r="M13845">
            <v>0</v>
          </cell>
        </row>
        <row r="13846">
          <cell r="L13846">
            <v>0</v>
          </cell>
          <cell r="M13846">
            <v>0</v>
          </cell>
        </row>
        <row r="13847">
          <cell r="L13847">
            <v>0</v>
          </cell>
          <cell r="M13847">
            <v>0</v>
          </cell>
        </row>
        <row r="13848">
          <cell r="L13848">
            <v>0</v>
          </cell>
          <cell r="M13848">
            <v>0</v>
          </cell>
        </row>
        <row r="13849">
          <cell r="L13849">
            <v>0</v>
          </cell>
          <cell r="M13849">
            <v>0</v>
          </cell>
        </row>
        <row r="13850">
          <cell r="L13850">
            <v>0</v>
          </cell>
          <cell r="M13850">
            <v>0</v>
          </cell>
        </row>
        <row r="13851">
          <cell r="L13851">
            <v>0</v>
          </cell>
          <cell r="M13851">
            <v>0</v>
          </cell>
        </row>
        <row r="13852">
          <cell r="L13852">
            <v>0</v>
          </cell>
          <cell r="M13852">
            <v>0</v>
          </cell>
        </row>
        <row r="13853">
          <cell r="L13853">
            <v>0</v>
          </cell>
          <cell r="M13853">
            <v>0</v>
          </cell>
        </row>
        <row r="13854">
          <cell r="L13854">
            <v>0</v>
          </cell>
          <cell r="M13854">
            <v>0</v>
          </cell>
        </row>
        <row r="13855">
          <cell r="L13855">
            <v>0</v>
          </cell>
          <cell r="M13855">
            <v>0</v>
          </cell>
        </row>
        <row r="13856">
          <cell r="L13856">
            <v>0</v>
          </cell>
          <cell r="M13856">
            <v>0</v>
          </cell>
        </row>
        <row r="13857">
          <cell r="L13857">
            <v>0</v>
          </cell>
          <cell r="M13857">
            <v>0</v>
          </cell>
        </row>
        <row r="13858">
          <cell r="L13858">
            <v>0</v>
          </cell>
          <cell r="M13858">
            <v>0</v>
          </cell>
        </row>
        <row r="13859">
          <cell r="L13859">
            <v>0</v>
          </cell>
          <cell r="M13859">
            <v>0</v>
          </cell>
        </row>
        <row r="13860">
          <cell r="L13860">
            <v>0</v>
          </cell>
          <cell r="M13860">
            <v>0</v>
          </cell>
        </row>
        <row r="13861">
          <cell r="L13861">
            <v>0</v>
          </cell>
          <cell r="M13861">
            <v>0</v>
          </cell>
        </row>
        <row r="13862">
          <cell r="L13862">
            <v>0</v>
          </cell>
          <cell r="M13862">
            <v>0</v>
          </cell>
        </row>
        <row r="13863">
          <cell r="L13863">
            <v>0</v>
          </cell>
          <cell r="M13863">
            <v>0</v>
          </cell>
        </row>
        <row r="13864">
          <cell r="L13864">
            <v>0</v>
          </cell>
          <cell r="M13864">
            <v>0</v>
          </cell>
        </row>
        <row r="13865">
          <cell r="L13865">
            <v>0</v>
          </cell>
          <cell r="M13865">
            <v>0</v>
          </cell>
        </row>
        <row r="13866">
          <cell r="L13866">
            <v>0</v>
          </cell>
          <cell r="M13866">
            <v>0</v>
          </cell>
        </row>
        <row r="13867">
          <cell r="L13867">
            <v>0</v>
          </cell>
          <cell r="M13867">
            <v>0</v>
          </cell>
        </row>
        <row r="13868">
          <cell r="L13868">
            <v>0</v>
          </cell>
          <cell r="M13868">
            <v>0</v>
          </cell>
        </row>
        <row r="13869">
          <cell r="L13869">
            <v>0</v>
          </cell>
          <cell r="M13869">
            <v>0</v>
          </cell>
        </row>
        <row r="13870">
          <cell r="L13870">
            <v>0</v>
          </cell>
          <cell r="M13870">
            <v>0</v>
          </cell>
        </row>
        <row r="13871">
          <cell r="L13871">
            <v>0</v>
          </cell>
          <cell r="M13871">
            <v>0</v>
          </cell>
        </row>
        <row r="13872">
          <cell r="L13872">
            <v>0</v>
          </cell>
          <cell r="M13872">
            <v>0</v>
          </cell>
        </row>
        <row r="13873">
          <cell r="L13873">
            <v>0</v>
          </cell>
          <cell r="M13873">
            <v>0</v>
          </cell>
        </row>
        <row r="13874">
          <cell r="L13874">
            <v>0</v>
          </cell>
          <cell r="M13874">
            <v>0</v>
          </cell>
        </row>
        <row r="13875">
          <cell r="L13875">
            <v>0</v>
          </cell>
          <cell r="M13875">
            <v>0</v>
          </cell>
        </row>
        <row r="13876">
          <cell r="L13876">
            <v>0</v>
          </cell>
          <cell r="M13876">
            <v>0</v>
          </cell>
        </row>
        <row r="13877">
          <cell r="L13877">
            <v>0</v>
          </cell>
          <cell r="M13877">
            <v>0</v>
          </cell>
        </row>
        <row r="13878">
          <cell r="L13878">
            <v>0</v>
          </cell>
          <cell r="M13878">
            <v>0</v>
          </cell>
        </row>
        <row r="13879">
          <cell r="L13879">
            <v>0</v>
          </cell>
          <cell r="M13879">
            <v>0</v>
          </cell>
        </row>
        <row r="13880">
          <cell r="L13880">
            <v>0</v>
          </cell>
          <cell r="M13880">
            <v>0</v>
          </cell>
        </row>
        <row r="13881">
          <cell r="L13881">
            <v>0</v>
          </cell>
          <cell r="M13881">
            <v>0</v>
          </cell>
        </row>
        <row r="13882">
          <cell r="L13882">
            <v>0</v>
          </cell>
          <cell r="M13882">
            <v>0</v>
          </cell>
        </row>
        <row r="13883">
          <cell r="L13883">
            <v>0</v>
          </cell>
          <cell r="M13883">
            <v>0</v>
          </cell>
        </row>
        <row r="13884">
          <cell r="L13884">
            <v>0</v>
          </cell>
          <cell r="M13884">
            <v>0</v>
          </cell>
        </row>
        <row r="13885">
          <cell r="L13885">
            <v>0</v>
          </cell>
          <cell r="M13885">
            <v>0</v>
          </cell>
        </row>
        <row r="13886">
          <cell r="L13886">
            <v>0</v>
          </cell>
          <cell r="M13886">
            <v>0</v>
          </cell>
        </row>
        <row r="13887">
          <cell r="L13887">
            <v>0</v>
          </cell>
          <cell r="M13887">
            <v>0</v>
          </cell>
        </row>
        <row r="13888">
          <cell r="L13888">
            <v>0</v>
          </cell>
          <cell r="M13888">
            <v>0</v>
          </cell>
        </row>
        <row r="13889">
          <cell r="L13889">
            <v>0</v>
          </cell>
          <cell r="M13889">
            <v>0</v>
          </cell>
        </row>
        <row r="13890">
          <cell r="L13890">
            <v>0</v>
          </cell>
          <cell r="M13890">
            <v>0</v>
          </cell>
        </row>
        <row r="13891">
          <cell r="L13891">
            <v>0</v>
          </cell>
          <cell r="M13891">
            <v>0</v>
          </cell>
        </row>
        <row r="13892">
          <cell r="L13892">
            <v>0</v>
          </cell>
          <cell r="M13892">
            <v>0</v>
          </cell>
        </row>
        <row r="13893">
          <cell r="L13893">
            <v>0</v>
          </cell>
          <cell r="M13893">
            <v>0</v>
          </cell>
        </row>
        <row r="13894">
          <cell r="L13894">
            <v>0</v>
          </cell>
          <cell r="M13894">
            <v>0</v>
          </cell>
        </row>
        <row r="13895">
          <cell r="L13895">
            <v>0</v>
          </cell>
          <cell r="M13895">
            <v>0</v>
          </cell>
        </row>
        <row r="13896">
          <cell r="L13896">
            <v>0</v>
          </cell>
          <cell r="M13896">
            <v>0</v>
          </cell>
        </row>
        <row r="13897">
          <cell r="L13897">
            <v>0</v>
          </cell>
          <cell r="M13897">
            <v>0</v>
          </cell>
        </row>
        <row r="13898">
          <cell r="L13898">
            <v>0</v>
          </cell>
          <cell r="M13898">
            <v>0</v>
          </cell>
        </row>
        <row r="13899">
          <cell r="L13899">
            <v>0</v>
          </cell>
          <cell r="M13899">
            <v>0</v>
          </cell>
        </row>
        <row r="13900">
          <cell r="L13900">
            <v>0</v>
          </cell>
          <cell r="M13900">
            <v>0</v>
          </cell>
        </row>
        <row r="13901">
          <cell r="L13901">
            <v>0</v>
          </cell>
          <cell r="M13901">
            <v>0</v>
          </cell>
        </row>
        <row r="13902">
          <cell r="L13902">
            <v>0</v>
          </cell>
          <cell r="M13902">
            <v>0</v>
          </cell>
        </row>
        <row r="13903">
          <cell r="L13903">
            <v>0</v>
          </cell>
          <cell r="M13903">
            <v>0</v>
          </cell>
        </row>
        <row r="13904">
          <cell r="L13904">
            <v>0</v>
          </cell>
          <cell r="M13904">
            <v>0</v>
          </cell>
        </row>
        <row r="13905">
          <cell r="L13905">
            <v>0</v>
          </cell>
          <cell r="M13905">
            <v>0</v>
          </cell>
        </row>
        <row r="13906">
          <cell r="L13906">
            <v>0</v>
          </cell>
          <cell r="M13906">
            <v>0</v>
          </cell>
        </row>
        <row r="13907">
          <cell r="L13907">
            <v>0</v>
          </cell>
          <cell r="M13907">
            <v>0</v>
          </cell>
        </row>
        <row r="13908">
          <cell r="L13908">
            <v>0</v>
          </cell>
          <cell r="M13908">
            <v>0</v>
          </cell>
        </row>
        <row r="13909">
          <cell r="L13909">
            <v>0</v>
          </cell>
          <cell r="M13909">
            <v>0</v>
          </cell>
        </row>
        <row r="13910">
          <cell r="L13910">
            <v>0</v>
          </cell>
          <cell r="M13910">
            <v>0</v>
          </cell>
        </row>
        <row r="13911">
          <cell r="L13911">
            <v>0</v>
          </cell>
          <cell r="M13911">
            <v>0</v>
          </cell>
        </row>
        <row r="13912">
          <cell r="L13912">
            <v>0</v>
          </cell>
          <cell r="M13912">
            <v>0</v>
          </cell>
        </row>
        <row r="13913">
          <cell r="L13913">
            <v>0</v>
          </cell>
          <cell r="M13913">
            <v>0</v>
          </cell>
        </row>
        <row r="13914">
          <cell r="L13914">
            <v>0</v>
          </cell>
          <cell r="M13914">
            <v>0</v>
          </cell>
        </row>
        <row r="13915">
          <cell r="L13915">
            <v>0</v>
          </cell>
          <cell r="M13915">
            <v>0</v>
          </cell>
        </row>
        <row r="13916">
          <cell r="L13916">
            <v>0</v>
          </cell>
          <cell r="M13916">
            <v>0</v>
          </cell>
        </row>
        <row r="13917">
          <cell r="L13917">
            <v>0</v>
          </cell>
          <cell r="M13917">
            <v>0</v>
          </cell>
        </row>
        <row r="13918">
          <cell r="L13918">
            <v>0</v>
          </cell>
          <cell r="M13918">
            <v>0</v>
          </cell>
        </row>
        <row r="13919">
          <cell r="L13919">
            <v>0</v>
          </cell>
          <cell r="M13919">
            <v>0</v>
          </cell>
        </row>
        <row r="13920">
          <cell r="L13920">
            <v>0</v>
          </cell>
          <cell r="M13920">
            <v>0</v>
          </cell>
        </row>
        <row r="13921">
          <cell r="L13921">
            <v>0</v>
          </cell>
          <cell r="M13921">
            <v>0</v>
          </cell>
        </row>
        <row r="13922">
          <cell r="L13922">
            <v>0</v>
          </cell>
          <cell r="M13922">
            <v>0</v>
          </cell>
        </row>
        <row r="13923">
          <cell r="L13923">
            <v>0</v>
          </cell>
          <cell r="M13923">
            <v>0</v>
          </cell>
        </row>
        <row r="13924">
          <cell r="L13924">
            <v>0</v>
          </cell>
          <cell r="M13924">
            <v>0</v>
          </cell>
        </row>
        <row r="13925">
          <cell r="L13925">
            <v>0</v>
          </cell>
          <cell r="M13925">
            <v>0</v>
          </cell>
        </row>
        <row r="13926">
          <cell r="L13926">
            <v>0</v>
          </cell>
          <cell r="M13926">
            <v>0</v>
          </cell>
        </row>
        <row r="13927">
          <cell r="L13927">
            <v>0</v>
          </cell>
          <cell r="M13927">
            <v>0</v>
          </cell>
        </row>
        <row r="13928">
          <cell r="L13928">
            <v>0</v>
          </cell>
          <cell r="M13928">
            <v>0</v>
          </cell>
        </row>
        <row r="13929">
          <cell r="L13929">
            <v>0</v>
          </cell>
          <cell r="M13929">
            <v>0</v>
          </cell>
        </row>
        <row r="13930">
          <cell r="L13930">
            <v>0</v>
          </cell>
          <cell r="M13930">
            <v>0</v>
          </cell>
        </row>
        <row r="13931">
          <cell r="L13931">
            <v>0</v>
          </cell>
          <cell r="M13931">
            <v>0</v>
          </cell>
        </row>
        <row r="13932">
          <cell r="L13932">
            <v>0</v>
          </cell>
          <cell r="M13932">
            <v>0</v>
          </cell>
        </row>
        <row r="13933">
          <cell r="L13933">
            <v>0</v>
          </cell>
          <cell r="M13933">
            <v>0</v>
          </cell>
        </row>
        <row r="13934">
          <cell r="L13934">
            <v>0</v>
          </cell>
          <cell r="M13934">
            <v>0</v>
          </cell>
        </row>
        <row r="13935">
          <cell r="L13935">
            <v>0</v>
          </cell>
          <cell r="M13935">
            <v>0</v>
          </cell>
        </row>
        <row r="13936">
          <cell r="L13936">
            <v>0</v>
          </cell>
          <cell r="M13936">
            <v>0</v>
          </cell>
        </row>
        <row r="13937">
          <cell r="L13937">
            <v>0</v>
          </cell>
          <cell r="M13937">
            <v>0</v>
          </cell>
        </row>
        <row r="13938">
          <cell r="L13938">
            <v>0</v>
          </cell>
          <cell r="M13938">
            <v>0</v>
          </cell>
        </row>
        <row r="13939">
          <cell r="L13939">
            <v>0</v>
          </cell>
          <cell r="M13939">
            <v>0</v>
          </cell>
        </row>
        <row r="13940">
          <cell r="L13940">
            <v>0</v>
          </cell>
          <cell r="M13940">
            <v>0</v>
          </cell>
        </row>
        <row r="13941">
          <cell r="L13941">
            <v>0</v>
          </cell>
          <cell r="M13941">
            <v>0</v>
          </cell>
        </row>
        <row r="13942">
          <cell r="L13942">
            <v>0</v>
          </cell>
          <cell r="M13942">
            <v>0</v>
          </cell>
        </row>
        <row r="13943">
          <cell r="L13943">
            <v>0</v>
          </cell>
          <cell r="M13943">
            <v>0</v>
          </cell>
        </row>
        <row r="13944">
          <cell r="L13944">
            <v>0</v>
          </cell>
          <cell r="M13944">
            <v>0</v>
          </cell>
        </row>
        <row r="13945">
          <cell r="L13945">
            <v>0</v>
          </cell>
          <cell r="M13945">
            <v>0</v>
          </cell>
        </row>
        <row r="13946">
          <cell r="L13946">
            <v>0</v>
          </cell>
          <cell r="M13946">
            <v>0</v>
          </cell>
        </row>
        <row r="13947">
          <cell r="L13947">
            <v>0</v>
          </cell>
          <cell r="M13947">
            <v>0</v>
          </cell>
        </row>
        <row r="13948">
          <cell r="L13948">
            <v>0</v>
          </cell>
          <cell r="M13948">
            <v>0</v>
          </cell>
        </row>
        <row r="13949">
          <cell r="L13949">
            <v>0</v>
          </cell>
          <cell r="M13949">
            <v>0</v>
          </cell>
        </row>
        <row r="13950">
          <cell r="L13950">
            <v>0</v>
          </cell>
          <cell r="M13950">
            <v>0</v>
          </cell>
        </row>
        <row r="13951">
          <cell r="L13951">
            <v>0</v>
          </cell>
          <cell r="M13951">
            <v>0</v>
          </cell>
        </row>
        <row r="13952">
          <cell r="L13952">
            <v>0</v>
          </cell>
          <cell r="M13952">
            <v>0</v>
          </cell>
        </row>
        <row r="13953">
          <cell r="L13953">
            <v>0</v>
          </cell>
          <cell r="M13953">
            <v>0</v>
          </cell>
        </row>
        <row r="13954">
          <cell r="L13954">
            <v>0</v>
          </cell>
          <cell r="M13954">
            <v>0</v>
          </cell>
        </row>
        <row r="13955">
          <cell r="L13955">
            <v>0</v>
          </cell>
          <cell r="M13955">
            <v>0</v>
          </cell>
        </row>
        <row r="13956">
          <cell r="L13956">
            <v>0</v>
          </cell>
          <cell r="M13956">
            <v>0</v>
          </cell>
        </row>
        <row r="13957">
          <cell r="L13957">
            <v>0</v>
          </cell>
          <cell r="M13957">
            <v>0</v>
          </cell>
        </row>
        <row r="13958">
          <cell r="L13958">
            <v>0</v>
          </cell>
          <cell r="M13958">
            <v>0</v>
          </cell>
        </row>
        <row r="13959">
          <cell r="L13959">
            <v>0</v>
          </cell>
          <cell r="M13959">
            <v>0</v>
          </cell>
        </row>
        <row r="13960">
          <cell r="L13960">
            <v>0</v>
          </cell>
          <cell r="M13960">
            <v>0</v>
          </cell>
        </row>
        <row r="13961">
          <cell r="L13961">
            <v>0</v>
          </cell>
          <cell r="M13961">
            <v>0</v>
          </cell>
        </row>
        <row r="13962">
          <cell r="L13962">
            <v>0</v>
          </cell>
          <cell r="M13962">
            <v>0</v>
          </cell>
        </row>
        <row r="13963">
          <cell r="L13963">
            <v>0</v>
          </cell>
          <cell r="M13963">
            <v>0</v>
          </cell>
        </row>
        <row r="13964">
          <cell r="L13964">
            <v>0</v>
          </cell>
          <cell r="M13964">
            <v>0</v>
          </cell>
        </row>
        <row r="13965">
          <cell r="L13965">
            <v>0</v>
          </cell>
          <cell r="M13965">
            <v>0</v>
          </cell>
        </row>
        <row r="13966">
          <cell r="L13966">
            <v>0</v>
          </cell>
          <cell r="M13966">
            <v>0</v>
          </cell>
        </row>
        <row r="13967">
          <cell r="L13967">
            <v>0</v>
          </cell>
          <cell r="M13967">
            <v>0</v>
          </cell>
        </row>
        <row r="13968">
          <cell r="L13968">
            <v>0</v>
          </cell>
          <cell r="M13968">
            <v>0</v>
          </cell>
        </row>
        <row r="13969">
          <cell r="L13969">
            <v>0</v>
          </cell>
          <cell r="M13969">
            <v>0</v>
          </cell>
        </row>
        <row r="13970">
          <cell r="L13970">
            <v>0</v>
          </cell>
          <cell r="M13970">
            <v>0</v>
          </cell>
        </row>
        <row r="13971">
          <cell r="L13971">
            <v>0</v>
          </cell>
          <cell r="M13971">
            <v>0</v>
          </cell>
        </row>
        <row r="13972">
          <cell r="L13972">
            <v>0</v>
          </cell>
          <cell r="M13972">
            <v>0</v>
          </cell>
        </row>
        <row r="13973">
          <cell r="L13973">
            <v>0</v>
          </cell>
          <cell r="M13973">
            <v>0</v>
          </cell>
        </row>
        <row r="13974">
          <cell r="L13974">
            <v>0</v>
          </cell>
          <cell r="M13974">
            <v>0</v>
          </cell>
        </row>
        <row r="13975">
          <cell r="L13975">
            <v>0</v>
          </cell>
          <cell r="M13975">
            <v>0</v>
          </cell>
        </row>
        <row r="13976">
          <cell r="L13976">
            <v>0</v>
          </cell>
          <cell r="M13976">
            <v>0</v>
          </cell>
        </row>
        <row r="13977">
          <cell r="L13977">
            <v>0</v>
          </cell>
          <cell r="M13977">
            <v>0</v>
          </cell>
        </row>
        <row r="13978">
          <cell r="L13978">
            <v>0</v>
          </cell>
          <cell r="M13978">
            <v>0</v>
          </cell>
        </row>
        <row r="13979">
          <cell r="L13979">
            <v>0</v>
          </cell>
          <cell r="M13979">
            <v>0</v>
          </cell>
        </row>
        <row r="13980">
          <cell r="L13980">
            <v>0</v>
          </cell>
          <cell r="M13980">
            <v>0</v>
          </cell>
        </row>
        <row r="13981">
          <cell r="L13981">
            <v>0</v>
          </cell>
          <cell r="M13981">
            <v>0</v>
          </cell>
        </row>
        <row r="13982">
          <cell r="L13982">
            <v>0</v>
          </cell>
          <cell r="M13982">
            <v>0</v>
          </cell>
        </row>
        <row r="13983">
          <cell r="L13983">
            <v>0</v>
          </cell>
          <cell r="M13983">
            <v>0</v>
          </cell>
        </row>
        <row r="13984">
          <cell r="L13984">
            <v>0</v>
          </cell>
          <cell r="M13984">
            <v>0</v>
          </cell>
        </row>
        <row r="13985">
          <cell r="L13985">
            <v>0</v>
          </cell>
          <cell r="M13985">
            <v>0</v>
          </cell>
        </row>
        <row r="13986">
          <cell r="L13986">
            <v>0</v>
          </cell>
          <cell r="M13986">
            <v>0</v>
          </cell>
        </row>
        <row r="13987">
          <cell r="L13987">
            <v>0</v>
          </cell>
          <cell r="M13987">
            <v>0</v>
          </cell>
        </row>
        <row r="13988">
          <cell r="L13988">
            <v>0</v>
          </cell>
          <cell r="M13988">
            <v>0</v>
          </cell>
        </row>
        <row r="13989">
          <cell r="L13989">
            <v>0</v>
          </cell>
          <cell r="M13989">
            <v>0</v>
          </cell>
        </row>
        <row r="13990">
          <cell r="L13990">
            <v>0</v>
          </cell>
          <cell r="M13990">
            <v>0</v>
          </cell>
        </row>
        <row r="13991">
          <cell r="L13991">
            <v>0</v>
          </cell>
          <cell r="M13991">
            <v>0</v>
          </cell>
        </row>
        <row r="13992">
          <cell r="L13992">
            <v>0</v>
          </cell>
          <cell r="M13992">
            <v>0</v>
          </cell>
        </row>
        <row r="13993">
          <cell r="L13993">
            <v>0</v>
          </cell>
          <cell r="M13993">
            <v>0</v>
          </cell>
        </row>
        <row r="13994">
          <cell r="L13994">
            <v>0</v>
          </cell>
          <cell r="M13994">
            <v>0</v>
          </cell>
        </row>
        <row r="13995">
          <cell r="L13995">
            <v>0</v>
          </cell>
          <cell r="M13995">
            <v>0</v>
          </cell>
        </row>
        <row r="13996">
          <cell r="L13996">
            <v>0</v>
          </cell>
          <cell r="M13996">
            <v>0</v>
          </cell>
        </row>
        <row r="13997">
          <cell r="L13997">
            <v>0</v>
          </cell>
          <cell r="M13997">
            <v>0</v>
          </cell>
        </row>
        <row r="13998">
          <cell r="L13998">
            <v>0</v>
          </cell>
          <cell r="M13998">
            <v>0</v>
          </cell>
        </row>
        <row r="13999">
          <cell r="L13999">
            <v>0</v>
          </cell>
          <cell r="M13999">
            <v>0</v>
          </cell>
        </row>
        <row r="14000">
          <cell r="L14000">
            <v>0</v>
          </cell>
          <cell r="M14000">
            <v>0</v>
          </cell>
        </row>
        <row r="14001">
          <cell r="L14001">
            <v>0</v>
          </cell>
          <cell r="M14001">
            <v>0</v>
          </cell>
        </row>
        <row r="14002">
          <cell r="L14002">
            <v>0</v>
          </cell>
          <cell r="M14002">
            <v>0</v>
          </cell>
        </row>
        <row r="14003">
          <cell r="L14003">
            <v>0</v>
          </cell>
          <cell r="M14003">
            <v>0</v>
          </cell>
        </row>
        <row r="14004">
          <cell r="L14004">
            <v>0</v>
          </cell>
          <cell r="M14004">
            <v>0</v>
          </cell>
        </row>
        <row r="14005">
          <cell r="L14005">
            <v>0</v>
          </cell>
          <cell r="M14005">
            <v>0</v>
          </cell>
        </row>
        <row r="14006">
          <cell r="L14006">
            <v>0</v>
          </cell>
          <cell r="M14006">
            <v>0</v>
          </cell>
        </row>
        <row r="14007">
          <cell r="L14007">
            <v>0</v>
          </cell>
          <cell r="M14007">
            <v>0</v>
          </cell>
        </row>
        <row r="14008">
          <cell r="L14008">
            <v>0</v>
          </cell>
          <cell r="M14008">
            <v>0</v>
          </cell>
        </row>
        <row r="14009">
          <cell r="L14009">
            <v>0</v>
          </cell>
          <cell r="M14009">
            <v>0</v>
          </cell>
        </row>
        <row r="14010">
          <cell r="L14010">
            <v>0</v>
          </cell>
          <cell r="M14010">
            <v>0</v>
          </cell>
        </row>
        <row r="14011">
          <cell r="L14011">
            <v>0</v>
          </cell>
          <cell r="M14011">
            <v>0</v>
          </cell>
        </row>
        <row r="14012">
          <cell r="L14012">
            <v>0</v>
          </cell>
          <cell r="M14012">
            <v>0</v>
          </cell>
        </row>
        <row r="14013">
          <cell r="L14013">
            <v>0</v>
          </cell>
          <cell r="M14013">
            <v>0</v>
          </cell>
        </row>
        <row r="14014">
          <cell r="L14014">
            <v>0</v>
          </cell>
          <cell r="M14014">
            <v>0</v>
          </cell>
        </row>
        <row r="14015">
          <cell r="L14015">
            <v>0</v>
          </cell>
          <cell r="M14015">
            <v>0</v>
          </cell>
        </row>
        <row r="14016">
          <cell r="L14016">
            <v>0</v>
          </cell>
          <cell r="M14016">
            <v>0</v>
          </cell>
        </row>
        <row r="14017">
          <cell r="L14017">
            <v>0</v>
          </cell>
          <cell r="M14017">
            <v>0</v>
          </cell>
        </row>
        <row r="14018">
          <cell r="L14018">
            <v>0</v>
          </cell>
          <cell r="M14018">
            <v>0</v>
          </cell>
        </row>
        <row r="14019">
          <cell r="L14019">
            <v>0</v>
          </cell>
          <cell r="M14019">
            <v>0</v>
          </cell>
        </row>
        <row r="14020">
          <cell r="L14020">
            <v>0</v>
          </cell>
          <cell r="M14020">
            <v>0</v>
          </cell>
        </row>
        <row r="14021">
          <cell r="L14021">
            <v>0</v>
          </cell>
          <cell r="M14021">
            <v>0</v>
          </cell>
        </row>
        <row r="14022">
          <cell r="L14022">
            <v>0</v>
          </cell>
          <cell r="M14022">
            <v>0</v>
          </cell>
        </row>
        <row r="14023">
          <cell r="L14023">
            <v>0</v>
          </cell>
          <cell r="M14023">
            <v>0</v>
          </cell>
        </row>
        <row r="14024">
          <cell r="L14024">
            <v>0</v>
          </cell>
          <cell r="M14024">
            <v>0</v>
          </cell>
        </row>
        <row r="14025">
          <cell r="L14025">
            <v>0</v>
          </cell>
          <cell r="M14025">
            <v>0</v>
          </cell>
        </row>
        <row r="14026">
          <cell r="L14026">
            <v>0</v>
          </cell>
          <cell r="M14026">
            <v>0</v>
          </cell>
        </row>
        <row r="14027">
          <cell r="L14027">
            <v>0</v>
          </cell>
          <cell r="M14027">
            <v>0</v>
          </cell>
        </row>
        <row r="14028">
          <cell r="L14028">
            <v>0</v>
          </cell>
          <cell r="M14028">
            <v>0</v>
          </cell>
        </row>
        <row r="14029">
          <cell r="L14029">
            <v>0</v>
          </cell>
          <cell r="M14029">
            <v>0</v>
          </cell>
        </row>
        <row r="14030">
          <cell r="L14030">
            <v>0</v>
          </cell>
          <cell r="M14030">
            <v>0</v>
          </cell>
        </row>
        <row r="14031">
          <cell r="L14031">
            <v>0</v>
          </cell>
          <cell r="M14031">
            <v>0</v>
          </cell>
        </row>
        <row r="14032">
          <cell r="L14032">
            <v>0</v>
          </cell>
          <cell r="M14032">
            <v>0</v>
          </cell>
        </row>
        <row r="14033">
          <cell r="L14033">
            <v>0</v>
          </cell>
          <cell r="M14033">
            <v>0</v>
          </cell>
        </row>
        <row r="14034">
          <cell r="L14034">
            <v>0</v>
          </cell>
          <cell r="M14034">
            <v>0</v>
          </cell>
        </row>
        <row r="14035">
          <cell r="L14035">
            <v>0</v>
          </cell>
          <cell r="M14035">
            <v>0</v>
          </cell>
        </row>
        <row r="14036">
          <cell r="L14036">
            <v>0</v>
          </cell>
          <cell r="M14036">
            <v>0</v>
          </cell>
        </row>
        <row r="14037">
          <cell r="L14037">
            <v>0</v>
          </cell>
          <cell r="M14037">
            <v>0</v>
          </cell>
        </row>
        <row r="14038">
          <cell r="L14038">
            <v>0</v>
          </cell>
          <cell r="M14038">
            <v>0</v>
          </cell>
        </row>
        <row r="14039">
          <cell r="L14039">
            <v>0</v>
          </cell>
          <cell r="M14039">
            <v>0</v>
          </cell>
        </row>
        <row r="14040">
          <cell r="L14040">
            <v>0</v>
          </cell>
          <cell r="M14040">
            <v>0</v>
          </cell>
        </row>
        <row r="14041">
          <cell r="L14041">
            <v>0</v>
          </cell>
          <cell r="M14041">
            <v>0</v>
          </cell>
        </row>
        <row r="14042">
          <cell r="L14042">
            <v>0</v>
          </cell>
          <cell r="M14042">
            <v>0</v>
          </cell>
        </row>
        <row r="14043">
          <cell r="L14043">
            <v>0</v>
          </cell>
          <cell r="M14043">
            <v>0</v>
          </cell>
        </row>
        <row r="14044">
          <cell r="L14044">
            <v>0</v>
          </cell>
          <cell r="M14044">
            <v>0</v>
          </cell>
        </row>
        <row r="14045">
          <cell r="L14045">
            <v>0</v>
          </cell>
          <cell r="M14045">
            <v>0</v>
          </cell>
        </row>
        <row r="14046">
          <cell r="L14046">
            <v>0</v>
          </cell>
          <cell r="M14046">
            <v>0</v>
          </cell>
        </row>
        <row r="14047">
          <cell r="L14047">
            <v>0</v>
          </cell>
          <cell r="M14047">
            <v>0</v>
          </cell>
        </row>
        <row r="14048">
          <cell r="L14048">
            <v>0</v>
          </cell>
          <cell r="M14048">
            <v>0</v>
          </cell>
        </row>
        <row r="14049">
          <cell r="L14049">
            <v>0</v>
          </cell>
          <cell r="M14049">
            <v>0</v>
          </cell>
        </row>
        <row r="14050">
          <cell r="L14050">
            <v>0</v>
          </cell>
          <cell r="M14050">
            <v>0</v>
          </cell>
        </row>
        <row r="14051">
          <cell r="L14051">
            <v>0</v>
          </cell>
          <cell r="M14051">
            <v>0</v>
          </cell>
        </row>
        <row r="14052">
          <cell r="L14052">
            <v>0</v>
          </cell>
          <cell r="M14052">
            <v>0</v>
          </cell>
        </row>
        <row r="14053">
          <cell r="L14053">
            <v>0</v>
          </cell>
          <cell r="M14053">
            <v>0</v>
          </cell>
        </row>
        <row r="14054">
          <cell r="L14054">
            <v>0</v>
          </cell>
          <cell r="M14054">
            <v>0</v>
          </cell>
        </row>
        <row r="14055">
          <cell r="L14055">
            <v>0</v>
          </cell>
          <cell r="M14055">
            <v>0</v>
          </cell>
        </row>
        <row r="14056">
          <cell r="L14056">
            <v>0</v>
          </cell>
          <cell r="M14056">
            <v>0</v>
          </cell>
        </row>
        <row r="14057">
          <cell r="L14057">
            <v>0</v>
          </cell>
          <cell r="M14057">
            <v>0</v>
          </cell>
        </row>
        <row r="14058">
          <cell r="L14058">
            <v>0</v>
          </cell>
          <cell r="M14058">
            <v>0</v>
          </cell>
        </row>
        <row r="14059">
          <cell r="L14059">
            <v>0</v>
          </cell>
          <cell r="M14059">
            <v>0</v>
          </cell>
        </row>
        <row r="14060">
          <cell r="L14060">
            <v>0</v>
          </cell>
          <cell r="M14060">
            <v>0</v>
          </cell>
        </row>
        <row r="14061">
          <cell r="L14061">
            <v>0</v>
          </cell>
          <cell r="M14061">
            <v>0</v>
          </cell>
        </row>
        <row r="14062">
          <cell r="L14062">
            <v>0</v>
          </cell>
          <cell r="M14062">
            <v>0</v>
          </cell>
        </row>
        <row r="14063">
          <cell r="L14063">
            <v>0</v>
          </cell>
          <cell r="M14063">
            <v>0</v>
          </cell>
        </row>
        <row r="14064">
          <cell r="L14064">
            <v>0</v>
          </cell>
          <cell r="M14064">
            <v>0</v>
          </cell>
        </row>
        <row r="14065">
          <cell r="L14065">
            <v>0</v>
          </cell>
          <cell r="M14065">
            <v>0</v>
          </cell>
        </row>
        <row r="14066">
          <cell r="L14066">
            <v>0</v>
          </cell>
          <cell r="M14066">
            <v>0</v>
          </cell>
        </row>
        <row r="14067">
          <cell r="L14067">
            <v>0</v>
          </cell>
          <cell r="M14067">
            <v>0</v>
          </cell>
        </row>
        <row r="14068">
          <cell r="L14068">
            <v>0</v>
          </cell>
          <cell r="M14068">
            <v>0</v>
          </cell>
        </row>
        <row r="14069">
          <cell r="L14069">
            <v>0</v>
          </cell>
          <cell r="M14069">
            <v>0</v>
          </cell>
        </row>
        <row r="14070">
          <cell r="L14070">
            <v>0</v>
          </cell>
          <cell r="M14070">
            <v>0</v>
          </cell>
        </row>
        <row r="14071">
          <cell r="L14071">
            <v>0</v>
          </cell>
          <cell r="M14071">
            <v>0</v>
          </cell>
        </row>
        <row r="14072">
          <cell r="L14072">
            <v>0</v>
          </cell>
          <cell r="M14072">
            <v>0</v>
          </cell>
        </row>
        <row r="14073">
          <cell r="L14073">
            <v>0</v>
          </cell>
          <cell r="M14073">
            <v>0</v>
          </cell>
        </row>
        <row r="14074">
          <cell r="L14074">
            <v>0</v>
          </cell>
          <cell r="M14074">
            <v>0</v>
          </cell>
        </row>
        <row r="14075">
          <cell r="L14075">
            <v>0</v>
          </cell>
          <cell r="M14075">
            <v>0</v>
          </cell>
        </row>
        <row r="14076">
          <cell r="L14076">
            <v>0</v>
          </cell>
          <cell r="M14076">
            <v>0</v>
          </cell>
        </row>
        <row r="14077">
          <cell r="L14077">
            <v>0</v>
          </cell>
          <cell r="M14077">
            <v>0</v>
          </cell>
        </row>
        <row r="14078">
          <cell r="L14078">
            <v>0</v>
          </cell>
          <cell r="M14078">
            <v>0</v>
          </cell>
        </row>
        <row r="14079">
          <cell r="L14079">
            <v>0</v>
          </cell>
          <cell r="M14079">
            <v>0</v>
          </cell>
        </row>
        <row r="14080">
          <cell r="L14080">
            <v>0</v>
          </cell>
          <cell r="M14080">
            <v>0</v>
          </cell>
        </row>
        <row r="14081">
          <cell r="L14081">
            <v>0</v>
          </cell>
          <cell r="M14081">
            <v>0</v>
          </cell>
        </row>
        <row r="14082">
          <cell r="L14082">
            <v>0</v>
          </cell>
          <cell r="M14082">
            <v>0</v>
          </cell>
        </row>
        <row r="14083">
          <cell r="L14083">
            <v>0</v>
          </cell>
          <cell r="M14083">
            <v>0</v>
          </cell>
        </row>
        <row r="14084">
          <cell r="L14084">
            <v>0</v>
          </cell>
          <cell r="M14084">
            <v>0</v>
          </cell>
        </row>
        <row r="14085">
          <cell r="L14085">
            <v>0</v>
          </cell>
          <cell r="M14085">
            <v>0</v>
          </cell>
        </row>
        <row r="14086">
          <cell r="L14086">
            <v>0</v>
          </cell>
          <cell r="M14086">
            <v>0</v>
          </cell>
        </row>
        <row r="14087">
          <cell r="L14087">
            <v>0</v>
          </cell>
          <cell r="M14087">
            <v>0</v>
          </cell>
        </row>
        <row r="14088">
          <cell r="L14088">
            <v>0</v>
          </cell>
          <cell r="M14088">
            <v>0</v>
          </cell>
        </row>
        <row r="14089">
          <cell r="L14089">
            <v>0</v>
          </cell>
          <cell r="M14089">
            <v>0</v>
          </cell>
        </row>
        <row r="14090">
          <cell r="L14090">
            <v>0</v>
          </cell>
          <cell r="M14090">
            <v>0</v>
          </cell>
        </row>
        <row r="14091">
          <cell r="L14091">
            <v>0</v>
          </cell>
          <cell r="M14091">
            <v>0</v>
          </cell>
        </row>
        <row r="14092">
          <cell r="L14092">
            <v>0</v>
          </cell>
          <cell r="M14092">
            <v>0</v>
          </cell>
        </row>
        <row r="14093">
          <cell r="L14093">
            <v>0</v>
          </cell>
          <cell r="M14093">
            <v>0</v>
          </cell>
        </row>
        <row r="14094">
          <cell r="L14094">
            <v>0</v>
          </cell>
          <cell r="M14094">
            <v>0</v>
          </cell>
        </row>
        <row r="14095">
          <cell r="L14095">
            <v>0</v>
          </cell>
          <cell r="M14095">
            <v>0</v>
          </cell>
        </row>
        <row r="14096">
          <cell r="L14096">
            <v>0</v>
          </cell>
          <cell r="M14096">
            <v>0</v>
          </cell>
        </row>
        <row r="14097">
          <cell r="L14097">
            <v>0</v>
          </cell>
          <cell r="M14097">
            <v>0</v>
          </cell>
        </row>
        <row r="14098">
          <cell r="L14098">
            <v>0</v>
          </cell>
          <cell r="M14098">
            <v>0</v>
          </cell>
        </row>
        <row r="14099">
          <cell r="L14099">
            <v>0</v>
          </cell>
          <cell r="M14099">
            <v>0</v>
          </cell>
        </row>
        <row r="14100">
          <cell r="L14100">
            <v>0</v>
          </cell>
          <cell r="M14100">
            <v>0</v>
          </cell>
        </row>
        <row r="14101">
          <cell r="L14101">
            <v>0</v>
          </cell>
          <cell r="M14101">
            <v>0</v>
          </cell>
        </row>
        <row r="14102">
          <cell r="L14102">
            <v>0</v>
          </cell>
          <cell r="M14102">
            <v>0</v>
          </cell>
        </row>
        <row r="14103">
          <cell r="L14103">
            <v>0</v>
          </cell>
          <cell r="M14103">
            <v>0</v>
          </cell>
        </row>
        <row r="14104">
          <cell r="L14104">
            <v>0</v>
          </cell>
          <cell r="M14104">
            <v>0</v>
          </cell>
        </row>
        <row r="14105">
          <cell r="L14105">
            <v>0</v>
          </cell>
          <cell r="M14105">
            <v>0</v>
          </cell>
        </row>
        <row r="14106">
          <cell r="L14106">
            <v>0</v>
          </cell>
          <cell r="M14106">
            <v>0</v>
          </cell>
        </row>
        <row r="14107">
          <cell r="L14107">
            <v>0</v>
          </cell>
          <cell r="M14107">
            <v>0</v>
          </cell>
        </row>
        <row r="14108">
          <cell r="L14108">
            <v>0</v>
          </cell>
          <cell r="M14108">
            <v>0</v>
          </cell>
        </row>
        <row r="14109">
          <cell r="L14109">
            <v>0</v>
          </cell>
          <cell r="M14109">
            <v>0</v>
          </cell>
        </row>
        <row r="14110">
          <cell r="L14110">
            <v>0</v>
          </cell>
          <cell r="M14110">
            <v>0</v>
          </cell>
        </row>
        <row r="14111">
          <cell r="L14111">
            <v>0</v>
          </cell>
          <cell r="M14111">
            <v>0</v>
          </cell>
        </row>
        <row r="14112">
          <cell r="L14112">
            <v>0</v>
          </cell>
          <cell r="M14112">
            <v>0</v>
          </cell>
        </row>
        <row r="14113">
          <cell r="L14113">
            <v>0</v>
          </cell>
          <cell r="M14113">
            <v>0</v>
          </cell>
        </row>
        <row r="14114">
          <cell r="L14114">
            <v>0</v>
          </cell>
          <cell r="M14114">
            <v>0</v>
          </cell>
        </row>
        <row r="14115">
          <cell r="L14115">
            <v>0</v>
          </cell>
          <cell r="M14115">
            <v>0</v>
          </cell>
        </row>
        <row r="14116">
          <cell r="L14116">
            <v>0</v>
          </cell>
          <cell r="M14116">
            <v>0</v>
          </cell>
        </row>
        <row r="14117">
          <cell r="L14117">
            <v>0</v>
          </cell>
          <cell r="M14117">
            <v>0</v>
          </cell>
        </row>
        <row r="14118">
          <cell r="L14118">
            <v>0</v>
          </cell>
          <cell r="M14118">
            <v>0</v>
          </cell>
        </row>
        <row r="14119">
          <cell r="L14119">
            <v>0</v>
          </cell>
          <cell r="M14119">
            <v>0</v>
          </cell>
        </row>
        <row r="14120">
          <cell r="L14120">
            <v>0</v>
          </cell>
          <cell r="M14120">
            <v>0</v>
          </cell>
        </row>
        <row r="14121">
          <cell r="L14121">
            <v>0</v>
          </cell>
          <cell r="M14121">
            <v>0</v>
          </cell>
        </row>
        <row r="14122">
          <cell r="L14122">
            <v>0</v>
          </cell>
          <cell r="M14122">
            <v>0</v>
          </cell>
        </row>
        <row r="14123">
          <cell r="L14123">
            <v>0</v>
          </cell>
          <cell r="M14123">
            <v>0</v>
          </cell>
        </row>
        <row r="14124">
          <cell r="L14124">
            <v>0</v>
          </cell>
          <cell r="M14124">
            <v>0</v>
          </cell>
        </row>
        <row r="14125">
          <cell r="L14125">
            <v>0</v>
          </cell>
          <cell r="M14125">
            <v>0</v>
          </cell>
        </row>
        <row r="14126">
          <cell r="L14126">
            <v>0</v>
          </cell>
          <cell r="M14126">
            <v>0</v>
          </cell>
        </row>
        <row r="14127">
          <cell r="L14127">
            <v>0</v>
          </cell>
          <cell r="M14127">
            <v>0</v>
          </cell>
        </row>
        <row r="14128">
          <cell r="L14128">
            <v>0</v>
          </cell>
          <cell r="M14128">
            <v>0</v>
          </cell>
        </row>
        <row r="14129">
          <cell r="L14129">
            <v>0</v>
          </cell>
          <cell r="M14129">
            <v>0</v>
          </cell>
        </row>
        <row r="14130">
          <cell r="L14130">
            <v>0</v>
          </cell>
          <cell r="M14130">
            <v>0</v>
          </cell>
        </row>
        <row r="14131">
          <cell r="L14131">
            <v>0</v>
          </cell>
          <cell r="M14131">
            <v>0</v>
          </cell>
        </row>
        <row r="14132">
          <cell r="L14132">
            <v>0</v>
          </cell>
          <cell r="M14132">
            <v>0</v>
          </cell>
        </row>
        <row r="14133">
          <cell r="L14133">
            <v>0</v>
          </cell>
          <cell r="M14133">
            <v>0</v>
          </cell>
        </row>
        <row r="14134">
          <cell r="L14134">
            <v>0</v>
          </cell>
          <cell r="M14134">
            <v>0</v>
          </cell>
        </row>
        <row r="14135">
          <cell r="L14135">
            <v>0</v>
          </cell>
          <cell r="M14135">
            <v>0</v>
          </cell>
        </row>
        <row r="14136">
          <cell r="L14136">
            <v>0</v>
          </cell>
          <cell r="M14136">
            <v>0</v>
          </cell>
        </row>
        <row r="14137">
          <cell r="L14137">
            <v>0</v>
          </cell>
          <cell r="M14137">
            <v>0</v>
          </cell>
        </row>
        <row r="14138">
          <cell r="L14138">
            <v>0</v>
          </cell>
          <cell r="M14138">
            <v>0</v>
          </cell>
        </row>
        <row r="14139">
          <cell r="L14139">
            <v>0</v>
          </cell>
          <cell r="M14139">
            <v>0</v>
          </cell>
        </row>
        <row r="14140">
          <cell r="L14140">
            <v>0</v>
          </cell>
          <cell r="M14140">
            <v>0</v>
          </cell>
        </row>
        <row r="14141">
          <cell r="L14141">
            <v>0</v>
          </cell>
          <cell r="M14141">
            <v>0</v>
          </cell>
        </row>
        <row r="14142">
          <cell r="L14142">
            <v>0</v>
          </cell>
          <cell r="M14142">
            <v>0</v>
          </cell>
        </row>
        <row r="14143">
          <cell r="L14143">
            <v>0</v>
          </cell>
          <cell r="M14143">
            <v>0</v>
          </cell>
        </row>
        <row r="14144">
          <cell r="L14144">
            <v>0</v>
          </cell>
          <cell r="M14144">
            <v>0</v>
          </cell>
        </row>
        <row r="14145">
          <cell r="L14145">
            <v>0</v>
          </cell>
          <cell r="M14145">
            <v>0</v>
          </cell>
        </row>
        <row r="14146">
          <cell r="L14146">
            <v>0</v>
          </cell>
          <cell r="M14146">
            <v>0</v>
          </cell>
        </row>
        <row r="14147">
          <cell r="L14147">
            <v>0</v>
          </cell>
          <cell r="M14147">
            <v>0</v>
          </cell>
        </row>
        <row r="14148">
          <cell r="L14148">
            <v>0</v>
          </cell>
          <cell r="M14148">
            <v>0</v>
          </cell>
        </row>
        <row r="14149">
          <cell r="L14149">
            <v>0</v>
          </cell>
          <cell r="M14149">
            <v>0</v>
          </cell>
        </row>
        <row r="14150">
          <cell r="L14150">
            <v>0</v>
          </cell>
          <cell r="M14150">
            <v>0</v>
          </cell>
        </row>
        <row r="14151">
          <cell r="L14151">
            <v>0</v>
          </cell>
          <cell r="M14151">
            <v>0</v>
          </cell>
        </row>
        <row r="14152">
          <cell r="L14152">
            <v>0</v>
          </cell>
          <cell r="M14152">
            <v>0</v>
          </cell>
        </row>
        <row r="14153">
          <cell r="L14153">
            <v>0</v>
          </cell>
          <cell r="M14153">
            <v>0</v>
          </cell>
        </row>
        <row r="14154">
          <cell r="L14154">
            <v>0</v>
          </cell>
          <cell r="M14154">
            <v>0</v>
          </cell>
        </row>
        <row r="14155">
          <cell r="L14155">
            <v>0</v>
          </cell>
          <cell r="M14155">
            <v>0</v>
          </cell>
        </row>
        <row r="14156">
          <cell r="L14156">
            <v>0</v>
          </cell>
          <cell r="M14156">
            <v>0</v>
          </cell>
        </row>
        <row r="14157">
          <cell r="L14157">
            <v>0</v>
          </cell>
          <cell r="M14157">
            <v>0</v>
          </cell>
        </row>
        <row r="14158">
          <cell r="L14158">
            <v>0</v>
          </cell>
          <cell r="M14158">
            <v>0</v>
          </cell>
        </row>
        <row r="14159">
          <cell r="L14159">
            <v>0</v>
          </cell>
          <cell r="M14159">
            <v>0</v>
          </cell>
        </row>
        <row r="14160">
          <cell r="L14160">
            <v>0</v>
          </cell>
          <cell r="M14160">
            <v>0</v>
          </cell>
        </row>
        <row r="14161">
          <cell r="L14161">
            <v>0</v>
          </cell>
          <cell r="M14161">
            <v>0</v>
          </cell>
        </row>
        <row r="14162">
          <cell r="L14162">
            <v>0</v>
          </cell>
          <cell r="M14162">
            <v>0</v>
          </cell>
        </row>
        <row r="14163">
          <cell r="L14163">
            <v>0</v>
          </cell>
          <cell r="M14163">
            <v>0</v>
          </cell>
        </row>
        <row r="14164">
          <cell r="L14164">
            <v>0</v>
          </cell>
          <cell r="M14164">
            <v>0</v>
          </cell>
        </row>
        <row r="14165">
          <cell r="L14165">
            <v>0</v>
          </cell>
          <cell r="M14165">
            <v>0</v>
          </cell>
        </row>
        <row r="14166">
          <cell r="L14166">
            <v>0</v>
          </cell>
          <cell r="M14166">
            <v>0</v>
          </cell>
        </row>
        <row r="14167">
          <cell r="L14167">
            <v>0</v>
          </cell>
          <cell r="M14167">
            <v>0</v>
          </cell>
        </row>
        <row r="14168">
          <cell r="L14168">
            <v>0</v>
          </cell>
          <cell r="M14168">
            <v>0</v>
          </cell>
        </row>
        <row r="14169">
          <cell r="L14169">
            <v>0</v>
          </cell>
          <cell r="M14169">
            <v>0</v>
          </cell>
        </row>
        <row r="14170">
          <cell r="L14170">
            <v>0</v>
          </cell>
          <cell r="M14170">
            <v>0</v>
          </cell>
        </row>
        <row r="14171">
          <cell r="L14171">
            <v>0</v>
          </cell>
          <cell r="M14171">
            <v>0</v>
          </cell>
        </row>
        <row r="14172">
          <cell r="L14172">
            <v>0</v>
          </cell>
          <cell r="M14172">
            <v>0</v>
          </cell>
        </row>
        <row r="14173">
          <cell r="L14173">
            <v>0</v>
          </cell>
          <cell r="M14173">
            <v>0</v>
          </cell>
        </row>
        <row r="14174">
          <cell r="L14174">
            <v>0</v>
          </cell>
          <cell r="M14174">
            <v>0</v>
          </cell>
        </row>
        <row r="14175">
          <cell r="L14175">
            <v>0</v>
          </cell>
          <cell r="M14175">
            <v>0</v>
          </cell>
        </row>
        <row r="14176">
          <cell r="L14176">
            <v>0</v>
          </cell>
          <cell r="M14176">
            <v>0</v>
          </cell>
        </row>
        <row r="14177">
          <cell r="L14177">
            <v>0</v>
          </cell>
          <cell r="M14177">
            <v>0</v>
          </cell>
        </row>
        <row r="14178">
          <cell r="L14178">
            <v>0</v>
          </cell>
          <cell r="M14178">
            <v>0</v>
          </cell>
        </row>
        <row r="14179">
          <cell r="L14179">
            <v>0</v>
          </cell>
          <cell r="M14179">
            <v>0</v>
          </cell>
        </row>
        <row r="14180">
          <cell r="L14180">
            <v>0</v>
          </cell>
          <cell r="M14180">
            <v>0</v>
          </cell>
        </row>
        <row r="14181">
          <cell r="L14181">
            <v>0</v>
          </cell>
          <cell r="M14181">
            <v>0</v>
          </cell>
        </row>
        <row r="14182">
          <cell r="L14182">
            <v>0</v>
          </cell>
          <cell r="M14182">
            <v>0</v>
          </cell>
        </row>
        <row r="14183">
          <cell r="L14183">
            <v>0</v>
          </cell>
          <cell r="M14183">
            <v>0</v>
          </cell>
        </row>
        <row r="14184">
          <cell r="L14184">
            <v>0</v>
          </cell>
          <cell r="M14184">
            <v>0</v>
          </cell>
        </row>
        <row r="14185">
          <cell r="L14185">
            <v>0</v>
          </cell>
          <cell r="M14185">
            <v>0</v>
          </cell>
        </row>
        <row r="14186">
          <cell r="L14186">
            <v>0</v>
          </cell>
          <cell r="M14186">
            <v>0</v>
          </cell>
        </row>
        <row r="14187">
          <cell r="L14187">
            <v>0</v>
          </cell>
          <cell r="M14187">
            <v>0</v>
          </cell>
        </row>
        <row r="14188">
          <cell r="L14188">
            <v>0</v>
          </cell>
          <cell r="M14188">
            <v>0</v>
          </cell>
        </row>
        <row r="14189">
          <cell r="L14189">
            <v>0</v>
          </cell>
          <cell r="M14189">
            <v>0</v>
          </cell>
        </row>
        <row r="14190">
          <cell r="L14190">
            <v>0</v>
          </cell>
          <cell r="M14190">
            <v>0</v>
          </cell>
        </row>
        <row r="14191">
          <cell r="L14191">
            <v>0</v>
          </cell>
          <cell r="M14191">
            <v>0</v>
          </cell>
        </row>
        <row r="14192">
          <cell r="L14192">
            <v>0</v>
          </cell>
          <cell r="M14192">
            <v>0</v>
          </cell>
        </row>
        <row r="14193">
          <cell r="L14193">
            <v>0</v>
          </cell>
          <cell r="M14193">
            <v>0</v>
          </cell>
        </row>
        <row r="14194">
          <cell r="L14194">
            <v>0</v>
          </cell>
          <cell r="M14194">
            <v>0</v>
          </cell>
        </row>
        <row r="14195">
          <cell r="L14195">
            <v>0</v>
          </cell>
          <cell r="M14195">
            <v>0</v>
          </cell>
        </row>
        <row r="14196">
          <cell r="L14196">
            <v>0</v>
          </cell>
          <cell r="M14196">
            <v>0</v>
          </cell>
        </row>
        <row r="14197">
          <cell r="L14197">
            <v>0</v>
          </cell>
          <cell r="M14197">
            <v>0</v>
          </cell>
        </row>
        <row r="14198">
          <cell r="L14198">
            <v>0</v>
          </cell>
          <cell r="M14198">
            <v>0</v>
          </cell>
        </row>
        <row r="14199">
          <cell r="L14199">
            <v>0</v>
          </cell>
          <cell r="M14199">
            <v>0</v>
          </cell>
        </row>
        <row r="14200">
          <cell r="L14200">
            <v>0</v>
          </cell>
          <cell r="M14200">
            <v>0</v>
          </cell>
        </row>
        <row r="14201">
          <cell r="L14201">
            <v>0</v>
          </cell>
          <cell r="M14201">
            <v>0</v>
          </cell>
        </row>
        <row r="14202">
          <cell r="L14202">
            <v>0</v>
          </cell>
          <cell r="M14202">
            <v>0</v>
          </cell>
        </row>
        <row r="14203">
          <cell r="L14203">
            <v>0</v>
          </cell>
          <cell r="M14203">
            <v>0</v>
          </cell>
        </row>
        <row r="14204">
          <cell r="L14204">
            <v>0</v>
          </cell>
          <cell r="M14204">
            <v>0</v>
          </cell>
        </row>
        <row r="14205">
          <cell r="L14205">
            <v>0</v>
          </cell>
          <cell r="M14205">
            <v>0</v>
          </cell>
        </row>
        <row r="14206">
          <cell r="L14206">
            <v>0</v>
          </cell>
          <cell r="M14206">
            <v>0</v>
          </cell>
        </row>
        <row r="14207">
          <cell r="L14207">
            <v>0</v>
          </cell>
          <cell r="M14207">
            <v>0</v>
          </cell>
        </row>
        <row r="14208">
          <cell r="L14208">
            <v>0</v>
          </cell>
          <cell r="M14208">
            <v>0</v>
          </cell>
        </row>
        <row r="14209">
          <cell r="L14209">
            <v>0</v>
          </cell>
          <cell r="M14209">
            <v>0</v>
          </cell>
        </row>
        <row r="14210">
          <cell r="L14210">
            <v>0</v>
          </cell>
          <cell r="M14210">
            <v>0</v>
          </cell>
        </row>
        <row r="14211">
          <cell r="L14211">
            <v>0</v>
          </cell>
          <cell r="M14211">
            <v>0</v>
          </cell>
        </row>
        <row r="14212">
          <cell r="L14212">
            <v>0</v>
          </cell>
          <cell r="M14212">
            <v>0</v>
          </cell>
        </row>
        <row r="14213">
          <cell r="L14213">
            <v>0</v>
          </cell>
          <cell r="M14213">
            <v>0</v>
          </cell>
        </row>
        <row r="14214">
          <cell r="L14214">
            <v>0</v>
          </cell>
          <cell r="M14214">
            <v>0</v>
          </cell>
        </row>
        <row r="14215">
          <cell r="L14215">
            <v>0</v>
          </cell>
          <cell r="M14215">
            <v>0</v>
          </cell>
        </row>
        <row r="14216">
          <cell r="L14216">
            <v>0</v>
          </cell>
          <cell r="M14216">
            <v>0</v>
          </cell>
        </row>
        <row r="14217">
          <cell r="L14217">
            <v>0</v>
          </cell>
          <cell r="M14217">
            <v>0</v>
          </cell>
        </row>
        <row r="14218">
          <cell r="L14218">
            <v>0</v>
          </cell>
          <cell r="M14218">
            <v>0</v>
          </cell>
        </row>
        <row r="14219">
          <cell r="L14219">
            <v>0</v>
          </cell>
          <cell r="M14219">
            <v>0</v>
          </cell>
        </row>
        <row r="14220">
          <cell r="L14220">
            <v>0</v>
          </cell>
          <cell r="M14220">
            <v>0</v>
          </cell>
        </row>
        <row r="14221">
          <cell r="L14221">
            <v>0</v>
          </cell>
          <cell r="M14221">
            <v>0</v>
          </cell>
        </row>
        <row r="14222">
          <cell r="L14222">
            <v>0</v>
          </cell>
          <cell r="M14222">
            <v>0</v>
          </cell>
        </row>
        <row r="14223">
          <cell r="L14223">
            <v>0</v>
          </cell>
          <cell r="M14223">
            <v>0</v>
          </cell>
        </row>
        <row r="14224">
          <cell r="L14224">
            <v>0</v>
          </cell>
          <cell r="M14224">
            <v>0</v>
          </cell>
        </row>
        <row r="14225">
          <cell r="L14225">
            <v>0</v>
          </cell>
          <cell r="M14225">
            <v>0</v>
          </cell>
        </row>
        <row r="14226">
          <cell r="L14226">
            <v>0</v>
          </cell>
          <cell r="M14226">
            <v>0</v>
          </cell>
        </row>
        <row r="14227">
          <cell r="L14227">
            <v>0</v>
          </cell>
          <cell r="M14227">
            <v>0</v>
          </cell>
        </row>
        <row r="14228">
          <cell r="L14228">
            <v>0</v>
          </cell>
          <cell r="M14228">
            <v>0</v>
          </cell>
        </row>
        <row r="14229">
          <cell r="L14229">
            <v>0</v>
          </cell>
          <cell r="M14229">
            <v>0</v>
          </cell>
        </row>
        <row r="14230">
          <cell r="L14230">
            <v>0</v>
          </cell>
          <cell r="M14230">
            <v>0</v>
          </cell>
        </row>
        <row r="14231">
          <cell r="L14231">
            <v>0</v>
          </cell>
          <cell r="M14231">
            <v>0</v>
          </cell>
        </row>
        <row r="14232">
          <cell r="L14232">
            <v>0</v>
          </cell>
          <cell r="M14232">
            <v>0</v>
          </cell>
        </row>
        <row r="14233">
          <cell r="L14233">
            <v>0</v>
          </cell>
          <cell r="M14233">
            <v>0</v>
          </cell>
        </row>
        <row r="14234">
          <cell r="L14234">
            <v>0</v>
          </cell>
          <cell r="M14234">
            <v>0</v>
          </cell>
        </row>
        <row r="14235">
          <cell r="L14235">
            <v>0</v>
          </cell>
          <cell r="M14235">
            <v>0</v>
          </cell>
        </row>
        <row r="14236">
          <cell r="L14236">
            <v>0</v>
          </cell>
          <cell r="M14236">
            <v>0</v>
          </cell>
        </row>
        <row r="14237">
          <cell r="L14237">
            <v>0</v>
          </cell>
          <cell r="M14237">
            <v>0</v>
          </cell>
        </row>
        <row r="14238">
          <cell r="L14238">
            <v>0</v>
          </cell>
          <cell r="M14238">
            <v>0</v>
          </cell>
        </row>
        <row r="14239">
          <cell r="L14239">
            <v>0</v>
          </cell>
          <cell r="M14239">
            <v>0</v>
          </cell>
        </row>
        <row r="14240">
          <cell r="L14240">
            <v>0</v>
          </cell>
          <cell r="M14240">
            <v>0</v>
          </cell>
        </row>
        <row r="14241">
          <cell r="L14241">
            <v>0</v>
          </cell>
          <cell r="M14241">
            <v>0</v>
          </cell>
        </row>
        <row r="14242">
          <cell r="L14242">
            <v>0</v>
          </cell>
          <cell r="M14242">
            <v>0</v>
          </cell>
        </row>
        <row r="14243">
          <cell r="L14243">
            <v>0</v>
          </cell>
          <cell r="M14243">
            <v>0</v>
          </cell>
        </row>
        <row r="14244">
          <cell r="L14244">
            <v>0</v>
          </cell>
          <cell r="M14244">
            <v>0</v>
          </cell>
        </row>
        <row r="14245">
          <cell r="L14245">
            <v>0</v>
          </cell>
          <cell r="M14245">
            <v>0</v>
          </cell>
        </row>
        <row r="14246">
          <cell r="L14246">
            <v>0</v>
          </cell>
          <cell r="M14246">
            <v>0</v>
          </cell>
        </row>
        <row r="14247">
          <cell r="L14247">
            <v>0</v>
          </cell>
          <cell r="M14247">
            <v>0</v>
          </cell>
        </row>
        <row r="14248">
          <cell r="L14248">
            <v>0</v>
          </cell>
          <cell r="M14248">
            <v>0</v>
          </cell>
        </row>
        <row r="14249">
          <cell r="L14249">
            <v>0</v>
          </cell>
          <cell r="M14249">
            <v>0</v>
          </cell>
        </row>
        <row r="14250">
          <cell r="L14250">
            <v>0</v>
          </cell>
          <cell r="M14250">
            <v>0</v>
          </cell>
        </row>
        <row r="14251">
          <cell r="L14251">
            <v>0</v>
          </cell>
          <cell r="M14251">
            <v>0</v>
          </cell>
        </row>
        <row r="14252">
          <cell r="L14252">
            <v>0</v>
          </cell>
          <cell r="M14252">
            <v>0</v>
          </cell>
        </row>
        <row r="14253">
          <cell r="L14253">
            <v>0</v>
          </cell>
          <cell r="M14253">
            <v>0</v>
          </cell>
        </row>
        <row r="14254">
          <cell r="L14254">
            <v>0</v>
          </cell>
          <cell r="M14254">
            <v>0</v>
          </cell>
        </row>
        <row r="14255">
          <cell r="L14255">
            <v>0</v>
          </cell>
          <cell r="M14255">
            <v>0</v>
          </cell>
        </row>
        <row r="14256">
          <cell r="L14256">
            <v>0</v>
          </cell>
          <cell r="M14256">
            <v>0</v>
          </cell>
        </row>
        <row r="14257">
          <cell r="L14257">
            <v>0</v>
          </cell>
          <cell r="M14257">
            <v>0</v>
          </cell>
        </row>
        <row r="14258">
          <cell r="L14258">
            <v>0</v>
          </cell>
          <cell r="M14258">
            <v>0</v>
          </cell>
        </row>
        <row r="14259">
          <cell r="L14259">
            <v>0</v>
          </cell>
          <cell r="M14259">
            <v>0</v>
          </cell>
        </row>
        <row r="14260">
          <cell r="L14260">
            <v>0</v>
          </cell>
          <cell r="M14260">
            <v>0</v>
          </cell>
        </row>
        <row r="14261">
          <cell r="L14261">
            <v>0</v>
          </cell>
          <cell r="M14261">
            <v>0</v>
          </cell>
        </row>
        <row r="14262">
          <cell r="L14262">
            <v>0</v>
          </cell>
          <cell r="M14262">
            <v>0</v>
          </cell>
        </row>
        <row r="14263">
          <cell r="L14263">
            <v>0</v>
          </cell>
          <cell r="M14263">
            <v>0</v>
          </cell>
        </row>
        <row r="14264">
          <cell r="L14264">
            <v>0</v>
          </cell>
          <cell r="M14264">
            <v>0</v>
          </cell>
        </row>
        <row r="14265">
          <cell r="L14265">
            <v>0</v>
          </cell>
          <cell r="M14265">
            <v>0</v>
          </cell>
        </row>
        <row r="14266">
          <cell r="L14266">
            <v>0</v>
          </cell>
          <cell r="M14266">
            <v>0</v>
          </cell>
        </row>
        <row r="14267">
          <cell r="L14267">
            <v>0</v>
          </cell>
          <cell r="M14267">
            <v>0</v>
          </cell>
        </row>
        <row r="14268">
          <cell r="L14268">
            <v>0</v>
          </cell>
          <cell r="M14268">
            <v>0</v>
          </cell>
        </row>
        <row r="14269">
          <cell r="L14269">
            <v>0</v>
          </cell>
          <cell r="M14269">
            <v>0</v>
          </cell>
        </row>
        <row r="14270">
          <cell r="L14270">
            <v>0</v>
          </cell>
          <cell r="M14270">
            <v>0</v>
          </cell>
        </row>
        <row r="14271">
          <cell r="L14271">
            <v>0</v>
          </cell>
          <cell r="M14271">
            <v>0</v>
          </cell>
        </row>
        <row r="14272">
          <cell r="L14272">
            <v>0</v>
          </cell>
          <cell r="M14272">
            <v>0</v>
          </cell>
        </row>
        <row r="14273">
          <cell r="L14273">
            <v>0</v>
          </cell>
          <cell r="M14273">
            <v>0</v>
          </cell>
        </row>
        <row r="14274">
          <cell r="L14274">
            <v>0</v>
          </cell>
          <cell r="M14274">
            <v>0</v>
          </cell>
        </row>
        <row r="14275">
          <cell r="L14275">
            <v>0</v>
          </cell>
          <cell r="M14275">
            <v>0</v>
          </cell>
        </row>
        <row r="14276">
          <cell r="L14276">
            <v>0</v>
          </cell>
          <cell r="M14276">
            <v>0</v>
          </cell>
        </row>
        <row r="14277">
          <cell r="L14277">
            <v>0</v>
          </cell>
          <cell r="M14277">
            <v>0</v>
          </cell>
        </row>
        <row r="14278">
          <cell r="L14278">
            <v>0</v>
          </cell>
          <cell r="M14278">
            <v>0</v>
          </cell>
        </row>
        <row r="14279">
          <cell r="L14279">
            <v>0</v>
          </cell>
          <cell r="M14279">
            <v>0</v>
          </cell>
        </row>
        <row r="14280">
          <cell r="L14280">
            <v>0</v>
          </cell>
          <cell r="M14280">
            <v>0</v>
          </cell>
        </row>
        <row r="14281">
          <cell r="L14281">
            <v>0</v>
          </cell>
          <cell r="M14281">
            <v>0</v>
          </cell>
        </row>
        <row r="14282">
          <cell r="L14282">
            <v>0</v>
          </cell>
          <cell r="M14282">
            <v>0</v>
          </cell>
        </row>
        <row r="14283">
          <cell r="L14283">
            <v>0</v>
          </cell>
          <cell r="M14283">
            <v>0</v>
          </cell>
        </row>
        <row r="14284">
          <cell r="L14284">
            <v>0</v>
          </cell>
          <cell r="M14284">
            <v>0</v>
          </cell>
        </row>
        <row r="14285">
          <cell r="L14285">
            <v>0</v>
          </cell>
          <cell r="M14285">
            <v>0</v>
          </cell>
        </row>
        <row r="14286">
          <cell r="L14286">
            <v>0</v>
          </cell>
          <cell r="M14286">
            <v>0</v>
          </cell>
        </row>
        <row r="14287">
          <cell r="L14287">
            <v>0</v>
          </cell>
          <cell r="M14287">
            <v>0</v>
          </cell>
        </row>
        <row r="14288">
          <cell r="L14288">
            <v>0</v>
          </cell>
          <cell r="M14288">
            <v>0</v>
          </cell>
        </row>
        <row r="14289">
          <cell r="L14289">
            <v>0</v>
          </cell>
          <cell r="M14289">
            <v>0</v>
          </cell>
        </row>
        <row r="14290">
          <cell r="L14290">
            <v>0</v>
          </cell>
          <cell r="M14290">
            <v>0</v>
          </cell>
        </row>
        <row r="14291">
          <cell r="L14291">
            <v>0</v>
          </cell>
          <cell r="M14291">
            <v>0</v>
          </cell>
        </row>
        <row r="14292">
          <cell r="L14292">
            <v>0</v>
          </cell>
          <cell r="M14292">
            <v>0</v>
          </cell>
        </row>
        <row r="14293">
          <cell r="L14293">
            <v>0</v>
          </cell>
          <cell r="M14293">
            <v>0</v>
          </cell>
        </row>
        <row r="14294">
          <cell r="L14294">
            <v>0</v>
          </cell>
          <cell r="M14294">
            <v>0</v>
          </cell>
        </row>
        <row r="14295">
          <cell r="L14295">
            <v>0</v>
          </cell>
          <cell r="M14295">
            <v>0</v>
          </cell>
        </row>
        <row r="14296">
          <cell r="L14296">
            <v>0</v>
          </cell>
          <cell r="M14296">
            <v>0</v>
          </cell>
        </row>
        <row r="14297">
          <cell r="L14297">
            <v>0</v>
          </cell>
          <cell r="M14297">
            <v>0</v>
          </cell>
        </row>
        <row r="14298">
          <cell r="L14298">
            <v>0</v>
          </cell>
          <cell r="M14298">
            <v>0</v>
          </cell>
        </row>
        <row r="14299">
          <cell r="L14299">
            <v>0</v>
          </cell>
          <cell r="M14299">
            <v>0</v>
          </cell>
        </row>
        <row r="14300">
          <cell r="L14300">
            <v>0</v>
          </cell>
          <cell r="M14300">
            <v>0</v>
          </cell>
        </row>
        <row r="14301">
          <cell r="L14301">
            <v>0</v>
          </cell>
          <cell r="M14301">
            <v>0</v>
          </cell>
        </row>
        <row r="14302">
          <cell r="L14302">
            <v>0</v>
          </cell>
          <cell r="M14302">
            <v>0</v>
          </cell>
        </row>
        <row r="14303">
          <cell r="L14303">
            <v>0</v>
          </cell>
          <cell r="M14303">
            <v>0</v>
          </cell>
        </row>
        <row r="14304">
          <cell r="L14304">
            <v>0</v>
          </cell>
          <cell r="M14304">
            <v>0</v>
          </cell>
        </row>
        <row r="14305">
          <cell r="L14305">
            <v>0</v>
          </cell>
          <cell r="M14305">
            <v>0</v>
          </cell>
        </row>
        <row r="14306">
          <cell r="L14306">
            <v>0</v>
          </cell>
          <cell r="M14306">
            <v>0</v>
          </cell>
        </row>
        <row r="14307">
          <cell r="L14307">
            <v>0</v>
          </cell>
          <cell r="M14307">
            <v>0</v>
          </cell>
        </row>
        <row r="14308">
          <cell r="L14308">
            <v>0</v>
          </cell>
          <cell r="M14308">
            <v>0</v>
          </cell>
        </row>
        <row r="14309">
          <cell r="L14309">
            <v>0</v>
          </cell>
          <cell r="M14309">
            <v>0</v>
          </cell>
        </row>
        <row r="14310">
          <cell r="L14310">
            <v>0</v>
          </cell>
          <cell r="M14310">
            <v>0</v>
          </cell>
        </row>
        <row r="14311">
          <cell r="L14311">
            <v>0</v>
          </cell>
          <cell r="M14311">
            <v>0</v>
          </cell>
        </row>
        <row r="14312">
          <cell r="L14312">
            <v>0</v>
          </cell>
          <cell r="M14312">
            <v>0</v>
          </cell>
        </row>
        <row r="14313">
          <cell r="L14313">
            <v>0</v>
          </cell>
          <cell r="M14313">
            <v>0</v>
          </cell>
        </row>
        <row r="14314">
          <cell r="L14314">
            <v>0</v>
          </cell>
          <cell r="M14314">
            <v>0</v>
          </cell>
        </row>
        <row r="14315">
          <cell r="L14315">
            <v>0</v>
          </cell>
          <cell r="M14315">
            <v>0</v>
          </cell>
        </row>
        <row r="14316">
          <cell r="L14316">
            <v>0</v>
          </cell>
          <cell r="M14316">
            <v>0</v>
          </cell>
        </row>
        <row r="14317">
          <cell r="L14317">
            <v>0</v>
          </cell>
          <cell r="M14317">
            <v>0</v>
          </cell>
        </row>
        <row r="14318">
          <cell r="L14318">
            <v>0</v>
          </cell>
          <cell r="M14318">
            <v>0</v>
          </cell>
        </row>
        <row r="14319">
          <cell r="L14319">
            <v>0</v>
          </cell>
          <cell r="M14319">
            <v>0</v>
          </cell>
        </row>
        <row r="14320">
          <cell r="L14320">
            <v>0</v>
          </cell>
          <cell r="M14320">
            <v>0</v>
          </cell>
        </row>
        <row r="14321">
          <cell r="L14321">
            <v>0</v>
          </cell>
          <cell r="M14321">
            <v>0</v>
          </cell>
        </row>
        <row r="14322">
          <cell r="L14322">
            <v>0</v>
          </cell>
          <cell r="M14322">
            <v>0</v>
          </cell>
        </row>
        <row r="14323">
          <cell r="L14323">
            <v>0</v>
          </cell>
          <cell r="M14323">
            <v>0</v>
          </cell>
        </row>
        <row r="14324">
          <cell r="L14324">
            <v>0</v>
          </cell>
          <cell r="M14324">
            <v>0</v>
          </cell>
        </row>
        <row r="14325">
          <cell r="L14325">
            <v>0</v>
          </cell>
          <cell r="M14325">
            <v>0</v>
          </cell>
        </row>
        <row r="14326">
          <cell r="L14326">
            <v>0</v>
          </cell>
          <cell r="M14326">
            <v>0</v>
          </cell>
        </row>
        <row r="14327">
          <cell r="L14327">
            <v>0</v>
          </cell>
          <cell r="M14327">
            <v>0</v>
          </cell>
        </row>
        <row r="14328">
          <cell r="L14328">
            <v>0</v>
          </cell>
          <cell r="M14328">
            <v>0</v>
          </cell>
        </row>
        <row r="14329">
          <cell r="L14329">
            <v>0</v>
          </cell>
          <cell r="M14329">
            <v>0</v>
          </cell>
        </row>
        <row r="14330">
          <cell r="L14330">
            <v>0</v>
          </cell>
          <cell r="M14330">
            <v>0</v>
          </cell>
        </row>
        <row r="14331">
          <cell r="L14331">
            <v>0</v>
          </cell>
          <cell r="M14331">
            <v>0</v>
          </cell>
        </row>
        <row r="14332">
          <cell r="L14332">
            <v>0</v>
          </cell>
          <cell r="M14332">
            <v>0</v>
          </cell>
        </row>
        <row r="14333">
          <cell r="L14333">
            <v>0</v>
          </cell>
          <cell r="M14333">
            <v>0</v>
          </cell>
        </row>
        <row r="14334">
          <cell r="L14334">
            <v>0</v>
          </cell>
          <cell r="M14334">
            <v>0</v>
          </cell>
        </row>
        <row r="14335">
          <cell r="L14335">
            <v>0</v>
          </cell>
          <cell r="M14335">
            <v>0</v>
          </cell>
        </row>
        <row r="14336">
          <cell r="L14336">
            <v>0</v>
          </cell>
          <cell r="M14336">
            <v>0</v>
          </cell>
        </row>
        <row r="14337">
          <cell r="L14337">
            <v>0</v>
          </cell>
          <cell r="M14337">
            <v>0</v>
          </cell>
        </row>
        <row r="14338">
          <cell r="L14338">
            <v>0</v>
          </cell>
          <cell r="M14338">
            <v>0</v>
          </cell>
        </row>
        <row r="14339">
          <cell r="L14339">
            <v>0</v>
          </cell>
          <cell r="M14339">
            <v>0</v>
          </cell>
        </row>
        <row r="14340">
          <cell r="L14340">
            <v>0</v>
          </cell>
          <cell r="M14340">
            <v>0</v>
          </cell>
        </row>
        <row r="14341">
          <cell r="L14341">
            <v>0</v>
          </cell>
          <cell r="M14341">
            <v>0</v>
          </cell>
        </row>
        <row r="14342">
          <cell r="L14342">
            <v>0</v>
          </cell>
          <cell r="M14342">
            <v>0</v>
          </cell>
        </row>
        <row r="14343">
          <cell r="L14343">
            <v>0</v>
          </cell>
          <cell r="M14343">
            <v>0</v>
          </cell>
        </row>
        <row r="14344">
          <cell r="L14344">
            <v>0</v>
          </cell>
          <cell r="M14344">
            <v>0</v>
          </cell>
        </row>
        <row r="14345">
          <cell r="L14345">
            <v>0</v>
          </cell>
          <cell r="M14345">
            <v>0</v>
          </cell>
        </row>
        <row r="14346">
          <cell r="L14346">
            <v>0</v>
          </cell>
          <cell r="M14346">
            <v>0</v>
          </cell>
        </row>
        <row r="14347">
          <cell r="L14347">
            <v>0</v>
          </cell>
          <cell r="M14347">
            <v>0</v>
          </cell>
        </row>
        <row r="14348">
          <cell r="L14348">
            <v>0</v>
          </cell>
          <cell r="M14348">
            <v>0</v>
          </cell>
        </row>
        <row r="14349">
          <cell r="L14349">
            <v>0</v>
          </cell>
          <cell r="M14349">
            <v>0</v>
          </cell>
        </row>
        <row r="14350">
          <cell r="L14350">
            <v>0</v>
          </cell>
          <cell r="M14350">
            <v>0</v>
          </cell>
        </row>
        <row r="14351">
          <cell r="L14351">
            <v>0</v>
          </cell>
          <cell r="M14351">
            <v>0</v>
          </cell>
        </row>
        <row r="14352">
          <cell r="L14352">
            <v>0</v>
          </cell>
          <cell r="M14352">
            <v>0</v>
          </cell>
        </row>
        <row r="14353">
          <cell r="L14353">
            <v>0</v>
          </cell>
          <cell r="M14353">
            <v>0</v>
          </cell>
        </row>
        <row r="14354">
          <cell r="L14354">
            <v>0</v>
          </cell>
          <cell r="M14354">
            <v>0</v>
          </cell>
        </row>
        <row r="14355">
          <cell r="L14355">
            <v>0</v>
          </cell>
          <cell r="M14355">
            <v>0</v>
          </cell>
        </row>
        <row r="14356">
          <cell r="L14356">
            <v>0</v>
          </cell>
          <cell r="M14356">
            <v>0</v>
          </cell>
        </row>
        <row r="14357">
          <cell r="L14357">
            <v>0</v>
          </cell>
          <cell r="M14357">
            <v>0</v>
          </cell>
        </row>
        <row r="14358">
          <cell r="L14358">
            <v>0</v>
          </cell>
          <cell r="M14358">
            <v>0</v>
          </cell>
        </row>
        <row r="14359">
          <cell r="L14359">
            <v>0</v>
          </cell>
          <cell r="M14359">
            <v>0</v>
          </cell>
        </row>
        <row r="14360">
          <cell r="L14360">
            <v>0</v>
          </cell>
          <cell r="M14360">
            <v>0</v>
          </cell>
        </row>
        <row r="14361">
          <cell r="L14361">
            <v>0</v>
          </cell>
          <cell r="M14361">
            <v>0</v>
          </cell>
        </row>
        <row r="14362">
          <cell r="L14362">
            <v>0</v>
          </cell>
          <cell r="M14362">
            <v>0</v>
          </cell>
        </row>
        <row r="14363">
          <cell r="L14363">
            <v>0</v>
          </cell>
          <cell r="M14363">
            <v>0</v>
          </cell>
        </row>
        <row r="14364">
          <cell r="L14364">
            <v>0</v>
          </cell>
          <cell r="M14364">
            <v>0</v>
          </cell>
        </row>
        <row r="14365">
          <cell r="L14365">
            <v>0</v>
          </cell>
          <cell r="M14365">
            <v>0</v>
          </cell>
        </row>
        <row r="14366">
          <cell r="L14366">
            <v>0</v>
          </cell>
          <cell r="M14366">
            <v>0</v>
          </cell>
        </row>
        <row r="14367">
          <cell r="L14367">
            <v>0</v>
          </cell>
          <cell r="M14367">
            <v>0</v>
          </cell>
        </row>
        <row r="14368">
          <cell r="L14368">
            <v>0</v>
          </cell>
          <cell r="M14368">
            <v>0</v>
          </cell>
        </row>
        <row r="14369">
          <cell r="L14369">
            <v>0</v>
          </cell>
          <cell r="M14369">
            <v>0</v>
          </cell>
        </row>
        <row r="14370">
          <cell r="L14370">
            <v>0</v>
          </cell>
          <cell r="M14370">
            <v>0</v>
          </cell>
        </row>
        <row r="14371">
          <cell r="L14371">
            <v>0</v>
          </cell>
          <cell r="M14371">
            <v>0</v>
          </cell>
        </row>
        <row r="14372">
          <cell r="L14372">
            <v>0</v>
          </cell>
          <cell r="M14372">
            <v>0</v>
          </cell>
        </row>
        <row r="14373">
          <cell r="L14373">
            <v>0</v>
          </cell>
          <cell r="M14373">
            <v>0</v>
          </cell>
        </row>
        <row r="14374">
          <cell r="L14374">
            <v>0</v>
          </cell>
          <cell r="M14374">
            <v>0</v>
          </cell>
        </row>
        <row r="14375">
          <cell r="L14375">
            <v>0</v>
          </cell>
          <cell r="M14375">
            <v>0</v>
          </cell>
        </row>
        <row r="14376">
          <cell r="L14376">
            <v>0</v>
          </cell>
          <cell r="M14376">
            <v>0</v>
          </cell>
        </row>
        <row r="14377">
          <cell r="L14377">
            <v>0</v>
          </cell>
          <cell r="M14377">
            <v>0</v>
          </cell>
        </row>
        <row r="14378">
          <cell r="L14378">
            <v>0</v>
          </cell>
          <cell r="M14378">
            <v>0</v>
          </cell>
        </row>
        <row r="14379">
          <cell r="L14379">
            <v>0</v>
          </cell>
          <cell r="M14379">
            <v>0</v>
          </cell>
        </row>
        <row r="14380">
          <cell r="L14380">
            <v>0</v>
          </cell>
          <cell r="M14380">
            <v>0</v>
          </cell>
        </row>
        <row r="14381">
          <cell r="L14381">
            <v>0</v>
          </cell>
          <cell r="M14381">
            <v>0</v>
          </cell>
        </row>
        <row r="14382">
          <cell r="L14382">
            <v>0</v>
          </cell>
          <cell r="M14382">
            <v>0</v>
          </cell>
        </row>
        <row r="14383">
          <cell r="L14383">
            <v>0</v>
          </cell>
          <cell r="M14383">
            <v>0</v>
          </cell>
        </row>
        <row r="14384">
          <cell r="L14384">
            <v>0</v>
          </cell>
          <cell r="M14384">
            <v>0</v>
          </cell>
        </row>
        <row r="14385">
          <cell r="L14385">
            <v>0</v>
          </cell>
          <cell r="M14385">
            <v>0</v>
          </cell>
        </row>
        <row r="14386">
          <cell r="L14386">
            <v>0</v>
          </cell>
          <cell r="M14386">
            <v>0</v>
          </cell>
        </row>
        <row r="14387">
          <cell r="L14387">
            <v>0</v>
          </cell>
          <cell r="M14387">
            <v>0</v>
          </cell>
        </row>
        <row r="14388">
          <cell r="L14388">
            <v>0</v>
          </cell>
          <cell r="M14388">
            <v>0</v>
          </cell>
        </row>
        <row r="14389">
          <cell r="L14389">
            <v>0</v>
          </cell>
          <cell r="M14389">
            <v>0</v>
          </cell>
        </row>
        <row r="14390">
          <cell r="L14390">
            <v>0</v>
          </cell>
          <cell r="M14390">
            <v>0</v>
          </cell>
        </row>
        <row r="14391">
          <cell r="L14391">
            <v>0</v>
          </cell>
          <cell r="M14391">
            <v>0</v>
          </cell>
        </row>
        <row r="14392">
          <cell r="L14392">
            <v>0</v>
          </cell>
          <cell r="M14392">
            <v>0</v>
          </cell>
        </row>
        <row r="14393">
          <cell r="L14393">
            <v>0</v>
          </cell>
          <cell r="M14393">
            <v>0</v>
          </cell>
        </row>
        <row r="14394">
          <cell r="L14394">
            <v>0</v>
          </cell>
          <cell r="M14394">
            <v>0</v>
          </cell>
        </row>
        <row r="14395">
          <cell r="L14395">
            <v>0</v>
          </cell>
          <cell r="M14395">
            <v>0</v>
          </cell>
        </row>
        <row r="14396">
          <cell r="L14396">
            <v>0</v>
          </cell>
          <cell r="M14396">
            <v>0</v>
          </cell>
        </row>
        <row r="14397">
          <cell r="L14397">
            <v>0</v>
          </cell>
          <cell r="M14397">
            <v>0</v>
          </cell>
        </row>
        <row r="14398">
          <cell r="L14398">
            <v>0</v>
          </cell>
          <cell r="M14398">
            <v>0</v>
          </cell>
        </row>
        <row r="14399">
          <cell r="L14399">
            <v>0</v>
          </cell>
          <cell r="M14399">
            <v>0</v>
          </cell>
        </row>
        <row r="14400">
          <cell r="L14400">
            <v>0</v>
          </cell>
          <cell r="M14400">
            <v>0</v>
          </cell>
        </row>
        <row r="14401">
          <cell r="L14401">
            <v>0</v>
          </cell>
          <cell r="M14401">
            <v>0</v>
          </cell>
        </row>
        <row r="14402">
          <cell r="L14402">
            <v>0</v>
          </cell>
          <cell r="M14402">
            <v>0</v>
          </cell>
        </row>
        <row r="14403">
          <cell r="L14403">
            <v>0</v>
          </cell>
          <cell r="M14403">
            <v>0</v>
          </cell>
        </row>
        <row r="14404">
          <cell r="L14404">
            <v>0</v>
          </cell>
          <cell r="M14404">
            <v>0</v>
          </cell>
        </row>
        <row r="14405">
          <cell r="L14405">
            <v>0</v>
          </cell>
          <cell r="M14405">
            <v>0</v>
          </cell>
        </row>
        <row r="14406">
          <cell r="L14406">
            <v>0</v>
          </cell>
          <cell r="M14406">
            <v>0</v>
          </cell>
        </row>
        <row r="14407">
          <cell r="L14407">
            <v>0</v>
          </cell>
          <cell r="M14407">
            <v>0</v>
          </cell>
        </row>
        <row r="14408">
          <cell r="L14408">
            <v>0</v>
          </cell>
          <cell r="M14408">
            <v>0</v>
          </cell>
        </row>
        <row r="14409">
          <cell r="L14409">
            <v>0</v>
          </cell>
          <cell r="M14409">
            <v>0</v>
          </cell>
        </row>
        <row r="14410">
          <cell r="L14410">
            <v>0</v>
          </cell>
          <cell r="M14410">
            <v>0</v>
          </cell>
        </row>
        <row r="14411">
          <cell r="L14411">
            <v>0</v>
          </cell>
          <cell r="M14411">
            <v>0</v>
          </cell>
        </row>
        <row r="14412">
          <cell r="L14412">
            <v>0</v>
          </cell>
          <cell r="M14412">
            <v>0</v>
          </cell>
        </row>
        <row r="14413">
          <cell r="L14413">
            <v>0</v>
          </cell>
          <cell r="M14413">
            <v>0</v>
          </cell>
        </row>
        <row r="14414">
          <cell r="L14414">
            <v>0</v>
          </cell>
          <cell r="M14414">
            <v>0</v>
          </cell>
        </row>
        <row r="14415">
          <cell r="L14415">
            <v>0</v>
          </cell>
          <cell r="M14415">
            <v>0</v>
          </cell>
        </row>
        <row r="14416">
          <cell r="L14416">
            <v>0</v>
          </cell>
          <cell r="M14416">
            <v>0</v>
          </cell>
        </row>
        <row r="14417">
          <cell r="L14417">
            <v>0</v>
          </cell>
          <cell r="M14417">
            <v>0</v>
          </cell>
        </row>
        <row r="14418">
          <cell r="L14418">
            <v>0</v>
          </cell>
          <cell r="M14418">
            <v>0</v>
          </cell>
        </row>
        <row r="14419">
          <cell r="L14419">
            <v>0</v>
          </cell>
          <cell r="M14419">
            <v>0</v>
          </cell>
        </row>
        <row r="14420">
          <cell r="L14420">
            <v>0</v>
          </cell>
          <cell r="M14420">
            <v>0</v>
          </cell>
        </row>
        <row r="14421">
          <cell r="L14421">
            <v>0</v>
          </cell>
          <cell r="M14421">
            <v>0</v>
          </cell>
        </row>
        <row r="14422">
          <cell r="L14422">
            <v>0</v>
          </cell>
          <cell r="M14422">
            <v>0</v>
          </cell>
        </row>
        <row r="14423">
          <cell r="L14423">
            <v>0</v>
          </cell>
          <cell r="M14423">
            <v>0</v>
          </cell>
        </row>
        <row r="14424">
          <cell r="L14424">
            <v>0</v>
          </cell>
          <cell r="M14424">
            <v>0</v>
          </cell>
        </row>
        <row r="14425">
          <cell r="L14425">
            <v>0</v>
          </cell>
          <cell r="M14425">
            <v>0</v>
          </cell>
        </row>
        <row r="14426">
          <cell r="L14426">
            <v>0</v>
          </cell>
          <cell r="M14426">
            <v>0</v>
          </cell>
        </row>
        <row r="14427">
          <cell r="L14427">
            <v>0</v>
          </cell>
          <cell r="M14427">
            <v>0</v>
          </cell>
        </row>
        <row r="14428">
          <cell r="L14428">
            <v>0</v>
          </cell>
          <cell r="M14428">
            <v>0</v>
          </cell>
        </row>
        <row r="14429">
          <cell r="L14429">
            <v>0</v>
          </cell>
          <cell r="M14429">
            <v>0</v>
          </cell>
        </row>
        <row r="14430">
          <cell r="L14430">
            <v>0</v>
          </cell>
          <cell r="M14430">
            <v>0</v>
          </cell>
        </row>
        <row r="14431">
          <cell r="L14431">
            <v>0</v>
          </cell>
          <cell r="M14431">
            <v>0</v>
          </cell>
        </row>
        <row r="14432">
          <cell r="L14432">
            <v>0</v>
          </cell>
          <cell r="M14432">
            <v>0</v>
          </cell>
        </row>
        <row r="14433">
          <cell r="L14433">
            <v>0</v>
          </cell>
          <cell r="M14433">
            <v>0</v>
          </cell>
        </row>
        <row r="14434">
          <cell r="L14434">
            <v>0</v>
          </cell>
          <cell r="M14434">
            <v>0</v>
          </cell>
        </row>
        <row r="14435">
          <cell r="L14435">
            <v>0</v>
          </cell>
          <cell r="M14435">
            <v>0</v>
          </cell>
        </row>
        <row r="14436">
          <cell r="L14436">
            <v>0</v>
          </cell>
          <cell r="M14436">
            <v>0</v>
          </cell>
        </row>
        <row r="14437">
          <cell r="L14437">
            <v>0</v>
          </cell>
          <cell r="M14437">
            <v>0</v>
          </cell>
        </row>
        <row r="14438">
          <cell r="L14438">
            <v>0</v>
          </cell>
          <cell r="M14438">
            <v>0</v>
          </cell>
        </row>
        <row r="14439">
          <cell r="L14439">
            <v>0</v>
          </cell>
          <cell r="M14439">
            <v>0</v>
          </cell>
        </row>
        <row r="14440">
          <cell r="L14440">
            <v>0</v>
          </cell>
          <cell r="M14440">
            <v>0</v>
          </cell>
        </row>
        <row r="14441">
          <cell r="L14441">
            <v>0</v>
          </cell>
          <cell r="M14441">
            <v>0</v>
          </cell>
        </row>
        <row r="14442">
          <cell r="L14442">
            <v>0</v>
          </cell>
          <cell r="M14442">
            <v>0</v>
          </cell>
        </row>
        <row r="14443">
          <cell r="L14443">
            <v>0</v>
          </cell>
          <cell r="M14443">
            <v>0</v>
          </cell>
        </row>
        <row r="14444">
          <cell r="L14444">
            <v>0</v>
          </cell>
          <cell r="M14444">
            <v>0</v>
          </cell>
        </row>
        <row r="14445">
          <cell r="L14445">
            <v>0</v>
          </cell>
          <cell r="M14445">
            <v>0</v>
          </cell>
        </row>
        <row r="14446">
          <cell r="L14446">
            <v>0</v>
          </cell>
          <cell r="M14446">
            <v>0</v>
          </cell>
        </row>
        <row r="14447">
          <cell r="L14447">
            <v>0</v>
          </cell>
          <cell r="M14447">
            <v>0</v>
          </cell>
        </row>
        <row r="14448">
          <cell r="L14448">
            <v>0</v>
          </cell>
          <cell r="M14448">
            <v>0</v>
          </cell>
        </row>
        <row r="14449">
          <cell r="L14449">
            <v>0</v>
          </cell>
          <cell r="M14449">
            <v>0</v>
          </cell>
        </row>
        <row r="14450">
          <cell r="L14450">
            <v>0</v>
          </cell>
          <cell r="M14450">
            <v>0</v>
          </cell>
        </row>
        <row r="14451">
          <cell r="L14451">
            <v>0</v>
          </cell>
          <cell r="M14451">
            <v>0</v>
          </cell>
        </row>
        <row r="14452">
          <cell r="L14452">
            <v>0</v>
          </cell>
          <cell r="M14452">
            <v>0</v>
          </cell>
        </row>
        <row r="14453">
          <cell r="L14453">
            <v>0</v>
          </cell>
          <cell r="M14453">
            <v>0</v>
          </cell>
        </row>
        <row r="14454">
          <cell r="L14454">
            <v>0</v>
          </cell>
          <cell r="M14454">
            <v>0</v>
          </cell>
        </row>
        <row r="14455">
          <cell r="L14455">
            <v>0</v>
          </cell>
          <cell r="M14455">
            <v>0</v>
          </cell>
        </row>
        <row r="14456">
          <cell r="L14456">
            <v>0</v>
          </cell>
          <cell r="M14456">
            <v>0</v>
          </cell>
        </row>
        <row r="14457">
          <cell r="L14457">
            <v>0</v>
          </cell>
          <cell r="M14457">
            <v>0</v>
          </cell>
        </row>
        <row r="14458">
          <cell r="L14458">
            <v>0</v>
          </cell>
          <cell r="M14458">
            <v>0</v>
          </cell>
        </row>
        <row r="14459">
          <cell r="L14459">
            <v>0</v>
          </cell>
          <cell r="M14459">
            <v>0</v>
          </cell>
        </row>
        <row r="14460">
          <cell r="L14460">
            <v>0</v>
          </cell>
          <cell r="M14460">
            <v>0</v>
          </cell>
        </row>
        <row r="14461">
          <cell r="L14461">
            <v>0</v>
          </cell>
          <cell r="M14461">
            <v>0</v>
          </cell>
        </row>
        <row r="14462">
          <cell r="L14462">
            <v>0</v>
          </cell>
          <cell r="M14462">
            <v>0</v>
          </cell>
        </row>
        <row r="14463">
          <cell r="L14463">
            <v>0</v>
          </cell>
          <cell r="M14463">
            <v>0</v>
          </cell>
        </row>
        <row r="14464">
          <cell r="L14464">
            <v>0</v>
          </cell>
          <cell r="M14464">
            <v>0</v>
          </cell>
        </row>
        <row r="14465">
          <cell r="L14465">
            <v>0</v>
          </cell>
          <cell r="M14465">
            <v>0</v>
          </cell>
        </row>
        <row r="14466">
          <cell r="L14466">
            <v>0</v>
          </cell>
          <cell r="M14466">
            <v>0</v>
          </cell>
        </row>
        <row r="14467">
          <cell r="L14467">
            <v>0</v>
          </cell>
          <cell r="M14467">
            <v>0</v>
          </cell>
        </row>
        <row r="14468">
          <cell r="L14468">
            <v>0</v>
          </cell>
          <cell r="M14468">
            <v>0</v>
          </cell>
        </row>
        <row r="14469">
          <cell r="L14469">
            <v>0</v>
          </cell>
          <cell r="M14469">
            <v>0</v>
          </cell>
        </row>
        <row r="14470">
          <cell r="L14470">
            <v>0</v>
          </cell>
          <cell r="M14470">
            <v>0</v>
          </cell>
        </row>
        <row r="14471">
          <cell r="L14471">
            <v>0</v>
          </cell>
          <cell r="M14471">
            <v>0</v>
          </cell>
        </row>
        <row r="14472">
          <cell r="L14472">
            <v>0</v>
          </cell>
          <cell r="M14472">
            <v>0</v>
          </cell>
        </row>
        <row r="14473">
          <cell r="L14473">
            <v>0</v>
          </cell>
          <cell r="M14473">
            <v>0</v>
          </cell>
        </row>
        <row r="14474">
          <cell r="L14474">
            <v>0</v>
          </cell>
          <cell r="M14474">
            <v>0</v>
          </cell>
        </row>
        <row r="14475">
          <cell r="L14475">
            <v>0</v>
          </cell>
          <cell r="M14475">
            <v>0</v>
          </cell>
        </row>
        <row r="14476">
          <cell r="L14476">
            <v>0</v>
          </cell>
          <cell r="M14476">
            <v>0</v>
          </cell>
        </row>
        <row r="14477">
          <cell r="L14477">
            <v>0</v>
          </cell>
          <cell r="M14477">
            <v>0</v>
          </cell>
        </row>
        <row r="14478">
          <cell r="L14478">
            <v>0</v>
          </cell>
          <cell r="M14478">
            <v>0</v>
          </cell>
        </row>
        <row r="14479">
          <cell r="L14479">
            <v>0</v>
          </cell>
          <cell r="M14479">
            <v>0</v>
          </cell>
        </row>
        <row r="14480">
          <cell r="L14480">
            <v>0</v>
          </cell>
          <cell r="M14480">
            <v>0</v>
          </cell>
        </row>
        <row r="14481">
          <cell r="L14481">
            <v>0</v>
          </cell>
          <cell r="M14481">
            <v>0</v>
          </cell>
        </row>
        <row r="14482">
          <cell r="L14482">
            <v>0</v>
          </cell>
          <cell r="M14482">
            <v>0</v>
          </cell>
        </row>
        <row r="14483">
          <cell r="L14483">
            <v>0</v>
          </cell>
          <cell r="M14483">
            <v>0</v>
          </cell>
        </row>
        <row r="14484">
          <cell r="L14484">
            <v>0</v>
          </cell>
          <cell r="M14484">
            <v>0</v>
          </cell>
        </row>
        <row r="14485">
          <cell r="L14485">
            <v>0</v>
          </cell>
          <cell r="M14485">
            <v>0</v>
          </cell>
        </row>
        <row r="14486">
          <cell r="L14486">
            <v>0</v>
          </cell>
          <cell r="M14486">
            <v>0</v>
          </cell>
        </row>
        <row r="14487">
          <cell r="L14487">
            <v>0</v>
          </cell>
          <cell r="M14487">
            <v>0</v>
          </cell>
        </row>
        <row r="14488">
          <cell r="L14488">
            <v>0</v>
          </cell>
          <cell r="M14488">
            <v>0</v>
          </cell>
        </row>
        <row r="14489">
          <cell r="L14489">
            <v>0</v>
          </cell>
          <cell r="M14489">
            <v>0</v>
          </cell>
        </row>
        <row r="14490">
          <cell r="L14490">
            <v>0</v>
          </cell>
          <cell r="M14490">
            <v>0</v>
          </cell>
        </row>
        <row r="14491">
          <cell r="L14491">
            <v>0</v>
          </cell>
          <cell r="M14491">
            <v>0</v>
          </cell>
        </row>
        <row r="14492">
          <cell r="L14492">
            <v>0</v>
          </cell>
          <cell r="M14492">
            <v>0</v>
          </cell>
        </row>
        <row r="14493">
          <cell r="L14493">
            <v>0</v>
          </cell>
          <cell r="M14493">
            <v>0</v>
          </cell>
        </row>
        <row r="14494">
          <cell r="L14494">
            <v>0</v>
          </cell>
          <cell r="M14494">
            <v>0</v>
          </cell>
        </row>
        <row r="14495">
          <cell r="L14495">
            <v>0</v>
          </cell>
          <cell r="M14495">
            <v>0</v>
          </cell>
        </row>
        <row r="14496">
          <cell r="L14496">
            <v>0</v>
          </cell>
          <cell r="M14496">
            <v>0</v>
          </cell>
        </row>
        <row r="14497">
          <cell r="L14497">
            <v>0</v>
          </cell>
          <cell r="M14497">
            <v>0</v>
          </cell>
        </row>
        <row r="14498">
          <cell r="L14498">
            <v>0</v>
          </cell>
          <cell r="M14498">
            <v>0</v>
          </cell>
        </row>
        <row r="14499">
          <cell r="L14499">
            <v>0</v>
          </cell>
          <cell r="M14499">
            <v>0</v>
          </cell>
        </row>
        <row r="14500">
          <cell r="L14500">
            <v>0</v>
          </cell>
          <cell r="M14500">
            <v>0</v>
          </cell>
        </row>
        <row r="14501">
          <cell r="L14501">
            <v>0</v>
          </cell>
          <cell r="M14501">
            <v>0</v>
          </cell>
        </row>
        <row r="14502">
          <cell r="L14502">
            <v>0</v>
          </cell>
          <cell r="M14502">
            <v>0</v>
          </cell>
        </row>
        <row r="14503">
          <cell r="L14503">
            <v>0</v>
          </cell>
          <cell r="M14503">
            <v>0</v>
          </cell>
        </row>
        <row r="14504">
          <cell r="L14504">
            <v>0</v>
          </cell>
          <cell r="M14504">
            <v>0</v>
          </cell>
        </row>
        <row r="14505">
          <cell r="L14505">
            <v>0</v>
          </cell>
          <cell r="M14505">
            <v>0</v>
          </cell>
        </row>
        <row r="14506">
          <cell r="L14506">
            <v>0</v>
          </cell>
          <cell r="M14506">
            <v>0</v>
          </cell>
        </row>
        <row r="14507">
          <cell r="L14507">
            <v>0</v>
          </cell>
          <cell r="M14507">
            <v>0</v>
          </cell>
        </row>
        <row r="14508">
          <cell r="L14508">
            <v>0</v>
          </cell>
          <cell r="M14508">
            <v>0</v>
          </cell>
        </row>
        <row r="14509">
          <cell r="L14509">
            <v>0</v>
          </cell>
          <cell r="M14509">
            <v>0</v>
          </cell>
        </row>
        <row r="14510">
          <cell r="L14510">
            <v>0</v>
          </cell>
          <cell r="M14510">
            <v>0</v>
          </cell>
        </row>
        <row r="14511">
          <cell r="L14511">
            <v>0</v>
          </cell>
          <cell r="M14511">
            <v>0</v>
          </cell>
        </row>
        <row r="14512">
          <cell r="L14512">
            <v>0</v>
          </cell>
          <cell r="M14512">
            <v>0</v>
          </cell>
        </row>
        <row r="14513">
          <cell r="L14513">
            <v>0</v>
          </cell>
          <cell r="M14513">
            <v>0</v>
          </cell>
        </row>
        <row r="14514">
          <cell r="L14514">
            <v>0</v>
          </cell>
          <cell r="M14514">
            <v>0</v>
          </cell>
        </row>
        <row r="14515">
          <cell r="L14515">
            <v>0</v>
          </cell>
          <cell r="M14515">
            <v>0</v>
          </cell>
        </row>
        <row r="14516">
          <cell r="L14516">
            <v>0</v>
          </cell>
          <cell r="M14516">
            <v>0</v>
          </cell>
        </row>
        <row r="14517">
          <cell r="L14517">
            <v>0</v>
          </cell>
          <cell r="M14517">
            <v>0</v>
          </cell>
        </row>
        <row r="14518">
          <cell r="L14518">
            <v>0</v>
          </cell>
          <cell r="M14518">
            <v>0</v>
          </cell>
        </row>
        <row r="14519">
          <cell r="L14519">
            <v>0</v>
          </cell>
          <cell r="M14519">
            <v>0</v>
          </cell>
        </row>
        <row r="14520">
          <cell r="L14520">
            <v>0</v>
          </cell>
          <cell r="M14520">
            <v>0</v>
          </cell>
        </row>
        <row r="14521">
          <cell r="L14521">
            <v>0</v>
          </cell>
          <cell r="M14521">
            <v>0</v>
          </cell>
        </row>
        <row r="14522">
          <cell r="L14522">
            <v>0</v>
          </cell>
          <cell r="M14522">
            <v>0</v>
          </cell>
        </row>
        <row r="14523">
          <cell r="L14523">
            <v>0</v>
          </cell>
          <cell r="M14523">
            <v>0</v>
          </cell>
        </row>
        <row r="14524">
          <cell r="L14524">
            <v>0</v>
          </cell>
          <cell r="M14524">
            <v>0</v>
          </cell>
        </row>
        <row r="14525">
          <cell r="L14525">
            <v>0</v>
          </cell>
          <cell r="M14525">
            <v>0</v>
          </cell>
        </row>
        <row r="14526">
          <cell r="L14526">
            <v>0</v>
          </cell>
          <cell r="M14526">
            <v>0</v>
          </cell>
        </row>
        <row r="14527">
          <cell r="L14527">
            <v>0</v>
          </cell>
          <cell r="M14527">
            <v>0</v>
          </cell>
        </row>
        <row r="14528">
          <cell r="L14528">
            <v>0</v>
          </cell>
          <cell r="M14528">
            <v>0</v>
          </cell>
        </row>
        <row r="14529">
          <cell r="L14529">
            <v>0</v>
          </cell>
          <cell r="M14529">
            <v>0</v>
          </cell>
        </row>
        <row r="14530">
          <cell r="L14530">
            <v>0</v>
          </cell>
          <cell r="M14530">
            <v>0</v>
          </cell>
        </row>
        <row r="14531">
          <cell r="L14531">
            <v>0</v>
          </cell>
          <cell r="M14531">
            <v>0</v>
          </cell>
        </row>
        <row r="14532">
          <cell r="L14532">
            <v>0</v>
          </cell>
          <cell r="M14532">
            <v>0</v>
          </cell>
        </row>
        <row r="14533">
          <cell r="L14533">
            <v>0</v>
          </cell>
          <cell r="M14533">
            <v>0</v>
          </cell>
        </row>
        <row r="14534">
          <cell r="L14534">
            <v>0</v>
          </cell>
          <cell r="M14534">
            <v>0</v>
          </cell>
        </row>
        <row r="14535">
          <cell r="L14535">
            <v>0</v>
          </cell>
          <cell r="M14535">
            <v>0</v>
          </cell>
        </row>
        <row r="14536">
          <cell r="L14536">
            <v>0</v>
          </cell>
          <cell r="M14536">
            <v>0</v>
          </cell>
        </row>
        <row r="14537">
          <cell r="L14537">
            <v>0</v>
          </cell>
          <cell r="M14537">
            <v>0</v>
          </cell>
        </row>
        <row r="14538">
          <cell r="L14538">
            <v>0</v>
          </cell>
          <cell r="M14538">
            <v>0</v>
          </cell>
        </row>
        <row r="14539">
          <cell r="L14539">
            <v>0</v>
          </cell>
          <cell r="M14539">
            <v>0</v>
          </cell>
        </row>
        <row r="14540">
          <cell r="L14540">
            <v>0</v>
          </cell>
          <cell r="M14540">
            <v>0</v>
          </cell>
        </row>
        <row r="14541">
          <cell r="L14541">
            <v>0</v>
          </cell>
          <cell r="M14541">
            <v>0</v>
          </cell>
        </row>
        <row r="14542">
          <cell r="L14542">
            <v>0</v>
          </cell>
          <cell r="M14542">
            <v>0</v>
          </cell>
        </row>
        <row r="14543">
          <cell r="L14543">
            <v>0</v>
          </cell>
          <cell r="M14543">
            <v>0</v>
          </cell>
        </row>
        <row r="14544">
          <cell r="L14544">
            <v>0</v>
          </cell>
          <cell r="M14544">
            <v>0</v>
          </cell>
        </row>
        <row r="14545">
          <cell r="L14545">
            <v>0</v>
          </cell>
          <cell r="M14545">
            <v>0</v>
          </cell>
        </row>
        <row r="14546">
          <cell r="L14546">
            <v>0</v>
          </cell>
          <cell r="M14546">
            <v>0</v>
          </cell>
        </row>
        <row r="14547">
          <cell r="L14547">
            <v>0</v>
          </cell>
          <cell r="M14547">
            <v>0</v>
          </cell>
        </row>
        <row r="14548">
          <cell r="L14548">
            <v>0</v>
          </cell>
          <cell r="M14548">
            <v>0</v>
          </cell>
        </row>
        <row r="14549">
          <cell r="L14549">
            <v>0</v>
          </cell>
          <cell r="M14549">
            <v>0</v>
          </cell>
        </row>
        <row r="14550">
          <cell r="L14550">
            <v>0</v>
          </cell>
          <cell r="M14550">
            <v>0</v>
          </cell>
        </row>
        <row r="14551">
          <cell r="L14551">
            <v>0</v>
          </cell>
          <cell r="M14551">
            <v>0</v>
          </cell>
        </row>
        <row r="14552">
          <cell r="L14552">
            <v>0</v>
          </cell>
          <cell r="M14552">
            <v>0</v>
          </cell>
        </row>
        <row r="14553">
          <cell r="L14553">
            <v>0</v>
          </cell>
          <cell r="M14553">
            <v>0</v>
          </cell>
        </row>
        <row r="14554">
          <cell r="L14554">
            <v>0</v>
          </cell>
          <cell r="M14554">
            <v>0</v>
          </cell>
        </row>
        <row r="14555">
          <cell r="L14555">
            <v>0</v>
          </cell>
          <cell r="M14555">
            <v>0</v>
          </cell>
        </row>
        <row r="14556">
          <cell r="L14556">
            <v>0</v>
          </cell>
          <cell r="M14556">
            <v>0</v>
          </cell>
        </row>
        <row r="14557">
          <cell r="L14557">
            <v>0</v>
          </cell>
          <cell r="M14557">
            <v>0</v>
          </cell>
        </row>
        <row r="14558">
          <cell r="L14558">
            <v>0</v>
          </cell>
          <cell r="M14558">
            <v>0</v>
          </cell>
        </row>
        <row r="14559">
          <cell r="L14559">
            <v>0</v>
          </cell>
          <cell r="M14559">
            <v>0</v>
          </cell>
        </row>
        <row r="14560">
          <cell r="L14560">
            <v>0</v>
          </cell>
          <cell r="M14560">
            <v>0</v>
          </cell>
        </row>
        <row r="14561">
          <cell r="L14561">
            <v>0</v>
          </cell>
          <cell r="M14561">
            <v>0</v>
          </cell>
        </row>
        <row r="14562">
          <cell r="L14562">
            <v>0</v>
          </cell>
          <cell r="M14562">
            <v>0</v>
          </cell>
        </row>
        <row r="14563">
          <cell r="L14563">
            <v>0</v>
          </cell>
          <cell r="M14563">
            <v>0</v>
          </cell>
        </row>
        <row r="14564">
          <cell r="L14564">
            <v>0</v>
          </cell>
          <cell r="M14564">
            <v>0</v>
          </cell>
        </row>
        <row r="14565">
          <cell r="L14565">
            <v>0</v>
          </cell>
          <cell r="M14565">
            <v>0</v>
          </cell>
        </row>
        <row r="14566">
          <cell r="L14566">
            <v>0</v>
          </cell>
          <cell r="M14566">
            <v>0</v>
          </cell>
        </row>
        <row r="14567">
          <cell r="L14567">
            <v>0</v>
          </cell>
          <cell r="M14567">
            <v>0</v>
          </cell>
        </row>
        <row r="14568">
          <cell r="L14568">
            <v>0</v>
          </cell>
          <cell r="M14568">
            <v>0</v>
          </cell>
        </row>
        <row r="14569">
          <cell r="L14569">
            <v>0</v>
          </cell>
          <cell r="M14569">
            <v>0</v>
          </cell>
        </row>
        <row r="14570">
          <cell r="L14570">
            <v>0</v>
          </cell>
          <cell r="M14570">
            <v>0</v>
          </cell>
        </row>
        <row r="14571">
          <cell r="L14571">
            <v>0</v>
          </cell>
          <cell r="M14571">
            <v>0</v>
          </cell>
        </row>
        <row r="14572">
          <cell r="L14572">
            <v>0</v>
          </cell>
          <cell r="M14572">
            <v>0</v>
          </cell>
        </row>
        <row r="14573">
          <cell r="L14573">
            <v>0</v>
          </cell>
          <cell r="M14573">
            <v>0</v>
          </cell>
        </row>
        <row r="14574">
          <cell r="L14574">
            <v>0</v>
          </cell>
          <cell r="M14574">
            <v>0</v>
          </cell>
        </row>
        <row r="14575">
          <cell r="L14575">
            <v>0</v>
          </cell>
          <cell r="M14575">
            <v>0</v>
          </cell>
        </row>
        <row r="14576">
          <cell r="L14576">
            <v>0</v>
          </cell>
          <cell r="M14576">
            <v>0</v>
          </cell>
        </row>
        <row r="14577">
          <cell r="L14577">
            <v>0</v>
          </cell>
          <cell r="M14577">
            <v>0</v>
          </cell>
        </row>
        <row r="14578">
          <cell r="L14578">
            <v>0</v>
          </cell>
          <cell r="M14578">
            <v>0</v>
          </cell>
        </row>
        <row r="14579">
          <cell r="L14579">
            <v>0</v>
          </cell>
          <cell r="M14579">
            <v>0</v>
          </cell>
        </row>
        <row r="14580">
          <cell r="L14580">
            <v>0</v>
          </cell>
          <cell r="M14580">
            <v>0</v>
          </cell>
        </row>
        <row r="14581">
          <cell r="L14581">
            <v>0</v>
          </cell>
          <cell r="M14581">
            <v>0</v>
          </cell>
        </row>
        <row r="14582">
          <cell r="L14582">
            <v>0</v>
          </cell>
          <cell r="M14582">
            <v>0</v>
          </cell>
        </row>
        <row r="14583">
          <cell r="L14583">
            <v>0</v>
          </cell>
          <cell r="M14583">
            <v>0</v>
          </cell>
        </row>
        <row r="14584">
          <cell r="L14584">
            <v>0</v>
          </cell>
          <cell r="M14584">
            <v>0</v>
          </cell>
        </row>
        <row r="14585">
          <cell r="L14585">
            <v>0</v>
          </cell>
          <cell r="M14585">
            <v>0</v>
          </cell>
        </row>
        <row r="14586">
          <cell r="L14586">
            <v>0</v>
          </cell>
          <cell r="M14586">
            <v>0</v>
          </cell>
        </row>
        <row r="14587">
          <cell r="L14587">
            <v>0</v>
          </cell>
          <cell r="M14587">
            <v>0</v>
          </cell>
        </row>
        <row r="14588">
          <cell r="L14588">
            <v>0</v>
          </cell>
          <cell r="M14588">
            <v>0</v>
          </cell>
        </row>
        <row r="14589">
          <cell r="L14589">
            <v>0</v>
          </cell>
          <cell r="M14589">
            <v>0</v>
          </cell>
        </row>
        <row r="14590">
          <cell r="L14590">
            <v>0</v>
          </cell>
          <cell r="M14590">
            <v>0</v>
          </cell>
        </row>
        <row r="14591">
          <cell r="L14591">
            <v>0</v>
          </cell>
          <cell r="M14591">
            <v>0</v>
          </cell>
        </row>
        <row r="14592">
          <cell r="L14592">
            <v>0</v>
          </cell>
          <cell r="M14592">
            <v>0</v>
          </cell>
        </row>
        <row r="14593">
          <cell r="L14593">
            <v>0</v>
          </cell>
          <cell r="M14593">
            <v>0</v>
          </cell>
        </row>
        <row r="14594">
          <cell r="L14594">
            <v>0</v>
          </cell>
          <cell r="M14594">
            <v>0</v>
          </cell>
        </row>
        <row r="14595">
          <cell r="L14595">
            <v>0</v>
          </cell>
          <cell r="M14595">
            <v>0</v>
          </cell>
        </row>
        <row r="14596">
          <cell r="L14596">
            <v>0</v>
          </cell>
          <cell r="M14596">
            <v>0</v>
          </cell>
        </row>
        <row r="14597">
          <cell r="L14597">
            <v>0</v>
          </cell>
          <cell r="M14597">
            <v>0</v>
          </cell>
        </row>
        <row r="14598">
          <cell r="L14598">
            <v>0</v>
          </cell>
          <cell r="M14598">
            <v>0</v>
          </cell>
        </row>
        <row r="14599">
          <cell r="L14599">
            <v>0</v>
          </cell>
          <cell r="M14599">
            <v>0</v>
          </cell>
        </row>
        <row r="14600">
          <cell r="L14600">
            <v>0</v>
          </cell>
          <cell r="M14600">
            <v>0</v>
          </cell>
        </row>
        <row r="14601">
          <cell r="L14601">
            <v>0</v>
          </cell>
          <cell r="M14601">
            <v>0</v>
          </cell>
        </row>
        <row r="14602">
          <cell r="L14602">
            <v>0</v>
          </cell>
          <cell r="M14602">
            <v>0</v>
          </cell>
        </row>
        <row r="14603">
          <cell r="L14603">
            <v>0</v>
          </cell>
          <cell r="M14603">
            <v>0</v>
          </cell>
        </row>
        <row r="14604">
          <cell r="L14604">
            <v>0</v>
          </cell>
          <cell r="M14604">
            <v>0</v>
          </cell>
        </row>
        <row r="14605">
          <cell r="L14605">
            <v>0</v>
          </cell>
          <cell r="M14605">
            <v>0</v>
          </cell>
        </row>
        <row r="14606">
          <cell r="L14606">
            <v>0</v>
          </cell>
          <cell r="M14606">
            <v>0</v>
          </cell>
        </row>
        <row r="14607">
          <cell r="L14607">
            <v>0</v>
          </cell>
          <cell r="M14607">
            <v>0</v>
          </cell>
        </row>
        <row r="14608">
          <cell r="L14608">
            <v>0</v>
          </cell>
          <cell r="M14608">
            <v>0</v>
          </cell>
        </row>
        <row r="14609">
          <cell r="L14609">
            <v>0</v>
          </cell>
          <cell r="M14609">
            <v>0</v>
          </cell>
        </row>
        <row r="14610">
          <cell r="L14610">
            <v>0</v>
          </cell>
          <cell r="M14610">
            <v>0</v>
          </cell>
        </row>
        <row r="14611">
          <cell r="L14611">
            <v>0</v>
          </cell>
          <cell r="M14611">
            <v>0</v>
          </cell>
        </row>
        <row r="14612">
          <cell r="L14612">
            <v>0</v>
          </cell>
          <cell r="M14612">
            <v>0</v>
          </cell>
        </row>
        <row r="14613">
          <cell r="L14613">
            <v>0</v>
          </cell>
          <cell r="M14613">
            <v>0</v>
          </cell>
        </row>
        <row r="14614">
          <cell r="L14614">
            <v>0</v>
          </cell>
          <cell r="M14614">
            <v>0</v>
          </cell>
        </row>
        <row r="14615">
          <cell r="L14615">
            <v>0</v>
          </cell>
          <cell r="M14615">
            <v>0</v>
          </cell>
        </row>
        <row r="14616">
          <cell r="L14616">
            <v>0</v>
          </cell>
          <cell r="M14616">
            <v>0</v>
          </cell>
        </row>
        <row r="14617">
          <cell r="L14617">
            <v>0</v>
          </cell>
          <cell r="M14617">
            <v>0</v>
          </cell>
        </row>
        <row r="14618">
          <cell r="L14618">
            <v>0</v>
          </cell>
          <cell r="M14618">
            <v>0</v>
          </cell>
        </row>
        <row r="14619">
          <cell r="L14619">
            <v>0</v>
          </cell>
          <cell r="M14619">
            <v>0</v>
          </cell>
        </row>
        <row r="14620">
          <cell r="L14620">
            <v>0</v>
          </cell>
          <cell r="M14620">
            <v>0</v>
          </cell>
        </row>
        <row r="14621">
          <cell r="L14621">
            <v>0</v>
          </cell>
          <cell r="M14621">
            <v>0</v>
          </cell>
        </row>
        <row r="14622">
          <cell r="L14622">
            <v>0</v>
          </cell>
          <cell r="M14622">
            <v>0</v>
          </cell>
        </row>
        <row r="14623">
          <cell r="L14623">
            <v>0</v>
          </cell>
          <cell r="M14623">
            <v>0</v>
          </cell>
        </row>
        <row r="14624">
          <cell r="L14624">
            <v>0</v>
          </cell>
          <cell r="M14624">
            <v>0</v>
          </cell>
        </row>
        <row r="14625">
          <cell r="L14625">
            <v>0</v>
          </cell>
          <cell r="M14625">
            <v>0</v>
          </cell>
        </row>
        <row r="14626">
          <cell r="L14626">
            <v>0</v>
          </cell>
          <cell r="M14626">
            <v>0</v>
          </cell>
        </row>
        <row r="14627">
          <cell r="L14627">
            <v>0</v>
          </cell>
          <cell r="M14627">
            <v>0</v>
          </cell>
        </row>
        <row r="14628">
          <cell r="L14628">
            <v>0</v>
          </cell>
          <cell r="M14628">
            <v>0</v>
          </cell>
        </row>
        <row r="14629">
          <cell r="L14629">
            <v>0</v>
          </cell>
          <cell r="M14629">
            <v>0</v>
          </cell>
        </row>
        <row r="14630">
          <cell r="L14630">
            <v>0</v>
          </cell>
          <cell r="M14630">
            <v>0</v>
          </cell>
        </row>
        <row r="14631">
          <cell r="L14631">
            <v>0</v>
          </cell>
          <cell r="M14631">
            <v>0</v>
          </cell>
        </row>
        <row r="14632">
          <cell r="L14632">
            <v>0</v>
          </cell>
          <cell r="M14632">
            <v>0</v>
          </cell>
        </row>
        <row r="14633">
          <cell r="L14633">
            <v>0</v>
          </cell>
          <cell r="M14633">
            <v>0</v>
          </cell>
        </row>
        <row r="14634">
          <cell r="L14634">
            <v>0</v>
          </cell>
          <cell r="M14634">
            <v>0</v>
          </cell>
        </row>
        <row r="14635">
          <cell r="L14635">
            <v>0</v>
          </cell>
          <cell r="M14635">
            <v>0</v>
          </cell>
        </row>
        <row r="14636">
          <cell r="L14636">
            <v>0</v>
          </cell>
          <cell r="M14636">
            <v>0</v>
          </cell>
        </row>
        <row r="14637">
          <cell r="L14637">
            <v>0</v>
          </cell>
          <cell r="M14637">
            <v>0</v>
          </cell>
        </row>
        <row r="14638">
          <cell r="L14638">
            <v>0</v>
          </cell>
          <cell r="M14638">
            <v>0</v>
          </cell>
        </row>
        <row r="14639">
          <cell r="L14639">
            <v>0</v>
          </cell>
          <cell r="M14639">
            <v>0</v>
          </cell>
        </row>
        <row r="14640">
          <cell r="L14640">
            <v>0</v>
          </cell>
          <cell r="M14640">
            <v>0</v>
          </cell>
        </row>
        <row r="14641">
          <cell r="L14641">
            <v>0</v>
          </cell>
          <cell r="M14641">
            <v>0</v>
          </cell>
        </row>
        <row r="14642">
          <cell r="L14642">
            <v>0</v>
          </cell>
          <cell r="M14642">
            <v>0</v>
          </cell>
        </row>
        <row r="14643">
          <cell r="L14643">
            <v>0</v>
          </cell>
          <cell r="M14643">
            <v>0</v>
          </cell>
        </row>
        <row r="14644">
          <cell r="L14644">
            <v>0</v>
          </cell>
          <cell r="M14644">
            <v>0</v>
          </cell>
        </row>
        <row r="14645">
          <cell r="L14645">
            <v>0</v>
          </cell>
          <cell r="M14645">
            <v>0</v>
          </cell>
        </row>
        <row r="14646">
          <cell r="L14646">
            <v>0</v>
          </cell>
          <cell r="M14646">
            <v>0</v>
          </cell>
        </row>
        <row r="14647">
          <cell r="L14647">
            <v>0</v>
          </cell>
          <cell r="M14647">
            <v>0</v>
          </cell>
        </row>
        <row r="14648">
          <cell r="L14648">
            <v>0</v>
          </cell>
          <cell r="M14648">
            <v>0</v>
          </cell>
        </row>
        <row r="14649">
          <cell r="L14649">
            <v>0</v>
          </cell>
          <cell r="M14649">
            <v>0</v>
          </cell>
        </row>
        <row r="14650">
          <cell r="L14650">
            <v>0</v>
          </cell>
          <cell r="M14650">
            <v>0</v>
          </cell>
        </row>
        <row r="14651">
          <cell r="L14651">
            <v>0</v>
          </cell>
          <cell r="M14651">
            <v>0</v>
          </cell>
        </row>
        <row r="14652">
          <cell r="L14652">
            <v>0</v>
          </cell>
          <cell r="M14652">
            <v>0</v>
          </cell>
        </row>
        <row r="14653">
          <cell r="L14653">
            <v>0</v>
          </cell>
          <cell r="M14653">
            <v>0</v>
          </cell>
        </row>
        <row r="14654">
          <cell r="L14654">
            <v>0</v>
          </cell>
          <cell r="M14654">
            <v>0</v>
          </cell>
        </row>
        <row r="14655">
          <cell r="L14655">
            <v>0</v>
          </cell>
          <cell r="M14655">
            <v>0</v>
          </cell>
        </row>
        <row r="14656">
          <cell r="L14656">
            <v>0</v>
          </cell>
          <cell r="M14656">
            <v>0</v>
          </cell>
        </row>
        <row r="14657">
          <cell r="L14657">
            <v>0</v>
          </cell>
          <cell r="M14657">
            <v>0</v>
          </cell>
        </row>
        <row r="14658">
          <cell r="L14658">
            <v>0</v>
          </cell>
          <cell r="M14658">
            <v>0</v>
          </cell>
        </row>
        <row r="14659">
          <cell r="L14659">
            <v>0</v>
          </cell>
          <cell r="M14659">
            <v>0</v>
          </cell>
        </row>
        <row r="14660">
          <cell r="L14660">
            <v>0</v>
          </cell>
          <cell r="M14660">
            <v>0</v>
          </cell>
        </row>
        <row r="14661">
          <cell r="L14661">
            <v>0</v>
          </cell>
          <cell r="M14661">
            <v>0</v>
          </cell>
        </row>
        <row r="14662">
          <cell r="L14662">
            <v>0</v>
          </cell>
          <cell r="M14662">
            <v>0</v>
          </cell>
        </row>
        <row r="14663">
          <cell r="L14663">
            <v>0</v>
          </cell>
          <cell r="M14663">
            <v>0</v>
          </cell>
        </row>
        <row r="14664">
          <cell r="L14664">
            <v>0</v>
          </cell>
          <cell r="M14664">
            <v>0</v>
          </cell>
        </row>
        <row r="14665">
          <cell r="L14665">
            <v>0</v>
          </cell>
          <cell r="M14665">
            <v>0</v>
          </cell>
        </row>
        <row r="14666">
          <cell r="L14666">
            <v>0</v>
          </cell>
          <cell r="M14666">
            <v>0</v>
          </cell>
        </row>
        <row r="14667">
          <cell r="L14667">
            <v>0</v>
          </cell>
          <cell r="M14667">
            <v>0</v>
          </cell>
        </row>
        <row r="14668">
          <cell r="L14668">
            <v>0</v>
          </cell>
          <cell r="M14668">
            <v>0</v>
          </cell>
        </row>
        <row r="14669">
          <cell r="L14669">
            <v>0</v>
          </cell>
          <cell r="M14669">
            <v>0</v>
          </cell>
        </row>
        <row r="14670">
          <cell r="L14670">
            <v>0</v>
          </cell>
          <cell r="M14670">
            <v>0</v>
          </cell>
        </row>
        <row r="14671">
          <cell r="L14671">
            <v>0</v>
          </cell>
          <cell r="M14671">
            <v>0</v>
          </cell>
        </row>
        <row r="14672">
          <cell r="L14672">
            <v>0</v>
          </cell>
          <cell r="M14672">
            <v>0</v>
          </cell>
        </row>
        <row r="14673">
          <cell r="L14673">
            <v>0</v>
          </cell>
          <cell r="M14673">
            <v>0</v>
          </cell>
        </row>
        <row r="14674">
          <cell r="L14674">
            <v>0</v>
          </cell>
          <cell r="M14674">
            <v>0</v>
          </cell>
        </row>
        <row r="14675">
          <cell r="L14675">
            <v>0</v>
          </cell>
          <cell r="M14675">
            <v>0</v>
          </cell>
        </row>
        <row r="14676">
          <cell r="L14676">
            <v>0</v>
          </cell>
          <cell r="M14676">
            <v>0</v>
          </cell>
        </row>
        <row r="14677">
          <cell r="L14677">
            <v>0</v>
          </cell>
          <cell r="M14677">
            <v>0</v>
          </cell>
        </row>
        <row r="14678">
          <cell r="L14678">
            <v>0</v>
          </cell>
          <cell r="M14678">
            <v>0</v>
          </cell>
        </row>
        <row r="14679">
          <cell r="L14679">
            <v>0</v>
          </cell>
          <cell r="M14679">
            <v>0</v>
          </cell>
        </row>
        <row r="14680">
          <cell r="L14680">
            <v>0</v>
          </cell>
          <cell r="M14680">
            <v>0</v>
          </cell>
        </row>
        <row r="14681">
          <cell r="L14681">
            <v>0</v>
          </cell>
          <cell r="M14681">
            <v>0</v>
          </cell>
        </row>
        <row r="14682">
          <cell r="L14682">
            <v>0</v>
          </cell>
          <cell r="M14682">
            <v>0</v>
          </cell>
        </row>
        <row r="14683">
          <cell r="L14683">
            <v>0</v>
          </cell>
          <cell r="M14683">
            <v>0</v>
          </cell>
        </row>
        <row r="14684">
          <cell r="L14684">
            <v>0</v>
          </cell>
          <cell r="M14684">
            <v>0</v>
          </cell>
        </row>
        <row r="14685">
          <cell r="L14685">
            <v>0</v>
          </cell>
          <cell r="M14685">
            <v>0</v>
          </cell>
        </row>
        <row r="14686">
          <cell r="L14686">
            <v>0</v>
          </cell>
          <cell r="M14686">
            <v>0</v>
          </cell>
        </row>
        <row r="14687">
          <cell r="L14687">
            <v>0</v>
          </cell>
          <cell r="M14687">
            <v>0</v>
          </cell>
        </row>
        <row r="14688">
          <cell r="L14688">
            <v>0</v>
          </cell>
          <cell r="M14688">
            <v>0</v>
          </cell>
        </row>
        <row r="14689">
          <cell r="L14689">
            <v>0</v>
          </cell>
          <cell r="M14689">
            <v>0</v>
          </cell>
        </row>
        <row r="14690">
          <cell r="L14690">
            <v>0</v>
          </cell>
          <cell r="M14690">
            <v>0</v>
          </cell>
        </row>
        <row r="14691">
          <cell r="L14691">
            <v>0</v>
          </cell>
          <cell r="M14691">
            <v>0</v>
          </cell>
        </row>
        <row r="14692">
          <cell r="L14692">
            <v>0</v>
          </cell>
          <cell r="M14692">
            <v>0</v>
          </cell>
        </row>
        <row r="14693">
          <cell r="L14693">
            <v>0</v>
          </cell>
          <cell r="M14693">
            <v>0</v>
          </cell>
        </row>
        <row r="14694">
          <cell r="L14694">
            <v>0</v>
          </cell>
          <cell r="M14694">
            <v>0</v>
          </cell>
        </row>
        <row r="14695">
          <cell r="L14695">
            <v>0</v>
          </cell>
          <cell r="M14695">
            <v>0</v>
          </cell>
        </row>
        <row r="14696">
          <cell r="L14696">
            <v>0</v>
          </cell>
          <cell r="M14696">
            <v>0</v>
          </cell>
        </row>
        <row r="14697">
          <cell r="L14697">
            <v>0</v>
          </cell>
          <cell r="M14697">
            <v>0</v>
          </cell>
        </row>
        <row r="14698">
          <cell r="L14698">
            <v>0</v>
          </cell>
          <cell r="M14698">
            <v>0</v>
          </cell>
        </row>
        <row r="14699">
          <cell r="L14699">
            <v>0</v>
          </cell>
          <cell r="M14699">
            <v>0</v>
          </cell>
        </row>
        <row r="14700">
          <cell r="L14700">
            <v>0</v>
          </cell>
          <cell r="M14700">
            <v>0</v>
          </cell>
        </row>
        <row r="14701">
          <cell r="L14701">
            <v>0</v>
          </cell>
          <cell r="M14701">
            <v>0</v>
          </cell>
        </row>
        <row r="14702">
          <cell r="L14702">
            <v>0</v>
          </cell>
          <cell r="M14702">
            <v>0</v>
          </cell>
        </row>
        <row r="14703">
          <cell r="L14703">
            <v>0</v>
          </cell>
          <cell r="M14703">
            <v>0</v>
          </cell>
        </row>
        <row r="14704">
          <cell r="L14704">
            <v>0</v>
          </cell>
          <cell r="M14704">
            <v>0</v>
          </cell>
        </row>
        <row r="14705">
          <cell r="L14705">
            <v>0</v>
          </cell>
          <cell r="M14705">
            <v>0</v>
          </cell>
        </row>
        <row r="14706">
          <cell r="L14706">
            <v>0</v>
          </cell>
          <cell r="M14706">
            <v>0</v>
          </cell>
        </row>
        <row r="14707">
          <cell r="L14707">
            <v>0</v>
          </cell>
          <cell r="M14707">
            <v>0</v>
          </cell>
        </row>
        <row r="14708">
          <cell r="L14708">
            <v>0</v>
          </cell>
          <cell r="M14708">
            <v>0</v>
          </cell>
        </row>
        <row r="14709">
          <cell r="L14709">
            <v>0</v>
          </cell>
          <cell r="M14709">
            <v>0</v>
          </cell>
        </row>
        <row r="14710">
          <cell r="L14710">
            <v>0</v>
          </cell>
          <cell r="M14710">
            <v>0</v>
          </cell>
        </row>
        <row r="14711">
          <cell r="L14711">
            <v>0</v>
          </cell>
          <cell r="M14711">
            <v>0</v>
          </cell>
        </row>
        <row r="14712">
          <cell r="L14712">
            <v>0</v>
          </cell>
          <cell r="M14712">
            <v>0</v>
          </cell>
        </row>
        <row r="14713">
          <cell r="L14713">
            <v>0</v>
          </cell>
          <cell r="M14713">
            <v>0</v>
          </cell>
        </row>
        <row r="14714">
          <cell r="L14714">
            <v>0</v>
          </cell>
          <cell r="M14714">
            <v>0</v>
          </cell>
        </row>
        <row r="14715">
          <cell r="L14715">
            <v>0</v>
          </cell>
          <cell r="M14715">
            <v>0</v>
          </cell>
        </row>
        <row r="14716">
          <cell r="L14716">
            <v>0</v>
          </cell>
          <cell r="M14716">
            <v>0</v>
          </cell>
        </row>
        <row r="14717">
          <cell r="L14717">
            <v>0</v>
          </cell>
          <cell r="M14717">
            <v>0</v>
          </cell>
        </row>
        <row r="14718">
          <cell r="L14718">
            <v>0</v>
          </cell>
          <cell r="M14718">
            <v>0</v>
          </cell>
        </row>
        <row r="14719">
          <cell r="L14719">
            <v>0</v>
          </cell>
          <cell r="M14719">
            <v>0</v>
          </cell>
        </row>
        <row r="14720">
          <cell r="L14720">
            <v>0</v>
          </cell>
          <cell r="M14720">
            <v>0</v>
          </cell>
        </row>
        <row r="14721">
          <cell r="L14721">
            <v>0</v>
          </cell>
          <cell r="M14721">
            <v>0</v>
          </cell>
        </row>
        <row r="14722">
          <cell r="L14722">
            <v>0</v>
          </cell>
          <cell r="M14722">
            <v>0</v>
          </cell>
        </row>
        <row r="14723">
          <cell r="L14723">
            <v>0</v>
          </cell>
          <cell r="M14723">
            <v>0</v>
          </cell>
        </row>
        <row r="14724">
          <cell r="L14724">
            <v>0</v>
          </cell>
          <cell r="M14724">
            <v>0</v>
          </cell>
        </row>
        <row r="14725">
          <cell r="L14725">
            <v>0</v>
          </cell>
          <cell r="M14725">
            <v>0</v>
          </cell>
        </row>
        <row r="14726">
          <cell r="L14726">
            <v>0</v>
          </cell>
          <cell r="M14726">
            <v>0</v>
          </cell>
        </row>
        <row r="14727">
          <cell r="L14727">
            <v>0</v>
          </cell>
          <cell r="M14727">
            <v>0</v>
          </cell>
        </row>
        <row r="14728">
          <cell r="L14728">
            <v>0</v>
          </cell>
          <cell r="M14728">
            <v>0</v>
          </cell>
        </row>
        <row r="14729">
          <cell r="L14729">
            <v>0</v>
          </cell>
          <cell r="M14729">
            <v>0</v>
          </cell>
        </row>
        <row r="14730">
          <cell r="L14730">
            <v>0</v>
          </cell>
          <cell r="M14730">
            <v>0</v>
          </cell>
        </row>
        <row r="14731">
          <cell r="L14731">
            <v>0</v>
          </cell>
          <cell r="M14731">
            <v>0</v>
          </cell>
        </row>
        <row r="14732">
          <cell r="L14732">
            <v>0</v>
          </cell>
          <cell r="M14732">
            <v>0</v>
          </cell>
        </row>
        <row r="14733">
          <cell r="L14733">
            <v>0</v>
          </cell>
          <cell r="M14733">
            <v>0</v>
          </cell>
        </row>
        <row r="14734">
          <cell r="L14734">
            <v>0</v>
          </cell>
          <cell r="M14734">
            <v>0</v>
          </cell>
        </row>
        <row r="14735">
          <cell r="L14735">
            <v>0</v>
          </cell>
          <cell r="M14735">
            <v>0</v>
          </cell>
        </row>
        <row r="14736">
          <cell r="L14736">
            <v>0</v>
          </cell>
          <cell r="M14736">
            <v>0</v>
          </cell>
        </row>
        <row r="14737">
          <cell r="L14737">
            <v>0</v>
          </cell>
          <cell r="M14737">
            <v>0</v>
          </cell>
        </row>
        <row r="14738">
          <cell r="L14738">
            <v>0</v>
          </cell>
          <cell r="M14738">
            <v>0</v>
          </cell>
        </row>
        <row r="14739">
          <cell r="L14739">
            <v>0</v>
          </cell>
          <cell r="M14739">
            <v>0</v>
          </cell>
        </row>
        <row r="14740">
          <cell r="L14740">
            <v>0</v>
          </cell>
          <cell r="M14740">
            <v>0</v>
          </cell>
        </row>
        <row r="14741">
          <cell r="L14741">
            <v>0</v>
          </cell>
          <cell r="M14741">
            <v>0</v>
          </cell>
        </row>
        <row r="14742">
          <cell r="L14742">
            <v>0</v>
          </cell>
          <cell r="M14742">
            <v>0</v>
          </cell>
        </row>
        <row r="14743">
          <cell r="L14743">
            <v>0</v>
          </cell>
          <cell r="M14743">
            <v>0</v>
          </cell>
        </row>
        <row r="14744">
          <cell r="L14744">
            <v>0</v>
          </cell>
          <cell r="M14744">
            <v>0</v>
          </cell>
        </row>
        <row r="14745">
          <cell r="L14745">
            <v>0</v>
          </cell>
          <cell r="M14745">
            <v>0</v>
          </cell>
        </row>
        <row r="14746">
          <cell r="L14746">
            <v>0</v>
          </cell>
          <cell r="M14746">
            <v>0</v>
          </cell>
        </row>
        <row r="14747">
          <cell r="L14747">
            <v>0</v>
          </cell>
          <cell r="M14747">
            <v>0</v>
          </cell>
        </row>
        <row r="14748">
          <cell r="L14748">
            <v>0</v>
          </cell>
          <cell r="M14748">
            <v>0</v>
          </cell>
        </row>
        <row r="14749">
          <cell r="L14749">
            <v>0</v>
          </cell>
          <cell r="M14749">
            <v>0</v>
          </cell>
        </row>
        <row r="14750">
          <cell r="L14750">
            <v>0</v>
          </cell>
          <cell r="M14750">
            <v>0</v>
          </cell>
        </row>
        <row r="14751">
          <cell r="L14751">
            <v>0</v>
          </cell>
          <cell r="M14751">
            <v>0</v>
          </cell>
        </row>
        <row r="14752">
          <cell r="L14752">
            <v>0</v>
          </cell>
          <cell r="M14752">
            <v>0</v>
          </cell>
        </row>
        <row r="14753">
          <cell r="L14753">
            <v>0</v>
          </cell>
          <cell r="M14753">
            <v>0</v>
          </cell>
        </row>
        <row r="14754">
          <cell r="L14754">
            <v>0</v>
          </cell>
          <cell r="M14754">
            <v>0</v>
          </cell>
        </row>
        <row r="14755">
          <cell r="L14755">
            <v>0</v>
          </cell>
          <cell r="M14755">
            <v>0</v>
          </cell>
        </row>
        <row r="14756">
          <cell r="L14756">
            <v>0</v>
          </cell>
          <cell r="M14756">
            <v>0</v>
          </cell>
        </row>
        <row r="14757">
          <cell r="L14757">
            <v>0</v>
          </cell>
          <cell r="M14757">
            <v>0</v>
          </cell>
        </row>
        <row r="14758">
          <cell r="L14758">
            <v>0</v>
          </cell>
          <cell r="M14758">
            <v>0</v>
          </cell>
        </row>
        <row r="14759">
          <cell r="L14759">
            <v>0</v>
          </cell>
          <cell r="M14759">
            <v>0</v>
          </cell>
        </row>
        <row r="14760">
          <cell r="L14760">
            <v>0</v>
          </cell>
          <cell r="M14760">
            <v>0</v>
          </cell>
        </row>
        <row r="14761">
          <cell r="L14761">
            <v>0</v>
          </cell>
          <cell r="M14761">
            <v>0</v>
          </cell>
        </row>
        <row r="14762">
          <cell r="L14762">
            <v>0</v>
          </cell>
          <cell r="M14762">
            <v>0</v>
          </cell>
        </row>
        <row r="14763">
          <cell r="L14763">
            <v>0</v>
          </cell>
          <cell r="M14763">
            <v>0</v>
          </cell>
        </row>
        <row r="14764">
          <cell r="L14764">
            <v>0</v>
          </cell>
          <cell r="M14764">
            <v>0</v>
          </cell>
        </row>
        <row r="14765">
          <cell r="L14765">
            <v>0</v>
          </cell>
          <cell r="M14765">
            <v>0</v>
          </cell>
        </row>
        <row r="14766">
          <cell r="L14766">
            <v>0</v>
          </cell>
          <cell r="M14766">
            <v>0</v>
          </cell>
        </row>
        <row r="14767">
          <cell r="L14767">
            <v>0</v>
          </cell>
          <cell r="M14767">
            <v>0</v>
          </cell>
        </row>
        <row r="14768">
          <cell r="L14768">
            <v>0</v>
          </cell>
          <cell r="M14768">
            <v>0</v>
          </cell>
        </row>
        <row r="14769">
          <cell r="L14769">
            <v>0</v>
          </cell>
          <cell r="M14769">
            <v>0</v>
          </cell>
        </row>
        <row r="14770">
          <cell r="L14770">
            <v>0</v>
          </cell>
          <cell r="M14770">
            <v>0</v>
          </cell>
        </row>
        <row r="14771">
          <cell r="L14771">
            <v>0</v>
          </cell>
          <cell r="M14771">
            <v>0</v>
          </cell>
        </row>
        <row r="14772">
          <cell r="L14772">
            <v>0</v>
          </cell>
          <cell r="M14772">
            <v>0</v>
          </cell>
        </row>
        <row r="14773">
          <cell r="L14773">
            <v>0</v>
          </cell>
          <cell r="M14773">
            <v>0</v>
          </cell>
        </row>
        <row r="14774">
          <cell r="L14774">
            <v>0</v>
          </cell>
          <cell r="M14774">
            <v>0</v>
          </cell>
        </row>
        <row r="14775">
          <cell r="L14775">
            <v>0</v>
          </cell>
          <cell r="M14775">
            <v>0</v>
          </cell>
        </row>
        <row r="14776">
          <cell r="L14776">
            <v>0</v>
          </cell>
          <cell r="M14776">
            <v>0</v>
          </cell>
        </row>
        <row r="14777">
          <cell r="L14777">
            <v>0</v>
          </cell>
          <cell r="M14777">
            <v>0</v>
          </cell>
        </row>
        <row r="14778">
          <cell r="L14778">
            <v>0</v>
          </cell>
          <cell r="M14778">
            <v>0</v>
          </cell>
        </row>
        <row r="14779">
          <cell r="L14779">
            <v>0</v>
          </cell>
          <cell r="M14779">
            <v>0</v>
          </cell>
        </row>
        <row r="14780">
          <cell r="L14780">
            <v>0</v>
          </cell>
          <cell r="M14780">
            <v>0</v>
          </cell>
        </row>
        <row r="14781">
          <cell r="L14781">
            <v>0</v>
          </cell>
          <cell r="M14781">
            <v>0</v>
          </cell>
        </row>
        <row r="14782">
          <cell r="L14782">
            <v>0</v>
          </cell>
          <cell r="M14782">
            <v>0</v>
          </cell>
        </row>
        <row r="14783">
          <cell r="L14783">
            <v>0</v>
          </cell>
          <cell r="M14783">
            <v>0</v>
          </cell>
        </row>
        <row r="14784">
          <cell r="L14784">
            <v>0</v>
          </cell>
          <cell r="M14784">
            <v>0</v>
          </cell>
        </row>
        <row r="14785">
          <cell r="L14785">
            <v>0</v>
          </cell>
          <cell r="M14785">
            <v>0</v>
          </cell>
        </row>
        <row r="14786">
          <cell r="L14786">
            <v>0</v>
          </cell>
          <cell r="M14786">
            <v>0</v>
          </cell>
        </row>
        <row r="14787">
          <cell r="L14787">
            <v>0</v>
          </cell>
          <cell r="M14787">
            <v>0</v>
          </cell>
        </row>
        <row r="14788">
          <cell r="L14788">
            <v>0</v>
          </cell>
          <cell r="M14788">
            <v>0</v>
          </cell>
        </row>
        <row r="14789">
          <cell r="L14789">
            <v>0</v>
          </cell>
          <cell r="M14789">
            <v>0</v>
          </cell>
        </row>
        <row r="14790">
          <cell r="L14790">
            <v>0</v>
          </cell>
          <cell r="M14790">
            <v>0</v>
          </cell>
        </row>
        <row r="14791">
          <cell r="L14791">
            <v>0</v>
          </cell>
          <cell r="M14791">
            <v>0</v>
          </cell>
        </row>
        <row r="14792">
          <cell r="L14792">
            <v>0</v>
          </cell>
          <cell r="M14792">
            <v>0</v>
          </cell>
        </row>
        <row r="14793">
          <cell r="L14793">
            <v>0</v>
          </cell>
          <cell r="M14793">
            <v>0</v>
          </cell>
        </row>
        <row r="14794">
          <cell r="L14794">
            <v>0</v>
          </cell>
          <cell r="M14794">
            <v>0</v>
          </cell>
        </row>
        <row r="14795">
          <cell r="L14795">
            <v>0</v>
          </cell>
          <cell r="M14795">
            <v>0</v>
          </cell>
        </row>
        <row r="14796">
          <cell r="L14796">
            <v>0</v>
          </cell>
          <cell r="M14796">
            <v>0</v>
          </cell>
        </row>
        <row r="14797">
          <cell r="L14797">
            <v>0</v>
          </cell>
          <cell r="M14797">
            <v>0</v>
          </cell>
        </row>
        <row r="14798">
          <cell r="L14798">
            <v>0</v>
          </cell>
          <cell r="M14798">
            <v>0</v>
          </cell>
        </row>
        <row r="14799">
          <cell r="L14799">
            <v>0</v>
          </cell>
          <cell r="M14799">
            <v>0</v>
          </cell>
        </row>
        <row r="14800">
          <cell r="L14800">
            <v>0</v>
          </cell>
          <cell r="M14800">
            <v>0</v>
          </cell>
        </row>
        <row r="14801">
          <cell r="L14801">
            <v>0</v>
          </cell>
          <cell r="M14801">
            <v>0</v>
          </cell>
        </row>
        <row r="14802">
          <cell r="L14802">
            <v>0</v>
          </cell>
          <cell r="M14802">
            <v>0</v>
          </cell>
        </row>
        <row r="14803">
          <cell r="L14803">
            <v>0</v>
          </cell>
          <cell r="M14803">
            <v>0</v>
          </cell>
        </row>
        <row r="14804">
          <cell r="L14804">
            <v>0</v>
          </cell>
          <cell r="M14804">
            <v>0</v>
          </cell>
        </row>
        <row r="14805">
          <cell r="L14805">
            <v>0</v>
          </cell>
          <cell r="M14805">
            <v>0</v>
          </cell>
        </row>
        <row r="14806">
          <cell r="L14806">
            <v>0</v>
          </cell>
          <cell r="M14806">
            <v>0</v>
          </cell>
        </row>
        <row r="14807">
          <cell r="L14807">
            <v>0</v>
          </cell>
          <cell r="M14807">
            <v>0</v>
          </cell>
        </row>
        <row r="14808">
          <cell r="L14808">
            <v>0</v>
          </cell>
          <cell r="M14808">
            <v>0</v>
          </cell>
        </row>
        <row r="14809">
          <cell r="L14809">
            <v>0</v>
          </cell>
          <cell r="M14809">
            <v>0</v>
          </cell>
        </row>
        <row r="14810">
          <cell r="L14810">
            <v>0</v>
          </cell>
          <cell r="M14810">
            <v>0</v>
          </cell>
        </row>
        <row r="14811">
          <cell r="L14811">
            <v>0</v>
          </cell>
          <cell r="M14811">
            <v>0</v>
          </cell>
        </row>
        <row r="14812">
          <cell r="L14812">
            <v>0</v>
          </cell>
          <cell r="M14812">
            <v>0</v>
          </cell>
        </row>
        <row r="14813">
          <cell r="L14813">
            <v>0</v>
          </cell>
          <cell r="M14813">
            <v>0</v>
          </cell>
        </row>
        <row r="14814">
          <cell r="L14814">
            <v>0</v>
          </cell>
          <cell r="M14814">
            <v>0</v>
          </cell>
        </row>
        <row r="14815">
          <cell r="L14815">
            <v>0</v>
          </cell>
          <cell r="M14815">
            <v>0</v>
          </cell>
        </row>
        <row r="14816">
          <cell r="L14816">
            <v>0</v>
          </cell>
          <cell r="M14816">
            <v>0</v>
          </cell>
        </row>
        <row r="14817">
          <cell r="L14817">
            <v>0</v>
          </cell>
          <cell r="M14817">
            <v>0</v>
          </cell>
        </row>
        <row r="14818">
          <cell r="L14818">
            <v>0</v>
          </cell>
          <cell r="M14818">
            <v>0</v>
          </cell>
        </row>
        <row r="14819">
          <cell r="L14819">
            <v>0</v>
          </cell>
          <cell r="M14819">
            <v>0</v>
          </cell>
        </row>
        <row r="14820">
          <cell r="L14820">
            <v>0</v>
          </cell>
          <cell r="M14820">
            <v>0</v>
          </cell>
        </row>
        <row r="14821">
          <cell r="L14821">
            <v>0</v>
          </cell>
          <cell r="M14821">
            <v>0</v>
          </cell>
        </row>
        <row r="14822">
          <cell r="L14822">
            <v>0</v>
          </cell>
          <cell r="M14822">
            <v>0</v>
          </cell>
        </row>
        <row r="14823">
          <cell r="L14823">
            <v>0</v>
          </cell>
          <cell r="M14823">
            <v>0</v>
          </cell>
        </row>
        <row r="14824">
          <cell r="L14824">
            <v>0</v>
          </cell>
          <cell r="M14824">
            <v>0</v>
          </cell>
        </row>
        <row r="14825">
          <cell r="L14825">
            <v>0</v>
          </cell>
          <cell r="M14825">
            <v>0</v>
          </cell>
        </row>
        <row r="14826">
          <cell r="L14826">
            <v>0</v>
          </cell>
          <cell r="M14826">
            <v>0</v>
          </cell>
        </row>
        <row r="14827">
          <cell r="L14827">
            <v>0</v>
          </cell>
          <cell r="M14827">
            <v>0</v>
          </cell>
        </row>
        <row r="14828">
          <cell r="L14828">
            <v>0</v>
          </cell>
          <cell r="M14828">
            <v>0</v>
          </cell>
        </row>
        <row r="14829">
          <cell r="L14829">
            <v>0</v>
          </cell>
          <cell r="M14829">
            <v>0</v>
          </cell>
        </row>
        <row r="14830">
          <cell r="L14830">
            <v>0</v>
          </cell>
          <cell r="M14830">
            <v>0</v>
          </cell>
        </row>
        <row r="14831">
          <cell r="L14831">
            <v>0</v>
          </cell>
          <cell r="M14831">
            <v>0</v>
          </cell>
        </row>
        <row r="14832">
          <cell r="L14832">
            <v>0</v>
          </cell>
          <cell r="M14832">
            <v>0</v>
          </cell>
        </row>
        <row r="14833">
          <cell r="L14833">
            <v>0</v>
          </cell>
          <cell r="M14833">
            <v>0</v>
          </cell>
        </row>
        <row r="14834">
          <cell r="L14834">
            <v>0</v>
          </cell>
          <cell r="M14834">
            <v>0</v>
          </cell>
        </row>
        <row r="14835">
          <cell r="L14835">
            <v>0</v>
          </cell>
          <cell r="M14835">
            <v>0</v>
          </cell>
        </row>
        <row r="14836">
          <cell r="L14836">
            <v>0</v>
          </cell>
          <cell r="M14836">
            <v>0</v>
          </cell>
        </row>
        <row r="14837">
          <cell r="L14837">
            <v>0</v>
          </cell>
          <cell r="M14837">
            <v>0</v>
          </cell>
        </row>
        <row r="14838">
          <cell r="L14838">
            <v>0</v>
          </cell>
          <cell r="M14838">
            <v>0</v>
          </cell>
        </row>
        <row r="14839">
          <cell r="L14839">
            <v>0</v>
          </cell>
          <cell r="M14839">
            <v>0</v>
          </cell>
        </row>
        <row r="14840">
          <cell r="L14840">
            <v>0</v>
          </cell>
          <cell r="M14840">
            <v>0</v>
          </cell>
        </row>
        <row r="14841">
          <cell r="L14841">
            <v>0</v>
          </cell>
          <cell r="M14841">
            <v>0</v>
          </cell>
        </row>
        <row r="14842">
          <cell r="L14842">
            <v>0</v>
          </cell>
          <cell r="M14842">
            <v>0</v>
          </cell>
        </row>
        <row r="14843">
          <cell r="L14843">
            <v>0</v>
          </cell>
          <cell r="M14843">
            <v>0</v>
          </cell>
        </row>
        <row r="14844">
          <cell r="L14844">
            <v>0</v>
          </cell>
          <cell r="M14844">
            <v>0</v>
          </cell>
        </row>
        <row r="14845">
          <cell r="L14845">
            <v>0</v>
          </cell>
          <cell r="M14845">
            <v>0</v>
          </cell>
        </row>
        <row r="14846">
          <cell r="L14846">
            <v>0</v>
          </cell>
          <cell r="M14846">
            <v>0</v>
          </cell>
        </row>
        <row r="14847">
          <cell r="L14847">
            <v>0</v>
          </cell>
          <cell r="M14847">
            <v>0</v>
          </cell>
        </row>
        <row r="14848">
          <cell r="L14848">
            <v>0</v>
          </cell>
          <cell r="M14848">
            <v>0</v>
          </cell>
        </row>
        <row r="14849">
          <cell r="L14849">
            <v>0</v>
          </cell>
          <cell r="M14849">
            <v>0</v>
          </cell>
        </row>
        <row r="14850">
          <cell r="L14850">
            <v>0</v>
          </cell>
          <cell r="M14850">
            <v>0</v>
          </cell>
        </row>
        <row r="14851">
          <cell r="L14851">
            <v>0</v>
          </cell>
          <cell r="M14851">
            <v>0</v>
          </cell>
        </row>
        <row r="14852">
          <cell r="L14852">
            <v>0</v>
          </cell>
          <cell r="M14852">
            <v>0</v>
          </cell>
        </row>
        <row r="14853">
          <cell r="L14853">
            <v>0</v>
          </cell>
          <cell r="M14853">
            <v>0</v>
          </cell>
        </row>
        <row r="14854">
          <cell r="L14854">
            <v>0</v>
          </cell>
          <cell r="M14854">
            <v>0</v>
          </cell>
        </row>
        <row r="14855">
          <cell r="L14855">
            <v>0</v>
          </cell>
          <cell r="M14855">
            <v>0</v>
          </cell>
        </row>
        <row r="14856">
          <cell r="L14856">
            <v>0</v>
          </cell>
          <cell r="M14856">
            <v>0</v>
          </cell>
        </row>
        <row r="14857">
          <cell r="L14857">
            <v>0</v>
          </cell>
          <cell r="M14857">
            <v>0</v>
          </cell>
        </row>
        <row r="14858">
          <cell r="L14858">
            <v>0</v>
          </cell>
          <cell r="M14858">
            <v>0</v>
          </cell>
        </row>
        <row r="14859">
          <cell r="L14859">
            <v>0</v>
          </cell>
          <cell r="M14859">
            <v>0</v>
          </cell>
        </row>
        <row r="14860">
          <cell r="L14860">
            <v>0</v>
          </cell>
          <cell r="M14860">
            <v>0</v>
          </cell>
        </row>
        <row r="14861">
          <cell r="L14861">
            <v>0</v>
          </cell>
          <cell r="M14861">
            <v>0</v>
          </cell>
        </row>
        <row r="14862">
          <cell r="L14862">
            <v>0</v>
          </cell>
          <cell r="M14862">
            <v>0</v>
          </cell>
        </row>
        <row r="14863">
          <cell r="L14863">
            <v>0</v>
          </cell>
          <cell r="M14863">
            <v>0</v>
          </cell>
        </row>
        <row r="14864">
          <cell r="L14864">
            <v>0</v>
          </cell>
          <cell r="M14864">
            <v>0</v>
          </cell>
        </row>
        <row r="14865">
          <cell r="L14865">
            <v>0</v>
          </cell>
          <cell r="M14865">
            <v>0</v>
          </cell>
        </row>
        <row r="14866">
          <cell r="L14866">
            <v>0</v>
          </cell>
          <cell r="M14866">
            <v>0</v>
          </cell>
        </row>
        <row r="14867">
          <cell r="L14867">
            <v>0</v>
          </cell>
          <cell r="M14867">
            <v>0</v>
          </cell>
        </row>
        <row r="14868">
          <cell r="L14868">
            <v>0</v>
          </cell>
          <cell r="M14868">
            <v>0</v>
          </cell>
        </row>
        <row r="14869">
          <cell r="L14869">
            <v>0</v>
          </cell>
          <cell r="M14869">
            <v>0</v>
          </cell>
        </row>
        <row r="14870">
          <cell r="L14870">
            <v>0</v>
          </cell>
          <cell r="M14870">
            <v>0</v>
          </cell>
        </row>
        <row r="14871">
          <cell r="L14871">
            <v>0</v>
          </cell>
          <cell r="M14871">
            <v>0</v>
          </cell>
        </row>
        <row r="14872">
          <cell r="L14872">
            <v>0</v>
          </cell>
          <cell r="M14872">
            <v>0</v>
          </cell>
        </row>
        <row r="14873">
          <cell r="L14873">
            <v>0</v>
          </cell>
          <cell r="M14873">
            <v>0</v>
          </cell>
        </row>
        <row r="14874">
          <cell r="L14874">
            <v>0</v>
          </cell>
          <cell r="M14874">
            <v>0</v>
          </cell>
        </row>
        <row r="14875">
          <cell r="L14875">
            <v>0</v>
          </cell>
          <cell r="M14875">
            <v>0</v>
          </cell>
        </row>
        <row r="14876">
          <cell r="L14876">
            <v>0</v>
          </cell>
          <cell r="M14876">
            <v>0</v>
          </cell>
        </row>
        <row r="14877">
          <cell r="L14877">
            <v>0</v>
          </cell>
          <cell r="M14877">
            <v>0</v>
          </cell>
        </row>
        <row r="14878">
          <cell r="L14878">
            <v>0</v>
          </cell>
          <cell r="M14878">
            <v>0</v>
          </cell>
        </row>
        <row r="14879">
          <cell r="L14879">
            <v>0</v>
          </cell>
          <cell r="M14879">
            <v>0</v>
          </cell>
        </row>
        <row r="14880">
          <cell r="L14880">
            <v>0</v>
          </cell>
          <cell r="M14880">
            <v>0</v>
          </cell>
        </row>
        <row r="14881">
          <cell r="L14881">
            <v>0</v>
          </cell>
          <cell r="M14881">
            <v>0</v>
          </cell>
        </row>
        <row r="14882">
          <cell r="L14882">
            <v>0</v>
          </cell>
          <cell r="M14882">
            <v>0</v>
          </cell>
        </row>
        <row r="14883">
          <cell r="L14883">
            <v>0</v>
          </cell>
          <cell r="M14883">
            <v>0</v>
          </cell>
        </row>
        <row r="14884">
          <cell r="L14884">
            <v>0</v>
          </cell>
          <cell r="M14884">
            <v>0</v>
          </cell>
        </row>
        <row r="14885">
          <cell r="L14885">
            <v>0</v>
          </cell>
          <cell r="M14885">
            <v>0</v>
          </cell>
        </row>
        <row r="14886">
          <cell r="L14886">
            <v>0</v>
          </cell>
          <cell r="M14886">
            <v>0</v>
          </cell>
        </row>
        <row r="14887">
          <cell r="L14887">
            <v>0</v>
          </cell>
          <cell r="M14887">
            <v>0</v>
          </cell>
        </row>
        <row r="14888">
          <cell r="L14888">
            <v>0</v>
          </cell>
          <cell r="M14888">
            <v>0</v>
          </cell>
        </row>
        <row r="14889">
          <cell r="L14889">
            <v>0</v>
          </cell>
          <cell r="M14889">
            <v>0</v>
          </cell>
        </row>
        <row r="14890">
          <cell r="L14890">
            <v>0</v>
          </cell>
          <cell r="M14890">
            <v>0</v>
          </cell>
        </row>
        <row r="14891">
          <cell r="L14891">
            <v>0</v>
          </cell>
          <cell r="M14891">
            <v>0</v>
          </cell>
        </row>
        <row r="14892">
          <cell r="L14892">
            <v>0</v>
          </cell>
          <cell r="M14892">
            <v>0</v>
          </cell>
        </row>
        <row r="14893">
          <cell r="L14893">
            <v>0</v>
          </cell>
          <cell r="M14893">
            <v>0</v>
          </cell>
        </row>
        <row r="14894">
          <cell r="L14894">
            <v>0</v>
          </cell>
          <cell r="M14894">
            <v>0</v>
          </cell>
        </row>
        <row r="14895">
          <cell r="L14895">
            <v>0</v>
          </cell>
          <cell r="M14895">
            <v>0</v>
          </cell>
        </row>
        <row r="14896">
          <cell r="L14896">
            <v>0</v>
          </cell>
          <cell r="M14896">
            <v>0</v>
          </cell>
        </row>
        <row r="14897">
          <cell r="L14897">
            <v>0</v>
          </cell>
          <cell r="M14897">
            <v>0</v>
          </cell>
        </row>
        <row r="14898">
          <cell r="L14898">
            <v>0</v>
          </cell>
          <cell r="M14898">
            <v>0</v>
          </cell>
        </row>
        <row r="14899">
          <cell r="L14899">
            <v>0</v>
          </cell>
          <cell r="M14899">
            <v>0</v>
          </cell>
        </row>
        <row r="14900">
          <cell r="L14900">
            <v>0</v>
          </cell>
          <cell r="M14900">
            <v>0</v>
          </cell>
        </row>
        <row r="14901">
          <cell r="L14901">
            <v>0</v>
          </cell>
          <cell r="M14901">
            <v>0</v>
          </cell>
        </row>
        <row r="14902">
          <cell r="L14902">
            <v>0</v>
          </cell>
          <cell r="M14902">
            <v>0</v>
          </cell>
        </row>
        <row r="14903">
          <cell r="L14903">
            <v>0</v>
          </cell>
          <cell r="M14903">
            <v>0</v>
          </cell>
        </row>
        <row r="14904">
          <cell r="L14904">
            <v>0</v>
          </cell>
          <cell r="M14904">
            <v>0</v>
          </cell>
        </row>
        <row r="14905">
          <cell r="L14905">
            <v>0</v>
          </cell>
          <cell r="M14905">
            <v>0</v>
          </cell>
        </row>
        <row r="14906">
          <cell r="L14906">
            <v>0</v>
          </cell>
          <cell r="M14906">
            <v>0</v>
          </cell>
        </row>
        <row r="14907">
          <cell r="L14907">
            <v>0</v>
          </cell>
          <cell r="M14907">
            <v>0</v>
          </cell>
        </row>
        <row r="14908">
          <cell r="L14908">
            <v>0</v>
          </cell>
          <cell r="M14908">
            <v>0</v>
          </cell>
        </row>
        <row r="14909">
          <cell r="L14909">
            <v>0</v>
          </cell>
          <cell r="M14909">
            <v>0</v>
          </cell>
        </row>
        <row r="14910">
          <cell r="L14910">
            <v>0</v>
          </cell>
          <cell r="M14910">
            <v>0</v>
          </cell>
        </row>
        <row r="14911">
          <cell r="L14911">
            <v>0</v>
          </cell>
          <cell r="M14911">
            <v>0</v>
          </cell>
        </row>
        <row r="14912">
          <cell r="L14912">
            <v>0</v>
          </cell>
          <cell r="M14912">
            <v>0</v>
          </cell>
        </row>
        <row r="14913">
          <cell r="L14913">
            <v>0</v>
          </cell>
          <cell r="M14913">
            <v>0</v>
          </cell>
        </row>
        <row r="14914">
          <cell r="L14914">
            <v>0</v>
          </cell>
          <cell r="M14914">
            <v>0</v>
          </cell>
        </row>
        <row r="14915">
          <cell r="L14915">
            <v>0</v>
          </cell>
          <cell r="M14915">
            <v>0</v>
          </cell>
        </row>
        <row r="14916">
          <cell r="L14916">
            <v>0</v>
          </cell>
          <cell r="M14916">
            <v>0</v>
          </cell>
        </row>
        <row r="14917">
          <cell r="L14917">
            <v>0</v>
          </cell>
          <cell r="M14917">
            <v>0</v>
          </cell>
        </row>
        <row r="14918">
          <cell r="L14918">
            <v>0</v>
          </cell>
          <cell r="M14918">
            <v>0</v>
          </cell>
        </row>
        <row r="14919">
          <cell r="L14919">
            <v>0</v>
          </cell>
          <cell r="M14919">
            <v>0</v>
          </cell>
        </row>
        <row r="14920">
          <cell r="L14920">
            <v>0</v>
          </cell>
          <cell r="M14920">
            <v>0</v>
          </cell>
        </row>
        <row r="14921">
          <cell r="L14921">
            <v>0</v>
          </cell>
          <cell r="M14921">
            <v>0</v>
          </cell>
        </row>
        <row r="14922">
          <cell r="L14922">
            <v>0</v>
          </cell>
          <cell r="M14922">
            <v>0</v>
          </cell>
        </row>
        <row r="14923">
          <cell r="L14923">
            <v>0</v>
          </cell>
          <cell r="M14923">
            <v>0</v>
          </cell>
        </row>
        <row r="14924">
          <cell r="L14924">
            <v>0</v>
          </cell>
          <cell r="M14924">
            <v>0</v>
          </cell>
        </row>
        <row r="14925">
          <cell r="L14925">
            <v>0</v>
          </cell>
          <cell r="M14925">
            <v>0</v>
          </cell>
        </row>
        <row r="14926">
          <cell r="L14926">
            <v>0</v>
          </cell>
          <cell r="M14926">
            <v>0</v>
          </cell>
        </row>
        <row r="14927">
          <cell r="L14927">
            <v>0</v>
          </cell>
          <cell r="M14927">
            <v>0</v>
          </cell>
        </row>
        <row r="14928">
          <cell r="L14928">
            <v>0</v>
          </cell>
          <cell r="M14928">
            <v>0</v>
          </cell>
        </row>
        <row r="14929">
          <cell r="L14929">
            <v>0</v>
          </cell>
          <cell r="M14929">
            <v>0</v>
          </cell>
        </row>
        <row r="14930">
          <cell r="L14930">
            <v>0</v>
          </cell>
          <cell r="M14930">
            <v>0</v>
          </cell>
        </row>
        <row r="14931">
          <cell r="L14931">
            <v>0</v>
          </cell>
          <cell r="M14931">
            <v>0</v>
          </cell>
        </row>
        <row r="14932">
          <cell r="L14932">
            <v>0</v>
          </cell>
          <cell r="M14932">
            <v>0</v>
          </cell>
        </row>
        <row r="14933">
          <cell r="L14933">
            <v>0</v>
          </cell>
          <cell r="M14933">
            <v>0</v>
          </cell>
        </row>
        <row r="14934">
          <cell r="L14934">
            <v>0</v>
          </cell>
          <cell r="M14934">
            <v>0</v>
          </cell>
        </row>
        <row r="14935">
          <cell r="L14935">
            <v>0</v>
          </cell>
          <cell r="M14935">
            <v>0</v>
          </cell>
        </row>
        <row r="14936">
          <cell r="L14936">
            <v>0</v>
          </cell>
          <cell r="M14936">
            <v>0</v>
          </cell>
        </row>
        <row r="14937">
          <cell r="L14937">
            <v>0</v>
          </cell>
          <cell r="M14937">
            <v>0</v>
          </cell>
        </row>
        <row r="14938">
          <cell r="L14938">
            <v>0</v>
          </cell>
          <cell r="M14938">
            <v>0</v>
          </cell>
        </row>
        <row r="14939">
          <cell r="L14939">
            <v>0</v>
          </cell>
          <cell r="M14939">
            <v>0</v>
          </cell>
        </row>
        <row r="14940">
          <cell r="L14940">
            <v>0</v>
          </cell>
          <cell r="M14940">
            <v>0</v>
          </cell>
        </row>
        <row r="14941">
          <cell r="L14941">
            <v>0</v>
          </cell>
          <cell r="M14941">
            <v>0</v>
          </cell>
        </row>
        <row r="14942">
          <cell r="L14942">
            <v>0</v>
          </cell>
          <cell r="M14942">
            <v>0</v>
          </cell>
        </row>
        <row r="14943">
          <cell r="L14943">
            <v>0</v>
          </cell>
          <cell r="M14943">
            <v>0</v>
          </cell>
        </row>
        <row r="14944">
          <cell r="L14944">
            <v>0</v>
          </cell>
          <cell r="M14944">
            <v>0</v>
          </cell>
        </row>
        <row r="14945">
          <cell r="L14945">
            <v>0</v>
          </cell>
          <cell r="M14945">
            <v>0</v>
          </cell>
        </row>
        <row r="14946">
          <cell r="L14946">
            <v>0</v>
          </cell>
          <cell r="M14946">
            <v>0</v>
          </cell>
        </row>
        <row r="14947">
          <cell r="L14947">
            <v>0</v>
          </cell>
          <cell r="M14947">
            <v>0</v>
          </cell>
        </row>
        <row r="14948">
          <cell r="L14948">
            <v>0</v>
          </cell>
          <cell r="M14948">
            <v>0</v>
          </cell>
        </row>
        <row r="14949">
          <cell r="L14949">
            <v>0</v>
          </cell>
          <cell r="M14949">
            <v>0</v>
          </cell>
        </row>
        <row r="14950">
          <cell r="L14950">
            <v>0</v>
          </cell>
          <cell r="M14950">
            <v>0</v>
          </cell>
        </row>
        <row r="14951">
          <cell r="L14951">
            <v>0</v>
          </cell>
          <cell r="M14951">
            <v>0</v>
          </cell>
        </row>
        <row r="14952">
          <cell r="L14952">
            <v>0</v>
          </cell>
          <cell r="M14952">
            <v>0</v>
          </cell>
        </row>
        <row r="14953">
          <cell r="L14953">
            <v>0</v>
          </cell>
          <cell r="M14953">
            <v>0</v>
          </cell>
        </row>
        <row r="14954">
          <cell r="L14954">
            <v>0</v>
          </cell>
          <cell r="M14954">
            <v>0</v>
          </cell>
        </row>
        <row r="14955">
          <cell r="L14955">
            <v>0</v>
          </cell>
          <cell r="M14955">
            <v>0</v>
          </cell>
        </row>
        <row r="14956">
          <cell r="L14956">
            <v>0</v>
          </cell>
          <cell r="M14956">
            <v>0</v>
          </cell>
        </row>
        <row r="14957">
          <cell r="L14957">
            <v>0</v>
          </cell>
          <cell r="M14957">
            <v>0</v>
          </cell>
        </row>
        <row r="14958">
          <cell r="L14958">
            <v>0</v>
          </cell>
          <cell r="M14958">
            <v>0</v>
          </cell>
        </row>
        <row r="14959">
          <cell r="L14959">
            <v>0</v>
          </cell>
          <cell r="M14959">
            <v>0</v>
          </cell>
        </row>
        <row r="14960">
          <cell r="L14960">
            <v>0</v>
          </cell>
          <cell r="M14960">
            <v>0</v>
          </cell>
        </row>
        <row r="14961">
          <cell r="L14961">
            <v>0</v>
          </cell>
          <cell r="M14961">
            <v>0</v>
          </cell>
        </row>
        <row r="14962">
          <cell r="L14962">
            <v>0</v>
          </cell>
          <cell r="M14962">
            <v>0</v>
          </cell>
        </row>
        <row r="14963">
          <cell r="L14963">
            <v>0</v>
          </cell>
          <cell r="M14963">
            <v>0</v>
          </cell>
        </row>
        <row r="14964">
          <cell r="L14964">
            <v>0</v>
          </cell>
          <cell r="M14964">
            <v>0</v>
          </cell>
        </row>
        <row r="14965">
          <cell r="L14965">
            <v>0</v>
          </cell>
          <cell r="M14965">
            <v>0</v>
          </cell>
        </row>
        <row r="14966">
          <cell r="L14966">
            <v>0</v>
          </cell>
          <cell r="M14966">
            <v>0</v>
          </cell>
        </row>
        <row r="14967">
          <cell r="L14967">
            <v>0</v>
          </cell>
          <cell r="M14967">
            <v>0</v>
          </cell>
        </row>
        <row r="14968">
          <cell r="L14968">
            <v>0</v>
          </cell>
          <cell r="M14968">
            <v>0</v>
          </cell>
        </row>
        <row r="14969">
          <cell r="L14969">
            <v>0</v>
          </cell>
          <cell r="M14969">
            <v>0</v>
          </cell>
        </row>
        <row r="14970">
          <cell r="L14970">
            <v>0</v>
          </cell>
          <cell r="M14970">
            <v>0</v>
          </cell>
        </row>
        <row r="14971">
          <cell r="L14971">
            <v>0</v>
          </cell>
          <cell r="M14971">
            <v>0</v>
          </cell>
        </row>
        <row r="14972">
          <cell r="L14972">
            <v>0</v>
          </cell>
          <cell r="M14972">
            <v>0</v>
          </cell>
        </row>
        <row r="14973">
          <cell r="L14973">
            <v>0</v>
          </cell>
          <cell r="M14973">
            <v>0</v>
          </cell>
        </row>
        <row r="14974">
          <cell r="L14974">
            <v>0</v>
          </cell>
          <cell r="M14974">
            <v>0</v>
          </cell>
        </row>
        <row r="14975">
          <cell r="L14975">
            <v>0</v>
          </cell>
          <cell r="M14975">
            <v>0</v>
          </cell>
        </row>
        <row r="14976">
          <cell r="L14976">
            <v>0</v>
          </cell>
          <cell r="M14976">
            <v>0</v>
          </cell>
        </row>
        <row r="14977">
          <cell r="L14977">
            <v>0</v>
          </cell>
          <cell r="M14977">
            <v>0</v>
          </cell>
        </row>
        <row r="14978">
          <cell r="L14978">
            <v>0</v>
          </cell>
          <cell r="M14978">
            <v>0</v>
          </cell>
        </row>
        <row r="14979">
          <cell r="L14979">
            <v>0</v>
          </cell>
          <cell r="M14979">
            <v>0</v>
          </cell>
        </row>
        <row r="14980">
          <cell r="L14980">
            <v>0</v>
          </cell>
          <cell r="M14980">
            <v>0</v>
          </cell>
        </row>
        <row r="14981">
          <cell r="L14981">
            <v>0</v>
          </cell>
          <cell r="M14981">
            <v>0</v>
          </cell>
        </row>
        <row r="14982">
          <cell r="L14982">
            <v>0</v>
          </cell>
          <cell r="M14982">
            <v>0</v>
          </cell>
        </row>
        <row r="14983">
          <cell r="L14983">
            <v>0</v>
          </cell>
          <cell r="M14983">
            <v>0</v>
          </cell>
        </row>
        <row r="14984">
          <cell r="L14984">
            <v>0</v>
          </cell>
          <cell r="M14984">
            <v>0</v>
          </cell>
        </row>
        <row r="14985">
          <cell r="L14985">
            <v>0</v>
          </cell>
          <cell r="M14985">
            <v>0</v>
          </cell>
        </row>
        <row r="14986">
          <cell r="L14986">
            <v>0</v>
          </cell>
          <cell r="M14986">
            <v>0</v>
          </cell>
        </row>
        <row r="14987">
          <cell r="L14987">
            <v>0</v>
          </cell>
          <cell r="M14987">
            <v>0</v>
          </cell>
        </row>
        <row r="14988">
          <cell r="L14988">
            <v>0</v>
          </cell>
          <cell r="M14988">
            <v>0</v>
          </cell>
        </row>
        <row r="14989">
          <cell r="L14989">
            <v>0</v>
          </cell>
          <cell r="M14989">
            <v>0</v>
          </cell>
        </row>
        <row r="14990">
          <cell r="L14990">
            <v>0</v>
          </cell>
          <cell r="M14990">
            <v>0</v>
          </cell>
        </row>
        <row r="14991">
          <cell r="L14991">
            <v>0</v>
          </cell>
          <cell r="M14991">
            <v>0</v>
          </cell>
        </row>
        <row r="14992">
          <cell r="L14992">
            <v>0</v>
          </cell>
          <cell r="M14992">
            <v>0</v>
          </cell>
        </row>
        <row r="14993">
          <cell r="L14993">
            <v>0</v>
          </cell>
          <cell r="M14993">
            <v>0</v>
          </cell>
        </row>
        <row r="14994">
          <cell r="L14994">
            <v>0</v>
          </cell>
          <cell r="M14994">
            <v>0</v>
          </cell>
        </row>
        <row r="14995">
          <cell r="L14995">
            <v>0</v>
          </cell>
          <cell r="M14995">
            <v>0</v>
          </cell>
        </row>
        <row r="14996">
          <cell r="L14996">
            <v>0</v>
          </cell>
          <cell r="M14996">
            <v>0</v>
          </cell>
        </row>
        <row r="14997">
          <cell r="L14997">
            <v>0</v>
          </cell>
          <cell r="M14997">
            <v>0</v>
          </cell>
        </row>
        <row r="14998">
          <cell r="L14998">
            <v>0</v>
          </cell>
          <cell r="M14998">
            <v>0</v>
          </cell>
        </row>
        <row r="14999">
          <cell r="L14999">
            <v>0</v>
          </cell>
          <cell r="M14999">
            <v>0</v>
          </cell>
        </row>
        <row r="15000">
          <cell r="L15000">
            <v>0</v>
          </cell>
          <cell r="M15000">
            <v>0</v>
          </cell>
        </row>
        <row r="15001">
          <cell r="L15001">
            <v>0</v>
          </cell>
          <cell r="M15001">
            <v>0</v>
          </cell>
        </row>
        <row r="15002">
          <cell r="L15002">
            <v>0</v>
          </cell>
          <cell r="M15002">
            <v>0</v>
          </cell>
        </row>
        <row r="15003">
          <cell r="L15003">
            <v>0</v>
          </cell>
          <cell r="M15003">
            <v>0</v>
          </cell>
        </row>
        <row r="15004">
          <cell r="L15004">
            <v>0</v>
          </cell>
          <cell r="M15004">
            <v>0</v>
          </cell>
        </row>
        <row r="15005">
          <cell r="L15005">
            <v>0</v>
          </cell>
          <cell r="M15005">
            <v>0</v>
          </cell>
        </row>
        <row r="15006">
          <cell r="L15006">
            <v>0</v>
          </cell>
          <cell r="M15006">
            <v>0</v>
          </cell>
        </row>
        <row r="15007">
          <cell r="L15007">
            <v>0</v>
          </cell>
          <cell r="M15007">
            <v>0</v>
          </cell>
        </row>
        <row r="15008">
          <cell r="L15008">
            <v>0</v>
          </cell>
          <cell r="M15008">
            <v>0</v>
          </cell>
        </row>
        <row r="15009">
          <cell r="L15009">
            <v>0</v>
          </cell>
          <cell r="M15009">
            <v>0</v>
          </cell>
        </row>
        <row r="15010">
          <cell r="L15010">
            <v>0</v>
          </cell>
          <cell r="M15010">
            <v>0</v>
          </cell>
        </row>
        <row r="15011">
          <cell r="L15011">
            <v>0</v>
          </cell>
          <cell r="M15011">
            <v>0</v>
          </cell>
        </row>
        <row r="15012">
          <cell r="L15012">
            <v>0</v>
          </cell>
          <cell r="M15012">
            <v>0</v>
          </cell>
        </row>
        <row r="15013">
          <cell r="L15013">
            <v>0</v>
          </cell>
          <cell r="M15013">
            <v>0</v>
          </cell>
        </row>
        <row r="15014">
          <cell r="L15014">
            <v>0</v>
          </cell>
          <cell r="M15014">
            <v>0</v>
          </cell>
        </row>
        <row r="15015">
          <cell r="L15015">
            <v>0</v>
          </cell>
          <cell r="M15015">
            <v>0</v>
          </cell>
        </row>
        <row r="15016">
          <cell r="L15016">
            <v>0</v>
          </cell>
          <cell r="M15016">
            <v>0</v>
          </cell>
        </row>
        <row r="15017">
          <cell r="L15017">
            <v>0</v>
          </cell>
          <cell r="M15017">
            <v>0</v>
          </cell>
        </row>
        <row r="15018">
          <cell r="L15018">
            <v>0</v>
          </cell>
          <cell r="M15018">
            <v>0</v>
          </cell>
        </row>
        <row r="15019">
          <cell r="L15019">
            <v>0</v>
          </cell>
          <cell r="M15019">
            <v>0</v>
          </cell>
        </row>
        <row r="15020">
          <cell r="L15020">
            <v>0</v>
          </cell>
          <cell r="M15020">
            <v>0</v>
          </cell>
        </row>
        <row r="15021">
          <cell r="L15021">
            <v>0</v>
          </cell>
          <cell r="M15021">
            <v>0</v>
          </cell>
        </row>
        <row r="15022">
          <cell r="L15022">
            <v>0</v>
          </cell>
          <cell r="M15022">
            <v>0</v>
          </cell>
        </row>
        <row r="15023">
          <cell r="L15023">
            <v>0</v>
          </cell>
          <cell r="M15023">
            <v>0</v>
          </cell>
        </row>
        <row r="15024">
          <cell r="L15024">
            <v>0</v>
          </cell>
          <cell r="M15024">
            <v>0</v>
          </cell>
        </row>
        <row r="15025">
          <cell r="L15025">
            <v>0</v>
          </cell>
          <cell r="M15025">
            <v>0</v>
          </cell>
        </row>
        <row r="15026">
          <cell r="L15026">
            <v>0</v>
          </cell>
          <cell r="M15026">
            <v>0</v>
          </cell>
        </row>
        <row r="15027">
          <cell r="L15027">
            <v>0</v>
          </cell>
          <cell r="M15027">
            <v>0</v>
          </cell>
        </row>
        <row r="15028">
          <cell r="L15028">
            <v>0</v>
          </cell>
          <cell r="M15028">
            <v>0</v>
          </cell>
        </row>
        <row r="15029">
          <cell r="L15029">
            <v>0</v>
          </cell>
          <cell r="M15029">
            <v>0</v>
          </cell>
        </row>
        <row r="15030">
          <cell r="L15030">
            <v>0</v>
          </cell>
          <cell r="M15030">
            <v>0</v>
          </cell>
        </row>
        <row r="15031">
          <cell r="L15031">
            <v>0</v>
          </cell>
          <cell r="M15031">
            <v>0</v>
          </cell>
        </row>
        <row r="15032">
          <cell r="L15032">
            <v>0</v>
          </cell>
          <cell r="M15032">
            <v>0</v>
          </cell>
        </row>
        <row r="15033">
          <cell r="L15033">
            <v>0</v>
          </cell>
          <cell r="M15033">
            <v>0</v>
          </cell>
        </row>
        <row r="15034">
          <cell r="L15034">
            <v>0</v>
          </cell>
          <cell r="M15034">
            <v>0</v>
          </cell>
        </row>
        <row r="15035">
          <cell r="L15035">
            <v>0</v>
          </cell>
          <cell r="M15035">
            <v>0</v>
          </cell>
        </row>
        <row r="15036">
          <cell r="L15036">
            <v>0</v>
          </cell>
          <cell r="M15036">
            <v>0</v>
          </cell>
        </row>
        <row r="15037">
          <cell r="L15037">
            <v>0</v>
          </cell>
          <cell r="M15037">
            <v>0</v>
          </cell>
        </row>
        <row r="15038">
          <cell r="L15038">
            <v>0</v>
          </cell>
          <cell r="M15038">
            <v>0</v>
          </cell>
        </row>
        <row r="15039">
          <cell r="L15039">
            <v>0</v>
          </cell>
          <cell r="M15039">
            <v>0</v>
          </cell>
        </row>
        <row r="15040">
          <cell r="L15040">
            <v>0</v>
          </cell>
          <cell r="M15040">
            <v>0</v>
          </cell>
        </row>
        <row r="15041">
          <cell r="L15041">
            <v>0</v>
          </cell>
          <cell r="M15041">
            <v>0</v>
          </cell>
        </row>
        <row r="15042">
          <cell r="L15042">
            <v>0</v>
          </cell>
          <cell r="M15042">
            <v>0</v>
          </cell>
        </row>
        <row r="15043">
          <cell r="L15043">
            <v>0</v>
          </cell>
          <cell r="M15043">
            <v>0</v>
          </cell>
        </row>
        <row r="15044">
          <cell r="L15044">
            <v>0</v>
          </cell>
          <cell r="M15044">
            <v>0</v>
          </cell>
        </row>
        <row r="15045">
          <cell r="L15045">
            <v>0</v>
          </cell>
          <cell r="M15045">
            <v>0</v>
          </cell>
        </row>
        <row r="15046">
          <cell r="L15046">
            <v>0</v>
          </cell>
          <cell r="M15046">
            <v>0</v>
          </cell>
        </row>
        <row r="15047">
          <cell r="L15047">
            <v>0</v>
          </cell>
          <cell r="M15047">
            <v>0</v>
          </cell>
        </row>
        <row r="15048">
          <cell r="L15048">
            <v>0</v>
          </cell>
          <cell r="M15048">
            <v>0</v>
          </cell>
        </row>
        <row r="15049">
          <cell r="L15049">
            <v>0</v>
          </cell>
          <cell r="M15049">
            <v>0</v>
          </cell>
        </row>
        <row r="15050">
          <cell r="L15050">
            <v>0</v>
          </cell>
          <cell r="M15050">
            <v>0</v>
          </cell>
        </row>
        <row r="15051">
          <cell r="L15051">
            <v>0</v>
          </cell>
          <cell r="M15051">
            <v>0</v>
          </cell>
        </row>
        <row r="15052">
          <cell r="L15052">
            <v>0</v>
          </cell>
          <cell r="M15052">
            <v>0</v>
          </cell>
        </row>
        <row r="15053">
          <cell r="L15053">
            <v>0</v>
          </cell>
          <cell r="M15053">
            <v>0</v>
          </cell>
        </row>
        <row r="15054">
          <cell r="L15054">
            <v>0</v>
          </cell>
          <cell r="M15054">
            <v>0</v>
          </cell>
        </row>
        <row r="15055">
          <cell r="L15055">
            <v>0</v>
          </cell>
          <cell r="M15055">
            <v>0</v>
          </cell>
        </row>
        <row r="15056">
          <cell r="L15056">
            <v>0</v>
          </cell>
          <cell r="M15056">
            <v>0</v>
          </cell>
        </row>
        <row r="15057">
          <cell r="L15057">
            <v>0</v>
          </cell>
          <cell r="M15057">
            <v>0</v>
          </cell>
        </row>
        <row r="15058">
          <cell r="L15058">
            <v>0</v>
          </cell>
          <cell r="M15058">
            <v>0</v>
          </cell>
        </row>
        <row r="15059">
          <cell r="L15059">
            <v>0</v>
          </cell>
          <cell r="M15059">
            <v>0</v>
          </cell>
        </row>
        <row r="15060">
          <cell r="L15060">
            <v>0</v>
          </cell>
          <cell r="M15060">
            <v>0</v>
          </cell>
        </row>
        <row r="15061">
          <cell r="L15061">
            <v>0</v>
          </cell>
          <cell r="M15061">
            <v>0</v>
          </cell>
        </row>
        <row r="15062">
          <cell r="L15062">
            <v>0</v>
          </cell>
          <cell r="M15062">
            <v>0</v>
          </cell>
        </row>
        <row r="15063">
          <cell r="L15063">
            <v>0</v>
          </cell>
          <cell r="M15063">
            <v>0</v>
          </cell>
        </row>
        <row r="15064">
          <cell r="L15064">
            <v>0</v>
          </cell>
          <cell r="M15064">
            <v>0</v>
          </cell>
        </row>
        <row r="15065">
          <cell r="L15065">
            <v>0</v>
          </cell>
          <cell r="M15065">
            <v>0</v>
          </cell>
        </row>
        <row r="15066">
          <cell r="L15066">
            <v>0</v>
          </cell>
          <cell r="M15066">
            <v>0</v>
          </cell>
        </row>
        <row r="15067">
          <cell r="L15067">
            <v>0</v>
          </cell>
          <cell r="M15067">
            <v>0</v>
          </cell>
        </row>
        <row r="15068">
          <cell r="L15068">
            <v>0</v>
          </cell>
          <cell r="M15068">
            <v>0</v>
          </cell>
        </row>
        <row r="15069">
          <cell r="L15069">
            <v>0</v>
          </cell>
          <cell r="M15069">
            <v>0</v>
          </cell>
        </row>
        <row r="15070">
          <cell r="L15070">
            <v>0</v>
          </cell>
          <cell r="M15070">
            <v>0</v>
          </cell>
        </row>
        <row r="15071">
          <cell r="L15071">
            <v>0</v>
          </cell>
          <cell r="M15071">
            <v>0</v>
          </cell>
        </row>
        <row r="15072">
          <cell r="L15072">
            <v>0</v>
          </cell>
          <cell r="M15072">
            <v>0</v>
          </cell>
        </row>
        <row r="15073">
          <cell r="L15073">
            <v>0</v>
          </cell>
          <cell r="M15073">
            <v>0</v>
          </cell>
        </row>
        <row r="15074">
          <cell r="L15074">
            <v>0</v>
          </cell>
          <cell r="M15074">
            <v>0</v>
          </cell>
        </row>
        <row r="15075">
          <cell r="L15075">
            <v>0</v>
          </cell>
          <cell r="M15075">
            <v>0</v>
          </cell>
        </row>
        <row r="15076">
          <cell r="L15076">
            <v>0</v>
          </cell>
          <cell r="M15076">
            <v>0</v>
          </cell>
        </row>
        <row r="15077">
          <cell r="L15077">
            <v>0</v>
          </cell>
          <cell r="M15077">
            <v>0</v>
          </cell>
        </row>
        <row r="15078">
          <cell r="L15078">
            <v>0</v>
          </cell>
          <cell r="M15078">
            <v>0</v>
          </cell>
        </row>
        <row r="15079">
          <cell r="L15079">
            <v>0</v>
          </cell>
          <cell r="M15079">
            <v>0</v>
          </cell>
        </row>
        <row r="15080">
          <cell r="L15080">
            <v>0</v>
          </cell>
          <cell r="M15080">
            <v>0</v>
          </cell>
        </row>
        <row r="15081">
          <cell r="L15081">
            <v>0</v>
          </cell>
          <cell r="M15081">
            <v>0</v>
          </cell>
        </row>
        <row r="15082">
          <cell r="L15082">
            <v>0</v>
          </cell>
          <cell r="M15082">
            <v>0</v>
          </cell>
        </row>
        <row r="15083">
          <cell r="L15083">
            <v>0</v>
          </cell>
          <cell r="M15083">
            <v>0</v>
          </cell>
        </row>
        <row r="15084">
          <cell r="L15084">
            <v>0</v>
          </cell>
          <cell r="M15084">
            <v>0</v>
          </cell>
        </row>
        <row r="15085">
          <cell r="L15085">
            <v>0</v>
          </cell>
          <cell r="M15085">
            <v>0</v>
          </cell>
        </row>
        <row r="15086">
          <cell r="L15086">
            <v>0</v>
          </cell>
          <cell r="M15086">
            <v>0</v>
          </cell>
        </row>
        <row r="15087">
          <cell r="L15087">
            <v>0</v>
          </cell>
          <cell r="M15087">
            <v>0</v>
          </cell>
        </row>
        <row r="15088">
          <cell r="L15088">
            <v>0</v>
          </cell>
          <cell r="M15088">
            <v>0</v>
          </cell>
        </row>
        <row r="15089">
          <cell r="L15089">
            <v>0</v>
          </cell>
          <cell r="M15089">
            <v>0</v>
          </cell>
        </row>
        <row r="15090">
          <cell r="L15090">
            <v>0</v>
          </cell>
          <cell r="M15090">
            <v>0</v>
          </cell>
        </row>
        <row r="15091">
          <cell r="L15091">
            <v>0</v>
          </cell>
          <cell r="M15091">
            <v>0</v>
          </cell>
        </row>
        <row r="15092">
          <cell r="L15092">
            <v>0</v>
          </cell>
          <cell r="M15092">
            <v>0</v>
          </cell>
        </row>
        <row r="15093">
          <cell r="L15093">
            <v>0</v>
          </cell>
          <cell r="M15093">
            <v>0</v>
          </cell>
        </row>
        <row r="15094">
          <cell r="L15094">
            <v>0</v>
          </cell>
          <cell r="M15094">
            <v>0</v>
          </cell>
        </row>
        <row r="15095">
          <cell r="L15095">
            <v>0</v>
          </cell>
          <cell r="M15095">
            <v>0</v>
          </cell>
        </row>
        <row r="15096">
          <cell r="L15096">
            <v>0</v>
          </cell>
          <cell r="M15096">
            <v>0</v>
          </cell>
        </row>
        <row r="15097">
          <cell r="L15097">
            <v>0</v>
          </cell>
          <cell r="M15097">
            <v>0</v>
          </cell>
        </row>
        <row r="15098">
          <cell r="L15098">
            <v>0</v>
          </cell>
          <cell r="M15098">
            <v>0</v>
          </cell>
        </row>
        <row r="15099">
          <cell r="L15099">
            <v>0</v>
          </cell>
          <cell r="M15099">
            <v>0</v>
          </cell>
        </row>
        <row r="15100">
          <cell r="L15100">
            <v>0</v>
          </cell>
          <cell r="M15100">
            <v>0</v>
          </cell>
        </row>
        <row r="15101">
          <cell r="L15101">
            <v>0</v>
          </cell>
          <cell r="M15101">
            <v>0</v>
          </cell>
        </row>
        <row r="15102">
          <cell r="L15102">
            <v>0</v>
          </cell>
          <cell r="M15102">
            <v>0</v>
          </cell>
        </row>
        <row r="15103">
          <cell r="L15103">
            <v>0</v>
          </cell>
          <cell r="M15103">
            <v>0</v>
          </cell>
        </row>
        <row r="15104">
          <cell r="L15104">
            <v>0</v>
          </cell>
          <cell r="M15104">
            <v>0</v>
          </cell>
        </row>
        <row r="15105">
          <cell r="L15105">
            <v>0</v>
          </cell>
          <cell r="M15105">
            <v>0</v>
          </cell>
        </row>
        <row r="15106">
          <cell r="L15106">
            <v>0</v>
          </cell>
          <cell r="M15106">
            <v>0</v>
          </cell>
        </row>
        <row r="15107">
          <cell r="L15107">
            <v>0</v>
          </cell>
          <cell r="M15107">
            <v>0</v>
          </cell>
        </row>
        <row r="15108">
          <cell r="L15108">
            <v>0</v>
          </cell>
          <cell r="M15108">
            <v>0</v>
          </cell>
        </row>
        <row r="15109">
          <cell r="L15109">
            <v>0</v>
          </cell>
          <cell r="M15109">
            <v>0</v>
          </cell>
        </row>
        <row r="15110">
          <cell r="L15110">
            <v>0</v>
          </cell>
          <cell r="M15110">
            <v>0</v>
          </cell>
        </row>
        <row r="15111">
          <cell r="L15111">
            <v>0</v>
          </cell>
          <cell r="M15111">
            <v>0</v>
          </cell>
        </row>
        <row r="15112">
          <cell r="L15112">
            <v>0</v>
          </cell>
          <cell r="M15112">
            <v>0</v>
          </cell>
        </row>
        <row r="15113">
          <cell r="L15113">
            <v>0</v>
          </cell>
          <cell r="M15113">
            <v>0</v>
          </cell>
        </row>
        <row r="15114">
          <cell r="L15114">
            <v>0</v>
          </cell>
          <cell r="M15114">
            <v>0</v>
          </cell>
        </row>
        <row r="15115">
          <cell r="L15115">
            <v>0</v>
          </cell>
          <cell r="M15115">
            <v>0</v>
          </cell>
        </row>
        <row r="15116">
          <cell r="L15116">
            <v>0</v>
          </cell>
          <cell r="M15116">
            <v>0</v>
          </cell>
        </row>
        <row r="15117">
          <cell r="L15117">
            <v>0</v>
          </cell>
          <cell r="M15117">
            <v>0</v>
          </cell>
        </row>
        <row r="15118">
          <cell r="L15118">
            <v>0</v>
          </cell>
          <cell r="M15118">
            <v>0</v>
          </cell>
        </row>
        <row r="15119">
          <cell r="L15119">
            <v>0</v>
          </cell>
          <cell r="M15119">
            <v>0</v>
          </cell>
        </row>
        <row r="15120">
          <cell r="L15120">
            <v>0</v>
          </cell>
          <cell r="M15120">
            <v>0</v>
          </cell>
        </row>
        <row r="15121">
          <cell r="L15121">
            <v>0</v>
          </cell>
          <cell r="M15121">
            <v>0</v>
          </cell>
        </row>
        <row r="15122">
          <cell r="L15122">
            <v>0</v>
          </cell>
          <cell r="M15122">
            <v>0</v>
          </cell>
        </row>
        <row r="15123">
          <cell r="L15123">
            <v>0</v>
          </cell>
          <cell r="M15123">
            <v>0</v>
          </cell>
        </row>
        <row r="15124">
          <cell r="L15124">
            <v>0</v>
          </cell>
          <cell r="M15124">
            <v>0</v>
          </cell>
        </row>
        <row r="15125">
          <cell r="L15125">
            <v>0</v>
          </cell>
          <cell r="M15125">
            <v>0</v>
          </cell>
        </row>
        <row r="15126">
          <cell r="L15126">
            <v>0</v>
          </cell>
          <cell r="M15126">
            <v>0</v>
          </cell>
        </row>
        <row r="15127">
          <cell r="L15127">
            <v>0</v>
          </cell>
          <cell r="M15127">
            <v>0</v>
          </cell>
        </row>
        <row r="15128">
          <cell r="L15128">
            <v>0</v>
          </cell>
          <cell r="M15128">
            <v>0</v>
          </cell>
        </row>
        <row r="15129">
          <cell r="L15129">
            <v>0</v>
          </cell>
          <cell r="M15129">
            <v>0</v>
          </cell>
        </row>
        <row r="15130">
          <cell r="L15130">
            <v>0</v>
          </cell>
          <cell r="M15130">
            <v>0</v>
          </cell>
        </row>
        <row r="15131">
          <cell r="L15131">
            <v>0</v>
          </cell>
          <cell r="M15131">
            <v>0</v>
          </cell>
        </row>
        <row r="15132">
          <cell r="L15132">
            <v>0</v>
          </cell>
          <cell r="M15132">
            <v>0</v>
          </cell>
        </row>
        <row r="15133">
          <cell r="L15133">
            <v>0</v>
          </cell>
          <cell r="M15133">
            <v>0</v>
          </cell>
        </row>
        <row r="15134">
          <cell r="L15134">
            <v>0</v>
          </cell>
          <cell r="M15134">
            <v>0</v>
          </cell>
        </row>
        <row r="15135">
          <cell r="L15135">
            <v>0</v>
          </cell>
          <cell r="M15135">
            <v>0</v>
          </cell>
        </row>
        <row r="15136">
          <cell r="L15136">
            <v>0</v>
          </cell>
          <cell r="M15136">
            <v>0</v>
          </cell>
        </row>
        <row r="15137">
          <cell r="L15137">
            <v>0</v>
          </cell>
          <cell r="M15137">
            <v>0</v>
          </cell>
        </row>
        <row r="15138">
          <cell r="L15138">
            <v>0</v>
          </cell>
          <cell r="M15138">
            <v>0</v>
          </cell>
        </row>
        <row r="15139">
          <cell r="L15139">
            <v>0</v>
          </cell>
          <cell r="M15139">
            <v>0</v>
          </cell>
        </row>
        <row r="15140">
          <cell r="L15140">
            <v>0</v>
          </cell>
          <cell r="M15140">
            <v>0</v>
          </cell>
        </row>
        <row r="15141">
          <cell r="L15141">
            <v>0</v>
          </cell>
          <cell r="M15141">
            <v>0</v>
          </cell>
        </row>
        <row r="15142">
          <cell r="L15142">
            <v>0</v>
          </cell>
          <cell r="M15142">
            <v>0</v>
          </cell>
        </row>
        <row r="15143">
          <cell r="L15143">
            <v>0</v>
          </cell>
          <cell r="M15143">
            <v>0</v>
          </cell>
        </row>
        <row r="15144">
          <cell r="L15144">
            <v>0</v>
          </cell>
          <cell r="M15144">
            <v>0</v>
          </cell>
        </row>
        <row r="15145">
          <cell r="L15145">
            <v>0</v>
          </cell>
          <cell r="M15145">
            <v>0</v>
          </cell>
        </row>
        <row r="15146">
          <cell r="L15146">
            <v>0</v>
          </cell>
          <cell r="M15146">
            <v>0</v>
          </cell>
        </row>
        <row r="15147">
          <cell r="L15147">
            <v>0</v>
          </cell>
          <cell r="M15147">
            <v>0</v>
          </cell>
        </row>
        <row r="15148">
          <cell r="L15148">
            <v>0</v>
          </cell>
          <cell r="M15148">
            <v>0</v>
          </cell>
        </row>
        <row r="15149">
          <cell r="L15149">
            <v>0</v>
          </cell>
          <cell r="M15149">
            <v>0</v>
          </cell>
        </row>
        <row r="15150">
          <cell r="L15150">
            <v>0</v>
          </cell>
          <cell r="M15150">
            <v>0</v>
          </cell>
        </row>
        <row r="15151">
          <cell r="L15151">
            <v>0</v>
          </cell>
          <cell r="M15151">
            <v>0</v>
          </cell>
        </row>
        <row r="15152">
          <cell r="L15152">
            <v>0</v>
          </cell>
          <cell r="M15152">
            <v>0</v>
          </cell>
        </row>
        <row r="15153">
          <cell r="L15153">
            <v>0</v>
          </cell>
          <cell r="M15153">
            <v>0</v>
          </cell>
        </row>
        <row r="15154">
          <cell r="L15154">
            <v>0</v>
          </cell>
          <cell r="M15154">
            <v>0</v>
          </cell>
        </row>
        <row r="15155">
          <cell r="L15155">
            <v>0</v>
          </cell>
          <cell r="M15155">
            <v>0</v>
          </cell>
        </row>
        <row r="15156">
          <cell r="L15156">
            <v>0</v>
          </cell>
          <cell r="M15156">
            <v>0</v>
          </cell>
        </row>
        <row r="15157">
          <cell r="L15157">
            <v>0</v>
          </cell>
          <cell r="M15157">
            <v>0</v>
          </cell>
        </row>
        <row r="15158">
          <cell r="L15158">
            <v>0</v>
          </cell>
          <cell r="M15158">
            <v>0</v>
          </cell>
        </row>
        <row r="15159">
          <cell r="L15159">
            <v>0</v>
          </cell>
          <cell r="M15159">
            <v>0</v>
          </cell>
        </row>
        <row r="15160">
          <cell r="L15160">
            <v>0</v>
          </cell>
          <cell r="M15160">
            <v>0</v>
          </cell>
        </row>
        <row r="15161">
          <cell r="L15161">
            <v>0</v>
          </cell>
          <cell r="M15161">
            <v>0</v>
          </cell>
        </row>
        <row r="15162">
          <cell r="L15162">
            <v>0</v>
          </cell>
          <cell r="M15162">
            <v>0</v>
          </cell>
        </row>
        <row r="15163">
          <cell r="L15163">
            <v>0</v>
          </cell>
          <cell r="M15163">
            <v>0</v>
          </cell>
        </row>
        <row r="15164">
          <cell r="L15164">
            <v>0</v>
          </cell>
          <cell r="M15164">
            <v>0</v>
          </cell>
        </row>
        <row r="15165">
          <cell r="L15165">
            <v>0</v>
          </cell>
          <cell r="M15165">
            <v>0</v>
          </cell>
        </row>
        <row r="15166">
          <cell r="L15166">
            <v>0</v>
          </cell>
          <cell r="M15166">
            <v>0</v>
          </cell>
        </row>
        <row r="15167">
          <cell r="L15167">
            <v>0</v>
          </cell>
          <cell r="M15167">
            <v>0</v>
          </cell>
        </row>
        <row r="15168">
          <cell r="L15168">
            <v>0</v>
          </cell>
          <cell r="M15168">
            <v>0</v>
          </cell>
        </row>
        <row r="15169">
          <cell r="L15169">
            <v>0</v>
          </cell>
          <cell r="M15169">
            <v>0</v>
          </cell>
        </row>
        <row r="15170">
          <cell r="L15170">
            <v>0</v>
          </cell>
          <cell r="M15170">
            <v>0</v>
          </cell>
        </row>
        <row r="15171">
          <cell r="L15171">
            <v>0</v>
          </cell>
          <cell r="M15171">
            <v>0</v>
          </cell>
        </row>
        <row r="15172">
          <cell r="L15172">
            <v>0</v>
          </cell>
          <cell r="M15172">
            <v>0</v>
          </cell>
        </row>
        <row r="15173">
          <cell r="L15173">
            <v>0</v>
          </cell>
          <cell r="M15173">
            <v>0</v>
          </cell>
        </row>
        <row r="15174">
          <cell r="L15174">
            <v>0</v>
          </cell>
          <cell r="M15174">
            <v>0</v>
          </cell>
        </row>
        <row r="15175">
          <cell r="L15175">
            <v>0</v>
          </cell>
          <cell r="M15175">
            <v>0</v>
          </cell>
        </row>
        <row r="15176">
          <cell r="L15176">
            <v>0</v>
          </cell>
          <cell r="M15176">
            <v>0</v>
          </cell>
        </row>
        <row r="15177">
          <cell r="L15177">
            <v>0</v>
          </cell>
          <cell r="M15177">
            <v>0</v>
          </cell>
        </row>
        <row r="15178">
          <cell r="L15178">
            <v>0</v>
          </cell>
          <cell r="M15178">
            <v>0</v>
          </cell>
        </row>
        <row r="15179">
          <cell r="L15179">
            <v>0</v>
          </cell>
          <cell r="M15179">
            <v>0</v>
          </cell>
        </row>
        <row r="15180">
          <cell r="L15180">
            <v>0</v>
          </cell>
          <cell r="M15180">
            <v>0</v>
          </cell>
        </row>
        <row r="15181">
          <cell r="L15181">
            <v>0</v>
          </cell>
          <cell r="M15181">
            <v>0</v>
          </cell>
        </row>
        <row r="15182">
          <cell r="L15182">
            <v>0</v>
          </cell>
          <cell r="M15182">
            <v>0</v>
          </cell>
        </row>
        <row r="15183">
          <cell r="L15183">
            <v>0</v>
          </cell>
          <cell r="M15183">
            <v>0</v>
          </cell>
        </row>
        <row r="15184">
          <cell r="L15184">
            <v>0</v>
          </cell>
          <cell r="M15184">
            <v>0</v>
          </cell>
        </row>
        <row r="15185">
          <cell r="L15185">
            <v>0</v>
          </cell>
          <cell r="M15185">
            <v>0</v>
          </cell>
        </row>
        <row r="15186">
          <cell r="L15186">
            <v>0</v>
          </cell>
          <cell r="M15186">
            <v>0</v>
          </cell>
        </row>
        <row r="15187">
          <cell r="L15187">
            <v>0</v>
          </cell>
          <cell r="M15187">
            <v>0</v>
          </cell>
        </row>
        <row r="15188">
          <cell r="L15188">
            <v>0</v>
          </cell>
          <cell r="M15188">
            <v>0</v>
          </cell>
        </row>
        <row r="15189">
          <cell r="L15189">
            <v>0</v>
          </cell>
          <cell r="M15189">
            <v>0</v>
          </cell>
        </row>
        <row r="15190">
          <cell r="L15190">
            <v>0</v>
          </cell>
          <cell r="M15190">
            <v>0</v>
          </cell>
        </row>
        <row r="15191">
          <cell r="L15191">
            <v>0</v>
          </cell>
          <cell r="M15191">
            <v>0</v>
          </cell>
        </row>
        <row r="15192">
          <cell r="L15192">
            <v>0</v>
          </cell>
          <cell r="M15192">
            <v>0</v>
          </cell>
        </row>
        <row r="15193">
          <cell r="L15193">
            <v>0</v>
          </cell>
          <cell r="M15193">
            <v>0</v>
          </cell>
        </row>
        <row r="15194">
          <cell r="L15194">
            <v>0</v>
          </cell>
          <cell r="M15194">
            <v>0</v>
          </cell>
        </row>
        <row r="15195">
          <cell r="L15195">
            <v>0</v>
          </cell>
          <cell r="M15195">
            <v>0</v>
          </cell>
        </row>
        <row r="15196">
          <cell r="L15196">
            <v>0</v>
          </cell>
          <cell r="M15196">
            <v>0</v>
          </cell>
        </row>
        <row r="15197">
          <cell r="L15197">
            <v>0</v>
          </cell>
          <cell r="M15197">
            <v>0</v>
          </cell>
        </row>
        <row r="15198">
          <cell r="L15198">
            <v>0</v>
          </cell>
          <cell r="M15198">
            <v>0</v>
          </cell>
        </row>
        <row r="15199">
          <cell r="L15199">
            <v>0</v>
          </cell>
          <cell r="M15199">
            <v>0</v>
          </cell>
        </row>
        <row r="15200">
          <cell r="L15200">
            <v>0</v>
          </cell>
          <cell r="M15200">
            <v>0</v>
          </cell>
        </row>
        <row r="15201">
          <cell r="L15201">
            <v>0</v>
          </cell>
          <cell r="M15201">
            <v>0</v>
          </cell>
        </row>
        <row r="15202">
          <cell r="L15202">
            <v>0</v>
          </cell>
          <cell r="M15202">
            <v>0</v>
          </cell>
        </row>
        <row r="15203">
          <cell r="L15203">
            <v>0</v>
          </cell>
          <cell r="M15203">
            <v>0</v>
          </cell>
        </row>
        <row r="15204">
          <cell r="L15204">
            <v>0</v>
          </cell>
          <cell r="M15204">
            <v>0</v>
          </cell>
        </row>
        <row r="15205">
          <cell r="L15205">
            <v>0</v>
          </cell>
          <cell r="M15205">
            <v>0</v>
          </cell>
        </row>
        <row r="15206">
          <cell r="L15206">
            <v>0</v>
          </cell>
          <cell r="M15206">
            <v>0</v>
          </cell>
        </row>
        <row r="15207">
          <cell r="L15207">
            <v>0</v>
          </cell>
          <cell r="M15207">
            <v>0</v>
          </cell>
        </row>
        <row r="15208">
          <cell r="L15208">
            <v>0</v>
          </cell>
          <cell r="M15208">
            <v>0</v>
          </cell>
        </row>
        <row r="15209">
          <cell r="L15209">
            <v>0</v>
          </cell>
          <cell r="M15209">
            <v>0</v>
          </cell>
        </row>
        <row r="15210">
          <cell r="L15210">
            <v>0</v>
          </cell>
          <cell r="M15210">
            <v>0</v>
          </cell>
        </row>
        <row r="15211">
          <cell r="L15211">
            <v>0</v>
          </cell>
          <cell r="M15211">
            <v>0</v>
          </cell>
        </row>
        <row r="15212">
          <cell r="L15212">
            <v>0</v>
          </cell>
          <cell r="M15212">
            <v>0</v>
          </cell>
        </row>
        <row r="15213">
          <cell r="L15213">
            <v>0</v>
          </cell>
          <cell r="M15213">
            <v>0</v>
          </cell>
        </row>
        <row r="15214">
          <cell r="L15214">
            <v>0</v>
          </cell>
          <cell r="M15214">
            <v>0</v>
          </cell>
        </row>
        <row r="15215">
          <cell r="L15215">
            <v>0</v>
          </cell>
          <cell r="M15215">
            <v>0</v>
          </cell>
        </row>
        <row r="15216">
          <cell r="L15216">
            <v>0</v>
          </cell>
          <cell r="M15216">
            <v>0</v>
          </cell>
        </row>
        <row r="15217">
          <cell r="L15217">
            <v>0</v>
          </cell>
          <cell r="M15217">
            <v>0</v>
          </cell>
        </row>
        <row r="15218">
          <cell r="L15218">
            <v>0</v>
          </cell>
          <cell r="M15218">
            <v>0</v>
          </cell>
        </row>
        <row r="15219">
          <cell r="L15219">
            <v>0</v>
          </cell>
          <cell r="M15219">
            <v>0</v>
          </cell>
        </row>
        <row r="15220">
          <cell r="L15220">
            <v>0</v>
          </cell>
          <cell r="M15220">
            <v>0</v>
          </cell>
        </row>
        <row r="15221">
          <cell r="L15221">
            <v>0</v>
          </cell>
          <cell r="M15221">
            <v>0</v>
          </cell>
        </row>
        <row r="15222">
          <cell r="L15222">
            <v>0</v>
          </cell>
          <cell r="M15222">
            <v>0</v>
          </cell>
        </row>
        <row r="15223">
          <cell r="L15223">
            <v>0</v>
          </cell>
          <cell r="M15223">
            <v>0</v>
          </cell>
        </row>
        <row r="15224">
          <cell r="L15224">
            <v>0</v>
          </cell>
          <cell r="M15224">
            <v>0</v>
          </cell>
        </row>
        <row r="15225">
          <cell r="L15225">
            <v>0</v>
          </cell>
          <cell r="M15225">
            <v>0</v>
          </cell>
        </row>
        <row r="15226">
          <cell r="L15226">
            <v>0</v>
          </cell>
          <cell r="M15226">
            <v>0</v>
          </cell>
        </row>
        <row r="15227">
          <cell r="L15227">
            <v>0</v>
          </cell>
          <cell r="M15227">
            <v>0</v>
          </cell>
        </row>
        <row r="15228">
          <cell r="L15228">
            <v>0</v>
          </cell>
          <cell r="M15228">
            <v>0</v>
          </cell>
        </row>
        <row r="15229">
          <cell r="L15229">
            <v>0</v>
          </cell>
          <cell r="M15229">
            <v>0</v>
          </cell>
        </row>
        <row r="15230">
          <cell r="L15230">
            <v>0</v>
          </cell>
          <cell r="M15230">
            <v>0</v>
          </cell>
        </row>
        <row r="15231">
          <cell r="L15231">
            <v>0</v>
          </cell>
          <cell r="M15231">
            <v>0</v>
          </cell>
        </row>
        <row r="15232">
          <cell r="L15232">
            <v>0</v>
          </cell>
          <cell r="M15232">
            <v>0</v>
          </cell>
        </row>
        <row r="15233">
          <cell r="L15233">
            <v>0</v>
          </cell>
          <cell r="M15233">
            <v>0</v>
          </cell>
        </row>
        <row r="15234">
          <cell r="L15234">
            <v>0</v>
          </cell>
          <cell r="M15234">
            <v>0</v>
          </cell>
        </row>
        <row r="15235">
          <cell r="L15235">
            <v>0</v>
          </cell>
          <cell r="M15235">
            <v>0</v>
          </cell>
        </row>
        <row r="15236">
          <cell r="L15236">
            <v>0</v>
          </cell>
          <cell r="M15236">
            <v>0</v>
          </cell>
        </row>
        <row r="15237">
          <cell r="L15237">
            <v>0</v>
          </cell>
          <cell r="M15237">
            <v>0</v>
          </cell>
        </row>
        <row r="15238">
          <cell r="L15238">
            <v>0</v>
          </cell>
          <cell r="M15238">
            <v>0</v>
          </cell>
        </row>
        <row r="15239">
          <cell r="L15239">
            <v>0</v>
          </cell>
          <cell r="M15239">
            <v>0</v>
          </cell>
        </row>
        <row r="15240">
          <cell r="L15240">
            <v>0</v>
          </cell>
          <cell r="M15240">
            <v>0</v>
          </cell>
        </row>
        <row r="15241">
          <cell r="L15241">
            <v>0</v>
          </cell>
          <cell r="M15241">
            <v>0</v>
          </cell>
        </row>
        <row r="15242">
          <cell r="L15242">
            <v>0</v>
          </cell>
          <cell r="M15242">
            <v>0</v>
          </cell>
        </row>
        <row r="15243">
          <cell r="L15243">
            <v>0</v>
          </cell>
          <cell r="M15243">
            <v>0</v>
          </cell>
        </row>
        <row r="15244">
          <cell r="L15244">
            <v>0</v>
          </cell>
          <cell r="M15244">
            <v>0</v>
          </cell>
        </row>
        <row r="15245">
          <cell r="L15245">
            <v>0</v>
          </cell>
          <cell r="M15245">
            <v>0</v>
          </cell>
        </row>
        <row r="15246">
          <cell r="L15246">
            <v>0</v>
          </cell>
          <cell r="M15246">
            <v>0</v>
          </cell>
        </row>
        <row r="15247">
          <cell r="L15247">
            <v>0</v>
          </cell>
          <cell r="M15247">
            <v>0</v>
          </cell>
        </row>
        <row r="15248">
          <cell r="L15248">
            <v>0</v>
          </cell>
          <cell r="M15248">
            <v>0</v>
          </cell>
        </row>
        <row r="15249">
          <cell r="L15249">
            <v>0</v>
          </cell>
          <cell r="M15249">
            <v>0</v>
          </cell>
        </row>
        <row r="15250">
          <cell r="L15250">
            <v>0</v>
          </cell>
          <cell r="M15250">
            <v>0</v>
          </cell>
        </row>
        <row r="15251">
          <cell r="L15251">
            <v>0</v>
          </cell>
          <cell r="M15251">
            <v>0</v>
          </cell>
        </row>
        <row r="15252">
          <cell r="L15252">
            <v>0</v>
          </cell>
          <cell r="M15252">
            <v>0</v>
          </cell>
        </row>
        <row r="15253">
          <cell r="L15253">
            <v>0</v>
          </cell>
          <cell r="M15253">
            <v>0</v>
          </cell>
        </row>
        <row r="15254">
          <cell r="L15254">
            <v>0</v>
          </cell>
          <cell r="M15254">
            <v>0</v>
          </cell>
        </row>
        <row r="15255">
          <cell r="L15255">
            <v>0</v>
          </cell>
          <cell r="M15255">
            <v>0</v>
          </cell>
        </row>
        <row r="15256">
          <cell r="L15256">
            <v>0</v>
          </cell>
          <cell r="M15256">
            <v>0</v>
          </cell>
        </row>
        <row r="15257">
          <cell r="L15257">
            <v>0</v>
          </cell>
          <cell r="M15257">
            <v>0</v>
          </cell>
        </row>
        <row r="15258">
          <cell r="L15258">
            <v>0</v>
          </cell>
          <cell r="M15258">
            <v>0</v>
          </cell>
        </row>
        <row r="15259">
          <cell r="L15259">
            <v>0</v>
          </cell>
          <cell r="M15259">
            <v>0</v>
          </cell>
        </row>
        <row r="15260">
          <cell r="L15260">
            <v>0</v>
          </cell>
          <cell r="M15260">
            <v>0</v>
          </cell>
        </row>
        <row r="15261">
          <cell r="L15261">
            <v>0</v>
          </cell>
          <cell r="M15261">
            <v>0</v>
          </cell>
        </row>
        <row r="15262">
          <cell r="L15262">
            <v>0</v>
          </cell>
          <cell r="M15262">
            <v>0</v>
          </cell>
        </row>
        <row r="15263">
          <cell r="L15263">
            <v>0</v>
          </cell>
          <cell r="M15263">
            <v>0</v>
          </cell>
        </row>
        <row r="15264">
          <cell r="L15264">
            <v>0</v>
          </cell>
          <cell r="M15264">
            <v>0</v>
          </cell>
        </row>
        <row r="15265">
          <cell r="L15265">
            <v>0</v>
          </cell>
          <cell r="M15265">
            <v>0</v>
          </cell>
        </row>
        <row r="15266">
          <cell r="L15266">
            <v>0</v>
          </cell>
          <cell r="M15266">
            <v>0</v>
          </cell>
        </row>
        <row r="15267">
          <cell r="L15267">
            <v>0</v>
          </cell>
          <cell r="M15267">
            <v>0</v>
          </cell>
        </row>
        <row r="15268">
          <cell r="L15268">
            <v>0</v>
          </cell>
          <cell r="M15268">
            <v>0</v>
          </cell>
        </row>
        <row r="15269">
          <cell r="L15269">
            <v>0</v>
          </cell>
          <cell r="M15269">
            <v>0</v>
          </cell>
        </row>
        <row r="15270">
          <cell r="L15270">
            <v>0</v>
          </cell>
          <cell r="M15270">
            <v>0</v>
          </cell>
        </row>
        <row r="15271">
          <cell r="L15271">
            <v>0</v>
          </cell>
          <cell r="M15271">
            <v>0</v>
          </cell>
        </row>
        <row r="15272">
          <cell r="L15272">
            <v>0</v>
          </cell>
          <cell r="M15272">
            <v>0</v>
          </cell>
        </row>
        <row r="15273">
          <cell r="L15273">
            <v>0</v>
          </cell>
          <cell r="M15273">
            <v>0</v>
          </cell>
        </row>
        <row r="15274">
          <cell r="L15274">
            <v>0</v>
          </cell>
          <cell r="M15274">
            <v>0</v>
          </cell>
        </row>
        <row r="15275">
          <cell r="L15275">
            <v>0</v>
          </cell>
          <cell r="M15275">
            <v>0</v>
          </cell>
        </row>
        <row r="15276">
          <cell r="L15276">
            <v>0</v>
          </cell>
          <cell r="M15276">
            <v>0</v>
          </cell>
        </row>
        <row r="15277">
          <cell r="L15277">
            <v>0</v>
          </cell>
          <cell r="M15277">
            <v>0</v>
          </cell>
        </row>
        <row r="15278">
          <cell r="L15278">
            <v>0</v>
          </cell>
          <cell r="M15278">
            <v>0</v>
          </cell>
        </row>
        <row r="15279">
          <cell r="L15279">
            <v>0</v>
          </cell>
          <cell r="M15279">
            <v>0</v>
          </cell>
        </row>
        <row r="15280">
          <cell r="L15280">
            <v>0</v>
          </cell>
          <cell r="M15280">
            <v>0</v>
          </cell>
        </row>
        <row r="15281">
          <cell r="L15281">
            <v>0</v>
          </cell>
          <cell r="M15281">
            <v>0</v>
          </cell>
        </row>
        <row r="15282">
          <cell r="L15282">
            <v>0</v>
          </cell>
          <cell r="M15282">
            <v>0</v>
          </cell>
        </row>
        <row r="15283">
          <cell r="L15283">
            <v>0</v>
          </cell>
          <cell r="M15283">
            <v>0</v>
          </cell>
        </row>
        <row r="15284">
          <cell r="L15284">
            <v>0</v>
          </cell>
          <cell r="M15284">
            <v>0</v>
          </cell>
        </row>
        <row r="15285">
          <cell r="L15285">
            <v>0</v>
          </cell>
          <cell r="M15285">
            <v>0</v>
          </cell>
        </row>
        <row r="15286">
          <cell r="L15286">
            <v>0</v>
          </cell>
          <cell r="M15286">
            <v>0</v>
          </cell>
        </row>
        <row r="15287">
          <cell r="L15287">
            <v>0</v>
          </cell>
          <cell r="M15287">
            <v>0</v>
          </cell>
        </row>
        <row r="15288">
          <cell r="L15288">
            <v>0</v>
          </cell>
          <cell r="M15288">
            <v>0</v>
          </cell>
        </row>
        <row r="15289">
          <cell r="L15289">
            <v>0</v>
          </cell>
          <cell r="M15289">
            <v>0</v>
          </cell>
        </row>
        <row r="15290">
          <cell r="L15290">
            <v>0</v>
          </cell>
          <cell r="M15290">
            <v>0</v>
          </cell>
        </row>
        <row r="15291">
          <cell r="L15291">
            <v>0</v>
          </cell>
          <cell r="M15291">
            <v>0</v>
          </cell>
        </row>
        <row r="15292">
          <cell r="L15292">
            <v>0</v>
          </cell>
          <cell r="M15292">
            <v>0</v>
          </cell>
        </row>
        <row r="15293">
          <cell r="L15293">
            <v>0</v>
          </cell>
          <cell r="M15293">
            <v>0</v>
          </cell>
        </row>
        <row r="15294">
          <cell r="L15294">
            <v>0</v>
          </cell>
          <cell r="M15294">
            <v>0</v>
          </cell>
        </row>
        <row r="15295">
          <cell r="L15295">
            <v>0</v>
          </cell>
          <cell r="M15295">
            <v>0</v>
          </cell>
        </row>
        <row r="15296">
          <cell r="L15296">
            <v>0</v>
          </cell>
          <cell r="M15296">
            <v>0</v>
          </cell>
        </row>
        <row r="15297">
          <cell r="L15297">
            <v>0</v>
          </cell>
          <cell r="M15297">
            <v>0</v>
          </cell>
        </row>
        <row r="15298">
          <cell r="L15298">
            <v>0</v>
          </cell>
          <cell r="M15298">
            <v>0</v>
          </cell>
        </row>
        <row r="15299">
          <cell r="L15299">
            <v>0</v>
          </cell>
          <cell r="M15299">
            <v>0</v>
          </cell>
        </row>
        <row r="15300">
          <cell r="L15300">
            <v>0</v>
          </cell>
          <cell r="M15300">
            <v>0</v>
          </cell>
        </row>
        <row r="15301">
          <cell r="L15301">
            <v>0</v>
          </cell>
          <cell r="M15301">
            <v>0</v>
          </cell>
        </row>
        <row r="15302">
          <cell r="L15302">
            <v>0</v>
          </cell>
          <cell r="M15302">
            <v>0</v>
          </cell>
        </row>
        <row r="15303">
          <cell r="L15303">
            <v>0</v>
          </cell>
          <cell r="M15303">
            <v>0</v>
          </cell>
        </row>
        <row r="15304">
          <cell r="L15304">
            <v>0</v>
          </cell>
          <cell r="M15304">
            <v>0</v>
          </cell>
        </row>
        <row r="15305">
          <cell r="L15305">
            <v>0</v>
          </cell>
          <cell r="M15305">
            <v>0</v>
          </cell>
        </row>
        <row r="15306">
          <cell r="L15306">
            <v>0</v>
          </cell>
          <cell r="M15306">
            <v>0</v>
          </cell>
        </row>
        <row r="15307">
          <cell r="L15307">
            <v>0</v>
          </cell>
          <cell r="M15307">
            <v>0</v>
          </cell>
        </row>
        <row r="15308">
          <cell r="L15308">
            <v>0</v>
          </cell>
          <cell r="M15308">
            <v>0</v>
          </cell>
        </row>
        <row r="15309">
          <cell r="L15309">
            <v>0</v>
          </cell>
          <cell r="M15309">
            <v>0</v>
          </cell>
        </row>
        <row r="15310">
          <cell r="L15310">
            <v>0</v>
          </cell>
          <cell r="M15310">
            <v>0</v>
          </cell>
        </row>
        <row r="15311">
          <cell r="L15311">
            <v>0</v>
          </cell>
          <cell r="M15311">
            <v>0</v>
          </cell>
        </row>
        <row r="15312">
          <cell r="L15312">
            <v>0</v>
          </cell>
          <cell r="M15312">
            <v>0</v>
          </cell>
        </row>
        <row r="15313">
          <cell r="L15313">
            <v>0</v>
          </cell>
          <cell r="M15313">
            <v>0</v>
          </cell>
        </row>
        <row r="15314">
          <cell r="L15314">
            <v>0</v>
          </cell>
          <cell r="M15314">
            <v>0</v>
          </cell>
        </row>
        <row r="15315">
          <cell r="L15315">
            <v>0</v>
          </cell>
          <cell r="M15315">
            <v>0</v>
          </cell>
        </row>
        <row r="15316">
          <cell r="L15316">
            <v>0</v>
          </cell>
          <cell r="M15316">
            <v>0</v>
          </cell>
        </row>
        <row r="15317">
          <cell r="L15317">
            <v>0</v>
          </cell>
          <cell r="M15317">
            <v>0</v>
          </cell>
        </row>
        <row r="15318">
          <cell r="L15318">
            <v>0</v>
          </cell>
          <cell r="M15318">
            <v>0</v>
          </cell>
        </row>
        <row r="15319">
          <cell r="L15319">
            <v>0</v>
          </cell>
          <cell r="M15319">
            <v>0</v>
          </cell>
        </row>
        <row r="15320">
          <cell r="L15320">
            <v>0</v>
          </cell>
          <cell r="M15320">
            <v>0</v>
          </cell>
        </row>
        <row r="15321">
          <cell r="L15321">
            <v>0</v>
          </cell>
          <cell r="M15321">
            <v>0</v>
          </cell>
        </row>
        <row r="15322">
          <cell r="L15322">
            <v>0</v>
          </cell>
          <cell r="M15322">
            <v>0</v>
          </cell>
        </row>
        <row r="15323">
          <cell r="L15323">
            <v>0</v>
          </cell>
          <cell r="M15323">
            <v>0</v>
          </cell>
        </row>
        <row r="15324">
          <cell r="L15324">
            <v>0</v>
          </cell>
          <cell r="M15324">
            <v>0</v>
          </cell>
        </row>
        <row r="15325">
          <cell r="L15325">
            <v>0</v>
          </cell>
          <cell r="M15325">
            <v>0</v>
          </cell>
        </row>
        <row r="15326">
          <cell r="L15326">
            <v>0</v>
          </cell>
          <cell r="M15326">
            <v>0</v>
          </cell>
        </row>
        <row r="15327">
          <cell r="L15327">
            <v>0</v>
          </cell>
          <cell r="M15327">
            <v>0</v>
          </cell>
        </row>
        <row r="15328">
          <cell r="L15328">
            <v>0</v>
          </cell>
          <cell r="M15328">
            <v>0</v>
          </cell>
        </row>
        <row r="15329">
          <cell r="L15329">
            <v>0</v>
          </cell>
          <cell r="M15329">
            <v>0</v>
          </cell>
        </row>
        <row r="15330">
          <cell r="L15330">
            <v>0</v>
          </cell>
          <cell r="M15330">
            <v>0</v>
          </cell>
        </row>
        <row r="15331">
          <cell r="L15331">
            <v>0</v>
          </cell>
          <cell r="M15331">
            <v>0</v>
          </cell>
        </row>
        <row r="15332">
          <cell r="L15332">
            <v>0</v>
          </cell>
          <cell r="M15332">
            <v>0</v>
          </cell>
        </row>
        <row r="15333">
          <cell r="L15333">
            <v>0</v>
          </cell>
          <cell r="M15333">
            <v>0</v>
          </cell>
        </row>
        <row r="15334">
          <cell r="L15334">
            <v>0</v>
          </cell>
          <cell r="M15334">
            <v>0</v>
          </cell>
        </row>
        <row r="15335">
          <cell r="L15335">
            <v>0</v>
          </cell>
          <cell r="M15335">
            <v>0</v>
          </cell>
        </row>
        <row r="15336">
          <cell r="L15336">
            <v>0</v>
          </cell>
          <cell r="M15336">
            <v>0</v>
          </cell>
        </row>
        <row r="15337">
          <cell r="L15337">
            <v>0</v>
          </cell>
          <cell r="M15337">
            <v>0</v>
          </cell>
        </row>
        <row r="15338">
          <cell r="L15338">
            <v>0</v>
          </cell>
          <cell r="M15338">
            <v>0</v>
          </cell>
        </row>
        <row r="15339">
          <cell r="L15339">
            <v>0</v>
          </cell>
          <cell r="M15339">
            <v>0</v>
          </cell>
        </row>
        <row r="15340">
          <cell r="L15340">
            <v>0</v>
          </cell>
          <cell r="M15340">
            <v>0</v>
          </cell>
        </row>
        <row r="15341">
          <cell r="L15341">
            <v>0</v>
          </cell>
          <cell r="M15341">
            <v>0</v>
          </cell>
        </row>
        <row r="15342">
          <cell r="L15342">
            <v>0</v>
          </cell>
          <cell r="M15342">
            <v>0</v>
          </cell>
        </row>
        <row r="15343">
          <cell r="L15343">
            <v>0</v>
          </cell>
          <cell r="M15343">
            <v>0</v>
          </cell>
        </row>
        <row r="15344">
          <cell r="L15344">
            <v>0</v>
          </cell>
          <cell r="M15344">
            <v>0</v>
          </cell>
        </row>
        <row r="15345">
          <cell r="L15345">
            <v>0</v>
          </cell>
          <cell r="M15345">
            <v>0</v>
          </cell>
        </row>
        <row r="15346">
          <cell r="L15346">
            <v>0</v>
          </cell>
          <cell r="M15346">
            <v>0</v>
          </cell>
        </row>
        <row r="15347">
          <cell r="L15347">
            <v>0</v>
          </cell>
          <cell r="M15347">
            <v>0</v>
          </cell>
        </row>
        <row r="15348">
          <cell r="L15348">
            <v>0</v>
          </cell>
          <cell r="M15348">
            <v>0</v>
          </cell>
        </row>
        <row r="15349">
          <cell r="L15349">
            <v>0</v>
          </cell>
          <cell r="M15349">
            <v>0</v>
          </cell>
        </row>
        <row r="15350">
          <cell r="L15350">
            <v>0</v>
          </cell>
          <cell r="M15350">
            <v>0</v>
          </cell>
        </row>
        <row r="15351">
          <cell r="L15351">
            <v>0</v>
          </cell>
          <cell r="M15351">
            <v>0</v>
          </cell>
        </row>
        <row r="15352">
          <cell r="L15352">
            <v>0</v>
          </cell>
          <cell r="M15352">
            <v>0</v>
          </cell>
        </row>
        <row r="15353">
          <cell r="L15353">
            <v>0</v>
          </cell>
          <cell r="M15353">
            <v>0</v>
          </cell>
        </row>
        <row r="15354">
          <cell r="L15354">
            <v>0</v>
          </cell>
          <cell r="M15354">
            <v>0</v>
          </cell>
        </row>
        <row r="15355">
          <cell r="L15355">
            <v>0</v>
          </cell>
          <cell r="M15355">
            <v>0</v>
          </cell>
        </row>
        <row r="15356">
          <cell r="L15356">
            <v>0</v>
          </cell>
          <cell r="M15356">
            <v>0</v>
          </cell>
        </row>
        <row r="15357">
          <cell r="L15357">
            <v>0</v>
          </cell>
          <cell r="M15357">
            <v>0</v>
          </cell>
        </row>
        <row r="15358">
          <cell r="L15358">
            <v>0</v>
          </cell>
          <cell r="M15358">
            <v>0</v>
          </cell>
        </row>
        <row r="15359">
          <cell r="L15359">
            <v>0</v>
          </cell>
          <cell r="M15359">
            <v>0</v>
          </cell>
        </row>
        <row r="15360">
          <cell r="L15360">
            <v>0</v>
          </cell>
          <cell r="M15360">
            <v>0</v>
          </cell>
        </row>
        <row r="15361">
          <cell r="L15361">
            <v>0</v>
          </cell>
          <cell r="M15361">
            <v>0</v>
          </cell>
        </row>
        <row r="15362">
          <cell r="L15362">
            <v>0</v>
          </cell>
          <cell r="M15362">
            <v>0</v>
          </cell>
        </row>
        <row r="15363">
          <cell r="L15363">
            <v>0</v>
          </cell>
          <cell r="M15363">
            <v>0</v>
          </cell>
        </row>
        <row r="15364">
          <cell r="L15364">
            <v>0</v>
          </cell>
          <cell r="M15364">
            <v>0</v>
          </cell>
        </row>
        <row r="15365">
          <cell r="L15365">
            <v>0</v>
          </cell>
          <cell r="M15365">
            <v>0</v>
          </cell>
        </row>
        <row r="15366">
          <cell r="L15366">
            <v>0</v>
          </cell>
          <cell r="M15366">
            <v>0</v>
          </cell>
        </row>
        <row r="15367">
          <cell r="L15367">
            <v>0</v>
          </cell>
          <cell r="M15367">
            <v>0</v>
          </cell>
        </row>
        <row r="15368">
          <cell r="L15368">
            <v>0</v>
          </cell>
          <cell r="M15368">
            <v>0</v>
          </cell>
        </row>
        <row r="15369">
          <cell r="L15369">
            <v>0</v>
          </cell>
          <cell r="M15369">
            <v>0</v>
          </cell>
        </row>
        <row r="15370">
          <cell r="L15370">
            <v>0</v>
          </cell>
          <cell r="M15370">
            <v>0</v>
          </cell>
        </row>
        <row r="15371">
          <cell r="L15371">
            <v>0</v>
          </cell>
          <cell r="M15371">
            <v>0</v>
          </cell>
        </row>
        <row r="15372">
          <cell r="L15372">
            <v>0</v>
          </cell>
          <cell r="M15372">
            <v>0</v>
          </cell>
        </row>
        <row r="15373">
          <cell r="L15373">
            <v>0</v>
          </cell>
          <cell r="M15373">
            <v>0</v>
          </cell>
        </row>
        <row r="15374">
          <cell r="L15374">
            <v>0</v>
          </cell>
          <cell r="M15374">
            <v>0</v>
          </cell>
        </row>
        <row r="15375">
          <cell r="L15375">
            <v>0</v>
          </cell>
          <cell r="M15375">
            <v>0</v>
          </cell>
        </row>
        <row r="15376">
          <cell r="L15376">
            <v>0</v>
          </cell>
          <cell r="M15376">
            <v>0</v>
          </cell>
        </row>
        <row r="15377">
          <cell r="L15377">
            <v>0</v>
          </cell>
          <cell r="M15377">
            <v>0</v>
          </cell>
        </row>
        <row r="15378">
          <cell r="L15378">
            <v>0</v>
          </cell>
          <cell r="M15378">
            <v>0</v>
          </cell>
        </row>
        <row r="15379">
          <cell r="L15379">
            <v>0</v>
          </cell>
          <cell r="M15379">
            <v>0</v>
          </cell>
        </row>
        <row r="15380">
          <cell r="L15380">
            <v>0</v>
          </cell>
          <cell r="M15380">
            <v>0</v>
          </cell>
        </row>
        <row r="15381">
          <cell r="L15381">
            <v>0</v>
          </cell>
          <cell r="M15381">
            <v>0</v>
          </cell>
        </row>
        <row r="15382">
          <cell r="L15382">
            <v>0</v>
          </cell>
          <cell r="M15382">
            <v>0</v>
          </cell>
        </row>
        <row r="15383">
          <cell r="L15383">
            <v>0</v>
          </cell>
          <cell r="M15383">
            <v>0</v>
          </cell>
        </row>
        <row r="15384">
          <cell r="L15384">
            <v>0</v>
          </cell>
          <cell r="M15384">
            <v>0</v>
          </cell>
        </row>
        <row r="15385">
          <cell r="L15385">
            <v>0</v>
          </cell>
          <cell r="M15385">
            <v>0</v>
          </cell>
        </row>
        <row r="15386">
          <cell r="L15386">
            <v>0</v>
          </cell>
          <cell r="M15386">
            <v>0</v>
          </cell>
        </row>
        <row r="15387">
          <cell r="L15387">
            <v>0</v>
          </cell>
          <cell r="M15387">
            <v>0</v>
          </cell>
        </row>
        <row r="15388">
          <cell r="L15388">
            <v>0</v>
          </cell>
          <cell r="M15388">
            <v>0</v>
          </cell>
        </row>
        <row r="15389">
          <cell r="L15389">
            <v>0</v>
          </cell>
          <cell r="M15389">
            <v>0</v>
          </cell>
        </row>
        <row r="15390">
          <cell r="L15390">
            <v>0</v>
          </cell>
          <cell r="M15390">
            <v>0</v>
          </cell>
        </row>
        <row r="15391">
          <cell r="L15391">
            <v>0</v>
          </cell>
          <cell r="M15391">
            <v>0</v>
          </cell>
        </row>
        <row r="15392">
          <cell r="L15392">
            <v>0</v>
          </cell>
          <cell r="M15392">
            <v>0</v>
          </cell>
        </row>
        <row r="15393">
          <cell r="L15393">
            <v>0</v>
          </cell>
          <cell r="M15393">
            <v>0</v>
          </cell>
        </row>
        <row r="15394">
          <cell r="L15394">
            <v>0</v>
          </cell>
          <cell r="M15394">
            <v>0</v>
          </cell>
        </row>
        <row r="15395">
          <cell r="L15395">
            <v>0</v>
          </cell>
          <cell r="M15395">
            <v>0</v>
          </cell>
        </row>
        <row r="15396">
          <cell r="L15396">
            <v>0</v>
          </cell>
          <cell r="M15396">
            <v>0</v>
          </cell>
        </row>
        <row r="15397">
          <cell r="L15397">
            <v>0</v>
          </cell>
          <cell r="M15397">
            <v>0</v>
          </cell>
        </row>
        <row r="15398">
          <cell r="L15398">
            <v>0</v>
          </cell>
          <cell r="M15398">
            <v>0</v>
          </cell>
        </row>
        <row r="15399">
          <cell r="L15399">
            <v>0</v>
          </cell>
          <cell r="M15399">
            <v>0</v>
          </cell>
        </row>
        <row r="15400">
          <cell r="L15400">
            <v>0</v>
          </cell>
          <cell r="M15400">
            <v>0</v>
          </cell>
        </row>
        <row r="15401">
          <cell r="L15401">
            <v>0</v>
          </cell>
          <cell r="M15401">
            <v>0</v>
          </cell>
        </row>
        <row r="15402">
          <cell r="L15402">
            <v>0</v>
          </cell>
          <cell r="M15402">
            <v>0</v>
          </cell>
        </row>
        <row r="15403">
          <cell r="L15403">
            <v>0</v>
          </cell>
          <cell r="M15403">
            <v>0</v>
          </cell>
        </row>
        <row r="15404">
          <cell r="L15404">
            <v>0</v>
          </cell>
          <cell r="M15404">
            <v>0</v>
          </cell>
        </row>
        <row r="15405">
          <cell r="L15405">
            <v>0</v>
          </cell>
          <cell r="M15405">
            <v>0</v>
          </cell>
        </row>
        <row r="15406">
          <cell r="L15406">
            <v>0</v>
          </cell>
          <cell r="M15406">
            <v>0</v>
          </cell>
        </row>
        <row r="15407">
          <cell r="L15407">
            <v>0</v>
          </cell>
          <cell r="M15407">
            <v>0</v>
          </cell>
        </row>
        <row r="15408">
          <cell r="L15408">
            <v>0</v>
          </cell>
          <cell r="M15408">
            <v>0</v>
          </cell>
        </row>
        <row r="15409">
          <cell r="L15409">
            <v>0</v>
          </cell>
          <cell r="M15409">
            <v>0</v>
          </cell>
        </row>
        <row r="15410">
          <cell r="L15410">
            <v>0</v>
          </cell>
          <cell r="M15410">
            <v>0</v>
          </cell>
        </row>
        <row r="15411">
          <cell r="L15411">
            <v>0</v>
          </cell>
          <cell r="M15411">
            <v>0</v>
          </cell>
        </row>
        <row r="15412">
          <cell r="L15412">
            <v>0</v>
          </cell>
          <cell r="M15412">
            <v>0</v>
          </cell>
        </row>
        <row r="15413">
          <cell r="L15413">
            <v>0</v>
          </cell>
          <cell r="M15413">
            <v>0</v>
          </cell>
        </row>
        <row r="15414">
          <cell r="L15414">
            <v>0</v>
          </cell>
          <cell r="M15414">
            <v>0</v>
          </cell>
        </row>
        <row r="15415">
          <cell r="L15415">
            <v>0</v>
          </cell>
          <cell r="M15415">
            <v>0</v>
          </cell>
        </row>
        <row r="15416">
          <cell r="L15416">
            <v>0</v>
          </cell>
          <cell r="M15416">
            <v>0</v>
          </cell>
        </row>
        <row r="15417">
          <cell r="L15417">
            <v>0</v>
          </cell>
          <cell r="M15417">
            <v>0</v>
          </cell>
        </row>
        <row r="15418">
          <cell r="L15418">
            <v>0</v>
          </cell>
          <cell r="M15418">
            <v>0</v>
          </cell>
        </row>
        <row r="15419">
          <cell r="L15419">
            <v>0</v>
          </cell>
          <cell r="M15419">
            <v>0</v>
          </cell>
        </row>
        <row r="15420">
          <cell r="L15420">
            <v>0</v>
          </cell>
          <cell r="M15420">
            <v>0</v>
          </cell>
        </row>
        <row r="15421">
          <cell r="L15421">
            <v>0</v>
          </cell>
          <cell r="M15421">
            <v>0</v>
          </cell>
        </row>
        <row r="15422">
          <cell r="L15422">
            <v>0</v>
          </cell>
          <cell r="M15422">
            <v>0</v>
          </cell>
        </row>
        <row r="15423">
          <cell r="L15423">
            <v>0</v>
          </cell>
          <cell r="M15423">
            <v>0</v>
          </cell>
        </row>
        <row r="15424">
          <cell r="L15424">
            <v>0</v>
          </cell>
          <cell r="M15424">
            <v>0</v>
          </cell>
        </row>
        <row r="15425">
          <cell r="L15425">
            <v>0</v>
          </cell>
          <cell r="M15425">
            <v>0</v>
          </cell>
        </row>
        <row r="15426">
          <cell r="L15426">
            <v>0</v>
          </cell>
          <cell r="M15426">
            <v>0</v>
          </cell>
        </row>
        <row r="15427">
          <cell r="L15427">
            <v>0</v>
          </cell>
          <cell r="M15427">
            <v>0</v>
          </cell>
        </row>
        <row r="15428">
          <cell r="L15428">
            <v>0</v>
          </cell>
          <cell r="M15428">
            <v>0</v>
          </cell>
        </row>
        <row r="15429">
          <cell r="L15429">
            <v>0</v>
          </cell>
          <cell r="M15429">
            <v>0</v>
          </cell>
        </row>
        <row r="15430">
          <cell r="L15430">
            <v>0</v>
          </cell>
          <cell r="M15430">
            <v>0</v>
          </cell>
        </row>
        <row r="15431">
          <cell r="L15431">
            <v>0</v>
          </cell>
          <cell r="M15431">
            <v>0</v>
          </cell>
        </row>
        <row r="15432">
          <cell r="L15432">
            <v>0</v>
          </cell>
          <cell r="M15432">
            <v>0</v>
          </cell>
        </row>
        <row r="15433">
          <cell r="L15433">
            <v>0</v>
          </cell>
          <cell r="M15433">
            <v>0</v>
          </cell>
        </row>
        <row r="15434">
          <cell r="L15434">
            <v>0</v>
          </cell>
          <cell r="M15434">
            <v>0</v>
          </cell>
        </row>
        <row r="15435">
          <cell r="L15435">
            <v>0</v>
          </cell>
          <cell r="M15435">
            <v>0</v>
          </cell>
        </row>
        <row r="15436">
          <cell r="L15436">
            <v>0</v>
          </cell>
          <cell r="M15436">
            <v>0</v>
          </cell>
        </row>
        <row r="15437">
          <cell r="L15437">
            <v>0</v>
          </cell>
          <cell r="M15437">
            <v>0</v>
          </cell>
        </row>
        <row r="15438">
          <cell r="L15438">
            <v>0</v>
          </cell>
          <cell r="M15438">
            <v>0</v>
          </cell>
        </row>
        <row r="15439">
          <cell r="L15439">
            <v>0</v>
          </cell>
          <cell r="M15439">
            <v>0</v>
          </cell>
        </row>
        <row r="15440">
          <cell r="L15440">
            <v>0</v>
          </cell>
          <cell r="M15440">
            <v>0</v>
          </cell>
        </row>
        <row r="15441">
          <cell r="L15441">
            <v>0</v>
          </cell>
          <cell r="M15441">
            <v>0</v>
          </cell>
        </row>
        <row r="15442">
          <cell r="L15442">
            <v>0</v>
          </cell>
          <cell r="M15442">
            <v>0</v>
          </cell>
        </row>
        <row r="15443">
          <cell r="L15443">
            <v>0</v>
          </cell>
          <cell r="M15443">
            <v>0</v>
          </cell>
        </row>
        <row r="15444">
          <cell r="L15444">
            <v>0</v>
          </cell>
          <cell r="M15444">
            <v>0</v>
          </cell>
        </row>
        <row r="15445">
          <cell r="L15445">
            <v>0</v>
          </cell>
          <cell r="M15445">
            <v>0</v>
          </cell>
        </row>
        <row r="15446">
          <cell r="L15446">
            <v>0</v>
          </cell>
          <cell r="M15446">
            <v>0</v>
          </cell>
        </row>
        <row r="15447">
          <cell r="L15447">
            <v>0</v>
          </cell>
          <cell r="M15447">
            <v>0</v>
          </cell>
        </row>
        <row r="15448">
          <cell r="L15448">
            <v>0</v>
          </cell>
          <cell r="M15448">
            <v>0</v>
          </cell>
        </row>
        <row r="15449">
          <cell r="L15449">
            <v>0</v>
          </cell>
          <cell r="M15449">
            <v>0</v>
          </cell>
        </row>
        <row r="15450">
          <cell r="L15450">
            <v>0</v>
          </cell>
          <cell r="M15450">
            <v>0</v>
          </cell>
        </row>
        <row r="15451">
          <cell r="L15451">
            <v>0</v>
          </cell>
          <cell r="M15451">
            <v>0</v>
          </cell>
        </row>
        <row r="15452">
          <cell r="L15452">
            <v>0</v>
          </cell>
          <cell r="M15452">
            <v>0</v>
          </cell>
        </row>
        <row r="15453">
          <cell r="L15453">
            <v>0</v>
          </cell>
          <cell r="M15453">
            <v>0</v>
          </cell>
        </row>
        <row r="15454">
          <cell r="L15454">
            <v>0</v>
          </cell>
          <cell r="M15454">
            <v>0</v>
          </cell>
        </row>
        <row r="15455">
          <cell r="L15455">
            <v>0</v>
          </cell>
          <cell r="M15455">
            <v>0</v>
          </cell>
        </row>
        <row r="15456">
          <cell r="L15456">
            <v>0</v>
          </cell>
          <cell r="M15456">
            <v>0</v>
          </cell>
        </row>
        <row r="15457">
          <cell r="L15457">
            <v>0</v>
          </cell>
          <cell r="M15457">
            <v>0</v>
          </cell>
        </row>
        <row r="15458">
          <cell r="L15458">
            <v>0</v>
          </cell>
          <cell r="M15458">
            <v>0</v>
          </cell>
        </row>
        <row r="15459">
          <cell r="L15459">
            <v>0</v>
          </cell>
          <cell r="M15459">
            <v>0</v>
          </cell>
        </row>
        <row r="15460">
          <cell r="L15460">
            <v>0</v>
          </cell>
          <cell r="M15460">
            <v>0</v>
          </cell>
        </row>
        <row r="15461">
          <cell r="L15461">
            <v>0</v>
          </cell>
          <cell r="M15461">
            <v>0</v>
          </cell>
        </row>
        <row r="15462">
          <cell r="L15462">
            <v>0</v>
          </cell>
          <cell r="M15462">
            <v>0</v>
          </cell>
        </row>
        <row r="15463">
          <cell r="L15463">
            <v>0</v>
          </cell>
          <cell r="M15463">
            <v>0</v>
          </cell>
        </row>
        <row r="15464">
          <cell r="L15464">
            <v>0</v>
          </cell>
          <cell r="M15464">
            <v>0</v>
          </cell>
        </row>
        <row r="15465">
          <cell r="L15465">
            <v>0</v>
          </cell>
          <cell r="M15465">
            <v>0</v>
          </cell>
        </row>
        <row r="15466">
          <cell r="L15466">
            <v>0</v>
          </cell>
          <cell r="M15466">
            <v>0</v>
          </cell>
        </row>
        <row r="15467">
          <cell r="L15467">
            <v>0</v>
          </cell>
          <cell r="M15467">
            <v>0</v>
          </cell>
        </row>
        <row r="15468">
          <cell r="L15468">
            <v>0</v>
          </cell>
          <cell r="M15468">
            <v>0</v>
          </cell>
        </row>
        <row r="15469">
          <cell r="L15469">
            <v>0</v>
          </cell>
          <cell r="M15469">
            <v>0</v>
          </cell>
        </row>
        <row r="15470">
          <cell r="L15470">
            <v>0</v>
          </cell>
          <cell r="M15470">
            <v>0</v>
          </cell>
        </row>
        <row r="15471">
          <cell r="L15471">
            <v>0</v>
          </cell>
          <cell r="M15471">
            <v>0</v>
          </cell>
        </row>
        <row r="15472">
          <cell r="L15472">
            <v>0</v>
          </cell>
          <cell r="M15472">
            <v>0</v>
          </cell>
        </row>
        <row r="15473">
          <cell r="L15473">
            <v>0</v>
          </cell>
          <cell r="M15473">
            <v>0</v>
          </cell>
        </row>
        <row r="15474">
          <cell r="L15474">
            <v>0</v>
          </cell>
          <cell r="M15474">
            <v>0</v>
          </cell>
        </row>
        <row r="15475">
          <cell r="L15475">
            <v>0</v>
          </cell>
          <cell r="M15475">
            <v>0</v>
          </cell>
        </row>
        <row r="15476">
          <cell r="L15476">
            <v>0</v>
          </cell>
          <cell r="M15476">
            <v>0</v>
          </cell>
        </row>
        <row r="15477">
          <cell r="L15477">
            <v>0</v>
          </cell>
          <cell r="M15477">
            <v>0</v>
          </cell>
        </row>
        <row r="15478">
          <cell r="L15478">
            <v>0</v>
          </cell>
          <cell r="M15478">
            <v>0</v>
          </cell>
        </row>
        <row r="15479">
          <cell r="L15479">
            <v>0</v>
          </cell>
          <cell r="M15479">
            <v>0</v>
          </cell>
        </row>
        <row r="15480">
          <cell r="L15480">
            <v>0</v>
          </cell>
          <cell r="M15480">
            <v>0</v>
          </cell>
        </row>
        <row r="15481">
          <cell r="L15481">
            <v>0</v>
          </cell>
          <cell r="M15481">
            <v>0</v>
          </cell>
        </row>
        <row r="15482">
          <cell r="L15482">
            <v>0</v>
          </cell>
          <cell r="M15482">
            <v>0</v>
          </cell>
        </row>
        <row r="15483">
          <cell r="L15483">
            <v>0</v>
          </cell>
          <cell r="M15483">
            <v>0</v>
          </cell>
        </row>
        <row r="15484">
          <cell r="L15484">
            <v>0</v>
          </cell>
          <cell r="M15484">
            <v>0</v>
          </cell>
        </row>
        <row r="15485">
          <cell r="L15485">
            <v>0</v>
          </cell>
          <cell r="M15485">
            <v>0</v>
          </cell>
        </row>
        <row r="15486">
          <cell r="L15486">
            <v>0</v>
          </cell>
          <cell r="M15486">
            <v>0</v>
          </cell>
        </row>
        <row r="15487">
          <cell r="L15487">
            <v>0</v>
          </cell>
          <cell r="M15487">
            <v>0</v>
          </cell>
        </row>
        <row r="15488">
          <cell r="L15488">
            <v>0</v>
          </cell>
          <cell r="M15488">
            <v>0</v>
          </cell>
        </row>
        <row r="15489">
          <cell r="L15489">
            <v>0</v>
          </cell>
          <cell r="M15489">
            <v>0</v>
          </cell>
        </row>
        <row r="15490">
          <cell r="L15490">
            <v>0</v>
          </cell>
          <cell r="M15490">
            <v>0</v>
          </cell>
        </row>
        <row r="15491">
          <cell r="L15491">
            <v>0</v>
          </cell>
          <cell r="M15491">
            <v>0</v>
          </cell>
        </row>
        <row r="15492">
          <cell r="L15492">
            <v>0</v>
          </cell>
          <cell r="M15492">
            <v>0</v>
          </cell>
        </row>
        <row r="15493">
          <cell r="L15493">
            <v>0</v>
          </cell>
          <cell r="M15493">
            <v>0</v>
          </cell>
        </row>
        <row r="15494">
          <cell r="L15494">
            <v>0</v>
          </cell>
          <cell r="M15494">
            <v>0</v>
          </cell>
        </row>
        <row r="15495">
          <cell r="L15495">
            <v>0</v>
          </cell>
          <cell r="M15495">
            <v>0</v>
          </cell>
        </row>
        <row r="15496">
          <cell r="L15496">
            <v>0</v>
          </cell>
          <cell r="M15496">
            <v>0</v>
          </cell>
        </row>
        <row r="15497">
          <cell r="L15497">
            <v>0</v>
          </cell>
          <cell r="M15497">
            <v>0</v>
          </cell>
        </row>
        <row r="15498">
          <cell r="L15498">
            <v>0</v>
          </cell>
          <cell r="M15498">
            <v>0</v>
          </cell>
        </row>
        <row r="15499">
          <cell r="L15499">
            <v>0</v>
          </cell>
          <cell r="M15499">
            <v>0</v>
          </cell>
        </row>
        <row r="15500">
          <cell r="L15500">
            <v>0</v>
          </cell>
          <cell r="M15500">
            <v>0</v>
          </cell>
        </row>
        <row r="15501">
          <cell r="L15501">
            <v>0</v>
          </cell>
          <cell r="M15501">
            <v>0</v>
          </cell>
        </row>
        <row r="15502">
          <cell r="L15502">
            <v>0</v>
          </cell>
          <cell r="M15502">
            <v>0</v>
          </cell>
        </row>
        <row r="15503">
          <cell r="L15503">
            <v>0</v>
          </cell>
          <cell r="M15503">
            <v>0</v>
          </cell>
        </row>
        <row r="15504">
          <cell r="L15504">
            <v>0</v>
          </cell>
          <cell r="M15504">
            <v>0</v>
          </cell>
        </row>
        <row r="15505">
          <cell r="L15505">
            <v>0</v>
          </cell>
          <cell r="M15505">
            <v>0</v>
          </cell>
        </row>
        <row r="15506">
          <cell r="L15506">
            <v>0</v>
          </cell>
          <cell r="M15506">
            <v>0</v>
          </cell>
        </row>
        <row r="15507">
          <cell r="L15507">
            <v>0</v>
          </cell>
          <cell r="M15507">
            <v>0</v>
          </cell>
        </row>
        <row r="15508">
          <cell r="L15508">
            <v>0</v>
          </cell>
          <cell r="M15508">
            <v>0</v>
          </cell>
        </row>
        <row r="15509">
          <cell r="L15509">
            <v>0</v>
          </cell>
          <cell r="M15509">
            <v>0</v>
          </cell>
        </row>
        <row r="15510">
          <cell r="L15510">
            <v>0</v>
          </cell>
          <cell r="M15510">
            <v>0</v>
          </cell>
        </row>
        <row r="15511">
          <cell r="L15511">
            <v>0</v>
          </cell>
          <cell r="M15511">
            <v>0</v>
          </cell>
        </row>
        <row r="15512">
          <cell r="L15512">
            <v>0</v>
          </cell>
          <cell r="M15512">
            <v>0</v>
          </cell>
        </row>
        <row r="15513">
          <cell r="L15513">
            <v>0</v>
          </cell>
          <cell r="M15513">
            <v>0</v>
          </cell>
        </row>
        <row r="15514">
          <cell r="L15514">
            <v>0</v>
          </cell>
          <cell r="M15514">
            <v>0</v>
          </cell>
        </row>
        <row r="15515">
          <cell r="L15515">
            <v>0</v>
          </cell>
          <cell r="M15515">
            <v>0</v>
          </cell>
        </row>
        <row r="15516">
          <cell r="L15516">
            <v>0</v>
          </cell>
          <cell r="M15516">
            <v>0</v>
          </cell>
        </row>
        <row r="15517">
          <cell r="L15517">
            <v>0</v>
          </cell>
          <cell r="M15517">
            <v>0</v>
          </cell>
        </row>
        <row r="15518">
          <cell r="L15518">
            <v>0</v>
          </cell>
          <cell r="M15518">
            <v>0</v>
          </cell>
        </row>
        <row r="15519">
          <cell r="L15519">
            <v>0</v>
          </cell>
          <cell r="M15519">
            <v>0</v>
          </cell>
        </row>
        <row r="15520">
          <cell r="L15520">
            <v>0</v>
          </cell>
          <cell r="M15520">
            <v>0</v>
          </cell>
        </row>
        <row r="15521">
          <cell r="L15521">
            <v>0</v>
          </cell>
          <cell r="M15521">
            <v>0</v>
          </cell>
        </row>
        <row r="15522">
          <cell r="L15522">
            <v>0</v>
          </cell>
          <cell r="M15522">
            <v>0</v>
          </cell>
        </row>
        <row r="15523">
          <cell r="L15523">
            <v>0</v>
          </cell>
          <cell r="M15523">
            <v>0</v>
          </cell>
        </row>
        <row r="15524">
          <cell r="L15524">
            <v>0</v>
          </cell>
          <cell r="M15524">
            <v>0</v>
          </cell>
        </row>
        <row r="15525">
          <cell r="L15525">
            <v>0</v>
          </cell>
          <cell r="M15525">
            <v>0</v>
          </cell>
        </row>
        <row r="15526">
          <cell r="L15526">
            <v>0</v>
          </cell>
          <cell r="M15526">
            <v>0</v>
          </cell>
        </row>
        <row r="15527">
          <cell r="L15527">
            <v>0</v>
          </cell>
          <cell r="M15527">
            <v>0</v>
          </cell>
        </row>
        <row r="15528">
          <cell r="L15528">
            <v>0</v>
          </cell>
          <cell r="M15528">
            <v>0</v>
          </cell>
        </row>
        <row r="15529">
          <cell r="L15529">
            <v>0</v>
          </cell>
          <cell r="M15529">
            <v>0</v>
          </cell>
        </row>
        <row r="15530">
          <cell r="L15530">
            <v>0</v>
          </cell>
          <cell r="M15530">
            <v>0</v>
          </cell>
        </row>
        <row r="15531">
          <cell r="L15531">
            <v>0</v>
          </cell>
          <cell r="M15531">
            <v>0</v>
          </cell>
        </row>
        <row r="15532">
          <cell r="L15532">
            <v>0</v>
          </cell>
          <cell r="M15532">
            <v>0</v>
          </cell>
        </row>
        <row r="15533">
          <cell r="L15533">
            <v>0</v>
          </cell>
          <cell r="M15533">
            <v>0</v>
          </cell>
        </row>
        <row r="15534">
          <cell r="L15534">
            <v>0</v>
          </cell>
          <cell r="M15534">
            <v>0</v>
          </cell>
        </row>
        <row r="15535">
          <cell r="L15535">
            <v>0</v>
          </cell>
          <cell r="M15535">
            <v>0</v>
          </cell>
        </row>
        <row r="15536">
          <cell r="L15536">
            <v>0</v>
          </cell>
          <cell r="M15536">
            <v>0</v>
          </cell>
        </row>
        <row r="15537">
          <cell r="L15537">
            <v>0</v>
          </cell>
          <cell r="M15537">
            <v>0</v>
          </cell>
        </row>
        <row r="15538">
          <cell r="L15538">
            <v>0</v>
          </cell>
          <cell r="M15538">
            <v>0</v>
          </cell>
        </row>
        <row r="15539">
          <cell r="L15539">
            <v>0</v>
          </cell>
          <cell r="M15539">
            <v>0</v>
          </cell>
        </row>
        <row r="15540">
          <cell r="L15540">
            <v>0</v>
          </cell>
          <cell r="M15540">
            <v>0</v>
          </cell>
        </row>
        <row r="15541">
          <cell r="L15541">
            <v>0</v>
          </cell>
          <cell r="M15541">
            <v>0</v>
          </cell>
        </row>
        <row r="15542">
          <cell r="L15542">
            <v>0</v>
          </cell>
          <cell r="M15542">
            <v>0</v>
          </cell>
        </row>
        <row r="15543">
          <cell r="L15543">
            <v>0</v>
          </cell>
          <cell r="M15543">
            <v>0</v>
          </cell>
        </row>
        <row r="15544">
          <cell r="L15544">
            <v>0</v>
          </cell>
          <cell r="M15544">
            <v>0</v>
          </cell>
        </row>
        <row r="15545">
          <cell r="L15545">
            <v>0</v>
          </cell>
          <cell r="M15545">
            <v>0</v>
          </cell>
        </row>
        <row r="15546">
          <cell r="L15546">
            <v>0</v>
          </cell>
          <cell r="M15546">
            <v>0</v>
          </cell>
        </row>
        <row r="15547">
          <cell r="L15547">
            <v>0</v>
          </cell>
          <cell r="M15547">
            <v>0</v>
          </cell>
        </row>
        <row r="15548">
          <cell r="L15548">
            <v>0</v>
          </cell>
          <cell r="M15548">
            <v>0</v>
          </cell>
        </row>
        <row r="15549">
          <cell r="L15549">
            <v>0</v>
          </cell>
          <cell r="M15549">
            <v>0</v>
          </cell>
        </row>
        <row r="15550">
          <cell r="L15550">
            <v>0</v>
          </cell>
          <cell r="M15550">
            <v>0</v>
          </cell>
        </row>
        <row r="15551">
          <cell r="L15551">
            <v>0</v>
          </cell>
          <cell r="M15551">
            <v>0</v>
          </cell>
        </row>
        <row r="15552">
          <cell r="L15552">
            <v>0</v>
          </cell>
          <cell r="M15552">
            <v>0</v>
          </cell>
        </row>
        <row r="15553">
          <cell r="L15553">
            <v>0</v>
          </cell>
          <cell r="M15553">
            <v>0</v>
          </cell>
        </row>
        <row r="15554">
          <cell r="L15554">
            <v>0</v>
          </cell>
          <cell r="M15554">
            <v>0</v>
          </cell>
        </row>
        <row r="15555">
          <cell r="L15555">
            <v>0</v>
          </cell>
          <cell r="M15555">
            <v>0</v>
          </cell>
        </row>
        <row r="15556">
          <cell r="L15556">
            <v>0</v>
          </cell>
          <cell r="M15556">
            <v>0</v>
          </cell>
        </row>
        <row r="15557">
          <cell r="L15557">
            <v>0</v>
          </cell>
          <cell r="M15557">
            <v>0</v>
          </cell>
        </row>
        <row r="15558">
          <cell r="L15558">
            <v>0</v>
          </cell>
          <cell r="M15558">
            <v>0</v>
          </cell>
        </row>
        <row r="15559">
          <cell r="L15559">
            <v>0</v>
          </cell>
          <cell r="M15559">
            <v>0</v>
          </cell>
        </row>
        <row r="15560">
          <cell r="L15560">
            <v>0</v>
          </cell>
          <cell r="M15560">
            <v>0</v>
          </cell>
        </row>
        <row r="15561">
          <cell r="L15561">
            <v>0</v>
          </cell>
          <cell r="M15561">
            <v>0</v>
          </cell>
        </row>
        <row r="15562">
          <cell r="L15562">
            <v>0</v>
          </cell>
          <cell r="M15562">
            <v>0</v>
          </cell>
        </row>
        <row r="15563">
          <cell r="L15563">
            <v>0</v>
          </cell>
          <cell r="M15563">
            <v>0</v>
          </cell>
        </row>
        <row r="15564">
          <cell r="L15564">
            <v>0</v>
          </cell>
          <cell r="M15564">
            <v>0</v>
          </cell>
        </row>
        <row r="15565">
          <cell r="L15565">
            <v>0</v>
          </cell>
          <cell r="M15565">
            <v>0</v>
          </cell>
        </row>
        <row r="15566">
          <cell r="L15566">
            <v>0</v>
          </cell>
          <cell r="M15566">
            <v>0</v>
          </cell>
        </row>
        <row r="15567">
          <cell r="L15567">
            <v>0</v>
          </cell>
          <cell r="M15567">
            <v>0</v>
          </cell>
        </row>
        <row r="15568">
          <cell r="L15568">
            <v>0</v>
          </cell>
          <cell r="M15568">
            <v>0</v>
          </cell>
        </row>
        <row r="15569">
          <cell r="L15569">
            <v>0</v>
          </cell>
          <cell r="M15569">
            <v>0</v>
          </cell>
        </row>
        <row r="15570">
          <cell r="L15570">
            <v>0</v>
          </cell>
          <cell r="M15570">
            <v>0</v>
          </cell>
        </row>
        <row r="15571">
          <cell r="L15571">
            <v>0</v>
          </cell>
          <cell r="M15571">
            <v>0</v>
          </cell>
        </row>
        <row r="15572">
          <cell r="L15572">
            <v>0</v>
          </cell>
          <cell r="M15572">
            <v>0</v>
          </cell>
        </row>
        <row r="15573">
          <cell r="L15573">
            <v>0</v>
          </cell>
          <cell r="M15573">
            <v>0</v>
          </cell>
        </row>
        <row r="15574">
          <cell r="L15574">
            <v>0</v>
          </cell>
          <cell r="M15574">
            <v>0</v>
          </cell>
        </row>
        <row r="15575">
          <cell r="L15575">
            <v>0</v>
          </cell>
          <cell r="M15575">
            <v>0</v>
          </cell>
        </row>
        <row r="15576">
          <cell r="L15576">
            <v>0</v>
          </cell>
          <cell r="M15576">
            <v>0</v>
          </cell>
        </row>
        <row r="15577">
          <cell r="L15577">
            <v>0</v>
          </cell>
          <cell r="M15577">
            <v>0</v>
          </cell>
        </row>
        <row r="15578">
          <cell r="L15578">
            <v>0</v>
          </cell>
          <cell r="M15578">
            <v>0</v>
          </cell>
        </row>
        <row r="15579">
          <cell r="L15579">
            <v>0</v>
          </cell>
          <cell r="M15579">
            <v>0</v>
          </cell>
        </row>
        <row r="15580">
          <cell r="L15580">
            <v>0</v>
          </cell>
          <cell r="M15580">
            <v>0</v>
          </cell>
        </row>
        <row r="15581">
          <cell r="L15581">
            <v>0</v>
          </cell>
          <cell r="M15581">
            <v>0</v>
          </cell>
        </row>
        <row r="15582">
          <cell r="L15582">
            <v>0</v>
          </cell>
          <cell r="M15582">
            <v>0</v>
          </cell>
        </row>
        <row r="15583">
          <cell r="L15583">
            <v>0</v>
          </cell>
          <cell r="M15583">
            <v>0</v>
          </cell>
        </row>
        <row r="15584">
          <cell r="L15584">
            <v>0</v>
          </cell>
          <cell r="M15584">
            <v>0</v>
          </cell>
        </row>
        <row r="15585">
          <cell r="L15585">
            <v>0</v>
          </cell>
          <cell r="M15585">
            <v>0</v>
          </cell>
        </row>
        <row r="15586">
          <cell r="L15586">
            <v>0</v>
          </cell>
          <cell r="M15586">
            <v>0</v>
          </cell>
        </row>
        <row r="15587">
          <cell r="L15587">
            <v>0</v>
          </cell>
          <cell r="M15587">
            <v>0</v>
          </cell>
        </row>
        <row r="15588">
          <cell r="L15588">
            <v>0</v>
          </cell>
          <cell r="M15588">
            <v>0</v>
          </cell>
        </row>
        <row r="15589">
          <cell r="L15589">
            <v>0</v>
          </cell>
          <cell r="M15589">
            <v>0</v>
          </cell>
        </row>
        <row r="15590">
          <cell r="L15590">
            <v>0</v>
          </cell>
          <cell r="M15590">
            <v>0</v>
          </cell>
        </row>
        <row r="15591">
          <cell r="L15591">
            <v>0</v>
          </cell>
          <cell r="M15591">
            <v>0</v>
          </cell>
        </row>
        <row r="15592">
          <cell r="L15592">
            <v>0</v>
          </cell>
          <cell r="M15592">
            <v>0</v>
          </cell>
        </row>
        <row r="15593">
          <cell r="L15593">
            <v>0</v>
          </cell>
          <cell r="M15593">
            <v>0</v>
          </cell>
        </row>
        <row r="15594">
          <cell r="L15594">
            <v>0</v>
          </cell>
          <cell r="M15594">
            <v>0</v>
          </cell>
        </row>
        <row r="15595">
          <cell r="L15595">
            <v>0</v>
          </cell>
          <cell r="M15595">
            <v>0</v>
          </cell>
        </row>
        <row r="15596">
          <cell r="L15596">
            <v>0</v>
          </cell>
          <cell r="M15596">
            <v>0</v>
          </cell>
        </row>
        <row r="15597">
          <cell r="L15597">
            <v>0</v>
          </cell>
          <cell r="M15597">
            <v>0</v>
          </cell>
        </row>
        <row r="15598">
          <cell r="L15598">
            <v>0</v>
          </cell>
          <cell r="M15598">
            <v>0</v>
          </cell>
        </row>
        <row r="15599">
          <cell r="L15599">
            <v>0</v>
          </cell>
          <cell r="M15599">
            <v>0</v>
          </cell>
        </row>
        <row r="15600">
          <cell r="L15600">
            <v>0</v>
          </cell>
          <cell r="M15600">
            <v>0</v>
          </cell>
        </row>
        <row r="15601">
          <cell r="L15601">
            <v>0</v>
          </cell>
          <cell r="M15601">
            <v>0</v>
          </cell>
        </row>
        <row r="15602">
          <cell r="L15602">
            <v>0</v>
          </cell>
          <cell r="M15602">
            <v>0</v>
          </cell>
        </row>
        <row r="15603">
          <cell r="L15603">
            <v>0</v>
          </cell>
          <cell r="M15603">
            <v>0</v>
          </cell>
        </row>
        <row r="15604">
          <cell r="L15604">
            <v>0</v>
          </cell>
          <cell r="M15604">
            <v>0</v>
          </cell>
        </row>
        <row r="15605">
          <cell r="L15605">
            <v>0</v>
          </cell>
          <cell r="M15605">
            <v>0</v>
          </cell>
        </row>
        <row r="15606">
          <cell r="L15606">
            <v>0</v>
          </cell>
          <cell r="M15606">
            <v>0</v>
          </cell>
        </row>
        <row r="15607">
          <cell r="L15607">
            <v>0</v>
          </cell>
          <cell r="M15607">
            <v>0</v>
          </cell>
        </row>
        <row r="15608">
          <cell r="L15608">
            <v>0</v>
          </cell>
          <cell r="M15608">
            <v>0</v>
          </cell>
        </row>
        <row r="15609">
          <cell r="L15609">
            <v>0</v>
          </cell>
          <cell r="M15609">
            <v>0</v>
          </cell>
        </row>
        <row r="15610">
          <cell r="L15610">
            <v>0</v>
          </cell>
          <cell r="M15610">
            <v>0</v>
          </cell>
        </row>
        <row r="15611">
          <cell r="L15611">
            <v>0</v>
          </cell>
          <cell r="M15611">
            <v>0</v>
          </cell>
        </row>
        <row r="15612">
          <cell r="L15612">
            <v>0</v>
          </cell>
          <cell r="M15612">
            <v>0</v>
          </cell>
        </row>
        <row r="15613">
          <cell r="L15613">
            <v>0</v>
          </cell>
          <cell r="M15613">
            <v>0</v>
          </cell>
        </row>
        <row r="15614">
          <cell r="L15614">
            <v>0</v>
          </cell>
          <cell r="M15614">
            <v>0</v>
          </cell>
        </row>
        <row r="15615">
          <cell r="L15615">
            <v>0</v>
          </cell>
          <cell r="M15615">
            <v>0</v>
          </cell>
        </row>
        <row r="15616">
          <cell r="L15616">
            <v>0</v>
          </cell>
          <cell r="M15616">
            <v>0</v>
          </cell>
        </row>
        <row r="15617">
          <cell r="L15617">
            <v>0</v>
          </cell>
          <cell r="M15617">
            <v>0</v>
          </cell>
        </row>
        <row r="15618">
          <cell r="L15618">
            <v>0</v>
          </cell>
          <cell r="M15618">
            <v>0</v>
          </cell>
        </row>
        <row r="15619">
          <cell r="L15619">
            <v>0</v>
          </cell>
          <cell r="M15619">
            <v>0</v>
          </cell>
        </row>
        <row r="15620">
          <cell r="L15620">
            <v>0</v>
          </cell>
          <cell r="M15620">
            <v>0</v>
          </cell>
        </row>
        <row r="15621">
          <cell r="L15621">
            <v>0</v>
          </cell>
          <cell r="M15621">
            <v>0</v>
          </cell>
        </row>
        <row r="15622">
          <cell r="L15622">
            <v>0</v>
          </cell>
          <cell r="M15622">
            <v>0</v>
          </cell>
        </row>
        <row r="15623">
          <cell r="L15623">
            <v>0</v>
          </cell>
          <cell r="M15623">
            <v>0</v>
          </cell>
        </row>
        <row r="15624">
          <cell r="L15624">
            <v>0</v>
          </cell>
          <cell r="M15624">
            <v>0</v>
          </cell>
        </row>
        <row r="15625">
          <cell r="L15625">
            <v>0</v>
          </cell>
          <cell r="M15625">
            <v>0</v>
          </cell>
        </row>
        <row r="15626">
          <cell r="L15626">
            <v>0</v>
          </cell>
          <cell r="M15626">
            <v>0</v>
          </cell>
        </row>
        <row r="15627">
          <cell r="L15627">
            <v>0</v>
          </cell>
          <cell r="M15627">
            <v>0</v>
          </cell>
        </row>
        <row r="15628">
          <cell r="L15628">
            <v>0</v>
          </cell>
          <cell r="M15628">
            <v>0</v>
          </cell>
        </row>
        <row r="15629">
          <cell r="L15629">
            <v>0</v>
          </cell>
          <cell r="M15629">
            <v>0</v>
          </cell>
        </row>
        <row r="15630">
          <cell r="L15630">
            <v>0</v>
          </cell>
          <cell r="M15630">
            <v>0</v>
          </cell>
        </row>
        <row r="15631">
          <cell r="L15631">
            <v>0</v>
          </cell>
          <cell r="M15631">
            <v>0</v>
          </cell>
        </row>
        <row r="15632">
          <cell r="L15632">
            <v>0</v>
          </cell>
          <cell r="M15632">
            <v>0</v>
          </cell>
        </row>
        <row r="15633">
          <cell r="L15633">
            <v>0</v>
          </cell>
          <cell r="M15633">
            <v>0</v>
          </cell>
        </row>
        <row r="15634">
          <cell r="L15634">
            <v>0</v>
          </cell>
          <cell r="M15634">
            <v>0</v>
          </cell>
        </row>
        <row r="15635">
          <cell r="L15635">
            <v>0</v>
          </cell>
          <cell r="M15635">
            <v>0</v>
          </cell>
        </row>
        <row r="15636">
          <cell r="L15636">
            <v>0</v>
          </cell>
          <cell r="M15636">
            <v>0</v>
          </cell>
        </row>
        <row r="15637">
          <cell r="L15637">
            <v>0</v>
          </cell>
          <cell r="M15637">
            <v>0</v>
          </cell>
        </row>
        <row r="15638">
          <cell r="L15638">
            <v>0</v>
          </cell>
          <cell r="M15638">
            <v>0</v>
          </cell>
        </row>
        <row r="15639">
          <cell r="L15639">
            <v>0</v>
          </cell>
          <cell r="M15639">
            <v>0</v>
          </cell>
        </row>
        <row r="15640">
          <cell r="L15640">
            <v>0</v>
          </cell>
          <cell r="M15640">
            <v>0</v>
          </cell>
        </row>
        <row r="15641">
          <cell r="L15641">
            <v>0</v>
          </cell>
          <cell r="M15641">
            <v>0</v>
          </cell>
        </row>
        <row r="15642">
          <cell r="L15642">
            <v>0</v>
          </cell>
          <cell r="M15642">
            <v>0</v>
          </cell>
        </row>
        <row r="15643">
          <cell r="L15643">
            <v>0</v>
          </cell>
          <cell r="M15643">
            <v>0</v>
          </cell>
        </row>
        <row r="15644">
          <cell r="L15644">
            <v>0</v>
          </cell>
          <cell r="M15644">
            <v>0</v>
          </cell>
        </row>
        <row r="15645">
          <cell r="L15645">
            <v>0</v>
          </cell>
          <cell r="M15645">
            <v>0</v>
          </cell>
        </row>
        <row r="15646">
          <cell r="L15646">
            <v>0</v>
          </cell>
          <cell r="M15646">
            <v>0</v>
          </cell>
        </row>
        <row r="15647">
          <cell r="L15647">
            <v>0</v>
          </cell>
          <cell r="M15647">
            <v>0</v>
          </cell>
        </row>
        <row r="15648">
          <cell r="L15648">
            <v>0</v>
          </cell>
          <cell r="M15648">
            <v>0</v>
          </cell>
        </row>
        <row r="15649">
          <cell r="L15649">
            <v>0</v>
          </cell>
          <cell r="M15649">
            <v>0</v>
          </cell>
        </row>
        <row r="15650">
          <cell r="L15650">
            <v>0</v>
          </cell>
          <cell r="M15650">
            <v>0</v>
          </cell>
        </row>
        <row r="15651">
          <cell r="L15651">
            <v>0</v>
          </cell>
          <cell r="M15651">
            <v>0</v>
          </cell>
        </row>
        <row r="15652">
          <cell r="L15652">
            <v>0</v>
          </cell>
          <cell r="M15652">
            <v>0</v>
          </cell>
        </row>
        <row r="15653">
          <cell r="L15653">
            <v>0</v>
          </cell>
          <cell r="M15653">
            <v>0</v>
          </cell>
        </row>
        <row r="15654">
          <cell r="L15654">
            <v>0</v>
          </cell>
          <cell r="M15654">
            <v>0</v>
          </cell>
        </row>
        <row r="15655">
          <cell r="L15655">
            <v>0</v>
          </cell>
          <cell r="M15655">
            <v>0</v>
          </cell>
        </row>
        <row r="15656">
          <cell r="L15656">
            <v>0</v>
          </cell>
          <cell r="M15656">
            <v>0</v>
          </cell>
        </row>
        <row r="15657">
          <cell r="L15657">
            <v>0</v>
          </cell>
          <cell r="M15657">
            <v>0</v>
          </cell>
        </row>
        <row r="15658">
          <cell r="L15658">
            <v>0</v>
          </cell>
          <cell r="M15658">
            <v>0</v>
          </cell>
        </row>
        <row r="15659">
          <cell r="L15659">
            <v>0</v>
          </cell>
          <cell r="M15659">
            <v>0</v>
          </cell>
        </row>
        <row r="15660">
          <cell r="L15660">
            <v>0</v>
          </cell>
          <cell r="M15660">
            <v>0</v>
          </cell>
        </row>
        <row r="15661">
          <cell r="L15661">
            <v>0</v>
          </cell>
          <cell r="M15661">
            <v>0</v>
          </cell>
        </row>
        <row r="15662">
          <cell r="L15662">
            <v>0</v>
          </cell>
          <cell r="M15662">
            <v>0</v>
          </cell>
        </row>
        <row r="15663">
          <cell r="L15663">
            <v>0</v>
          </cell>
          <cell r="M15663">
            <v>0</v>
          </cell>
        </row>
        <row r="15664">
          <cell r="L15664">
            <v>0</v>
          </cell>
          <cell r="M15664">
            <v>0</v>
          </cell>
        </row>
        <row r="15665">
          <cell r="L15665">
            <v>0</v>
          </cell>
          <cell r="M15665">
            <v>0</v>
          </cell>
        </row>
        <row r="15666">
          <cell r="L15666">
            <v>0</v>
          </cell>
          <cell r="M15666">
            <v>0</v>
          </cell>
        </row>
        <row r="15667">
          <cell r="L15667">
            <v>0</v>
          </cell>
          <cell r="M15667">
            <v>0</v>
          </cell>
        </row>
        <row r="15668">
          <cell r="L15668">
            <v>0</v>
          </cell>
          <cell r="M15668">
            <v>0</v>
          </cell>
        </row>
        <row r="15669">
          <cell r="L15669">
            <v>0</v>
          </cell>
          <cell r="M15669">
            <v>0</v>
          </cell>
        </row>
        <row r="15670">
          <cell r="L15670">
            <v>0</v>
          </cell>
          <cell r="M15670">
            <v>0</v>
          </cell>
        </row>
        <row r="15671">
          <cell r="L15671">
            <v>0</v>
          </cell>
          <cell r="M15671">
            <v>0</v>
          </cell>
        </row>
        <row r="15672">
          <cell r="L15672">
            <v>0</v>
          </cell>
          <cell r="M15672">
            <v>0</v>
          </cell>
        </row>
        <row r="15673">
          <cell r="L15673">
            <v>0</v>
          </cell>
          <cell r="M15673">
            <v>0</v>
          </cell>
        </row>
        <row r="15674">
          <cell r="L15674">
            <v>0</v>
          </cell>
          <cell r="M15674">
            <v>0</v>
          </cell>
        </row>
        <row r="15675">
          <cell r="L15675">
            <v>0</v>
          </cell>
          <cell r="M15675">
            <v>0</v>
          </cell>
        </row>
        <row r="15676">
          <cell r="L15676">
            <v>0</v>
          </cell>
          <cell r="M15676">
            <v>0</v>
          </cell>
        </row>
        <row r="15677">
          <cell r="L15677">
            <v>0</v>
          </cell>
          <cell r="M15677">
            <v>0</v>
          </cell>
        </row>
        <row r="15678">
          <cell r="L15678">
            <v>0</v>
          </cell>
          <cell r="M15678">
            <v>0</v>
          </cell>
        </row>
        <row r="15679">
          <cell r="L15679">
            <v>0</v>
          </cell>
          <cell r="M15679">
            <v>0</v>
          </cell>
        </row>
        <row r="15680">
          <cell r="L15680">
            <v>0</v>
          </cell>
          <cell r="M15680">
            <v>0</v>
          </cell>
        </row>
        <row r="15681">
          <cell r="L15681">
            <v>0</v>
          </cell>
          <cell r="M15681">
            <v>0</v>
          </cell>
        </row>
        <row r="15682">
          <cell r="L15682">
            <v>0</v>
          </cell>
          <cell r="M15682">
            <v>0</v>
          </cell>
        </row>
        <row r="15683">
          <cell r="L15683">
            <v>0</v>
          </cell>
          <cell r="M15683">
            <v>0</v>
          </cell>
        </row>
        <row r="15684">
          <cell r="L15684">
            <v>0</v>
          </cell>
          <cell r="M15684">
            <v>0</v>
          </cell>
        </row>
        <row r="15685">
          <cell r="L15685">
            <v>0</v>
          </cell>
          <cell r="M15685">
            <v>0</v>
          </cell>
        </row>
        <row r="15686">
          <cell r="L15686">
            <v>0</v>
          </cell>
          <cell r="M15686">
            <v>0</v>
          </cell>
        </row>
        <row r="15687">
          <cell r="L15687">
            <v>0</v>
          </cell>
          <cell r="M15687">
            <v>0</v>
          </cell>
        </row>
        <row r="15688">
          <cell r="L15688">
            <v>0</v>
          </cell>
          <cell r="M15688">
            <v>0</v>
          </cell>
        </row>
        <row r="15689">
          <cell r="L15689">
            <v>0</v>
          </cell>
          <cell r="M15689">
            <v>0</v>
          </cell>
        </row>
        <row r="15690">
          <cell r="L15690">
            <v>0</v>
          </cell>
          <cell r="M15690">
            <v>0</v>
          </cell>
        </row>
        <row r="15691">
          <cell r="L15691">
            <v>0</v>
          </cell>
          <cell r="M15691">
            <v>0</v>
          </cell>
        </row>
        <row r="15692">
          <cell r="L15692">
            <v>0</v>
          </cell>
          <cell r="M15692">
            <v>0</v>
          </cell>
        </row>
        <row r="15693">
          <cell r="L15693">
            <v>0</v>
          </cell>
          <cell r="M15693">
            <v>0</v>
          </cell>
        </row>
        <row r="15694">
          <cell r="L15694">
            <v>0</v>
          </cell>
          <cell r="M15694">
            <v>0</v>
          </cell>
        </row>
        <row r="15695">
          <cell r="L15695">
            <v>0</v>
          </cell>
          <cell r="M15695">
            <v>0</v>
          </cell>
        </row>
        <row r="15696">
          <cell r="L15696">
            <v>0</v>
          </cell>
          <cell r="M15696">
            <v>0</v>
          </cell>
        </row>
        <row r="15697">
          <cell r="L15697">
            <v>0</v>
          </cell>
          <cell r="M15697">
            <v>0</v>
          </cell>
        </row>
        <row r="15698">
          <cell r="L15698">
            <v>0</v>
          </cell>
          <cell r="M15698">
            <v>0</v>
          </cell>
        </row>
        <row r="15699">
          <cell r="L15699">
            <v>0</v>
          </cell>
          <cell r="M15699">
            <v>0</v>
          </cell>
        </row>
        <row r="15700">
          <cell r="L15700">
            <v>0</v>
          </cell>
          <cell r="M15700">
            <v>0</v>
          </cell>
        </row>
        <row r="15701">
          <cell r="L15701">
            <v>0</v>
          </cell>
          <cell r="M15701">
            <v>0</v>
          </cell>
        </row>
        <row r="15702">
          <cell r="L15702">
            <v>0</v>
          </cell>
          <cell r="M15702">
            <v>0</v>
          </cell>
        </row>
        <row r="15703">
          <cell r="L15703">
            <v>0</v>
          </cell>
          <cell r="M15703">
            <v>0</v>
          </cell>
        </row>
        <row r="15704">
          <cell r="L15704">
            <v>0</v>
          </cell>
          <cell r="M15704">
            <v>0</v>
          </cell>
        </row>
        <row r="15705">
          <cell r="L15705">
            <v>0</v>
          </cell>
          <cell r="M15705">
            <v>0</v>
          </cell>
        </row>
        <row r="15706">
          <cell r="L15706">
            <v>0</v>
          </cell>
          <cell r="M15706">
            <v>0</v>
          </cell>
        </row>
        <row r="15707">
          <cell r="L15707">
            <v>0</v>
          </cell>
          <cell r="M15707">
            <v>0</v>
          </cell>
        </row>
        <row r="15708">
          <cell r="L15708">
            <v>0</v>
          </cell>
          <cell r="M15708">
            <v>0</v>
          </cell>
        </row>
        <row r="15709">
          <cell r="L15709">
            <v>0</v>
          </cell>
          <cell r="M15709">
            <v>0</v>
          </cell>
        </row>
        <row r="15710">
          <cell r="L15710">
            <v>0</v>
          </cell>
          <cell r="M15710">
            <v>0</v>
          </cell>
        </row>
        <row r="15711">
          <cell r="L15711">
            <v>0</v>
          </cell>
          <cell r="M15711">
            <v>0</v>
          </cell>
        </row>
        <row r="15712">
          <cell r="L15712">
            <v>0</v>
          </cell>
          <cell r="M15712">
            <v>0</v>
          </cell>
        </row>
        <row r="15713">
          <cell r="L15713">
            <v>0</v>
          </cell>
          <cell r="M15713">
            <v>0</v>
          </cell>
        </row>
        <row r="15714">
          <cell r="L15714">
            <v>0</v>
          </cell>
          <cell r="M15714">
            <v>0</v>
          </cell>
        </row>
        <row r="15715">
          <cell r="L15715">
            <v>0</v>
          </cell>
          <cell r="M15715">
            <v>0</v>
          </cell>
        </row>
        <row r="15716">
          <cell r="L15716">
            <v>0</v>
          </cell>
          <cell r="M15716">
            <v>0</v>
          </cell>
        </row>
        <row r="15717">
          <cell r="L15717">
            <v>0</v>
          </cell>
          <cell r="M15717">
            <v>0</v>
          </cell>
        </row>
        <row r="15718">
          <cell r="L15718">
            <v>0</v>
          </cell>
          <cell r="M15718">
            <v>0</v>
          </cell>
        </row>
        <row r="15719">
          <cell r="L15719">
            <v>0</v>
          </cell>
          <cell r="M15719">
            <v>0</v>
          </cell>
        </row>
        <row r="15720">
          <cell r="L15720">
            <v>0</v>
          </cell>
          <cell r="M15720">
            <v>0</v>
          </cell>
        </row>
        <row r="15721">
          <cell r="L15721">
            <v>0</v>
          </cell>
          <cell r="M15721">
            <v>0</v>
          </cell>
        </row>
        <row r="15722">
          <cell r="L15722">
            <v>0</v>
          </cell>
          <cell r="M15722">
            <v>0</v>
          </cell>
        </row>
        <row r="15723">
          <cell r="L15723">
            <v>0</v>
          </cell>
          <cell r="M15723">
            <v>0</v>
          </cell>
        </row>
        <row r="15724">
          <cell r="L15724">
            <v>0</v>
          </cell>
          <cell r="M15724">
            <v>0</v>
          </cell>
        </row>
        <row r="15725">
          <cell r="L15725">
            <v>0</v>
          </cell>
          <cell r="M15725">
            <v>0</v>
          </cell>
        </row>
        <row r="15726">
          <cell r="L15726">
            <v>0</v>
          </cell>
          <cell r="M15726">
            <v>0</v>
          </cell>
        </row>
        <row r="15727">
          <cell r="L15727">
            <v>0</v>
          </cell>
          <cell r="M15727">
            <v>0</v>
          </cell>
        </row>
        <row r="15728">
          <cell r="L15728">
            <v>0</v>
          </cell>
          <cell r="M15728">
            <v>0</v>
          </cell>
        </row>
        <row r="15729">
          <cell r="L15729">
            <v>0</v>
          </cell>
          <cell r="M15729">
            <v>0</v>
          </cell>
        </row>
        <row r="15730">
          <cell r="L15730">
            <v>0</v>
          </cell>
          <cell r="M15730">
            <v>0</v>
          </cell>
        </row>
        <row r="15731">
          <cell r="L15731">
            <v>0</v>
          </cell>
          <cell r="M15731">
            <v>0</v>
          </cell>
        </row>
        <row r="15732">
          <cell r="L15732">
            <v>0</v>
          </cell>
          <cell r="M15732">
            <v>0</v>
          </cell>
        </row>
        <row r="15733">
          <cell r="L15733">
            <v>0</v>
          </cell>
          <cell r="M15733">
            <v>0</v>
          </cell>
        </row>
        <row r="15734">
          <cell r="L15734">
            <v>0</v>
          </cell>
          <cell r="M15734">
            <v>0</v>
          </cell>
        </row>
        <row r="15735">
          <cell r="L15735">
            <v>0</v>
          </cell>
          <cell r="M15735">
            <v>0</v>
          </cell>
        </row>
        <row r="15736">
          <cell r="L15736">
            <v>0</v>
          </cell>
          <cell r="M15736">
            <v>0</v>
          </cell>
        </row>
        <row r="15737">
          <cell r="L15737">
            <v>0</v>
          </cell>
          <cell r="M15737">
            <v>0</v>
          </cell>
        </row>
        <row r="15738">
          <cell r="L15738">
            <v>0</v>
          </cell>
          <cell r="M15738">
            <v>0</v>
          </cell>
        </row>
        <row r="15739">
          <cell r="L15739">
            <v>0</v>
          </cell>
          <cell r="M15739">
            <v>0</v>
          </cell>
        </row>
        <row r="15740">
          <cell r="L15740">
            <v>0</v>
          </cell>
          <cell r="M15740">
            <v>0</v>
          </cell>
        </row>
        <row r="15741">
          <cell r="L15741">
            <v>0</v>
          </cell>
          <cell r="M15741">
            <v>0</v>
          </cell>
        </row>
        <row r="15742">
          <cell r="L15742">
            <v>0</v>
          </cell>
          <cell r="M15742">
            <v>0</v>
          </cell>
        </row>
        <row r="15743">
          <cell r="L15743">
            <v>0</v>
          </cell>
          <cell r="M15743">
            <v>0</v>
          </cell>
        </row>
        <row r="15744">
          <cell r="L15744">
            <v>0</v>
          </cell>
          <cell r="M15744">
            <v>0</v>
          </cell>
        </row>
        <row r="15745">
          <cell r="L15745">
            <v>0</v>
          </cell>
          <cell r="M15745">
            <v>0</v>
          </cell>
        </row>
        <row r="15746">
          <cell r="L15746">
            <v>0</v>
          </cell>
          <cell r="M15746">
            <v>0</v>
          </cell>
        </row>
        <row r="15747">
          <cell r="L15747">
            <v>0</v>
          </cell>
          <cell r="M15747">
            <v>0</v>
          </cell>
        </row>
        <row r="15748">
          <cell r="L15748">
            <v>0</v>
          </cell>
          <cell r="M15748">
            <v>0</v>
          </cell>
        </row>
        <row r="15749">
          <cell r="L15749">
            <v>0</v>
          </cell>
          <cell r="M15749">
            <v>0</v>
          </cell>
        </row>
        <row r="15750">
          <cell r="L15750">
            <v>0</v>
          </cell>
          <cell r="M15750">
            <v>0</v>
          </cell>
        </row>
        <row r="15751">
          <cell r="L15751">
            <v>0</v>
          </cell>
          <cell r="M15751">
            <v>0</v>
          </cell>
        </row>
        <row r="15752">
          <cell r="L15752">
            <v>0</v>
          </cell>
          <cell r="M15752">
            <v>0</v>
          </cell>
        </row>
        <row r="15753">
          <cell r="L15753">
            <v>0</v>
          </cell>
          <cell r="M15753">
            <v>0</v>
          </cell>
        </row>
        <row r="15754">
          <cell r="L15754">
            <v>0</v>
          </cell>
          <cell r="M15754">
            <v>0</v>
          </cell>
        </row>
        <row r="15755">
          <cell r="L15755">
            <v>0</v>
          </cell>
          <cell r="M15755">
            <v>0</v>
          </cell>
        </row>
        <row r="15756">
          <cell r="L15756">
            <v>0</v>
          </cell>
          <cell r="M15756">
            <v>0</v>
          </cell>
        </row>
        <row r="15757">
          <cell r="L15757">
            <v>0</v>
          </cell>
          <cell r="M15757">
            <v>0</v>
          </cell>
        </row>
        <row r="15758">
          <cell r="L15758">
            <v>0</v>
          </cell>
          <cell r="M15758">
            <v>0</v>
          </cell>
        </row>
        <row r="15759">
          <cell r="L15759">
            <v>0</v>
          </cell>
          <cell r="M15759">
            <v>0</v>
          </cell>
        </row>
        <row r="15760">
          <cell r="L15760">
            <v>0</v>
          </cell>
          <cell r="M15760">
            <v>0</v>
          </cell>
        </row>
        <row r="15761">
          <cell r="L15761">
            <v>0</v>
          </cell>
          <cell r="M15761">
            <v>0</v>
          </cell>
        </row>
        <row r="15762">
          <cell r="L15762">
            <v>0</v>
          </cell>
          <cell r="M15762">
            <v>0</v>
          </cell>
        </row>
        <row r="15763">
          <cell r="L15763">
            <v>0</v>
          </cell>
          <cell r="M15763">
            <v>0</v>
          </cell>
        </row>
        <row r="15764">
          <cell r="L15764">
            <v>0</v>
          </cell>
          <cell r="M15764">
            <v>0</v>
          </cell>
        </row>
        <row r="15765">
          <cell r="L15765">
            <v>0</v>
          </cell>
          <cell r="M15765">
            <v>0</v>
          </cell>
        </row>
        <row r="15766">
          <cell r="L15766">
            <v>0</v>
          </cell>
          <cell r="M15766">
            <v>0</v>
          </cell>
        </row>
        <row r="15767">
          <cell r="L15767">
            <v>0</v>
          </cell>
          <cell r="M15767">
            <v>0</v>
          </cell>
        </row>
        <row r="15768">
          <cell r="L15768">
            <v>0</v>
          </cell>
          <cell r="M15768">
            <v>0</v>
          </cell>
        </row>
        <row r="15769">
          <cell r="L15769">
            <v>0</v>
          </cell>
          <cell r="M15769">
            <v>0</v>
          </cell>
        </row>
        <row r="15770">
          <cell r="L15770">
            <v>0</v>
          </cell>
          <cell r="M15770">
            <v>0</v>
          </cell>
        </row>
        <row r="15771">
          <cell r="L15771">
            <v>0</v>
          </cell>
          <cell r="M15771">
            <v>0</v>
          </cell>
        </row>
        <row r="15772">
          <cell r="L15772">
            <v>0</v>
          </cell>
          <cell r="M15772">
            <v>0</v>
          </cell>
        </row>
        <row r="15773">
          <cell r="L15773">
            <v>0</v>
          </cell>
          <cell r="M15773">
            <v>0</v>
          </cell>
        </row>
        <row r="15774">
          <cell r="L15774">
            <v>0</v>
          </cell>
          <cell r="M15774">
            <v>0</v>
          </cell>
        </row>
        <row r="15775">
          <cell r="L15775">
            <v>0</v>
          </cell>
          <cell r="M15775">
            <v>0</v>
          </cell>
        </row>
        <row r="15776">
          <cell r="L15776">
            <v>0</v>
          </cell>
          <cell r="M15776">
            <v>0</v>
          </cell>
        </row>
        <row r="15777">
          <cell r="L15777">
            <v>0</v>
          </cell>
          <cell r="M15777">
            <v>0</v>
          </cell>
        </row>
        <row r="15778">
          <cell r="L15778">
            <v>0</v>
          </cell>
          <cell r="M15778">
            <v>0</v>
          </cell>
        </row>
        <row r="15779">
          <cell r="L15779">
            <v>0</v>
          </cell>
          <cell r="M15779">
            <v>0</v>
          </cell>
        </row>
        <row r="15780">
          <cell r="L15780">
            <v>0</v>
          </cell>
          <cell r="M15780">
            <v>0</v>
          </cell>
        </row>
        <row r="15781">
          <cell r="L15781">
            <v>0</v>
          </cell>
          <cell r="M15781">
            <v>0</v>
          </cell>
        </row>
        <row r="15782">
          <cell r="L15782">
            <v>0</v>
          </cell>
          <cell r="M15782">
            <v>0</v>
          </cell>
        </row>
        <row r="15783">
          <cell r="L15783">
            <v>0</v>
          </cell>
          <cell r="M15783">
            <v>0</v>
          </cell>
        </row>
        <row r="15784">
          <cell r="L15784">
            <v>0</v>
          </cell>
          <cell r="M15784">
            <v>0</v>
          </cell>
        </row>
        <row r="15785">
          <cell r="L15785">
            <v>0</v>
          </cell>
          <cell r="M15785">
            <v>0</v>
          </cell>
        </row>
        <row r="15786">
          <cell r="L15786">
            <v>0</v>
          </cell>
          <cell r="M15786">
            <v>0</v>
          </cell>
        </row>
        <row r="15787">
          <cell r="L15787">
            <v>0</v>
          </cell>
          <cell r="M15787">
            <v>0</v>
          </cell>
        </row>
        <row r="15788">
          <cell r="L15788">
            <v>0</v>
          </cell>
          <cell r="M15788">
            <v>0</v>
          </cell>
        </row>
        <row r="15789">
          <cell r="L15789">
            <v>0</v>
          </cell>
          <cell r="M15789">
            <v>0</v>
          </cell>
        </row>
        <row r="15790">
          <cell r="L15790">
            <v>0</v>
          </cell>
          <cell r="M15790">
            <v>0</v>
          </cell>
        </row>
        <row r="15791">
          <cell r="L15791">
            <v>0</v>
          </cell>
          <cell r="M15791">
            <v>0</v>
          </cell>
        </row>
        <row r="15792">
          <cell r="L15792">
            <v>0</v>
          </cell>
          <cell r="M15792">
            <v>0</v>
          </cell>
        </row>
        <row r="15793">
          <cell r="L15793">
            <v>0</v>
          </cell>
          <cell r="M15793">
            <v>0</v>
          </cell>
        </row>
        <row r="15794">
          <cell r="L15794">
            <v>0</v>
          </cell>
          <cell r="M15794">
            <v>0</v>
          </cell>
        </row>
        <row r="15795">
          <cell r="L15795">
            <v>0</v>
          </cell>
          <cell r="M15795">
            <v>0</v>
          </cell>
        </row>
        <row r="15796">
          <cell r="L15796">
            <v>0</v>
          </cell>
          <cell r="M15796">
            <v>0</v>
          </cell>
        </row>
        <row r="15797">
          <cell r="L15797">
            <v>0</v>
          </cell>
          <cell r="M15797">
            <v>0</v>
          </cell>
        </row>
        <row r="15798">
          <cell r="L15798">
            <v>0</v>
          </cell>
          <cell r="M15798">
            <v>0</v>
          </cell>
        </row>
        <row r="15799">
          <cell r="L15799">
            <v>0</v>
          </cell>
          <cell r="M15799">
            <v>0</v>
          </cell>
        </row>
        <row r="15800">
          <cell r="L15800">
            <v>0</v>
          </cell>
          <cell r="M15800">
            <v>0</v>
          </cell>
        </row>
        <row r="15801">
          <cell r="L15801">
            <v>0</v>
          </cell>
          <cell r="M15801">
            <v>0</v>
          </cell>
        </row>
        <row r="15802">
          <cell r="L15802">
            <v>0</v>
          </cell>
          <cell r="M15802">
            <v>0</v>
          </cell>
        </row>
        <row r="15803">
          <cell r="L15803">
            <v>0</v>
          </cell>
          <cell r="M15803">
            <v>0</v>
          </cell>
        </row>
        <row r="15804">
          <cell r="L15804">
            <v>0</v>
          </cell>
          <cell r="M15804">
            <v>0</v>
          </cell>
        </row>
        <row r="15805">
          <cell r="L15805">
            <v>0</v>
          </cell>
          <cell r="M15805">
            <v>0</v>
          </cell>
        </row>
        <row r="15806">
          <cell r="L15806">
            <v>0</v>
          </cell>
          <cell r="M15806">
            <v>0</v>
          </cell>
        </row>
        <row r="15807">
          <cell r="L15807">
            <v>0</v>
          </cell>
          <cell r="M15807">
            <v>0</v>
          </cell>
        </row>
        <row r="15808">
          <cell r="L15808">
            <v>0</v>
          </cell>
          <cell r="M15808">
            <v>0</v>
          </cell>
        </row>
        <row r="15809">
          <cell r="L15809">
            <v>0</v>
          </cell>
          <cell r="M15809">
            <v>0</v>
          </cell>
        </row>
        <row r="15810">
          <cell r="L15810">
            <v>0</v>
          </cell>
          <cell r="M15810">
            <v>0</v>
          </cell>
        </row>
        <row r="15811">
          <cell r="L15811">
            <v>0</v>
          </cell>
          <cell r="M15811">
            <v>0</v>
          </cell>
        </row>
        <row r="15812">
          <cell r="L15812">
            <v>0</v>
          </cell>
          <cell r="M15812">
            <v>0</v>
          </cell>
        </row>
        <row r="15813">
          <cell r="L15813">
            <v>0</v>
          </cell>
          <cell r="M15813">
            <v>0</v>
          </cell>
        </row>
        <row r="15814">
          <cell r="L15814">
            <v>0</v>
          </cell>
          <cell r="M15814">
            <v>0</v>
          </cell>
        </row>
        <row r="15815">
          <cell r="L15815">
            <v>0</v>
          </cell>
          <cell r="M15815">
            <v>0</v>
          </cell>
        </row>
        <row r="15816">
          <cell r="L15816">
            <v>0</v>
          </cell>
          <cell r="M15816">
            <v>0</v>
          </cell>
        </row>
        <row r="15817">
          <cell r="L15817">
            <v>0</v>
          </cell>
          <cell r="M15817">
            <v>0</v>
          </cell>
        </row>
        <row r="15818">
          <cell r="L15818">
            <v>0</v>
          </cell>
          <cell r="M15818">
            <v>0</v>
          </cell>
        </row>
        <row r="15819">
          <cell r="L15819">
            <v>0</v>
          </cell>
          <cell r="M15819">
            <v>0</v>
          </cell>
        </row>
        <row r="15820">
          <cell r="L15820">
            <v>0</v>
          </cell>
          <cell r="M15820">
            <v>0</v>
          </cell>
        </row>
        <row r="15821">
          <cell r="L15821">
            <v>0</v>
          </cell>
          <cell r="M15821">
            <v>0</v>
          </cell>
        </row>
        <row r="15822">
          <cell r="L15822">
            <v>0</v>
          </cell>
          <cell r="M15822">
            <v>0</v>
          </cell>
        </row>
        <row r="15823">
          <cell r="L15823">
            <v>0</v>
          </cell>
          <cell r="M15823">
            <v>0</v>
          </cell>
        </row>
        <row r="15824">
          <cell r="L15824">
            <v>0</v>
          </cell>
          <cell r="M15824">
            <v>0</v>
          </cell>
        </row>
        <row r="15825">
          <cell r="L15825">
            <v>0</v>
          </cell>
          <cell r="M15825">
            <v>0</v>
          </cell>
        </row>
        <row r="15826">
          <cell r="L15826">
            <v>0</v>
          </cell>
          <cell r="M15826">
            <v>0</v>
          </cell>
        </row>
        <row r="15827">
          <cell r="L15827">
            <v>0</v>
          </cell>
          <cell r="M15827">
            <v>0</v>
          </cell>
        </row>
        <row r="15828">
          <cell r="L15828">
            <v>0</v>
          </cell>
          <cell r="M15828">
            <v>0</v>
          </cell>
        </row>
        <row r="15829">
          <cell r="L15829">
            <v>0</v>
          </cell>
          <cell r="M15829">
            <v>0</v>
          </cell>
        </row>
        <row r="15830">
          <cell r="L15830">
            <v>0</v>
          </cell>
          <cell r="M15830">
            <v>0</v>
          </cell>
        </row>
        <row r="15831">
          <cell r="L15831">
            <v>0</v>
          </cell>
          <cell r="M15831">
            <v>0</v>
          </cell>
        </row>
        <row r="15832">
          <cell r="L15832">
            <v>0</v>
          </cell>
          <cell r="M15832">
            <v>0</v>
          </cell>
        </row>
        <row r="15833">
          <cell r="L15833">
            <v>0</v>
          </cell>
          <cell r="M15833">
            <v>0</v>
          </cell>
        </row>
        <row r="15834">
          <cell r="L15834">
            <v>0</v>
          </cell>
          <cell r="M15834">
            <v>0</v>
          </cell>
        </row>
        <row r="15835">
          <cell r="L15835">
            <v>0</v>
          </cell>
          <cell r="M15835">
            <v>0</v>
          </cell>
        </row>
        <row r="15836">
          <cell r="L15836">
            <v>0</v>
          </cell>
          <cell r="M15836">
            <v>0</v>
          </cell>
        </row>
        <row r="15837">
          <cell r="L15837">
            <v>0</v>
          </cell>
          <cell r="M15837">
            <v>0</v>
          </cell>
        </row>
        <row r="15838">
          <cell r="L15838">
            <v>0</v>
          </cell>
          <cell r="M15838">
            <v>0</v>
          </cell>
        </row>
        <row r="15839">
          <cell r="L15839">
            <v>0</v>
          </cell>
          <cell r="M15839">
            <v>0</v>
          </cell>
        </row>
        <row r="15840">
          <cell r="L15840">
            <v>0</v>
          </cell>
          <cell r="M15840">
            <v>0</v>
          </cell>
        </row>
        <row r="15841">
          <cell r="L15841">
            <v>0</v>
          </cell>
          <cell r="M15841">
            <v>0</v>
          </cell>
        </row>
        <row r="15842">
          <cell r="L15842">
            <v>0</v>
          </cell>
          <cell r="M15842">
            <v>0</v>
          </cell>
        </row>
        <row r="15843">
          <cell r="L15843">
            <v>0</v>
          </cell>
          <cell r="M15843">
            <v>0</v>
          </cell>
        </row>
        <row r="15844">
          <cell r="L15844">
            <v>0</v>
          </cell>
          <cell r="M15844">
            <v>0</v>
          </cell>
        </row>
        <row r="15845">
          <cell r="L15845">
            <v>0</v>
          </cell>
          <cell r="M15845">
            <v>0</v>
          </cell>
        </row>
        <row r="15846">
          <cell r="L15846">
            <v>0</v>
          </cell>
          <cell r="M15846">
            <v>0</v>
          </cell>
        </row>
        <row r="15847">
          <cell r="L15847">
            <v>0</v>
          </cell>
          <cell r="M15847">
            <v>0</v>
          </cell>
        </row>
        <row r="15848">
          <cell r="L15848">
            <v>0</v>
          </cell>
          <cell r="M15848">
            <v>0</v>
          </cell>
        </row>
        <row r="15849">
          <cell r="L15849">
            <v>0</v>
          </cell>
          <cell r="M15849">
            <v>0</v>
          </cell>
        </row>
        <row r="15850">
          <cell r="L15850">
            <v>0</v>
          </cell>
          <cell r="M15850">
            <v>0</v>
          </cell>
        </row>
        <row r="15851">
          <cell r="L15851">
            <v>0</v>
          </cell>
          <cell r="M15851">
            <v>0</v>
          </cell>
        </row>
        <row r="15852">
          <cell r="L15852">
            <v>0</v>
          </cell>
          <cell r="M15852">
            <v>0</v>
          </cell>
        </row>
        <row r="15853">
          <cell r="L15853">
            <v>0</v>
          </cell>
          <cell r="M15853">
            <v>0</v>
          </cell>
        </row>
        <row r="15854">
          <cell r="L15854">
            <v>0</v>
          </cell>
          <cell r="M15854">
            <v>0</v>
          </cell>
        </row>
        <row r="15855">
          <cell r="L15855">
            <v>0</v>
          </cell>
          <cell r="M15855">
            <v>0</v>
          </cell>
        </row>
        <row r="15856">
          <cell r="L15856">
            <v>0</v>
          </cell>
          <cell r="M15856">
            <v>0</v>
          </cell>
        </row>
        <row r="15857">
          <cell r="L15857">
            <v>0</v>
          </cell>
          <cell r="M15857">
            <v>0</v>
          </cell>
        </row>
        <row r="15858">
          <cell r="L15858">
            <v>0</v>
          </cell>
          <cell r="M15858">
            <v>0</v>
          </cell>
        </row>
        <row r="15859">
          <cell r="L15859">
            <v>0</v>
          </cell>
          <cell r="M15859">
            <v>0</v>
          </cell>
        </row>
        <row r="15860">
          <cell r="L15860">
            <v>0</v>
          </cell>
          <cell r="M15860">
            <v>0</v>
          </cell>
        </row>
        <row r="15861">
          <cell r="L15861">
            <v>0</v>
          </cell>
          <cell r="M15861">
            <v>0</v>
          </cell>
        </row>
        <row r="15862">
          <cell r="L15862">
            <v>0</v>
          </cell>
          <cell r="M15862">
            <v>0</v>
          </cell>
        </row>
        <row r="15863">
          <cell r="L15863">
            <v>0</v>
          </cell>
          <cell r="M15863">
            <v>0</v>
          </cell>
        </row>
        <row r="15864">
          <cell r="L15864">
            <v>0</v>
          </cell>
          <cell r="M15864">
            <v>0</v>
          </cell>
        </row>
        <row r="15865">
          <cell r="L15865">
            <v>0</v>
          </cell>
          <cell r="M15865">
            <v>0</v>
          </cell>
        </row>
        <row r="15866">
          <cell r="L15866">
            <v>0</v>
          </cell>
          <cell r="M15866">
            <v>0</v>
          </cell>
        </row>
        <row r="15867">
          <cell r="L15867">
            <v>0</v>
          </cell>
          <cell r="M15867">
            <v>0</v>
          </cell>
        </row>
        <row r="15868">
          <cell r="L15868">
            <v>0</v>
          </cell>
          <cell r="M15868">
            <v>0</v>
          </cell>
        </row>
        <row r="15869">
          <cell r="L15869">
            <v>0</v>
          </cell>
          <cell r="M15869">
            <v>0</v>
          </cell>
        </row>
        <row r="15870">
          <cell r="L15870">
            <v>0</v>
          </cell>
          <cell r="M15870">
            <v>0</v>
          </cell>
        </row>
        <row r="15871">
          <cell r="L15871">
            <v>0</v>
          </cell>
          <cell r="M15871">
            <v>0</v>
          </cell>
        </row>
        <row r="15872">
          <cell r="L15872">
            <v>0</v>
          </cell>
          <cell r="M15872">
            <v>0</v>
          </cell>
        </row>
        <row r="15873">
          <cell r="L15873">
            <v>0</v>
          </cell>
          <cell r="M15873">
            <v>0</v>
          </cell>
        </row>
        <row r="15874">
          <cell r="L15874">
            <v>0</v>
          </cell>
          <cell r="M15874">
            <v>0</v>
          </cell>
        </row>
        <row r="15875">
          <cell r="L15875">
            <v>0</v>
          </cell>
          <cell r="M15875">
            <v>0</v>
          </cell>
        </row>
        <row r="15876">
          <cell r="L15876">
            <v>0</v>
          </cell>
          <cell r="M15876">
            <v>0</v>
          </cell>
        </row>
        <row r="15877">
          <cell r="L15877">
            <v>0</v>
          </cell>
          <cell r="M15877">
            <v>0</v>
          </cell>
        </row>
        <row r="15878">
          <cell r="L15878">
            <v>0</v>
          </cell>
          <cell r="M15878">
            <v>0</v>
          </cell>
        </row>
        <row r="15879">
          <cell r="L15879">
            <v>0</v>
          </cell>
          <cell r="M15879">
            <v>0</v>
          </cell>
        </row>
        <row r="15880">
          <cell r="L15880">
            <v>0</v>
          </cell>
          <cell r="M15880">
            <v>0</v>
          </cell>
        </row>
        <row r="15881">
          <cell r="L15881">
            <v>0</v>
          </cell>
          <cell r="M15881">
            <v>0</v>
          </cell>
        </row>
        <row r="15882">
          <cell r="L15882">
            <v>0</v>
          </cell>
          <cell r="M15882">
            <v>0</v>
          </cell>
        </row>
        <row r="15883">
          <cell r="L15883">
            <v>0</v>
          </cell>
          <cell r="M15883">
            <v>0</v>
          </cell>
        </row>
        <row r="15884">
          <cell r="L15884">
            <v>0</v>
          </cell>
          <cell r="M15884">
            <v>0</v>
          </cell>
        </row>
        <row r="15885">
          <cell r="L15885">
            <v>0</v>
          </cell>
          <cell r="M15885">
            <v>0</v>
          </cell>
        </row>
        <row r="15886">
          <cell r="L15886">
            <v>0</v>
          </cell>
          <cell r="M15886">
            <v>0</v>
          </cell>
        </row>
        <row r="15887">
          <cell r="L15887">
            <v>0</v>
          </cell>
          <cell r="M15887">
            <v>0</v>
          </cell>
        </row>
        <row r="15888">
          <cell r="L15888">
            <v>0</v>
          </cell>
          <cell r="M15888">
            <v>0</v>
          </cell>
        </row>
        <row r="15889">
          <cell r="L15889">
            <v>0</v>
          </cell>
          <cell r="M15889">
            <v>0</v>
          </cell>
        </row>
        <row r="15890">
          <cell r="L15890">
            <v>0</v>
          </cell>
          <cell r="M15890">
            <v>0</v>
          </cell>
        </row>
        <row r="15891">
          <cell r="L15891">
            <v>0</v>
          </cell>
          <cell r="M15891">
            <v>0</v>
          </cell>
        </row>
        <row r="15892">
          <cell r="L15892">
            <v>0</v>
          </cell>
          <cell r="M15892">
            <v>0</v>
          </cell>
        </row>
        <row r="15893">
          <cell r="L15893">
            <v>0</v>
          </cell>
          <cell r="M15893">
            <v>0</v>
          </cell>
        </row>
        <row r="15894">
          <cell r="L15894">
            <v>0</v>
          </cell>
          <cell r="M15894">
            <v>0</v>
          </cell>
        </row>
        <row r="15895">
          <cell r="L15895">
            <v>0</v>
          </cell>
          <cell r="M15895">
            <v>0</v>
          </cell>
        </row>
        <row r="15896">
          <cell r="L15896">
            <v>0</v>
          </cell>
          <cell r="M15896">
            <v>0</v>
          </cell>
        </row>
        <row r="15897">
          <cell r="L15897">
            <v>0</v>
          </cell>
          <cell r="M15897">
            <v>0</v>
          </cell>
        </row>
        <row r="15898">
          <cell r="L15898">
            <v>0</v>
          </cell>
          <cell r="M15898">
            <v>0</v>
          </cell>
        </row>
        <row r="15899">
          <cell r="L15899">
            <v>0</v>
          </cell>
          <cell r="M15899">
            <v>0</v>
          </cell>
        </row>
        <row r="15900">
          <cell r="L15900">
            <v>0</v>
          </cell>
          <cell r="M15900">
            <v>0</v>
          </cell>
        </row>
        <row r="15901">
          <cell r="L15901">
            <v>0</v>
          </cell>
          <cell r="M15901">
            <v>0</v>
          </cell>
        </row>
        <row r="15902">
          <cell r="L15902">
            <v>0</v>
          </cell>
          <cell r="M15902">
            <v>0</v>
          </cell>
        </row>
        <row r="15903">
          <cell r="L15903">
            <v>0</v>
          </cell>
          <cell r="M15903">
            <v>0</v>
          </cell>
        </row>
        <row r="15904">
          <cell r="L15904">
            <v>0</v>
          </cell>
          <cell r="M15904">
            <v>0</v>
          </cell>
        </row>
        <row r="15905">
          <cell r="L15905">
            <v>0</v>
          </cell>
          <cell r="M15905">
            <v>0</v>
          </cell>
        </row>
        <row r="15906">
          <cell r="L15906">
            <v>0</v>
          </cell>
          <cell r="M15906">
            <v>0</v>
          </cell>
        </row>
        <row r="15907">
          <cell r="L15907">
            <v>0</v>
          </cell>
          <cell r="M15907">
            <v>0</v>
          </cell>
        </row>
        <row r="15908">
          <cell r="L15908">
            <v>0</v>
          </cell>
          <cell r="M15908">
            <v>0</v>
          </cell>
        </row>
        <row r="15909">
          <cell r="L15909">
            <v>0</v>
          </cell>
          <cell r="M15909">
            <v>0</v>
          </cell>
        </row>
        <row r="15910">
          <cell r="L15910">
            <v>0</v>
          </cell>
          <cell r="M15910">
            <v>0</v>
          </cell>
        </row>
        <row r="15911">
          <cell r="L15911">
            <v>0</v>
          </cell>
          <cell r="M15911">
            <v>0</v>
          </cell>
        </row>
        <row r="15912">
          <cell r="L15912">
            <v>0</v>
          </cell>
          <cell r="M15912">
            <v>0</v>
          </cell>
        </row>
        <row r="15913">
          <cell r="L15913">
            <v>0</v>
          </cell>
          <cell r="M15913">
            <v>0</v>
          </cell>
        </row>
        <row r="15914">
          <cell r="L15914">
            <v>0</v>
          </cell>
          <cell r="M15914">
            <v>0</v>
          </cell>
        </row>
        <row r="15915">
          <cell r="L15915">
            <v>0</v>
          </cell>
          <cell r="M15915">
            <v>0</v>
          </cell>
        </row>
        <row r="15916">
          <cell r="L15916">
            <v>0</v>
          </cell>
          <cell r="M15916">
            <v>0</v>
          </cell>
        </row>
        <row r="15917">
          <cell r="L15917">
            <v>0</v>
          </cell>
          <cell r="M15917">
            <v>0</v>
          </cell>
        </row>
        <row r="15918">
          <cell r="L15918">
            <v>0</v>
          </cell>
          <cell r="M15918">
            <v>0</v>
          </cell>
        </row>
        <row r="15919">
          <cell r="L15919">
            <v>0</v>
          </cell>
          <cell r="M15919">
            <v>0</v>
          </cell>
        </row>
        <row r="15920">
          <cell r="L15920">
            <v>0</v>
          </cell>
          <cell r="M15920">
            <v>0</v>
          </cell>
        </row>
        <row r="15921">
          <cell r="L15921">
            <v>0</v>
          </cell>
          <cell r="M15921">
            <v>0</v>
          </cell>
        </row>
        <row r="15922">
          <cell r="L15922">
            <v>0</v>
          </cell>
          <cell r="M15922">
            <v>0</v>
          </cell>
        </row>
        <row r="15923">
          <cell r="L15923">
            <v>0</v>
          </cell>
          <cell r="M15923">
            <v>0</v>
          </cell>
        </row>
        <row r="15924">
          <cell r="L15924">
            <v>0</v>
          </cell>
          <cell r="M15924">
            <v>0</v>
          </cell>
        </row>
        <row r="15925">
          <cell r="L15925">
            <v>0</v>
          </cell>
          <cell r="M15925">
            <v>0</v>
          </cell>
        </row>
        <row r="15926">
          <cell r="L15926">
            <v>0</v>
          </cell>
          <cell r="M15926">
            <v>0</v>
          </cell>
        </row>
        <row r="15927">
          <cell r="L15927">
            <v>0</v>
          </cell>
          <cell r="M15927">
            <v>0</v>
          </cell>
        </row>
        <row r="15928">
          <cell r="L15928">
            <v>0</v>
          </cell>
          <cell r="M15928">
            <v>0</v>
          </cell>
        </row>
        <row r="15929">
          <cell r="L15929">
            <v>0</v>
          </cell>
          <cell r="M15929">
            <v>0</v>
          </cell>
        </row>
        <row r="15930">
          <cell r="L15930">
            <v>0</v>
          </cell>
          <cell r="M15930">
            <v>0</v>
          </cell>
        </row>
        <row r="15931">
          <cell r="L15931">
            <v>0</v>
          </cell>
          <cell r="M15931">
            <v>0</v>
          </cell>
        </row>
        <row r="15932">
          <cell r="L15932">
            <v>0</v>
          </cell>
          <cell r="M15932">
            <v>0</v>
          </cell>
        </row>
        <row r="15933">
          <cell r="L15933">
            <v>0</v>
          </cell>
          <cell r="M15933">
            <v>0</v>
          </cell>
        </row>
        <row r="15934">
          <cell r="L15934">
            <v>0</v>
          </cell>
          <cell r="M15934">
            <v>0</v>
          </cell>
        </row>
        <row r="15935">
          <cell r="L15935">
            <v>0</v>
          </cell>
          <cell r="M15935">
            <v>0</v>
          </cell>
        </row>
        <row r="15936">
          <cell r="L15936">
            <v>0</v>
          </cell>
          <cell r="M15936">
            <v>0</v>
          </cell>
        </row>
        <row r="15937">
          <cell r="L15937">
            <v>0</v>
          </cell>
          <cell r="M15937">
            <v>0</v>
          </cell>
        </row>
        <row r="15938">
          <cell r="L15938">
            <v>0</v>
          </cell>
          <cell r="M15938">
            <v>0</v>
          </cell>
        </row>
        <row r="15939">
          <cell r="L15939">
            <v>0</v>
          </cell>
          <cell r="M15939">
            <v>0</v>
          </cell>
        </row>
        <row r="15940">
          <cell r="L15940">
            <v>0</v>
          </cell>
          <cell r="M15940">
            <v>0</v>
          </cell>
        </row>
        <row r="15941">
          <cell r="L15941">
            <v>0</v>
          </cell>
          <cell r="M15941">
            <v>0</v>
          </cell>
        </row>
        <row r="15942">
          <cell r="L15942">
            <v>0</v>
          </cell>
          <cell r="M15942">
            <v>0</v>
          </cell>
        </row>
        <row r="15943">
          <cell r="L15943">
            <v>0</v>
          </cell>
          <cell r="M15943">
            <v>0</v>
          </cell>
        </row>
        <row r="15944">
          <cell r="L15944">
            <v>0</v>
          </cell>
          <cell r="M15944">
            <v>0</v>
          </cell>
        </row>
        <row r="15945">
          <cell r="L15945">
            <v>0</v>
          </cell>
          <cell r="M15945">
            <v>0</v>
          </cell>
        </row>
        <row r="15946">
          <cell r="L15946">
            <v>0</v>
          </cell>
          <cell r="M15946">
            <v>0</v>
          </cell>
        </row>
        <row r="15947">
          <cell r="L15947">
            <v>0</v>
          </cell>
          <cell r="M15947">
            <v>0</v>
          </cell>
        </row>
        <row r="15948">
          <cell r="L15948">
            <v>0</v>
          </cell>
          <cell r="M15948">
            <v>0</v>
          </cell>
        </row>
        <row r="15949">
          <cell r="L15949">
            <v>0</v>
          </cell>
          <cell r="M15949">
            <v>0</v>
          </cell>
        </row>
        <row r="15950">
          <cell r="L15950">
            <v>0</v>
          </cell>
          <cell r="M15950">
            <v>0</v>
          </cell>
        </row>
        <row r="15951">
          <cell r="L15951">
            <v>0</v>
          </cell>
          <cell r="M15951">
            <v>0</v>
          </cell>
        </row>
        <row r="15952">
          <cell r="L15952">
            <v>0</v>
          </cell>
          <cell r="M15952">
            <v>0</v>
          </cell>
        </row>
        <row r="15953">
          <cell r="L15953">
            <v>0</v>
          </cell>
          <cell r="M15953">
            <v>0</v>
          </cell>
        </row>
        <row r="15954">
          <cell r="L15954">
            <v>0</v>
          </cell>
          <cell r="M15954">
            <v>0</v>
          </cell>
        </row>
        <row r="15955">
          <cell r="L15955">
            <v>0</v>
          </cell>
          <cell r="M15955">
            <v>0</v>
          </cell>
        </row>
        <row r="15956">
          <cell r="L15956">
            <v>0</v>
          </cell>
          <cell r="M15956">
            <v>0</v>
          </cell>
        </row>
        <row r="15957">
          <cell r="L15957">
            <v>0</v>
          </cell>
          <cell r="M15957">
            <v>0</v>
          </cell>
        </row>
        <row r="15958">
          <cell r="L15958">
            <v>0</v>
          </cell>
          <cell r="M15958">
            <v>0</v>
          </cell>
        </row>
        <row r="15959">
          <cell r="L15959">
            <v>0</v>
          </cell>
          <cell r="M15959">
            <v>0</v>
          </cell>
        </row>
        <row r="15960">
          <cell r="L15960">
            <v>0</v>
          </cell>
          <cell r="M15960">
            <v>0</v>
          </cell>
        </row>
        <row r="15961">
          <cell r="L15961">
            <v>0</v>
          </cell>
          <cell r="M15961">
            <v>0</v>
          </cell>
        </row>
        <row r="15962">
          <cell r="L15962">
            <v>0</v>
          </cell>
          <cell r="M15962">
            <v>0</v>
          </cell>
        </row>
        <row r="15963">
          <cell r="L15963">
            <v>0</v>
          </cell>
          <cell r="M15963">
            <v>0</v>
          </cell>
        </row>
        <row r="15964">
          <cell r="L15964">
            <v>0</v>
          </cell>
          <cell r="M15964">
            <v>0</v>
          </cell>
        </row>
        <row r="15965">
          <cell r="L15965">
            <v>0</v>
          </cell>
          <cell r="M15965">
            <v>0</v>
          </cell>
        </row>
        <row r="15966">
          <cell r="L15966">
            <v>0</v>
          </cell>
          <cell r="M15966">
            <v>0</v>
          </cell>
        </row>
        <row r="15967">
          <cell r="L15967">
            <v>0</v>
          </cell>
          <cell r="M15967">
            <v>0</v>
          </cell>
        </row>
        <row r="15968">
          <cell r="L15968">
            <v>0</v>
          </cell>
          <cell r="M15968">
            <v>0</v>
          </cell>
        </row>
        <row r="15969">
          <cell r="L15969">
            <v>0</v>
          </cell>
          <cell r="M15969">
            <v>0</v>
          </cell>
        </row>
        <row r="15970">
          <cell r="L15970">
            <v>0</v>
          </cell>
          <cell r="M15970">
            <v>0</v>
          </cell>
        </row>
        <row r="15971">
          <cell r="L15971">
            <v>0</v>
          </cell>
          <cell r="M15971">
            <v>0</v>
          </cell>
        </row>
        <row r="15972">
          <cell r="L15972">
            <v>0</v>
          </cell>
          <cell r="M15972">
            <v>0</v>
          </cell>
        </row>
        <row r="15973">
          <cell r="L15973">
            <v>0</v>
          </cell>
          <cell r="M15973">
            <v>0</v>
          </cell>
        </row>
        <row r="15974">
          <cell r="L15974">
            <v>0</v>
          </cell>
          <cell r="M15974">
            <v>0</v>
          </cell>
        </row>
        <row r="15975">
          <cell r="L15975">
            <v>0</v>
          </cell>
          <cell r="M15975">
            <v>0</v>
          </cell>
        </row>
        <row r="15976">
          <cell r="L15976">
            <v>0</v>
          </cell>
          <cell r="M15976">
            <v>0</v>
          </cell>
        </row>
        <row r="15977">
          <cell r="L15977">
            <v>0</v>
          </cell>
          <cell r="M15977">
            <v>0</v>
          </cell>
        </row>
        <row r="15978">
          <cell r="L15978">
            <v>0</v>
          </cell>
          <cell r="M15978">
            <v>0</v>
          </cell>
        </row>
        <row r="15979">
          <cell r="L15979">
            <v>0</v>
          </cell>
          <cell r="M15979">
            <v>0</v>
          </cell>
        </row>
        <row r="15980">
          <cell r="L15980">
            <v>0</v>
          </cell>
          <cell r="M15980">
            <v>0</v>
          </cell>
        </row>
        <row r="15981">
          <cell r="L15981">
            <v>0</v>
          </cell>
          <cell r="M15981">
            <v>0</v>
          </cell>
        </row>
        <row r="15982">
          <cell r="L15982">
            <v>0</v>
          </cell>
          <cell r="M15982">
            <v>0</v>
          </cell>
        </row>
        <row r="15983">
          <cell r="L15983">
            <v>0</v>
          </cell>
          <cell r="M15983">
            <v>0</v>
          </cell>
        </row>
        <row r="15984">
          <cell r="L15984">
            <v>0</v>
          </cell>
          <cell r="M15984">
            <v>0</v>
          </cell>
        </row>
        <row r="15985">
          <cell r="L15985">
            <v>0</v>
          </cell>
          <cell r="M15985">
            <v>0</v>
          </cell>
        </row>
        <row r="15986">
          <cell r="L15986">
            <v>0</v>
          </cell>
          <cell r="M15986">
            <v>0</v>
          </cell>
        </row>
        <row r="15987">
          <cell r="L15987">
            <v>0</v>
          </cell>
          <cell r="M15987">
            <v>0</v>
          </cell>
        </row>
        <row r="15988">
          <cell r="L15988">
            <v>0</v>
          </cell>
          <cell r="M15988">
            <v>0</v>
          </cell>
        </row>
        <row r="15989">
          <cell r="L15989">
            <v>0</v>
          </cell>
          <cell r="M15989">
            <v>0</v>
          </cell>
        </row>
        <row r="15990">
          <cell r="L15990">
            <v>0</v>
          </cell>
          <cell r="M15990">
            <v>0</v>
          </cell>
        </row>
        <row r="15991">
          <cell r="L15991">
            <v>0</v>
          </cell>
          <cell r="M15991">
            <v>0</v>
          </cell>
        </row>
        <row r="15992">
          <cell r="L15992">
            <v>0</v>
          </cell>
          <cell r="M15992">
            <v>0</v>
          </cell>
        </row>
        <row r="15993">
          <cell r="L15993">
            <v>0</v>
          </cell>
          <cell r="M15993">
            <v>0</v>
          </cell>
        </row>
        <row r="15994">
          <cell r="L15994">
            <v>0</v>
          </cell>
          <cell r="M15994">
            <v>0</v>
          </cell>
        </row>
        <row r="15995">
          <cell r="L15995">
            <v>0</v>
          </cell>
          <cell r="M15995">
            <v>0</v>
          </cell>
        </row>
        <row r="15996">
          <cell r="L15996">
            <v>0</v>
          </cell>
          <cell r="M15996">
            <v>0</v>
          </cell>
        </row>
        <row r="15997">
          <cell r="L15997">
            <v>0</v>
          </cell>
          <cell r="M15997">
            <v>0</v>
          </cell>
        </row>
        <row r="15998">
          <cell r="L15998">
            <v>0</v>
          </cell>
          <cell r="M15998">
            <v>0</v>
          </cell>
        </row>
        <row r="15999">
          <cell r="L15999">
            <v>0</v>
          </cell>
          <cell r="M15999">
            <v>0</v>
          </cell>
        </row>
        <row r="16000">
          <cell r="L16000">
            <v>0</v>
          </cell>
          <cell r="M16000">
            <v>0</v>
          </cell>
        </row>
        <row r="16001">
          <cell r="L16001">
            <v>0</v>
          </cell>
          <cell r="M16001">
            <v>0</v>
          </cell>
        </row>
        <row r="16002">
          <cell r="L16002">
            <v>0</v>
          </cell>
          <cell r="M16002">
            <v>0</v>
          </cell>
        </row>
        <row r="16003">
          <cell r="L16003">
            <v>0</v>
          </cell>
          <cell r="M16003">
            <v>0</v>
          </cell>
        </row>
        <row r="16004">
          <cell r="L16004">
            <v>0</v>
          </cell>
          <cell r="M16004">
            <v>0</v>
          </cell>
        </row>
        <row r="16005">
          <cell r="L16005">
            <v>0</v>
          </cell>
          <cell r="M16005">
            <v>0</v>
          </cell>
        </row>
        <row r="16006">
          <cell r="L16006">
            <v>0</v>
          </cell>
          <cell r="M16006">
            <v>0</v>
          </cell>
        </row>
        <row r="16007">
          <cell r="L16007">
            <v>0</v>
          </cell>
          <cell r="M16007">
            <v>0</v>
          </cell>
        </row>
        <row r="16008">
          <cell r="L16008">
            <v>0</v>
          </cell>
          <cell r="M16008">
            <v>0</v>
          </cell>
        </row>
        <row r="16009">
          <cell r="L16009">
            <v>0</v>
          </cell>
          <cell r="M16009">
            <v>0</v>
          </cell>
        </row>
        <row r="16010">
          <cell r="L16010">
            <v>0</v>
          </cell>
          <cell r="M16010">
            <v>0</v>
          </cell>
        </row>
        <row r="16011">
          <cell r="L16011">
            <v>0</v>
          </cell>
          <cell r="M16011">
            <v>0</v>
          </cell>
        </row>
        <row r="16012">
          <cell r="L16012">
            <v>0</v>
          </cell>
          <cell r="M16012">
            <v>0</v>
          </cell>
        </row>
        <row r="16013">
          <cell r="L16013">
            <v>0</v>
          </cell>
          <cell r="M16013">
            <v>0</v>
          </cell>
        </row>
        <row r="16014">
          <cell r="L16014">
            <v>0</v>
          </cell>
          <cell r="M16014">
            <v>0</v>
          </cell>
        </row>
        <row r="16015">
          <cell r="L16015">
            <v>0</v>
          </cell>
          <cell r="M16015">
            <v>0</v>
          </cell>
        </row>
        <row r="16016">
          <cell r="L16016">
            <v>0</v>
          </cell>
          <cell r="M16016">
            <v>0</v>
          </cell>
        </row>
        <row r="16017">
          <cell r="L16017">
            <v>0</v>
          </cell>
          <cell r="M16017">
            <v>0</v>
          </cell>
        </row>
        <row r="16018">
          <cell r="L16018">
            <v>0</v>
          </cell>
          <cell r="M16018">
            <v>0</v>
          </cell>
        </row>
        <row r="16019">
          <cell r="L16019">
            <v>0</v>
          </cell>
          <cell r="M16019">
            <v>0</v>
          </cell>
        </row>
        <row r="16020">
          <cell r="L16020">
            <v>0</v>
          </cell>
          <cell r="M16020">
            <v>0</v>
          </cell>
        </row>
        <row r="16021">
          <cell r="L16021">
            <v>0</v>
          </cell>
          <cell r="M16021">
            <v>0</v>
          </cell>
        </row>
        <row r="16022">
          <cell r="L16022">
            <v>0</v>
          </cell>
          <cell r="M16022">
            <v>0</v>
          </cell>
        </row>
        <row r="16023">
          <cell r="L16023">
            <v>0</v>
          </cell>
          <cell r="M16023">
            <v>0</v>
          </cell>
        </row>
        <row r="16024">
          <cell r="L16024">
            <v>0</v>
          </cell>
          <cell r="M16024">
            <v>0</v>
          </cell>
        </row>
        <row r="16025">
          <cell r="L16025">
            <v>0</v>
          </cell>
          <cell r="M16025">
            <v>0</v>
          </cell>
        </row>
        <row r="16026">
          <cell r="L16026">
            <v>0</v>
          </cell>
          <cell r="M16026">
            <v>0</v>
          </cell>
        </row>
        <row r="16027">
          <cell r="L16027">
            <v>0</v>
          </cell>
          <cell r="M16027">
            <v>0</v>
          </cell>
        </row>
        <row r="16028">
          <cell r="L16028">
            <v>0</v>
          </cell>
          <cell r="M16028">
            <v>0</v>
          </cell>
        </row>
        <row r="16029">
          <cell r="L16029">
            <v>0</v>
          </cell>
          <cell r="M16029">
            <v>0</v>
          </cell>
        </row>
        <row r="16030">
          <cell r="L16030">
            <v>0</v>
          </cell>
          <cell r="M16030">
            <v>0</v>
          </cell>
        </row>
        <row r="16031">
          <cell r="L16031">
            <v>0</v>
          </cell>
          <cell r="M16031">
            <v>0</v>
          </cell>
        </row>
        <row r="16032">
          <cell r="L16032">
            <v>0</v>
          </cell>
          <cell r="M16032">
            <v>0</v>
          </cell>
        </row>
        <row r="16033">
          <cell r="L16033">
            <v>0</v>
          </cell>
          <cell r="M16033">
            <v>0</v>
          </cell>
        </row>
        <row r="16034">
          <cell r="L16034">
            <v>0</v>
          </cell>
          <cell r="M16034">
            <v>0</v>
          </cell>
        </row>
        <row r="16035">
          <cell r="L16035">
            <v>0</v>
          </cell>
          <cell r="M16035">
            <v>0</v>
          </cell>
        </row>
        <row r="16036">
          <cell r="L16036">
            <v>0</v>
          </cell>
          <cell r="M16036">
            <v>0</v>
          </cell>
        </row>
        <row r="16037">
          <cell r="L16037">
            <v>0</v>
          </cell>
          <cell r="M16037">
            <v>0</v>
          </cell>
        </row>
        <row r="16038">
          <cell r="L16038">
            <v>0</v>
          </cell>
          <cell r="M16038">
            <v>0</v>
          </cell>
        </row>
        <row r="16039">
          <cell r="L16039">
            <v>0</v>
          </cell>
          <cell r="M16039">
            <v>0</v>
          </cell>
        </row>
        <row r="16040">
          <cell r="L16040">
            <v>0</v>
          </cell>
          <cell r="M16040">
            <v>0</v>
          </cell>
        </row>
        <row r="16041">
          <cell r="L16041">
            <v>0</v>
          </cell>
          <cell r="M16041">
            <v>0</v>
          </cell>
        </row>
        <row r="16042">
          <cell r="L16042">
            <v>0</v>
          </cell>
          <cell r="M16042">
            <v>0</v>
          </cell>
        </row>
        <row r="16043">
          <cell r="L16043">
            <v>0</v>
          </cell>
          <cell r="M16043">
            <v>0</v>
          </cell>
        </row>
        <row r="16044">
          <cell r="L16044">
            <v>0</v>
          </cell>
          <cell r="M16044">
            <v>0</v>
          </cell>
        </row>
        <row r="16045">
          <cell r="L16045">
            <v>0</v>
          </cell>
          <cell r="M16045">
            <v>0</v>
          </cell>
        </row>
        <row r="16046">
          <cell r="L16046">
            <v>0</v>
          </cell>
          <cell r="M16046">
            <v>0</v>
          </cell>
        </row>
        <row r="16047">
          <cell r="L16047">
            <v>0</v>
          </cell>
          <cell r="M16047">
            <v>0</v>
          </cell>
        </row>
        <row r="16048">
          <cell r="L16048">
            <v>0</v>
          </cell>
          <cell r="M16048">
            <v>0</v>
          </cell>
        </row>
        <row r="16049">
          <cell r="L16049">
            <v>0</v>
          </cell>
          <cell r="M16049">
            <v>0</v>
          </cell>
        </row>
        <row r="16050">
          <cell r="L16050">
            <v>0</v>
          </cell>
          <cell r="M16050">
            <v>0</v>
          </cell>
        </row>
        <row r="16051">
          <cell r="L16051">
            <v>0</v>
          </cell>
          <cell r="M16051">
            <v>0</v>
          </cell>
        </row>
        <row r="16052">
          <cell r="L16052">
            <v>0</v>
          </cell>
          <cell r="M16052">
            <v>0</v>
          </cell>
        </row>
        <row r="16053">
          <cell r="L16053">
            <v>0</v>
          </cell>
          <cell r="M16053">
            <v>0</v>
          </cell>
        </row>
        <row r="16054">
          <cell r="L16054">
            <v>0</v>
          </cell>
          <cell r="M16054">
            <v>0</v>
          </cell>
        </row>
        <row r="16055">
          <cell r="L16055">
            <v>0</v>
          </cell>
          <cell r="M16055">
            <v>0</v>
          </cell>
        </row>
        <row r="16056">
          <cell r="L16056">
            <v>0</v>
          </cell>
          <cell r="M16056">
            <v>0</v>
          </cell>
        </row>
        <row r="16057">
          <cell r="L16057">
            <v>0</v>
          </cell>
          <cell r="M16057">
            <v>0</v>
          </cell>
        </row>
        <row r="16058">
          <cell r="L16058">
            <v>0</v>
          </cell>
          <cell r="M16058">
            <v>0</v>
          </cell>
        </row>
        <row r="16059">
          <cell r="L16059">
            <v>0</v>
          </cell>
          <cell r="M16059">
            <v>0</v>
          </cell>
        </row>
        <row r="16060">
          <cell r="L16060">
            <v>0</v>
          </cell>
          <cell r="M16060">
            <v>0</v>
          </cell>
        </row>
        <row r="16061">
          <cell r="L16061">
            <v>0</v>
          </cell>
          <cell r="M16061">
            <v>0</v>
          </cell>
        </row>
        <row r="16062">
          <cell r="L16062">
            <v>0</v>
          </cell>
          <cell r="M16062">
            <v>0</v>
          </cell>
        </row>
        <row r="16063">
          <cell r="L16063">
            <v>0</v>
          </cell>
          <cell r="M16063">
            <v>0</v>
          </cell>
        </row>
        <row r="16064">
          <cell r="L16064">
            <v>0</v>
          </cell>
          <cell r="M16064">
            <v>0</v>
          </cell>
        </row>
        <row r="16065">
          <cell r="L16065">
            <v>0</v>
          </cell>
          <cell r="M16065">
            <v>0</v>
          </cell>
        </row>
        <row r="16066">
          <cell r="L16066">
            <v>0</v>
          </cell>
          <cell r="M16066">
            <v>0</v>
          </cell>
        </row>
        <row r="16067">
          <cell r="L16067">
            <v>0</v>
          </cell>
          <cell r="M16067">
            <v>0</v>
          </cell>
        </row>
        <row r="16068">
          <cell r="L16068">
            <v>0</v>
          </cell>
          <cell r="M16068">
            <v>0</v>
          </cell>
        </row>
        <row r="16069">
          <cell r="L16069">
            <v>0</v>
          </cell>
          <cell r="M16069">
            <v>0</v>
          </cell>
        </row>
        <row r="16070">
          <cell r="L16070">
            <v>0</v>
          </cell>
          <cell r="M16070">
            <v>0</v>
          </cell>
        </row>
        <row r="16071">
          <cell r="L16071">
            <v>0</v>
          </cell>
          <cell r="M16071">
            <v>0</v>
          </cell>
        </row>
        <row r="16072">
          <cell r="L16072">
            <v>0</v>
          </cell>
          <cell r="M16072">
            <v>0</v>
          </cell>
        </row>
        <row r="16073">
          <cell r="L16073">
            <v>0</v>
          </cell>
          <cell r="M16073">
            <v>0</v>
          </cell>
        </row>
        <row r="16074">
          <cell r="L16074">
            <v>0</v>
          </cell>
          <cell r="M16074">
            <v>0</v>
          </cell>
        </row>
        <row r="16075">
          <cell r="L16075">
            <v>0</v>
          </cell>
          <cell r="M16075">
            <v>0</v>
          </cell>
        </row>
        <row r="16076">
          <cell r="L16076">
            <v>0</v>
          </cell>
          <cell r="M16076">
            <v>0</v>
          </cell>
        </row>
        <row r="16077">
          <cell r="L16077">
            <v>0</v>
          </cell>
          <cell r="M16077">
            <v>0</v>
          </cell>
        </row>
        <row r="16078">
          <cell r="L16078">
            <v>0</v>
          </cell>
          <cell r="M16078">
            <v>0</v>
          </cell>
        </row>
        <row r="16079">
          <cell r="L16079">
            <v>0</v>
          </cell>
          <cell r="M16079">
            <v>0</v>
          </cell>
        </row>
        <row r="16080">
          <cell r="L16080">
            <v>0</v>
          </cell>
          <cell r="M16080">
            <v>0</v>
          </cell>
        </row>
        <row r="16081">
          <cell r="L16081">
            <v>0</v>
          </cell>
          <cell r="M16081">
            <v>0</v>
          </cell>
        </row>
        <row r="16082">
          <cell r="L16082">
            <v>0</v>
          </cell>
          <cell r="M16082">
            <v>0</v>
          </cell>
        </row>
        <row r="16083">
          <cell r="L16083">
            <v>0</v>
          </cell>
          <cell r="M16083">
            <v>0</v>
          </cell>
        </row>
        <row r="16084">
          <cell r="L16084">
            <v>0</v>
          </cell>
          <cell r="M16084">
            <v>0</v>
          </cell>
        </row>
        <row r="16085">
          <cell r="L16085">
            <v>0</v>
          </cell>
          <cell r="M16085">
            <v>0</v>
          </cell>
        </row>
        <row r="16086">
          <cell r="L16086">
            <v>0</v>
          </cell>
          <cell r="M16086">
            <v>0</v>
          </cell>
        </row>
        <row r="16087">
          <cell r="L16087">
            <v>0</v>
          </cell>
          <cell r="M16087">
            <v>0</v>
          </cell>
        </row>
        <row r="16088">
          <cell r="L16088">
            <v>0</v>
          </cell>
          <cell r="M16088">
            <v>0</v>
          </cell>
        </row>
        <row r="16089">
          <cell r="L16089">
            <v>0</v>
          </cell>
          <cell r="M16089">
            <v>0</v>
          </cell>
        </row>
        <row r="16090">
          <cell r="L16090">
            <v>0</v>
          </cell>
          <cell r="M16090">
            <v>0</v>
          </cell>
        </row>
        <row r="16091">
          <cell r="L16091">
            <v>0</v>
          </cell>
          <cell r="M16091">
            <v>0</v>
          </cell>
        </row>
        <row r="16092">
          <cell r="L16092">
            <v>0</v>
          </cell>
          <cell r="M16092">
            <v>0</v>
          </cell>
        </row>
        <row r="16093">
          <cell r="L16093">
            <v>0</v>
          </cell>
          <cell r="M16093">
            <v>0</v>
          </cell>
        </row>
        <row r="16094">
          <cell r="L16094">
            <v>0</v>
          </cell>
          <cell r="M16094">
            <v>0</v>
          </cell>
        </row>
        <row r="16095">
          <cell r="L16095">
            <v>0</v>
          </cell>
          <cell r="M16095">
            <v>0</v>
          </cell>
        </row>
        <row r="16096">
          <cell r="L16096">
            <v>0</v>
          </cell>
          <cell r="M16096">
            <v>0</v>
          </cell>
        </row>
        <row r="16097">
          <cell r="L16097">
            <v>0</v>
          </cell>
          <cell r="M16097">
            <v>0</v>
          </cell>
        </row>
        <row r="16098">
          <cell r="L16098">
            <v>0</v>
          </cell>
          <cell r="M16098">
            <v>0</v>
          </cell>
        </row>
        <row r="16099">
          <cell r="L16099">
            <v>0</v>
          </cell>
          <cell r="M16099">
            <v>0</v>
          </cell>
        </row>
        <row r="16100">
          <cell r="L16100">
            <v>0</v>
          </cell>
          <cell r="M16100">
            <v>0</v>
          </cell>
        </row>
        <row r="16101">
          <cell r="L16101">
            <v>0</v>
          </cell>
          <cell r="M16101">
            <v>0</v>
          </cell>
        </row>
        <row r="16102">
          <cell r="L16102">
            <v>0</v>
          </cell>
          <cell r="M16102">
            <v>0</v>
          </cell>
        </row>
        <row r="16103">
          <cell r="L16103">
            <v>0</v>
          </cell>
          <cell r="M16103">
            <v>0</v>
          </cell>
        </row>
        <row r="16104">
          <cell r="L16104">
            <v>0</v>
          </cell>
          <cell r="M16104">
            <v>0</v>
          </cell>
        </row>
        <row r="16105">
          <cell r="L16105">
            <v>0</v>
          </cell>
          <cell r="M16105">
            <v>0</v>
          </cell>
        </row>
        <row r="16106">
          <cell r="L16106">
            <v>0</v>
          </cell>
          <cell r="M16106">
            <v>0</v>
          </cell>
        </row>
        <row r="16107">
          <cell r="L16107">
            <v>0</v>
          </cell>
          <cell r="M16107">
            <v>0</v>
          </cell>
        </row>
        <row r="16108">
          <cell r="L16108">
            <v>0</v>
          </cell>
          <cell r="M16108">
            <v>0</v>
          </cell>
        </row>
        <row r="16109">
          <cell r="L16109">
            <v>0</v>
          </cell>
          <cell r="M16109">
            <v>0</v>
          </cell>
        </row>
        <row r="16110">
          <cell r="L16110">
            <v>0</v>
          </cell>
          <cell r="M16110">
            <v>0</v>
          </cell>
        </row>
        <row r="16111">
          <cell r="L16111">
            <v>0</v>
          </cell>
          <cell r="M16111">
            <v>0</v>
          </cell>
        </row>
        <row r="16112">
          <cell r="L16112">
            <v>0</v>
          </cell>
          <cell r="M16112">
            <v>0</v>
          </cell>
        </row>
        <row r="16113">
          <cell r="L16113">
            <v>0</v>
          </cell>
          <cell r="M16113">
            <v>0</v>
          </cell>
        </row>
        <row r="16114">
          <cell r="L16114">
            <v>0</v>
          </cell>
          <cell r="M16114">
            <v>0</v>
          </cell>
        </row>
        <row r="16115">
          <cell r="L16115">
            <v>0</v>
          </cell>
          <cell r="M16115">
            <v>0</v>
          </cell>
        </row>
        <row r="16116">
          <cell r="L16116">
            <v>0</v>
          </cell>
          <cell r="M16116">
            <v>0</v>
          </cell>
        </row>
        <row r="16117">
          <cell r="L16117">
            <v>0</v>
          </cell>
          <cell r="M16117">
            <v>0</v>
          </cell>
        </row>
        <row r="16118">
          <cell r="L16118">
            <v>0</v>
          </cell>
          <cell r="M16118">
            <v>0</v>
          </cell>
        </row>
        <row r="16119">
          <cell r="L16119">
            <v>0</v>
          </cell>
          <cell r="M16119">
            <v>0</v>
          </cell>
        </row>
        <row r="16120">
          <cell r="L16120">
            <v>0</v>
          </cell>
          <cell r="M16120">
            <v>0</v>
          </cell>
        </row>
        <row r="16121">
          <cell r="L16121">
            <v>0</v>
          </cell>
          <cell r="M16121">
            <v>0</v>
          </cell>
        </row>
        <row r="16122">
          <cell r="L16122">
            <v>0</v>
          </cell>
          <cell r="M16122">
            <v>0</v>
          </cell>
        </row>
        <row r="16123">
          <cell r="L16123">
            <v>0</v>
          </cell>
          <cell r="M16123">
            <v>0</v>
          </cell>
        </row>
        <row r="16124">
          <cell r="L16124">
            <v>0</v>
          </cell>
          <cell r="M16124">
            <v>0</v>
          </cell>
        </row>
        <row r="16125">
          <cell r="L16125">
            <v>0</v>
          </cell>
          <cell r="M16125">
            <v>0</v>
          </cell>
        </row>
        <row r="16126">
          <cell r="L16126">
            <v>0</v>
          </cell>
          <cell r="M16126">
            <v>0</v>
          </cell>
        </row>
        <row r="16127">
          <cell r="L16127">
            <v>0</v>
          </cell>
          <cell r="M16127">
            <v>0</v>
          </cell>
        </row>
        <row r="16128">
          <cell r="L16128">
            <v>0</v>
          </cell>
          <cell r="M16128">
            <v>0</v>
          </cell>
        </row>
        <row r="16129">
          <cell r="L16129">
            <v>0</v>
          </cell>
          <cell r="M16129">
            <v>0</v>
          </cell>
        </row>
        <row r="16130">
          <cell r="L16130">
            <v>0</v>
          </cell>
          <cell r="M16130">
            <v>0</v>
          </cell>
        </row>
        <row r="16131">
          <cell r="L16131">
            <v>0</v>
          </cell>
          <cell r="M16131">
            <v>0</v>
          </cell>
        </row>
        <row r="16132">
          <cell r="L16132">
            <v>0</v>
          </cell>
          <cell r="M16132">
            <v>0</v>
          </cell>
        </row>
        <row r="16133">
          <cell r="L16133">
            <v>0</v>
          </cell>
          <cell r="M16133">
            <v>0</v>
          </cell>
        </row>
        <row r="16134">
          <cell r="L16134">
            <v>0</v>
          </cell>
          <cell r="M16134">
            <v>0</v>
          </cell>
        </row>
        <row r="16135">
          <cell r="L16135">
            <v>0</v>
          </cell>
          <cell r="M16135">
            <v>0</v>
          </cell>
        </row>
        <row r="16136">
          <cell r="L16136">
            <v>0</v>
          </cell>
          <cell r="M16136">
            <v>0</v>
          </cell>
        </row>
        <row r="16137">
          <cell r="L16137">
            <v>0</v>
          </cell>
          <cell r="M16137">
            <v>0</v>
          </cell>
        </row>
        <row r="16138">
          <cell r="L16138">
            <v>0</v>
          </cell>
          <cell r="M16138">
            <v>0</v>
          </cell>
        </row>
        <row r="16139">
          <cell r="L16139">
            <v>0</v>
          </cell>
          <cell r="M16139">
            <v>0</v>
          </cell>
        </row>
        <row r="16140">
          <cell r="L16140">
            <v>0</v>
          </cell>
          <cell r="M16140">
            <v>0</v>
          </cell>
        </row>
        <row r="16141">
          <cell r="L16141">
            <v>0</v>
          </cell>
          <cell r="M16141">
            <v>0</v>
          </cell>
        </row>
        <row r="16142">
          <cell r="L16142">
            <v>0</v>
          </cell>
          <cell r="M16142">
            <v>0</v>
          </cell>
        </row>
        <row r="16143">
          <cell r="L16143">
            <v>0</v>
          </cell>
          <cell r="M16143">
            <v>0</v>
          </cell>
        </row>
        <row r="16144">
          <cell r="L16144">
            <v>0</v>
          </cell>
          <cell r="M16144">
            <v>0</v>
          </cell>
        </row>
        <row r="16145">
          <cell r="L16145">
            <v>0</v>
          </cell>
          <cell r="M16145">
            <v>0</v>
          </cell>
        </row>
        <row r="16146">
          <cell r="L16146">
            <v>0</v>
          </cell>
          <cell r="M16146">
            <v>0</v>
          </cell>
        </row>
        <row r="16147">
          <cell r="L16147">
            <v>0</v>
          </cell>
          <cell r="M16147">
            <v>0</v>
          </cell>
        </row>
        <row r="16148">
          <cell r="L16148">
            <v>0</v>
          </cell>
          <cell r="M16148">
            <v>0</v>
          </cell>
        </row>
        <row r="16149">
          <cell r="L16149">
            <v>0</v>
          </cell>
          <cell r="M16149">
            <v>0</v>
          </cell>
        </row>
        <row r="16150">
          <cell r="L16150">
            <v>0</v>
          </cell>
          <cell r="M16150">
            <v>0</v>
          </cell>
        </row>
        <row r="16151">
          <cell r="L16151">
            <v>0</v>
          </cell>
          <cell r="M16151">
            <v>0</v>
          </cell>
        </row>
        <row r="16152">
          <cell r="L16152">
            <v>0</v>
          </cell>
          <cell r="M16152">
            <v>0</v>
          </cell>
        </row>
        <row r="16153">
          <cell r="L16153">
            <v>0</v>
          </cell>
          <cell r="M16153">
            <v>0</v>
          </cell>
        </row>
        <row r="16154">
          <cell r="L16154">
            <v>0</v>
          </cell>
          <cell r="M16154">
            <v>0</v>
          </cell>
        </row>
        <row r="16155">
          <cell r="L16155">
            <v>0</v>
          </cell>
          <cell r="M16155">
            <v>0</v>
          </cell>
        </row>
        <row r="16156">
          <cell r="L16156">
            <v>0</v>
          </cell>
          <cell r="M16156">
            <v>0</v>
          </cell>
        </row>
        <row r="16157">
          <cell r="L16157">
            <v>0</v>
          </cell>
          <cell r="M16157">
            <v>0</v>
          </cell>
        </row>
        <row r="16158">
          <cell r="L16158">
            <v>0</v>
          </cell>
          <cell r="M16158">
            <v>0</v>
          </cell>
        </row>
        <row r="16159">
          <cell r="L16159">
            <v>0</v>
          </cell>
          <cell r="M16159">
            <v>0</v>
          </cell>
        </row>
        <row r="16160">
          <cell r="L16160">
            <v>0</v>
          </cell>
          <cell r="M16160">
            <v>0</v>
          </cell>
        </row>
        <row r="16161">
          <cell r="L16161">
            <v>0</v>
          </cell>
          <cell r="M16161">
            <v>0</v>
          </cell>
        </row>
        <row r="16162">
          <cell r="L16162">
            <v>0</v>
          </cell>
          <cell r="M16162">
            <v>0</v>
          </cell>
        </row>
        <row r="16163">
          <cell r="L16163">
            <v>0</v>
          </cell>
          <cell r="M16163">
            <v>0</v>
          </cell>
        </row>
        <row r="16164">
          <cell r="L16164">
            <v>0</v>
          </cell>
          <cell r="M16164">
            <v>0</v>
          </cell>
        </row>
        <row r="16165">
          <cell r="L16165">
            <v>0</v>
          </cell>
          <cell r="M16165">
            <v>0</v>
          </cell>
        </row>
        <row r="16166">
          <cell r="L16166">
            <v>0</v>
          </cell>
          <cell r="M16166">
            <v>0</v>
          </cell>
        </row>
        <row r="16167">
          <cell r="L16167">
            <v>0</v>
          </cell>
          <cell r="M16167">
            <v>0</v>
          </cell>
        </row>
        <row r="16168">
          <cell r="L16168">
            <v>0</v>
          </cell>
          <cell r="M16168">
            <v>0</v>
          </cell>
        </row>
        <row r="16169">
          <cell r="L16169">
            <v>0</v>
          </cell>
          <cell r="M16169">
            <v>0</v>
          </cell>
        </row>
        <row r="16170">
          <cell r="L16170">
            <v>0</v>
          </cell>
          <cell r="M16170">
            <v>0</v>
          </cell>
        </row>
        <row r="16171">
          <cell r="L16171">
            <v>0</v>
          </cell>
          <cell r="M16171">
            <v>0</v>
          </cell>
        </row>
        <row r="16172">
          <cell r="L16172">
            <v>0</v>
          </cell>
          <cell r="M16172">
            <v>0</v>
          </cell>
        </row>
        <row r="16173">
          <cell r="L16173">
            <v>0</v>
          </cell>
          <cell r="M16173">
            <v>0</v>
          </cell>
        </row>
        <row r="16174">
          <cell r="L16174">
            <v>0</v>
          </cell>
          <cell r="M16174">
            <v>0</v>
          </cell>
        </row>
        <row r="16175">
          <cell r="L16175">
            <v>0</v>
          </cell>
          <cell r="M16175">
            <v>0</v>
          </cell>
        </row>
        <row r="16176">
          <cell r="L16176">
            <v>0</v>
          </cell>
          <cell r="M16176">
            <v>0</v>
          </cell>
        </row>
        <row r="16177">
          <cell r="L16177">
            <v>0</v>
          </cell>
          <cell r="M16177">
            <v>0</v>
          </cell>
        </row>
        <row r="16178">
          <cell r="L16178">
            <v>0</v>
          </cell>
          <cell r="M16178">
            <v>0</v>
          </cell>
        </row>
        <row r="16179">
          <cell r="L16179">
            <v>0</v>
          </cell>
          <cell r="M16179">
            <v>0</v>
          </cell>
        </row>
        <row r="16180">
          <cell r="L16180">
            <v>0</v>
          </cell>
          <cell r="M16180">
            <v>0</v>
          </cell>
        </row>
        <row r="16181">
          <cell r="L16181">
            <v>0</v>
          </cell>
          <cell r="M16181">
            <v>0</v>
          </cell>
        </row>
        <row r="16182">
          <cell r="L16182">
            <v>0</v>
          </cell>
          <cell r="M16182">
            <v>0</v>
          </cell>
        </row>
        <row r="16183">
          <cell r="L16183">
            <v>0</v>
          </cell>
          <cell r="M16183">
            <v>0</v>
          </cell>
        </row>
        <row r="16184">
          <cell r="L16184">
            <v>0</v>
          </cell>
          <cell r="M16184">
            <v>0</v>
          </cell>
        </row>
        <row r="16185">
          <cell r="L16185">
            <v>0</v>
          </cell>
          <cell r="M16185">
            <v>0</v>
          </cell>
        </row>
        <row r="16186">
          <cell r="L16186">
            <v>0</v>
          </cell>
          <cell r="M16186">
            <v>0</v>
          </cell>
        </row>
        <row r="16187">
          <cell r="L16187">
            <v>0</v>
          </cell>
          <cell r="M16187">
            <v>0</v>
          </cell>
        </row>
        <row r="16188">
          <cell r="L16188">
            <v>0</v>
          </cell>
          <cell r="M16188">
            <v>0</v>
          </cell>
        </row>
        <row r="16189">
          <cell r="L16189">
            <v>0</v>
          </cell>
          <cell r="M16189">
            <v>0</v>
          </cell>
        </row>
        <row r="16190">
          <cell r="L16190">
            <v>0</v>
          </cell>
          <cell r="M16190">
            <v>0</v>
          </cell>
        </row>
        <row r="16191">
          <cell r="L16191">
            <v>0</v>
          </cell>
          <cell r="M16191">
            <v>0</v>
          </cell>
        </row>
        <row r="16192">
          <cell r="L16192">
            <v>0</v>
          </cell>
          <cell r="M16192">
            <v>0</v>
          </cell>
        </row>
        <row r="16193">
          <cell r="L16193">
            <v>0</v>
          </cell>
          <cell r="M16193">
            <v>0</v>
          </cell>
        </row>
        <row r="16194">
          <cell r="L16194">
            <v>0</v>
          </cell>
          <cell r="M16194">
            <v>0</v>
          </cell>
        </row>
        <row r="16195">
          <cell r="L16195">
            <v>0</v>
          </cell>
          <cell r="M16195">
            <v>0</v>
          </cell>
        </row>
        <row r="16196">
          <cell r="L16196">
            <v>0</v>
          </cell>
          <cell r="M16196">
            <v>0</v>
          </cell>
        </row>
        <row r="16197">
          <cell r="L16197">
            <v>0</v>
          </cell>
          <cell r="M16197">
            <v>0</v>
          </cell>
        </row>
        <row r="16198">
          <cell r="L16198">
            <v>0</v>
          </cell>
          <cell r="M16198">
            <v>0</v>
          </cell>
        </row>
        <row r="16199">
          <cell r="L16199">
            <v>0</v>
          </cell>
          <cell r="M16199">
            <v>0</v>
          </cell>
        </row>
        <row r="16200">
          <cell r="L16200">
            <v>0</v>
          </cell>
          <cell r="M16200">
            <v>0</v>
          </cell>
        </row>
        <row r="16201">
          <cell r="L16201">
            <v>0</v>
          </cell>
          <cell r="M16201">
            <v>0</v>
          </cell>
        </row>
        <row r="16202">
          <cell r="L16202">
            <v>0</v>
          </cell>
          <cell r="M16202">
            <v>0</v>
          </cell>
        </row>
        <row r="16203">
          <cell r="L16203">
            <v>0</v>
          </cell>
          <cell r="M16203">
            <v>0</v>
          </cell>
        </row>
        <row r="16204">
          <cell r="L16204">
            <v>0</v>
          </cell>
          <cell r="M16204">
            <v>0</v>
          </cell>
        </row>
        <row r="16205">
          <cell r="L16205">
            <v>0</v>
          </cell>
          <cell r="M16205">
            <v>0</v>
          </cell>
        </row>
        <row r="16206">
          <cell r="L16206">
            <v>0</v>
          </cell>
          <cell r="M16206">
            <v>0</v>
          </cell>
        </row>
        <row r="16207">
          <cell r="L16207">
            <v>0</v>
          </cell>
          <cell r="M16207">
            <v>0</v>
          </cell>
        </row>
        <row r="16208">
          <cell r="L16208">
            <v>0</v>
          </cell>
          <cell r="M16208">
            <v>0</v>
          </cell>
        </row>
        <row r="16209">
          <cell r="L16209">
            <v>0</v>
          </cell>
          <cell r="M16209">
            <v>0</v>
          </cell>
        </row>
        <row r="16210">
          <cell r="L16210">
            <v>0</v>
          </cell>
          <cell r="M16210">
            <v>0</v>
          </cell>
        </row>
        <row r="16211">
          <cell r="L16211">
            <v>0</v>
          </cell>
          <cell r="M16211">
            <v>0</v>
          </cell>
        </row>
        <row r="16212">
          <cell r="L16212">
            <v>0</v>
          </cell>
          <cell r="M16212">
            <v>0</v>
          </cell>
        </row>
        <row r="16213">
          <cell r="L16213">
            <v>0</v>
          </cell>
          <cell r="M16213">
            <v>0</v>
          </cell>
        </row>
        <row r="16214">
          <cell r="L16214">
            <v>0</v>
          </cell>
          <cell r="M16214">
            <v>0</v>
          </cell>
        </row>
        <row r="16215">
          <cell r="L16215">
            <v>0</v>
          </cell>
          <cell r="M16215">
            <v>0</v>
          </cell>
        </row>
        <row r="16216">
          <cell r="L16216">
            <v>0</v>
          </cell>
          <cell r="M16216">
            <v>0</v>
          </cell>
        </row>
        <row r="16217">
          <cell r="L16217">
            <v>0</v>
          </cell>
          <cell r="M16217">
            <v>0</v>
          </cell>
        </row>
        <row r="16218">
          <cell r="L16218">
            <v>0</v>
          </cell>
          <cell r="M16218">
            <v>0</v>
          </cell>
        </row>
        <row r="16219">
          <cell r="L16219">
            <v>0</v>
          </cell>
          <cell r="M16219">
            <v>0</v>
          </cell>
        </row>
        <row r="16220">
          <cell r="L16220">
            <v>0</v>
          </cell>
          <cell r="M16220">
            <v>0</v>
          </cell>
        </row>
        <row r="16221">
          <cell r="L16221">
            <v>0</v>
          </cell>
          <cell r="M16221">
            <v>0</v>
          </cell>
        </row>
        <row r="16222">
          <cell r="L16222">
            <v>0</v>
          </cell>
          <cell r="M16222">
            <v>0</v>
          </cell>
        </row>
        <row r="16223">
          <cell r="L16223">
            <v>0</v>
          </cell>
          <cell r="M16223">
            <v>0</v>
          </cell>
        </row>
        <row r="16224">
          <cell r="L16224">
            <v>0</v>
          </cell>
          <cell r="M16224">
            <v>0</v>
          </cell>
        </row>
        <row r="16225">
          <cell r="L16225">
            <v>0</v>
          </cell>
          <cell r="M16225">
            <v>0</v>
          </cell>
        </row>
        <row r="16226">
          <cell r="L16226">
            <v>0</v>
          </cell>
          <cell r="M16226">
            <v>0</v>
          </cell>
        </row>
        <row r="16227">
          <cell r="L16227">
            <v>0</v>
          </cell>
          <cell r="M16227">
            <v>0</v>
          </cell>
        </row>
        <row r="16228">
          <cell r="L16228">
            <v>0</v>
          </cell>
          <cell r="M16228">
            <v>0</v>
          </cell>
        </row>
        <row r="16229">
          <cell r="L16229">
            <v>0</v>
          </cell>
          <cell r="M16229">
            <v>0</v>
          </cell>
        </row>
        <row r="16230">
          <cell r="L16230">
            <v>0</v>
          </cell>
          <cell r="M16230">
            <v>0</v>
          </cell>
        </row>
        <row r="16231">
          <cell r="L16231">
            <v>0</v>
          </cell>
          <cell r="M16231">
            <v>0</v>
          </cell>
        </row>
        <row r="16232">
          <cell r="L16232">
            <v>0</v>
          </cell>
          <cell r="M16232">
            <v>0</v>
          </cell>
        </row>
        <row r="16233">
          <cell r="L16233">
            <v>0</v>
          </cell>
          <cell r="M16233">
            <v>0</v>
          </cell>
        </row>
        <row r="16234">
          <cell r="L16234">
            <v>0</v>
          </cell>
          <cell r="M16234">
            <v>0</v>
          </cell>
        </row>
        <row r="16235">
          <cell r="L16235">
            <v>0</v>
          </cell>
          <cell r="M16235">
            <v>0</v>
          </cell>
        </row>
        <row r="16236">
          <cell r="L16236">
            <v>0</v>
          </cell>
          <cell r="M16236">
            <v>0</v>
          </cell>
        </row>
        <row r="16237">
          <cell r="L16237">
            <v>0</v>
          </cell>
          <cell r="M16237">
            <v>0</v>
          </cell>
        </row>
        <row r="16238">
          <cell r="L16238">
            <v>0</v>
          </cell>
          <cell r="M16238">
            <v>0</v>
          </cell>
        </row>
        <row r="16239">
          <cell r="L16239">
            <v>0</v>
          </cell>
          <cell r="M16239">
            <v>0</v>
          </cell>
        </row>
        <row r="16240">
          <cell r="L16240">
            <v>0</v>
          </cell>
          <cell r="M16240">
            <v>0</v>
          </cell>
        </row>
        <row r="16241">
          <cell r="L16241">
            <v>0</v>
          </cell>
          <cell r="M16241">
            <v>0</v>
          </cell>
        </row>
        <row r="16242">
          <cell r="L16242">
            <v>0</v>
          </cell>
          <cell r="M16242">
            <v>0</v>
          </cell>
        </row>
        <row r="16243">
          <cell r="L16243">
            <v>0</v>
          </cell>
          <cell r="M16243">
            <v>0</v>
          </cell>
        </row>
        <row r="16244">
          <cell r="L16244">
            <v>0</v>
          </cell>
          <cell r="M16244">
            <v>0</v>
          </cell>
        </row>
        <row r="16245">
          <cell r="L16245">
            <v>0</v>
          </cell>
          <cell r="M16245">
            <v>0</v>
          </cell>
        </row>
        <row r="16246">
          <cell r="L16246">
            <v>0</v>
          </cell>
          <cell r="M16246">
            <v>0</v>
          </cell>
        </row>
        <row r="16247">
          <cell r="L16247">
            <v>0</v>
          </cell>
          <cell r="M16247">
            <v>0</v>
          </cell>
        </row>
        <row r="16248">
          <cell r="L16248">
            <v>0</v>
          </cell>
          <cell r="M16248">
            <v>0</v>
          </cell>
        </row>
        <row r="16249">
          <cell r="L16249">
            <v>0</v>
          </cell>
          <cell r="M16249">
            <v>0</v>
          </cell>
        </row>
        <row r="16250">
          <cell r="L16250">
            <v>0</v>
          </cell>
          <cell r="M16250">
            <v>0</v>
          </cell>
        </row>
        <row r="16251">
          <cell r="L16251">
            <v>0</v>
          </cell>
          <cell r="M16251">
            <v>0</v>
          </cell>
        </row>
        <row r="16252">
          <cell r="L16252">
            <v>0</v>
          </cell>
          <cell r="M16252">
            <v>0</v>
          </cell>
        </row>
        <row r="16253">
          <cell r="L16253">
            <v>0</v>
          </cell>
          <cell r="M16253">
            <v>0</v>
          </cell>
        </row>
        <row r="16254">
          <cell r="L16254">
            <v>0</v>
          </cell>
          <cell r="M16254">
            <v>0</v>
          </cell>
        </row>
        <row r="16255">
          <cell r="L16255">
            <v>0</v>
          </cell>
          <cell r="M16255">
            <v>0</v>
          </cell>
        </row>
        <row r="16256">
          <cell r="L16256">
            <v>0</v>
          </cell>
          <cell r="M16256">
            <v>0</v>
          </cell>
        </row>
        <row r="16257">
          <cell r="L16257">
            <v>0</v>
          </cell>
          <cell r="M16257">
            <v>0</v>
          </cell>
        </row>
        <row r="16258">
          <cell r="L16258">
            <v>0</v>
          </cell>
          <cell r="M16258">
            <v>0</v>
          </cell>
        </row>
        <row r="16259">
          <cell r="L16259">
            <v>0</v>
          </cell>
          <cell r="M16259">
            <v>0</v>
          </cell>
        </row>
        <row r="16260">
          <cell r="L16260">
            <v>0</v>
          </cell>
          <cell r="M16260">
            <v>0</v>
          </cell>
        </row>
        <row r="16261">
          <cell r="L16261">
            <v>0</v>
          </cell>
          <cell r="M16261">
            <v>0</v>
          </cell>
        </row>
        <row r="16262">
          <cell r="L16262">
            <v>0</v>
          </cell>
          <cell r="M16262">
            <v>0</v>
          </cell>
        </row>
        <row r="16263">
          <cell r="L16263">
            <v>0</v>
          </cell>
          <cell r="M16263">
            <v>0</v>
          </cell>
        </row>
        <row r="16264">
          <cell r="L16264">
            <v>0</v>
          </cell>
          <cell r="M16264">
            <v>0</v>
          </cell>
        </row>
        <row r="16265">
          <cell r="L16265">
            <v>0</v>
          </cell>
          <cell r="M16265">
            <v>0</v>
          </cell>
        </row>
        <row r="16266">
          <cell r="L16266">
            <v>0</v>
          </cell>
          <cell r="M16266">
            <v>0</v>
          </cell>
        </row>
        <row r="16267">
          <cell r="L16267">
            <v>0</v>
          </cell>
          <cell r="M16267">
            <v>0</v>
          </cell>
        </row>
        <row r="16268">
          <cell r="L16268">
            <v>0</v>
          </cell>
          <cell r="M16268">
            <v>0</v>
          </cell>
        </row>
        <row r="16269">
          <cell r="L16269">
            <v>0</v>
          </cell>
          <cell r="M16269">
            <v>0</v>
          </cell>
        </row>
        <row r="16270">
          <cell r="L16270">
            <v>0</v>
          </cell>
          <cell r="M16270">
            <v>0</v>
          </cell>
        </row>
        <row r="16271">
          <cell r="L16271">
            <v>0</v>
          </cell>
          <cell r="M16271">
            <v>0</v>
          </cell>
        </row>
        <row r="16272">
          <cell r="L16272">
            <v>0</v>
          </cell>
          <cell r="M16272">
            <v>0</v>
          </cell>
        </row>
        <row r="16273">
          <cell r="L16273">
            <v>0</v>
          </cell>
          <cell r="M16273">
            <v>0</v>
          </cell>
        </row>
        <row r="16274">
          <cell r="L16274">
            <v>0</v>
          </cell>
          <cell r="M16274">
            <v>0</v>
          </cell>
        </row>
        <row r="16275">
          <cell r="L16275">
            <v>0</v>
          </cell>
          <cell r="M16275">
            <v>0</v>
          </cell>
        </row>
        <row r="16276">
          <cell r="L16276">
            <v>0</v>
          </cell>
          <cell r="M16276">
            <v>0</v>
          </cell>
        </row>
        <row r="16277">
          <cell r="L16277">
            <v>0</v>
          </cell>
          <cell r="M16277">
            <v>0</v>
          </cell>
        </row>
        <row r="16278">
          <cell r="L16278">
            <v>0</v>
          </cell>
          <cell r="M16278">
            <v>0</v>
          </cell>
        </row>
        <row r="16279">
          <cell r="L16279">
            <v>0</v>
          </cell>
          <cell r="M16279">
            <v>0</v>
          </cell>
        </row>
        <row r="16280">
          <cell r="L16280">
            <v>0</v>
          </cell>
          <cell r="M16280">
            <v>0</v>
          </cell>
        </row>
        <row r="16281">
          <cell r="L16281">
            <v>0</v>
          </cell>
          <cell r="M16281">
            <v>0</v>
          </cell>
        </row>
        <row r="16282">
          <cell r="L16282">
            <v>0</v>
          </cell>
          <cell r="M16282">
            <v>0</v>
          </cell>
        </row>
        <row r="16283">
          <cell r="L16283">
            <v>0</v>
          </cell>
          <cell r="M16283">
            <v>0</v>
          </cell>
        </row>
        <row r="16284">
          <cell r="L16284">
            <v>0</v>
          </cell>
          <cell r="M16284">
            <v>0</v>
          </cell>
        </row>
        <row r="16285">
          <cell r="L16285">
            <v>0</v>
          </cell>
          <cell r="M16285">
            <v>0</v>
          </cell>
        </row>
        <row r="16286">
          <cell r="L16286">
            <v>0</v>
          </cell>
          <cell r="M16286">
            <v>0</v>
          </cell>
        </row>
        <row r="16287">
          <cell r="L16287">
            <v>0</v>
          </cell>
          <cell r="M16287">
            <v>0</v>
          </cell>
        </row>
        <row r="16288">
          <cell r="L16288">
            <v>0</v>
          </cell>
          <cell r="M16288">
            <v>0</v>
          </cell>
        </row>
        <row r="16289">
          <cell r="L16289">
            <v>0</v>
          </cell>
          <cell r="M16289">
            <v>0</v>
          </cell>
        </row>
        <row r="16290">
          <cell r="L16290">
            <v>0</v>
          </cell>
          <cell r="M16290">
            <v>0</v>
          </cell>
        </row>
        <row r="16291">
          <cell r="L16291">
            <v>0</v>
          </cell>
          <cell r="M16291">
            <v>0</v>
          </cell>
        </row>
        <row r="16292">
          <cell r="L16292">
            <v>0</v>
          </cell>
          <cell r="M16292">
            <v>0</v>
          </cell>
        </row>
        <row r="16293">
          <cell r="L16293">
            <v>0</v>
          </cell>
          <cell r="M16293">
            <v>0</v>
          </cell>
        </row>
        <row r="16294">
          <cell r="L16294">
            <v>0</v>
          </cell>
          <cell r="M16294">
            <v>0</v>
          </cell>
        </row>
        <row r="16295">
          <cell r="L16295">
            <v>0</v>
          </cell>
          <cell r="M16295">
            <v>0</v>
          </cell>
        </row>
        <row r="16296">
          <cell r="L16296">
            <v>0</v>
          </cell>
          <cell r="M16296">
            <v>0</v>
          </cell>
        </row>
        <row r="16297">
          <cell r="L16297">
            <v>0</v>
          </cell>
          <cell r="M16297">
            <v>0</v>
          </cell>
        </row>
        <row r="16298">
          <cell r="L16298">
            <v>0</v>
          </cell>
          <cell r="M16298">
            <v>0</v>
          </cell>
        </row>
        <row r="16299">
          <cell r="L16299">
            <v>0</v>
          </cell>
          <cell r="M16299">
            <v>0</v>
          </cell>
        </row>
        <row r="16300">
          <cell r="L16300">
            <v>0</v>
          </cell>
          <cell r="M16300">
            <v>0</v>
          </cell>
        </row>
        <row r="16301">
          <cell r="L16301">
            <v>0</v>
          </cell>
          <cell r="M16301">
            <v>0</v>
          </cell>
        </row>
        <row r="16302">
          <cell r="L16302">
            <v>0</v>
          </cell>
          <cell r="M16302">
            <v>0</v>
          </cell>
        </row>
        <row r="16303">
          <cell r="L16303">
            <v>0</v>
          </cell>
          <cell r="M16303">
            <v>0</v>
          </cell>
        </row>
        <row r="16304">
          <cell r="L16304">
            <v>0</v>
          </cell>
          <cell r="M16304">
            <v>0</v>
          </cell>
        </row>
        <row r="16305">
          <cell r="L16305">
            <v>0</v>
          </cell>
          <cell r="M16305">
            <v>0</v>
          </cell>
        </row>
        <row r="16306">
          <cell r="L16306">
            <v>0</v>
          </cell>
          <cell r="M16306">
            <v>0</v>
          </cell>
        </row>
        <row r="16307">
          <cell r="L16307">
            <v>0</v>
          </cell>
          <cell r="M16307">
            <v>0</v>
          </cell>
        </row>
        <row r="16308">
          <cell r="L16308">
            <v>0</v>
          </cell>
          <cell r="M16308">
            <v>0</v>
          </cell>
        </row>
        <row r="16309">
          <cell r="L16309">
            <v>0</v>
          </cell>
          <cell r="M16309">
            <v>0</v>
          </cell>
        </row>
        <row r="16310">
          <cell r="L16310">
            <v>0</v>
          </cell>
          <cell r="M16310">
            <v>0</v>
          </cell>
        </row>
        <row r="16311">
          <cell r="L16311">
            <v>0</v>
          </cell>
          <cell r="M16311">
            <v>0</v>
          </cell>
        </row>
        <row r="16312">
          <cell r="L16312">
            <v>0</v>
          </cell>
          <cell r="M16312">
            <v>0</v>
          </cell>
        </row>
        <row r="16313">
          <cell r="L16313">
            <v>0</v>
          </cell>
          <cell r="M16313">
            <v>0</v>
          </cell>
        </row>
        <row r="16314">
          <cell r="L16314">
            <v>0</v>
          </cell>
          <cell r="M16314">
            <v>0</v>
          </cell>
        </row>
        <row r="16315">
          <cell r="L16315">
            <v>0</v>
          </cell>
          <cell r="M16315">
            <v>0</v>
          </cell>
        </row>
        <row r="16316">
          <cell r="L16316">
            <v>0</v>
          </cell>
          <cell r="M16316">
            <v>0</v>
          </cell>
        </row>
        <row r="16317">
          <cell r="L16317">
            <v>0</v>
          </cell>
          <cell r="M16317">
            <v>0</v>
          </cell>
        </row>
        <row r="16318">
          <cell r="L16318">
            <v>0</v>
          </cell>
          <cell r="M16318">
            <v>0</v>
          </cell>
        </row>
        <row r="16319">
          <cell r="L16319">
            <v>0</v>
          </cell>
          <cell r="M16319">
            <v>0</v>
          </cell>
        </row>
        <row r="16320">
          <cell r="L16320">
            <v>0</v>
          </cell>
          <cell r="M16320">
            <v>0</v>
          </cell>
        </row>
        <row r="16321">
          <cell r="L16321">
            <v>0</v>
          </cell>
          <cell r="M16321">
            <v>0</v>
          </cell>
        </row>
        <row r="16322">
          <cell r="L16322">
            <v>0</v>
          </cell>
          <cell r="M16322">
            <v>0</v>
          </cell>
        </row>
        <row r="16323">
          <cell r="L16323">
            <v>0</v>
          </cell>
          <cell r="M16323">
            <v>0</v>
          </cell>
        </row>
        <row r="16324">
          <cell r="L16324">
            <v>0</v>
          </cell>
          <cell r="M16324">
            <v>0</v>
          </cell>
        </row>
        <row r="16325">
          <cell r="L16325">
            <v>0</v>
          </cell>
          <cell r="M16325">
            <v>0</v>
          </cell>
        </row>
        <row r="16326">
          <cell r="L16326">
            <v>0</v>
          </cell>
          <cell r="M16326">
            <v>0</v>
          </cell>
        </row>
        <row r="16327">
          <cell r="L16327">
            <v>0</v>
          </cell>
          <cell r="M16327">
            <v>0</v>
          </cell>
        </row>
        <row r="16328">
          <cell r="L16328">
            <v>0</v>
          </cell>
          <cell r="M16328">
            <v>0</v>
          </cell>
        </row>
        <row r="16329">
          <cell r="L16329">
            <v>0</v>
          </cell>
          <cell r="M16329">
            <v>0</v>
          </cell>
        </row>
        <row r="16330">
          <cell r="L16330">
            <v>0</v>
          </cell>
          <cell r="M16330">
            <v>0</v>
          </cell>
        </row>
        <row r="16331">
          <cell r="L16331">
            <v>0</v>
          </cell>
          <cell r="M16331">
            <v>0</v>
          </cell>
        </row>
        <row r="16332">
          <cell r="L16332">
            <v>0</v>
          </cell>
          <cell r="M16332">
            <v>0</v>
          </cell>
        </row>
        <row r="16333">
          <cell r="L16333">
            <v>0</v>
          </cell>
          <cell r="M16333">
            <v>0</v>
          </cell>
        </row>
        <row r="16334">
          <cell r="L16334">
            <v>0</v>
          </cell>
          <cell r="M16334">
            <v>0</v>
          </cell>
        </row>
        <row r="16335">
          <cell r="L16335">
            <v>0</v>
          </cell>
          <cell r="M16335">
            <v>0</v>
          </cell>
        </row>
        <row r="16336">
          <cell r="L16336">
            <v>0</v>
          </cell>
          <cell r="M16336">
            <v>0</v>
          </cell>
        </row>
        <row r="16337">
          <cell r="L16337">
            <v>0</v>
          </cell>
          <cell r="M16337">
            <v>0</v>
          </cell>
        </row>
        <row r="16338">
          <cell r="L16338">
            <v>0</v>
          </cell>
          <cell r="M16338">
            <v>0</v>
          </cell>
        </row>
        <row r="16339">
          <cell r="L16339">
            <v>0</v>
          </cell>
          <cell r="M16339">
            <v>0</v>
          </cell>
        </row>
        <row r="16340">
          <cell r="L16340">
            <v>0</v>
          </cell>
          <cell r="M16340">
            <v>0</v>
          </cell>
        </row>
        <row r="16341">
          <cell r="L16341">
            <v>0</v>
          </cell>
          <cell r="M16341">
            <v>0</v>
          </cell>
        </row>
        <row r="16342">
          <cell r="L16342">
            <v>0</v>
          </cell>
          <cell r="M16342">
            <v>0</v>
          </cell>
        </row>
        <row r="16343">
          <cell r="L16343">
            <v>0</v>
          </cell>
          <cell r="M16343">
            <v>0</v>
          </cell>
        </row>
        <row r="16344">
          <cell r="L16344">
            <v>0</v>
          </cell>
          <cell r="M16344">
            <v>0</v>
          </cell>
        </row>
        <row r="16345">
          <cell r="L16345">
            <v>0</v>
          </cell>
          <cell r="M16345">
            <v>0</v>
          </cell>
        </row>
        <row r="16346">
          <cell r="L16346">
            <v>0</v>
          </cell>
          <cell r="M16346">
            <v>0</v>
          </cell>
        </row>
        <row r="16347">
          <cell r="L16347">
            <v>0</v>
          </cell>
          <cell r="M16347">
            <v>0</v>
          </cell>
        </row>
        <row r="16348">
          <cell r="L16348">
            <v>0</v>
          </cell>
          <cell r="M16348">
            <v>0</v>
          </cell>
        </row>
        <row r="16349">
          <cell r="L16349">
            <v>0</v>
          </cell>
          <cell r="M16349">
            <v>0</v>
          </cell>
        </row>
        <row r="16350">
          <cell r="L16350">
            <v>0</v>
          </cell>
          <cell r="M16350">
            <v>0</v>
          </cell>
        </row>
        <row r="16351">
          <cell r="L16351">
            <v>0</v>
          </cell>
          <cell r="M16351">
            <v>0</v>
          </cell>
        </row>
        <row r="16352">
          <cell r="L16352">
            <v>0</v>
          </cell>
          <cell r="M16352">
            <v>0</v>
          </cell>
        </row>
        <row r="16353">
          <cell r="L16353">
            <v>0</v>
          </cell>
          <cell r="M16353">
            <v>0</v>
          </cell>
        </row>
        <row r="16354">
          <cell r="L16354">
            <v>0</v>
          </cell>
          <cell r="M16354">
            <v>0</v>
          </cell>
        </row>
        <row r="16355">
          <cell r="L16355">
            <v>0</v>
          </cell>
          <cell r="M16355">
            <v>0</v>
          </cell>
        </row>
        <row r="16356">
          <cell r="L16356">
            <v>0</v>
          </cell>
          <cell r="M16356">
            <v>0</v>
          </cell>
        </row>
        <row r="16357">
          <cell r="L16357">
            <v>0</v>
          </cell>
          <cell r="M16357">
            <v>0</v>
          </cell>
        </row>
        <row r="16358">
          <cell r="L16358">
            <v>0</v>
          </cell>
          <cell r="M16358">
            <v>0</v>
          </cell>
        </row>
        <row r="16359">
          <cell r="L16359">
            <v>0</v>
          </cell>
          <cell r="M16359">
            <v>0</v>
          </cell>
        </row>
        <row r="16360">
          <cell r="L16360">
            <v>0</v>
          </cell>
          <cell r="M16360">
            <v>0</v>
          </cell>
        </row>
        <row r="16361">
          <cell r="L16361">
            <v>0</v>
          </cell>
          <cell r="M16361">
            <v>0</v>
          </cell>
        </row>
        <row r="16362">
          <cell r="L16362">
            <v>0</v>
          </cell>
          <cell r="M16362">
            <v>0</v>
          </cell>
        </row>
        <row r="16363">
          <cell r="L16363">
            <v>0</v>
          </cell>
          <cell r="M16363">
            <v>0</v>
          </cell>
        </row>
        <row r="16364">
          <cell r="L16364">
            <v>0</v>
          </cell>
          <cell r="M16364">
            <v>0</v>
          </cell>
        </row>
        <row r="16365">
          <cell r="L16365">
            <v>0</v>
          </cell>
          <cell r="M16365">
            <v>0</v>
          </cell>
        </row>
        <row r="16366">
          <cell r="L16366">
            <v>0</v>
          </cell>
          <cell r="M16366">
            <v>0</v>
          </cell>
        </row>
        <row r="16367">
          <cell r="L16367">
            <v>0</v>
          </cell>
          <cell r="M16367">
            <v>0</v>
          </cell>
        </row>
        <row r="16368">
          <cell r="L16368">
            <v>0</v>
          </cell>
          <cell r="M16368">
            <v>0</v>
          </cell>
        </row>
        <row r="16369">
          <cell r="L16369">
            <v>0</v>
          </cell>
          <cell r="M16369">
            <v>0</v>
          </cell>
        </row>
        <row r="16370">
          <cell r="L16370">
            <v>0</v>
          </cell>
          <cell r="M16370">
            <v>0</v>
          </cell>
        </row>
        <row r="16371">
          <cell r="L16371">
            <v>0</v>
          </cell>
          <cell r="M16371">
            <v>0</v>
          </cell>
        </row>
        <row r="16372">
          <cell r="L16372">
            <v>0</v>
          </cell>
          <cell r="M16372">
            <v>0</v>
          </cell>
        </row>
        <row r="16373">
          <cell r="L16373">
            <v>0</v>
          </cell>
          <cell r="M16373">
            <v>0</v>
          </cell>
        </row>
        <row r="16374">
          <cell r="L16374">
            <v>0</v>
          </cell>
          <cell r="M16374">
            <v>0</v>
          </cell>
        </row>
        <row r="16375">
          <cell r="L16375">
            <v>0</v>
          </cell>
          <cell r="M16375">
            <v>0</v>
          </cell>
        </row>
        <row r="16376">
          <cell r="L16376">
            <v>0</v>
          </cell>
          <cell r="M16376">
            <v>0</v>
          </cell>
        </row>
        <row r="16377">
          <cell r="L16377">
            <v>0</v>
          </cell>
          <cell r="M16377">
            <v>0</v>
          </cell>
        </row>
        <row r="16378">
          <cell r="L16378">
            <v>0</v>
          </cell>
          <cell r="M16378">
            <v>0</v>
          </cell>
        </row>
        <row r="16379">
          <cell r="L16379">
            <v>0</v>
          </cell>
          <cell r="M16379">
            <v>0</v>
          </cell>
        </row>
        <row r="16380">
          <cell r="L16380">
            <v>0</v>
          </cell>
          <cell r="M16380">
            <v>0</v>
          </cell>
        </row>
        <row r="16381">
          <cell r="L16381">
            <v>0</v>
          </cell>
          <cell r="M16381">
            <v>0</v>
          </cell>
        </row>
        <row r="16382">
          <cell r="L16382">
            <v>0</v>
          </cell>
          <cell r="M16382">
            <v>0</v>
          </cell>
        </row>
        <row r="16383">
          <cell r="L16383">
            <v>0</v>
          </cell>
          <cell r="M16383">
            <v>0</v>
          </cell>
        </row>
        <row r="16384">
          <cell r="L16384">
            <v>0</v>
          </cell>
          <cell r="M16384">
            <v>0</v>
          </cell>
        </row>
        <row r="16385">
          <cell r="L16385">
            <v>0</v>
          </cell>
          <cell r="M16385">
            <v>0</v>
          </cell>
        </row>
        <row r="16386">
          <cell r="L16386">
            <v>0</v>
          </cell>
          <cell r="M16386">
            <v>0</v>
          </cell>
        </row>
        <row r="16387">
          <cell r="L16387">
            <v>0</v>
          </cell>
          <cell r="M16387">
            <v>0</v>
          </cell>
        </row>
        <row r="16388">
          <cell r="L16388">
            <v>0</v>
          </cell>
          <cell r="M16388">
            <v>0</v>
          </cell>
        </row>
        <row r="16389">
          <cell r="L16389">
            <v>0</v>
          </cell>
          <cell r="M16389">
            <v>0</v>
          </cell>
        </row>
        <row r="16390">
          <cell r="L16390">
            <v>0</v>
          </cell>
          <cell r="M16390">
            <v>0</v>
          </cell>
        </row>
        <row r="16391">
          <cell r="L16391">
            <v>0</v>
          </cell>
          <cell r="M16391">
            <v>0</v>
          </cell>
        </row>
        <row r="16392">
          <cell r="L16392">
            <v>0</v>
          </cell>
          <cell r="M16392">
            <v>0</v>
          </cell>
        </row>
        <row r="16393">
          <cell r="L16393">
            <v>0</v>
          </cell>
          <cell r="M16393">
            <v>0</v>
          </cell>
        </row>
        <row r="16394">
          <cell r="L16394">
            <v>0</v>
          </cell>
          <cell r="M16394">
            <v>0</v>
          </cell>
        </row>
        <row r="16395">
          <cell r="L16395">
            <v>0</v>
          </cell>
          <cell r="M16395">
            <v>0</v>
          </cell>
        </row>
        <row r="16396">
          <cell r="L16396">
            <v>0</v>
          </cell>
          <cell r="M16396">
            <v>0</v>
          </cell>
        </row>
        <row r="16397">
          <cell r="L16397">
            <v>0</v>
          </cell>
          <cell r="M16397">
            <v>0</v>
          </cell>
        </row>
        <row r="16398">
          <cell r="L16398">
            <v>0</v>
          </cell>
          <cell r="M16398">
            <v>0</v>
          </cell>
        </row>
        <row r="16399">
          <cell r="L16399">
            <v>0</v>
          </cell>
          <cell r="M16399">
            <v>0</v>
          </cell>
        </row>
        <row r="16400">
          <cell r="L16400">
            <v>0</v>
          </cell>
          <cell r="M16400">
            <v>0</v>
          </cell>
        </row>
        <row r="16401">
          <cell r="L16401">
            <v>0</v>
          </cell>
          <cell r="M16401">
            <v>0</v>
          </cell>
        </row>
        <row r="16402">
          <cell r="L16402">
            <v>0</v>
          </cell>
          <cell r="M16402">
            <v>0</v>
          </cell>
        </row>
        <row r="16403">
          <cell r="L16403">
            <v>0</v>
          </cell>
          <cell r="M16403">
            <v>0</v>
          </cell>
        </row>
        <row r="16404">
          <cell r="L16404">
            <v>0</v>
          </cell>
          <cell r="M16404">
            <v>0</v>
          </cell>
        </row>
        <row r="16405">
          <cell r="L16405">
            <v>0</v>
          </cell>
          <cell r="M16405">
            <v>0</v>
          </cell>
        </row>
        <row r="16406">
          <cell r="L16406">
            <v>0</v>
          </cell>
          <cell r="M16406">
            <v>0</v>
          </cell>
        </row>
        <row r="16407">
          <cell r="L16407">
            <v>0</v>
          </cell>
          <cell r="M16407">
            <v>0</v>
          </cell>
        </row>
        <row r="16408">
          <cell r="L16408">
            <v>0</v>
          </cell>
          <cell r="M16408">
            <v>0</v>
          </cell>
        </row>
        <row r="16409">
          <cell r="L16409">
            <v>0</v>
          </cell>
          <cell r="M16409">
            <v>0</v>
          </cell>
        </row>
        <row r="16410">
          <cell r="L16410">
            <v>0</v>
          </cell>
          <cell r="M16410">
            <v>0</v>
          </cell>
        </row>
        <row r="16411">
          <cell r="L16411">
            <v>0</v>
          </cell>
          <cell r="M16411">
            <v>0</v>
          </cell>
        </row>
        <row r="16412">
          <cell r="L16412">
            <v>0</v>
          </cell>
          <cell r="M16412">
            <v>0</v>
          </cell>
        </row>
        <row r="16413">
          <cell r="L16413">
            <v>0</v>
          </cell>
          <cell r="M16413">
            <v>0</v>
          </cell>
        </row>
        <row r="16414">
          <cell r="L16414">
            <v>0</v>
          </cell>
          <cell r="M16414">
            <v>0</v>
          </cell>
        </row>
        <row r="16415">
          <cell r="L16415">
            <v>0</v>
          </cell>
          <cell r="M16415">
            <v>0</v>
          </cell>
        </row>
        <row r="16416">
          <cell r="L16416">
            <v>0</v>
          </cell>
          <cell r="M16416">
            <v>0</v>
          </cell>
        </row>
        <row r="16417">
          <cell r="L16417">
            <v>0</v>
          </cell>
          <cell r="M16417">
            <v>0</v>
          </cell>
        </row>
        <row r="16418">
          <cell r="L16418">
            <v>0</v>
          </cell>
          <cell r="M16418">
            <v>0</v>
          </cell>
        </row>
        <row r="16419">
          <cell r="L16419">
            <v>0</v>
          </cell>
          <cell r="M16419">
            <v>0</v>
          </cell>
        </row>
        <row r="16420">
          <cell r="L16420">
            <v>0</v>
          </cell>
          <cell r="M16420">
            <v>0</v>
          </cell>
        </row>
        <row r="16421">
          <cell r="L16421">
            <v>0</v>
          </cell>
          <cell r="M16421">
            <v>0</v>
          </cell>
        </row>
        <row r="16422">
          <cell r="L16422">
            <v>0</v>
          </cell>
          <cell r="M16422">
            <v>0</v>
          </cell>
        </row>
        <row r="16423">
          <cell r="L16423">
            <v>0</v>
          </cell>
          <cell r="M16423">
            <v>0</v>
          </cell>
        </row>
        <row r="16424">
          <cell r="L16424">
            <v>0</v>
          </cell>
          <cell r="M16424">
            <v>0</v>
          </cell>
        </row>
        <row r="16425">
          <cell r="L16425">
            <v>0</v>
          </cell>
          <cell r="M16425">
            <v>0</v>
          </cell>
        </row>
        <row r="16426">
          <cell r="L16426">
            <v>0</v>
          </cell>
          <cell r="M16426">
            <v>0</v>
          </cell>
        </row>
        <row r="16427">
          <cell r="L16427">
            <v>0</v>
          </cell>
          <cell r="M16427">
            <v>0</v>
          </cell>
        </row>
        <row r="16428">
          <cell r="L16428">
            <v>0</v>
          </cell>
          <cell r="M16428">
            <v>0</v>
          </cell>
        </row>
        <row r="16429">
          <cell r="L16429">
            <v>0</v>
          </cell>
          <cell r="M16429">
            <v>0</v>
          </cell>
        </row>
        <row r="16430">
          <cell r="L16430">
            <v>0</v>
          </cell>
          <cell r="M16430">
            <v>0</v>
          </cell>
        </row>
        <row r="16431">
          <cell r="L16431">
            <v>0</v>
          </cell>
          <cell r="M16431">
            <v>0</v>
          </cell>
        </row>
        <row r="16432">
          <cell r="L16432">
            <v>0</v>
          </cell>
          <cell r="M16432">
            <v>0</v>
          </cell>
        </row>
        <row r="16433">
          <cell r="L16433">
            <v>0</v>
          </cell>
          <cell r="M16433">
            <v>0</v>
          </cell>
        </row>
        <row r="16434">
          <cell r="L16434">
            <v>0</v>
          </cell>
          <cell r="M16434">
            <v>0</v>
          </cell>
        </row>
        <row r="16435">
          <cell r="L16435">
            <v>0</v>
          </cell>
          <cell r="M16435">
            <v>0</v>
          </cell>
        </row>
        <row r="16436">
          <cell r="L16436">
            <v>0</v>
          </cell>
          <cell r="M16436">
            <v>0</v>
          </cell>
        </row>
        <row r="16437">
          <cell r="L16437">
            <v>0</v>
          </cell>
          <cell r="M16437">
            <v>0</v>
          </cell>
        </row>
        <row r="16438">
          <cell r="L16438">
            <v>0</v>
          </cell>
          <cell r="M16438">
            <v>0</v>
          </cell>
        </row>
        <row r="16439">
          <cell r="L16439">
            <v>0</v>
          </cell>
          <cell r="M16439">
            <v>0</v>
          </cell>
        </row>
        <row r="16440">
          <cell r="L16440">
            <v>0</v>
          </cell>
          <cell r="M16440">
            <v>0</v>
          </cell>
        </row>
        <row r="16441">
          <cell r="L16441">
            <v>0</v>
          </cell>
          <cell r="M16441">
            <v>0</v>
          </cell>
        </row>
        <row r="16442">
          <cell r="L16442">
            <v>0</v>
          </cell>
          <cell r="M16442">
            <v>0</v>
          </cell>
        </row>
        <row r="16443">
          <cell r="L16443">
            <v>0</v>
          </cell>
          <cell r="M16443">
            <v>0</v>
          </cell>
        </row>
        <row r="16444">
          <cell r="L16444">
            <v>0</v>
          </cell>
          <cell r="M16444">
            <v>0</v>
          </cell>
        </row>
        <row r="16445">
          <cell r="L16445">
            <v>0</v>
          </cell>
          <cell r="M16445">
            <v>0</v>
          </cell>
        </row>
        <row r="16446">
          <cell r="L16446">
            <v>0</v>
          </cell>
          <cell r="M16446">
            <v>0</v>
          </cell>
        </row>
        <row r="16447">
          <cell r="L16447">
            <v>0</v>
          </cell>
          <cell r="M16447">
            <v>0</v>
          </cell>
        </row>
        <row r="16448">
          <cell r="L16448">
            <v>0</v>
          </cell>
          <cell r="M16448">
            <v>0</v>
          </cell>
        </row>
        <row r="16449">
          <cell r="L16449">
            <v>0</v>
          </cell>
          <cell r="M16449">
            <v>0</v>
          </cell>
        </row>
        <row r="16450">
          <cell r="L16450">
            <v>0</v>
          </cell>
          <cell r="M16450">
            <v>0</v>
          </cell>
        </row>
        <row r="16451">
          <cell r="L16451">
            <v>0</v>
          </cell>
          <cell r="M16451">
            <v>0</v>
          </cell>
        </row>
        <row r="16452">
          <cell r="L16452">
            <v>0</v>
          </cell>
          <cell r="M16452">
            <v>0</v>
          </cell>
        </row>
        <row r="16453">
          <cell r="L16453">
            <v>0</v>
          </cell>
          <cell r="M16453">
            <v>0</v>
          </cell>
        </row>
        <row r="16454">
          <cell r="L16454">
            <v>0</v>
          </cell>
          <cell r="M16454">
            <v>0</v>
          </cell>
        </row>
        <row r="16455">
          <cell r="L16455">
            <v>0</v>
          </cell>
          <cell r="M16455">
            <v>0</v>
          </cell>
        </row>
        <row r="16456">
          <cell r="L16456">
            <v>0</v>
          </cell>
          <cell r="M16456">
            <v>0</v>
          </cell>
        </row>
        <row r="16457">
          <cell r="L16457">
            <v>0</v>
          </cell>
          <cell r="M16457">
            <v>0</v>
          </cell>
        </row>
        <row r="16458">
          <cell r="L16458">
            <v>0</v>
          </cell>
          <cell r="M16458">
            <v>0</v>
          </cell>
        </row>
        <row r="16459">
          <cell r="L16459">
            <v>0</v>
          </cell>
          <cell r="M16459">
            <v>0</v>
          </cell>
        </row>
        <row r="16460">
          <cell r="L16460">
            <v>0</v>
          </cell>
          <cell r="M16460">
            <v>0</v>
          </cell>
        </row>
        <row r="16461">
          <cell r="L16461">
            <v>0</v>
          </cell>
          <cell r="M16461">
            <v>0</v>
          </cell>
        </row>
        <row r="16462">
          <cell r="L16462">
            <v>0</v>
          </cell>
          <cell r="M16462">
            <v>0</v>
          </cell>
        </row>
        <row r="16463">
          <cell r="L16463">
            <v>0</v>
          </cell>
          <cell r="M16463">
            <v>0</v>
          </cell>
        </row>
        <row r="16464">
          <cell r="L16464">
            <v>0</v>
          </cell>
          <cell r="M16464">
            <v>0</v>
          </cell>
        </row>
        <row r="16465">
          <cell r="L16465">
            <v>0</v>
          </cell>
          <cell r="M16465">
            <v>0</v>
          </cell>
        </row>
        <row r="16466">
          <cell r="L16466">
            <v>0</v>
          </cell>
          <cell r="M16466">
            <v>0</v>
          </cell>
        </row>
        <row r="16467">
          <cell r="L16467">
            <v>0</v>
          </cell>
          <cell r="M16467">
            <v>0</v>
          </cell>
        </row>
        <row r="16468">
          <cell r="L16468">
            <v>0</v>
          </cell>
          <cell r="M16468">
            <v>0</v>
          </cell>
        </row>
        <row r="16469">
          <cell r="L16469">
            <v>0</v>
          </cell>
          <cell r="M16469">
            <v>0</v>
          </cell>
        </row>
        <row r="16470">
          <cell r="L16470">
            <v>0</v>
          </cell>
          <cell r="M16470">
            <v>0</v>
          </cell>
        </row>
        <row r="16471">
          <cell r="L16471">
            <v>0</v>
          </cell>
          <cell r="M16471">
            <v>0</v>
          </cell>
        </row>
        <row r="16472">
          <cell r="L16472">
            <v>0</v>
          </cell>
          <cell r="M16472">
            <v>0</v>
          </cell>
        </row>
        <row r="16473">
          <cell r="L16473">
            <v>0</v>
          </cell>
          <cell r="M16473">
            <v>0</v>
          </cell>
        </row>
        <row r="16474">
          <cell r="L16474">
            <v>0</v>
          </cell>
          <cell r="M16474">
            <v>0</v>
          </cell>
        </row>
        <row r="16475">
          <cell r="L16475">
            <v>0</v>
          </cell>
          <cell r="M16475">
            <v>0</v>
          </cell>
        </row>
        <row r="16476">
          <cell r="L16476">
            <v>0</v>
          </cell>
          <cell r="M16476">
            <v>0</v>
          </cell>
        </row>
        <row r="16477">
          <cell r="L16477">
            <v>0</v>
          </cell>
          <cell r="M16477">
            <v>0</v>
          </cell>
        </row>
        <row r="16478">
          <cell r="L16478">
            <v>0</v>
          </cell>
          <cell r="M16478">
            <v>0</v>
          </cell>
        </row>
        <row r="16479">
          <cell r="L16479">
            <v>0</v>
          </cell>
          <cell r="M16479">
            <v>0</v>
          </cell>
        </row>
        <row r="16480">
          <cell r="L16480">
            <v>0</v>
          </cell>
          <cell r="M16480">
            <v>0</v>
          </cell>
        </row>
        <row r="16481">
          <cell r="L16481">
            <v>0</v>
          </cell>
          <cell r="M16481">
            <v>0</v>
          </cell>
        </row>
        <row r="16482">
          <cell r="L16482">
            <v>0</v>
          </cell>
          <cell r="M16482">
            <v>0</v>
          </cell>
        </row>
        <row r="16483">
          <cell r="L16483">
            <v>0</v>
          </cell>
          <cell r="M16483">
            <v>0</v>
          </cell>
        </row>
        <row r="16484">
          <cell r="L16484">
            <v>0</v>
          </cell>
          <cell r="M16484">
            <v>0</v>
          </cell>
        </row>
        <row r="16485">
          <cell r="L16485">
            <v>0</v>
          </cell>
          <cell r="M16485">
            <v>0</v>
          </cell>
        </row>
        <row r="16486">
          <cell r="L16486">
            <v>0</v>
          </cell>
          <cell r="M16486">
            <v>0</v>
          </cell>
        </row>
        <row r="16487">
          <cell r="L16487">
            <v>0</v>
          </cell>
          <cell r="M16487">
            <v>0</v>
          </cell>
        </row>
        <row r="16488">
          <cell r="L16488">
            <v>0</v>
          </cell>
          <cell r="M16488">
            <v>0</v>
          </cell>
        </row>
        <row r="16489">
          <cell r="L16489">
            <v>0</v>
          </cell>
          <cell r="M16489">
            <v>0</v>
          </cell>
        </row>
        <row r="16490">
          <cell r="L16490">
            <v>0</v>
          </cell>
          <cell r="M16490">
            <v>0</v>
          </cell>
        </row>
        <row r="16491">
          <cell r="L16491">
            <v>0</v>
          </cell>
          <cell r="M16491">
            <v>0</v>
          </cell>
        </row>
        <row r="16492">
          <cell r="L16492">
            <v>0</v>
          </cell>
          <cell r="M16492">
            <v>0</v>
          </cell>
        </row>
        <row r="16493">
          <cell r="L16493">
            <v>0</v>
          </cell>
          <cell r="M16493">
            <v>0</v>
          </cell>
        </row>
        <row r="16494">
          <cell r="L16494">
            <v>0</v>
          </cell>
          <cell r="M16494">
            <v>0</v>
          </cell>
        </row>
        <row r="16495">
          <cell r="L16495">
            <v>0</v>
          </cell>
          <cell r="M16495">
            <v>0</v>
          </cell>
        </row>
        <row r="16496">
          <cell r="L16496">
            <v>0</v>
          </cell>
          <cell r="M16496">
            <v>0</v>
          </cell>
        </row>
        <row r="16497">
          <cell r="L16497">
            <v>0</v>
          </cell>
          <cell r="M16497">
            <v>0</v>
          </cell>
        </row>
        <row r="16498">
          <cell r="L16498">
            <v>0</v>
          </cell>
          <cell r="M16498">
            <v>0</v>
          </cell>
        </row>
        <row r="16499">
          <cell r="L16499">
            <v>0</v>
          </cell>
          <cell r="M16499">
            <v>0</v>
          </cell>
        </row>
        <row r="16500">
          <cell r="L16500">
            <v>0</v>
          </cell>
          <cell r="M16500">
            <v>0</v>
          </cell>
        </row>
        <row r="16501">
          <cell r="L16501">
            <v>0</v>
          </cell>
          <cell r="M16501">
            <v>0</v>
          </cell>
        </row>
        <row r="16502">
          <cell r="L16502">
            <v>0</v>
          </cell>
          <cell r="M16502">
            <v>0</v>
          </cell>
        </row>
        <row r="16503">
          <cell r="L16503">
            <v>0</v>
          </cell>
          <cell r="M16503">
            <v>0</v>
          </cell>
        </row>
        <row r="16504">
          <cell r="L16504">
            <v>0</v>
          </cell>
          <cell r="M16504">
            <v>0</v>
          </cell>
        </row>
        <row r="16505">
          <cell r="L16505">
            <v>0</v>
          </cell>
          <cell r="M16505">
            <v>0</v>
          </cell>
        </row>
        <row r="16506">
          <cell r="L16506">
            <v>0</v>
          </cell>
          <cell r="M16506">
            <v>0</v>
          </cell>
        </row>
        <row r="16507">
          <cell r="L16507">
            <v>0</v>
          </cell>
          <cell r="M16507">
            <v>0</v>
          </cell>
        </row>
        <row r="16508">
          <cell r="L16508">
            <v>0</v>
          </cell>
          <cell r="M16508">
            <v>0</v>
          </cell>
        </row>
        <row r="16509">
          <cell r="L16509">
            <v>0</v>
          </cell>
          <cell r="M16509">
            <v>0</v>
          </cell>
        </row>
        <row r="16510">
          <cell r="L16510">
            <v>0</v>
          </cell>
          <cell r="M16510">
            <v>0</v>
          </cell>
        </row>
        <row r="16511">
          <cell r="L16511">
            <v>0</v>
          </cell>
          <cell r="M16511">
            <v>0</v>
          </cell>
        </row>
        <row r="16512">
          <cell r="L16512">
            <v>0</v>
          </cell>
          <cell r="M16512">
            <v>0</v>
          </cell>
        </row>
        <row r="16513">
          <cell r="L16513">
            <v>0</v>
          </cell>
          <cell r="M16513">
            <v>0</v>
          </cell>
        </row>
        <row r="16514">
          <cell r="L16514">
            <v>0</v>
          </cell>
          <cell r="M16514">
            <v>0</v>
          </cell>
        </row>
        <row r="16515">
          <cell r="L16515">
            <v>0</v>
          </cell>
          <cell r="M16515">
            <v>0</v>
          </cell>
        </row>
        <row r="16516">
          <cell r="L16516">
            <v>0</v>
          </cell>
          <cell r="M16516">
            <v>0</v>
          </cell>
        </row>
        <row r="16517">
          <cell r="L16517">
            <v>0</v>
          </cell>
          <cell r="M16517">
            <v>0</v>
          </cell>
        </row>
        <row r="16518">
          <cell r="L16518">
            <v>0</v>
          </cell>
          <cell r="M16518">
            <v>0</v>
          </cell>
        </row>
        <row r="16519">
          <cell r="L16519">
            <v>0</v>
          </cell>
          <cell r="M16519">
            <v>0</v>
          </cell>
        </row>
        <row r="16520">
          <cell r="L16520">
            <v>0</v>
          </cell>
          <cell r="M16520">
            <v>0</v>
          </cell>
        </row>
        <row r="16521">
          <cell r="L16521">
            <v>0</v>
          </cell>
          <cell r="M16521">
            <v>0</v>
          </cell>
        </row>
        <row r="16522">
          <cell r="L16522">
            <v>0</v>
          </cell>
          <cell r="M16522">
            <v>0</v>
          </cell>
        </row>
        <row r="16523">
          <cell r="L16523">
            <v>0</v>
          </cell>
          <cell r="M16523">
            <v>0</v>
          </cell>
        </row>
        <row r="16524">
          <cell r="L16524">
            <v>0</v>
          </cell>
          <cell r="M16524">
            <v>0</v>
          </cell>
        </row>
        <row r="16525">
          <cell r="L16525">
            <v>0</v>
          </cell>
          <cell r="M16525">
            <v>0</v>
          </cell>
        </row>
        <row r="16526">
          <cell r="L16526">
            <v>0</v>
          </cell>
          <cell r="M16526">
            <v>0</v>
          </cell>
        </row>
        <row r="16527">
          <cell r="L16527">
            <v>0</v>
          </cell>
          <cell r="M16527">
            <v>0</v>
          </cell>
        </row>
        <row r="16528">
          <cell r="L16528">
            <v>0</v>
          </cell>
          <cell r="M16528">
            <v>0</v>
          </cell>
        </row>
        <row r="16529">
          <cell r="L16529">
            <v>0</v>
          </cell>
          <cell r="M16529">
            <v>0</v>
          </cell>
        </row>
        <row r="16530">
          <cell r="L16530">
            <v>0</v>
          </cell>
          <cell r="M16530">
            <v>0</v>
          </cell>
        </row>
        <row r="16531">
          <cell r="L16531">
            <v>0</v>
          </cell>
          <cell r="M16531">
            <v>0</v>
          </cell>
        </row>
        <row r="16532">
          <cell r="L16532">
            <v>0</v>
          </cell>
          <cell r="M16532">
            <v>0</v>
          </cell>
        </row>
        <row r="16533">
          <cell r="L16533">
            <v>0</v>
          </cell>
          <cell r="M16533">
            <v>0</v>
          </cell>
        </row>
        <row r="16534">
          <cell r="L16534">
            <v>0</v>
          </cell>
          <cell r="M16534">
            <v>0</v>
          </cell>
        </row>
        <row r="16535">
          <cell r="L16535">
            <v>0</v>
          </cell>
          <cell r="M16535">
            <v>0</v>
          </cell>
        </row>
        <row r="16536">
          <cell r="L16536">
            <v>0</v>
          </cell>
          <cell r="M16536">
            <v>0</v>
          </cell>
        </row>
        <row r="16537">
          <cell r="L16537">
            <v>0</v>
          </cell>
          <cell r="M16537">
            <v>0</v>
          </cell>
        </row>
        <row r="16538">
          <cell r="L16538">
            <v>0</v>
          </cell>
          <cell r="M16538">
            <v>0</v>
          </cell>
        </row>
        <row r="16539">
          <cell r="L16539">
            <v>0</v>
          </cell>
          <cell r="M16539">
            <v>0</v>
          </cell>
        </row>
        <row r="16540">
          <cell r="L16540">
            <v>0</v>
          </cell>
          <cell r="M16540">
            <v>0</v>
          </cell>
        </row>
        <row r="16541">
          <cell r="L16541">
            <v>0</v>
          </cell>
          <cell r="M16541">
            <v>0</v>
          </cell>
        </row>
        <row r="16542">
          <cell r="L16542">
            <v>0</v>
          </cell>
          <cell r="M16542">
            <v>0</v>
          </cell>
        </row>
        <row r="16543">
          <cell r="L16543">
            <v>0</v>
          </cell>
          <cell r="M16543">
            <v>0</v>
          </cell>
        </row>
        <row r="16544">
          <cell r="L16544">
            <v>0</v>
          </cell>
          <cell r="M16544">
            <v>0</v>
          </cell>
        </row>
        <row r="16545">
          <cell r="L16545">
            <v>0</v>
          </cell>
          <cell r="M16545">
            <v>0</v>
          </cell>
        </row>
        <row r="16546">
          <cell r="L16546">
            <v>0</v>
          </cell>
          <cell r="M16546">
            <v>0</v>
          </cell>
        </row>
        <row r="16547">
          <cell r="L16547">
            <v>0</v>
          </cell>
          <cell r="M16547">
            <v>0</v>
          </cell>
        </row>
        <row r="16548">
          <cell r="L16548">
            <v>0</v>
          </cell>
          <cell r="M16548">
            <v>0</v>
          </cell>
        </row>
        <row r="16549">
          <cell r="L16549">
            <v>0</v>
          </cell>
          <cell r="M16549">
            <v>0</v>
          </cell>
        </row>
        <row r="16550">
          <cell r="L16550">
            <v>0</v>
          </cell>
          <cell r="M16550">
            <v>0</v>
          </cell>
        </row>
        <row r="16551">
          <cell r="L16551">
            <v>0</v>
          </cell>
          <cell r="M16551">
            <v>0</v>
          </cell>
        </row>
        <row r="16552">
          <cell r="L16552">
            <v>0</v>
          </cell>
          <cell r="M16552">
            <v>0</v>
          </cell>
        </row>
        <row r="16553">
          <cell r="L16553">
            <v>0</v>
          </cell>
          <cell r="M16553">
            <v>0</v>
          </cell>
        </row>
        <row r="16554">
          <cell r="L16554">
            <v>0</v>
          </cell>
          <cell r="M16554">
            <v>0</v>
          </cell>
        </row>
        <row r="16555">
          <cell r="L16555">
            <v>0</v>
          </cell>
          <cell r="M16555">
            <v>0</v>
          </cell>
        </row>
        <row r="16556">
          <cell r="L16556">
            <v>0</v>
          </cell>
          <cell r="M16556">
            <v>0</v>
          </cell>
        </row>
        <row r="16557">
          <cell r="L16557">
            <v>0</v>
          </cell>
          <cell r="M16557">
            <v>0</v>
          </cell>
        </row>
        <row r="16558">
          <cell r="L16558">
            <v>0</v>
          </cell>
          <cell r="M16558">
            <v>0</v>
          </cell>
        </row>
        <row r="16559">
          <cell r="L16559">
            <v>0</v>
          </cell>
          <cell r="M16559">
            <v>0</v>
          </cell>
        </row>
        <row r="16560">
          <cell r="L16560">
            <v>0</v>
          </cell>
          <cell r="M16560">
            <v>0</v>
          </cell>
        </row>
        <row r="16561">
          <cell r="L16561">
            <v>0</v>
          </cell>
          <cell r="M16561">
            <v>0</v>
          </cell>
        </row>
        <row r="16562">
          <cell r="L16562">
            <v>0</v>
          </cell>
          <cell r="M16562">
            <v>0</v>
          </cell>
        </row>
        <row r="16563">
          <cell r="L16563">
            <v>0</v>
          </cell>
          <cell r="M16563">
            <v>0</v>
          </cell>
        </row>
        <row r="16564">
          <cell r="L16564">
            <v>0</v>
          </cell>
          <cell r="M16564">
            <v>0</v>
          </cell>
        </row>
        <row r="16565">
          <cell r="L16565">
            <v>0</v>
          </cell>
          <cell r="M16565">
            <v>0</v>
          </cell>
        </row>
        <row r="16566">
          <cell r="L16566">
            <v>0</v>
          </cell>
          <cell r="M16566">
            <v>0</v>
          </cell>
        </row>
        <row r="16567">
          <cell r="L16567">
            <v>0</v>
          </cell>
          <cell r="M16567">
            <v>0</v>
          </cell>
        </row>
        <row r="16568">
          <cell r="L16568">
            <v>0</v>
          </cell>
          <cell r="M16568">
            <v>0</v>
          </cell>
        </row>
        <row r="16569">
          <cell r="L16569">
            <v>0</v>
          </cell>
          <cell r="M16569">
            <v>0</v>
          </cell>
        </row>
        <row r="16570">
          <cell r="L16570">
            <v>0</v>
          </cell>
          <cell r="M16570">
            <v>0</v>
          </cell>
        </row>
        <row r="16571">
          <cell r="L16571">
            <v>0</v>
          </cell>
          <cell r="M16571">
            <v>0</v>
          </cell>
        </row>
        <row r="16572">
          <cell r="L16572">
            <v>0</v>
          </cell>
          <cell r="M16572">
            <v>0</v>
          </cell>
        </row>
        <row r="16573">
          <cell r="L16573">
            <v>0</v>
          </cell>
          <cell r="M16573">
            <v>0</v>
          </cell>
        </row>
        <row r="16574">
          <cell r="L16574">
            <v>0</v>
          </cell>
          <cell r="M16574">
            <v>0</v>
          </cell>
        </row>
        <row r="16575">
          <cell r="L16575">
            <v>0</v>
          </cell>
          <cell r="M16575">
            <v>0</v>
          </cell>
        </row>
        <row r="16576">
          <cell r="L16576">
            <v>0</v>
          </cell>
          <cell r="M16576">
            <v>0</v>
          </cell>
        </row>
        <row r="16577">
          <cell r="L16577">
            <v>0</v>
          </cell>
          <cell r="M16577">
            <v>0</v>
          </cell>
        </row>
        <row r="16578">
          <cell r="L16578">
            <v>0</v>
          </cell>
          <cell r="M16578">
            <v>0</v>
          </cell>
        </row>
        <row r="16579">
          <cell r="L16579">
            <v>0</v>
          </cell>
          <cell r="M16579">
            <v>0</v>
          </cell>
        </row>
        <row r="16580">
          <cell r="L16580">
            <v>0</v>
          </cell>
          <cell r="M16580">
            <v>0</v>
          </cell>
        </row>
        <row r="16581">
          <cell r="L16581">
            <v>0</v>
          </cell>
          <cell r="M16581">
            <v>0</v>
          </cell>
        </row>
        <row r="16582">
          <cell r="L16582">
            <v>0</v>
          </cell>
          <cell r="M16582">
            <v>0</v>
          </cell>
        </row>
        <row r="16583">
          <cell r="L16583">
            <v>0</v>
          </cell>
          <cell r="M16583">
            <v>0</v>
          </cell>
        </row>
        <row r="16584">
          <cell r="L16584">
            <v>0</v>
          </cell>
          <cell r="M16584">
            <v>0</v>
          </cell>
        </row>
        <row r="16585">
          <cell r="L16585">
            <v>0</v>
          </cell>
          <cell r="M16585">
            <v>0</v>
          </cell>
        </row>
        <row r="16586">
          <cell r="L16586">
            <v>0</v>
          </cell>
          <cell r="M16586">
            <v>0</v>
          </cell>
        </row>
        <row r="16587">
          <cell r="L16587">
            <v>0</v>
          </cell>
          <cell r="M16587">
            <v>0</v>
          </cell>
        </row>
        <row r="16588">
          <cell r="L16588">
            <v>0</v>
          </cell>
          <cell r="M16588">
            <v>0</v>
          </cell>
        </row>
        <row r="16589">
          <cell r="L16589">
            <v>0</v>
          </cell>
          <cell r="M16589">
            <v>0</v>
          </cell>
        </row>
        <row r="16590">
          <cell r="L16590">
            <v>0</v>
          </cell>
          <cell r="M16590">
            <v>0</v>
          </cell>
        </row>
        <row r="16591">
          <cell r="L16591">
            <v>0</v>
          </cell>
          <cell r="M16591">
            <v>0</v>
          </cell>
        </row>
        <row r="16592">
          <cell r="L16592">
            <v>0</v>
          </cell>
          <cell r="M16592">
            <v>0</v>
          </cell>
        </row>
        <row r="16593">
          <cell r="L16593">
            <v>0</v>
          </cell>
          <cell r="M16593">
            <v>0</v>
          </cell>
        </row>
        <row r="16594">
          <cell r="L16594">
            <v>0</v>
          </cell>
          <cell r="M16594">
            <v>0</v>
          </cell>
        </row>
        <row r="16595">
          <cell r="L16595">
            <v>0</v>
          </cell>
          <cell r="M16595">
            <v>0</v>
          </cell>
        </row>
        <row r="16596">
          <cell r="L16596">
            <v>0</v>
          </cell>
          <cell r="M16596">
            <v>0</v>
          </cell>
        </row>
        <row r="16597">
          <cell r="L16597">
            <v>0</v>
          </cell>
          <cell r="M16597">
            <v>0</v>
          </cell>
        </row>
        <row r="16598">
          <cell r="L16598">
            <v>0</v>
          </cell>
          <cell r="M16598">
            <v>0</v>
          </cell>
        </row>
        <row r="16599">
          <cell r="L16599">
            <v>0</v>
          </cell>
          <cell r="M16599">
            <v>0</v>
          </cell>
        </row>
        <row r="16600">
          <cell r="L16600">
            <v>0</v>
          </cell>
          <cell r="M16600">
            <v>0</v>
          </cell>
        </row>
        <row r="16601">
          <cell r="L16601">
            <v>0</v>
          </cell>
          <cell r="M16601">
            <v>0</v>
          </cell>
        </row>
        <row r="16602">
          <cell r="L16602">
            <v>0</v>
          </cell>
          <cell r="M16602">
            <v>0</v>
          </cell>
        </row>
        <row r="16603">
          <cell r="L16603">
            <v>0</v>
          </cell>
          <cell r="M16603">
            <v>0</v>
          </cell>
        </row>
        <row r="16604">
          <cell r="L16604">
            <v>0</v>
          </cell>
          <cell r="M16604">
            <v>0</v>
          </cell>
        </row>
        <row r="16605">
          <cell r="L16605">
            <v>0</v>
          </cell>
          <cell r="M16605">
            <v>0</v>
          </cell>
        </row>
        <row r="16606">
          <cell r="L16606">
            <v>0</v>
          </cell>
          <cell r="M16606">
            <v>0</v>
          </cell>
        </row>
        <row r="16607">
          <cell r="L16607">
            <v>0</v>
          </cell>
          <cell r="M16607">
            <v>0</v>
          </cell>
        </row>
        <row r="16608">
          <cell r="L16608">
            <v>0</v>
          </cell>
          <cell r="M16608">
            <v>0</v>
          </cell>
        </row>
        <row r="16609">
          <cell r="L16609">
            <v>0</v>
          </cell>
          <cell r="M16609">
            <v>0</v>
          </cell>
        </row>
        <row r="16610">
          <cell r="L16610">
            <v>0</v>
          </cell>
          <cell r="M16610">
            <v>0</v>
          </cell>
        </row>
        <row r="16611">
          <cell r="L16611">
            <v>0</v>
          </cell>
          <cell r="M16611">
            <v>0</v>
          </cell>
        </row>
        <row r="16612">
          <cell r="L16612">
            <v>0</v>
          </cell>
          <cell r="M16612">
            <v>0</v>
          </cell>
        </row>
        <row r="16613">
          <cell r="L16613">
            <v>0</v>
          </cell>
          <cell r="M16613">
            <v>0</v>
          </cell>
        </row>
        <row r="16614">
          <cell r="L16614">
            <v>0</v>
          </cell>
          <cell r="M16614">
            <v>0</v>
          </cell>
        </row>
        <row r="16615">
          <cell r="L16615">
            <v>0</v>
          </cell>
          <cell r="M16615">
            <v>0</v>
          </cell>
        </row>
        <row r="16616">
          <cell r="L16616">
            <v>0</v>
          </cell>
          <cell r="M16616">
            <v>0</v>
          </cell>
        </row>
        <row r="16617">
          <cell r="L16617">
            <v>0</v>
          </cell>
          <cell r="M16617">
            <v>0</v>
          </cell>
        </row>
        <row r="16618">
          <cell r="L16618">
            <v>0</v>
          </cell>
          <cell r="M16618">
            <v>0</v>
          </cell>
        </row>
        <row r="16619">
          <cell r="L16619">
            <v>0</v>
          </cell>
          <cell r="M16619">
            <v>0</v>
          </cell>
        </row>
        <row r="16620">
          <cell r="L16620">
            <v>0</v>
          </cell>
          <cell r="M16620">
            <v>0</v>
          </cell>
        </row>
        <row r="16621">
          <cell r="L16621">
            <v>0</v>
          </cell>
          <cell r="M16621">
            <v>0</v>
          </cell>
        </row>
        <row r="16622">
          <cell r="L16622">
            <v>0</v>
          </cell>
          <cell r="M16622">
            <v>0</v>
          </cell>
        </row>
        <row r="16623">
          <cell r="L16623">
            <v>0</v>
          </cell>
          <cell r="M16623">
            <v>0</v>
          </cell>
        </row>
        <row r="16624">
          <cell r="L16624">
            <v>0</v>
          </cell>
          <cell r="M16624">
            <v>0</v>
          </cell>
        </row>
        <row r="16625">
          <cell r="L16625">
            <v>0</v>
          </cell>
          <cell r="M16625">
            <v>0</v>
          </cell>
        </row>
        <row r="16626">
          <cell r="L16626">
            <v>0</v>
          </cell>
          <cell r="M16626">
            <v>0</v>
          </cell>
        </row>
        <row r="16627">
          <cell r="L16627">
            <v>0</v>
          </cell>
          <cell r="M16627">
            <v>0</v>
          </cell>
        </row>
        <row r="16628">
          <cell r="L16628">
            <v>0</v>
          </cell>
          <cell r="M16628">
            <v>0</v>
          </cell>
        </row>
        <row r="16629">
          <cell r="L16629">
            <v>0</v>
          </cell>
          <cell r="M16629">
            <v>0</v>
          </cell>
        </row>
        <row r="16630">
          <cell r="L16630">
            <v>0</v>
          </cell>
          <cell r="M16630">
            <v>0</v>
          </cell>
        </row>
        <row r="16631">
          <cell r="L16631">
            <v>0</v>
          </cell>
          <cell r="M16631">
            <v>0</v>
          </cell>
        </row>
        <row r="16632">
          <cell r="L16632">
            <v>0</v>
          </cell>
          <cell r="M16632">
            <v>0</v>
          </cell>
        </row>
        <row r="16633">
          <cell r="L16633">
            <v>0</v>
          </cell>
          <cell r="M16633">
            <v>0</v>
          </cell>
        </row>
        <row r="16634">
          <cell r="L16634">
            <v>0</v>
          </cell>
          <cell r="M16634">
            <v>0</v>
          </cell>
        </row>
        <row r="16635">
          <cell r="L16635">
            <v>0</v>
          </cell>
          <cell r="M16635">
            <v>0</v>
          </cell>
        </row>
        <row r="16636">
          <cell r="L16636">
            <v>0</v>
          </cell>
          <cell r="M16636">
            <v>0</v>
          </cell>
        </row>
        <row r="16637">
          <cell r="L16637">
            <v>0</v>
          </cell>
          <cell r="M16637">
            <v>0</v>
          </cell>
        </row>
        <row r="16638">
          <cell r="L16638">
            <v>0</v>
          </cell>
          <cell r="M16638">
            <v>0</v>
          </cell>
        </row>
        <row r="16639">
          <cell r="L16639">
            <v>0</v>
          </cell>
          <cell r="M16639">
            <v>0</v>
          </cell>
        </row>
        <row r="16640">
          <cell r="L16640">
            <v>0</v>
          </cell>
          <cell r="M16640">
            <v>0</v>
          </cell>
        </row>
        <row r="16641">
          <cell r="L16641">
            <v>0</v>
          </cell>
          <cell r="M16641">
            <v>0</v>
          </cell>
        </row>
        <row r="16642">
          <cell r="L16642">
            <v>0</v>
          </cell>
          <cell r="M16642">
            <v>0</v>
          </cell>
        </row>
        <row r="16643">
          <cell r="L16643">
            <v>0</v>
          </cell>
          <cell r="M16643">
            <v>0</v>
          </cell>
        </row>
        <row r="16644">
          <cell r="L16644">
            <v>0</v>
          </cell>
          <cell r="M16644">
            <v>0</v>
          </cell>
        </row>
        <row r="16645">
          <cell r="L16645">
            <v>0</v>
          </cell>
          <cell r="M16645">
            <v>0</v>
          </cell>
        </row>
        <row r="16646">
          <cell r="L16646">
            <v>0</v>
          </cell>
          <cell r="M16646">
            <v>0</v>
          </cell>
        </row>
        <row r="16647">
          <cell r="L16647">
            <v>0</v>
          </cell>
          <cell r="M16647">
            <v>0</v>
          </cell>
        </row>
        <row r="16648">
          <cell r="L16648">
            <v>0</v>
          </cell>
          <cell r="M16648">
            <v>0</v>
          </cell>
        </row>
        <row r="16649">
          <cell r="L16649">
            <v>0</v>
          </cell>
          <cell r="M16649">
            <v>0</v>
          </cell>
        </row>
        <row r="16650">
          <cell r="L16650">
            <v>0</v>
          </cell>
          <cell r="M16650">
            <v>0</v>
          </cell>
        </row>
        <row r="16651">
          <cell r="L16651">
            <v>0</v>
          </cell>
          <cell r="M16651">
            <v>0</v>
          </cell>
        </row>
        <row r="16652">
          <cell r="L16652">
            <v>0</v>
          </cell>
          <cell r="M16652">
            <v>0</v>
          </cell>
        </row>
        <row r="16653">
          <cell r="L16653">
            <v>0</v>
          </cell>
          <cell r="M16653">
            <v>0</v>
          </cell>
        </row>
        <row r="16654">
          <cell r="L16654">
            <v>0</v>
          </cell>
          <cell r="M16654">
            <v>0</v>
          </cell>
        </row>
        <row r="16655">
          <cell r="L16655">
            <v>0</v>
          </cell>
          <cell r="M16655">
            <v>0</v>
          </cell>
        </row>
        <row r="16656">
          <cell r="L16656">
            <v>0</v>
          </cell>
          <cell r="M16656">
            <v>0</v>
          </cell>
        </row>
        <row r="16657">
          <cell r="L16657">
            <v>0</v>
          </cell>
          <cell r="M16657">
            <v>0</v>
          </cell>
        </row>
        <row r="16658">
          <cell r="L16658">
            <v>0</v>
          </cell>
          <cell r="M16658">
            <v>0</v>
          </cell>
        </row>
        <row r="16659">
          <cell r="L16659">
            <v>0</v>
          </cell>
          <cell r="M16659">
            <v>0</v>
          </cell>
        </row>
        <row r="16660">
          <cell r="L16660">
            <v>0</v>
          </cell>
          <cell r="M16660">
            <v>0</v>
          </cell>
        </row>
        <row r="16661">
          <cell r="L16661">
            <v>0</v>
          </cell>
          <cell r="M16661">
            <v>0</v>
          </cell>
        </row>
        <row r="16662">
          <cell r="L16662">
            <v>0</v>
          </cell>
          <cell r="M16662">
            <v>0</v>
          </cell>
        </row>
        <row r="16663">
          <cell r="L16663">
            <v>0</v>
          </cell>
          <cell r="M16663">
            <v>0</v>
          </cell>
        </row>
        <row r="16664">
          <cell r="L16664">
            <v>0</v>
          </cell>
          <cell r="M16664">
            <v>0</v>
          </cell>
        </row>
        <row r="16665">
          <cell r="L16665">
            <v>0</v>
          </cell>
          <cell r="M16665">
            <v>0</v>
          </cell>
        </row>
        <row r="16666">
          <cell r="L16666">
            <v>0</v>
          </cell>
          <cell r="M16666">
            <v>0</v>
          </cell>
        </row>
        <row r="16667">
          <cell r="L16667">
            <v>0</v>
          </cell>
          <cell r="M16667">
            <v>0</v>
          </cell>
        </row>
        <row r="16668">
          <cell r="L16668">
            <v>0</v>
          </cell>
          <cell r="M16668">
            <v>0</v>
          </cell>
        </row>
        <row r="16669">
          <cell r="L16669">
            <v>0</v>
          </cell>
          <cell r="M16669">
            <v>0</v>
          </cell>
        </row>
        <row r="16670">
          <cell r="L16670">
            <v>0</v>
          </cell>
          <cell r="M16670">
            <v>0</v>
          </cell>
        </row>
        <row r="16671">
          <cell r="L16671">
            <v>0</v>
          </cell>
          <cell r="M16671">
            <v>0</v>
          </cell>
        </row>
        <row r="16672">
          <cell r="L16672">
            <v>0</v>
          </cell>
          <cell r="M16672">
            <v>0</v>
          </cell>
        </row>
        <row r="16673">
          <cell r="L16673">
            <v>0</v>
          </cell>
          <cell r="M16673">
            <v>0</v>
          </cell>
        </row>
        <row r="16674">
          <cell r="L16674">
            <v>0</v>
          </cell>
          <cell r="M16674">
            <v>0</v>
          </cell>
        </row>
        <row r="16675">
          <cell r="L16675">
            <v>0</v>
          </cell>
          <cell r="M16675">
            <v>0</v>
          </cell>
        </row>
        <row r="16676">
          <cell r="L16676">
            <v>0</v>
          </cell>
          <cell r="M16676">
            <v>0</v>
          </cell>
        </row>
        <row r="16677">
          <cell r="L16677">
            <v>0</v>
          </cell>
          <cell r="M16677">
            <v>0</v>
          </cell>
        </row>
        <row r="16678">
          <cell r="L16678">
            <v>0</v>
          </cell>
          <cell r="M16678">
            <v>0</v>
          </cell>
        </row>
        <row r="16679">
          <cell r="L16679">
            <v>0</v>
          </cell>
          <cell r="M16679">
            <v>0</v>
          </cell>
        </row>
        <row r="16680">
          <cell r="L16680">
            <v>0</v>
          </cell>
          <cell r="M16680">
            <v>0</v>
          </cell>
        </row>
        <row r="16681">
          <cell r="L16681">
            <v>0</v>
          </cell>
          <cell r="M16681">
            <v>0</v>
          </cell>
        </row>
        <row r="16682">
          <cell r="L16682">
            <v>0</v>
          </cell>
          <cell r="M16682">
            <v>0</v>
          </cell>
        </row>
        <row r="16683">
          <cell r="L16683">
            <v>0</v>
          </cell>
          <cell r="M16683">
            <v>0</v>
          </cell>
        </row>
        <row r="16684">
          <cell r="L16684">
            <v>0</v>
          </cell>
          <cell r="M16684">
            <v>0</v>
          </cell>
        </row>
        <row r="16685">
          <cell r="L16685">
            <v>0</v>
          </cell>
          <cell r="M16685">
            <v>0</v>
          </cell>
        </row>
        <row r="16686">
          <cell r="L16686">
            <v>0</v>
          </cell>
          <cell r="M16686">
            <v>0</v>
          </cell>
        </row>
        <row r="16687">
          <cell r="L16687">
            <v>0</v>
          </cell>
          <cell r="M16687">
            <v>0</v>
          </cell>
        </row>
        <row r="16688">
          <cell r="L16688">
            <v>0</v>
          </cell>
          <cell r="M16688">
            <v>0</v>
          </cell>
        </row>
        <row r="16689">
          <cell r="L16689">
            <v>0</v>
          </cell>
          <cell r="M16689">
            <v>0</v>
          </cell>
        </row>
        <row r="16690">
          <cell r="L16690">
            <v>0</v>
          </cell>
          <cell r="M16690">
            <v>0</v>
          </cell>
        </row>
        <row r="16691">
          <cell r="L16691">
            <v>0</v>
          </cell>
          <cell r="M16691">
            <v>0</v>
          </cell>
        </row>
        <row r="16692">
          <cell r="L16692">
            <v>0</v>
          </cell>
          <cell r="M16692">
            <v>0</v>
          </cell>
        </row>
        <row r="16693">
          <cell r="L16693">
            <v>0</v>
          </cell>
          <cell r="M16693">
            <v>0</v>
          </cell>
        </row>
        <row r="16694">
          <cell r="L16694">
            <v>0</v>
          </cell>
          <cell r="M16694">
            <v>0</v>
          </cell>
        </row>
        <row r="16695">
          <cell r="L16695">
            <v>0</v>
          </cell>
          <cell r="M16695">
            <v>0</v>
          </cell>
        </row>
        <row r="16696">
          <cell r="L16696">
            <v>0</v>
          </cell>
          <cell r="M16696">
            <v>0</v>
          </cell>
        </row>
        <row r="16697">
          <cell r="L16697">
            <v>0</v>
          </cell>
          <cell r="M16697">
            <v>0</v>
          </cell>
        </row>
        <row r="16698">
          <cell r="L16698">
            <v>0</v>
          </cell>
          <cell r="M16698">
            <v>0</v>
          </cell>
        </row>
        <row r="16699">
          <cell r="L16699">
            <v>0</v>
          </cell>
          <cell r="M16699">
            <v>0</v>
          </cell>
        </row>
        <row r="16700">
          <cell r="L16700">
            <v>0</v>
          </cell>
          <cell r="M16700">
            <v>0</v>
          </cell>
        </row>
        <row r="16701">
          <cell r="L16701">
            <v>0</v>
          </cell>
          <cell r="M16701">
            <v>0</v>
          </cell>
        </row>
        <row r="16702">
          <cell r="L16702">
            <v>0</v>
          </cell>
          <cell r="M16702">
            <v>0</v>
          </cell>
        </row>
        <row r="16703">
          <cell r="L16703">
            <v>0</v>
          </cell>
          <cell r="M16703">
            <v>0</v>
          </cell>
        </row>
        <row r="16704">
          <cell r="L16704">
            <v>0</v>
          </cell>
          <cell r="M16704">
            <v>0</v>
          </cell>
        </row>
        <row r="16705">
          <cell r="L16705">
            <v>0</v>
          </cell>
          <cell r="M16705">
            <v>0</v>
          </cell>
        </row>
        <row r="16706">
          <cell r="L16706">
            <v>0</v>
          </cell>
          <cell r="M16706">
            <v>0</v>
          </cell>
        </row>
        <row r="16707">
          <cell r="L16707">
            <v>0</v>
          </cell>
          <cell r="M16707">
            <v>0</v>
          </cell>
        </row>
        <row r="16708">
          <cell r="L16708">
            <v>0</v>
          </cell>
          <cell r="M16708">
            <v>0</v>
          </cell>
        </row>
        <row r="16709">
          <cell r="L16709">
            <v>0</v>
          </cell>
          <cell r="M16709">
            <v>0</v>
          </cell>
        </row>
        <row r="16710">
          <cell r="L16710">
            <v>0</v>
          </cell>
          <cell r="M16710">
            <v>0</v>
          </cell>
        </row>
        <row r="16711">
          <cell r="L16711">
            <v>0</v>
          </cell>
          <cell r="M16711">
            <v>0</v>
          </cell>
        </row>
        <row r="16712">
          <cell r="L16712">
            <v>0</v>
          </cell>
          <cell r="M16712">
            <v>0</v>
          </cell>
        </row>
        <row r="16713">
          <cell r="L16713">
            <v>0</v>
          </cell>
          <cell r="M16713">
            <v>0</v>
          </cell>
        </row>
        <row r="16714">
          <cell r="L16714">
            <v>0</v>
          </cell>
          <cell r="M16714">
            <v>0</v>
          </cell>
        </row>
        <row r="16715">
          <cell r="L16715">
            <v>0</v>
          </cell>
          <cell r="M16715">
            <v>0</v>
          </cell>
        </row>
        <row r="16716">
          <cell r="L16716">
            <v>0</v>
          </cell>
          <cell r="M16716">
            <v>0</v>
          </cell>
        </row>
        <row r="16717">
          <cell r="L16717">
            <v>0</v>
          </cell>
          <cell r="M16717">
            <v>0</v>
          </cell>
        </row>
        <row r="16718">
          <cell r="L16718">
            <v>0</v>
          </cell>
          <cell r="M16718">
            <v>0</v>
          </cell>
        </row>
        <row r="16719">
          <cell r="L16719">
            <v>0</v>
          </cell>
          <cell r="M16719">
            <v>0</v>
          </cell>
        </row>
        <row r="16720">
          <cell r="L16720">
            <v>0</v>
          </cell>
          <cell r="M16720">
            <v>0</v>
          </cell>
        </row>
        <row r="16721">
          <cell r="L16721">
            <v>0</v>
          </cell>
          <cell r="M16721">
            <v>0</v>
          </cell>
        </row>
        <row r="16722">
          <cell r="L16722">
            <v>0</v>
          </cell>
          <cell r="M16722">
            <v>0</v>
          </cell>
        </row>
        <row r="16723">
          <cell r="L16723">
            <v>0</v>
          </cell>
          <cell r="M16723">
            <v>0</v>
          </cell>
        </row>
        <row r="16724">
          <cell r="L16724">
            <v>0</v>
          </cell>
          <cell r="M16724">
            <v>0</v>
          </cell>
        </row>
        <row r="16725">
          <cell r="L16725">
            <v>0</v>
          </cell>
          <cell r="M16725">
            <v>0</v>
          </cell>
        </row>
        <row r="16726">
          <cell r="L16726">
            <v>0</v>
          </cell>
          <cell r="M16726">
            <v>0</v>
          </cell>
        </row>
        <row r="16727">
          <cell r="L16727">
            <v>0</v>
          </cell>
          <cell r="M16727">
            <v>0</v>
          </cell>
        </row>
        <row r="16728">
          <cell r="L16728">
            <v>0</v>
          </cell>
          <cell r="M16728">
            <v>0</v>
          </cell>
        </row>
        <row r="16729">
          <cell r="L16729">
            <v>0</v>
          </cell>
          <cell r="M16729">
            <v>0</v>
          </cell>
        </row>
        <row r="16730">
          <cell r="L16730">
            <v>0</v>
          </cell>
          <cell r="M16730">
            <v>0</v>
          </cell>
        </row>
        <row r="16731">
          <cell r="L16731">
            <v>0</v>
          </cell>
          <cell r="M16731">
            <v>0</v>
          </cell>
        </row>
        <row r="16732">
          <cell r="L16732">
            <v>0</v>
          </cell>
          <cell r="M16732">
            <v>0</v>
          </cell>
        </row>
        <row r="16733">
          <cell r="L16733">
            <v>0</v>
          </cell>
          <cell r="M16733">
            <v>0</v>
          </cell>
        </row>
        <row r="16734">
          <cell r="L16734">
            <v>0</v>
          </cell>
          <cell r="M16734">
            <v>0</v>
          </cell>
        </row>
        <row r="16735">
          <cell r="L16735">
            <v>0</v>
          </cell>
          <cell r="M16735">
            <v>0</v>
          </cell>
        </row>
        <row r="16736">
          <cell r="L16736">
            <v>0</v>
          </cell>
          <cell r="M16736">
            <v>0</v>
          </cell>
        </row>
        <row r="16737">
          <cell r="L16737">
            <v>0</v>
          </cell>
          <cell r="M16737">
            <v>0</v>
          </cell>
        </row>
        <row r="16738">
          <cell r="L16738">
            <v>0</v>
          </cell>
          <cell r="M16738">
            <v>0</v>
          </cell>
        </row>
        <row r="16739">
          <cell r="L16739">
            <v>0</v>
          </cell>
          <cell r="M16739">
            <v>0</v>
          </cell>
        </row>
        <row r="16740">
          <cell r="L16740">
            <v>0</v>
          </cell>
          <cell r="M16740">
            <v>0</v>
          </cell>
        </row>
        <row r="16741">
          <cell r="L16741">
            <v>0</v>
          </cell>
          <cell r="M16741">
            <v>0</v>
          </cell>
        </row>
        <row r="16742">
          <cell r="L16742">
            <v>0</v>
          </cell>
          <cell r="M16742">
            <v>0</v>
          </cell>
        </row>
        <row r="16743">
          <cell r="L16743">
            <v>0</v>
          </cell>
          <cell r="M16743">
            <v>0</v>
          </cell>
        </row>
        <row r="16744">
          <cell r="L16744">
            <v>0</v>
          </cell>
          <cell r="M16744">
            <v>0</v>
          </cell>
        </row>
        <row r="16745">
          <cell r="L16745">
            <v>0</v>
          </cell>
          <cell r="M16745">
            <v>0</v>
          </cell>
        </row>
        <row r="16746">
          <cell r="L16746">
            <v>0</v>
          </cell>
          <cell r="M16746">
            <v>0</v>
          </cell>
        </row>
        <row r="16747">
          <cell r="L16747">
            <v>0</v>
          </cell>
          <cell r="M16747">
            <v>0</v>
          </cell>
        </row>
        <row r="16748">
          <cell r="L16748">
            <v>0</v>
          </cell>
          <cell r="M16748">
            <v>0</v>
          </cell>
        </row>
        <row r="16749">
          <cell r="L16749">
            <v>0</v>
          </cell>
          <cell r="M16749">
            <v>0</v>
          </cell>
        </row>
        <row r="16750">
          <cell r="L16750">
            <v>0</v>
          </cell>
          <cell r="M16750">
            <v>0</v>
          </cell>
        </row>
        <row r="16751">
          <cell r="L16751">
            <v>0</v>
          </cell>
          <cell r="M16751">
            <v>0</v>
          </cell>
        </row>
        <row r="16752">
          <cell r="L16752">
            <v>0</v>
          </cell>
          <cell r="M16752">
            <v>0</v>
          </cell>
        </row>
        <row r="16753">
          <cell r="L16753">
            <v>0</v>
          </cell>
          <cell r="M16753">
            <v>0</v>
          </cell>
        </row>
        <row r="16754">
          <cell r="L16754">
            <v>0</v>
          </cell>
          <cell r="M16754">
            <v>0</v>
          </cell>
        </row>
        <row r="16755">
          <cell r="L16755">
            <v>0</v>
          </cell>
          <cell r="M16755">
            <v>0</v>
          </cell>
        </row>
        <row r="16756">
          <cell r="L16756">
            <v>0</v>
          </cell>
          <cell r="M16756">
            <v>0</v>
          </cell>
        </row>
        <row r="16757">
          <cell r="L16757">
            <v>0</v>
          </cell>
          <cell r="M16757">
            <v>0</v>
          </cell>
        </row>
        <row r="16758">
          <cell r="L16758">
            <v>0</v>
          </cell>
          <cell r="M16758">
            <v>0</v>
          </cell>
        </row>
        <row r="16759">
          <cell r="L16759">
            <v>0</v>
          </cell>
          <cell r="M16759">
            <v>0</v>
          </cell>
        </row>
        <row r="16760">
          <cell r="L16760">
            <v>0</v>
          </cell>
          <cell r="M16760">
            <v>0</v>
          </cell>
        </row>
        <row r="16761">
          <cell r="L16761">
            <v>0</v>
          </cell>
          <cell r="M16761">
            <v>0</v>
          </cell>
        </row>
        <row r="16762">
          <cell r="L16762">
            <v>0</v>
          </cell>
          <cell r="M16762">
            <v>0</v>
          </cell>
        </row>
        <row r="16763">
          <cell r="L16763">
            <v>0</v>
          </cell>
          <cell r="M16763">
            <v>0</v>
          </cell>
        </row>
        <row r="16764">
          <cell r="L16764">
            <v>0</v>
          </cell>
          <cell r="M16764">
            <v>0</v>
          </cell>
        </row>
        <row r="16765">
          <cell r="L16765">
            <v>0</v>
          </cell>
          <cell r="M16765">
            <v>0</v>
          </cell>
        </row>
        <row r="16766">
          <cell r="L16766">
            <v>0</v>
          </cell>
          <cell r="M16766">
            <v>0</v>
          </cell>
        </row>
        <row r="16767">
          <cell r="L16767">
            <v>0</v>
          </cell>
          <cell r="M16767">
            <v>0</v>
          </cell>
        </row>
        <row r="16768">
          <cell r="L16768">
            <v>0</v>
          </cell>
          <cell r="M16768">
            <v>0</v>
          </cell>
        </row>
        <row r="16769">
          <cell r="L16769">
            <v>0</v>
          </cell>
          <cell r="M16769">
            <v>0</v>
          </cell>
        </row>
        <row r="16770">
          <cell r="L16770">
            <v>0</v>
          </cell>
          <cell r="M16770">
            <v>0</v>
          </cell>
        </row>
        <row r="16771">
          <cell r="L16771">
            <v>0</v>
          </cell>
          <cell r="M16771">
            <v>0</v>
          </cell>
        </row>
        <row r="16772">
          <cell r="L16772">
            <v>0</v>
          </cell>
          <cell r="M16772">
            <v>0</v>
          </cell>
        </row>
        <row r="16773">
          <cell r="L16773">
            <v>0</v>
          </cell>
          <cell r="M16773">
            <v>0</v>
          </cell>
        </row>
        <row r="16774">
          <cell r="L16774">
            <v>0</v>
          </cell>
          <cell r="M16774">
            <v>0</v>
          </cell>
        </row>
        <row r="16775">
          <cell r="L16775">
            <v>0</v>
          </cell>
          <cell r="M16775">
            <v>0</v>
          </cell>
        </row>
        <row r="16776">
          <cell r="L16776">
            <v>0</v>
          </cell>
          <cell r="M16776">
            <v>0</v>
          </cell>
        </row>
        <row r="16777">
          <cell r="L16777">
            <v>0</v>
          </cell>
          <cell r="M16777">
            <v>0</v>
          </cell>
        </row>
        <row r="16778">
          <cell r="L16778">
            <v>0</v>
          </cell>
          <cell r="M16778">
            <v>0</v>
          </cell>
        </row>
        <row r="16779">
          <cell r="L16779">
            <v>0</v>
          </cell>
          <cell r="M16779">
            <v>0</v>
          </cell>
        </row>
        <row r="16780">
          <cell r="L16780">
            <v>0</v>
          </cell>
          <cell r="M16780">
            <v>0</v>
          </cell>
        </row>
        <row r="16781">
          <cell r="L16781">
            <v>0</v>
          </cell>
          <cell r="M16781">
            <v>0</v>
          </cell>
        </row>
        <row r="16782">
          <cell r="L16782">
            <v>0</v>
          </cell>
          <cell r="M16782">
            <v>0</v>
          </cell>
        </row>
        <row r="16783">
          <cell r="L16783">
            <v>0</v>
          </cell>
          <cell r="M16783">
            <v>0</v>
          </cell>
        </row>
        <row r="16784">
          <cell r="L16784">
            <v>0</v>
          </cell>
          <cell r="M16784">
            <v>0</v>
          </cell>
        </row>
        <row r="16785">
          <cell r="L16785">
            <v>0</v>
          </cell>
          <cell r="M16785">
            <v>0</v>
          </cell>
        </row>
        <row r="16786">
          <cell r="L16786">
            <v>0</v>
          </cell>
          <cell r="M16786">
            <v>0</v>
          </cell>
        </row>
        <row r="16787">
          <cell r="L16787">
            <v>0</v>
          </cell>
          <cell r="M16787">
            <v>0</v>
          </cell>
        </row>
        <row r="16788">
          <cell r="L16788">
            <v>0</v>
          </cell>
          <cell r="M16788">
            <v>0</v>
          </cell>
        </row>
        <row r="16789">
          <cell r="L16789">
            <v>0</v>
          </cell>
          <cell r="M16789">
            <v>0</v>
          </cell>
        </row>
        <row r="16790">
          <cell r="L16790">
            <v>0</v>
          </cell>
          <cell r="M16790">
            <v>0</v>
          </cell>
        </row>
        <row r="16791">
          <cell r="L16791">
            <v>0</v>
          </cell>
          <cell r="M16791">
            <v>0</v>
          </cell>
        </row>
        <row r="16792">
          <cell r="L16792">
            <v>0</v>
          </cell>
          <cell r="M16792">
            <v>0</v>
          </cell>
        </row>
        <row r="16793">
          <cell r="L16793">
            <v>0</v>
          </cell>
          <cell r="M16793">
            <v>0</v>
          </cell>
        </row>
        <row r="16794">
          <cell r="L16794">
            <v>0</v>
          </cell>
          <cell r="M16794">
            <v>0</v>
          </cell>
        </row>
        <row r="16795">
          <cell r="L16795">
            <v>0</v>
          </cell>
          <cell r="M16795">
            <v>0</v>
          </cell>
        </row>
        <row r="16796">
          <cell r="L16796">
            <v>0</v>
          </cell>
          <cell r="M16796">
            <v>0</v>
          </cell>
        </row>
        <row r="16797">
          <cell r="L16797">
            <v>0</v>
          </cell>
          <cell r="M16797">
            <v>0</v>
          </cell>
        </row>
        <row r="16798">
          <cell r="L16798">
            <v>0</v>
          </cell>
          <cell r="M16798">
            <v>0</v>
          </cell>
        </row>
        <row r="16799">
          <cell r="L16799">
            <v>0</v>
          </cell>
          <cell r="M16799">
            <v>0</v>
          </cell>
        </row>
        <row r="16800">
          <cell r="L16800">
            <v>0</v>
          </cell>
          <cell r="M16800">
            <v>0</v>
          </cell>
        </row>
        <row r="16801">
          <cell r="L16801">
            <v>0</v>
          </cell>
          <cell r="M16801">
            <v>0</v>
          </cell>
        </row>
        <row r="16802">
          <cell r="L16802">
            <v>0</v>
          </cell>
          <cell r="M16802">
            <v>0</v>
          </cell>
        </row>
        <row r="16803">
          <cell r="L16803">
            <v>0</v>
          </cell>
          <cell r="M16803">
            <v>0</v>
          </cell>
        </row>
        <row r="16804">
          <cell r="L16804">
            <v>0</v>
          </cell>
          <cell r="M16804">
            <v>0</v>
          </cell>
        </row>
        <row r="16805">
          <cell r="L16805">
            <v>0</v>
          </cell>
          <cell r="M16805">
            <v>0</v>
          </cell>
        </row>
        <row r="16806">
          <cell r="L16806">
            <v>0</v>
          </cell>
          <cell r="M16806">
            <v>0</v>
          </cell>
        </row>
        <row r="16807">
          <cell r="L16807">
            <v>0</v>
          </cell>
          <cell r="M16807">
            <v>0</v>
          </cell>
        </row>
        <row r="16808">
          <cell r="L16808">
            <v>0</v>
          </cell>
          <cell r="M16808">
            <v>0</v>
          </cell>
        </row>
        <row r="16809">
          <cell r="L16809">
            <v>0</v>
          </cell>
          <cell r="M16809">
            <v>0</v>
          </cell>
        </row>
        <row r="16810">
          <cell r="L16810">
            <v>0</v>
          </cell>
          <cell r="M16810">
            <v>0</v>
          </cell>
        </row>
        <row r="16811">
          <cell r="L16811">
            <v>0</v>
          </cell>
          <cell r="M16811">
            <v>0</v>
          </cell>
        </row>
        <row r="16812">
          <cell r="L16812">
            <v>0</v>
          </cell>
          <cell r="M16812">
            <v>0</v>
          </cell>
        </row>
        <row r="16813">
          <cell r="L16813">
            <v>0</v>
          </cell>
          <cell r="M16813">
            <v>0</v>
          </cell>
        </row>
        <row r="16814">
          <cell r="L16814">
            <v>0</v>
          </cell>
          <cell r="M16814">
            <v>0</v>
          </cell>
        </row>
        <row r="16815">
          <cell r="L16815">
            <v>0</v>
          </cell>
          <cell r="M16815">
            <v>0</v>
          </cell>
        </row>
        <row r="16816">
          <cell r="L16816">
            <v>0</v>
          </cell>
          <cell r="M16816">
            <v>0</v>
          </cell>
        </row>
        <row r="16817">
          <cell r="L16817">
            <v>0</v>
          </cell>
          <cell r="M16817">
            <v>0</v>
          </cell>
        </row>
        <row r="16818">
          <cell r="L16818">
            <v>0</v>
          </cell>
          <cell r="M16818">
            <v>0</v>
          </cell>
        </row>
        <row r="16819">
          <cell r="L16819">
            <v>0</v>
          </cell>
          <cell r="M16819">
            <v>0</v>
          </cell>
        </row>
        <row r="16820">
          <cell r="L16820">
            <v>0</v>
          </cell>
          <cell r="M16820">
            <v>0</v>
          </cell>
        </row>
        <row r="16821">
          <cell r="L16821">
            <v>0</v>
          </cell>
          <cell r="M16821">
            <v>0</v>
          </cell>
        </row>
        <row r="16822">
          <cell r="L16822">
            <v>0</v>
          </cell>
          <cell r="M16822">
            <v>0</v>
          </cell>
        </row>
        <row r="16823">
          <cell r="L16823">
            <v>0</v>
          </cell>
          <cell r="M16823">
            <v>0</v>
          </cell>
        </row>
        <row r="16824">
          <cell r="L16824">
            <v>0</v>
          </cell>
          <cell r="M16824">
            <v>0</v>
          </cell>
        </row>
        <row r="16825">
          <cell r="L16825">
            <v>0</v>
          </cell>
          <cell r="M16825">
            <v>0</v>
          </cell>
        </row>
        <row r="16826">
          <cell r="L16826">
            <v>0</v>
          </cell>
          <cell r="M16826">
            <v>0</v>
          </cell>
        </row>
        <row r="16827">
          <cell r="L16827">
            <v>0</v>
          </cell>
          <cell r="M16827">
            <v>0</v>
          </cell>
        </row>
        <row r="16828">
          <cell r="L16828">
            <v>0</v>
          </cell>
          <cell r="M16828">
            <v>0</v>
          </cell>
        </row>
        <row r="16829">
          <cell r="L16829">
            <v>0</v>
          </cell>
          <cell r="M16829">
            <v>0</v>
          </cell>
        </row>
        <row r="16830">
          <cell r="L16830">
            <v>0</v>
          </cell>
          <cell r="M16830">
            <v>0</v>
          </cell>
        </row>
        <row r="16831">
          <cell r="L16831">
            <v>0</v>
          </cell>
          <cell r="M16831">
            <v>0</v>
          </cell>
        </row>
        <row r="16832">
          <cell r="L16832">
            <v>0</v>
          </cell>
          <cell r="M16832">
            <v>0</v>
          </cell>
        </row>
        <row r="16833">
          <cell r="L16833">
            <v>0</v>
          </cell>
          <cell r="M16833">
            <v>0</v>
          </cell>
        </row>
        <row r="16834">
          <cell r="L16834">
            <v>0</v>
          </cell>
          <cell r="M16834">
            <v>0</v>
          </cell>
        </row>
        <row r="16835">
          <cell r="L16835">
            <v>0</v>
          </cell>
          <cell r="M16835">
            <v>0</v>
          </cell>
        </row>
        <row r="16836">
          <cell r="L16836">
            <v>0</v>
          </cell>
          <cell r="M16836">
            <v>0</v>
          </cell>
        </row>
        <row r="16837">
          <cell r="L16837">
            <v>0</v>
          </cell>
          <cell r="M16837">
            <v>0</v>
          </cell>
        </row>
        <row r="16838">
          <cell r="L16838">
            <v>0</v>
          </cell>
          <cell r="M16838">
            <v>0</v>
          </cell>
        </row>
        <row r="16839">
          <cell r="L16839">
            <v>0</v>
          </cell>
          <cell r="M16839">
            <v>0</v>
          </cell>
        </row>
        <row r="16840">
          <cell r="L16840">
            <v>0</v>
          </cell>
          <cell r="M16840">
            <v>0</v>
          </cell>
        </row>
        <row r="16841">
          <cell r="L16841">
            <v>0</v>
          </cell>
          <cell r="M16841">
            <v>0</v>
          </cell>
        </row>
        <row r="16842">
          <cell r="L16842">
            <v>0</v>
          </cell>
          <cell r="M16842">
            <v>0</v>
          </cell>
        </row>
        <row r="16843">
          <cell r="L16843">
            <v>0</v>
          </cell>
          <cell r="M16843">
            <v>0</v>
          </cell>
        </row>
        <row r="16844">
          <cell r="L16844">
            <v>0</v>
          </cell>
          <cell r="M16844">
            <v>0</v>
          </cell>
        </row>
        <row r="16845">
          <cell r="L16845">
            <v>0</v>
          </cell>
          <cell r="M16845">
            <v>0</v>
          </cell>
        </row>
        <row r="16846">
          <cell r="L16846">
            <v>0</v>
          </cell>
          <cell r="M16846">
            <v>0</v>
          </cell>
        </row>
        <row r="16847">
          <cell r="L16847">
            <v>0</v>
          </cell>
          <cell r="M16847">
            <v>0</v>
          </cell>
        </row>
        <row r="16848">
          <cell r="L16848">
            <v>0</v>
          </cell>
          <cell r="M16848">
            <v>0</v>
          </cell>
        </row>
        <row r="16849">
          <cell r="L16849">
            <v>0</v>
          </cell>
          <cell r="M16849">
            <v>0</v>
          </cell>
        </row>
        <row r="16850">
          <cell r="L16850">
            <v>0</v>
          </cell>
          <cell r="M16850">
            <v>0</v>
          </cell>
        </row>
        <row r="16851">
          <cell r="L16851">
            <v>0</v>
          </cell>
          <cell r="M16851">
            <v>0</v>
          </cell>
        </row>
        <row r="16852">
          <cell r="L16852">
            <v>0</v>
          </cell>
          <cell r="M16852">
            <v>0</v>
          </cell>
        </row>
        <row r="16853">
          <cell r="L16853">
            <v>0</v>
          </cell>
          <cell r="M16853">
            <v>0</v>
          </cell>
        </row>
        <row r="16854">
          <cell r="L16854">
            <v>0</v>
          </cell>
          <cell r="M16854">
            <v>0</v>
          </cell>
        </row>
        <row r="16855">
          <cell r="L16855">
            <v>0</v>
          </cell>
          <cell r="M16855">
            <v>0</v>
          </cell>
        </row>
        <row r="16856">
          <cell r="L16856">
            <v>0</v>
          </cell>
          <cell r="M16856">
            <v>0</v>
          </cell>
        </row>
        <row r="16857">
          <cell r="L16857">
            <v>0</v>
          </cell>
          <cell r="M16857">
            <v>0</v>
          </cell>
        </row>
        <row r="16858">
          <cell r="L16858">
            <v>0</v>
          </cell>
          <cell r="M16858">
            <v>0</v>
          </cell>
        </row>
        <row r="16859">
          <cell r="L16859">
            <v>0</v>
          </cell>
          <cell r="M16859">
            <v>0</v>
          </cell>
        </row>
        <row r="16860">
          <cell r="L16860">
            <v>0</v>
          </cell>
          <cell r="M16860">
            <v>0</v>
          </cell>
        </row>
        <row r="16861">
          <cell r="L16861">
            <v>0</v>
          </cell>
          <cell r="M16861">
            <v>0</v>
          </cell>
        </row>
        <row r="16862">
          <cell r="L16862">
            <v>0</v>
          </cell>
          <cell r="M16862">
            <v>0</v>
          </cell>
        </row>
        <row r="16863">
          <cell r="L16863">
            <v>0</v>
          </cell>
          <cell r="M16863">
            <v>0</v>
          </cell>
        </row>
        <row r="16864">
          <cell r="L16864">
            <v>0</v>
          </cell>
          <cell r="M16864">
            <v>0</v>
          </cell>
        </row>
        <row r="16865">
          <cell r="L16865">
            <v>0</v>
          </cell>
          <cell r="M16865">
            <v>0</v>
          </cell>
        </row>
        <row r="16866">
          <cell r="L16866">
            <v>0</v>
          </cell>
          <cell r="M16866">
            <v>0</v>
          </cell>
        </row>
        <row r="16867">
          <cell r="L16867">
            <v>0</v>
          </cell>
          <cell r="M16867">
            <v>0</v>
          </cell>
        </row>
        <row r="16868">
          <cell r="L16868">
            <v>0</v>
          </cell>
          <cell r="M16868">
            <v>0</v>
          </cell>
        </row>
        <row r="16869">
          <cell r="L16869">
            <v>0</v>
          </cell>
          <cell r="M16869">
            <v>0</v>
          </cell>
        </row>
        <row r="16870">
          <cell r="L16870">
            <v>0</v>
          </cell>
          <cell r="M16870">
            <v>0</v>
          </cell>
        </row>
        <row r="16871">
          <cell r="L16871">
            <v>0</v>
          </cell>
          <cell r="M16871">
            <v>0</v>
          </cell>
        </row>
        <row r="16872">
          <cell r="L16872">
            <v>0</v>
          </cell>
          <cell r="M16872">
            <v>0</v>
          </cell>
        </row>
        <row r="16873">
          <cell r="L16873">
            <v>0</v>
          </cell>
          <cell r="M16873">
            <v>0</v>
          </cell>
        </row>
        <row r="16874">
          <cell r="L16874">
            <v>0</v>
          </cell>
          <cell r="M16874">
            <v>0</v>
          </cell>
        </row>
        <row r="16875">
          <cell r="L16875">
            <v>0</v>
          </cell>
          <cell r="M16875">
            <v>0</v>
          </cell>
        </row>
        <row r="16876">
          <cell r="L16876">
            <v>0</v>
          </cell>
          <cell r="M16876">
            <v>0</v>
          </cell>
        </row>
        <row r="16877">
          <cell r="L16877">
            <v>0</v>
          </cell>
          <cell r="M16877">
            <v>0</v>
          </cell>
        </row>
        <row r="16878">
          <cell r="L16878">
            <v>0</v>
          </cell>
          <cell r="M16878">
            <v>0</v>
          </cell>
        </row>
        <row r="16879">
          <cell r="L16879">
            <v>0</v>
          </cell>
          <cell r="M16879">
            <v>0</v>
          </cell>
        </row>
        <row r="16880">
          <cell r="L16880">
            <v>0</v>
          </cell>
          <cell r="M16880">
            <v>0</v>
          </cell>
        </row>
        <row r="16881">
          <cell r="L16881">
            <v>0</v>
          </cell>
          <cell r="M16881">
            <v>0</v>
          </cell>
        </row>
        <row r="16882">
          <cell r="L16882">
            <v>0</v>
          </cell>
          <cell r="M16882">
            <v>0</v>
          </cell>
        </row>
        <row r="16883">
          <cell r="L16883">
            <v>0</v>
          </cell>
          <cell r="M16883">
            <v>0</v>
          </cell>
        </row>
        <row r="16884">
          <cell r="L16884">
            <v>0</v>
          </cell>
          <cell r="M16884">
            <v>0</v>
          </cell>
        </row>
        <row r="16885">
          <cell r="L16885">
            <v>0</v>
          </cell>
          <cell r="M16885">
            <v>0</v>
          </cell>
        </row>
        <row r="16886">
          <cell r="L16886">
            <v>0</v>
          </cell>
          <cell r="M16886">
            <v>0</v>
          </cell>
        </row>
        <row r="16887">
          <cell r="L16887">
            <v>0</v>
          </cell>
          <cell r="M16887">
            <v>0</v>
          </cell>
        </row>
        <row r="16888">
          <cell r="L16888">
            <v>0</v>
          </cell>
          <cell r="M16888">
            <v>0</v>
          </cell>
        </row>
        <row r="16889">
          <cell r="L16889">
            <v>0</v>
          </cell>
          <cell r="M16889">
            <v>0</v>
          </cell>
        </row>
        <row r="16890">
          <cell r="L16890">
            <v>0</v>
          </cell>
          <cell r="M16890">
            <v>0</v>
          </cell>
        </row>
        <row r="16891">
          <cell r="L16891">
            <v>0</v>
          </cell>
          <cell r="M16891">
            <v>0</v>
          </cell>
        </row>
        <row r="16892">
          <cell r="L16892">
            <v>0</v>
          </cell>
          <cell r="M16892">
            <v>0</v>
          </cell>
        </row>
        <row r="16893">
          <cell r="L16893">
            <v>0</v>
          </cell>
          <cell r="M16893">
            <v>0</v>
          </cell>
        </row>
        <row r="16894">
          <cell r="L16894">
            <v>0</v>
          </cell>
          <cell r="M16894">
            <v>0</v>
          </cell>
        </row>
        <row r="16895">
          <cell r="L16895">
            <v>0</v>
          </cell>
          <cell r="M16895">
            <v>0</v>
          </cell>
        </row>
        <row r="16896">
          <cell r="L16896">
            <v>0</v>
          </cell>
          <cell r="M16896">
            <v>0</v>
          </cell>
        </row>
        <row r="16897">
          <cell r="L16897">
            <v>0</v>
          </cell>
          <cell r="M16897">
            <v>0</v>
          </cell>
        </row>
        <row r="16898">
          <cell r="L16898">
            <v>0</v>
          </cell>
          <cell r="M16898">
            <v>0</v>
          </cell>
        </row>
        <row r="16899">
          <cell r="L16899">
            <v>0</v>
          </cell>
          <cell r="M16899">
            <v>0</v>
          </cell>
        </row>
        <row r="16900">
          <cell r="L16900">
            <v>0</v>
          </cell>
          <cell r="M16900">
            <v>0</v>
          </cell>
        </row>
        <row r="16901">
          <cell r="L16901">
            <v>0</v>
          </cell>
          <cell r="M16901">
            <v>0</v>
          </cell>
        </row>
        <row r="16902">
          <cell r="L16902">
            <v>0</v>
          </cell>
          <cell r="M16902">
            <v>0</v>
          </cell>
        </row>
        <row r="16903">
          <cell r="L16903">
            <v>0</v>
          </cell>
          <cell r="M16903">
            <v>0</v>
          </cell>
        </row>
        <row r="16904">
          <cell r="L16904">
            <v>0</v>
          </cell>
          <cell r="M16904">
            <v>0</v>
          </cell>
        </row>
        <row r="16905">
          <cell r="L16905">
            <v>0</v>
          </cell>
          <cell r="M16905">
            <v>0</v>
          </cell>
        </row>
        <row r="16906">
          <cell r="L16906">
            <v>0</v>
          </cell>
          <cell r="M16906">
            <v>0</v>
          </cell>
        </row>
        <row r="16907">
          <cell r="L16907">
            <v>0</v>
          </cell>
          <cell r="M16907">
            <v>0</v>
          </cell>
        </row>
        <row r="16908">
          <cell r="L16908">
            <v>0</v>
          </cell>
          <cell r="M16908">
            <v>0</v>
          </cell>
        </row>
        <row r="16909">
          <cell r="L16909">
            <v>0</v>
          </cell>
          <cell r="M16909">
            <v>0</v>
          </cell>
        </row>
        <row r="16910">
          <cell r="L16910">
            <v>0</v>
          </cell>
          <cell r="M16910">
            <v>0</v>
          </cell>
        </row>
        <row r="16911">
          <cell r="L16911">
            <v>0</v>
          </cell>
          <cell r="M16911">
            <v>0</v>
          </cell>
        </row>
        <row r="16912">
          <cell r="L16912">
            <v>0</v>
          </cell>
          <cell r="M16912">
            <v>0</v>
          </cell>
        </row>
        <row r="16913">
          <cell r="L16913">
            <v>0</v>
          </cell>
          <cell r="M16913">
            <v>0</v>
          </cell>
        </row>
        <row r="16914">
          <cell r="L16914">
            <v>0</v>
          </cell>
          <cell r="M16914">
            <v>0</v>
          </cell>
        </row>
        <row r="16915">
          <cell r="L16915">
            <v>0</v>
          </cell>
          <cell r="M16915">
            <v>0</v>
          </cell>
        </row>
        <row r="16916">
          <cell r="L16916">
            <v>0</v>
          </cell>
          <cell r="M16916">
            <v>0</v>
          </cell>
        </row>
        <row r="16917">
          <cell r="L16917">
            <v>0</v>
          </cell>
          <cell r="M16917">
            <v>0</v>
          </cell>
        </row>
        <row r="16918">
          <cell r="L16918">
            <v>0</v>
          </cell>
          <cell r="M16918">
            <v>0</v>
          </cell>
        </row>
        <row r="16919">
          <cell r="L16919">
            <v>0</v>
          </cell>
          <cell r="M16919">
            <v>0</v>
          </cell>
        </row>
        <row r="16920">
          <cell r="L16920">
            <v>0</v>
          </cell>
          <cell r="M16920">
            <v>0</v>
          </cell>
        </row>
        <row r="16921">
          <cell r="L16921">
            <v>0</v>
          </cell>
          <cell r="M16921">
            <v>0</v>
          </cell>
        </row>
        <row r="16922">
          <cell r="L16922">
            <v>0</v>
          </cell>
          <cell r="M16922">
            <v>0</v>
          </cell>
        </row>
        <row r="16923">
          <cell r="L16923">
            <v>0</v>
          </cell>
          <cell r="M16923">
            <v>0</v>
          </cell>
        </row>
        <row r="16924">
          <cell r="L16924">
            <v>0</v>
          </cell>
          <cell r="M16924">
            <v>0</v>
          </cell>
        </row>
        <row r="16925">
          <cell r="L16925">
            <v>0</v>
          </cell>
          <cell r="M16925">
            <v>0</v>
          </cell>
        </row>
        <row r="16926">
          <cell r="L16926">
            <v>0</v>
          </cell>
          <cell r="M16926">
            <v>0</v>
          </cell>
        </row>
        <row r="16927">
          <cell r="L16927">
            <v>0</v>
          </cell>
          <cell r="M16927">
            <v>0</v>
          </cell>
        </row>
        <row r="16928">
          <cell r="L16928">
            <v>0</v>
          </cell>
          <cell r="M16928">
            <v>0</v>
          </cell>
        </row>
        <row r="16929">
          <cell r="L16929">
            <v>0</v>
          </cell>
          <cell r="M16929">
            <v>0</v>
          </cell>
        </row>
        <row r="16930">
          <cell r="L16930">
            <v>0</v>
          </cell>
          <cell r="M16930">
            <v>0</v>
          </cell>
        </row>
        <row r="16931">
          <cell r="L16931">
            <v>0</v>
          </cell>
          <cell r="M16931">
            <v>0</v>
          </cell>
        </row>
        <row r="16932">
          <cell r="L16932">
            <v>0</v>
          </cell>
          <cell r="M16932">
            <v>0</v>
          </cell>
        </row>
        <row r="16933">
          <cell r="L16933">
            <v>0</v>
          </cell>
          <cell r="M16933">
            <v>0</v>
          </cell>
        </row>
        <row r="16934">
          <cell r="L16934">
            <v>0</v>
          </cell>
          <cell r="M16934">
            <v>0</v>
          </cell>
        </row>
        <row r="16935">
          <cell r="L16935">
            <v>0</v>
          </cell>
          <cell r="M16935">
            <v>0</v>
          </cell>
        </row>
        <row r="16936">
          <cell r="L16936">
            <v>0</v>
          </cell>
          <cell r="M16936">
            <v>0</v>
          </cell>
        </row>
        <row r="16937">
          <cell r="L16937">
            <v>0</v>
          </cell>
          <cell r="M16937">
            <v>0</v>
          </cell>
        </row>
        <row r="16938">
          <cell r="L16938">
            <v>0</v>
          </cell>
          <cell r="M16938">
            <v>0</v>
          </cell>
        </row>
        <row r="16939">
          <cell r="L16939">
            <v>0</v>
          </cell>
          <cell r="M16939">
            <v>0</v>
          </cell>
        </row>
        <row r="16940">
          <cell r="L16940">
            <v>0</v>
          </cell>
          <cell r="M16940">
            <v>0</v>
          </cell>
        </row>
        <row r="16941">
          <cell r="L16941">
            <v>0</v>
          </cell>
          <cell r="M16941">
            <v>0</v>
          </cell>
        </row>
        <row r="16942">
          <cell r="L16942">
            <v>0</v>
          </cell>
          <cell r="M16942">
            <v>0</v>
          </cell>
        </row>
        <row r="16943">
          <cell r="L16943">
            <v>0</v>
          </cell>
          <cell r="M16943">
            <v>0</v>
          </cell>
        </row>
        <row r="16944">
          <cell r="L16944">
            <v>0</v>
          </cell>
          <cell r="M16944">
            <v>0</v>
          </cell>
        </row>
        <row r="16945">
          <cell r="L16945">
            <v>0</v>
          </cell>
          <cell r="M16945">
            <v>0</v>
          </cell>
        </row>
        <row r="16946">
          <cell r="L16946">
            <v>0</v>
          </cell>
          <cell r="M16946">
            <v>0</v>
          </cell>
        </row>
        <row r="16947">
          <cell r="L16947">
            <v>0</v>
          </cell>
          <cell r="M16947">
            <v>0</v>
          </cell>
        </row>
        <row r="16948">
          <cell r="L16948">
            <v>0</v>
          </cell>
          <cell r="M16948">
            <v>0</v>
          </cell>
        </row>
        <row r="16949">
          <cell r="L16949">
            <v>0</v>
          </cell>
          <cell r="M16949">
            <v>0</v>
          </cell>
        </row>
        <row r="16950">
          <cell r="L16950">
            <v>0</v>
          </cell>
          <cell r="M16950">
            <v>0</v>
          </cell>
        </row>
        <row r="16951">
          <cell r="L16951">
            <v>0</v>
          </cell>
          <cell r="M16951">
            <v>0</v>
          </cell>
        </row>
        <row r="16952">
          <cell r="L16952">
            <v>0</v>
          </cell>
          <cell r="M16952">
            <v>0</v>
          </cell>
        </row>
        <row r="16953">
          <cell r="L16953">
            <v>0</v>
          </cell>
          <cell r="M16953">
            <v>0</v>
          </cell>
        </row>
        <row r="16954">
          <cell r="L16954">
            <v>0</v>
          </cell>
          <cell r="M16954">
            <v>0</v>
          </cell>
        </row>
        <row r="16955">
          <cell r="L16955">
            <v>0</v>
          </cell>
          <cell r="M16955">
            <v>0</v>
          </cell>
        </row>
        <row r="16956">
          <cell r="L16956">
            <v>0</v>
          </cell>
          <cell r="M16956">
            <v>0</v>
          </cell>
        </row>
        <row r="16957">
          <cell r="L16957">
            <v>0</v>
          </cell>
          <cell r="M16957">
            <v>0</v>
          </cell>
        </row>
        <row r="16958">
          <cell r="L16958">
            <v>0</v>
          </cell>
          <cell r="M16958">
            <v>0</v>
          </cell>
        </row>
        <row r="16959">
          <cell r="L16959">
            <v>0</v>
          </cell>
          <cell r="M16959">
            <v>0</v>
          </cell>
        </row>
        <row r="16960">
          <cell r="L16960">
            <v>0</v>
          </cell>
          <cell r="M16960">
            <v>0</v>
          </cell>
        </row>
        <row r="16961">
          <cell r="L16961">
            <v>0</v>
          </cell>
          <cell r="M16961">
            <v>0</v>
          </cell>
        </row>
        <row r="16962">
          <cell r="L16962">
            <v>0</v>
          </cell>
          <cell r="M16962">
            <v>0</v>
          </cell>
        </row>
        <row r="16963">
          <cell r="L16963">
            <v>0</v>
          </cell>
          <cell r="M16963">
            <v>0</v>
          </cell>
        </row>
        <row r="16964">
          <cell r="L16964">
            <v>0</v>
          </cell>
          <cell r="M16964">
            <v>0</v>
          </cell>
        </row>
        <row r="16965">
          <cell r="L16965">
            <v>0</v>
          </cell>
          <cell r="M16965">
            <v>0</v>
          </cell>
        </row>
        <row r="16966">
          <cell r="L16966">
            <v>0</v>
          </cell>
          <cell r="M16966">
            <v>0</v>
          </cell>
        </row>
        <row r="16967">
          <cell r="L16967">
            <v>0</v>
          </cell>
          <cell r="M16967">
            <v>0</v>
          </cell>
        </row>
        <row r="16968">
          <cell r="L16968">
            <v>0</v>
          </cell>
          <cell r="M16968">
            <v>0</v>
          </cell>
        </row>
        <row r="16969">
          <cell r="L16969">
            <v>0</v>
          </cell>
          <cell r="M16969">
            <v>0</v>
          </cell>
        </row>
        <row r="16970">
          <cell r="L16970">
            <v>0</v>
          </cell>
          <cell r="M16970">
            <v>0</v>
          </cell>
        </row>
        <row r="16971">
          <cell r="L16971">
            <v>0</v>
          </cell>
          <cell r="M16971">
            <v>0</v>
          </cell>
        </row>
        <row r="16972">
          <cell r="L16972">
            <v>0</v>
          </cell>
          <cell r="M16972">
            <v>0</v>
          </cell>
        </row>
        <row r="16973">
          <cell r="L16973">
            <v>0</v>
          </cell>
          <cell r="M16973">
            <v>0</v>
          </cell>
        </row>
        <row r="16974">
          <cell r="L16974">
            <v>0</v>
          </cell>
          <cell r="M16974">
            <v>0</v>
          </cell>
        </row>
        <row r="16975">
          <cell r="L16975">
            <v>0</v>
          </cell>
          <cell r="M16975">
            <v>0</v>
          </cell>
        </row>
        <row r="16976">
          <cell r="L16976">
            <v>0</v>
          </cell>
          <cell r="M16976">
            <v>0</v>
          </cell>
        </row>
        <row r="16977">
          <cell r="L16977">
            <v>0</v>
          </cell>
          <cell r="M16977">
            <v>0</v>
          </cell>
        </row>
        <row r="16978">
          <cell r="L16978">
            <v>0</v>
          </cell>
          <cell r="M16978">
            <v>0</v>
          </cell>
        </row>
        <row r="16979">
          <cell r="L16979">
            <v>0</v>
          </cell>
          <cell r="M16979">
            <v>0</v>
          </cell>
        </row>
        <row r="16980">
          <cell r="L16980">
            <v>0</v>
          </cell>
          <cell r="M16980">
            <v>0</v>
          </cell>
        </row>
        <row r="16981">
          <cell r="L16981">
            <v>0</v>
          </cell>
          <cell r="M16981">
            <v>0</v>
          </cell>
        </row>
        <row r="16982">
          <cell r="L16982">
            <v>0</v>
          </cell>
          <cell r="M16982">
            <v>0</v>
          </cell>
        </row>
        <row r="16983">
          <cell r="L16983">
            <v>0</v>
          </cell>
          <cell r="M16983">
            <v>0</v>
          </cell>
        </row>
        <row r="16984">
          <cell r="L16984">
            <v>0</v>
          </cell>
          <cell r="M16984">
            <v>0</v>
          </cell>
        </row>
        <row r="16985">
          <cell r="L16985">
            <v>0</v>
          </cell>
          <cell r="M16985">
            <v>0</v>
          </cell>
        </row>
        <row r="16986">
          <cell r="L16986">
            <v>0</v>
          </cell>
          <cell r="M16986">
            <v>0</v>
          </cell>
        </row>
        <row r="16987">
          <cell r="L16987">
            <v>0</v>
          </cell>
          <cell r="M16987">
            <v>0</v>
          </cell>
        </row>
        <row r="16988">
          <cell r="L16988">
            <v>0</v>
          </cell>
          <cell r="M16988">
            <v>0</v>
          </cell>
        </row>
        <row r="16989">
          <cell r="L16989">
            <v>0</v>
          </cell>
          <cell r="M16989">
            <v>0</v>
          </cell>
        </row>
        <row r="16990">
          <cell r="L16990">
            <v>0</v>
          </cell>
          <cell r="M16990">
            <v>0</v>
          </cell>
        </row>
        <row r="16991">
          <cell r="L16991">
            <v>0</v>
          </cell>
          <cell r="M16991">
            <v>0</v>
          </cell>
        </row>
        <row r="16992">
          <cell r="L16992">
            <v>0</v>
          </cell>
          <cell r="M16992">
            <v>0</v>
          </cell>
        </row>
        <row r="16993">
          <cell r="L16993">
            <v>0</v>
          </cell>
          <cell r="M16993">
            <v>0</v>
          </cell>
        </row>
        <row r="16994">
          <cell r="L16994">
            <v>0</v>
          </cell>
          <cell r="M16994">
            <v>0</v>
          </cell>
        </row>
        <row r="16995">
          <cell r="L16995">
            <v>0</v>
          </cell>
          <cell r="M16995">
            <v>0</v>
          </cell>
        </row>
        <row r="16996">
          <cell r="L16996">
            <v>0</v>
          </cell>
          <cell r="M16996">
            <v>0</v>
          </cell>
        </row>
        <row r="16997">
          <cell r="L16997">
            <v>0</v>
          </cell>
          <cell r="M16997">
            <v>0</v>
          </cell>
        </row>
        <row r="16998">
          <cell r="L16998">
            <v>0</v>
          </cell>
          <cell r="M16998">
            <v>0</v>
          </cell>
        </row>
        <row r="16999">
          <cell r="L16999">
            <v>0</v>
          </cell>
          <cell r="M16999">
            <v>0</v>
          </cell>
        </row>
        <row r="17000">
          <cell r="L17000">
            <v>0</v>
          </cell>
          <cell r="M17000">
            <v>0</v>
          </cell>
        </row>
        <row r="17001">
          <cell r="L17001">
            <v>0</v>
          </cell>
          <cell r="M17001">
            <v>0</v>
          </cell>
        </row>
        <row r="17002">
          <cell r="L17002">
            <v>0</v>
          </cell>
          <cell r="M17002">
            <v>0</v>
          </cell>
        </row>
        <row r="17003">
          <cell r="L17003">
            <v>0</v>
          </cell>
          <cell r="M17003">
            <v>0</v>
          </cell>
        </row>
        <row r="17004">
          <cell r="L17004">
            <v>0</v>
          </cell>
          <cell r="M17004">
            <v>0</v>
          </cell>
        </row>
        <row r="17005">
          <cell r="L17005">
            <v>0</v>
          </cell>
          <cell r="M17005">
            <v>0</v>
          </cell>
        </row>
        <row r="17006">
          <cell r="L17006">
            <v>0</v>
          </cell>
          <cell r="M17006">
            <v>0</v>
          </cell>
        </row>
        <row r="17007">
          <cell r="L17007">
            <v>0</v>
          </cell>
          <cell r="M17007">
            <v>0</v>
          </cell>
        </row>
        <row r="17008">
          <cell r="L17008">
            <v>0</v>
          </cell>
          <cell r="M17008">
            <v>0</v>
          </cell>
        </row>
        <row r="17009">
          <cell r="L17009">
            <v>0</v>
          </cell>
          <cell r="M17009">
            <v>0</v>
          </cell>
        </row>
        <row r="17010">
          <cell r="L17010">
            <v>0</v>
          </cell>
          <cell r="M17010">
            <v>0</v>
          </cell>
        </row>
        <row r="17011">
          <cell r="L17011">
            <v>0</v>
          </cell>
          <cell r="M17011">
            <v>0</v>
          </cell>
        </row>
        <row r="17012">
          <cell r="L17012">
            <v>0</v>
          </cell>
          <cell r="M17012">
            <v>0</v>
          </cell>
        </row>
        <row r="17013">
          <cell r="L17013">
            <v>0</v>
          </cell>
          <cell r="M17013">
            <v>0</v>
          </cell>
        </row>
        <row r="17014">
          <cell r="L17014">
            <v>0</v>
          </cell>
          <cell r="M17014">
            <v>0</v>
          </cell>
        </row>
        <row r="17015">
          <cell r="L17015">
            <v>0</v>
          </cell>
          <cell r="M17015">
            <v>0</v>
          </cell>
        </row>
        <row r="17016">
          <cell r="L17016">
            <v>0</v>
          </cell>
          <cell r="M17016">
            <v>0</v>
          </cell>
        </row>
        <row r="17017">
          <cell r="L17017">
            <v>0</v>
          </cell>
          <cell r="M17017">
            <v>0</v>
          </cell>
        </row>
        <row r="17018">
          <cell r="L17018">
            <v>0</v>
          </cell>
          <cell r="M17018">
            <v>0</v>
          </cell>
        </row>
        <row r="17019">
          <cell r="L17019">
            <v>0</v>
          </cell>
          <cell r="M17019">
            <v>0</v>
          </cell>
        </row>
        <row r="17020">
          <cell r="L17020">
            <v>0</v>
          </cell>
          <cell r="M17020">
            <v>0</v>
          </cell>
        </row>
        <row r="17021">
          <cell r="L17021">
            <v>0</v>
          </cell>
          <cell r="M17021">
            <v>0</v>
          </cell>
        </row>
        <row r="17022">
          <cell r="L17022">
            <v>0</v>
          </cell>
          <cell r="M17022">
            <v>0</v>
          </cell>
        </row>
        <row r="17023">
          <cell r="L17023">
            <v>0</v>
          </cell>
          <cell r="M17023">
            <v>0</v>
          </cell>
        </row>
        <row r="17024">
          <cell r="L17024">
            <v>0</v>
          </cell>
          <cell r="M17024">
            <v>0</v>
          </cell>
        </row>
        <row r="17025">
          <cell r="L17025">
            <v>0</v>
          </cell>
          <cell r="M17025">
            <v>0</v>
          </cell>
        </row>
        <row r="17026">
          <cell r="L17026">
            <v>0</v>
          </cell>
          <cell r="M17026">
            <v>0</v>
          </cell>
        </row>
        <row r="17027">
          <cell r="L17027">
            <v>0</v>
          </cell>
          <cell r="M17027">
            <v>0</v>
          </cell>
        </row>
        <row r="17028">
          <cell r="L17028">
            <v>0</v>
          </cell>
          <cell r="M17028">
            <v>0</v>
          </cell>
        </row>
        <row r="17029">
          <cell r="L17029">
            <v>0</v>
          </cell>
          <cell r="M17029">
            <v>0</v>
          </cell>
        </row>
        <row r="17030">
          <cell r="L17030">
            <v>0</v>
          </cell>
          <cell r="M17030">
            <v>0</v>
          </cell>
        </row>
        <row r="17031">
          <cell r="L17031">
            <v>0</v>
          </cell>
          <cell r="M17031">
            <v>0</v>
          </cell>
        </row>
        <row r="17032">
          <cell r="L17032">
            <v>0</v>
          </cell>
          <cell r="M17032">
            <v>0</v>
          </cell>
        </row>
        <row r="17033">
          <cell r="L17033">
            <v>0</v>
          </cell>
          <cell r="M17033">
            <v>0</v>
          </cell>
        </row>
        <row r="17034">
          <cell r="L17034">
            <v>0</v>
          </cell>
          <cell r="M17034">
            <v>0</v>
          </cell>
        </row>
        <row r="17035">
          <cell r="L17035">
            <v>0</v>
          </cell>
          <cell r="M17035">
            <v>0</v>
          </cell>
        </row>
        <row r="17036">
          <cell r="L17036">
            <v>0</v>
          </cell>
          <cell r="M17036">
            <v>0</v>
          </cell>
        </row>
        <row r="17037">
          <cell r="L17037">
            <v>0</v>
          </cell>
          <cell r="M17037">
            <v>0</v>
          </cell>
        </row>
        <row r="17038">
          <cell r="L17038">
            <v>0</v>
          </cell>
          <cell r="M17038">
            <v>0</v>
          </cell>
        </row>
        <row r="17039">
          <cell r="L17039">
            <v>0</v>
          </cell>
          <cell r="M17039">
            <v>0</v>
          </cell>
        </row>
        <row r="17040">
          <cell r="L17040">
            <v>0</v>
          </cell>
          <cell r="M17040">
            <v>0</v>
          </cell>
        </row>
        <row r="17041">
          <cell r="L17041">
            <v>0</v>
          </cell>
          <cell r="M17041">
            <v>0</v>
          </cell>
        </row>
        <row r="17042">
          <cell r="L17042">
            <v>0</v>
          </cell>
          <cell r="M17042">
            <v>0</v>
          </cell>
        </row>
        <row r="17043">
          <cell r="L17043">
            <v>0</v>
          </cell>
          <cell r="M17043">
            <v>0</v>
          </cell>
        </row>
        <row r="17044">
          <cell r="L17044">
            <v>0</v>
          </cell>
          <cell r="M17044">
            <v>0</v>
          </cell>
        </row>
        <row r="17045">
          <cell r="L17045">
            <v>0</v>
          </cell>
          <cell r="M17045">
            <v>0</v>
          </cell>
        </row>
        <row r="17046">
          <cell r="L17046">
            <v>0</v>
          </cell>
          <cell r="M17046">
            <v>0</v>
          </cell>
        </row>
        <row r="17047">
          <cell r="L17047">
            <v>0</v>
          </cell>
          <cell r="M17047">
            <v>0</v>
          </cell>
        </row>
        <row r="17048">
          <cell r="L17048">
            <v>0</v>
          </cell>
          <cell r="M17048">
            <v>0</v>
          </cell>
        </row>
        <row r="17049">
          <cell r="L17049">
            <v>0</v>
          </cell>
          <cell r="M17049">
            <v>0</v>
          </cell>
        </row>
        <row r="17050">
          <cell r="L17050">
            <v>0</v>
          </cell>
          <cell r="M17050">
            <v>0</v>
          </cell>
        </row>
        <row r="17051">
          <cell r="L17051">
            <v>0</v>
          </cell>
          <cell r="M17051">
            <v>0</v>
          </cell>
        </row>
        <row r="17052">
          <cell r="L17052">
            <v>0</v>
          </cell>
          <cell r="M17052">
            <v>0</v>
          </cell>
        </row>
        <row r="17053">
          <cell r="L17053">
            <v>0</v>
          </cell>
          <cell r="M17053">
            <v>0</v>
          </cell>
        </row>
        <row r="17054">
          <cell r="L17054">
            <v>0</v>
          </cell>
          <cell r="M17054">
            <v>0</v>
          </cell>
        </row>
        <row r="17055">
          <cell r="L17055">
            <v>0</v>
          </cell>
          <cell r="M17055">
            <v>0</v>
          </cell>
        </row>
        <row r="17056">
          <cell r="L17056">
            <v>0</v>
          </cell>
          <cell r="M17056">
            <v>0</v>
          </cell>
        </row>
        <row r="17057">
          <cell r="L17057">
            <v>0</v>
          </cell>
          <cell r="M17057">
            <v>0</v>
          </cell>
        </row>
        <row r="17058">
          <cell r="L17058">
            <v>0</v>
          </cell>
          <cell r="M17058">
            <v>0</v>
          </cell>
        </row>
        <row r="17059">
          <cell r="L17059">
            <v>0</v>
          </cell>
          <cell r="M17059">
            <v>0</v>
          </cell>
        </row>
        <row r="17060">
          <cell r="L17060">
            <v>0</v>
          </cell>
          <cell r="M17060">
            <v>0</v>
          </cell>
        </row>
        <row r="17061">
          <cell r="L17061">
            <v>0</v>
          </cell>
          <cell r="M17061">
            <v>0</v>
          </cell>
        </row>
        <row r="17062">
          <cell r="L17062">
            <v>0</v>
          </cell>
          <cell r="M17062">
            <v>0</v>
          </cell>
        </row>
        <row r="17063">
          <cell r="L17063">
            <v>0</v>
          </cell>
          <cell r="M17063">
            <v>0</v>
          </cell>
        </row>
        <row r="17064">
          <cell r="L17064">
            <v>0</v>
          </cell>
          <cell r="M17064">
            <v>0</v>
          </cell>
        </row>
        <row r="17065">
          <cell r="L17065">
            <v>0</v>
          </cell>
          <cell r="M17065">
            <v>0</v>
          </cell>
        </row>
        <row r="17066">
          <cell r="L17066">
            <v>0</v>
          </cell>
          <cell r="M17066">
            <v>0</v>
          </cell>
        </row>
        <row r="17067">
          <cell r="L17067">
            <v>0</v>
          </cell>
          <cell r="M17067">
            <v>0</v>
          </cell>
        </row>
        <row r="17068">
          <cell r="L17068">
            <v>0</v>
          </cell>
          <cell r="M17068">
            <v>0</v>
          </cell>
        </row>
        <row r="17069">
          <cell r="L17069">
            <v>0</v>
          </cell>
          <cell r="M17069">
            <v>0</v>
          </cell>
        </row>
        <row r="17070">
          <cell r="L17070">
            <v>0</v>
          </cell>
          <cell r="M17070">
            <v>0</v>
          </cell>
        </row>
        <row r="17071">
          <cell r="L17071">
            <v>0</v>
          </cell>
          <cell r="M17071">
            <v>0</v>
          </cell>
        </row>
        <row r="17072">
          <cell r="L17072">
            <v>0</v>
          </cell>
          <cell r="M17072">
            <v>0</v>
          </cell>
        </row>
        <row r="17073">
          <cell r="L17073">
            <v>0</v>
          </cell>
          <cell r="M17073">
            <v>0</v>
          </cell>
        </row>
        <row r="17074">
          <cell r="L17074">
            <v>0</v>
          </cell>
          <cell r="M17074">
            <v>0</v>
          </cell>
        </row>
        <row r="17075">
          <cell r="L17075">
            <v>0</v>
          </cell>
          <cell r="M17075">
            <v>0</v>
          </cell>
        </row>
        <row r="17076">
          <cell r="L17076">
            <v>0</v>
          </cell>
          <cell r="M17076">
            <v>0</v>
          </cell>
        </row>
        <row r="17077">
          <cell r="L17077">
            <v>0</v>
          </cell>
          <cell r="M17077">
            <v>0</v>
          </cell>
        </row>
        <row r="17078">
          <cell r="L17078">
            <v>0</v>
          </cell>
          <cell r="M17078">
            <v>0</v>
          </cell>
        </row>
        <row r="17079">
          <cell r="L17079">
            <v>0</v>
          </cell>
          <cell r="M17079">
            <v>0</v>
          </cell>
        </row>
        <row r="17080">
          <cell r="L17080">
            <v>0</v>
          </cell>
          <cell r="M17080">
            <v>0</v>
          </cell>
        </row>
        <row r="17081">
          <cell r="L17081">
            <v>0</v>
          </cell>
          <cell r="M17081">
            <v>0</v>
          </cell>
        </row>
        <row r="17082">
          <cell r="L17082">
            <v>0</v>
          </cell>
          <cell r="M17082">
            <v>0</v>
          </cell>
        </row>
        <row r="17083">
          <cell r="L17083">
            <v>0</v>
          </cell>
          <cell r="M17083">
            <v>0</v>
          </cell>
        </row>
        <row r="17084">
          <cell r="L17084">
            <v>0</v>
          </cell>
          <cell r="M17084">
            <v>0</v>
          </cell>
        </row>
        <row r="17085">
          <cell r="L17085">
            <v>0</v>
          </cell>
          <cell r="M17085">
            <v>0</v>
          </cell>
        </row>
        <row r="17086">
          <cell r="L17086">
            <v>0</v>
          </cell>
          <cell r="M17086">
            <v>0</v>
          </cell>
        </row>
        <row r="17087">
          <cell r="L17087">
            <v>0</v>
          </cell>
          <cell r="M17087">
            <v>0</v>
          </cell>
        </row>
        <row r="17088">
          <cell r="L17088">
            <v>0</v>
          </cell>
          <cell r="M17088">
            <v>0</v>
          </cell>
        </row>
        <row r="17089">
          <cell r="L17089">
            <v>0</v>
          </cell>
          <cell r="M17089">
            <v>0</v>
          </cell>
        </row>
        <row r="17090">
          <cell r="L17090">
            <v>0</v>
          </cell>
          <cell r="M17090">
            <v>0</v>
          </cell>
        </row>
        <row r="17091">
          <cell r="L17091">
            <v>0</v>
          </cell>
          <cell r="M17091">
            <v>0</v>
          </cell>
        </row>
        <row r="17092">
          <cell r="L17092">
            <v>0</v>
          </cell>
          <cell r="M17092">
            <v>0</v>
          </cell>
        </row>
        <row r="17093">
          <cell r="L17093">
            <v>0</v>
          </cell>
          <cell r="M17093">
            <v>0</v>
          </cell>
        </row>
        <row r="17094">
          <cell r="L17094">
            <v>0</v>
          </cell>
          <cell r="M17094">
            <v>0</v>
          </cell>
        </row>
        <row r="17095">
          <cell r="L17095">
            <v>0</v>
          </cell>
          <cell r="M17095">
            <v>0</v>
          </cell>
        </row>
        <row r="17096">
          <cell r="L17096">
            <v>0</v>
          </cell>
          <cell r="M17096">
            <v>0</v>
          </cell>
        </row>
        <row r="17097">
          <cell r="L17097">
            <v>0</v>
          </cell>
          <cell r="M17097">
            <v>0</v>
          </cell>
        </row>
        <row r="17098">
          <cell r="L17098">
            <v>0</v>
          </cell>
          <cell r="M17098">
            <v>0</v>
          </cell>
        </row>
        <row r="17099">
          <cell r="L17099">
            <v>0</v>
          </cell>
          <cell r="M17099">
            <v>0</v>
          </cell>
        </row>
        <row r="17100">
          <cell r="L17100">
            <v>0</v>
          </cell>
          <cell r="M17100">
            <v>0</v>
          </cell>
        </row>
        <row r="17101">
          <cell r="L17101">
            <v>0</v>
          </cell>
          <cell r="M17101">
            <v>0</v>
          </cell>
        </row>
        <row r="17102">
          <cell r="L17102">
            <v>0</v>
          </cell>
          <cell r="M17102">
            <v>0</v>
          </cell>
        </row>
        <row r="17103">
          <cell r="L17103">
            <v>0</v>
          </cell>
          <cell r="M17103">
            <v>0</v>
          </cell>
        </row>
        <row r="17104">
          <cell r="L17104">
            <v>0</v>
          </cell>
          <cell r="M17104">
            <v>0</v>
          </cell>
        </row>
        <row r="17105">
          <cell r="L17105">
            <v>0</v>
          </cell>
          <cell r="M17105">
            <v>0</v>
          </cell>
        </row>
        <row r="17106">
          <cell r="L17106">
            <v>0</v>
          </cell>
          <cell r="M17106">
            <v>0</v>
          </cell>
        </row>
        <row r="17107">
          <cell r="L17107">
            <v>0</v>
          </cell>
          <cell r="M17107">
            <v>0</v>
          </cell>
        </row>
        <row r="17108">
          <cell r="L17108">
            <v>0</v>
          </cell>
          <cell r="M17108">
            <v>0</v>
          </cell>
        </row>
        <row r="17109">
          <cell r="L17109">
            <v>0</v>
          </cell>
          <cell r="M17109">
            <v>0</v>
          </cell>
        </row>
        <row r="17110">
          <cell r="L17110">
            <v>0</v>
          </cell>
          <cell r="M17110">
            <v>0</v>
          </cell>
        </row>
        <row r="17111">
          <cell r="L17111">
            <v>0</v>
          </cell>
          <cell r="M17111">
            <v>0</v>
          </cell>
        </row>
        <row r="17112">
          <cell r="L17112">
            <v>0</v>
          </cell>
          <cell r="M17112">
            <v>0</v>
          </cell>
        </row>
        <row r="17113">
          <cell r="L17113">
            <v>0</v>
          </cell>
          <cell r="M17113">
            <v>0</v>
          </cell>
        </row>
        <row r="17114">
          <cell r="L17114">
            <v>0</v>
          </cell>
          <cell r="M17114">
            <v>0</v>
          </cell>
        </row>
        <row r="17115">
          <cell r="L17115">
            <v>0</v>
          </cell>
          <cell r="M17115">
            <v>0</v>
          </cell>
        </row>
        <row r="17116">
          <cell r="L17116">
            <v>0</v>
          </cell>
          <cell r="M17116">
            <v>0</v>
          </cell>
        </row>
        <row r="17117">
          <cell r="L17117">
            <v>0</v>
          </cell>
          <cell r="M17117">
            <v>0</v>
          </cell>
        </row>
        <row r="17118">
          <cell r="L17118">
            <v>0</v>
          </cell>
          <cell r="M17118">
            <v>0</v>
          </cell>
        </row>
        <row r="17119">
          <cell r="L17119">
            <v>0</v>
          </cell>
          <cell r="M17119">
            <v>0</v>
          </cell>
        </row>
        <row r="17120">
          <cell r="L17120">
            <v>0</v>
          </cell>
          <cell r="M17120">
            <v>0</v>
          </cell>
        </row>
        <row r="17121">
          <cell r="L17121">
            <v>0</v>
          </cell>
          <cell r="M17121">
            <v>0</v>
          </cell>
        </row>
        <row r="17122">
          <cell r="L17122">
            <v>0</v>
          </cell>
          <cell r="M17122">
            <v>0</v>
          </cell>
        </row>
        <row r="17123">
          <cell r="L17123">
            <v>0</v>
          </cell>
          <cell r="M17123">
            <v>0</v>
          </cell>
        </row>
        <row r="17124">
          <cell r="L17124">
            <v>0</v>
          </cell>
          <cell r="M17124">
            <v>0</v>
          </cell>
        </row>
        <row r="17125">
          <cell r="L17125">
            <v>0</v>
          </cell>
          <cell r="M17125">
            <v>0</v>
          </cell>
        </row>
        <row r="17126">
          <cell r="L17126">
            <v>0</v>
          </cell>
          <cell r="M17126">
            <v>0</v>
          </cell>
        </row>
        <row r="17127">
          <cell r="L17127">
            <v>0</v>
          </cell>
          <cell r="M17127">
            <v>0</v>
          </cell>
        </row>
        <row r="17128">
          <cell r="L17128">
            <v>0</v>
          </cell>
          <cell r="M17128">
            <v>0</v>
          </cell>
        </row>
        <row r="17129">
          <cell r="L17129">
            <v>0</v>
          </cell>
          <cell r="M17129">
            <v>0</v>
          </cell>
        </row>
        <row r="17130">
          <cell r="L17130">
            <v>0</v>
          </cell>
          <cell r="M17130">
            <v>0</v>
          </cell>
        </row>
        <row r="17131">
          <cell r="L17131">
            <v>0</v>
          </cell>
          <cell r="M17131">
            <v>0</v>
          </cell>
        </row>
        <row r="17132">
          <cell r="L17132">
            <v>0</v>
          </cell>
          <cell r="M17132">
            <v>0</v>
          </cell>
        </row>
        <row r="17133">
          <cell r="L17133">
            <v>0</v>
          </cell>
          <cell r="M17133">
            <v>0</v>
          </cell>
        </row>
        <row r="17134">
          <cell r="L17134">
            <v>0</v>
          </cell>
          <cell r="M17134">
            <v>0</v>
          </cell>
        </row>
        <row r="17135">
          <cell r="L17135">
            <v>0</v>
          </cell>
          <cell r="M17135">
            <v>0</v>
          </cell>
        </row>
        <row r="17136">
          <cell r="L17136">
            <v>0</v>
          </cell>
          <cell r="M17136">
            <v>0</v>
          </cell>
        </row>
        <row r="17137">
          <cell r="L17137">
            <v>0</v>
          </cell>
          <cell r="M17137">
            <v>0</v>
          </cell>
        </row>
        <row r="17138">
          <cell r="L17138">
            <v>0</v>
          </cell>
          <cell r="M17138">
            <v>0</v>
          </cell>
        </row>
        <row r="17139">
          <cell r="L17139">
            <v>0</v>
          </cell>
          <cell r="M17139">
            <v>0</v>
          </cell>
        </row>
        <row r="17140">
          <cell r="L17140">
            <v>0</v>
          </cell>
          <cell r="M17140">
            <v>0</v>
          </cell>
        </row>
        <row r="17141">
          <cell r="L17141">
            <v>0</v>
          </cell>
          <cell r="M17141">
            <v>0</v>
          </cell>
        </row>
        <row r="17142">
          <cell r="L17142">
            <v>0</v>
          </cell>
          <cell r="M17142">
            <v>0</v>
          </cell>
        </row>
        <row r="17143">
          <cell r="L17143">
            <v>0</v>
          </cell>
          <cell r="M17143">
            <v>0</v>
          </cell>
        </row>
        <row r="17144">
          <cell r="L17144">
            <v>0</v>
          </cell>
          <cell r="M17144">
            <v>0</v>
          </cell>
        </row>
        <row r="17145">
          <cell r="L17145">
            <v>0</v>
          </cell>
          <cell r="M17145">
            <v>0</v>
          </cell>
        </row>
        <row r="17146">
          <cell r="L17146">
            <v>0</v>
          </cell>
          <cell r="M17146">
            <v>0</v>
          </cell>
        </row>
        <row r="17147">
          <cell r="L17147">
            <v>0</v>
          </cell>
          <cell r="M17147">
            <v>0</v>
          </cell>
        </row>
        <row r="17148">
          <cell r="L17148">
            <v>0</v>
          </cell>
          <cell r="M17148">
            <v>0</v>
          </cell>
        </row>
        <row r="17149">
          <cell r="L17149">
            <v>0</v>
          </cell>
          <cell r="M17149">
            <v>0</v>
          </cell>
        </row>
        <row r="17150">
          <cell r="L17150">
            <v>0</v>
          </cell>
          <cell r="M17150">
            <v>0</v>
          </cell>
        </row>
        <row r="17151">
          <cell r="L17151">
            <v>0</v>
          </cell>
          <cell r="M17151">
            <v>0</v>
          </cell>
        </row>
        <row r="17152">
          <cell r="L17152">
            <v>0</v>
          </cell>
          <cell r="M17152">
            <v>0</v>
          </cell>
        </row>
        <row r="17153">
          <cell r="L17153">
            <v>0</v>
          </cell>
          <cell r="M17153">
            <v>0</v>
          </cell>
        </row>
        <row r="17154">
          <cell r="L17154">
            <v>0</v>
          </cell>
          <cell r="M17154">
            <v>0</v>
          </cell>
        </row>
        <row r="17155">
          <cell r="L17155">
            <v>0</v>
          </cell>
          <cell r="M17155">
            <v>0</v>
          </cell>
        </row>
        <row r="17156">
          <cell r="L17156">
            <v>0</v>
          </cell>
          <cell r="M17156">
            <v>0</v>
          </cell>
        </row>
        <row r="17157">
          <cell r="L17157">
            <v>0</v>
          </cell>
          <cell r="M17157">
            <v>0</v>
          </cell>
        </row>
        <row r="17158">
          <cell r="L17158">
            <v>0</v>
          </cell>
          <cell r="M17158">
            <v>0</v>
          </cell>
        </row>
        <row r="17159">
          <cell r="L17159">
            <v>0</v>
          </cell>
          <cell r="M17159">
            <v>0</v>
          </cell>
        </row>
        <row r="17160">
          <cell r="L17160">
            <v>0</v>
          </cell>
          <cell r="M17160">
            <v>0</v>
          </cell>
        </row>
        <row r="17161">
          <cell r="L17161">
            <v>0</v>
          </cell>
          <cell r="M17161">
            <v>0</v>
          </cell>
        </row>
        <row r="17162">
          <cell r="L17162">
            <v>0</v>
          </cell>
          <cell r="M17162">
            <v>0</v>
          </cell>
        </row>
        <row r="17163">
          <cell r="L17163">
            <v>0</v>
          </cell>
          <cell r="M17163">
            <v>0</v>
          </cell>
        </row>
        <row r="17164">
          <cell r="L17164">
            <v>0</v>
          </cell>
          <cell r="M17164">
            <v>0</v>
          </cell>
        </row>
        <row r="17165">
          <cell r="L17165">
            <v>0</v>
          </cell>
          <cell r="M17165">
            <v>0</v>
          </cell>
        </row>
        <row r="17166">
          <cell r="L17166">
            <v>0</v>
          </cell>
          <cell r="M17166">
            <v>0</v>
          </cell>
        </row>
        <row r="17167">
          <cell r="L17167">
            <v>0</v>
          </cell>
          <cell r="M17167">
            <v>0</v>
          </cell>
        </row>
        <row r="17168">
          <cell r="L17168">
            <v>0</v>
          </cell>
          <cell r="M17168">
            <v>0</v>
          </cell>
        </row>
        <row r="17169">
          <cell r="L17169">
            <v>0</v>
          </cell>
          <cell r="M17169">
            <v>0</v>
          </cell>
        </row>
        <row r="17170">
          <cell r="L17170">
            <v>0</v>
          </cell>
          <cell r="M17170">
            <v>0</v>
          </cell>
        </row>
        <row r="17171">
          <cell r="L17171">
            <v>0</v>
          </cell>
          <cell r="M17171">
            <v>0</v>
          </cell>
        </row>
        <row r="17172">
          <cell r="L17172">
            <v>0</v>
          </cell>
          <cell r="M17172">
            <v>0</v>
          </cell>
        </row>
        <row r="17173">
          <cell r="L17173">
            <v>0</v>
          </cell>
          <cell r="M17173">
            <v>0</v>
          </cell>
        </row>
        <row r="17174">
          <cell r="L17174">
            <v>0</v>
          </cell>
          <cell r="M17174">
            <v>0</v>
          </cell>
        </row>
        <row r="17175">
          <cell r="L17175">
            <v>0</v>
          </cell>
          <cell r="M17175">
            <v>0</v>
          </cell>
        </row>
        <row r="17176">
          <cell r="L17176">
            <v>0</v>
          </cell>
          <cell r="M17176">
            <v>0</v>
          </cell>
        </row>
        <row r="17177">
          <cell r="L17177">
            <v>0</v>
          </cell>
          <cell r="M17177">
            <v>0</v>
          </cell>
        </row>
        <row r="17178">
          <cell r="L17178">
            <v>0</v>
          </cell>
          <cell r="M17178">
            <v>0</v>
          </cell>
        </row>
        <row r="17179">
          <cell r="L17179">
            <v>0</v>
          </cell>
          <cell r="M17179">
            <v>0</v>
          </cell>
        </row>
        <row r="17180">
          <cell r="L17180">
            <v>0</v>
          </cell>
          <cell r="M17180">
            <v>0</v>
          </cell>
        </row>
        <row r="17181">
          <cell r="L17181">
            <v>0</v>
          </cell>
          <cell r="M17181">
            <v>0</v>
          </cell>
        </row>
        <row r="17182">
          <cell r="L17182">
            <v>0</v>
          </cell>
          <cell r="M17182">
            <v>0</v>
          </cell>
        </row>
        <row r="17183">
          <cell r="L17183">
            <v>0</v>
          </cell>
          <cell r="M17183">
            <v>0</v>
          </cell>
        </row>
        <row r="17184">
          <cell r="L17184">
            <v>0</v>
          </cell>
          <cell r="M17184">
            <v>0</v>
          </cell>
        </row>
        <row r="17185">
          <cell r="L17185">
            <v>0</v>
          </cell>
          <cell r="M17185">
            <v>0</v>
          </cell>
        </row>
        <row r="17186">
          <cell r="L17186">
            <v>0</v>
          </cell>
          <cell r="M17186">
            <v>0</v>
          </cell>
        </row>
        <row r="17187">
          <cell r="L17187">
            <v>0</v>
          </cell>
          <cell r="M17187">
            <v>0</v>
          </cell>
        </row>
        <row r="17188">
          <cell r="L17188">
            <v>0</v>
          </cell>
          <cell r="M17188">
            <v>0</v>
          </cell>
        </row>
        <row r="17189">
          <cell r="L17189">
            <v>0</v>
          </cell>
          <cell r="M17189">
            <v>0</v>
          </cell>
        </row>
        <row r="17190">
          <cell r="L17190">
            <v>0</v>
          </cell>
          <cell r="M17190">
            <v>0</v>
          </cell>
        </row>
        <row r="17191">
          <cell r="L17191">
            <v>0</v>
          </cell>
          <cell r="M17191">
            <v>0</v>
          </cell>
        </row>
        <row r="17192">
          <cell r="L17192">
            <v>0</v>
          </cell>
          <cell r="M17192">
            <v>0</v>
          </cell>
        </row>
        <row r="17193">
          <cell r="L17193">
            <v>0</v>
          </cell>
          <cell r="M17193">
            <v>0</v>
          </cell>
        </row>
        <row r="17194">
          <cell r="L17194">
            <v>0</v>
          </cell>
          <cell r="M17194">
            <v>0</v>
          </cell>
        </row>
        <row r="17195">
          <cell r="L17195">
            <v>0</v>
          </cell>
          <cell r="M17195">
            <v>0</v>
          </cell>
        </row>
        <row r="17196">
          <cell r="L17196">
            <v>0</v>
          </cell>
          <cell r="M17196">
            <v>0</v>
          </cell>
        </row>
        <row r="17197">
          <cell r="L17197">
            <v>0</v>
          </cell>
          <cell r="M17197">
            <v>0</v>
          </cell>
        </row>
        <row r="17198">
          <cell r="L17198">
            <v>0</v>
          </cell>
          <cell r="M17198">
            <v>0</v>
          </cell>
        </row>
        <row r="17199">
          <cell r="L17199">
            <v>0</v>
          </cell>
          <cell r="M17199">
            <v>0</v>
          </cell>
        </row>
        <row r="17200">
          <cell r="L17200">
            <v>0</v>
          </cell>
          <cell r="M17200">
            <v>0</v>
          </cell>
        </row>
        <row r="17201">
          <cell r="L17201">
            <v>0</v>
          </cell>
          <cell r="M17201">
            <v>0</v>
          </cell>
        </row>
        <row r="17202">
          <cell r="L17202">
            <v>0</v>
          </cell>
          <cell r="M17202">
            <v>0</v>
          </cell>
        </row>
        <row r="17203">
          <cell r="L17203">
            <v>0</v>
          </cell>
          <cell r="M17203">
            <v>0</v>
          </cell>
        </row>
        <row r="17204">
          <cell r="L17204">
            <v>0</v>
          </cell>
          <cell r="M17204">
            <v>0</v>
          </cell>
        </row>
        <row r="17205">
          <cell r="L17205">
            <v>0</v>
          </cell>
          <cell r="M17205">
            <v>0</v>
          </cell>
        </row>
        <row r="17206">
          <cell r="L17206">
            <v>0</v>
          </cell>
          <cell r="M17206">
            <v>0</v>
          </cell>
        </row>
        <row r="17207">
          <cell r="L17207">
            <v>0</v>
          </cell>
          <cell r="M17207">
            <v>0</v>
          </cell>
        </row>
        <row r="17208">
          <cell r="L17208">
            <v>0</v>
          </cell>
          <cell r="M17208">
            <v>0</v>
          </cell>
        </row>
        <row r="17209">
          <cell r="L17209">
            <v>0</v>
          </cell>
          <cell r="M17209">
            <v>0</v>
          </cell>
        </row>
        <row r="17210">
          <cell r="L17210">
            <v>0</v>
          </cell>
          <cell r="M17210">
            <v>0</v>
          </cell>
        </row>
        <row r="17211">
          <cell r="L17211">
            <v>0</v>
          </cell>
          <cell r="M17211">
            <v>0</v>
          </cell>
        </row>
        <row r="17212">
          <cell r="L17212">
            <v>0</v>
          </cell>
          <cell r="M17212">
            <v>0</v>
          </cell>
        </row>
        <row r="17213">
          <cell r="L17213">
            <v>0</v>
          </cell>
          <cell r="M17213">
            <v>0</v>
          </cell>
        </row>
        <row r="17214">
          <cell r="L17214">
            <v>0</v>
          </cell>
          <cell r="M17214">
            <v>0</v>
          </cell>
        </row>
        <row r="17215">
          <cell r="L17215">
            <v>0</v>
          </cell>
          <cell r="M17215">
            <v>0</v>
          </cell>
        </row>
        <row r="17216">
          <cell r="L17216">
            <v>0</v>
          </cell>
          <cell r="M17216">
            <v>0</v>
          </cell>
        </row>
        <row r="17217">
          <cell r="L17217">
            <v>0</v>
          </cell>
          <cell r="M17217">
            <v>0</v>
          </cell>
        </row>
        <row r="17218">
          <cell r="L17218">
            <v>0</v>
          </cell>
          <cell r="M17218">
            <v>0</v>
          </cell>
        </row>
        <row r="17219">
          <cell r="L17219">
            <v>0</v>
          </cell>
          <cell r="M17219">
            <v>0</v>
          </cell>
        </row>
        <row r="17220">
          <cell r="L17220">
            <v>0</v>
          </cell>
          <cell r="M17220">
            <v>0</v>
          </cell>
        </row>
        <row r="17221">
          <cell r="L17221">
            <v>0</v>
          </cell>
          <cell r="M17221">
            <v>0</v>
          </cell>
        </row>
        <row r="17222">
          <cell r="L17222">
            <v>0</v>
          </cell>
          <cell r="M17222">
            <v>0</v>
          </cell>
        </row>
        <row r="17223">
          <cell r="L17223">
            <v>0</v>
          </cell>
          <cell r="M17223">
            <v>0</v>
          </cell>
        </row>
        <row r="17224">
          <cell r="L17224">
            <v>0</v>
          </cell>
          <cell r="M17224">
            <v>0</v>
          </cell>
        </row>
        <row r="17225">
          <cell r="L17225">
            <v>0</v>
          </cell>
          <cell r="M17225">
            <v>0</v>
          </cell>
        </row>
        <row r="17226">
          <cell r="L17226">
            <v>0</v>
          </cell>
          <cell r="M17226">
            <v>0</v>
          </cell>
        </row>
        <row r="17227">
          <cell r="L17227">
            <v>0</v>
          </cell>
          <cell r="M17227">
            <v>0</v>
          </cell>
        </row>
        <row r="17228">
          <cell r="L17228">
            <v>0</v>
          </cell>
          <cell r="M17228">
            <v>0</v>
          </cell>
        </row>
        <row r="17229">
          <cell r="L17229">
            <v>0</v>
          </cell>
          <cell r="M17229">
            <v>0</v>
          </cell>
        </row>
        <row r="17230">
          <cell r="L17230">
            <v>0</v>
          </cell>
          <cell r="M17230">
            <v>0</v>
          </cell>
        </row>
        <row r="17231">
          <cell r="L17231">
            <v>0</v>
          </cell>
          <cell r="M17231">
            <v>0</v>
          </cell>
        </row>
        <row r="17232">
          <cell r="L17232">
            <v>0</v>
          </cell>
          <cell r="M17232">
            <v>0</v>
          </cell>
        </row>
        <row r="17233">
          <cell r="L17233">
            <v>0</v>
          </cell>
          <cell r="M17233">
            <v>0</v>
          </cell>
        </row>
        <row r="17234">
          <cell r="L17234">
            <v>0</v>
          </cell>
          <cell r="M17234">
            <v>0</v>
          </cell>
        </row>
        <row r="17235">
          <cell r="L17235">
            <v>0</v>
          </cell>
          <cell r="M17235">
            <v>0</v>
          </cell>
        </row>
        <row r="17236">
          <cell r="L17236">
            <v>0</v>
          </cell>
          <cell r="M17236">
            <v>0</v>
          </cell>
        </row>
        <row r="17237">
          <cell r="L17237">
            <v>0</v>
          </cell>
          <cell r="M17237">
            <v>0</v>
          </cell>
        </row>
        <row r="17238">
          <cell r="L17238">
            <v>0</v>
          </cell>
          <cell r="M17238">
            <v>0</v>
          </cell>
        </row>
        <row r="17239">
          <cell r="L17239">
            <v>0</v>
          </cell>
          <cell r="M17239">
            <v>0</v>
          </cell>
        </row>
        <row r="17240">
          <cell r="L17240">
            <v>0</v>
          </cell>
          <cell r="M17240">
            <v>0</v>
          </cell>
        </row>
        <row r="17241">
          <cell r="L17241">
            <v>0</v>
          </cell>
          <cell r="M17241">
            <v>0</v>
          </cell>
        </row>
        <row r="17242">
          <cell r="L17242">
            <v>0</v>
          </cell>
          <cell r="M17242">
            <v>0</v>
          </cell>
        </row>
        <row r="17243">
          <cell r="L17243">
            <v>0</v>
          </cell>
          <cell r="M17243">
            <v>0</v>
          </cell>
        </row>
        <row r="17244">
          <cell r="L17244">
            <v>0</v>
          </cell>
          <cell r="M17244">
            <v>0</v>
          </cell>
        </row>
        <row r="17245">
          <cell r="L17245">
            <v>0</v>
          </cell>
          <cell r="M17245">
            <v>0</v>
          </cell>
        </row>
        <row r="17246">
          <cell r="L17246">
            <v>0</v>
          </cell>
          <cell r="M17246">
            <v>0</v>
          </cell>
        </row>
        <row r="17247">
          <cell r="L17247">
            <v>0</v>
          </cell>
          <cell r="M17247">
            <v>0</v>
          </cell>
        </row>
        <row r="17248">
          <cell r="L17248">
            <v>0</v>
          </cell>
          <cell r="M17248">
            <v>0</v>
          </cell>
        </row>
        <row r="17249">
          <cell r="L17249">
            <v>0</v>
          </cell>
          <cell r="M17249">
            <v>0</v>
          </cell>
        </row>
        <row r="17250">
          <cell r="L17250">
            <v>0</v>
          </cell>
          <cell r="M17250">
            <v>0</v>
          </cell>
        </row>
        <row r="17251">
          <cell r="L17251">
            <v>0</v>
          </cell>
          <cell r="M17251">
            <v>0</v>
          </cell>
        </row>
        <row r="17252">
          <cell r="L17252">
            <v>0</v>
          </cell>
          <cell r="M17252">
            <v>0</v>
          </cell>
        </row>
        <row r="17253">
          <cell r="L17253">
            <v>0</v>
          </cell>
          <cell r="M17253">
            <v>0</v>
          </cell>
        </row>
        <row r="17254">
          <cell r="L17254">
            <v>0</v>
          </cell>
          <cell r="M17254">
            <v>0</v>
          </cell>
        </row>
        <row r="17255">
          <cell r="L17255">
            <v>0</v>
          </cell>
          <cell r="M17255">
            <v>0</v>
          </cell>
        </row>
        <row r="17256">
          <cell r="L17256">
            <v>0</v>
          </cell>
          <cell r="M17256">
            <v>0</v>
          </cell>
        </row>
        <row r="17257">
          <cell r="L17257">
            <v>0</v>
          </cell>
          <cell r="M17257">
            <v>0</v>
          </cell>
        </row>
        <row r="17258">
          <cell r="L17258">
            <v>0</v>
          </cell>
          <cell r="M17258">
            <v>0</v>
          </cell>
        </row>
        <row r="17259">
          <cell r="L17259">
            <v>0</v>
          </cell>
          <cell r="M17259">
            <v>0</v>
          </cell>
        </row>
        <row r="17260">
          <cell r="L17260">
            <v>0</v>
          </cell>
          <cell r="M17260">
            <v>0</v>
          </cell>
        </row>
        <row r="17261">
          <cell r="L17261">
            <v>0</v>
          </cell>
          <cell r="M17261">
            <v>0</v>
          </cell>
        </row>
        <row r="17262">
          <cell r="L17262">
            <v>0</v>
          </cell>
          <cell r="M17262">
            <v>0</v>
          </cell>
        </row>
        <row r="17263">
          <cell r="L17263">
            <v>0</v>
          </cell>
          <cell r="M17263">
            <v>0</v>
          </cell>
        </row>
        <row r="17264">
          <cell r="L17264">
            <v>0</v>
          </cell>
          <cell r="M17264">
            <v>0</v>
          </cell>
        </row>
        <row r="17265">
          <cell r="L17265">
            <v>0</v>
          </cell>
          <cell r="M17265">
            <v>0</v>
          </cell>
        </row>
        <row r="17266">
          <cell r="L17266">
            <v>0</v>
          </cell>
          <cell r="M17266">
            <v>0</v>
          </cell>
        </row>
        <row r="17267">
          <cell r="L17267">
            <v>0</v>
          </cell>
          <cell r="M17267">
            <v>0</v>
          </cell>
        </row>
        <row r="17268">
          <cell r="L17268">
            <v>0</v>
          </cell>
          <cell r="M17268">
            <v>0</v>
          </cell>
        </row>
        <row r="17269">
          <cell r="L17269">
            <v>0</v>
          </cell>
          <cell r="M17269">
            <v>0</v>
          </cell>
        </row>
        <row r="17270">
          <cell r="L17270">
            <v>0</v>
          </cell>
          <cell r="M17270">
            <v>0</v>
          </cell>
        </row>
        <row r="17271">
          <cell r="L17271">
            <v>0</v>
          </cell>
          <cell r="M17271">
            <v>0</v>
          </cell>
        </row>
        <row r="17272">
          <cell r="L17272">
            <v>0</v>
          </cell>
          <cell r="M17272">
            <v>0</v>
          </cell>
        </row>
        <row r="17273">
          <cell r="L17273">
            <v>0</v>
          </cell>
          <cell r="M17273">
            <v>0</v>
          </cell>
        </row>
        <row r="17274">
          <cell r="L17274">
            <v>0</v>
          </cell>
          <cell r="M17274">
            <v>0</v>
          </cell>
        </row>
        <row r="17275">
          <cell r="L17275">
            <v>0</v>
          </cell>
          <cell r="M17275">
            <v>0</v>
          </cell>
        </row>
        <row r="17276">
          <cell r="L17276">
            <v>0</v>
          </cell>
          <cell r="M17276">
            <v>0</v>
          </cell>
        </row>
        <row r="17277">
          <cell r="L17277">
            <v>0</v>
          </cell>
          <cell r="M17277">
            <v>0</v>
          </cell>
        </row>
        <row r="17278">
          <cell r="L17278">
            <v>0</v>
          </cell>
          <cell r="M17278">
            <v>0</v>
          </cell>
        </row>
        <row r="17279">
          <cell r="L17279">
            <v>0</v>
          </cell>
          <cell r="M17279">
            <v>0</v>
          </cell>
        </row>
        <row r="17280">
          <cell r="L17280">
            <v>0</v>
          </cell>
          <cell r="M17280">
            <v>0</v>
          </cell>
        </row>
        <row r="17281">
          <cell r="L17281">
            <v>0</v>
          </cell>
          <cell r="M17281">
            <v>0</v>
          </cell>
        </row>
        <row r="17282">
          <cell r="L17282">
            <v>0</v>
          </cell>
          <cell r="M17282">
            <v>0</v>
          </cell>
        </row>
        <row r="17283">
          <cell r="L17283">
            <v>0</v>
          </cell>
          <cell r="M17283">
            <v>0</v>
          </cell>
        </row>
        <row r="17284">
          <cell r="L17284">
            <v>0</v>
          </cell>
          <cell r="M17284">
            <v>0</v>
          </cell>
        </row>
        <row r="17285">
          <cell r="L17285">
            <v>0</v>
          </cell>
          <cell r="M17285">
            <v>0</v>
          </cell>
        </row>
        <row r="17286">
          <cell r="L17286">
            <v>0</v>
          </cell>
          <cell r="M17286">
            <v>0</v>
          </cell>
        </row>
        <row r="17287">
          <cell r="L17287">
            <v>0</v>
          </cell>
          <cell r="M17287">
            <v>0</v>
          </cell>
        </row>
        <row r="17288">
          <cell r="L17288">
            <v>0</v>
          </cell>
          <cell r="M17288">
            <v>0</v>
          </cell>
        </row>
        <row r="17289">
          <cell r="L17289">
            <v>0</v>
          </cell>
          <cell r="M17289">
            <v>0</v>
          </cell>
        </row>
        <row r="17290">
          <cell r="L17290">
            <v>0</v>
          </cell>
          <cell r="M17290">
            <v>0</v>
          </cell>
        </row>
        <row r="17291">
          <cell r="L17291">
            <v>0</v>
          </cell>
          <cell r="M17291">
            <v>0</v>
          </cell>
        </row>
        <row r="17292">
          <cell r="L17292">
            <v>0</v>
          </cell>
          <cell r="M17292">
            <v>0</v>
          </cell>
        </row>
        <row r="17293">
          <cell r="L17293">
            <v>0</v>
          </cell>
          <cell r="M17293">
            <v>0</v>
          </cell>
        </row>
        <row r="17294">
          <cell r="L17294">
            <v>0</v>
          </cell>
          <cell r="M17294">
            <v>0</v>
          </cell>
        </row>
        <row r="17295">
          <cell r="L17295">
            <v>0</v>
          </cell>
          <cell r="M17295">
            <v>0</v>
          </cell>
        </row>
        <row r="17296">
          <cell r="L17296">
            <v>0</v>
          </cell>
          <cell r="M17296">
            <v>0</v>
          </cell>
        </row>
        <row r="17297">
          <cell r="L17297">
            <v>0</v>
          </cell>
          <cell r="M17297">
            <v>0</v>
          </cell>
        </row>
        <row r="17298">
          <cell r="L17298">
            <v>0</v>
          </cell>
          <cell r="M17298">
            <v>0</v>
          </cell>
        </row>
        <row r="17299">
          <cell r="L17299">
            <v>0</v>
          </cell>
          <cell r="M17299">
            <v>0</v>
          </cell>
        </row>
        <row r="17300">
          <cell r="L17300">
            <v>0</v>
          </cell>
          <cell r="M17300">
            <v>0</v>
          </cell>
        </row>
        <row r="17301">
          <cell r="L17301">
            <v>0</v>
          </cell>
          <cell r="M17301">
            <v>0</v>
          </cell>
        </row>
        <row r="17302">
          <cell r="L17302">
            <v>0</v>
          </cell>
          <cell r="M17302">
            <v>0</v>
          </cell>
        </row>
        <row r="17303">
          <cell r="L17303">
            <v>0</v>
          </cell>
          <cell r="M17303">
            <v>0</v>
          </cell>
        </row>
        <row r="17304">
          <cell r="L17304">
            <v>0</v>
          </cell>
          <cell r="M17304">
            <v>0</v>
          </cell>
        </row>
        <row r="17305">
          <cell r="L17305">
            <v>0</v>
          </cell>
          <cell r="M17305">
            <v>0</v>
          </cell>
        </row>
        <row r="17306">
          <cell r="L17306">
            <v>0</v>
          </cell>
          <cell r="M17306">
            <v>0</v>
          </cell>
        </row>
        <row r="17307">
          <cell r="L17307">
            <v>0</v>
          </cell>
          <cell r="M17307">
            <v>0</v>
          </cell>
        </row>
        <row r="17308">
          <cell r="L17308">
            <v>0</v>
          </cell>
          <cell r="M17308">
            <v>0</v>
          </cell>
        </row>
        <row r="17309">
          <cell r="L17309">
            <v>0</v>
          </cell>
          <cell r="M17309">
            <v>0</v>
          </cell>
        </row>
        <row r="17310">
          <cell r="L17310">
            <v>0</v>
          </cell>
          <cell r="M17310">
            <v>0</v>
          </cell>
        </row>
        <row r="17311">
          <cell r="L17311">
            <v>0</v>
          </cell>
          <cell r="M17311">
            <v>0</v>
          </cell>
        </row>
        <row r="17312">
          <cell r="L17312">
            <v>0</v>
          </cell>
          <cell r="M17312">
            <v>0</v>
          </cell>
        </row>
        <row r="17313">
          <cell r="L17313">
            <v>0</v>
          </cell>
          <cell r="M17313">
            <v>0</v>
          </cell>
        </row>
        <row r="17314">
          <cell r="L17314">
            <v>0</v>
          </cell>
          <cell r="M17314">
            <v>0</v>
          </cell>
        </row>
        <row r="17315">
          <cell r="L17315">
            <v>0</v>
          </cell>
          <cell r="M17315">
            <v>0</v>
          </cell>
        </row>
        <row r="17316">
          <cell r="L17316">
            <v>0</v>
          </cell>
          <cell r="M17316">
            <v>0</v>
          </cell>
        </row>
        <row r="17317">
          <cell r="L17317">
            <v>0</v>
          </cell>
          <cell r="M17317">
            <v>0</v>
          </cell>
        </row>
        <row r="17318">
          <cell r="L17318">
            <v>0</v>
          </cell>
          <cell r="M17318">
            <v>0</v>
          </cell>
        </row>
        <row r="17319">
          <cell r="L17319">
            <v>0</v>
          </cell>
          <cell r="M17319">
            <v>0</v>
          </cell>
        </row>
        <row r="17320">
          <cell r="L17320">
            <v>0</v>
          </cell>
          <cell r="M17320">
            <v>0</v>
          </cell>
        </row>
        <row r="17321">
          <cell r="L17321">
            <v>0</v>
          </cell>
          <cell r="M17321">
            <v>0</v>
          </cell>
        </row>
        <row r="17322">
          <cell r="L17322">
            <v>0</v>
          </cell>
          <cell r="M17322">
            <v>0</v>
          </cell>
        </row>
        <row r="17323">
          <cell r="L17323">
            <v>0</v>
          </cell>
          <cell r="M17323">
            <v>0</v>
          </cell>
        </row>
        <row r="17324">
          <cell r="L17324">
            <v>0</v>
          </cell>
          <cell r="M17324">
            <v>0</v>
          </cell>
        </row>
        <row r="17325">
          <cell r="L17325">
            <v>0</v>
          </cell>
          <cell r="M17325">
            <v>0</v>
          </cell>
        </row>
        <row r="17326">
          <cell r="L17326">
            <v>0</v>
          </cell>
          <cell r="M17326">
            <v>0</v>
          </cell>
        </row>
        <row r="17327">
          <cell r="L17327">
            <v>0</v>
          </cell>
          <cell r="M17327">
            <v>0</v>
          </cell>
        </row>
        <row r="17328">
          <cell r="L17328">
            <v>0</v>
          </cell>
          <cell r="M17328">
            <v>0</v>
          </cell>
        </row>
        <row r="17329">
          <cell r="L17329">
            <v>0</v>
          </cell>
          <cell r="M17329">
            <v>0</v>
          </cell>
        </row>
        <row r="17330">
          <cell r="L17330">
            <v>0</v>
          </cell>
          <cell r="M17330">
            <v>0</v>
          </cell>
        </row>
        <row r="17331">
          <cell r="L17331">
            <v>0</v>
          </cell>
          <cell r="M17331">
            <v>0</v>
          </cell>
        </row>
        <row r="17332">
          <cell r="L17332">
            <v>0</v>
          </cell>
          <cell r="M17332">
            <v>0</v>
          </cell>
        </row>
        <row r="17333">
          <cell r="L17333">
            <v>0</v>
          </cell>
          <cell r="M17333">
            <v>0</v>
          </cell>
        </row>
        <row r="17334">
          <cell r="L17334">
            <v>0</v>
          </cell>
          <cell r="M17334">
            <v>0</v>
          </cell>
        </row>
        <row r="17335">
          <cell r="L17335">
            <v>0</v>
          </cell>
          <cell r="M17335">
            <v>0</v>
          </cell>
        </row>
        <row r="17336">
          <cell r="L17336">
            <v>0</v>
          </cell>
          <cell r="M17336">
            <v>0</v>
          </cell>
        </row>
        <row r="17337">
          <cell r="L17337">
            <v>0</v>
          </cell>
          <cell r="M17337">
            <v>0</v>
          </cell>
        </row>
        <row r="17338">
          <cell r="L17338">
            <v>0</v>
          </cell>
          <cell r="M17338">
            <v>0</v>
          </cell>
        </row>
        <row r="17339">
          <cell r="L17339">
            <v>0</v>
          </cell>
          <cell r="M17339">
            <v>0</v>
          </cell>
        </row>
        <row r="17340">
          <cell r="L17340">
            <v>0</v>
          </cell>
          <cell r="M17340">
            <v>0</v>
          </cell>
        </row>
        <row r="17341">
          <cell r="L17341">
            <v>0</v>
          </cell>
          <cell r="M17341">
            <v>0</v>
          </cell>
        </row>
        <row r="17342">
          <cell r="L17342">
            <v>0</v>
          </cell>
          <cell r="M17342">
            <v>0</v>
          </cell>
        </row>
        <row r="17343">
          <cell r="L17343">
            <v>0</v>
          </cell>
          <cell r="M17343">
            <v>0</v>
          </cell>
        </row>
        <row r="17344">
          <cell r="L17344">
            <v>0</v>
          </cell>
          <cell r="M17344">
            <v>0</v>
          </cell>
        </row>
        <row r="17345">
          <cell r="L17345">
            <v>0</v>
          </cell>
          <cell r="M17345">
            <v>0</v>
          </cell>
        </row>
        <row r="17346">
          <cell r="L17346">
            <v>0</v>
          </cell>
          <cell r="M17346">
            <v>0</v>
          </cell>
        </row>
        <row r="17347">
          <cell r="L17347">
            <v>0</v>
          </cell>
          <cell r="M17347">
            <v>0</v>
          </cell>
        </row>
        <row r="17348">
          <cell r="L17348">
            <v>0</v>
          </cell>
          <cell r="M17348">
            <v>0</v>
          </cell>
        </row>
        <row r="17349">
          <cell r="L17349">
            <v>0</v>
          </cell>
          <cell r="M17349">
            <v>0</v>
          </cell>
        </row>
        <row r="17350">
          <cell r="L17350">
            <v>0</v>
          </cell>
          <cell r="M17350">
            <v>0</v>
          </cell>
        </row>
        <row r="17351">
          <cell r="L17351">
            <v>0</v>
          </cell>
          <cell r="M17351">
            <v>0</v>
          </cell>
        </row>
        <row r="17352">
          <cell r="L17352">
            <v>0</v>
          </cell>
          <cell r="M17352">
            <v>0</v>
          </cell>
        </row>
        <row r="17353">
          <cell r="L17353">
            <v>0</v>
          </cell>
          <cell r="M17353">
            <v>0</v>
          </cell>
        </row>
        <row r="17354">
          <cell r="L17354">
            <v>0</v>
          </cell>
          <cell r="M17354">
            <v>0</v>
          </cell>
        </row>
        <row r="17355">
          <cell r="L17355">
            <v>0</v>
          </cell>
          <cell r="M17355">
            <v>0</v>
          </cell>
        </row>
        <row r="17356">
          <cell r="L17356">
            <v>0</v>
          </cell>
          <cell r="M17356">
            <v>0</v>
          </cell>
        </row>
        <row r="17357">
          <cell r="L17357">
            <v>0</v>
          </cell>
          <cell r="M17357">
            <v>0</v>
          </cell>
        </row>
        <row r="17358">
          <cell r="L17358">
            <v>0</v>
          </cell>
          <cell r="M17358">
            <v>0</v>
          </cell>
        </row>
        <row r="17359">
          <cell r="L17359">
            <v>0</v>
          </cell>
          <cell r="M17359">
            <v>0</v>
          </cell>
        </row>
        <row r="17360">
          <cell r="L17360">
            <v>0</v>
          </cell>
          <cell r="M17360">
            <v>0</v>
          </cell>
        </row>
        <row r="17361">
          <cell r="L17361">
            <v>0</v>
          </cell>
          <cell r="M17361">
            <v>0</v>
          </cell>
        </row>
        <row r="17362">
          <cell r="L17362">
            <v>0</v>
          </cell>
          <cell r="M17362">
            <v>0</v>
          </cell>
        </row>
        <row r="17363">
          <cell r="L17363">
            <v>0</v>
          </cell>
          <cell r="M17363">
            <v>0</v>
          </cell>
        </row>
        <row r="17364">
          <cell r="L17364">
            <v>0</v>
          </cell>
          <cell r="M17364">
            <v>0</v>
          </cell>
        </row>
        <row r="17365">
          <cell r="L17365">
            <v>0</v>
          </cell>
          <cell r="M17365">
            <v>0</v>
          </cell>
        </row>
        <row r="17366">
          <cell r="L17366">
            <v>0</v>
          </cell>
          <cell r="M17366">
            <v>0</v>
          </cell>
        </row>
        <row r="17367">
          <cell r="L17367">
            <v>0</v>
          </cell>
          <cell r="M17367">
            <v>0</v>
          </cell>
        </row>
        <row r="17368">
          <cell r="L17368">
            <v>0</v>
          </cell>
          <cell r="M17368">
            <v>0</v>
          </cell>
        </row>
        <row r="17369">
          <cell r="L17369">
            <v>0</v>
          </cell>
          <cell r="M17369">
            <v>0</v>
          </cell>
        </row>
        <row r="17370">
          <cell r="L17370">
            <v>0</v>
          </cell>
          <cell r="M17370">
            <v>0</v>
          </cell>
        </row>
        <row r="17371">
          <cell r="L17371">
            <v>0</v>
          </cell>
          <cell r="M17371">
            <v>0</v>
          </cell>
        </row>
        <row r="17372">
          <cell r="L17372">
            <v>0</v>
          </cell>
          <cell r="M17372">
            <v>0</v>
          </cell>
        </row>
        <row r="17373">
          <cell r="L17373">
            <v>0</v>
          </cell>
          <cell r="M17373">
            <v>0</v>
          </cell>
        </row>
        <row r="17374">
          <cell r="L17374">
            <v>0</v>
          </cell>
          <cell r="M17374">
            <v>0</v>
          </cell>
        </row>
        <row r="17375">
          <cell r="L17375">
            <v>0</v>
          </cell>
          <cell r="M17375">
            <v>0</v>
          </cell>
        </row>
        <row r="17376">
          <cell r="L17376">
            <v>0</v>
          </cell>
          <cell r="M17376">
            <v>0</v>
          </cell>
        </row>
        <row r="17377">
          <cell r="L17377">
            <v>0</v>
          </cell>
          <cell r="M17377">
            <v>0</v>
          </cell>
        </row>
        <row r="17378">
          <cell r="L17378">
            <v>0</v>
          </cell>
          <cell r="M17378">
            <v>0</v>
          </cell>
        </row>
        <row r="17379">
          <cell r="L17379">
            <v>0</v>
          </cell>
          <cell r="M17379">
            <v>0</v>
          </cell>
        </row>
        <row r="17380">
          <cell r="L17380">
            <v>0</v>
          </cell>
          <cell r="M17380">
            <v>0</v>
          </cell>
        </row>
        <row r="17381">
          <cell r="L17381">
            <v>0</v>
          </cell>
          <cell r="M17381">
            <v>0</v>
          </cell>
        </row>
        <row r="17382">
          <cell r="L17382">
            <v>0</v>
          </cell>
          <cell r="M17382">
            <v>0</v>
          </cell>
        </row>
        <row r="17383">
          <cell r="L17383">
            <v>0</v>
          </cell>
          <cell r="M17383">
            <v>0</v>
          </cell>
        </row>
        <row r="17384">
          <cell r="L17384">
            <v>0</v>
          </cell>
          <cell r="M17384">
            <v>0</v>
          </cell>
        </row>
        <row r="17385">
          <cell r="L17385">
            <v>0</v>
          </cell>
          <cell r="M17385">
            <v>0</v>
          </cell>
        </row>
        <row r="17386">
          <cell r="L17386">
            <v>0</v>
          </cell>
          <cell r="M17386">
            <v>0</v>
          </cell>
        </row>
        <row r="17387">
          <cell r="L17387">
            <v>0</v>
          </cell>
          <cell r="M17387">
            <v>0</v>
          </cell>
        </row>
        <row r="17388">
          <cell r="L17388">
            <v>0</v>
          </cell>
          <cell r="M17388">
            <v>0</v>
          </cell>
        </row>
        <row r="17389">
          <cell r="L17389">
            <v>0</v>
          </cell>
          <cell r="M17389">
            <v>0</v>
          </cell>
        </row>
        <row r="17390">
          <cell r="L17390">
            <v>0</v>
          </cell>
          <cell r="M17390">
            <v>0</v>
          </cell>
        </row>
        <row r="17391">
          <cell r="L17391">
            <v>0</v>
          </cell>
          <cell r="M17391">
            <v>0</v>
          </cell>
        </row>
        <row r="17392">
          <cell r="L17392">
            <v>0</v>
          </cell>
          <cell r="M17392">
            <v>0</v>
          </cell>
        </row>
        <row r="17393">
          <cell r="L17393">
            <v>0</v>
          </cell>
          <cell r="M17393">
            <v>0</v>
          </cell>
        </row>
        <row r="17394">
          <cell r="L17394">
            <v>0</v>
          </cell>
          <cell r="M17394">
            <v>0</v>
          </cell>
        </row>
        <row r="17395">
          <cell r="L17395">
            <v>0</v>
          </cell>
          <cell r="M17395">
            <v>0</v>
          </cell>
        </row>
        <row r="17396">
          <cell r="L17396">
            <v>0</v>
          </cell>
          <cell r="M17396">
            <v>0</v>
          </cell>
        </row>
        <row r="17397">
          <cell r="L17397">
            <v>0</v>
          </cell>
          <cell r="M17397">
            <v>0</v>
          </cell>
        </row>
        <row r="17398">
          <cell r="L17398">
            <v>0</v>
          </cell>
          <cell r="M17398">
            <v>0</v>
          </cell>
        </row>
        <row r="17399">
          <cell r="L17399">
            <v>0</v>
          </cell>
          <cell r="M17399">
            <v>0</v>
          </cell>
        </row>
        <row r="17400">
          <cell r="L17400">
            <v>0</v>
          </cell>
          <cell r="M17400">
            <v>0</v>
          </cell>
        </row>
        <row r="17401">
          <cell r="L17401">
            <v>0</v>
          </cell>
          <cell r="M17401">
            <v>0</v>
          </cell>
        </row>
        <row r="17402">
          <cell r="L17402">
            <v>0</v>
          </cell>
          <cell r="M17402">
            <v>0</v>
          </cell>
        </row>
        <row r="17403">
          <cell r="L17403">
            <v>0</v>
          </cell>
          <cell r="M17403">
            <v>0</v>
          </cell>
        </row>
        <row r="17404">
          <cell r="L17404">
            <v>0</v>
          </cell>
          <cell r="M17404">
            <v>0</v>
          </cell>
        </row>
        <row r="17405">
          <cell r="L17405">
            <v>0</v>
          </cell>
          <cell r="M17405">
            <v>0</v>
          </cell>
        </row>
        <row r="17406">
          <cell r="L17406">
            <v>0</v>
          </cell>
          <cell r="M17406">
            <v>0</v>
          </cell>
        </row>
        <row r="17407">
          <cell r="L17407">
            <v>0</v>
          </cell>
          <cell r="M17407">
            <v>0</v>
          </cell>
        </row>
        <row r="17408">
          <cell r="L17408">
            <v>0</v>
          </cell>
          <cell r="M17408">
            <v>0</v>
          </cell>
        </row>
        <row r="17409">
          <cell r="L17409">
            <v>0</v>
          </cell>
          <cell r="M17409">
            <v>0</v>
          </cell>
        </row>
        <row r="17410">
          <cell r="L17410">
            <v>0</v>
          </cell>
          <cell r="M17410">
            <v>0</v>
          </cell>
        </row>
        <row r="17411">
          <cell r="L17411">
            <v>0</v>
          </cell>
          <cell r="M17411">
            <v>0</v>
          </cell>
        </row>
        <row r="17412">
          <cell r="L17412">
            <v>0</v>
          </cell>
          <cell r="M17412">
            <v>0</v>
          </cell>
        </row>
        <row r="17413">
          <cell r="L17413">
            <v>0</v>
          </cell>
          <cell r="M17413">
            <v>0</v>
          </cell>
        </row>
        <row r="17414">
          <cell r="L17414">
            <v>0</v>
          </cell>
          <cell r="M17414">
            <v>0</v>
          </cell>
        </row>
        <row r="17415">
          <cell r="L17415">
            <v>0</v>
          </cell>
          <cell r="M17415">
            <v>0</v>
          </cell>
        </row>
        <row r="17416">
          <cell r="L17416">
            <v>0</v>
          </cell>
          <cell r="M17416">
            <v>0</v>
          </cell>
        </row>
        <row r="17417">
          <cell r="L17417">
            <v>0</v>
          </cell>
          <cell r="M17417">
            <v>0</v>
          </cell>
        </row>
        <row r="17418">
          <cell r="L17418">
            <v>0</v>
          </cell>
          <cell r="M17418">
            <v>0</v>
          </cell>
        </row>
        <row r="17419">
          <cell r="L17419">
            <v>0</v>
          </cell>
          <cell r="M17419">
            <v>0</v>
          </cell>
        </row>
        <row r="17420">
          <cell r="L17420">
            <v>0</v>
          </cell>
          <cell r="M17420">
            <v>0</v>
          </cell>
        </row>
        <row r="17421">
          <cell r="L17421">
            <v>0</v>
          </cell>
          <cell r="M17421">
            <v>0</v>
          </cell>
        </row>
        <row r="17422">
          <cell r="L17422">
            <v>0</v>
          </cell>
          <cell r="M17422">
            <v>0</v>
          </cell>
        </row>
        <row r="17423">
          <cell r="L17423">
            <v>0</v>
          </cell>
          <cell r="M17423">
            <v>0</v>
          </cell>
        </row>
        <row r="17424">
          <cell r="L17424">
            <v>0</v>
          </cell>
          <cell r="M17424">
            <v>0</v>
          </cell>
        </row>
        <row r="17425">
          <cell r="L17425">
            <v>0</v>
          </cell>
          <cell r="M17425">
            <v>0</v>
          </cell>
        </row>
        <row r="17426">
          <cell r="L17426">
            <v>0</v>
          </cell>
          <cell r="M17426">
            <v>0</v>
          </cell>
        </row>
        <row r="17427">
          <cell r="L17427">
            <v>0</v>
          </cell>
          <cell r="M17427">
            <v>0</v>
          </cell>
        </row>
        <row r="17428">
          <cell r="L17428">
            <v>0</v>
          </cell>
          <cell r="M17428">
            <v>0</v>
          </cell>
        </row>
        <row r="17429">
          <cell r="L17429">
            <v>0</v>
          </cell>
          <cell r="M17429">
            <v>0</v>
          </cell>
        </row>
        <row r="17430">
          <cell r="L17430">
            <v>0</v>
          </cell>
          <cell r="M17430">
            <v>0</v>
          </cell>
        </row>
        <row r="17431">
          <cell r="L17431">
            <v>0</v>
          </cell>
          <cell r="M17431">
            <v>0</v>
          </cell>
        </row>
        <row r="17432">
          <cell r="L17432">
            <v>0</v>
          </cell>
          <cell r="M17432">
            <v>0</v>
          </cell>
        </row>
        <row r="17433">
          <cell r="L17433">
            <v>0</v>
          </cell>
          <cell r="M17433">
            <v>0</v>
          </cell>
        </row>
        <row r="17434">
          <cell r="L17434">
            <v>0</v>
          </cell>
          <cell r="M17434">
            <v>0</v>
          </cell>
        </row>
        <row r="17435">
          <cell r="L17435">
            <v>0</v>
          </cell>
          <cell r="M17435">
            <v>0</v>
          </cell>
        </row>
        <row r="17436">
          <cell r="L17436">
            <v>0</v>
          </cell>
          <cell r="M17436">
            <v>0</v>
          </cell>
        </row>
        <row r="17437">
          <cell r="L17437">
            <v>0</v>
          </cell>
          <cell r="M17437">
            <v>0</v>
          </cell>
        </row>
        <row r="17438">
          <cell r="L17438">
            <v>0</v>
          </cell>
          <cell r="M17438">
            <v>0</v>
          </cell>
        </row>
        <row r="17439">
          <cell r="L17439">
            <v>0</v>
          </cell>
          <cell r="M17439">
            <v>0</v>
          </cell>
        </row>
        <row r="17440">
          <cell r="L17440">
            <v>0</v>
          </cell>
          <cell r="M17440">
            <v>0</v>
          </cell>
        </row>
        <row r="17441">
          <cell r="L17441">
            <v>0</v>
          </cell>
          <cell r="M17441">
            <v>0</v>
          </cell>
        </row>
        <row r="17442">
          <cell r="L17442">
            <v>0</v>
          </cell>
          <cell r="M17442">
            <v>0</v>
          </cell>
        </row>
        <row r="17443">
          <cell r="L17443">
            <v>0</v>
          </cell>
          <cell r="M17443">
            <v>0</v>
          </cell>
        </row>
        <row r="17444">
          <cell r="L17444">
            <v>0</v>
          </cell>
          <cell r="M17444">
            <v>0</v>
          </cell>
        </row>
        <row r="17445">
          <cell r="L17445">
            <v>0</v>
          </cell>
          <cell r="M17445">
            <v>0</v>
          </cell>
        </row>
        <row r="17446">
          <cell r="L17446">
            <v>0</v>
          </cell>
          <cell r="M17446">
            <v>0</v>
          </cell>
        </row>
        <row r="17447">
          <cell r="L17447">
            <v>0</v>
          </cell>
          <cell r="M17447">
            <v>0</v>
          </cell>
        </row>
        <row r="17448">
          <cell r="L17448">
            <v>0</v>
          </cell>
          <cell r="M17448">
            <v>0</v>
          </cell>
        </row>
        <row r="17449">
          <cell r="L17449">
            <v>0</v>
          </cell>
          <cell r="M17449">
            <v>0</v>
          </cell>
        </row>
        <row r="17450">
          <cell r="L17450">
            <v>0</v>
          </cell>
          <cell r="M17450">
            <v>0</v>
          </cell>
        </row>
        <row r="17451">
          <cell r="L17451">
            <v>0</v>
          </cell>
          <cell r="M17451">
            <v>0</v>
          </cell>
        </row>
        <row r="17452">
          <cell r="L17452">
            <v>0</v>
          </cell>
          <cell r="M17452">
            <v>0</v>
          </cell>
        </row>
        <row r="17453">
          <cell r="L17453">
            <v>0</v>
          </cell>
          <cell r="M17453">
            <v>0</v>
          </cell>
        </row>
        <row r="17454">
          <cell r="L17454">
            <v>0</v>
          </cell>
          <cell r="M17454">
            <v>0</v>
          </cell>
        </row>
        <row r="17455">
          <cell r="L17455">
            <v>0</v>
          </cell>
          <cell r="M17455">
            <v>0</v>
          </cell>
        </row>
        <row r="17456">
          <cell r="L17456">
            <v>0</v>
          </cell>
          <cell r="M17456">
            <v>0</v>
          </cell>
        </row>
        <row r="17457">
          <cell r="L17457">
            <v>0</v>
          </cell>
          <cell r="M17457">
            <v>0</v>
          </cell>
        </row>
        <row r="17458">
          <cell r="L17458">
            <v>0</v>
          </cell>
          <cell r="M17458">
            <v>0</v>
          </cell>
        </row>
        <row r="17459">
          <cell r="L17459">
            <v>0</v>
          </cell>
          <cell r="M17459">
            <v>0</v>
          </cell>
        </row>
        <row r="17460">
          <cell r="L17460">
            <v>0</v>
          </cell>
          <cell r="M17460">
            <v>0</v>
          </cell>
        </row>
        <row r="17461">
          <cell r="L17461">
            <v>0</v>
          </cell>
          <cell r="M17461">
            <v>0</v>
          </cell>
        </row>
        <row r="17462">
          <cell r="L17462">
            <v>0</v>
          </cell>
          <cell r="M17462">
            <v>0</v>
          </cell>
        </row>
        <row r="17463">
          <cell r="L17463">
            <v>0</v>
          </cell>
          <cell r="M17463">
            <v>0</v>
          </cell>
        </row>
        <row r="17464">
          <cell r="L17464">
            <v>0</v>
          </cell>
          <cell r="M17464">
            <v>0</v>
          </cell>
        </row>
        <row r="17465">
          <cell r="L17465">
            <v>0</v>
          </cell>
          <cell r="M17465">
            <v>0</v>
          </cell>
        </row>
        <row r="17466">
          <cell r="L17466">
            <v>0</v>
          </cell>
          <cell r="M17466">
            <v>0</v>
          </cell>
        </row>
        <row r="17467">
          <cell r="L17467">
            <v>0</v>
          </cell>
          <cell r="M17467">
            <v>0</v>
          </cell>
        </row>
        <row r="17468">
          <cell r="L17468">
            <v>0</v>
          </cell>
          <cell r="M17468">
            <v>0</v>
          </cell>
        </row>
        <row r="17469">
          <cell r="L17469">
            <v>0</v>
          </cell>
          <cell r="M17469">
            <v>0</v>
          </cell>
        </row>
        <row r="17470">
          <cell r="L17470">
            <v>0</v>
          </cell>
          <cell r="M17470">
            <v>0</v>
          </cell>
        </row>
        <row r="17471">
          <cell r="L17471">
            <v>0</v>
          </cell>
          <cell r="M17471">
            <v>0</v>
          </cell>
        </row>
        <row r="17472">
          <cell r="L17472">
            <v>0</v>
          </cell>
          <cell r="M17472">
            <v>0</v>
          </cell>
        </row>
        <row r="17473">
          <cell r="L17473">
            <v>0</v>
          </cell>
          <cell r="M17473">
            <v>0</v>
          </cell>
        </row>
        <row r="17474">
          <cell r="L17474">
            <v>0</v>
          </cell>
          <cell r="M17474">
            <v>0</v>
          </cell>
        </row>
        <row r="17475">
          <cell r="L17475">
            <v>0</v>
          </cell>
          <cell r="M17475">
            <v>0</v>
          </cell>
        </row>
        <row r="17476">
          <cell r="L17476">
            <v>0</v>
          </cell>
          <cell r="M17476">
            <v>0</v>
          </cell>
        </row>
        <row r="17477">
          <cell r="L17477">
            <v>0</v>
          </cell>
          <cell r="M17477">
            <v>0</v>
          </cell>
        </row>
        <row r="17478">
          <cell r="L17478">
            <v>0</v>
          </cell>
          <cell r="M17478">
            <v>0</v>
          </cell>
        </row>
        <row r="17479">
          <cell r="L17479">
            <v>0</v>
          </cell>
          <cell r="M17479">
            <v>0</v>
          </cell>
        </row>
        <row r="17480">
          <cell r="L17480">
            <v>0</v>
          </cell>
          <cell r="M17480">
            <v>0</v>
          </cell>
        </row>
        <row r="17481">
          <cell r="L17481">
            <v>0</v>
          </cell>
          <cell r="M17481">
            <v>0</v>
          </cell>
        </row>
        <row r="17482">
          <cell r="L17482">
            <v>0</v>
          </cell>
          <cell r="M17482">
            <v>0</v>
          </cell>
        </row>
        <row r="17483">
          <cell r="L17483">
            <v>0</v>
          </cell>
          <cell r="M17483">
            <v>0</v>
          </cell>
        </row>
        <row r="17484">
          <cell r="L17484">
            <v>0</v>
          </cell>
          <cell r="M17484">
            <v>0</v>
          </cell>
        </row>
        <row r="17485">
          <cell r="L17485">
            <v>0</v>
          </cell>
          <cell r="M17485">
            <v>0</v>
          </cell>
        </row>
        <row r="17486">
          <cell r="L17486">
            <v>0</v>
          </cell>
          <cell r="M17486">
            <v>0</v>
          </cell>
        </row>
        <row r="17487">
          <cell r="L17487">
            <v>0</v>
          </cell>
          <cell r="M17487">
            <v>0</v>
          </cell>
        </row>
        <row r="17488">
          <cell r="L17488">
            <v>0</v>
          </cell>
          <cell r="M17488">
            <v>0</v>
          </cell>
        </row>
        <row r="17489">
          <cell r="L17489">
            <v>0</v>
          </cell>
          <cell r="M17489">
            <v>0</v>
          </cell>
        </row>
        <row r="17490">
          <cell r="L17490">
            <v>0</v>
          </cell>
          <cell r="M17490">
            <v>0</v>
          </cell>
        </row>
        <row r="17491">
          <cell r="L17491">
            <v>0</v>
          </cell>
          <cell r="M17491">
            <v>0</v>
          </cell>
        </row>
        <row r="17492">
          <cell r="L17492">
            <v>0</v>
          </cell>
          <cell r="M17492">
            <v>0</v>
          </cell>
        </row>
        <row r="17493">
          <cell r="L17493">
            <v>0</v>
          </cell>
          <cell r="M17493">
            <v>0</v>
          </cell>
        </row>
        <row r="17494">
          <cell r="L17494">
            <v>0</v>
          </cell>
          <cell r="M17494">
            <v>0</v>
          </cell>
        </row>
        <row r="17495">
          <cell r="L17495">
            <v>0</v>
          </cell>
          <cell r="M17495">
            <v>0</v>
          </cell>
        </row>
        <row r="17496">
          <cell r="L17496">
            <v>0</v>
          </cell>
          <cell r="M17496">
            <v>0</v>
          </cell>
        </row>
        <row r="17497">
          <cell r="L17497">
            <v>0</v>
          </cell>
          <cell r="M17497">
            <v>0</v>
          </cell>
        </row>
        <row r="17498">
          <cell r="L17498">
            <v>0</v>
          </cell>
          <cell r="M17498">
            <v>0</v>
          </cell>
        </row>
        <row r="17499">
          <cell r="L17499">
            <v>0</v>
          </cell>
          <cell r="M17499">
            <v>0</v>
          </cell>
        </row>
        <row r="17500">
          <cell r="L17500">
            <v>0</v>
          </cell>
          <cell r="M17500">
            <v>0</v>
          </cell>
        </row>
        <row r="17501">
          <cell r="L17501">
            <v>0</v>
          </cell>
          <cell r="M17501">
            <v>0</v>
          </cell>
        </row>
        <row r="17502">
          <cell r="L17502">
            <v>0</v>
          </cell>
          <cell r="M17502">
            <v>0</v>
          </cell>
        </row>
        <row r="17503">
          <cell r="L17503">
            <v>0</v>
          </cell>
          <cell r="M17503">
            <v>0</v>
          </cell>
        </row>
        <row r="17504">
          <cell r="L17504">
            <v>0</v>
          </cell>
          <cell r="M17504">
            <v>0</v>
          </cell>
        </row>
        <row r="17505">
          <cell r="L17505">
            <v>0</v>
          </cell>
          <cell r="M17505">
            <v>0</v>
          </cell>
        </row>
        <row r="17506">
          <cell r="L17506">
            <v>0</v>
          </cell>
          <cell r="M17506">
            <v>0</v>
          </cell>
        </row>
        <row r="17507">
          <cell r="L17507">
            <v>0</v>
          </cell>
          <cell r="M17507">
            <v>0</v>
          </cell>
        </row>
        <row r="17508">
          <cell r="L17508">
            <v>0</v>
          </cell>
          <cell r="M17508">
            <v>0</v>
          </cell>
        </row>
        <row r="17509">
          <cell r="L17509">
            <v>0</v>
          </cell>
          <cell r="M17509">
            <v>0</v>
          </cell>
        </row>
        <row r="17510">
          <cell r="L17510">
            <v>0</v>
          </cell>
          <cell r="M17510">
            <v>0</v>
          </cell>
        </row>
        <row r="17511">
          <cell r="L17511">
            <v>0</v>
          </cell>
          <cell r="M17511">
            <v>0</v>
          </cell>
        </row>
        <row r="17512">
          <cell r="L17512">
            <v>0</v>
          </cell>
          <cell r="M17512">
            <v>0</v>
          </cell>
        </row>
        <row r="17513">
          <cell r="L17513">
            <v>0</v>
          </cell>
          <cell r="M17513">
            <v>0</v>
          </cell>
        </row>
        <row r="17514">
          <cell r="L17514">
            <v>0</v>
          </cell>
          <cell r="M17514">
            <v>0</v>
          </cell>
        </row>
        <row r="17515">
          <cell r="L17515">
            <v>0</v>
          </cell>
          <cell r="M17515">
            <v>0</v>
          </cell>
        </row>
        <row r="17516">
          <cell r="L17516">
            <v>0</v>
          </cell>
          <cell r="M17516">
            <v>0</v>
          </cell>
        </row>
        <row r="17517">
          <cell r="L17517">
            <v>0</v>
          </cell>
          <cell r="M17517">
            <v>0</v>
          </cell>
        </row>
        <row r="17518">
          <cell r="L17518">
            <v>0</v>
          </cell>
          <cell r="M17518">
            <v>0</v>
          </cell>
        </row>
        <row r="17519">
          <cell r="L17519">
            <v>0</v>
          </cell>
          <cell r="M17519">
            <v>0</v>
          </cell>
        </row>
        <row r="17520">
          <cell r="L17520">
            <v>0</v>
          </cell>
          <cell r="M17520">
            <v>0</v>
          </cell>
        </row>
        <row r="17521">
          <cell r="L17521">
            <v>0</v>
          </cell>
          <cell r="M17521">
            <v>0</v>
          </cell>
        </row>
        <row r="17522">
          <cell r="L17522">
            <v>0</v>
          </cell>
          <cell r="M17522">
            <v>0</v>
          </cell>
        </row>
        <row r="17523">
          <cell r="L17523">
            <v>0</v>
          </cell>
          <cell r="M17523">
            <v>0</v>
          </cell>
        </row>
        <row r="17524">
          <cell r="L17524">
            <v>0</v>
          </cell>
          <cell r="M17524">
            <v>0</v>
          </cell>
        </row>
        <row r="17525">
          <cell r="L17525">
            <v>0</v>
          </cell>
          <cell r="M17525">
            <v>0</v>
          </cell>
        </row>
        <row r="17526">
          <cell r="L17526">
            <v>0</v>
          </cell>
          <cell r="M17526">
            <v>0</v>
          </cell>
        </row>
        <row r="17527">
          <cell r="L17527">
            <v>0</v>
          </cell>
          <cell r="M17527">
            <v>0</v>
          </cell>
        </row>
        <row r="17528">
          <cell r="L17528">
            <v>0</v>
          </cell>
          <cell r="M17528">
            <v>0</v>
          </cell>
        </row>
        <row r="17529">
          <cell r="L17529">
            <v>0</v>
          </cell>
          <cell r="M17529">
            <v>0</v>
          </cell>
        </row>
        <row r="17530">
          <cell r="L17530">
            <v>0</v>
          </cell>
          <cell r="M17530">
            <v>0</v>
          </cell>
        </row>
        <row r="17531">
          <cell r="L17531">
            <v>0</v>
          </cell>
          <cell r="M17531">
            <v>0</v>
          </cell>
        </row>
        <row r="17532">
          <cell r="L17532">
            <v>0</v>
          </cell>
          <cell r="M17532">
            <v>0</v>
          </cell>
        </row>
        <row r="17533">
          <cell r="L17533">
            <v>0</v>
          </cell>
          <cell r="M17533">
            <v>0</v>
          </cell>
        </row>
        <row r="17534">
          <cell r="L17534">
            <v>0</v>
          </cell>
          <cell r="M17534">
            <v>0</v>
          </cell>
        </row>
        <row r="17535">
          <cell r="L17535">
            <v>0</v>
          </cell>
          <cell r="M17535">
            <v>0</v>
          </cell>
        </row>
        <row r="17536">
          <cell r="L17536">
            <v>0</v>
          </cell>
          <cell r="M17536">
            <v>0</v>
          </cell>
        </row>
        <row r="17537">
          <cell r="L17537">
            <v>0</v>
          </cell>
          <cell r="M17537">
            <v>0</v>
          </cell>
        </row>
        <row r="17538">
          <cell r="L17538">
            <v>0</v>
          </cell>
          <cell r="M17538">
            <v>0</v>
          </cell>
        </row>
        <row r="17539">
          <cell r="L17539">
            <v>0</v>
          </cell>
          <cell r="M17539">
            <v>0</v>
          </cell>
        </row>
        <row r="17540">
          <cell r="L17540">
            <v>0</v>
          </cell>
          <cell r="M17540">
            <v>0</v>
          </cell>
        </row>
        <row r="17541">
          <cell r="L17541">
            <v>0</v>
          </cell>
          <cell r="M17541">
            <v>0</v>
          </cell>
        </row>
        <row r="17542">
          <cell r="L17542">
            <v>0</v>
          </cell>
          <cell r="M17542">
            <v>0</v>
          </cell>
        </row>
        <row r="17543">
          <cell r="L17543">
            <v>0</v>
          </cell>
          <cell r="M17543">
            <v>0</v>
          </cell>
        </row>
        <row r="17544">
          <cell r="L17544">
            <v>0</v>
          </cell>
          <cell r="M17544">
            <v>0</v>
          </cell>
        </row>
        <row r="17545">
          <cell r="L17545">
            <v>0</v>
          </cell>
          <cell r="M17545">
            <v>0</v>
          </cell>
        </row>
        <row r="17546">
          <cell r="L17546">
            <v>0</v>
          </cell>
          <cell r="M17546">
            <v>0</v>
          </cell>
        </row>
        <row r="17547">
          <cell r="L17547">
            <v>0</v>
          </cell>
          <cell r="M17547">
            <v>0</v>
          </cell>
        </row>
        <row r="17548">
          <cell r="L17548">
            <v>0</v>
          </cell>
          <cell r="M17548">
            <v>0</v>
          </cell>
        </row>
        <row r="17549">
          <cell r="L17549">
            <v>0</v>
          </cell>
          <cell r="M17549">
            <v>0</v>
          </cell>
        </row>
        <row r="17550">
          <cell r="L17550">
            <v>0</v>
          </cell>
          <cell r="M17550">
            <v>0</v>
          </cell>
        </row>
        <row r="17551">
          <cell r="L17551">
            <v>0</v>
          </cell>
          <cell r="M17551">
            <v>0</v>
          </cell>
        </row>
        <row r="17552">
          <cell r="L17552">
            <v>0</v>
          </cell>
          <cell r="M17552">
            <v>0</v>
          </cell>
        </row>
        <row r="17553">
          <cell r="L17553">
            <v>0</v>
          </cell>
          <cell r="M17553">
            <v>0</v>
          </cell>
        </row>
        <row r="17554">
          <cell r="L17554">
            <v>0</v>
          </cell>
          <cell r="M17554">
            <v>0</v>
          </cell>
        </row>
        <row r="17555">
          <cell r="L17555">
            <v>0</v>
          </cell>
          <cell r="M17555">
            <v>0</v>
          </cell>
        </row>
        <row r="17556">
          <cell r="L17556">
            <v>0</v>
          </cell>
          <cell r="M17556">
            <v>0</v>
          </cell>
        </row>
        <row r="17557">
          <cell r="L17557">
            <v>0</v>
          </cell>
          <cell r="M17557">
            <v>0</v>
          </cell>
        </row>
        <row r="17558">
          <cell r="L17558">
            <v>0</v>
          </cell>
          <cell r="M17558">
            <v>0</v>
          </cell>
        </row>
        <row r="17559">
          <cell r="L17559">
            <v>0</v>
          </cell>
          <cell r="M17559">
            <v>0</v>
          </cell>
        </row>
        <row r="17560">
          <cell r="L17560">
            <v>0</v>
          </cell>
          <cell r="M17560">
            <v>0</v>
          </cell>
        </row>
        <row r="17561">
          <cell r="L17561">
            <v>0</v>
          </cell>
          <cell r="M17561">
            <v>0</v>
          </cell>
        </row>
        <row r="17562">
          <cell r="L17562">
            <v>0</v>
          </cell>
          <cell r="M17562">
            <v>0</v>
          </cell>
        </row>
        <row r="17563">
          <cell r="L17563">
            <v>0</v>
          </cell>
          <cell r="M17563">
            <v>0</v>
          </cell>
        </row>
        <row r="17564">
          <cell r="L17564">
            <v>0</v>
          </cell>
          <cell r="M17564">
            <v>0</v>
          </cell>
        </row>
        <row r="17565">
          <cell r="L17565">
            <v>0</v>
          </cell>
          <cell r="M17565">
            <v>0</v>
          </cell>
        </row>
        <row r="17566">
          <cell r="L17566">
            <v>0</v>
          </cell>
          <cell r="M17566">
            <v>0</v>
          </cell>
        </row>
        <row r="17567">
          <cell r="L17567">
            <v>0</v>
          </cell>
          <cell r="M17567">
            <v>0</v>
          </cell>
        </row>
        <row r="17568">
          <cell r="L17568">
            <v>0</v>
          </cell>
          <cell r="M17568">
            <v>0</v>
          </cell>
        </row>
        <row r="17569">
          <cell r="L17569">
            <v>0</v>
          </cell>
          <cell r="M17569">
            <v>0</v>
          </cell>
        </row>
        <row r="17570">
          <cell r="L17570">
            <v>0</v>
          </cell>
          <cell r="M17570">
            <v>0</v>
          </cell>
        </row>
        <row r="17571">
          <cell r="L17571">
            <v>0</v>
          </cell>
          <cell r="M17571">
            <v>0</v>
          </cell>
        </row>
        <row r="17572">
          <cell r="L17572">
            <v>0</v>
          </cell>
          <cell r="M17572">
            <v>0</v>
          </cell>
        </row>
        <row r="17573">
          <cell r="L17573">
            <v>0</v>
          </cell>
          <cell r="M17573">
            <v>0</v>
          </cell>
        </row>
        <row r="17574">
          <cell r="L17574">
            <v>0</v>
          </cell>
          <cell r="M17574">
            <v>0</v>
          </cell>
        </row>
        <row r="17575">
          <cell r="L17575">
            <v>0</v>
          </cell>
          <cell r="M17575">
            <v>0</v>
          </cell>
        </row>
        <row r="17576">
          <cell r="L17576">
            <v>0</v>
          </cell>
          <cell r="M17576">
            <v>0</v>
          </cell>
        </row>
        <row r="17577">
          <cell r="L17577">
            <v>0</v>
          </cell>
          <cell r="M17577">
            <v>0</v>
          </cell>
        </row>
        <row r="17578">
          <cell r="L17578">
            <v>0</v>
          </cell>
          <cell r="M17578">
            <v>0</v>
          </cell>
        </row>
        <row r="17579">
          <cell r="L17579">
            <v>0</v>
          </cell>
          <cell r="M17579">
            <v>0</v>
          </cell>
        </row>
        <row r="17580">
          <cell r="L17580">
            <v>0</v>
          </cell>
          <cell r="M17580">
            <v>0</v>
          </cell>
        </row>
        <row r="17581">
          <cell r="L17581">
            <v>0</v>
          </cell>
          <cell r="M17581">
            <v>0</v>
          </cell>
        </row>
        <row r="17582">
          <cell r="L17582">
            <v>0</v>
          </cell>
          <cell r="M17582">
            <v>0</v>
          </cell>
        </row>
        <row r="17583">
          <cell r="L17583">
            <v>0</v>
          </cell>
          <cell r="M17583">
            <v>0</v>
          </cell>
        </row>
        <row r="17584">
          <cell r="L17584">
            <v>0</v>
          </cell>
          <cell r="M17584">
            <v>0</v>
          </cell>
        </row>
        <row r="17585">
          <cell r="L17585">
            <v>0</v>
          </cell>
          <cell r="M17585">
            <v>0</v>
          </cell>
        </row>
        <row r="17586">
          <cell r="L17586">
            <v>0</v>
          </cell>
          <cell r="M17586">
            <v>0</v>
          </cell>
        </row>
        <row r="17587">
          <cell r="L17587">
            <v>0</v>
          </cell>
          <cell r="M17587">
            <v>0</v>
          </cell>
        </row>
        <row r="17588">
          <cell r="L17588">
            <v>0</v>
          </cell>
          <cell r="M17588">
            <v>0</v>
          </cell>
        </row>
        <row r="17589">
          <cell r="L17589">
            <v>0</v>
          </cell>
          <cell r="M17589">
            <v>0</v>
          </cell>
        </row>
        <row r="17590">
          <cell r="L17590">
            <v>0</v>
          </cell>
          <cell r="M17590">
            <v>0</v>
          </cell>
        </row>
        <row r="17591">
          <cell r="L17591">
            <v>0</v>
          </cell>
          <cell r="M17591">
            <v>0</v>
          </cell>
        </row>
        <row r="17592">
          <cell r="L17592">
            <v>0</v>
          </cell>
          <cell r="M17592">
            <v>0</v>
          </cell>
        </row>
        <row r="17593">
          <cell r="L17593">
            <v>0</v>
          </cell>
          <cell r="M17593">
            <v>0</v>
          </cell>
        </row>
        <row r="17594">
          <cell r="L17594">
            <v>0</v>
          </cell>
          <cell r="M17594">
            <v>0</v>
          </cell>
        </row>
        <row r="17595">
          <cell r="L17595">
            <v>0</v>
          </cell>
          <cell r="M17595">
            <v>0</v>
          </cell>
        </row>
        <row r="17596">
          <cell r="L17596">
            <v>0</v>
          </cell>
          <cell r="M17596">
            <v>0</v>
          </cell>
        </row>
        <row r="17597">
          <cell r="L17597">
            <v>0</v>
          </cell>
          <cell r="M17597">
            <v>0</v>
          </cell>
        </row>
        <row r="17598">
          <cell r="L17598">
            <v>0</v>
          </cell>
          <cell r="M17598">
            <v>0</v>
          </cell>
        </row>
        <row r="17599">
          <cell r="L17599">
            <v>0</v>
          </cell>
          <cell r="M17599">
            <v>0</v>
          </cell>
        </row>
        <row r="17600">
          <cell r="L17600">
            <v>0</v>
          </cell>
          <cell r="M17600">
            <v>0</v>
          </cell>
        </row>
        <row r="17601">
          <cell r="L17601">
            <v>0</v>
          </cell>
          <cell r="M17601">
            <v>0</v>
          </cell>
        </row>
        <row r="17602">
          <cell r="L17602">
            <v>0</v>
          </cell>
          <cell r="M17602">
            <v>0</v>
          </cell>
        </row>
        <row r="17603">
          <cell r="L17603">
            <v>0</v>
          </cell>
          <cell r="M17603">
            <v>0</v>
          </cell>
        </row>
        <row r="17604">
          <cell r="L17604">
            <v>0</v>
          </cell>
          <cell r="M17604">
            <v>0</v>
          </cell>
        </row>
        <row r="17605">
          <cell r="L17605">
            <v>0</v>
          </cell>
          <cell r="M17605">
            <v>0</v>
          </cell>
        </row>
        <row r="17606">
          <cell r="L17606">
            <v>0</v>
          </cell>
          <cell r="M17606">
            <v>0</v>
          </cell>
        </row>
        <row r="17607">
          <cell r="L17607">
            <v>0</v>
          </cell>
          <cell r="M17607">
            <v>0</v>
          </cell>
        </row>
        <row r="17608">
          <cell r="L17608">
            <v>0</v>
          </cell>
          <cell r="M17608">
            <v>0</v>
          </cell>
        </row>
        <row r="17609">
          <cell r="L17609">
            <v>0</v>
          </cell>
          <cell r="M17609">
            <v>0</v>
          </cell>
        </row>
        <row r="17610">
          <cell r="L17610">
            <v>0</v>
          </cell>
          <cell r="M17610">
            <v>0</v>
          </cell>
        </row>
        <row r="17611">
          <cell r="L17611">
            <v>0</v>
          </cell>
          <cell r="M17611">
            <v>0</v>
          </cell>
        </row>
        <row r="17612">
          <cell r="L17612">
            <v>0</v>
          </cell>
          <cell r="M17612">
            <v>0</v>
          </cell>
        </row>
        <row r="17613">
          <cell r="L17613">
            <v>0</v>
          </cell>
          <cell r="M17613">
            <v>0</v>
          </cell>
        </row>
        <row r="17614">
          <cell r="L17614">
            <v>0</v>
          </cell>
          <cell r="M17614">
            <v>0</v>
          </cell>
        </row>
        <row r="17615">
          <cell r="L17615">
            <v>0</v>
          </cell>
          <cell r="M17615">
            <v>0</v>
          </cell>
        </row>
        <row r="17616">
          <cell r="L17616">
            <v>0</v>
          </cell>
          <cell r="M17616">
            <v>0</v>
          </cell>
        </row>
        <row r="17617">
          <cell r="L17617">
            <v>0</v>
          </cell>
          <cell r="M17617">
            <v>0</v>
          </cell>
        </row>
        <row r="17618">
          <cell r="L17618">
            <v>0</v>
          </cell>
          <cell r="M17618">
            <v>0</v>
          </cell>
        </row>
        <row r="17619">
          <cell r="L17619">
            <v>0</v>
          </cell>
          <cell r="M17619">
            <v>0</v>
          </cell>
        </row>
        <row r="17620">
          <cell r="L17620">
            <v>0</v>
          </cell>
          <cell r="M17620">
            <v>0</v>
          </cell>
        </row>
        <row r="17621">
          <cell r="L17621">
            <v>0</v>
          </cell>
          <cell r="M17621">
            <v>0</v>
          </cell>
        </row>
        <row r="17622">
          <cell r="L17622">
            <v>0</v>
          </cell>
          <cell r="M17622">
            <v>0</v>
          </cell>
        </row>
        <row r="17623">
          <cell r="L17623">
            <v>0</v>
          </cell>
          <cell r="M17623">
            <v>0</v>
          </cell>
        </row>
        <row r="17624">
          <cell r="L17624">
            <v>0</v>
          </cell>
          <cell r="M17624">
            <v>0</v>
          </cell>
        </row>
        <row r="17625">
          <cell r="L17625">
            <v>0</v>
          </cell>
          <cell r="M17625">
            <v>0</v>
          </cell>
        </row>
        <row r="17626">
          <cell r="L17626">
            <v>0</v>
          </cell>
          <cell r="M17626">
            <v>0</v>
          </cell>
        </row>
        <row r="17627">
          <cell r="L17627">
            <v>0</v>
          </cell>
          <cell r="M17627">
            <v>0</v>
          </cell>
        </row>
        <row r="17628">
          <cell r="L17628">
            <v>0</v>
          </cell>
          <cell r="M17628">
            <v>0</v>
          </cell>
        </row>
        <row r="17629">
          <cell r="L17629">
            <v>0</v>
          </cell>
          <cell r="M17629">
            <v>0</v>
          </cell>
        </row>
        <row r="17630">
          <cell r="L17630">
            <v>0</v>
          </cell>
          <cell r="M17630">
            <v>0</v>
          </cell>
        </row>
        <row r="17631">
          <cell r="L17631">
            <v>0</v>
          </cell>
          <cell r="M17631">
            <v>0</v>
          </cell>
        </row>
        <row r="17632">
          <cell r="L17632">
            <v>0</v>
          </cell>
          <cell r="M17632">
            <v>0</v>
          </cell>
        </row>
        <row r="17633">
          <cell r="L17633">
            <v>0</v>
          </cell>
          <cell r="M17633">
            <v>0</v>
          </cell>
        </row>
        <row r="17634">
          <cell r="L17634">
            <v>0</v>
          </cell>
          <cell r="M17634">
            <v>0</v>
          </cell>
        </row>
        <row r="17635">
          <cell r="L17635">
            <v>0</v>
          </cell>
          <cell r="M17635">
            <v>0</v>
          </cell>
        </row>
        <row r="17636">
          <cell r="L17636">
            <v>0</v>
          </cell>
          <cell r="M17636">
            <v>0</v>
          </cell>
        </row>
        <row r="17637">
          <cell r="L17637">
            <v>0</v>
          </cell>
          <cell r="M17637">
            <v>0</v>
          </cell>
        </row>
        <row r="17638">
          <cell r="L17638">
            <v>0</v>
          </cell>
          <cell r="M17638">
            <v>0</v>
          </cell>
        </row>
        <row r="17639">
          <cell r="L17639">
            <v>0</v>
          </cell>
          <cell r="M17639">
            <v>0</v>
          </cell>
        </row>
        <row r="17640">
          <cell r="L17640">
            <v>0</v>
          </cell>
          <cell r="M17640">
            <v>0</v>
          </cell>
        </row>
        <row r="17641">
          <cell r="L17641">
            <v>0</v>
          </cell>
          <cell r="M17641">
            <v>0</v>
          </cell>
        </row>
        <row r="17642">
          <cell r="L17642">
            <v>0</v>
          </cell>
          <cell r="M17642">
            <v>0</v>
          </cell>
        </row>
        <row r="17643">
          <cell r="L17643">
            <v>0</v>
          </cell>
          <cell r="M17643">
            <v>0</v>
          </cell>
        </row>
        <row r="17644">
          <cell r="L17644">
            <v>0</v>
          </cell>
          <cell r="M17644">
            <v>0</v>
          </cell>
        </row>
        <row r="17645">
          <cell r="L17645">
            <v>0</v>
          </cell>
          <cell r="M17645">
            <v>0</v>
          </cell>
        </row>
        <row r="17646">
          <cell r="L17646">
            <v>0</v>
          </cell>
          <cell r="M17646">
            <v>0</v>
          </cell>
        </row>
        <row r="17647">
          <cell r="L17647">
            <v>0</v>
          </cell>
          <cell r="M17647">
            <v>0</v>
          </cell>
        </row>
        <row r="17648">
          <cell r="L17648">
            <v>0</v>
          </cell>
          <cell r="M17648">
            <v>0</v>
          </cell>
        </row>
        <row r="17649">
          <cell r="L17649">
            <v>0</v>
          </cell>
          <cell r="M17649">
            <v>0</v>
          </cell>
        </row>
        <row r="17650">
          <cell r="L17650">
            <v>0</v>
          </cell>
          <cell r="M17650">
            <v>0</v>
          </cell>
        </row>
        <row r="17651">
          <cell r="L17651">
            <v>0</v>
          </cell>
          <cell r="M17651">
            <v>0</v>
          </cell>
        </row>
        <row r="17652">
          <cell r="L17652">
            <v>0</v>
          </cell>
          <cell r="M17652">
            <v>0</v>
          </cell>
        </row>
        <row r="17653">
          <cell r="L17653">
            <v>0</v>
          </cell>
          <cell r="M17653">
            <v>0</v>
          </cell>
        </row>
        <row r="17654">
          <cell r="L17654">
            <v>0</v>
          </cell>
          <cell r="M17654">
            <v>0</v>
          </cell>
        </row>
        <row r="17655">
          <cell r="L17655">
            <v>0</v>
          </cell>
          <cell r="M17655">
            <v>0</v>
          </cell>
        </row>
        <row r="17656">
          <cell r="L17656">
            <v>0</v>
          </cell>
          <cell r="M17656">
            <v>0</v>
          </cell>
        </row>
        <row r="17657">
          <cell r="L17657">
            <v>0</v>
          </cell>
          <cell r="M17657">
            <v>0</v>
          </cell>
        </row>
        <row r="17658">
          <cell r="L17658">
            <v>0</v>
          </cell>
          <cell r="M17658">
            <v>0</v>
          </cell>
        </row>
        <row r="17659">
          <cell r="L17659">
            <v>0</v>
          </cell>
          <cell r="M17659">
            <v>0</v>
          </cell>
        </row>
        <row r="17660">
          <cell r="L17660">
            <v>0</v>
          </cell>
          <cell r="M17660">
            <v>0</v>
          </cell>
        </row>
        <row r="17661">
          <cell r="L17661">
            <v>0</v>
          </cell>
          <cell r="M17661">
            <v>0</v>
          </cell>
        </row>
        <row r="17662">
          <cell r="L17662">
            <v>0</v>
          </cell>
          <cell r="M17662">
            <v>0</v>
          </cell>
        </row>
        <row r="17663">
          <cell r="L17663">
            <v>0</v>
          </cell>
          <cell r="M17663">
            <v>0</v>
          </cell>
        </row>
        <row r="17664">
          <cell r="L17664">
            <v>0</v>
          </cell>
          <cell r="M17664">
            <v>0</v>
          </cell>
        </row>
        <row r="17665">
          <cell r="L17665">
            <v>0</v>
          </cell>
          <cell r="M17665">
            <v>0</v>
          </cell>
        </row>
        <row r="17666">
          <cell r="L17666">
            <v>0</v>
          </cell>
          <cell r="M17666">
            <v>0</v>
          </cell>
        </row>
        <row r="17667">
          <cell r="L17667">
            <v>0</v>
          </cell>
          <cell r="M17667">
            <v>0</v>
          </cell>
        </row>
        <row r="17668">
          <cell r="L17668">
            <v>0</v>
          </cell>
          <cell r="M17668">
            <v>0</v>
          </cell>
        </row>
        <row r="17669">
          <cell r="L17669">
            <v>0</v>
          </cell>
          <cell r="M17669">
            <v>0</v>
          </cell>
        </row>
        <row r="17670">
          <cell r="L17670">
            <v>0</v>
          </cell>
          <cell r="M17670">
            <v>0</v>
          </cell>
        </row>
        <row r="17671">
          <cell r="L17671">
            <v>0</v>
          </cell>
          <cell r="M17671">
            <v>0</v>
          </cell>
        </row>
        <row r="17672">
          <cell r="L17672">
            <v>0</v>
          </cell>
          <cell r="M17672">
            <v>0</v>
          </cell>
        </row>
        <row r="17673">
          <cell r="L17673">
            <v>0</v>
          </cell>
          <cell r="M17673">
            <v>0</v>
          </cell>
        </row>
        <row r="17674">
          <cell r="L17674">
            <v>0</v>
          </cell>
          <cell r="M17674">
            <v>0</v>
          </cell>
        </row>
        <row r="17675">
          <cell r="L17675">
            <v>0</v>
          </cell>
          <cell r="M17675">
            <v>0</v>
          </cell>
        </row>
        <row r="17676">
          <cell r="L17676">
            <v>0</v>
          </cell>
          <cell r="M17676">
            <v>0</v>
          </cell>
        </row>
        <row r="17677">
          <cell r="L17677">
            <v>0</v>
          </cell>
          <cell r="M17677">
            <v>0</v>
          </cell>
        </row>
        <row r="17678">
          <cell r="L17678">
            <v>0</v>
          </cell>
          <cell r="M17678">
            <v>0</v>
          </cell>
        </row>
        <row r="17679">
          <cell r="L17679">
            <v>0</v>
          </cell>
          <cell r="M17679">
            <v>0</v>
          </cell>
        </row>
        <row r="17680">
          <cell r="L17680">
            <v>0</v>
          </cell>
          <cell r="M17680">
            <v>0</v>
          </cell>
        </row>
        <row r="17681">
          <cell r="L17681">
            <v>0</v>
          </cell>
          <cell r="M17681">
            <v>0</v>
          </cell>
        </row>
        <row r="17682">
          <cell r="L17682">
            <v>0</v>
          </cell>
          <cell r="M17682">
            <v>0</v>
          </cell>
        </row>
        <row r="17683">
          <cell r="L17683">
            <v>0</v>
          </cell>
          <cell r="M17683">
            <v>0</v>
          </cell>
        </row>
        <row r="17684">
          <cell r="L17684">
            <v>0</v>
          </cell>
          <cell r="M17684">
            <v>0</v>
          </cell>
        </row>
        <row r="17685">
          <cell r="L17685">
            <v>0</v>
          </cell>
          <cell r="M17685">
            <v>0</v>
          </cell>
        </row>
        <row r="17686">
          <cell r="L17686">
            <v>0</v>
          </cell>
          <cell r="M17686">
            <v>0</v>
          </cell>
        </row>
        <row r="17687">
          <cell r="L17687">
            <v>0</v>
          </cell>
          <cell r="M17687">
            <v>0</v>
          </cell>
        </row>
        <row r="17688">
          <cell r="L17688">
            <v>0</v>
          </cell>
          <cell r="M17688">
            <v>0</v>
          </cell>
        </row>
        <row r="17689">
          <cell r="L17689">
            <v>0</v>
          </cell>
          <cell r="M17689">
            <v>0</v>
          </cell>
        </row>
        <row r="17690">
          <cell r="L17690">
            <v>0</v>
          </cell>
          <cell r="M17690">
            <v>0</v>
          </cell>
        </row>
        <row r="17691">
          <cell r="L17691">
            <v>0</v>
          </cell>
          <cell r="M17691">
            <v>0</v>
          </cell>
        </row>
        <row r="17692">
          <cell r="L17692">
            <v>0</v>
          </cell>
          <cell r="M17692">
            <v>0</v>
          </cell>
        </row>
        <row r="17693">
          <cell r="L17693">
            <v>0</v>
          </cell>
          <cell r="M17693">
            <v>0</v>
          </cell>
        </row>
        <row r="17694">
          <cell r="L17694">
            <v>0</v>
          </cell>
          <cell r="M17694">
            <v>0</v>
          </cell>
        </row>
        <row r="17695">
          <cell r="L17695">
            <v>0</v>
          </cell>
          <cell r="M17695">
            <v>0</v>
          </cell>
        </row>
        <row r="17696">
          <cell r="L17696">
            <v>0</v>
          </cell>
          <cell r="M17696">
            <v>0</v>
          </cell>
        </row>
        <row r="17697">
          <cell r="L17697">
            <v>0</v>
          </cell>
          <cell r="M17697">
            <v>0</v>
          </cell>
        </row>
        <row r="17698">
          <cell r="L17698">
            <v>0</v>
          </cell>
          <cell r="M17698">
            <v>0</v>
          </cell>
        </row>
        <row r="17699">
          <cell r="L17699">
            <v>0</v>
          </cell>
          <cell r="M17699">
            <v>0</v>
          </cell>
        </row>
        <row r="17700">
          <cell r="L17700">
            <v>0</v>
          </cell>
          <cell r="M17700">
            <v>0</v>
          </cell>
        </row>
        <row r="17701">
          <cell r="L17701">
            <v>0</v>
          </cell>
          <cell r="M17701">
            <v>0</v>
          </cell>
        </row>
        <row r="17702">
          <cell r="L17702">
            <v>0</v>
          </cell>
          <cell r="M17702">
            <v>0</v>
          </cell>
        </row>
        <row r="17703">
          <cell r="L17703">
            <v>0</v>
          </cell>
          <cell r="M17703">
            <v>0</v>
          </cell>
        </row>
        <row r="17704">
          <cell r="L17704">
            <v>0</v>
          </cell>
          <cell r="M17704">
            <v>0</v>
          </cell>
        </row>
        <row r="17705">
          <cell r="L17705">
            <v>0</v>
          </cell>
          <cell r="M17705">
            <v>0</v>
          </cell>
        </row>
        <row r="17706">
          <cell r="L17706">
            <v>0</v>
          </cell>
          <cell r="M17706">
            <v>0</v>
          </cell>
        </row>
        <row r="17707">
          <cell r="L17707">
            <v>0</v>
          </cell>
          <cell r="M17707">
            <v>0</v>
          </cell>
        </row>
        <row r="17708">
          <cell r="L17708">
            <v>0</v>
          </cell>
          <cell r="M17708">
            <v>0</v>
          </cell>
        </row>
        <row r="17709">
          <cell r="L17709">
            <v>0</v>
          </cell>
          <cell r="M17709">
            <v>0</v>
          </cell>
        </row>
        <row r="17710">
          <cell r="L17710">
            <v>0</v>
          </cell>
          <cell r="M17710">
            <v>0</v>
          </cell>
        </row>
        <row r="17711">
          <cell r="L17711">
            <v>0</v>
          </cell>
          <cell r="M17711">
            <v>0</v>
          </cell>
        </row>
        <row r="17712">
          <cell r="L17712">
            <v>0</v>
          </cell>
          <cell r="M17712">
            <v>0</v>
          </cell>
        </row>
        <row r="17713">
          <cell r="L17713">
            <v>0</v>
          </cell>
          <cell r="M17713">
            <v>0</v>
          </cell>
        </row>
        <row r="17714">
          <cell r="L17714">
            <v>0</v>
          </cell>
          <cell r="M17714">
            <v>0</v>
          </cell>
        </row>
        <row r="17715">
          <cell r="L17715">
            <v>0</v>
          </cell>
          <cell r="M17715">
            <v>0</v>
          </cell>
        </row>
        <row r="17716">
          <cell r="L17716">
            <v>0</v>
          </cell>
          <cell r="M17716">
            <v>0</v>
          </cell>
        </row>
        <row r="17717">
          <cell r="L17717">
            <v>0</v>
          </cell>
          <cell r="M17717">
            <v>0</v>
          </cell>
        </row>
        <row r="17718">
          <cell r="L17718">
            <v>0</v>
          </cell>
          <cell r="M17718">
            <v>0</v>
          </cell>
        </row>
        <row r="17719">
          <cell r="L17719">
            <v>0</v>
          </cell>
          <cell r="M17719">
            <v>0</v>
          </cell>
        </row>
        <row r="17720">
          <cell r="L17720">
            <v>0</v>
          </cell>
          <cell r="M17720">
            <v>0</v>
          </cell>
        </row>
        <row r="17721">
          <cell r="L17721">
            <v>0</v>
          </cell>
          <cell r="M17721">
            <v>0</v>
          </cell>
        </row>
        <row r="17722">
          <cell r="L17722">
            <v>0</v>
          </cell>
          <cell r="M17722">
            <v>0</v>
          </cell>
        </row>
        <row r="17723">
          <cell r="L17723">
            <v>0</v>
          </cell>
          <cell r="M17723">
            <v>0</v>
          </cell>
        </row>
        <row r="17724">
          <cell r="L17724">
            <v>0</v>
          </cell>
          <cell r="M17724">
            <v>0</v>
          </cell>
        </row>
        <row r="17725">
          <cell r="L17725">
            <v>0</v>
          </cell>
          <cell r="M17725">
            <v>0</v>
          </cell>
        </row>
        <row r="17726">
          <cell r="L17726">
            <v>0</v>
          </cell>
          <cell r="M17726">
            <v>0</v>
          </cell>
        </row>
        <row r="17727">
          <cell r="L17727">
            <v>0</v>
          </cell>
          <cell r="M17727">
            <v>0</v>
          </cell>
        </row>
        <row r="17728">
          <cell r="L17728">
            <v>0</v>
          </cell>
          <cell r="M17728">
            <v>0</v>
          </cell>
        </row>
        <row r="17729">
          <cell r="L17729">
            <v>0</v>
          </cell>
          <cell r="M17729">
            <v>0</v>
          </cell>
        </row>
        <row r="17730">
          <cell r="L17730">
            <v>0</v>
          </cell>
          <cell r="M17730">
            <v>0</v>
          </cell>
        </row>
        <row r="17731">
          <cell r="L17731">
            <v>0</v>
          </cell>
          <cell r="M17731">
            <v>0</v>
          </cell>
        </row>
        <row r="17732">
          <cell r="L17732">
            <v>0</v>
          </cell>
          <cell r="M17732">
            <v>0</v>
          </cell>
        </row>
        <row r="17733">
          <cell r="L17733">
            <v>0</v>
          </cell>
          <cell r="M17733">
            <v>0</v>
          </cell>
        </row>
        <row r="17734">
          <cell r="L17734">
            <v>0</v>
          </cell>
          <cell r="M17734">
            <v>0</v>
          </cell>
        </row>
        <row r="17735">
          <cell r="L17735">
            <v>0</v>
          </cell>
          <cell r="M17735">
            <v>0</v>
          </cell>
        </row>
        <row r="17736">
          <cell r="L17736">
            <v>0</v>
          </cell>
          <cell r="M17736">
            <v>0</v>
          </cell>
        </row>
        <row r="17737">
          <cell r="L17737">
            <v>0</v>
          </cell>
          <cell r="M17737">
            <v>0</v>
          </cell>
        </row>
        <row r="17738">
          <cell r="L17738">
            <v>0</v>
          </cell>
          <cell r="M17738">
            <v>0</v>
          </cell>
        </row>
        <row r="17739">
          <cell r="L17739">
            <v>0</v>
          </cell>
          <cell r="M17739">
            <v>0</v>
          </cell>
        </row>
        <row r="17740">
          <cell r="L17740">
            <v>0</v>
          </cell>
          <cell r="M17740">
            <v>0</v>
          </cell>
        </row>
        <row r="17741">
          <cell r="L17741">
            <v>0</v>
          </cell>
          <cell r="M17741">
            <v>0</v>
          </cell>
        </row>
        <row r="17742">
          <cell r="L17742">
            <v>0</v>
          </cell>
          <cell r="M17742">
            <v>0</v>
          </cell>
        </row>
        <row r="17743">
          <cell r="L17743">
            <v>0</v>
          </cell>
          <cell r="M17743">
            <v>0</v>
          </cell>
        </row>
        <row r="17744">
          <cell r="L17744">
            <v>0</v>
          </cell>
          <cell r="M17744">
            <v>0</v>
          </cell>
        </row>
        <row r="17745">
          <cell r="L17745">
            <v>0</v>
          </cell>
          <cell r="M17745">
            <v>0</v>
          </cell>
        </row>
        <row r="17746">
          <cell r="L17746">
            <v>0</v>
          </cell>
          <cell r="M17746">
            <v>0</v>
          </cell>
        </row>
        <row r="17747">
          <cell r="L17747">
            <v>0</v>
          </cell>
          <cell r="M17747">
            <v>0</v>
          </cell>
        </row>
        <row r="17748">
          <cell r="L17748">
            <v>0</v>
          </cell>
          <cell r="M17748">
            <v>0</v>
          </cell>
        </row>
        <row r="17749">
          <cell r="L17749">
            <v>0</v>
          </cell>
          <cell r="M17749">
            <v>0</v>
          </cell>
        </row>
        <row r="17750">
          <cell r="L17750">
            <v>0</v>
          </cell>
          <cell r="M17750">
            <v>0</v>
          </cell>
        </row>
        <row r="17751">
          <cell r="L17751">
            <v>0</v>
          </cell>
          <cell r="M17751">
            <v>0</v>
          </cell>
        </row>
        <row r="17752">
          <cell r="L17752">
            <v>0</v>
          </cell>
          <cell r="M17752">
            <v>0</v>
          </cell>
        </row>
        <row r="17753">
          <cell r="L17753">
            <v>0</v>
          </cell>
          <cell r="M17753">
            <v>0</v>
          </cell>
        </row>
        <row r="17754">
          <cell r="L17754">
            <v>0</v>
          </cell>
          <cell r="M17754">
            <v>0</v>
          </cell>
        </row>
        <row r="17755">
          <cell r="L17755">
            <v>0</v>
          </cell>
          <cell r="M17755">
            <v>0</v>
          </cell>
        </row>
        <row r="17756">
          <cell r="L17756">
            <v>0</v>
          </cell>
          <cell r="M17756">
            <v>0</v>
          </cell>
        </row>
        <row r="17757">
          <cell r="L17757">
            <v>0</v>
          </cell>
          <cell r="M17757">
            <v>0</v>
          </cell>
        </row>
        <row r="17758">
          <cell r="L17758">
            <v>0</v>
          </cell>
          <cell r="M17758">
            <v>0</v>
          </cell>
        </row>
        <row r="17759">
          <cell r="L17759">
            <v>0</v>
          </cell>
          <cell r="M17759">
            <v>0</v>
          </cell>
        </row>
        <row r="17760">
          <cell r="L17760">
            <v>0</v>
          </cell>
          <cell r="M17760">
            <v>0</v>
          </cell>
        </row>
        <row r="17761">
          <cell r="L17761">
            <v>0</v>
          </cell>
          <cell r="M17761">
            <v>0</v>
          </cell>
        </row>
        <row r="17762">
          <cell r="L17762">
            <v>0</v>
          </cell>
          <cell r="M17762">
            <v>0</v>
          </cell>
        </row>
        <row r="17763">
          <cell r="L17763">
            <v>0</v>
          </cell>
          <cell r="M17763">
            <v>0</v>
          </cell>
        </row>
        <row r="17764">
          <cell r="L17764">
            <v>0</v>
          </cell>
          <cell r="M17764">
            <v>0</v>
          </cell>
        </row>
        <row r="17765">
          <cell r="L17765">
            <v>0</v>
          </cell>
          <cell r="M17765">
            <v>0</v>
          </cell>
        </row>
        <row r="17766">
          <cell r="L17766">
            <v>0</v>
          </cell>
          <cell r="M17766">
            <v>0</v>
          </cell>
        </row>
        <row r="17767">
          <cell r="L17767">
            <v>0</v>
          </cell>
          <cell r="M17767">
            <v>0</v>
          </cell>
        </row>
        <row r="17768">
          <cell r="L17768">
            <v>0</v>
          </cell>
          <cell r="M17768">
            <v>0</v>
          </cell>
        </row>
        <row r="17769">
          <cell r="L17769">
            <v>0</v>
          </cell>
          <cell r="M17769">
            <v>0</v>
          </cell>
        </row>
        <row r="17770">
          <cell r="L17770">
            <v>0</v>
          </cell>
          <cell r="M17770">
            <v>0</v>
          </cell>
        </row>
        <row r="17771">
          <cell r="L17771">
            <v>0</v>
          </cell>
          <cell r="M17771">
            <v>0</v>
          </cell>
        </row>
        <row r="17772">
          <cell r="L17772">
            <v>0</v>
          </cell>
          <cell r="M17772">
            <v>0</v>
          </cell>
        </row>
        <row r="17773">
          <cell r="L17773">
            <v>0</v>
          </cell>
          <cell r="M17773">
            <v>0</v>
          </cell>
        </row>
        <row r="17774">
          <cell r="L17774">
            <v>0</v>
          </cell>
          <cell r="M17774">
            <v>0</v>
          </cell>
        </row>
        <row r="17775">
          <cell r="L17775">
            <v>0</v>
          </cell>
          <cell r="M17775">
            <v>0</v>
          </cell>
        </row>
        <row r="17776">
          <cell r="L17776">
            <v>0</v>
          </cell>
          <cell r="M17776">
            <v>0</v>
          </cell>
        </row>
        <row r="17777">
          <cell r="L17777">
            <v>0</v>
          </cell>
          <cell r="M17777">
            <v>0</v>
          </cell>
        </row>
        <row r="17778">
          <cell r="L17778">
            <v>0</v>
          </cell>
          <cell r="M17778">
            <v>0</v>
          </cell>
        </row>
        <row r="17779">
          <cell r="L17779">
            <v>0</v>
          </cell>
          <cell r="M17779">
            <v>0</v>
          </cell>
        </row>
        <row r="17780">
          <cell r="L17780">
            <v>0</v>
          </cell>
          <cell r="M17780">
            <v>0</v>
          </cell>
        </row>
        <row r="17781">
          <cell r="L17781">
            <v>0</v>
          </cell>
          <cell r="M17781">
            <v>0</v>
          </cell>
        </row>
        <row r="17782">
          <cell r="L17782">
            <v>0</v>
          </cell>
          <cell r="M17782">
            <v>0</v>
          </cell>
        </row>
        <row r="17783">
          <cell r="L17783">
            <v>0</v>
          </cell>
          <cell r="M17783">
            <v>0</v>
          </cell>
        </row>
        <row r="17784">
          <cell r="L17784">
            <v>0</v>
          </cell>
          <cell r="M17784">
            <v>0</v>
          </cell>
        </row>
        <row r="17785">
          <cell r="L17785">
            <v>0</v>
          </cell>
          <cell r="M17785">
            <v>0</v>
          </cell>
        </row>
        <row r="17786">
          <cell r="L17786">
            <v>0</v>
          </cell>
          <cell r="M17786">
            <v>0</v>
          </cell>
        </row>
        <row r="17787">
          <cell r="L17787">
            <v>0</v>
          </cell>
          <cell r="M17787">
            <v>0</v>
          </cell>
        </row>
        <row r="17788">
          <cell r="L17788">
            <v>0</v>
          </cell>
          <cell r="M17788">
            <v>0</v>
          </cell>
        </row>
        <row r="17789">
          <cell r="L17789">
            <v>0</v>
          </cell>
          <cell r="M17789">
            <v>0</v>
          </cell>
        </row>
        <row r="17790">
          <cell r="L17790">
            <v>0</v>
          </cell>
          <cell r="M17790">
            <v>0</v>
          </cell>
        </row>
        <row r="17791">
          <cell r="L17791">
            <v>0</v>
          </cell>
          <cell r="M17791">
            <v>0</v>
          </cell>
        </row>
        <row r="17792">
          <cell r="L17792">
            <v>0</v>
          </cell>
          <cell r="M17792">
            <v>0</v>
          </cell>
        </row>
        <row r="17793">
          <cell r="L17793">
            <v>0</v>
          </cell>
          <cell r="M17793">
            <v>0</v>
          </cell>
        </row>
        <row r="17794">
          <cell r="L17794">
            <v>0</v>
          </cell>
          <cell r="M17794">
            <v>0</v>
          </cell>
        </row>
        <row r="17795">
          <cell r="L17795">
            <v>0</v>
          </cell>
          <cell r="M17795">
            <v>0</v>
          </cell>
        </row>
        <row r="17796">
          <cell r="L17796">
            <v>0</v>
          </cell>
          <cell r="M17796">
            <v>0</v>
          </cell>
        </row>
        <row r="17797">
          <cell r="L17797">
            <v>0</v>
          </cell>
          <cell r="M17797">
            <v>0</v>
          </cell>
        </row>
        <row r="17798">
          <cell r="L17798">
            <v>0</v>
          </cell>
          <cell r="M17798">
            <v>0</v>
          </cell>
        </row>
        <row r="17799">
          <cell r="L17799">
            <v>0</v>
          </cell>
          <cell r="M17799">
            <v>0</v>
          </cell>
        </row>
        <row r="17800">
          <cell r="L17800">
            <v>0</v>
          </cell>
          <cell r="M17800">
            <v>0</v>
          </cell>
        </row>
        <row r="17801">
          <cell r="L17801">
            <v>0</v>
          </cell>
          <cell r="M17801">
            <v>0</v>
          </cell>
        </row>
        <row r="17802">
          <cell r="L17802">
            <v>0</v>
          </cell>
          <cell r="M17802">
            <v>0</v>
          </cell>
        </row>
        <row r="17803">
          <cell r="L17803">
            <v>0</v>
          </cell>
          <cell r="M17803">
            <v>0</v>
          </cell>
        </row>
        <row r="17804">
          <cell r="L17804">
            <v>0</v>
          </cell>
          <cell r="M17804">
            <v>0</v>
          </cell>
        </row>
        <row r="17805">
          <cell r="L17805">
            <v>0</v>
          </cell>
          <cell r="M17805">
            <v>0</v>
          </cell>
        </row>
        <row r="17806">
          <cell r="L17806">
            <v>0</v>
          </cell>
          <cell r="M17806">
            <v>0</v>
          </cell>
        </row>
        <row r="17807">
          <cell r="L17807">
            <v>0</v>
          </cell>
          <cell r="M17807">
            <v>0</v>
          </cell>
        </row>
        <row r="17808">
          <cell r="L17808">
            <v>0</v>
          </cell>
          <cell r="M17808">
            <v>0</v>
          </cell>
        </row>
        <row r="17809">
          <cell r="L17809">
            <v>0</v>
          </cell>
          <cell r="M17809">
            <v>0</v>
          </cell>
        </row>
        <row r="17810">
          <cell r="L17810">
            <v>0</v>
          </cell>
          <cell r="M17810">
            <v>0</v>
          </cell>
        </row>
        <row r="17811">
          <cell r="L17811">
            <v>0</v>
          </cell>
          <cell r="M17811">
            <v>0</v>
          </cell>
        </row>
        <row r="17812">
          <cell r="L17812">
            <v>0</v>
          </cell>
          <cell r="M17812">
            <v>0</v>
          </cell>
        </row>
        <row r="17813">
          <cell r="L17813">
            <v>0</v>
          </cell>
          <cell r="M17813">
            <v>0</v>
          </cell>
        </row>
        <row r="17814">
          <cell r="L17814">
            <v>0</v>
          </cell>
          <cell r="M17814">
            <v>0</v>
          </cell>
        </row>
        <row r="17815">
          <cell r="L17815">
            <v>0</v>
          </cell>
          <cell r="M17815">
            <v>0</v>
          </cell>
        </row>
        <row r="17816">
          <cell r="L17816">
            <v>0</v>
          </cell>
          <cell r="M17816">
            <v>0</v>
          </cell>
        </row>
        <row r="17817">
          <cell r="L17817">
            <v>0</v>
          </cell>
          <cell r="M17817">
            <v>0</v>
          </cell>
        </row>
        <row r="17818">
          <cell r="L17818">
            <v>0</v>
          </cell>
          <cell r="M17818">
            <v>0</v>
          </cell>
        </row>
        <row r="17819">
          <cell r="L17819">
            <v>0</v>
          </cell>
          <cell r="M17819">
            <v>0</v>
          </cell>
        </row>
        <row r="17820">
          <cell r="L17820">
            <v>0</v>
          </cell>
          <cell r="M17820">
            <v>0</v>
          </cell>
        </row>
        <row r="17821">
          <cell r="L17821">
            <v>0</v>
          </cell>
          <cell r="M17821">
            <v>0</v>
          </cell>
        </row>
        <row r="17822">
          <cell r="L17822">
            <v>0</v>
          </cell>
          <cell r="M17822">
            <v>0</v>
          </cell>
        </row>
        <row r="17823">
          <cell r="L17823">
            <v>0</v>
          </cell>
          <cell r="M17823">
            <v>0</v>
          </cell>
        </row>
        <row r="17824">
          <cell r="L17824">
            <v>0</v>
          </cell>
          <cell r="M17824">
            <v>0</v>
          </cell>
        </row>
        <row r="17825">
          <cell r="L17825">
            <v>0</v>
          </cell>
          <cell r="M17825">
            <v>0</v>
          </cell>
        </row>
        <row r="17826">
          <cell r="L17826">
            <v>0</v>
          </cell>
          <cell r="M17826">
            <v>0</v>
          </cell>
        </row>
        <row r="17827">
          <cell r="L17827">
            <v>0</v>
          </cell>
          <cell r="M17827">
            <v>0</v>
          </cell>
        </row>
        <row r="17828">
          <cell r="L17828">
            <v>0</v>
          </cell>
          <cell r="M17828">
            <v>0</v>
          </cell>
        </row>
        <row r="17829">
          <cell r="L17829">
            <v>0</v>
          </cell>
          <cell r="M17829">
            <v>0</v>
          </cell>
        </row>
        <row r="17830">
          <cell r="L17830">
            <v>0</v>
          </cell>
          <cell r="M17830">
            <v>0</v>
          </cell>
        </row>
        <row r="17831">
          <cell r="L17831">
            <v>0</v>
          </cell>
          <cell r="M17831">
            <v>0</v>
          </cell>
        </row>
        <row r="17832">
          <cell r="L17832">
            <v>0</v>
          </cell>
          <cell r="M17832">
            <v>0</v>
          </cell>
        </row>
        <row r="17833">
          <cell r="L17833">
            <v>0</v>
          </cell>
          <cell r="M17833">
            <v>0</v>
          </cell>
        </row>
        <row r="17834">
          <cell r="L17834">
            <v>0</v>
          </cell>
          <cell r="M17834">
            <v>0</v>
          </cell>
        </row>
        <row r="17835">
          <cell r="L17835">
            <v>0</v>
          </cell>
          <cell r="M17835">
            <v>0</v>
          </cell>
        </row>
        <row r="17836">
          <cell r="L17836">
            <v>0</v>
          </cell>
          <cell r="M17836">
            <v>0</v>
          </cell>
        </row>
        <row r="17837">
          <cell r="L17837">
            <v>0</v>
          </cell>
          <cell r="M17837">
            <v>0</v>
          </cell>
        </row>
        <row r="17838">
          <cell r="L17838">
            <v>0</v>
          </cell>
          <cell r="M17838">
            <v>0</v>
          </cell>
        </row>
        <row r="17839">
          <cell r="L17839">
            <v>0</v>
          </cell>
          <cell r="M17839">
            <v>0</v>
          </cell>
        </row>
        <row r="17840">
          <cell r="L17840">
            <v>0</v>
          </cell>
          <cell r="M17840">
            <v>0</v>
          </cell>
        </row>
        <row r="17841">
          <cell r="L17841">
            <v>0</v>
          </cell>
          <cell r="M17841">
            <v>0</v>
          </cell>
        </row>
        <row r="17842">
          <cell r="L17842">
            <v>0</v>
          </cell>
          <cell r="M17842">
            <v>0</v>
          </cell>
        </row>
        <row r="17843">
          <cell r="L17843">
            <v>0</v>
          </cell>
          <cell r="M17843">
            <v>0</v>
          </cell>
        </row>
        <row r="17844">
          <cell r="L17844">
            <v>0</v>
          </cell>
          <cell r="M17844">
            <v>0</v>
          </cell>
        </row>
        <row r="17845">
          <cell r="L17845">
            <v>0</v>
          </cell>
          <cell r="M17845">
            <v>0</v>
          </cell>
        </row>
        <row r="17846">
          <cell r="L17846">
            <v>0</v>
          </cell>
          <cell r="M17846">
            <v>0</v>
          </cell>
        </row>
        <row r="17847">
          <cell r="L17847">
            <v>0</v>
          </cell>
          <cell r="M17847">
            <v>0</v>
          </cell>
        </row>
        <row r="17848">
          <cell r="L17848">
            <v>0</v>
          </cell>
          <cell r="M17848">
            <v>0</v>
          </cell>
        </row>
        <row r="17849">
          <cell r="L17849">
            <v>0</v>
          </cell>
          <cell r="M17849">
            <v>0</v>
          </cell>
        </row>
        <row r="17850">
          <cell r="L17850">
            <v>0</v>
          </cell>
          <cell r="M17850">
            <v>0</v>
          </cell>
        </row>
        <row r="17851">
          <cell r="L17851">
            <v>0</v>
          </cell>
          <cell r="M17851">
            <v>0</v>
          </cell>
        </row>
        <row r="17852">
          <cell r="L17852">
            <v>0</v>
          </cell>
          <cell r="M17852">
            <v>0</v>
          </cell>
        </row>
        <row r="17853">
          <cell r="L17853">
            <v>0</v>
          </cell>
          <cell r="M17853">
            <v>0</v>
          </cell>
        </row>
        <row r="17854">
          <cell r="L17854">
            <v>0</v>
          </cell>
          <cell r="M17854">
            <v>0</v>
          </cell>
        </row>
        <row r="17855">
          <cell r="L17855">
            <v>0</v>
          </cell>
          <cell r="M17855">
            <v>0</v>
          </cell>
        </row>
        <row r="17856">
          <cell r="L17856">
            <v>0</v>
          </cell>
          <cell r="M17856">
            <v>0</v>
          </cell>
        </row>
        <row r="17857">
          <cell r="L17857">
            <v>0</v>
          </cell>
          <cell r="M17857">
            <v>0</v>
          </cell>
        </row>
        <row r="17858">
          <cell r="L17858">
            <v>0</v>
          </cell>
          <cell r="M17858">
            <v>0</v>
          </cell>
        </row>
        <row r="17859">
          <cell r="L17859">
            <v>0</v>
          </cell>
          <cell r="M17859">
            <v>0</v>
          </cell>
        </row>
        <row r="17860">
          <cell r="L17860">
            <v>0</v>
          </cell>
          <cell r="M17860">
            <v>0</v>
          </cell>
        </row>
        <row r="17861">
          <cell r="L17861">
            <v>0</v>
          </cell>
          <cell r="M17861">
            <v>0</v>
          </cell>
        </row>
        <row r="17862">
          <cell r="L17862">
            <v>0</v>
          </cell>
          <cell r="M17862">
            <v>0</v>
          </cell>
        </row>
        <row r="17863">
          <cell r="L17863">
            <v>0</v>
          </cell>
          <cell r="M17863">
            <v>0</v>
          </cell>
        </row>
        <row r="17864">
          <cell r="L17864">
            <v>0</v>
          </cell>
          <cell r="M17864">
            <v>0</v>
          </cell>
        </row>
        <row r="17865">
          <cell r="L17865">
            <v>0</v>
          </cell>
          <cell r="M17865">
            <v>0</v>
          </cell>
        </row>
        <row r="17866">
          <cell r="L17866">
            <v>0</v>
          </cell>
          <cell r="M17866">
            <v>0</v>
          </cell>
        </row>
        <row r="17867">
          <cell r="L17867">
            <v>0</v>
          </cell>
          <cell r="M17867">
            <v>0</v>
          </cell>
        </row>
        <row r="17868">
          <cell r="L17868">
            <v>0</v>
          </cell>
          <cell r="M17868">
            <v>0</v>
          </cell>
        </row>
        <row r="17869">
          <cell r="L17869">
            <v>0</v>
          </cell>
          <cell r="M17869">
            <v>0</v>
          </cell>
        </row>
        <row r="17870">
          <cell r="L17870">
            <v>0</v>
          </cell>
          <cell r="M17870">
            <v>0</v>
          </cell>
        </row>
        <row r="17871">
          <cell r="L17871">
            <v>0</v>
          </cell>
          <cell r="M17871">
            <v>0</v>
          </cell>
        </row>
        <row r="17872">
          <cell r="L17872">
            <v>0</v>
          </cell>
          <cell r="M17872">
            <v>0</v>
          </cell>
        </row>
        <row r="17873">
          <cell r="L17873">
            <v>0</v>
          </cell>
          <cell r="M17873">
            <v>0</v>
          </cell>
        </row>
        <row r="17874">
          <cell r="L17874">
            <v>0</v>
          </cell>
          <cell r="M17874">
            <v>0</v>
          </cell>
        </row>
        <row r="17875">
          <cell r="L17875">
            <v>0</v>
          </cell>
          <cell r="M17875">
            <v>0</v>
          </cell>
        </row>
        <row r="17876">
          <cell r="L17876">
            <v>0</v>
          </cell>
          <cell r="M17876">
            <v>0</v>
          </cell>
        </row>
        <row r="17877">
          <cell r="L17877">
            <v>0</v>
          </cell>
          <cell r="M17877">
            <v>0</v>
          </cell>
        </row>
        <row r="17878">
          <cell r="L17878">
            <v>0</v>
          </cell>
          <cell r="M17878">
            <v>0</v>
          </cell>
        </row>
        <row r="17879">
          <cell r="L17879">
            <v>0</v>
          </cell>
          <cell r="M17879">
            <v>0</v>
          </cell>
        </row>
        <row r="17880">
          <cell r="L17880">
            <v>0</v>
          </cell>
          <cell r="M17880">
            <v>0</v>
          </cell>
        </row>
        <row r="17881">
          <cell r="L17881">
            <v>0</v>
          </cell>
          <cell r="M17881">
            <v>0</v>
          </cell>
        </row>
        <row r="17882">
          <cell r="L17882">
            <v>0</v>
          </cell>
          <cell r="M17882">
            <v>0</v>
          </cell>
        </row>
        <row r="17883">
          <cell r="L17883">
            <v>0</v>
          </cell>
          <cell r="M17883">
            <v>0</v>
          </cell>
        </row>
        <row r="17884">
          <cell r="L17884">
            <v>0</v>
          </cell>
          <cell r="M17884">
            <v>0</v>
          </cell>
        </row>
        <row r="17885">
          <cell r="L17885">
            <v>0</v>
          </cell>
          <cell r="M17885">
            <v>0</v>
          </cell>
        </row>
        <row r="17886">
          <cell r="L17886">
            <v>0</v>
          </cell>
          <cell r="M17886">
            <v>0</v>
          </cell>
        </row>
        <row r="17887">
          <cell r="L17887">
            <v>0</v>
          </cell>
          <cell r="M17887">
            <v>0</v>
          </cell>
        </row>
        <row r="17888">
          <cell r="L17888">
            <v>0</v>
          </cell>
          <cell r="M17888">
            <v>0</v>
          </cell>
        </row>
        <row r="17889">
          <cell r="L17889">
            <v>0</v>
          </cell>
          <cell r="M17889">
            <v>0</v>
          </cell>
        </row>
        <row r="17890">
          <cell r="L17890">
            <v>0</v>
          </cell>
          <cell r="M17890">
            <v>0</v>
          </cell>
        </row>
        <row r="17891">
          <cell r="L17891">
            <v>0</v>
          </cell>
          <cell r="M17891">
            <v>0</v>
          </cell>
        </row>
        <row r="17892">
          <cell r="L17892">
            <v>0</v>
          </cell>
          <cell r="M17892">
            <v>0</v>
          </cell>
        </row>
        <row r="17893">
          <cell r="L17893">
            <v>0</v>
          </cell>
          <cell r="M17893">
            <v>0</v>
          </cell>
        </row>
        <row r="17894">
          <cell r="L17894">
            <v>0</v>
          </cell>
          <cell r="M17894">
            <v>0</v>
          </cell>
        </row>
        <row r="17895">
          <cell r="L17895">
            <v>0</v>
          </cell>
          <cell r="M17895">
            <v>0</v>
          </cell>
        </row>
        <row r="17896">
          <cell r="L17896">
            <v>0</v>
          </cell>
          <cell r="M17896">
            <v>0</v>
          </cell>
        </row>
        <row r="17897">
          <cell r="L17897">
            <v>0</v>
          </cell>
          <cell r="M17897">
            <v>0</v>
          </cell>
        </row>
        <row r="17898">
          <cell r="L17898">
            <v>0</v>
          </cell>
          <cell r="M17898">
            <v>0</v>
          </cell>
        </row>
        <row r="17899">
          <cell r="L17899">
            <v>0</v>
          </cell>
          <cell r="M17899">
            <v>0</v>
          </cell>
        </row>
        <row r="17900">
          <cell r="L17900">
            <v>0</v>
          </cell>
          <cell r="M17900">
            <v>0</v>
          </cell>
        </row>
        <row r="17901">
          <cell r="L17901">
            <v>0</v>
          </cell>
          <cell r="M17901">
            <v>0</v>
          </cell>
        </row>
        <row r="17902">
          <cell r="L17902">
            <v>0</v>
          </cell>
          <cell r="M17902">
            <v>0</v>
          </cell>
        </row>
        <row r="17903">
          <cell r="L17903">
            <v>0</v>
          </cell>
          <cell r="M17903">
            <v>0</v>
          </cell>
        </row>
        <row r="17904">
          <cell r="L17904">
            <v>0</v>
          </cell>
          <cell r="M17904">
            <v>0</v>
          </cell>
        </row>
        <row r="17905">
          <cell r="L17905">
            <v>0</v>
          </cell>
          <cell r="M17905">
            <v>0</v>
          </cell>
        </row>
        <row r="17906">
          <cell r="L17906">
            <v>0</v>
          </cell>
          <cell r="M17906">
            <v>0</v>
          </cell>
        </row>
        <row r="17907">
          <cell r="L17907">
            <v>0</v>
          </cell>
          <cell r="M17907">
            <v>0</v>
          </cell>
        </row>
        <row r="17908">
          <cell r="L17908">
            <v>0</v>
          </cell>
          <cell r="M17908">
            <v>0</v>
          </cell>
        </row>
        <row r="17909">
          <cell r="L17909">
            <v>0</v>
          </cell>
          <cell r="M17909">
            <v>0</v>
          </cell>
        </row>
        <row r="17910">
          <cell r="L17910">
            <v>0</v>
          </cell>
          <cell r="M17910">
            <v>0</v>
          </cell>
        </row>
        <row r="17911">
          <cell r="L17911">
            <v>0</v>
          </cell>
          <cell r="M17911">
            <v>0</v>
          </cell>
        </row>
        <row r="17912">
          <cell r="L17912">
            <v>0</v>
          </cell>
          <cell r="M17912">
            <v>0</v>
          </cell>
        </row>
        <row r="17913">
          <cell r="L17913">
            <v>0</v>
          </cell>
          <cell r="M17913">
            <v>0</v>
          </cell>
        </row>
        <row r="17914">
          <cell r="L17914">
            <v>0</v>
          </cell>
          <cell r="M17914">
            <v>0</v>
          </cell>
        </row>
        <row r="17915">
          <cell r="L17915">
            <v>0</v>
          </cell>
          <cell r="M17915">
            <v>0</v>
          </cell>
        </row>
        <row r="17916">
          <cell r="L17916">
            <v>0</v>
          </cell>
          <cell r="M17916">
            <v>0</v>
          </cell>
        </row>
        <row r="17917">
          <cell r="L17917">
            <v>0</v>
          </cell>
          <cell r="M17917">
            <v>0</v>
          </cell>
        </row>
        <row r="17918">
          <cell r="L17918">
            <v>0</v>
          </cell>
          <cell r="M17918">
            <v>0</v>
          </cell>
        </row>
        <row r="17919">
          <cell r="L17919">
            <v>0</v>
          </cell>
          <cell r="M17919">
            <v>0</v>
          </cell>
        </row>
        <row r="17920">
          <cell r="L17920">
            <v>0</v>
          </cell>
          <cell r="M17920">
            <v>0</v>
          </cell>
        </row>
        <row r="17921">
          <cell r="L17921">
            <v>0</v>
          </cell>
          <cell r="M17921">
            <v>0</v>
          </cell>
        </row>
        <row r="17922">
          <cell r="L17922">
            <v>0</v>
          </cell>
          <cell r="M17922">
            <v>0</v>
          </cell>
        </row>
        <row r="17923">
          <cell r="L17923">
            <v>0</v>
          </cell>
          <cell r="M17923">
            <v>0</v>
          </cell>
        </row>
        <row r="17924">
          <cell r="L17924">
            <v>0</v>
          </cell>
          <cell r="M17924">
            <v>0</v>
          </cell>
        </row>
        <row r="17925">
          <cell r="L17925">
            <v>0</v>
          </cell>
          <cell r="M17925">
            <v>0</v>
          </cell>
        </row>
        <row r="17926">
          <cell r="L17926">
            <v>0</v>
          </cell>
          <cell r="M17926">
            <v>0</v>
          </cell>
        </row>
        <row r="17927">
          <cell r="L17927">
            <v>0</v>
          </cell>
          <cell r="M17927">
            <v>0</v>
          </cell>
        </row>
        <row r="17928">
          <cell r="L17928">
            <v>0</v>
          </cell>
          <cell r="M17928">
            <v>0</v>
          </cell>
        </row>
        <row r="17929">
          <cell r="L17929">
            <v>0</v>
          </cell>
          <cell r="M17929">
            <v>0</v>
          </cell>
        </row>
        <row r="17930">
          <cell r="L17930">
            <v>0</v>
          </cell>
          <cell r="M17930">
            <v>0</v>
          </cell>
        </row>
        <row r="17931">
          <cell r="L17931">
            <v>0</v>
          </cell>
          <cell r="M17931">
            <v>0</v>
          </cell>
        </row>
        <row r="17932">
          <cell r="L17932">
            <v>0</v>
          </cell>
          <cell r="M17932">
            <v>0</v>
          </cell>
        </row>
        <row r="17933">
          <cell r="L17933">
            <v>0</v>
          </cell>
          <cell r="M17933">
            <v>0</v>
          </cell>
        </row>
        <row r="17934">
          <cell r="L17934">
            <v>0</v>
          </cell>
          <cell r="M17934">
            <v>0</v>
          </cell>
        </row>
        <row r="17935">
          <cell r="L17935">
            <v>0</v>
          </cell>
          <cell r="M17935">
            <v>0</v>
          </cell>
        </row>
        <row r="17936">
          <cell r="L17936">
            <v>0</v>
          </cell>
          <cell r="M17936">
            <v>0</v>
          </cell>
        </row>
        <row r="17937">
          <cell r="L17937">
            <v>0</v>
          </cell>
          <cell r="M17937">
            <v>0</v>
          </cell>
        </row>
        <row r="17938">
          <cell r="L17938">
            <v>0</v>
          </cell>
          <cell r="M17938">
            <v>0</v>
          </cell>
        </row>
        <row r="17939">
          <cell r="L17939">
            <v>0</v>
          </cell>
          <cell r="M17939">
            <v>0</v>
          </cell>
        </row>
        <row r="17940">
          <cell r="L17940">
            <v>0</v>
          </cell>
          <cell r="M17940">
            <v>0</v>
          </cell>
        </row>
        <row r="17941">
          <cell r="L17941">
            <v>0</v>
          </cell>
          <cell r="M17941">
            <v>0</v>
          </cell>
        </row>
        <row r="17942">
          <cell r="L17942">
            <v>0</v>
          </cell>
          <cell r="M17942">
            <v>0</v>
          </cell>
        </row>
        <row r="17943">
          <cell r="L17943">
            <v>0</v>
          </cell>
          <cell r="M17943">
            <v>0</v>
          </cell>
        </row>
        <row r="17944">
          <cell r="L17944">
            <v>0</v>
          </cell>
          <cell r="M17944">
            <v>0</v>
          </cell>
        </row>
        <row r="17945">
          <cell r="L17945">
            <v>0</v>
          </cell>
          <cell r="M17945">
            <v>0</v>
          </cell>
        </row>
        <row r="17946">
          <cell r="L17946">
            <v>0</v>
          </cell>
          <cell r="M17946">
            <v>0</v>
          </cell>
        </row>
        <row r="17947">
          <cell r="L17947">
            <v>0</v>
          </cell>
          <cell r="M17947">
            <v>0</v>
          </cell>
        </row>
        <row r="17948">
          <cell r="L17948">
            <v>0</v>
          </cell>
          <cell r="M17948">
            <v>0</v>
          </cell>
        </row>
        <row r="17949">
          <cell r="L17949">
            <v>0</v>
          </cell>
          <cell r="M17949">
            <v>0</v>
          </cell>
        </row>
        <row r="17950">
          <cell r="L17950">
            <v>0</v>
          </cell>
          <cell r="M17950">
            <v>0</v>
          </cell>
        </row>
        <row r="17951">
          <cell r="L17951">
            <v>0</v>
          </cell>
          <cell r="M17951">
            <v>0</v>
          </cell>
        </row>
        <row r="17952">
          <cell r="L17952">
            <v>0</v>
          </cell>
          <cell r="M17952">
            <v>0</v>
          </cell>
        </row>
        <row r="17953">
          <cell r="L17953">
            <v>0</v>
          </cell>
          <cell r="M17953">
            <v>0</v>
          </cell>
        </row>
        <row r="17954">
          <cell r="L17954">
            <v>0</v>
          </cell>
          <cell r="M17954">
            <v>0</v>
          </cell>
        </row>
        <row r="17955">
          <cell r="L17955">
            <v>0</v>
          </cell>
          <cell r="M17955">
            <v>0</v>
          </cell>
        </row>
        <row r="17956">
          <cell r="L17956">
            <v>0</v>
          </cell>
          <cell r="M17956">
            <v>0</v>
          </cell>
        </row>
        <row r="17957">
          <cell r="L17957">
            <v>0</v>
          </cell>
          <cell r="M17957">
            <v>0</v>
          </cell>
        </row>
        <row r="17958">
          <cell r="L17958">
            <v>0</v>
          </cell>
          <cell r="M17958">
            <v>0</v>
          </cell>
        </row>
        <row r="17959">
          <cell r="L17959">
            <v>0</v>
          </cell>
          <cell r="M17959">
            <v>0</v>
          </cell>
        </row>
        <row r="17960">
          <cell r="L17960">
            <v>0</v>
          </cell>
          <cell r="M17960">
            <v>0</v>
          </cell>
        </row>
        <row r="17961">
          <cell r="L17961">
            <v>0</v>
          </cell>
          <cell r="M17961">
            <v>0</v>
          </cell>
        </row>
        <row r="17962">
          <cell r="L17962">
            <v>0</v>
          </cell>
          <cell r="M17962">
            <v>0</v>
          </cell>
        </row>
        <row r="17963">
          <cell r="L17963">
            <v>0</v>
          </cell>
          <cell r="M17963">
            <v>0</v>
          </cell>
        </row>
        <row r="17964">
          <cell r="L17964">
            <v>0</v>
          </cell>
          <cell r="M17964">
            <v>0</v>
          </cell>
        </row>
        <row r="17965">
          <cell r="L17965">
            <v>0</v>
          </cell>
          <cell r="M17965">
            <v>0</v>
          </cell>
        </row>
        <row r="17966">
          <cell r="L17966">
            <v>0</v>
          </cell>
          <cell r="M17966">
            <v>0</v>
          </cell>
        </row>
        <row r="17967">
          <cell r="L17967">
            <v>0</v>
          </cell>
          <cell r="M17967">
            <v>0</v>
          </cell>
        </row>
        <row r="17968">
          <cell r="L17968">
            <v>0</v>
          </cell>
          <cell r="M17968">
            <v>0</v>
          </cell>
        </row>
        <row r="17969">
          <cell r="L17969">
            <v>0</v>
          </cell>
          <cell r="M17969">
            <v>0</v>
          </cell>
        </row>
        <row r="17970">
          <cell r="L17970">
            <v>0</v>
          </cell>
          <cell r="M17970">
            <v>0</v>
          </cell>
        </row>
        <row r="17971">
          <cell r="L17971">
            <v>0</v>
          </cell>
          <cell r="M17971">
            <v>0</v>
          </cell>
        </row>
        <row r="17972">
          <cell r="L17972">
            <v>0</v>
          </cell>
          <cell r="M17972">
            <v>0</v>
          </cell>
        </row>
        <row r="17973">
          <cell r="L17973">
            <v>0</v>
          </cell>
          <cell r="M17973">
            <v>0</v>
          </cell>
        </row>
        <row r="17974">
          <cell r="L17974">
            <v>0</v>
          </cell>
          <cell r="M17974">
            <v>0</v>
          </cell>
        </row>
        <row r="17975">
          <cell r="L17975">
            <v>0</v>
          </cell>
          <cell r="M17975">
            <v>0</v>
          </cell>
        </row>
        <row r="17976">
          <cell r="L17976">
            <v>0</v>
          </cell>
          <cell r="M17976">
            <v>0</v>
          </cell>
        </row>
        <row r="17977">
          <cell r="L17977">
            <v>0</v>
          </cell>
          <cell r="M17977">
            <v>0</v>
          </cell>
        </row>
        <row r="17978">
          <cell r="L17978">
            <v>0</v>
          </cell>
          <cell r="M17978">
            <v>0</v>
          </cell>
        </row>
        <row r="17979">
          <cell r="L17979">
            <v>0</v>
          </cell>
          <cell r="M17979">
            <v>0</v>
          </cell>
        </row>
        <row r="17980">
          <cell r="L17980">
            <v>0</v>
          </cell>
          <cell r="M17980">
            <v>0</v>
          </cell>
        </row>
        <row r="17981">
          <cell r="L17981">
            <v>0</v>
          </cell>
          <cell r="M17981">
            <v>0</v>
          </cell>
        </row>
        <row r="17982">
          <cell r="L17982">
            <v>0</v>
          </cell>
          <cell r="M17982">
            <v>0</v>
          </cell>
        </row>
        <row r="17983">
          <cell r="L17983">
            <v>0</v>
          </cell>
          <cell r="M17983">
            <v>0</v>
          </cell>
        </row>
        <row r="17984">
          <cell r="L17984">
            <v>0</v>
          </cell>
          <cell r="M17984">
            <v>0</v>
          </cell>
        </row>
        <row r="17985">
          <cell r="L17985">
            <v>0</v>
          </cell>
          <cell r="M17985">
            <v>0</v>
          </cell>
        </row>
        <row r="17986">
          <cell r="L17986">
            <v>0</v>
          </cell>
          <cell r="M17986">
            <v>0</v>
          </cell>
        </row>
        <row r="17987">
          <cell r="L17987">
            <v>0</v>
          </cell>
          <cell r="M17987">
            <v>0</v>
          </cell>
        </row>
        <row r="17988">
          <cell r="L17988">
            <v>0</v>
          </cell>
          <cell r="M17988">
            <v>0</v>
          </cell>
        </row>
        <row r="17989">
          <cell r="L17989">
            <v>0</v>
          </cell>
          <cell r="M17989">
            <v>0</v>
          </cell>
        </row>
        <row r="17990">
          <cell r="L17990">
            <v>0</v>
          </cell>
          <cell r="M17990">
            <v>0</v>
          </cell>
        </row>
        <row r="17991">
          <cell r="L17991">
            <v>0</v>
          </cell>
          <cell r="M17991">
            <v>0</v>
          </cell>
        </row>
        <row r="17992">
          <cell r="L17992">
            <v>0</v>
          </cell>
          <cell r="M17992">
            <v>0</v>
          </cell>
        </row>
        <row r="17993">
          <cell r="L17993">
            <v>0</v>
          </cell>
          <cell r="M17993">
            <v>0</v>
          </cell>
        </row>
        <row r="17994">
          <cell r="L17994">
            <v>0</v>
          </cell>
          <cell r="M17994">
            <v>0</v>
          </cell>
        </row>
        <row r="17995">
          <cell r="L17995">
            <v>0</v>
          </cell>
          <cell r="M17995">
            <v>0</v>
          </cell>
        </row>
        <row r="17996">
          <cell r="L17996">
            <v>0</v>
          </cell>
          <cell r="M17996">
            <v>0</v>
          </cell>
        </row>
        <row r="17997">
          <cell r="L17997">
            <v>0</v>
          </cell>
          <cell r="M17997">
            <v>0</v>
          </cell>
        </row>
        <row r="17998">
          <cell r="L17998">
            <v>0</v>
          </cell>
          <cell r="M17998">
            <v>0</v>
          </cell>
        </row>
        <row r="17999">
          <cell r="L17999">
            <v>0</v>
          </cell>
          <cell r="M17999">
            <v>0</v>
          </cell>
        </row>
        <row r="18000">
          <cell r="L18000">
            <v>0</v>
          </cell>
          <cell r="M18000">
            <v>0</v>
          </cell>
        </row>
        <row r="18001">
          <cell r="L18001">
            <v>0</v>
          </cell>
          <cell r="M18001">
            <v>0</v>
          </cell>
        </row>
        <row r="18002">
          <cell r="L18002">
            <v>0</v>
          </cell>
          <cell r="M18002">
            <v>0</v>
          </cell>
        </row>
        <row r="18003">
          <cell r="L18003">
            <v>0</v>
          </cell>
          <cell r="M18003">
            <v>0</v>
          </cell>
        </row>
        <row r="18004">
          <cell r="L18004">
            <v>0</v>
          </cell>
          <cell r="M18004">
            <v>0</v>
          </cell>
        </row>
        <row r="18005">
          <cell r="L18005">
            <v>0</v>
          </cell>
          <cell r="M18005">
            <v>0</v>
          </cell>
        </row>
        <row r="18006">
          <cell r="L18006">
            <v>0</v>
          </cell>
          <cell r="M18006">
            <v>0</v>
          </cell>
        </row>
        <row r="18007">
          <cell r="L18007">
            <v>0</v>
          </cell>
          <cell r="M18007">
            <v>0</v>
          </cell>
        </row>
        <row r="18008">
          <cell r="L18008">
            <v>0</v>
          </cell>
          <cell r="M18008">
            <v>0</v>
          </cell>
        </row>
        <row r="18009">
          <cell r="L18009">
            <v>0</v>
          </cell>
          <cell r="M18009">
            <v>0</v>
          </cell>
        </row>
        <row r="18010">
          <cell r="L18010">
            <v>0</v>
          </cell>
          <cell r="M18010">
            <v>0</v>
          </cell>
        </row>
        <row r="18011">
          <cell r="L18011">
            <v>0</v>
          </cell>
          <cell r="M18011">
            <v>0</v>
          </cell>
        </row>
        <row r="18012">
          <cell r="L18012">
            <v>0</v>
          </cell>
          <cell r="M18012">
            <v>0</v>
          </cell>
        </row>
        <row r="18013">
          <cell r="L18013">
            <v>0</v>
          </cell>
          <cell r="M18013">
            <v>0</v>
          </cell>
        </row>
        <row r="18014">
          <cell r="L18014">
            <v>0</v>
          </cell>
          <cell r="M18014">
            <v>0</v>
          </cell>
        </row>
        <row r="18015">
          <cell r="L18015">
            <v>0</v>
          </cell>
          <cell r="M18015">
            <v>0</v>
          </cell>
        </row>
        <row r="18016">
          <cell r="L18016">
            <v>0</v>
          </cell>
          <cell r="M18016">
            <v>0</v>
          </cell>
        </row>
        <row r="18017">
          <cell r="L18017">
            <v>0</v>
          </cell>
          <cell r="M18017">
            <v>0</v>
          </cell>
        </row>
        <row r="18018">
          <cell r="L18018">
            <v>0</v>
          </cell>
          <cell r="M18018">
            <v>0</v>
          </cell>
        </row>
        <row r="18019">
          <cell r="L18019">
            <v>0</v>
          </cell>
          <cell r="M18019">
            <v>0</v>
          </cell>
        </row>
        <row r="18020">
          <cell r="L18020">
            <v>0</v>
          </cell>
          <cell r="M18020">
            <v>0</v>
          </cell>
        </row>
        <row r="18021">
          <cell r="L18021">
            <v>0</v>
          </cell>
          <cell r="M18021">
            <v>0</v>
          </cell>
        </row>
        <row r="18022">
          <cell r="L18022">
            <v>0</v>
          </cell>
          <cell r="M18022">
            <v>0</v>
          </cell>
        </row>
        <row r="18023">
          <cell r="L18023">
            <v>0</v>
          </cell>
          <cell r="M18023">
            <v>0</v>
          </cell>
        </row>
        <row r="18024">
          <cell r="L18024">
            <v>0</v>
          </cell>
          <cell r="M18024">
            <v>0</v>
          </cell>
        </row>
        <row r="18025">
          <cell r="L18025">
            <v>0</v>
          </cell>
          <cell r="M18025">
            <v>0</v>
          </cell>
        </row>
        <row r="18026">
          <cell r="L18026">
            <v>0</v>
          </cell>
          <cell r="M18026">
            <v>0</v>
          </cell>
        </row>
        <row r="18027">
          <cell r="L18027">
            <v>0</v>
          </cell>
          <cell r="M18027">
            <v>0</v>
          </cell>
        </row>
        <row r="18028">
          <cell r="L18028">
            <v>0</v>
          </cell>
          <cell r="M18028">
            <v>0</v>
          </cell>
        </row>
        <row r="18029">
          <cell r="L18029">
            <v>0</v>
          </cell>
          <cell r="M18029">
            <v>0</v>
          </cell>
        </row>
        <row r="18030">
          <cell r="L18030">
            <v>0</v>
          </cell>
          <cell r="M18030">
            <v>0</v>
          </cell>
        </row>
        <row r="18031">
          <cell r="L18031">
            <v>0</v>
          </cell>
          <cell r="M18031">
            <v>0</v>
          </cell>
        </row>
        <row r="18032">
          <cell r="L18032">
            <v>0</v>
          </cell>
          <cell r="M18032">
            <v>0</v>
          </cell>
        </row>
        <row r="18033">
          <cell r="L18033">
            <v>0</v>
          </cell>
          <cell r="M18033">
            <v>0</v>
          </cell>
        </row>
        <row r="18034">
          <cell r="L18034">
            <v>0</v>
          </cell>
          <cell r="M18034">
            <v>0</v>
          </cell>
        </row>
        <row r="18035">
          <cell r="L18035">
            <v>0</v>
          </cell>
          <cell r="M18035">
            <v>0</v>
          </cell>
        </row>
        <row r="18036">
          <cell r="L18036">
            <v>0</v>
          </cell>
          <cell r="M18036">
            <v>0</v>
          </cell>
        </row>
        <row r="18037">
          <cell r="L18037">
            <v>0</v>
          </cell>
          <cell r="M18037">
            <v>0</v>
          </cell>
        </row>
        <row r="18038">
          <cell r="L18038">
            <v>0</v>
          </cell>
          <cell r="M18038">
            <v>0</v>
          </cell>
        </row>
        <row r="18039">
          <cell r="L18039">
            <v>0</v>
          </cell>
          <cell r="M18039">
            <v>0</v>
          </cell>
        </row>
        <row r="18040">
          <cell r="L18040">
            <v>0</v>
          </cell>
          <cell r="M18040">
            <v>0</v>
          </cell>
        </row>
        <row r="18041">
          <cell r="L18041">
            <v>0</v>
          </cell>
          <cell r="M18041">
            <v>0</v>
          </cell>
        </row>
        <row r="18042">
          <cell r="L18042">
            <v>0</v>
          </cell>
          <cell r="M18042">
            <v>0</v>
          </cell>
        </row>
        <row r="18043">
          <cell r="L18043">
            <v>0</v>
          </cell>
          <cell r="M18043">
            <v>0</v>
          </cell>
        </row>
        <row r="18044">
          <cell r="L18044">
            <v>0</v>
          </cell>
          <cell r="M18044">
            <v>0</v>
          </cell>
        </row>
        <row r="18045">
          <cell r="L18045">
            <v>0</v>
          </cell>
          <cell r="M18045">
            <v>0</v>
          </cell>
        </row>
        <row r="18046">
          <cell r="L18046">
            <v>0</v>
          </cell>
          <cell r="M18046">
            <v>0</v>
          </cell>
        </row>
        <row r="18047">
          <cell r="L18047">
            <v>0</v>
          </cell>
          <cell r="M18047">
            <v>0</v>
          </cell>
        </row>
        <row r="18048">
          <cell r="L18048">
            <v>0</v>
          </cell>
          <cell r="M18048">
            <v>0</v>
          </cell>
        </row>
        <row r="18049">
          <cell r="L18049">
            <v>0</v>
          </cell>
          <cell r="M18049">
            <v>0</v>
          </cell>
        </row>
        <row r="18050">
          <cell r="L18050">
            <v>0</v>
          </cell>
          <cell r="M18050">
            <v>0</v>
          </cell>
        </row>
        <row r="18051">
          <cell r="L18051">
            <v>0</v>
          </cell>
          <cell r="M18051">
            <v>0</v>
          </cell>
        </row>
        <row r="18052">
          <cell r="L18052">
            <v>0</v>
          </cell>
          <cell r="M18052">
            <v>0</v>
          </cell>
        </row>
        <row r="18053">
          <cell r="L18053">
            <v>0</v>
          </cell>
          <cell r="M18053">
            <v>0</v>
          </cell>
        </row>
        <row r="18054">
          <cell r="L18054">
            <v>0</v>
          </cell>
          <cell r="M18054">
            <v>0</v>
          </cell>
        </row>
        <row r="18055">
          <cell r="L18055">
            <v>0</v>
          </cell>
          <cell r="M18055">
            <v>0</v>
          </cell>
        </row>
        <row r="18056">
          <cell r="L18056">
            <v>0</v>
          </cell>
          <cell r="M18056">
            <v>0</v>
          </cell>
        </row>
        <row r="18057">
          <cell r="L18057">
            <v>0</v>
          </cell>
          <cell r="M18057">
            <v>0</v>
          </cell>
        </row>
        <row r="18058">
          <cell r="L18058">
            <v>0</v>
          </cell>
          <cell r="M18058">
            <v>0</v>
          </cell>
        </row>
        <row r="18059">
          <cell r="L18059">
            <v>0</v>
          </cell>
          <cell r="M18059">
            <v>0</v>
          </cell>
        </row>
        <row r="18060">
          <cell r="L18060">
            <v>0</v>
          </cell>
          <cell r="M18060">
            <v>0</v>
          </cell>
        </row>
        <row r="18061">
          <cell r="L18061">
            <v>0</v>
          </cell>
          <cell r="M18061">
            <v>0</v>
          </cell>
        </row>
        <row r="18062">
          <cell r="L18062">
            <v>0</v>
          </cell>
          <cell r="M18062">
            <v>0</v>
          </cell>
        </row>
        <row r="18063">
          <cell r="L18063">
            <v>0</v>
          </cell>
          <cell r="M18063">
            <v>0</v>
          </cell>
        </row>
        <row r="18064">
          <cell r="L18064">
            <v>0</v>
          </cell>
          <cell r="M18064">
            <v>0</v>
          </cell>
        </row>
        <row r="18065">
          <cell r="L18065">
            <v>0</v>
          </cell>
          <cell r="M18065">
            <v>0</v>
          </cell>
        </row>
        <row r="18066">
          <cell r="L18066">
            <v>0</v>
          </cell>
          <cell r="M18066">
            <v>0</v>
          </cell>
        </row>
        <row r="18067">
          <cell r="L18067">
            <v>0</v>
          </cell>
          <cell r="M18067">
            <v>0</v>
          </cell>
        </row>
        <row r="18068">
          <cell r="L18068">
            <v>0</v>
          </cell>
          <cell r="M18068">
            <v>0</v>
          </cell>
        </row>
        <row r="18069">
          <cell r="L18069">
            <v>0</v>
          </cell>
          <cell r="M18069">
            <v>0</v>
          </cell>
        </row>
        <row r="18070">
          <cell r="L18070">
            <v>0</v>
          </cell>
          <cell r="M18070">
            <v>0</v>
          </cell>
        </row>
        <row r="18071">
          <cell r="L18071">
            <v>0</v>
          </cell>
          <cell r="M18071">
            <v>0</v>
          </cell>
        </row>
        <row r="18072">
          <cell r="L18072">
            <v>0</v>
          </cell>
          <cell r="M18072">
            <v>0</v>
          </cell>
        </row>
        <row r="18073">
          <cell r="L18073">
            <v>0</v>
          </cell>
          <cell r="M18073">
            <v>0</v>
          </cell>
        </row>
        <row r="18074">
          <cell r="L18074">
            <v>0</v>
          </cell>
          <cell r="M18074">
            <v>0</v>
          </cell>
        </row>
        <row r="18075">
          <cell r="L18075">
            <v>0</v>
          </cell>
          <cell r="M18075">
            <v>0</v>
          </cell>
        </row>
        <row r="18076">
          <cell r="L18076">
            <v>0</v>
          </cell>
          <cell r="M18076">
            <v>0</v>
          </cell>
        </row>
        <row r="18077">
          <cell r="L18077">
            <v>0</v>
          </cell>
          <cell r="M18077">
            <v>0</v>
          </cell>
        </row>
        <row r="18078">
          <cell r="L18078">
            <v>0</v>
          </cell>
          <cell r="M18078">
            <v>0</v>
          </cell>
        </row>
        <row r="18079">
          <cell r="L18079">
            <v>0</v>
          </cell>
          <cell r="M18079">
            <v>0</v>
          </cell>
        </row>
        <row r="18080">
          <cell r="L18080">
            <v>0</v>
          </cell>
          <cell r="M18080">
            <v>0</v>
          </cell>
        </row>
        <row r="18081">
          <cell r="L18081">
            <v>0</v>
          </cell>
          <cell r="M18081">
            <v>0</v>
          </cell>
        </row>
        <row r="18082">
          <cell r="L18082">
            <v>0</v>
          </cell>
          <cell r="M18082">
            <v>0</v>
          </cell>
        </row>
        <row r="18083">
          <cell r="L18083">
            <v>0</v>
          </cell>
          <cell r="M18083">
            <v>0</v>
          </cell>
        </row>
        <row r="18084">
          <cell r="L18084">
            <v>0</v>
          </cell>
          <cell r="M18084">
            <v>0</v>
          </cell>
        </row>
        <row r="18085">
          <cell r="L18085">
            <v>0</v>
          </cell>
          <cell r="M18085">
            <v>0</v>
          </cell>
        </row>
        <row r="18086">
          <cell r="L18086">
            <v>0</v>
          </cell>
          <cell r="M18086">
            <v>0</v>
          </cell>
        </row>
        <row r="18087">
          <cell r="L18087">
            <v>0</v>
          </cell>
          <cell r="M18087">
            <v>0</v>
          </cell>
        </row>
        <row r="18088">
          <cell r="L18088">
            <v>0</v>
          </cell>
          <cell r="M18088">
            <v>0</v>
          </cell>
        </row>
        <row r="18089">
          <cell r="L18089">
            <v>0</v>
          </cell>
          <cell r="M18089">
            <v>0</v>
          </cell>
        </row>
        <row r="18090">
          <cell r="L18090">
            <v>0</v>
          </cell>
          <cell r="M18090">
            <v>0</v>
          </cell>
        </row>
        <row r="18091">
          <cell r="L18091">
            <v>0</v>
          </cell>
          <cell r="M18091">
            <v>0</v>
          </cell>
        </row>
        <row r="18092">
          <cell r="L18092">
            <v>0</v>
          </cell>
          <cell r="M18092">
            <v>0</v>
          </cell>
        </row>
        <row r="18093">
          <cell r="L18093">
            <v>0</v>
          </cell>
          <cell r="M18093">
            <v>0</v>
          </cell>
        </row>
        <row r="18094">
          <cell r="L18094">
            <v>0</v>
          </cell>
          <cell r="M18094">
            <v>0</v>
          </cell>
        </row>
        <row r="18095">
          <cell r="L18095">
            <v>0</v>
          </cell>
          <cell r="M18095">
            <v>0</v>
          </cell>
        </row>
        <row r="18096">
          <cell r="L18096">
            <v>0</v>
          </cell>
          <cell r="M18096">
            <v>0</v>
          </cell>
        </row>
        <row r="18097">
          <cell r="L18097">
            <v>0</v>
          </cell>
          <cell r="M18097">
            <v>0</v>
          </cell>
        </row>
        <row r="18098">
          <cell r="L18098">
            <v>0</v>
          </cell>
          <cell r="M18098">
            <v>0</v>
          </cell>
        </row>
        <row r="18099">
          <cell r="L18099">
            <v>0</v>
          </cell>
          <cell r="M18099">
            <v>0</v>
          </cell>
        </row>
        <row r="18100">
          <cell r="L18100">
            <v>0</v>
          </cell>
          <cell r="M18100">
            <v>0</v>
          </cell>
        </row>
        <row r="18101">
          <cell r="L18101">
            <v>0</v>
          </cell>
          <cell r="M18101">
            <v>0</v>
          </cell>
        </row>
        <row r="18102">
          <cell r="L18102">
            <v>0</v>
          </cell>
          <cell r="M18102">
            <v>0</v>
          </cell>
        </row>
        <row r="18103">
          <cell r="L18103">
            <v>0</v>
          </cell>
          <cell r="M18103">
            <v>0</v>
          </cell>
        </row>
        <row r="18104">
          <cell r="L18104">
            <v>0</v>
          </cell>
          <cell r="M18104">
            <v>0</v>
          </cell>
        </row>
        <row r="18105">
          <cell r="L18105">
            <v>0</v>
          </cell>
          <cell r="M18105">
            <v>0</v>
          </cell>
        </row>
        <row r="18106">
          <cell r="L18106">
            <v>0</v>
          </cell>
          <cell r="M18106">
            <v>0</v>
          </cell>
        </row>
        <row r="18107">
          <cell r="L18107">
            <v>0</v>
          </cell>
          <cell r="M18107">
            <v>0</v>
          </cell>
        </row>
        <row r="18108">
          <cell r="L18108">
            <v>0</v>
          </cell>
          <cell r="M18108">
            <v>0</v>
          </cell>
        </row>
        <row r="18109">
          <cell r="L18109">
            <v>0</v>
          </cell>
          <cell r="M18109">
            <v>0</v>
          </cell>
        </row>
        <row r="18110">
          <cell r="L18110">
            <v>0</v>
          </cell>
          <cell r="M18110">
            <v>0</v>
          </cell>
        </row>
        <row r="18111">
          <cell r="L18111">
            <v>0</v>
          </cell>
          <cell r="M18111">
            <v>0</v>
          </cell>
        </row>
        <row r="18112">
          <cell r="L18112">
            <v>0</v>
          </cell>
          <cell r="M18112">
            <v>0</v>
          </cell>
        </row>
        <row r="18113">
          <cell r="L18113">
            <v>0</v>
          </cell>
          <cell r="M18113">
            <v>0</v>
          </cell>
        </row>
        <row r="18114">
          <cell r="L18114">
            <v>0</v>
          </cell>
          <cell r="M18114">
            <v>0</v>
          </cell>
        </row>
        <row r="18115">
          <cell r="L18115">
            <v>0</v>
          </cell>
          <cell r="M18115">
            <v>0</v>
          </cell>
        </row>
        <row r="18116">
          <cell r="L18116">
            <v>0</v>
          </cell>
          <cell r="M18116">
            <v>0</v>
          </cell>
        </row>
        <row r="18117">
          <cell r="L18117">
            <v>0</v>
          </cell>
          <cell r="M18117">
            <v>0</v>
          </cell>
        </row>
        <row r="18118">
          <cell r="L18118">
            <v>0</v>
          </cell>
          <cell r="M18118">
            <v>0</v>
          </cell>
        </row>
        <row r="18119">
          <cell r="L18119">
            <v>0</v>
          </cell>
          <cell r="M18119">
            <v>0</v>
          </cell>
        </row>
        <row r="18120">
          <cell r="L18120">
            <v>0</v>
          </cell>
          <cell r="M18120">
            <v>0</v>
          </cell>
        </row>
        <row r="18121">
          <cell r="L18121">
            <v>0</v>
          </cell>
          <cell r="M18121">
            <v>0</v>
          </cell>
        </row>
        <row r="18122">
          <cell r="L18122">
            <v>0</v>
          </cell>
          <cell r="M18122">
            <v>0</v>
          </cell>
        </row>
        <row r="18123">
          <cell r="L18123">
            <v>0</v>
          </cell>
          <cell r="M18123">
            <v>0</v>
          </cell>
        </row>
        <row r="18124">
          <cell r="L18124">
            <v>0</v>
          </cell>
          <cell r="M18124">
            <v>0</v>
          </cell>
        </row>
        <row r="18125">
          <cell r="L18125">
            <v>0</v>
          </cell>
          <cell r="M18125">
            <v>0</v>
          </cell>
        </row>
        <row r="18126">
          <cell r="L18126">
            <v>0</v>
          </cell>
          <cell r="M18126">
            <v>0</v>
          </cell>
        </row>
        <row r="18127">
          <cell r="L18127">
            <v>0</v>
          </cell>
          <cell r="M18127">
            <v>0</v>
          </cell>
        </row>
        <row r="18128">
          <cell r="L18128">
            <v>0</v>
          </cell>
          <cell r="M18128">
            <v>0</v>
          </cell>
        </row>
        <row r="18129">
          <cell r="L18129">
            <v>0</v>
          </cell>
          <cell r="M18129">
            <v>0</v>
          </cell>
        </row>
        <row r="18130">
          <cell r="L18130">
            <v>0</v>
          </cell>
          <cell r="M18130">
            <v>0</v>
          </cell>
        </row>
        <row r="18131">
          <cell r="L18131">
            <v>0</v>
          </cell>
          <cell r="M18131">
            <v>0</v>
          </cell>
        </row>
        <row r="18132">
          <cell r="L18132">
            <v>0</v>
          </cell>
          <cell r="M18132">
            <v>0</v>
          </cell>
        </row>
        <row r="18133">
          <cell r="L18133">
            <v>0</v>
          </cell>
          <cell r="M18133">
            <v>0</v>
          </cell>
        </row>
        <row r="18134">
          <cell r="L18134">
            <v>0</v>
          </cell>
          <cell r="M18134">
            <v>0</v>
          </cell>
        </row>
        <row r="18135">
          <cell r="L18135">
            <v>0</v>
          </cell>
          <cell r="M18135">
            <v>0</v>
          </cell>
        </row>
        <row r="18136">
          <cell r="L18136">
            <v>0</v>
          </cell>
          <cell r="M18136">
            <v>0</v>
          </cell>
        </row>
        <row r="18137">
          <cell r="L18137">
            <v>0</v>
          </cell>
          <cell r="M18137">
            <v>0</v>
          </cell>
        </row>
        <row r="18138">
          <cell r="L18138">
            <v>0</v>
          </cell>
          <cell r="M18138">
            <v>0</v>
          </cell>
        </row>
        <row r="18139">
          <cell r="L18139">
            <v>0</v>
          </cell>
          <cell r="M18139">
            <v>0</v>
          </cell>
        </row>
        <row r="18140">
          <cell r="L18140">
            <v>0</v>
          </cell>
          <cell r="M18140">
            <v>0</v>
          </cell>
        </row>
        <row r="18141">
          <cell r="L18141">
            <v>0</v>
          </cell>
          <cell r="M18141">
            <v>0</v>
          </cell>
        </row>
        <row r="18142">
          <cell r="L18142">
            <v>0</v>
          </cell>
          <cell r="M18142">
            <v>0</v>
          </cell>
        </row>
        <row r="18143">
          <cell r="L18143">
            <v>0</v>
          </cell>
          <cell r="M18143">
            <v>0</v>
          </cell>
        </row>
        <row r="18144">
          <cell r="L18144">
            <v>0</v>
          </cell>
          <cell r="M18144">
            <v>0</v>
          </cell>
        </row>
        <row r="18145">
          <cell r="L18145">
            <v>0</v>
          </cell>
          <cell r="M18145">
            <v>0</v>
          </cell>
        </row>
        <row r="18146">
          <cell r="L18146">
            <v>0</v>
          </cell>
          <cell r="M18146">
            <v>0</v>
          </cell>
        </row>
        <row r="18147">
          <cell r="L18147">
            <v>0</v>
          </cell>
          <cell r="M18147">
            <v>0</v>
          </cell>
        </row>
        <row r="18148">
          <cell r="L18148">
            <v>0</v>
          </cell>
          <cell r="M18148">
            <v>0</v>
          </cell>
        </row>
        <row r="18149">
          <cell r="L18149">
            <v>0</v>
          </cell>
          <cell r="M18149">
            <v>0</v>
          </cell>
        </row>
        <row r="18150">
          <cell r="L18150">
            <v>0</v>
          </cell>
          <cell r="M18150">
            <v>0</v>
          </cell>
        </row>
        <row r="18151">
          <cell r="L18151">
            <v>0</v>
          </cell>
          <cell r="M18151">
            <v>0</v>
          </cell>
        </row>
        <row r="18152">
          <cell r="L18152">
            <v>0</v>
          </cell>
          <cell r="M18152">
            <v>0</v>
          </cell>
        </row>
        <row r="18153">
          <cell r="L18153">
            <v>0</v>
          </cell>
          <cell r="M18153">
            <v>0</v>
          </cell>
        </row>
        <row r="18154">
          <cell r="L18154">
            <v>0</v>
          </cell>
          <cell r="M18154">
            <v>0</v>
          </cell>
        </row>
        <row r="18155">
          <cell r="L18155">
            <v>0</v>
          </cell>
          <cell r="M18155">
            <v>0</v>
          </cell>
        </row>
        <row r="18156">
          <cell r="L18156">
            <v>0</v>
          </cell>
          <cell r="M18156">
            <v>0</v>
          </cell>
        </row>
        <row r="18157">
          <cell r="L18157">
            <v>0</v>
          </cell>
          <cell r="M18157">
            <v>0</v>
          </cell>
        </row>
        <row r="18158">
          <cell r="L18158">
            <v>0</v>
          </cell>
          <cell r="M18158">
            <v>0</v>
          </cell>
        </row>
        <row r="18159">
          <cell r="L18159">
            <v>0</v>
          </cell>
          <cell r="M18159">
            <v>0</v>
          </cell>
        </row>
        <row r="18160">
          <cell r="L18160">
            <v>0</v>
          </cell>
          <cell r="M18160">
            <v>0</v>
          </cell>
        </row>
        <row r="18161">
          <cell r="L18161">
            <v>0</v>
          </cell>
          <cell r="M18161">
            <v>0</v>
          </cell>
        </row>
        <row r="18162">
          <cell r="L18162">
            <v>0</v>
          </cell>
          <cell r="M18162">
            <v>0</v>
          </cell>
        </row>
        <row r="18163">
          <cell r="L18163">
            <v>0</v>
          </cell>
          <cell r="M18163">
            <v>0</v>
          </cell>
        </row>
        <row r="18164">
          <cell r="L18164">
            <v>0</v>
          </cell>
          <cell r="M18164">
            <v>0</v>
          </cell>
        </row>
        <row r="18165">
          <cell r="L18165">
            <v>0</v>
          </cell>
          <cell r="M18165">
            <v>0</v>
          </cell>
        </row>
        <row r="18166">
          <cell r="L18166">
            <v>0</v>
          </cell>
          <cell r="M18166">
            <v>0</v>
          </cell>
        </row>
        <row r="18167">
          <cell r="L18167">
            <v>0</v>
          </cell>
          <cell r="M18167">
            <v>0</v>
          </cell>
        </row>
        <row r="18168">
          <cell r="L18168">
            <v>0</v>
          </cell>
          <cell r="M18168">
            <v>0</v>
          </cell>
        </row>
        <row r="18169">
          <cell r="L18169">
            <v>0</v>
          </cell>
          <cell r="M18169">
            <v>0</v>
          </cell>
        </row>
        <row r="18170">
          <cell r="L18170">
            <v>0</v>
          </cell>
          <cell r="M18170">
            <v>0</v>
          </cell>
        </row>
        <row r="18171">
          <cell r="L18171">
            <v>0</v>
          </cell>
          <cell r="M18171">
            <v>0</v>
          </cell>
        </row>
        <row r="18172">
          <cell r="L18172">
            <v>0</v>
          </cell>
          <cell r="M18172">
            <v>0</v>
          </cell>
        </row>
        <row r="18173">
          <cell r="L18173">
            <v>0</v>
          </cell>
          <cell r="M18173">
            <v>0</v>
          </cell>
        </row>
        <row r="18174">
          <cell r="L18174">
            <v>0</v>
          </cell>
          <cell r="M18174">
            <v>0</v>
          </cell>
        </row>
        <row r="18175">
          <cell r="L18175">
            <v>0</v>
          </cell>
          <cell r="M18175">
            <v>0</v>
          </cell>
        </row>
        <row r="18176">
          <cell r="L18176">
            <v>0</v>
          </cell>
          <cell r="M18176">
            <v>0</v>
          </cell>
        </row>
        <row r="18177">
          <cell r="L18177">
            <v>0</v>
          </cell>
          <cell r="M18177">
            <v>0</v>
          </cell>
        </row>
        <row r="18178">
          <cell r="L18178">
            <v>0</v>
          </cell>
          <cell r="M18178">
            <v>0</v>
          </cell>
        </row>
        <row r="18179">
          <cell r="L18179">
            <v>0</v>
          </cell>
          <cell r="M18179">
            <v>0</v>
          </cell>
        </row>
        <row r="18180">
          <cell r="L18180">
            <v>0</v>
          </cell>
          <cell r="M18180">
            <v>0</v>
          </cell>
        </row>
        <row r="18181">
          <cell r="L18181">
            <v>0</v>
          </cell>
          <cell r="M18181">
            <v>0</v>
          </cell>
        </row>
        <row r="18182">
          <cell r="L18182">
            <v>0</v>
          </cell>
          <cell r="M18182">
            <v>0</v>
          </cell>
        </row>
        <row r="18183">
          <cell r="L18183">
            <v>0</v>
          </cell>
          <cell r="M18183">
            <v>0</v>
          </cell>
        </row>
        <row r="18184">
          <cell r="L18184">
            <v>0</v>
          </cell>
          <cell r="M18184">
            <v>0</v>
          </cell>
        </row>
        <row r="18185">
          <cell r="L18185">
            <v>0</v>
          </cell>
          <cell r="M18185">
            <v>0</v>
          </cell>
        </row>
        <row r="18186">
          <cell r="L18186">
            <v>0</v>
          </cell>
          <cell r="M18186">
            <v>0</v>
          </cell>
        </row>
        <row r="18187">
          <cell r="L18187">
            <v>0</v>
          </cell>
          <cell r="M18187">
            <v>0</v>
          </cell>
        </row>
        <row r="18188">
          <cell r="L18188">
            <v>0</v>
          </cell>
          <cell r="M18188">
            <v>0</v>
          </cell>
        </row>
        <row r="18189">
          <cell r="L18189">
            <v>0</v>
          </cell>
          <cell r="M18189">
            <v>0</v>
          </cell>
        </row>
        <row r="18190">
          <cell r="L18190">
            <v>0</v>
          </cell>
          <cell r="M18190">
            <v>0</v>
          </cell>
        </row>
        <row r="18191">
          <cell r="L18191">
            <v>0</v>
          </cell>
          <cell r="M18191">
            <v>0</v>
          </cell>
        </row>
        <row r="18192">
          <cell r="L18192">
            <v>0</v>
          </cell>
          <cell r="M18192">
            <v>0</v>
          </cell>
        </row>
        <row r="18193">
          <cell r="L18193">
            <v>0</v>
          </cell>
          <cell r="M18193">
            <v>0</v>
          </cell>
        </row>
        <row r="18194">
          <cell r="L18194">
            <v>0</v>
          </cell>
          <cell r="M18194">
            <v>0</v>
          </cell>
        </row>
        <row r="18195">
          <cell r="L18195">
            <v>0</v>
          </cell>
          <cell r="M18195">
            <v>0</v>
          </cell>
        </row>
        <row r="18196">
          <cell r="L18196">
            <v>0</v>
          </cell>
          <cell r="M18196">
            <v>0</v>
          </cell>
        </row>
        <row r="18197">
          <cell r="L18197">
            <v>0</v>
          </cell>
          <cell r="M18197">
            <v>0</v>
          </cell>
        </row>
        <row r="18198">
          <cell r="L18198">
            <v>0</v>
          </cell>
          <cell r="M18198">
            <v>0</v>
          </cell>
        </row>
        <row r="18199">
          <cell r="L18199">
            <v>0</v>
          </cell>
          <cell r="M18199">
            <v>0</v>
          </cell>
        </row>
        <row r="18200">
          <cell r="L18200">
            <v>0</v>
          </cell>
          <cell r="M18200">
            <v>0</v>
          </cell>
        </row>
        <row r="18201">
          <cell r="L18201">
            <v>0</v>
          </cell>
          <cell r="M18201">
            <v>0</v>
          </cell>
        </row>
        <row r="18202">
          <cell r="L18202">
            <v>0</v>
          </cell>
          <cell r="M18202">
            <v>0</v>
          </cell>
        </row>
        <row r="18203">
          <cell r="L18203">
            <v>0</v>
          </cell>
          <cell r="M18203">
            <v>0</v>
          </cell>
        </row>
        <row r="18204">
          <cell r="L18204">
            <v>0</v>
          </cell>
          <cell r="M18204">
            <v>0</v>
          </cell>
        </row>
        <row r="18205">
          <cell r="L18205">
            <v>0</v>
          </cell>
          <cell r="M18205">
            <v>0</v>
          </cell>
        </row>
        <row r="18206">
          <cell r="L18206">
            <v>0</v>
          </cell>
          <cell r="M18206">
            <v>0</v>
          </cell>
        </row>
        <row r="18207">
          <cell r="L18207">
            <v>0</v>
          </cell>
          <cell r="M18207">
            <v>0</v>
          </cell>
        </row>
        <row r="18208">
          <cell r="L18208">
            <v>0</v>
          </cell>
          <cell r="M18208">
            <v>0</v>
          </cell>
        </row>
        <row r="18209">
          <cell r="L18209">
            <v>0</v>
          </cell>
          <cell r="M18209">
            <v>0</v>
          </cell>
        </row>
        <row r="18210">
          <cell r="L18210">
            <v>0</v>
          </cell>
          <cell r="M18210">
            <v>0</v>
          </cell>
        </row>
        <row r="18211">
          <cell r="L18211">
            <v>0</v>
          </cell>
          <cell r="M18211">
            <v>0</v>
          </cell>
        </row>
        <row r="18212">
          <cell r="L18212">
            <v>0</v>
          </cell>
          <cell r="M18212">
            <v>0</v>
          </cell>
        </row>
        <row r="18213">
          <cell r="L18213">
            <v>0</v>
          </cell>
          <cell r="M18213">
            <v>0</v>
          </cell>
        </row>
        <row r="18214">
          <cell r="L18214">
            <v>0</v>
          </cell>
          <cell r="M18214">
            <v>0</v>
          </cell>
        </row>
        <row r="18215">
          <cell r="L18215">
            <v>0</v>
          </cell>
          <cell r="M18215">
            <v>0</v>
          </cell>
        </row>
        <row r="18216">
          <cell r="L18216">
            <v>0</v>
          </cell>
          <cell r="M18216">
            <v>0</v>
          </cell>
        </row>
        <row r="18217">
          <cell r="L18217">
            <v>0</v>
          </cell>
          <cell r="M18217">
            <v>0</v>
          </cell>
        </row>
        <row r="18218">
          <cell r="L18218">
            <v>0</v>
          </cell>
          <cell r="M18218">
            <v>0</v>
          </cell>
        </row>
        <row r="18219">
          <cell r="L18219">
            <v>0</v>
          </cell>
          <cell r="M18219">
            <v>0</v>
          </cell>
        </row>
        <row r="18220">
          <cell r="L18220">
            <v>0</v>
          </cell>
          <cell r="M18220">
            <v>0</v>
          </cell>
        </row>
        <row r="18221">
          <cell r="L18221">
            <v>0</v>
          </cell>
          <cell r="M18221">
            <v>0</v>
          </cell>
        </row>
        <row r="18222">
          <cell r="L18222">
            <v>0</v>
          </cell>
          <cell r="M18222">
            <v>0</v>
          </cell>
        </row>
        <row r="18223">
          <cell r="L18223">
            <v>0</v>
          </cell>
          <cell r="M18223">
            <v>0</v>
          </cell>
        </row>
        <row r="18224">
          <cell r="L18224">
            <v>0</v>
          </cell>
          <cell r="M18224">
            <v>0</v>
          </cell>
        </row>
        <row r="18225">
          <cell r="L18225">
            <v>0</v>
          </cell>
          <cell r="M18225">
            <v>0</v>
          </cell>
        </row>
        <row r="18226">
          <cell r="L18226">
            <v>0</v>
          </cell>
          <cell r="M18226">
            <v>0</v>
          </cell>
        </row>
        <row r="18227">
          <cell r="L18227">
            <v>0</v>
          </cell>
          <cell r="M18227">
            <v>0</v>
          </cell>
        </row>
        <row r="18228">
          <cell r="L18228">
            <v>0</v>
          </cell>
          <cell r="M18228">
            <v>0</v>
          </cell>
        </row>
        <row r="18229">
          <cell r="L18229">
            <v>0</v>
          </cell>
          <cell r="M18229">
            <v>0</v>
          </cell>
        </row>
        <row r="18230">
          <cell r="L18230">
            <v>0</v>
          </cell>
          <cell r="M18230">
            <v>0</v>
          </cell>
        </row>
        <row r="18231">
          <cell r="L18231">
            <v>0</v>
          </cell>
          <cell r="M18231">
            <v>0</v>
          </cell>
        </row>
        <row r="18232">
          <cell r="L18232">
            <v>0</v>
          </cell>
          <cell r="M18232">
            <v>0</v>
          </cell>
        </row>
        <row r="18233">
          <cell r="L18233">
            <v>0</v>
          </cell>
          <cell r="M18233">
            <v>0</v>
          </cell>
        </row>
        <row r="18234">
          <cell r="L18234">
            <v>0</v>
          </cell>
          <cell r="M18234">
            <v>0</v>
          </cell>
        </row>
        <row r="18235">
          <cell r="L18235">
            <v>0</v>
          </cell>
          <cell r="M18235">
            <v>0</v>
          </cell>
        </row>
        <row r="18236">
          <cell r="L18236">
            <v>0</v>
          </cell>
          <cell r="M18236">
            <v>0</v>
          </cell>
        </row>
        <row r="18237">
          <cell r="L18237">
            <v>0</v>
          </cell>
          <cell r="M18237">
            <v>0</v>
          </cell>
        </row>
        <row r="18238">
          <cell r="L18238">
            <v>0</v>
          </cell>
          <cell r="M18238">
            <v>0</v>
          </cell>
        </row>
        <row r="18239">
          <cell r="L18239">
            <v>0</v>
          </cell>
          <cell r="M18239">
            <v>0</v>
          </cell>
        </row>
        <row r="18240">
          <cell r="L18240">
            <v>0</v>
          </cell>
          <cell r="M18240">
            <v>0</v>
          </cell>
        </row>
        <row r="18241">
          <cell r="L18241">
            <v>0</v>
          </cell>
          <cell r="M18241">
            <v>0</v>
          </cell>
        </row>
        <row r="18242">
          <cell r="L18242">
            <v>0</v>
          </cell>
          <cell r="M18242">
            <v>0</v>
          </cell>
        </row>
        <row r="18243">
          <cell r="L18243">
            <v>0</v>
          </cell>
          <cell r="M18243">
            <v>0</v>
          </cell>
        </row>
        <row r="18244">
          <cell r="L18244">
            <v>0</v>
          </cell>
          <cell r="M18244">
            <v>0</v>
          </cell>
        </row>
        <row r="18245">
          <cell r="L18245">
            <v>0</v>
          </cell>
          <cell r="M18245">
            <v>0</v>
          </cell>
        </row>
        <row r="18246">
          <cell r="L18246">
            <v>0</v>
          </cell>
          <cell r="M18246">
            <v>0</v>
          </cell>
        </row>
        <row r="18247">
          <cell r="L18247">
            <v>0</v>
          </cell>
          <cell r="M18247">
            <v>0</v>
          </cell>
        </row>
        <row r="18248">
          <cell r="L18248">
            <v>0</v>
          </cell>
          <cell r="M18248">
            <v>0</v>
          </cell>
        </row>
        <row r="18249">
          <cell r="L18249">
            <v>0</v>
          </cell>
          <cell r="M18249">
            <v>0</v>
          </cell>
        </row>
        <row r="18250">
          <cell r="L18250">
            <v>0</v>
          </cell>
          <cell r="M18250">
            <v>0</v>
          </cell>
        </row>
        <row r="18251">
          <cell r="L18251">
            <v>0</v>
          </cell>
          <cell r="M18251">
            <v>0</v>
          </cell>
        </row>
        <row r="18252">
          <cell r="L18252">
            <v>0</v>
          </cell>
          <cell r="M18252">
            <v>0</v>
          </cell>
        </row>
        <row r="18253">
          <cell r="L18253">
            <v>0</v>
          </cell>
          <cell r="M18253">
            <v>0</v>
          </cell>
        </row>
        <row r="18254">
          <cell r="L18254">
            <v>0</v>
          </cell>
          <cell r="M18254">
            <v>0</v>
          </cell>
        </row>
        <row r="18255">
          <cell r="L18255">
            <v>0</v>
          </cell>
          <cell r="M18255">
            <v>0</v>
          </cell>
        </row>
        <row r="18256">
          <cell r="L18256">
            <v>0</v>
          </cell>
          <cell r="M18256">
            <v>0</v>
          </cell>
        </row>
        <row r="18257">
          <cell r="L18257">
            <v>0</v>
          </cell>
          <cell r="M18257">
            <v>0</v>
          </cell>
        </row>
        <row r="18258">
          <cell r="L18258">
            <v>0</v>
          </cell>
          <cell r="M18258">
            <v>0</v>
          </cell>
        </row>
        <row r="18259">
          <cell r="L18259">
            <v>0</v>
          </cell>
          <cell r="M18259">
            <v>0</v>
          </cell>
        </row>
        <row r="18260">
          <cell r="L18260">
            <v>0</v>
          </cell>
          <cell r="M18260">
            <v>0</v>
          </cell>
        </row>
        <row r="18261">
          <cell r="L18261">
            <v>0</v>
          </cell>
          <cell r="M18261">
            <v>0</v>
          </cell>
        </row>
        <row r="18262">
          <cell r="L18262">
            <v>0</v>
          </cell>
          <cell r="M18262">
            <v>0</v>
          </cell>
        </row>
        <row r="18263">
          <cell r="L18263">
            <v>0</v>
          </cell>
          <cell r="M18263">
            <v>0</v>
          </cell>
        </row>
        <row r="18264">
          <cell r="L18264">
            <v>0</v>
          </cell>
          <cell r="M18264">
            <v>0</v>
          </cell>
        </row>
        <row r="18265">
          <cell r="L18265">
            <v>0</v>
          </cell>
          <cell r="M18265">
            <v>0</v>
          </cell>
        </row>
        <row r="18266">
          <cell r="L18266">
            <v>0</v>
          </cell>
          <cell r="M18266">
            <v>0</v>
          </cell>
        </row>
        <row r="18267">
          <cell r="L18267">
            <v>0</v>
          </cell>
          <cell r="M18267">
            <v>0</v>
          </cell>
        </row>
        <row r="18268">
          <cell r="L18268">
            <v>0</v>
          </cell>
          <cell r="M18268">
            <v>0</v>
          </cell>
        </row>
        <row r="18269">
          <cell r="L18269">
            <v>0</v>
          </cell>
          <cell r="M18269">
            <v>0</v>
          </cell>
        </row>
        <row r="18270">
          <cell r="L18270">
            <v>0</v>
          </cell>
          <cell r="M18270">
            <v>0</v>
          </cell>
        </row>
        <row r="18271">
          <cell r="L18271">
            <v>0</v>
          </cell>
          <cell r="M18271">
            <v>0</v>
          </cell>
        </row>
        <row r="18272">
          <cell r="L18272">
            <v>0</v>
          </cell>
          <cell r="M18272">
            <v>0</v>
          </cell>
        </row>
        <row r="18273">
          <cell r="L18273">
            <v>0</v>
          </cell>
          <cell r="M18273">
            <v>0</v>
          </cell>
        </row>
        <row r="18274">
          <cell r="L18274">
            <v>0</v>
          </cell>
          <cell r="M18274">
            <v>0</v>
          </cell>
        </row>
        <row r="18275">
          <cell r="L18275">
            <v>0</v>
          </cell>
          <cell r="M18275">
            <v>0</v>
          </cell>
        </row>
        <row r="18276">
          <cell r="L18276">
            <v>0</v>
          </cell>
          <cell r="M18276">
            <v>0</v>
          </cell>
        </row>
        <row r="18277">
          <cell r="L18277">
            <v>0</v>
          </cell>
          <cell r="M18277">
            <v>0</v>
          </cell>
        </row>
        <row r="18278">
          <cell r="L18278">
            <v>0</v>
          </cell>
          <cell r="M18278">
            <v>0</v>
          </cell>
        </row>
        <row r="18279">
          <cell r="L18279">
            <v>0</v>
          </cell>
          <cell r="M18279">
            <v>0</v>
          </cell>
        </row>
        <row r="18280">
          <cell r="L18280">
            <v>0</v>
          </cell>
          <cell r="M18280">
            <v>0</v>
          </cell>
        </row>
        <row r="18281">
          <cell r="L18281">
            <v>0</v>
          </cell>
          <cell r="M18281">
            <v>0</v>
          </cell>
        </row>
        <row r="18282">
          <cell r="L18282">
            <v>0</v>
          </cell>
          <cell r="M18282">
            <v>0</v>
          </cell>
        </row>
        <row r="18283">
          <cell r="L18283">
            <v>0</v>
          </cell>
          <cell r="M18283">
            <v>0</v>
          </cell>
        </row>
        <row r="18284">
          <cell r="L18284">
            <v>0</v>
          </cell>
          <cell r="M18284">
            <v>0</v>
          </cell>
        </row>
        <row r="18285">
          <cell r="L18285">
            <v>0</v>
          </cell>
          <cell r="M18285">
            <v>0</v>
          </cell>
        </row>
        <row r="18286">
          <cell r="L18286">
            <v>0</v>
          </cell>
          <cell r="M18286">
            <v>0</v>
          </cell>
        </row>
        <row r="18287">
          <cell r="L18287">
            <v>0</v>
          </cell>
          <cell r="M18287">
            <v>0</v>
          </cell>
        </row>
        <row r="18288">
          <cell r="L18288">
            <v>0</v>
          </cell>
          <cell r="M18288">
            <v>0</v>
          </cell>
        </row>
        <row r="18289">
          <cell r="L18289">
            <v>0</v>
          </cell>
          <cell r="M18289">
            <v>0</v>
          </cell>
        </row>
        <row r="18290">
          <cell r="L18290">
            <v>0</v>
          </cell>
          <cell r="M18290">
            <v>0</v>
          </cell>
        </row>
        <row r="18291">
          <cell r="L18291">
            <v>0</v>
          </cell>
          <cell r="M18291">
            <v>0</v>
          </cell>
        </row>
        <row r="18292">
          <cell r="L18292">
            <v>0</v>
          </cell>
          <cell r="M18292">
            <v>0</v>
          </cell>
        </row>
        <row r="18293">
          <cell r="L18293">
            <v>0</v>
          </cell>
          <cell r="M18293">
            <v>0</v>
          </cell>
        </row>
        <row r="18294">
          <cell r="L18294">
            <v>0</v>
          </cell>
          <cell r="M18294">
            <v>0</v>
          </cell>
        </row>
        <row r="18295">
          <cell r="L18295">
            <v>0</v>
          </cell>
          <cell r="M18295">
            <v>0</v>
          </cell>
        </row>
        <row r="18296">
          <cell r="L18296">
            <v>0</v>
          </cell>
          <cell r="M18296">
            <v>0</v>
          </cell>
        </row>
        <row r="18297">
          <cell r="L18297">
            <v>0</v>
          </cell>
          <cell r="M18297">
            <v>0</v>
          </cell>
        </row>
        <row r="18298">
          <cell r="L18298">
            <v>0</v>
          </cell>
          <cell r="M18298">
            <v>0</v>
          </cell>
        </row>
        <row r="18299">
          <cell r="L18299">
            <v>0</v>
          </cell>
          <cell r="M18299">
            <v>0</v>
          </cell>
        </row>
        <row r="18300">
          <cell r="L18300">
            <v>0</v>
          </cell>
          <cell r="M18300">
            <v>0</v>
          </cell>
        </row>
        <row r="18301">
          <cell r="L18301">
            <v>0</v>
          </cell>
          <cell r="M18301">
            <v>0</v>
          </cell>
        </row>
        <row r="18302">
          <cell r="L18302">
            <v>0</v>
          </cell>
          <cell r="M18302">
            <v>0</v>
          </cell>
        </row>
        <row r="18303">
          <cell r="L18303">
            <v>0</v>
          </cell>
          <cell r="M18303">
            <v>0</v>
          </cell>
        </row>
        <row r="18304">
          <cell r="L18304">
            <v>0</v>
          </cell>
          <cell r="M18304">
            <v>0</v>
          </cell>
        </row>
        <row r="18305">
          <cell r="L18305">
            <v>0</v>
          </cell>
          <cell r="M18305">
            <v>0</v>
          </cell>
        </row>
        <row r="18306">
          <cell r="L18306">
            <v>0</v>
          </cell>
          <cell r="M18306">
            <v>0</v>
          </cell>
        </row>
        <row r="18307">
          <cell r="L18307">
            <v>0</v>
          </cell>
          <cell r="M18307">
            <v>0</v>
          </cell>
        </row>
        <row r="18308">
          <cell r="L18308">
            <v>0</v>
          </cell>
          <cell r="M18308">
            <v>0</v>
          </cell>
        </row>
        <row r="18309">
          <cell r="L18309">
            <v>0</v>
          </cell>
          <cell r="M18309">
            <v>0</v>
          </cell>
        </row>
        <row r="18310">
          <cell r="L18310">
            <v>0</v>
          </cell>
          <cell r="M18310">
            <v>0</v>
          </cell>
        </row>
        <row r="18311">
          <cell r="L18311">
            <v>0</v>
          </cell>
          <cell r="M18311">
            <v>0</v>
          </cell>
        </row>
        <row r="18312">
          <cell r="L18312">
            <v>0</v>
          </cell>
          <cell r="M18312">
            <v>0</v>
          </cell>
        </row>
        <row r="18313">
          <cell r="L18313">
            <v>0</v>
          </cell>
          <cell r="M18313">
            <v>0</v>
          </cell>
        </row>
        <row r="18314">
          <cell r="L18314">
            <v>0</v>
          </cell>
          <cell r="M18314">
            <v>0</v>
          </cell>
        </row>
        <row r="18315">
          <cell r="L18315">
            <v>0</v>
          </cell>
          <cell r="M18315">
            <v>0</v>
          </cell>
        </row>
        <row r="18316">
          <cell r="L18316">
            <v>0</v>
          </cell>
          <cell r="M18316">
            <v>0</v>
          </cell>
        </row>
        <row r="18317">
          <cell r="L18317">
            <v>0</v>
          </cell>
          <cell r="M18317">
            <v>0</v>
          </cell>
        </row>
        <row r="18318">
          <cell r="L18318">
            <v>0</v>
          </cell>
          <cell r="M18318">
            <v>0</v>
          </cell>
        </row>
        <row r="18319">
          <cell r="L18319">
            <v>0</v>
          </cell>
          <cell r="M18319">
            <v>0</v>
          </cell>
        </row>
        <row r="18320">
          <cell r="L18320">
            <v>0</v>
          </cell>
          <cell r="M18320">
            <v>0</v>
          </cell>
        </row>
        <row r="18321">
          <cell r="L18321">
            <v>0</v>
          </cell>
          <cell r="M18321">
            <v>0</v>
          </cell>
        </row>
        <row r="18322">
          <cell r="L18322">
            <v>0</v>
          </cell>
          <cell r="M18322">
            <v>0</v>
          </cell>
        </row>
        <row r="18323">
          <cell r="L18323">
            <v>0</v>
          </cell>
          <cell r="M18323">
            <v>0</v>
          </cell>
        </row>
        <row r="18324">
          <cell r="L18324">
            <v>0</v>
          </cell>
          <cell r="M18324">
            <v>0</v>
          </cell>
        </row>
        <row r="18325">
          <cell r="L18325">
            <v>0</v>
          </cell>
          <cell r="M18325">
            <v>0</v>
          </cell>
        </row>
        <row r="18326">
          <cell r="L18326">
            <v>0</v>
          </cell>
          <cell r="M18326">
            <v>0</v>
          </cell>
        </row>
        <row r="18327">
          <cell r="L18327">
            <v>0</v>
          </cell>
          <cell r="M18327">
            <v>0</v>
          </cell>
        </row>
        <row r="18328">
          <cell r="L18328">
            <v>0</v>
          </cell>
          <cell r="M18328">
            <v>0</v>
          </cell>
        </row>
        <row r="18329">
          <cell r="L18329">
            <v>0</v>
          </cell>
          <cell r="M18329">
            <v>0</v>
          </cell>
        </row>
        <row r="18330">
          <cell r="L18330">
            <v>0</v>
          </cell>
          <cell r="M18330">
            <v>0</v>
          </cell>
        </row>
        <row r="18331">
          <cell r="L18331">
            <v>0</v>
          </cell>
          <cell r="M18331">
            <v>0</v>
          </cell>
        </row>
        <row r="18332">
          <cell r="L18332">
            <v>0</v>
          </cell>
          <cell r="M18332">
            <v>0</v>
          </cell>
        </row>
        <row r="18333">
          <cell r="L18333">
            <v>0</v>
          </cell>
          <cell r="M18333">
            <v>0</v>
          </cell>
        </row>
        <row r="18334">
          <cell r="L18334">
            <v>0</v>
          </cell>
          <cell r="M18334">
            <v>0</v>
          </cell>
        </row>
        <row r="18335">
          <cell r="L18335">
            <v>0</v>
          </cell>
          <cell r="M18335">
            <v>0</v>
          </cell>
        </row>
        <row r="18336">
          <cell r="L18336">
            <v>0</v>
          </cell>
          <cell r="M18336">
            <v>0</v>
          </cell>
        </row>
        <row r="18337">
          <cell r="L18337">
            <v>0</v>
          </cell>
          <cell r="M18337">
            <v>0</v>
          </cell>
        </row>
        <row r="18338">
          <cell r="L18338">
            <v>0</v>
          </cell>
          <cell r="M18338">
            <v>0</v>
          </cell>
        </row>
        <row r="18339">
          <cell r="L18339">
            <v>0</v>
          </cell>
          <cell r="M18339">
            <v>0</v>
          </cell>
        </row>
        <row r="18340">
          <cell r="L18340">
            <v>0</v>
          </cell>
          <cell r="M18340">
            <v>0</v>
          </cell>
        </row>
        <row r="18341">
          <cell r="L18341">
            <v>0</v>
          </cell>
          <cell r="M18341">
            <v>0</v>
          </cell>
        </row>
        <row r="18342">
          <cell r="L18342">
            <v>0</v>
          </cell>
          <cell r="M18342">
            <v>0</v>
          </cell>
        </row>
        <row r="18343">
          <cell r="L18343">
            <v>0</v>
          </cell>
          <cell r="M18343">
            <v>0</v>
          </cell>
        </row>
        <row r="18344">
          <cell r="L18344">
            <v>0</v>
          </cell>
          <cell r="M18344">
            <v>0</v>
          </cell>
        </row>
        <row r="18345">
          <cell r="L18345">
            <v>0</v>
          </cell>
          <cell r="M18345">
            <v>0</v>
          </cell>
        </row>
        <row r="18346">
          <cell r="L18346">
            <v>0</v>
          </cell>
          <cell r="M18346">
            <v>0</v>
          </cell>
        </row>
        <row r="18347">
          <cell r="L18347">
            <v>0</v>
          </cell>
          <cell r="M18347">
            <v>0</v>
          </cell>
        </row>
        <row r="18348">
          <cell r="L18348">
            <v>0</v>
          </cell>
          <cell r="M18348">
            <v>0</v>
          </cell>
        </row>
        <row r="18349">
          <cell r="L18349">
            <v>0</v>
          </cell>
          <cell r="M18349">
            <v>0</v>
          </cell>
        </row>
        <row r="18350">
          <cell r="L18350">
            <v>0</v>
          </cell>
          <cell r="M18350">
            <v>0</v>
          </cell>
        </row>
        <row r="18351">
          <cell r="L18351">
            <v>0</v>
          </cell>
          <cell r="M18351">
            <v>0</v>
          </cell>
        </row>
        <row r="18352">
          <cell r="L18352">
            <v>0</v>
          </cell>
          <cell r="M18352">
            <v>0</v>
          </cell>
        </row>
        <row r="18353">
          <cell r="L18353">
            <v>0</v>
          </cell>
          <cell r="M18353">
            <v>0</v>
          </cell>
        </row>
        <row r="18354">
          <cell r="L18354">
            <v>0</v>
          </cell>
          <cell r="M18354">
            <v>0</v>
          </cell>
        </row>
        <row r="18355">
          <cell r="L18355">
            <v>0</v>
          </cell>
          <cell r="M18355">
            <v>0</v>
          </cell>
        </row>
        <row r="18356">
          <cell r="L18356">
            <v>0</v>
          </cell>
          <cell r="M18356">
            <v>0</v>
          </cell>
        </row>
        <row r="18357">
          <cell r="L18357">
            <v>0</v>
          </cell>
          <cell r="M18357">
            <v>0</v>
          </cell>
        </row>
        <row r="18358">
          <cell r="L18358">
            <v>0</v>
          </cell>
          <cell r="M18358">
            <v>0</v>
          </cell>
        </row>
        <row r="18359">
          <cell r="L18359">
            <v>0</v>
          </cell>
          <cell r="M18359">
            <v>0</v>
          </cell>
        </row>
        <row r="18360">
          <cell r="L18360">
            <v>0</v>
          </cell>
          <cell r="M18360">
            <v>0</v>
          </cell>
        </row>
        <row r="18361">
          <cell r="L18361">
            <v>0</v>
          </cell>
          <cell r="M18361">
            <v>0</v>
          </cell>
        </row>
        <row r="18362">
          <cell r="L18362">
            <v>0</v>
          </cell>
          <cell r="M18362">
            <v>0</v>
          </cell>
        </row>
        <row r="18363">
          <cell r="L18363">
            <v>0</v>
          </cell>
          <cell r="M18363">
            <v>0</v>
          </cell>
        </row>
        <row r="18364">
          <cell r="L18364">
            <v>0</v>
          </cell>
          <cell r="M18364">
            <v>0</v>
          </cell>
        </row>
        <row r="18365">
          <cell r="L18365">
            <v>0</v>
          </cell>
          <cell r="M18365">
            <v>0</v>
          </cell>
        </row>
        <row r="18366">
          <cell r="L18366">
            <v>0</v>
          </cell>
          <cell r="M18366">
            <v>0</v>
          </cell>
        </row>
        <row r="18367">
          <cell r="L18367">
            <v>0</v>
          </cell>
          <cell r="M18367">
            <v>0</v>
          </cell>
        </row>
        <row r="18368">
          <cell r="L18368">
            <v>0</v>
          </cell>
          <cell r="M18368">
            <v>0</v>
          </cell>
        </row>
        <row r="18369">
          <cell r="L18369">
            <v>0</v>
          </cell>
          <cell r="M18369">
            <v>0</v>
          </cell>
        </row>
        <row r="18370">
          <cell r="L18370">
            <v>0</v>
          </cell>
          <cell r="M18370">
            <v>0</v>
          </cell>
        </row>
        <row r="18371">
          <cell r="L18371">
            <v>0</v>
          </cell>
          <cell r="M18371">
            <v>0</v>
          </cell>
        </row>
        <row r="18372">
          <cell r="L18372">
            <v>0</v>
          </cell>
          <cell r="M18372">
            <v>0</v>
          </cell>
        </row>
        <row r="18373">
          <cell r="L18373">
            <v>0</v>
          </cell>
          <cell r="M18373">
            <v>0</v>
          </cell>
        </row>
        <row r="18374">
          <cell r="L18374">
            <v>0</v>
          </cell>
          <cell r="M18374">
            <v>0</v>
          </cell>
        </row>
        <row r="18375">
          <cell r="L18375">
            <v>0</v>
          </cell>
          <cell r="M18375">
            <v>0</v>
          </cell>
        </row>
        <row r="18376">
          <cell r="L18376">
            <v>0</v>
          </cell>
          <cell r="M18376">
            <v>0</v>
          </cell>
        </row>
        <row r="18377">
          <cell r="L18377">
            <v>0</v>
          </cell>
          <cell r="M18377">
            <v>0</v>
          </cell>
        </row>
        <row r="18378">
          <cell r="L18378">
            <v>0</v>
          </cell>
          <cell r="M18378">
            <v>0</v>
          </cell>
        </row>
        <row r="18379">
          <cell r="L18379">
            <v>0</v>
          </cell>
          <cell r="M18379">
            <v>0</v>
          </cell>
        </row>
        <row r="18380">
          <cell r="L18380">
            <v>0</v>
          </cell>
          <cell r="M18380">
            <v>0</v>
          </cell>
        </row>
        <row r="18381">
          <cell r="L18381">
            <v>0</v>
          </cell>
          <cell r="M18381">
            <v>0</v>
          </cell>
        </row>
        <row r="18382">
          <cell r="L18382">
            <v>0</v>
          </cell>
          <cell r="M18382">
            <v>0</v>
          </cell>
        </row>
        <row r="18383">
          <cell r="L18383">
            <v>0</v>
          </cell>
          <cell r="M18383">
            <v>0</v>
          </cell>
        </row>
        <row r="18384">
          <cell r="L18384">
            <v>0</v>
          </cell>
          <cell r="M18384">
            <v>0</v>
          </cell>
        </row>
        <row r="18385">
          <cell r="L18385">
            <v>0</v>
          </cell>
          <cell r="M18385">
            <v>0</v>
          </cell>
        </row>
        <row r="18386">
          <cell r="L18386">
            <v>0</v>
          </cell>
          <cell r="M18386">
            <v>0</v>
          </cell>
        </row>
        <row r="18387">
          <cell r="L18387">
            <v>0</v>
          </cell>
          <cell r="M18387">
            <v>0</v>
          </cell>
        </row>
        <row r="18388">
          <cell r="L18388">
            <v>0</v>
          </cell>
          <cell r="M18388">
            <v>0</v>
          </cell>
        </row>
        <row r="18389">
          <cell r="L18389">
            <v>0</v>
          </cell>
          <cell r="M18389">
            <v>0</v>
          </cell>
        </row>
        <row r="18390">
          <cell r="L18390">
            <v>0</v>
          </cell>
          <cell r="M18390">
            <v>0</v>
          </cell>
        </row>
        <row r="18391">
          <cell r="L18391">
            <v>0</v>
          </cell>
          <cell r="M18391">
            <v>0</v>
          </cell>
        </row>
        <row r="18392">
          <cell r="L18392">
            <v>0</v>
          </cell>
          <cell r="M18392">
            <v>0</v>
          </cell>
        </row>
        <row r="18393">
          <cell r="L18393">
            <v>0</v>
          </cell>
          <cell r="M18393">
            <v>0</v>
          </cell>
        </row>
        <row r="18394">
          <cell r="L18394">
            <v>0</v>
          </cell>
          <cell r="M18394">
            <v>0</v>
          </cell>
        </row>
        <row r="18395">
          <cell r="L18395">
            <v>0</v>
          </cell>
          <cell r="M18395">
            <v>0</v>
          </cell>
        </row>
        <row r="18396">
          <cell r="L18396">
            <v>0</v>
          </cell>
          <cell r="M18396">
            <v>0</v>
          </cell>
        </row>
        <row r="18397">
          <cell r="L18397">
            <v>0</v>
          </cell>
          <cell r="M18397">
            <v>0</v>
          </cell>
        </row>
        <row r="18398">
          <cell r="L18398">
            <v>0</v>
          </cell>
          <cell r="M18398">
            <v>0</v>
          </cell>
        </row>
        <row r="18399">
          <cell r="L18399">
            <v>0</v>
          </cell>
          <cell r="M18399">
            <v>0</v>
          </cell>
        </row>
        <row r="18400">
          <cell r="L18400">
            <v>0</v>
          </cell>
          <cell r="M18400">
            <v>0</v>
          </cell>
        </row>
        <row r="18401">
          <cell r="L18401">
            <v>0</v>
          </cell>
          <cell r="M18401">
            <v>0</v>
          </cell>
        </row>
        <row r="18402">
          <cell r="L18402">
            <v>0</v>
          </cell>
          <cell r="M18402">
            <v>0</v>
          </cell>
        </row>
        <row r="18403">
          <cell r="L18403">
            <v>0</v>
          </cell>
          <cell r="M18403">
            <v>0</v>
          </cell>
        </row>
        <row r="18404">
          <cell r="L18404">
            <v>0</v>
          </cell>
          <cell r="M18404">
            <v>0</v>
          </cell>
        </row>
        <row r="18405">
          <cell r="L18405">
            <v>0</v>
          </cell>
          <cell r="M18405">
            <v>0</v>
          </cell>
        </row>
        <row r="18406">
          <cell r="L18406">
            <v>0</v>
          </cell>
          <cell r="M18406">
            <v>0</v>
          </cell>
        </row>
        <row r="18407">
          <cell r="L18407">
            <v>0</v>
          </cell>
          <cell r="M18407">
            <v>0</v>
          </cell>
        </row>
        <row r="18408">
          <cell r="L18408">
            <v>0</v>
          </cell>
          <cell r="M18408">
            <v>0</v>
          </cell>
        </row>
        <row r="18409">
          <cell r="L18409">
            <v>0</v>
          </cell>
          <cell r="M18409">
            <v>0</v>
          </cell>
        </row>
        <row r="18410">
          <cell r="L18410">
            <v>0</v>
          </cell>
          <cell r="M18410">
            <v>0</v>
          </cell>
        </row>
        <row r="18411">
          <cell r="L18411">
            <v>0</v>
          </cell>
          <cell r="M18411">
            <v>0</v>
          </cell>
        </row>
        <row r="18412">
          <cell r="L18412">
            <v>0</v>
          </cell>
          <cell r="M18412">
            <v>0</v>
          </cell>
        </row>
        <row r="18413">
          <cell r="L18413">
            <v>0</v>
          </cell>
          <cell r="M18413">
            <v>0</v>
          </cell>
        </row>
        <row r="18414">
          <cell r="L18414">
            <v>0</v>
          </cell>
          <cell r="M18414">
            <v>0</v>
          </cell>
        </row>
        <row r="18415">
          <cell r="L18415">
            <v>0</v>
          </cell>
          <cell r="M18415">
            <v>0</v>
          </cell>
        </row>
        <row r="18416">
          <cell r="L18416">
            <v>0</v>
          </cell>
          <cell r="M18416">
            <v>0</v>
          </cell>
        </row>
        <row r="18417">
          <cell r="L18417">
            <v>0</v>
          </cell>
          <cell r="M18417">
            <v>0</v>
          </cell>
        </row>
        <row r="18418">
          <cell r="L18418">
            <v>0</v>
          </cell>
          <cell r="M18418">
            <v>0</v>
          </cell>
        </row>
        <row r="18419">
          <cell r="L18419">
            <v>0</v>
          </cell>
          <cell r="M18419">
            <v>0</v>
          </cell>
        </row>
        <row r="18420">
          <cell r="L18420">
            <v>0</v>
          </cell>
          <cell r="M18420">
            <v>0</v>
          </cell>
        </row>
        <row r="18421">
          <cell r="L18421">
            <v>0</v>
          </cell>
          <cell r="M18421">
            <v>0</v>
          </cell>
        </row>
        <row r="18422">
          <cell r="L18422">
            <v>0</v>
          </cell>
          <cell r="M18422">
            <v>0</v>
          </cell>
        </row>
        <row r="18423">
          <cell r="L18423">
            <v>0</v>
          </cell>
          <cell r="M18423">
            <v>0</v>
          </cell>
        </row>
        <row r="18424">
          <cell r="L18424">
            <v>0</v>
          </cell>
          <cell r="M18424">
            <v>0</v>
          </cell>
        </row>
        <row r="18425">
          <cell r="L18425">
            <v>0</v>
          </cell>
          <cell r="M18425">
            <v>0</v>
          </cell>
        </row>
        <row r="18426">
          <cell r="L18426">
            <v>0</v>
          </cell>
          <cell r="M18426">
            <v>0</v>
          </cell>
        </row>
        <row r="18427">
          <cell r="L18427">
            <v>0</v>
          </cell>
          <cell r="M18427">
            <v>0</v>
          </cell>
        </row>
        <row r="18428">
          <cell r="L18428">
            <v>0</v>
          </cell>
          <cell r="M18428">
            <v>0</v>
          </cell>
        </row>
        <row r="18429">
          <cell r="L18429">
            <v>0</v>
          </cell>
          <cell r="M18429">
            <v>0</v>
          </cell>
        </row>
        <row r="18430">
          <cell r="L18430">
            <v>0</v>
          </cell>
          <cell r="M18430">
            <v>0</v>
          </cell>
        </row>
        <row r="18431">
          <cell r="L18431">
            <v>0</v>
          </cell>
          <cell r="M18431">
            <v>0</v>
          </cell>
        </row>
        <row r="18432">
          <cell r="L18432">
            <v>0</v>
          </cell>
          <cell r="M18432">
            <v>0</v>
          </cell>
        </row>
        <row r="18433">
          <cell r="L18433">
            <v>0</v>
          </cell>
          <cell r="M18433">
            <v>0</v>
          </cell>
        </row>
        <row r="18434">
          <cell r="L18434">
            <v>0</v>
          </cell>
          <cell r="M18434">
            <v>0</v>
          </cell>
        </row>
        <row r="18435">
          <cell r="L18435">
            <v>0</v>
          </cell>
          <cell r="M18435">
            <v>0</v>
          </cell>
        </row>
        <row r="18436">
          <cell r="L18436">
            <v>0</v>
          </cell>
          <cell r="M18436">
            <v>0</v>
          </cell>
        </row>
        <row r="18437">
          <cell r="L18437">
            <v>0</v>
          </cell>
          <cell r="M18437">
            <v>0</v>
          </cell>
        </row>
        <row r="18438">
          <cell r="L18438">
            <v>0</v>
          </cell>
          <cell r="M18438">
            <v>0</v>
          </cell>
        </row>
        <row r="18439">
          <cell r="L18439">
            <v>0</v>
          </cell>
          <cell r="M18439">
            <v>0</v>
          </cell>
        </row>
        <row r="18440">
          <cell r="L18440">
            <v>0</v>
          </cell>
          <cell r="M18440">
            <v>0</v>
          </cell>
        </row>
        <row r="18441">
          <cell r="L18441">
            <v>0</v>
          </cell>
          <cell r="M18441">
            <v>0</v>
          </cell>
        </row>
        <row r="18442">
          <cell r="L18442">
            <v>0</v>
          </cell>
          <cell r="M18442">
            <v>0</v>
          </cell>
        </row>
        <row r="18443">
          <cell r="L18443">
            <v>0</v>
          </cell>
          <cell r="M18443">
            <v>0</v>
          </cell>
        </row>
        <row r="18444">
          <cell r="L18444">
            <v>0</v>
          </cell>
          <cell r="M18444">
            <v>0</v>
          </cell>
        </row>
        <row r="18445">
          <cell r="L18445">
            <v>0</v>
          </cell>
          <cell r="M18445">
            <v>0</v>
          </cell>
        </row>
        <row r="18446">
          <cell r="L18446">
            <v>0</v>
          </cell>
          <cell r="M18446">
            <v>0</v>
          </cell>
        </row>
        <row r="18447">
          <cell r="L18447">
            <v>0</v>
          </cell>
          <cell r="M18447">
            <v>0</v>
          </cell>
        </row>
        <row r="18448">
          <cell r="L18448">
            <v>0</v>
          </cell>
          <cell r="M18448">
            <v>0</v>
          </cell>
        </row>
        <row r="18449">
          <cell r="L18449">
            <v>0</v>
          </cell>
          <cell r="M18449">
            <v>0</v>
          </cell>
        </row>
        <row r="18450">
          <cell r="L18450">
            <v>0</v>
          </cell>
          <cell r="M18450">
            <v>0</v>
          </cell>
        </row>
        <row r="18451">
          <cell r="L18451">
            <v>0</v>
          </cell>
          <cell r="M18451">
            <v>0</v>
          </cell>
        </row>
        <row r="18452">
          <cell r="L18452">
            <v>0</v>
          </cell>
          <cell r="M18452">
            <v>0</v>
          </cell>
        </row>
        <row r="18453">
          <cell r="L18453">
            <v>0</v>
          </cell>
          <cell r="M18453">
            <v>0</v>
          </cell>
        </row>
        <row r="18454">
          <cell r="L18454">
            <v>0</v>
          </cell>
          <cell r="M18454">
            <v>0</v>
          </cell>
        </row>
        <row r="18455">
          <cell r="L18455">
            <v>0</v>
          </cell>
          <cell r="M18455">
            <v>0</v>
          </cell>
        </row>
        <row r="18456">
          <cell r="L18456">
            <v>0</v>
          </cell>
          <cell r="M18456">
            <v>0</v>
          </cell>
        </row>
        <row r="18457">
          <cell r="L18457">
            <v>0</v>
          </cell>
          <cell r="M18457">
            <v>0</v>
          </cell>
        </row>
        <row r="18458">
          <cell r="L18458">
            <v>0</v>
          </cell>
          <cell r="M18458">
            <v>0</v>
          </cell>
        </row>
        <row r="18459">
          <cell r="L18459">
            <v>0</v>
          </cell>
          <cell r="M18459">
            <v>0</v>
          </cell>
        </row>
        <row r="18460">
          <cell r="L18460">
            <v>0</v>
          </cell>
          <cell r="M18460">
            <v>0</v>
          </cell>
        </row>
        <row r="18461">
          <cell r="L18461">
            <v>0</v>
          </cell>
          <cell r="M18461">
            <v>0</v>
          </cell>
        </row>
        <row r="18462">
          <cell r="L18462">
            <v>0</v>
          </cell>
          <cell r="M18462">
            <v>0</v>
          </cell>
        </row>
        <row r="18463">
          <cell r="L18463">
            <v>0</v>
          </cell>
          <cell r="M18463">
            <v>0</v>
          </cell>
        </row>
        <row r="18464">
          <cell r="L18464">
            <v>0</v>
          </cell>
          <cell r="M18464">
            <v>0</v>
          </cell>
        </row>
        <row r="18465">
          <cell r="L18465">
            <v>0</v>
          </cell>
          <cell r="M18465">
            <v>0</v>
          </cell>
        </row>
        <row r="18466">
          <cell r="L18466">
            <v>0</v>
          </cell>
          <cell r="M18466">
            <v>0</v>
          </cell>
        </row>
        <row r="18467">
          <cell r="L18467">
            <v>0</v>
          </cell>
          <cell r="M18467">
            <v>0</v>
          </cell>
        </row>
        <row r="18468">
          <cell r="L18468">
            <v>0</v>
          </cell>
          <cell r="M18468">
            <v>0</v>
          </cell>
        </row>
        <row r="18469">
          <cell r="L18469">
            <v>0</v>
          </cell>
          <cell r="M18469">
            <v>0</v>
          </cell>
        </row>
        <row r="18470">
          <cell r="L18470">
            <v>0</v>
          </cell>
          <cell r="M18470">
            <v>0</v>
          </cell>
        </row>
        <row r="18471">
          <cell r="L18471">
            <v>0</v>
          </cell>
          <cell r="M18471">
            <v>0</v>
          </cell>
        </row>
        <row r="18472">
          <cell r="L18472">
            <v>0</v>
          </cell>
          <cell r="M18472">
            <v>0</v>
          </cell>
        </row>
        <row r="18473">
          <cell r="L18473">
            <v>0</v>
          </cell>
          <cell r="M18473">
            <v>0</v>
          </cell>
        </row>
        <row r="18474">
          <cell r="L18474">
            <v>0</v>
          </cell>
          <cell r="M18474">
            <v>0</v>
          </cell>
        </row>
        <row r="18475">
          <cell r="L18475">
            <v>0</v>
          </cell>
          <cell r="M18475">
            <v>0</v>
          </cell>
        </row>
        <row r="18476">
          <cell r="L18476">
            <v>0</v>
          </cell>
          <cell r="M18476">
            <v>0</v>
          </cell>
        </row>
        <row r="18477">
          <cell r="L18477">
            <v>0</v>
          </cell>
          <cell r="M18477">
            <v>0</v>
          </cell>
        </row>
        <row r="18478">
          <cell r="L18478">
            <v>0</v>
          </cell>
          <cell r="M18478">
            <v>0</v>
          </cell>
        </row>
        <row r="18479">
          <cell r="L18479">
            <v>0</v>
          </cell>
          <cell r="M18479">
            <v>0</v>
          </cell>
        </row>
        <row r="18480">
          <cell r="L18480">
            <v>0</v>
          </cell>
          <cell r="M18480">
            <v>0</v>
          </cell>
        </row>
        <row r="18481">
          <cell r="L18481">
            <v>0</v>
          </cell>
          <cell r="M18481">
            <v>0</v>
          </cell>
        </row>
        <row r="18482">
          <cell r="L18482">
            <v>0</v>
          </cell>
          <cell r="M18482">
            <v>0</v>
          </cell>
        </row>
        <row r="18483">
          <cell r="L18483">
            <v>0</v>
          </cell>
          <cell r="M18483">
            <v>0</v>
          </cell>
        </row>
        <row r="18484">
          <cell r="L18484">
            <v>0</v>
          </cell>
          <cell r="M18484">
            <v>0</v>
          </cell>
        </row>
        <row r="18485">
          <cell r="L18485">
            <v>0</v>
          </cell>
          <cell r="M18485">
            <v>0</v>
          </cell>
        </row>
        <row r="18486">
          <cell r="L18486">
            <v>0</v>
          </cell>
          <cell r="M18486">
            <v>0</v>
          </cell>
        </row>
        <row r="18487">
          <cell r="L18487">
            <v>0</v>
          </cell>
          <cell r="M18487">
            <v>0</v>
          </cell>
        </row>
        <row r="18488">
          <cell r="L18488">
            <v>0</v>
          </cell>
          <cell r="M18488">
            <v>0</v>
          </cell>
        </row>
        <row r="18489">
          <cell r="L18489">
            <v>0</v>
          </cell>
          <cell r="M18489">
            <v>0</v>
          </cell>
        </row>
        <row r="18490">
          <cell r="L18490">
            <v>0</v>
          </cell>
          <cell r="M18490">
            <v>0</v>
          </cell>
        </row>
        <row r="18491">
          <cell r="L18491">
            <v>0</v>
          </cell>
          <cell r="M18491">
            <v>0</v>
          </cell>
        </row>
        <row r="18492">
          <cell r="L18492">
            <v>0</v>
          </cell>
          <cell r="M18492">
            <v>0</v>
          </cell>
        </row>
        <row r="18493">
          <cell r="L18493">
            <v>0</v>
          </cell>
          <cell r="M18493">
            <v>0</v>
          </cell>
        </row>
        <row r="18494">
          <cell r="L18494">
            <v>0</v>
          </cell>
          <cell r="M18494">
            <v>0</v>
          </cell>
        </row>
        <row r="18495">
          <cell r="L18495">
            <v>0</v>
          </cell>
          <cell r="M18495">
            <v>0</v>
          </cell>
        </row>
        <row r="18496">
          <cell r="L18496">
            <v>0</v>
          </cell>
          <cell r="M18496">
            <v>0</v>
          </cell>
        </row>
        <row r="18497">
          <cell r="L18497">
            <v>0</v>
          </cell>
          <cell r="M18497">
            <v>0</v>
          </cell>
        </row>
        <row r="18498">
          <cell r="L18498">
            <v>0</v>
          </cell>
          <cell r="M18498">
            <v>0</v>
          </cell>
        </row>
        <row r="18499">
          <cell r="L18499">
            <v>0</v>
          </cell>
          <cell r="M18499">
            <v>0</v>
          </cell>
        </row>
        <row r="18500">
          <cell r="L18500">
            <v>0</v>
          </cell>
          <cell r="M18500">
            <v>0</v>
          </cell>
        </row>
        <row r="18501">
          <cell r="L18501">
            <v>0</v>
          </cell>
          <cell r="M18501">
            <v>0</v>
          </cell>
        </row>
        <row r="18502">
          <cell r="L18502">
            <v>0</v>
          </cell>
          <cell r="M18502">
            <v>0</v>
          </cell>
        </row>
        <row r="18503">
          <cell r="L18503">
            <v>0</v>
          </cell>
          <cell r="M18503">
            <v>0</v>
          </cell>
        </row>
        <row r="18504">
          <cell r="L18504">
            <v>0</v>
          </cell>
          <cell r="M18504">
            <v>0</v>
          </cell>
        </row>
        <row r="18505">
          <cell r="L18505">
            <v>0</v>
          </cell>
          <cell r="M18505">
            <v>0</v>
          </cell>
        </row>
        <row r="18506">
          <cell r="L18506">
            <v>0</v>
          </cell>
          <cell r="M18506">
            <v>0</v>
          </cell>
        </row>
        <row r="18507">
          <cell r="L18507">
            <v>0</v>
          </cell>
          <cell r="M18507">
            <v>0</v>
          </cell>
        </row>
        <row r="18508">
          <cell r="L18508">
            <v>0</v>
          </cell>
          <cell r="M18508">
            <v>0</v>
          </cell>
        </row>
        <row r="18509">
          <cell r="L18509">
            <v>0</v>
          </cell>
          <cell r="M18509">
            <v>0</v>
          </cell>
        </row>
        <row r="18510">
          <cell r="L18510">
            <v>0</v>
          </cell>
          <cell r="M18510">
            <v>0</v>
          </cell>
        </row>
        <row r="18511">
          <cell r="L18511">
            <v>0</v>
          </cell>
          <cell r="M18511">
            <v>0</v>
          </cell>
        </row>
        <row r="18512">
          <cell r="L18512">
            <v>0</v>
          </cell>
          <cell r="M18512">
            <v>0</v>
          </cell>
        </row>
        <row r="18513">
          <cell r="L18513">
            <v>0</v>
          </cell>
          <cell r="M18513">
            <v>0</v>
          </cell>
        </row>
        <row r="18514">
          <cell r="L18514">
            <v>0</v>
          </cell>
          <cell r="M18514">
            <v>0</v>
          </cell>
        </row>
        <row r="18515">
          <cell r="L18515">
            <v>0</v>
          </cell>
          <cell r="M18515">
            <v>0</v>
          </cell>
        </row>
        <row r="18516">
          <cell r="L18516">
            <v>0</v>
          </cell>
          <cell r="M18516">
            <v>0</v>
          </cell>
        </row>
        <row r="18517">
          <cell r="L18517">
            <v>0</v>
          </cell>
          <cell r="M18517">
            <v>0</v>
          </cell>
        </row>
        <row r="18518">
          <cell r="L18518">
            <v>0</v>
          </cell>
          <cell r="M18518">
            <v>0</v>
          </cell>
        </row>
        <row r="18519">
          <cell r="L18519">
            <v>0</v>
          </cell>
          <cell r="M18519">
            <v>0</v>
          </cell>
        </row>
        <row r="18520">
          <cell r="L18520">
            <v>0</v>
          </cell>
          <cell r="M18520">
            <v>0</v>
          </cell>
        </row>
        <row r="18521">
          <cell r="L18521">
            <v>0</v>
          </cell>
          <cell r="M18521">
            <v>0</v>
          </cell>
        </row>
        <row r="18522">
          <cell r="L18522">
            <v>0</v>
          </cell>
          <cell r="M18522">
            <v>0</v>
          </cell>
        </row>
        <row r="18523">
          <cell r="L18523">
            <v>0</v>
          </cell>
          <cell r="M18523">
            <v>0</v>
          </cell>
        </row>
        <row r="18524">
          <cell r="L18524">
            <v>0</v>
          </cell>
          <cell r="M18524">
            <v>0</v>
          </cell>
        </row>
        <row r="18525">
          <cell r="L18525">
            <v>0</v>
          </cell>
          <cell r="M18525">
            <v>0</v>
          </cell>
        </row>
        <row r="18526">
          <cell r="L18526">
            <v>0</v>
          </cell>
          <cell r="M18526">
            <v>0</v>
          </cell>
        </row>
        <row r="18527">
          <cell r="L18527">
            <v>0</v>
          </cell>
          <cell r="M18527">
            <v>0</v>
          </cell>
        </row>
        <row r="18528">
          <cell r="L18528">
            <v>0</v>
          </cell>
          <cell r="M18528">
            <v>0</v>
          </cell>
        </row>
        <row r="18529">
          <cell r="L18529">
            <v>0</v>
          </cell>
          <cell r="M18529">
            <v>0</v>
          </cell>
        </row>
        <row r="18530">
          <cell r="L18530">
            <v>0</v>
          </cell>
          <cell r="M18530">
            <v>0</v>
          </cell>
        </row>
        <row r="18531">
          <cell r="L18531">
            <v>0</v>
          </cell>
          <cell r="M18531">
            <v>0</v>
          </cell>
        </row>
        <row r="18532">
          <cell r="L18532">
            <v>0</v>
          </cell>
          <cell r="M18532">
            <v>0</v>
          </cell>
        </row>
        <row r="18533">
          <cell r="L18533">
            <v>0</v>
          </cell>
          <cell r="M18533">
            <v>0</v>
          </cell>
        </row>
        <row r="18534">
          <cell r="L18534">
            <v>0</v>
          </cell>
          <cell r="M18534">
            <v>0</v>
          </cell>
        </row>
        <row r="18535">
          <cell r="L18535">
            <v>0</v>
          </cell>
          <cell r="M18535">
            <v>0</v>
          </cell>
        </row>
        <row r="18536">
          <cell r="L18536">
            <v>0</v>
          </cell>
          <cell r="M18536">
            <v>0</v>
          </cell>
        </row>
        <row r="18537">
          <cell r="L18537">
            <v>0</v>
          </cell>
          <cell r="M18537">
            <v>0</v>
          </cell>
        </row>
        <row r="18538">
          <cell r="L18538">
            <v>0</v>
          </cell>
          <cell r="M18538">
            <v>0</v>
          </cell>
        </row>
        <row r="18539">
          <cell r="L18539">
            <v>0</v>
          </cell>
          <cell r="M18539">
            <v>0</v>
          </cell>
        </row>
        <row r="18540">
          <cell r="L18540">
            <v>0</v>
          </cell>
          <cell r="M18540">
            <v>0</v>
          </cell>
        </row>
        <row r="18541">
          <cell r="L18541">
            <v>0</v>
          </cell>
          <cell r="M18541">
            <v>0</v>
          </cell>
        </row>
        <row r="18542">
          <cell r="L18542">
            <v>0</v>
          </cell>
          <cell r="M18542">
            <v>0</v>
          </cell>
        </row>
        <row r="18543">
          <cell r="L18543">
            <v>0</v>
          </cell>
          <cell r="M18543">
            <v>0</v>
          </cell>
        </row>
        <row r="18544">
          <cell r="L18544">
            <v>0</v>
          </cell>
          <cell r="M18544">
            <v>0</v>
          </cell>
        </row>
        <row r="18545">
          <cell r="L18545">
            <v>0</v>
          </cell>
          <cell r="M18545">
            <v>0</v>
          </cell>
        </row>
        <row r="18546">
          <cell r="L18546">
            <v>0</v>
          </cell>
          <cell r="M18546">
            <v>0</v>
          </cell>
        </row>
        <row r="18547">
          <cell r="L18547">
            <v>0</v>
          </cell>
          <cell r="M18547">
            <v>0</v>
          </cell>
        </row>
        <row r="18548">
          <cell r="L18548">
            <v>0</v>
          </cell>
          <cell r="M18548">
            <v>0</v>
          </cell>
        </row>
        <row r="18549">
          <cell r="L18549">
            <v>0</v>
          </cell>
          <cell r="M18549">
            <v>0</v>
          </cell>
        </row>
        <row r="18550">
          <cell r="L18550">
            <v>0</v>
          </cell>
          <cell r="M18550">
            <v>0</v>
          </cell>
        </row>
        <row r="18551">
          <cell r="L18551">
            <v>0</v>
          </cell>
          <cell r="M18551">
            <v>0</v>
          </cell>
        </row>
        <row r="18552">
          <cell r="L18552">
            <v>0</v>
          </cell>
          <cell r="M18552">
            <v>0</v>
          </cell>
        </row>
        <row r="18553">
          <cell r="L18553">
            <v>0</v>
          </cell>
          <cell r="M18553">
            <v>0</v>
          </cell>
        </row>
        <row r="18554">
          <cell r="L18554">
            <v>0</v>
          </cell>
          <cell r="M18554">
            <v>0</v>
          </cell>
        </row>
        <row r="18555">
          <cell r="L18555">
            <v>0</v>
          </cell>
          <cell r="M18555">
            <v>0</v>
          </cell>
        </row>
        <row r="18556">
          <cell r="L18556">
            <v>0</v>
          </cell>
          <cell r="M18556">
            <v>0</v>
          </cell>
        </row>
        <row r="18557">
          <cell r="L18557">
            <v>0</v>
          </cell>
          <cell r="M18557">
            <v>0</v>
          </cell>
        </row>
        <row r="18558">
          <cell r="L18558">
            <v>0</v>
          </cell>
          <cell r="M18558">
            <v>0</v>
          </cell>
        </row>
        <row r="18559">
          <cell r="L18559">
            <v>0</v>
          </cell>
          <cell r="M18559">
            <v>0</v>
          </cell>
        </row>
        <row r="18560">
          <cell r="L18560">
            <v>0</v>
          </cell>
          <cell r="M18560">
            <v>0</v>
          </cell>
        </row>
        <row r="18561">
          <cell r="L18561">
            <v>0</v>
          </cell>
          <cell r="M18561">
            <v>0</v>
          </cell>
        </row>
        <row r="18562">
          <cell r="L18562">
            <v>0</v>
          </cell>
          <cell r="M18562">
            <v>0</v>
          </cell>
        </row>
        <row r="18563">
          <cell r="L18563">
            <v>0</v>
          </cell>
          <cell r="M18563">
            <v>0</v>
          </cell>
        </row>
        <row r="18564">
          <cell r="L18564">
            <v>0</v>
          </cell>
          <cell r="M18564">
            <v>0</v>
          </cell>
        </row>
        <row r="18565">
          <cell r="L18565">
            <v>0</v>
          </cell>
          <cell r="M18565">
            <v>0</v>
          </cell>
        </row>
        <row r="18566">
          <cell r="L18566">
            <v>0</v>
          </cell>
          <cell r="M18566">
            <v>0</v>
          </cell>
        </row>
        <row r="18567">
          <cell r="L18567">
            <v>0</v>
          </cell>
          <cell r="M18567">
            <v>0</v>
          </cell>
        </row>
        <row r="18568">
          <cell r="L18568">
            <v>0</v>
          </cell>
          <cell r="M18568">
            <v>0</v>
          </cell>
        </row>
        <row r="18569">
          <cell r="L18569">
            <v>0</v>
          </cell>
          <cell r="M18569">
            <v>0</v>
          </cell>
        </row>
        <row r="18570">
          <cell r="L18570">
            <v>0</v>
          </cell>
          <cell r="M18570">
            <v>0</v>
          </cell>
        </row>
        <row r="18571">
          <cell r="L18571">
            <v>0</v>
          </cell>
          <cell r="M18571">
            <v>0</v>
          </cell>
        </row>
        <row r="18572">
          <cell r="L18572">
            <v>0</v>
          </cell>
          <cell r="M18572">
            <v>0</v>
          </cell>
        </row>
        <row r="18573">
          <cell r="L18573">
            <v>0</v>
          </cell>
          <cell r="M18573">
            <v>0</v>
          </cell>
        </row>
        <row r="18574">
          <cell r="L18574">
            <v>0</v>
          </cell>
          <cell r="M18574">
            <v>0</v>
          </cell>
        </row>
        <row r="18575">
          <cell r="L18575">
            <v>0</v>
          </cell>
          <cell r="M18575">
            <v>0</v>
          </cell>
        </row>
        <row r="18576">
          <cell r="L18576">
            <v>0</v>
          </cell>
          <cell r="M18576">
            <v>0</v>
          </cell>
        </row>
        <row r="18577">
          <cell r="L18577">
            <v>0</v>
          </cell>
          <cell r="M18577">
            <v>0</v>
          </cell>
        </row>
        <row r="18578">
          <cell r="L18578">
            <v>0</v>
          </cell>
          <cell r="M18578">
            <v>0</v>
          </cell>
        </row>
        <row r="18579">
          <cell r="L18579">
            <v>0</v>
          </cell>
          <cell r="M18579">
            <v>0</v>
          </cell>
        </row>
        <row r="18580">
          <cell r="L18580">
            <v>0</v>
          </cell>
          <cell r="M18580">
            <v>0</v>
          </cell>
        </row>
        <row r="18581">
          <cell r="L18581">
            <v>0</v>
          </cell>
          <cell r="M18581">
            <v>0</v>
          </cell>
        </row>
        <row r="18582">
          <cell r="L18582">
            <v>0</v>
          </cell>
          <cell r="M18582">
            <v>0</v>
          </cell>
        </row>
        <row r="18583">
          <cell r="L18583">
            <v>0</v>
          </cell>
          <cell r="M18583">
            <v>0</v>
          </cell>
        </row>
        <row r="18584">
          <cell r="L18584">
            <v>0</v>
          </cell>
          <cell r="M18584">
            <v>0</v>
          </cell>
        </row>
        <row r="18585">
          <cell r="L18585">
            <v>0</v>
          </cell>
          <cell r="M18585">
            <v>0</v>
          </cell>
        </row>
        <row r="18586">
          <cell r="L18586">
            <v>0</v>
          </cell>
          <cell r="M18586">
            <v>0</v>
          </cell>
        </row>
        <row r="18587">
          <cell r="L18587">
            <v>0</v>
          </cell>
          <cell r="M18587">
            <v>0</v>
          </cell>
        </row>
        <row r="18588">
          <cell r="L18588">
            <v>0</v>
          </cell>
          <cell r="M18588">
            <v>0</v>
          </cell>
        </row>
        <row r="18589">
          <cell r="L18589">
            <v>0</v>
          </cell>
          <cell r="M18589">
            <v>0</v>
          </cell>
        </row>
        <row r="18590">
          <cell r="L18590">
            <v>0</v>
          </cell>
          <cell r="M18590">
            <v>0</v>
          </cell>
        </row>
        <row r="18591">
          <cell r="L18591">
            <v>0</v>
          </cell>
          <cell r="M18591">
            <v>0</v>
          </cell>
        </row>
        <row r="18592">
          <cell r="L18592">
            <v>0</v>
          </cell>
          <cell r="M18592">
            <v>0</v>
          </cell>
        </row>
        <row r="18593">
          <cell r="L18593">
            <v>0</v>
          </cell>
          <cell r="M18593">
            <v>0</v>
          </cell>
        </row>
        <row r="18594">
          <cell r="L18594">
            <v>0</v>
          </cell>
          <cell r="M18594">
            <v>0</v>
          </cell>
        </row>
        <row r="18595">
          <cell r="L18595">
            <v>0</v>
          </cell>
          <cell r="M18595">
            <v>0</v>
          </cell>
        </row>
        <row r="18596">
          <cell r="L18596">
            <v>0</v>
          </cell>
          <cell r="M18596">
            <v>0</v>
          </cell>
        </row>
        <row r="18597">
          <cell r="L18597">
            <v>0</v>
          </cell>
          <cell r="M18597">
            <v>0</v>
          </cell>
        </row>
        <row r="18598">
          <cell r="L18598">
            <v>0</v>
          </cell>
          <cell r="M18598">
            <v>0</v>
          </cell>
        </row>
        <row r="18599">
          <cell r="L18599">
            <v>0</v>
          </cell>
          <cell r="M18599">
            <v>0</v>
          </cell>
        </row>
        <row r="18600">
          <cell r="L18600">
            <v>0</v>
          </cell>
          <cell r="M18600">
            <v>0</v>
          </cell>
        </row>
        <row r="18601">
          <cell r="L18601">
            <v>0</v>
          </cell>
          <cell r="M18601">
            <v>0</v>
          </cell>
        </row>
        <row r="18602">
          <cell r="L18602">
            <v>0</v>
          </cell>
          <cell r="M18602">
            <v>0</v>
          </cell>
        </row>
        <row r="18603">
          <cell r="L18603">
            <v>0</v>
          </cell>
          <cell r="M18603">
            <v>0</v>
          </cell>
        </row>
        <row r="18604">
          <cell r="L18604">
            <v>0</v>
          </cell>
          <cell r="M18604">
            <v>0</v>
          </cell>
        </row>
        <row r="18605">
          <cell r="L18605">
            <v>0</v>
          </cell>
          <cell r="M18605">
            <v>0</v>
          </cell>
        </row>
        <row r="18606">
          <cell r="L18606">
            <v>0</v>
          </cell>
          <cell r="M18606">
            <v>0</v>
          </cell>
        </row>
        <row r="18607">
          <cell r="L18607">
            <v>0</v>
          </cell>
          <cell r="M18607">
            <v>0</v>
          </cell>
        </row>
        <row r="18608">
          <cell r="L18608">
            <v>0</v>
          </cell>
          <cell r="M18608">
            <v>0</v>
          </cell>
        </row>
        <row r="18609">
          <cell r="L18609">
            <v>0</v>
          </cell>
          <cell r="M18609">
            <v>0</v>
          </cell>
        </row>
        <row r="18610">
          <cell r="L18610">
            <v>0</v>
          </cell>
          <cell r="M18610">
            <v>0</v>
          </cell>
        </row>
        <row r="18611">
          <cell r="L18611">
            <v>0</v>
          </cell>
          <cell r="M18611">
            <v>0</v>
          </cell>
        </row>
        <row r="18612">
          <cell r="L18612">
            <v>0</v>
          </cell>
          <cell r="M18612">
            <v>0</v>
          </cell>
        </row>
        <row r="18613">
          <cell r="L18613">
            <v>0</v>
          </cell>
          <cell r="M18613">
            <v>0</v>
          </cell>
        </row>
        <row r="18614">
          <cell r="L18614">
            <v>0</v>
          </cell>
          <cell r="M18614">
            <v>0</v>
          </cell>
        </row>
        <row r="18615">
          <cell r="L18615">
            <v>0</v>
          </cell>
          <cell r="M18615">
            <v>0</v>
          </cell>
        </row>
        <row r="18616">
          <cell r="L18616">
            <v>0</v>
          </cell>
          <cell r="M18616">
            <v>0</v>
          </cell>
        </row>
        <row r="18617">
          <cell r="L18617">
            <v>0</v>
          </cell>
          <cell r="M18617">
            <v>0</v>
          </cell>
        </row>
        <row r="18618">
          <cell r="L18618">
            <v>0</v>
          </cell>
          <cell r="M18618">
            <v>0</v>
          </cell>
        </row>
        <row r="18619">
          <cell r="L18619">
            <v>0</v>
          </cell>
          <cell r="M18619">
            <v>0</v>
          </cell>
        </row>
        <row r="18620">
          <cell r="L18620">
            <v>0</v>
          </cell>
          <cell r="M18620">
            <v>0</v>
          </cell>
        </row>
        <row r="18621">
          <cell r="L18621">
            <v>0</v>
          </cell>
          <cell r="M18621">
            <v>0</v>
          </cell>
        </row>
        <row r="18622">
          <cell r="L18622">
            <v>0</v>
          </cell>
          <cell r="M18622">
            <v>0</v>
          </cell>
        </row>
        <row r="18623">
          <cell r="L18623">
            <v>0</v>
          </cell>
          <cell r="M18623">
            <v>0</v>
          </cell>
        </row>
        <row r="18624">
          <cell r="L18624">
            <v>0</v>
          </cell>
          <cell r="M18624">
            <v>0</v>
          </cell>
        </row>
        <row r="18625">
          <cell r="L18625">
            <v>0</v>
          </cell>
          <cell r="M18625">
            <v>0</v>
          </cell>
        </row>
        <row r="18626">
          <cell r="L18626">
            <v>0</v>
          </cell>
          <cell r="M18626">
            <v>0</v>
          </cell>
        </row>
        <row r="18627">
          <cell r="L18627">
            <v>0</v>
          </cell>
          <cell r="M18627">
            <v>0</v>
          </cell>
        </row>
        <row r="18628">
          <cell r="L18628">
            <v>0</v>
          </cell>
          <cell r="M18628">
            <v>0</v>
          </cell>
        </row>
        <row r="18629">
          <cell r="L18629">
            <v>0</v>
          </cell>
          <cell r="M18629">
            <v>0</v>
          </cell>
        </row>
        <row r="18630">
          <cell r="L18630">
            <v>0</v>
          </cell>
          <cell r="M18630">
            <v>0</v>
          </cell>
        </row>
        <row r="18631">
          <cell r="L18631">
            <v>0</v>
          </cell>
          <cell r="M18631">
            <v>0</v>
          </cell>
        </row>
        <row r="18632">
          <cell r="L18632">
            <v>0</v>
          </cell>
          <cell r="M18632">
            <v>0</v>
          </cell>
        </row>
        <row r="18633">
          <cell r="L18633">
            <v>0</v>
          </cell>
          <cell r="M18633">
            <v>0</v>
          </cell>
        </row>
        <row r="18634">
          <cell r="L18634">
            <v>0</v>
          </cell>
          <cell r="M18634">
            <v>0</v>
          </cell>
        </row>
        <row r="18635">
          <cell r="L18635">
            <v>0</v>
          </cell>
          <cell r="M18635">
            <v>0</v>
          </cell>
        </row>
        <row r="18636">
          <cell r="L18636">
            <v>0</v>
          </cell>
          <cell r="M18636">
            <v>0</v>
          </cell>
        </row>
        <row r="18637">
          <cell r="L18637">
            <v>0</v>
          </cell>
          <cell r="M18637">
            <v>0</v>
          </cell>
        </row>
        <row r="18638">
          <cell r="L18638">
            <v>0</v>
          </cell>
          <cell r="M18638">
            <v>0</v>
          </cell>
        </row>
        <row r="18639">
          <cell r="L18639">
            <v>0</v>
          </cell>
          <cell r="M18639">
            <v>0</v>
          </cell>
        </row>
        <row r="18640">
          <cell r="L18640">
            <v>0</v>
          </cell>
          <cell r="M18640">
            <v>0</v>
          </cell>
        </row>
        <row r="18641">
          <cell r="L18641">
            <v>0</v>
          </cell>
          <cell r="M18641">
            <v>0</v>
          </cell>
        </row>
        <row r="18642">
          <cell r="L18642">
            <v>0</v>
          </cell>
          <cell r="M18642">
            <v>0</v>
          </cell>
        </row>
        <row r="18643">
          <cell r="L18643">
            <v>0</v>
          </cell>
          <cell r="M18643">
            <v>0</v>
          </cell>
        </row>
        <row r="18644">
          <cell r="L18644">
            <v>0</v>
          </cell>
          <cell r="M18644">
            <v>0</v>
          </cell>
        </row>
        <row r="18645">
          <cell r="L18645">
            <v>0</v>
          </cell>
          <cell r="M18645">
            <v>0</v>
          </cell>
        </row>
        <row r="18646">
          <cell r="L18646">
            <v>0</v>
          </cell>
          <cell r="M18646">
            <v>0</v>
          </cell>
        </row>
        <row r="18647">
          <cell r="L18647">
            <v>0</v>
          </cell>
          <cell r="M18647">
            <v>0</v>
          </cell>
        </row>
        <row r="18648">
          <cell r="L18648">
            <v>0</v>
          </cell>
          <cell r="M18648">
            <v>0</v>
          </cell>
        </row>
        <row r="18649">
          <cell r="L18649">
            <v>0</v>
          </cell>
          <cell r="M18649">
            <v>0</v>
          </cell>
        </row>
        <row r="18650">
          <cell r="L18650">
            <v>0</v>
          </cell>
          <cell r="M18650">
            <v>0</v>
          </cell>
        </row>
        <row r="18651">
          <cell r="L18651">
            <v>0</v>
          </cell>
          <cell r="M18651">
            <v>0</v>
          </cell>
        </row>
        <row r="18652">
          <cell r="L18652">
            <v>0</v>
          </cell>
          <cell r="M18652">
            <v>0</v>
          </cell>
        </row>
        <row r="18653">
          <cell r="L18653">
            <v>0</v>
          </cell>
          <cell r="M18653">
            <v>0</v>
          </cell>
        </row>
        <row r="18654">
          <cell r="L18654">
            <v>0</v>
          </cell>
          <cell r="M18654">
            <v>0</v>
          </cell>
        </row>
        <row r="18655">
          <cell r="L18655">
            <v>0</v>
          </cell>
          <cell r="M18655">
            <v>0</v>
          </cell>
        </row>
        <row r="18656">
          <cell r="L18656">
            <v>0</v>
          </cell>
          <cell r="M18656">
            <v>0</v>
          </cell>
        </row>
        <row r="18657">
          <cell r="L18657">
            <v>0</v>
          </cell>
          <cell r="M18657">
            <v>0</v>
          </cell>
        </row>
        <row r="18658">
          <cell r="L18658">
            <v>0</v>
          </cell>
          <cell r="M18658">
            <v>0</v>
          </cell>
        </row>
        <row r="18659">
          <cell r="L18659">
            <v>0</v>
          </cell>
          <cell r="M18659">
            <v>0</v>
          </cell>
        </row>
        <row r="18660">
          <cell r="L18660">
            <v>0</v>
          </cell>
          <cell r="M18660">
            <v>0</v>
          </cell>
        </row>
        <row r="18661">
          <cell r="L18661">
            <v>0</v>
          </cell>
          <cell r="M18661">
            <v>0</v>
          </cell>
        </row>
        <row r="18662">
          <cell r="L18662">
            <v>0</v>
          </cell>
          <cell r="M18662">
            <v>0</v>
          </cell>
        </row>
        <row r="18663">
          <cell r="L18663">
            <v>0</v>
          </cell>
          <cell r="M18663">
            <v>0</v>
          </cell>
        </row>
        <row r="18664">
          <cell r="L18664">
            <v>0</v>
          </cell>
          <cell r="M18664">
            <v>0</v>
          </cell>
        </row>
        <row r="18665">
          <cell r="L18665">
            <v>0</v>
          </cell>
          <cell r="M18665">
            <v>0</v>
          </cell>
        </row>
        <row r="18666">
          <cell r="L18666">
            <v>0</v>
          </cell>
          <cell r="M18666">
            <v>0</v>
          </cell>
        </row>
        <row r="18667">
          <cell r="L18667">
            <v>0</v>
          </cell>
          <cell r="M18667">
            <v>0</v>
          </cell>
        </row>
        <row r="18668">
          <cell r="L18668">
            <v>0</v>
          </cell>
          <cell r="M18668">
            <v>0</v>
          </cell>
        </row>
        <row r="18669">
          <cell r="L18669">
            <v>0</v>
          </cell>
          <cell r="M18669">
            <v>0</v>
          </cell>
        </row>
        <row r="18670">
          <cell r="L18670">
            <v>0</v>
          </cell>
          <cell r="M18670">
            <v>0</v>
          </cell>
        </row>
        <row r="18671">
          <cell r="L18671">
            <v>0</v>
          </cell>
          <cell r="M18671">
            <v>0</v>
          </cell>
        </row>
        <row r="18672">
          <cell r="L18672">
            <v>0</v>
          </cell>
          <cell r="M18672">
            <v>0</v>
          </cell>
        </row>
        <row r="18673">
          <cell r="L18673">
            <v>0</v>
          </cell>
          <cell r="M18673">
            <v>0</v>
          </cell>
        </row>
        <row r="18674">
          <cell r="L18674">
            <v>0</v>
          </cell>
          <cell r="M18674">
            <v>0</v>
          </cell>
        </row>
        <row r="18675">
          <cell r="L18675">
            <v>0</v>
          </cell>
          <cell r="M18675">
            <v>0</v>
          </cell>
        </row>
        <row r="18676">
          <cell r="L18676">
            <v>0</v>
          </cell>
          <cell r="M18676">
            <v>0</v>
          </cell>
        </row>
        <row r="18677">
          <cell r="L18677">
            <v>0</v>
          </cell>
          <cell r="M18677">
            <v>0</v>
          </cell>
        </row>
        <row r="18678">
          <cell r="L18678">
            <v>0</v>
          </cell>
          <cell r="M18678">
            <v>0</v>
          </cell>
        </row>
        <row r="18679">
          <cell r="L18679">
            <v>0</v>
          </cell>
          <cell r="M18679">
            <v>0</v>
          </cell>
        </row>
        <row r="18680">
          <cell r="L18680">
            <v>0</v>
          </cell>
          <cell r="M18680">
            <v>0</v>
          </cell>
        </row>
        <row r="18681">
          <cell r="L18681">
            <v>0</v>
          </cell>
          <cell r="M18681">
            <v>0</v>
          </cell>
        </row>
        <row r="18682">
          <cell r="L18682">
            <v>0</v>
          </cell>
          <cell r="M18682">
            <v>0</v>
          </cell>
        </row>
        <row r="18683">
          <cell r="L18683">
            <v>0</v>
          </cell>
          <cell r="M18683">
            <v>0</v>
          </cell>
        </row>
        <row r="18684">
          <cell r="L18684">
            <v>0</v>
          </cell>
          <cell r="M18684">
            <v>0</v>
          </cell>
        </row>
        <row r="18685">
          <cell r="L18685">
            <v>0</v>
          </cell>
          <cell r="M18685">
            <v>0</v>
          </cell>
        </row>
        <row r="18686">
          <cell r="L18686">
            <v>0</v>
          </cell>
          <cell r="M18686">
            <v>0</v>
          </cell>
        </row>
        <row r="18687">
          <cell r="L18687">
            <v>0</v>
          </cell>
          <cell r="M18687">
            <v>0</v>
          </cell>
        </row>
        <row r="18688">
          <cell r="L18688">
            <v>0</v>
          </cell>
          <cell r="M18688">
            <v>0</v>
          </cell>
        </row>
        <row r="18689">
          <cell r="L18689">
            <v>0</v>
          </cell>
          <cell r="M18689">
            <v>0</v>
          </cell>
        </row>
        <row r="18690">
          <cell r="L18690">
            <v>0</v>
          </cell>
          <cell r="M18690">
            <v>0</v>
          </cell>
        </row>
        <row r="18691">
          <cell r="L18691">
            <v>0</v>
          </cell>
          <cell r="M18691">
            <v>0</v>
          </cell>
        </row>
        <row r="18692">
          <cell r="L18692">
            <v>0</v>
          </cell>
          <cell r="M18692">
            <v>0</v>
          </cell>
        </row>
        <row r="18693">
          <cell r="L18693">
            <v>0</v>
          </cell>
          <cell r="M18693">
            <v>0</v>
          </cell>
        </row>
        <row r="18694">
          <cell r="L18694">
            <v>0</v>
          </cell>
          <cell r="M18694">
            <v>0</v>
          </cell>
        </row>
        <row r="18695">
          <cell r="L18695">
            <v>0</v>
          </cell>
          <cell r="M18695">
            <v>0</v>
          </cell>
        </row>
        <row r="18696">
          <cell r="L18696">
            <v>0</v>
          </cell>
          <cell r="M18696">
            <v>0</v>
          </cell>
        </row>
        <row r="18697">
          <cell r="L18697">
            <v>0</v>
          </cell>
          <cell r="M18697">
            <v>0</v>
          </cell>
        </row>
        <row r="18698">
          <cell r="L18698">
            <v>0</v>
          </cell>
          <cell r="M18698">
            <v>0</v>
          </cell>
        </row>
        <row r="18699">
          <cell r="L18699">
            <v>0</v>
          </cell>
          <cell r="M18699">
            <v>0</v>
          </cell>
        </row>
        <row r="18700">
          <cell r="L18700">
            <v>0</v>
          </cell>
          <cell r="M18700">
            <v>0</v>
          </cell>
        </row>
        <row r="18701">
          <cell r="L18701">
            <v>0</v>
          </cell>
          <cell r="M18701">
            <v>0</v>
          </cell>
        </row>
        <row r="18702">
          <cell r="L18702">
            <v>0</v>
          </cell>
          <cell r="M18702">
            <v>0</v>
          </cell>
        </row>
        <row r="18703">
          <cell r="L18703">
            <v>0</v>
          </cell>
          <cell r="M18703">
            <v>0</v>
          </cell>
        </row>
        <row r="18704">
          <cell r="L18704">
            <v>0</v>
          </cell>
          <cell r="M18704">
            <v>0</v>
          </cell>
        </row>
        <row r="18705">
          <cell r="L18705">
            <v>0</v>
          </cell>
          <cell r="M18705">
            <v>0</v>
          </cell>
        </row>
        <row r="18706">
          <cell r="L18706">
            <v>0</v>
          </cell>
          <cell r="M18706">
            <v>0</v>
          </cell>
        </row>
        <row r="18707">
          <cell r="L18707">
            <v>0</v>
          </cell>
          <cell r="M18707">
            <v>0</v>
          </cell>
        </row>
        <row r="18708">
          <cell r="L18708">
            <v>0</v>
          </cell>
          <cell r="M18708">
            <v>0</v>
          </cell>
        </row>
        <row r="18709">
          <cell r="L18709">
            <v>0</v>
          </cell>
          <cell r="M18709">
            <v>0</v>
          </cell>
        </row>
        <row r="18710">
          <cell r="L18710">
            <v>0</v>
          </cell>
          <cell r="M18710">
            <v>0</v>
          </cell>
        </row>
        <row r="18711">
          <cell r="L18711">
            <v>0</v>
          </cell>
          <cell r="M18711">
            <v>0</v>
          </cell>
        </row>
        <row r="18712">
          <cell r="L18712">
            <v>0</v>
          </cell>
          <cell r="M18712">
            <v>0</v>
          </cell>
        </row>
        <row r="18713">
          <cell r="L18713">
            <v>0</v>
          </cell>
          <cell r="M18713">
            <v>0</v>
          </cell>
        </row>
        <row r="18714">
          <cell r="L18714">
            <v>0</v>
          </cell>
          <cell r="M18714">
            <v>0</v>
          </cell>
        </row>
        <row r="18715">
          <cell r="L18715">
            <v>0</v>
          </cell>
          <cell r="M18715">
            <v>0</v>
          </cell>
        </row>
        <row r="18716">
          <cell r="L18716">
            <v>0</v>
          </cell>
          <cell r="M18716">
            <v>0</v>
          </cell>
        </row>
        <row r="18717">
          <cell r="L18717">
            <v>0</v>
          </cell>
          <cell r="M18717">
            <v>0</v>
          </cell>
        </row>
        <row r="18718">
          <cell r="L18718">
            <v>0</v>
          </cell>
          <cell r="M18718">
            <v>0</v>
          </cell>
        </row>
        <row r="18719">
          <cell r="L18719">
            <v>0</v>
          </cell>
          <cell r="M18719">
            <v>0</v>
          </cell>
        </row>
        <row r="18720">
          <cell r="L18720">
            <v>0</v>
          </cell>
          <cell r="M18720">
            <v>0</v>
          </cell>
        </row>
        <row r="18721">
          <cell r="L18721">
            <v>0</v>
          </cell>
          <cell r="M18721">
            <v>0</v>
          </cell>
        </row>
        <row r="18722">
          <cell r="L18722">
            <v>0</v>
          </cell>
          <cell r="M18722">
            <v>0</v>
          </cell>
        </row>
        <row r="18723">
          <cell r="L18723">
            <v>0</v>
          </cell>
          <cell r="M18723">
            <v>0</v>
          </cell>
        </row>
        <row r="18724">
          <cell r="L18724">
            <v>0</v>
          </cell>
          <cell r="M18724">
            <v>0</v>
          </cell>
        </row>
        <row r="18725">
          <cell r="L18725">
            <v>0</v>
          </cell>
          <cell r="M18725">
            <v>0</v>
          </cell>
        </row>
        <row r="18726">
          <cell r="L18726">
            <v>0</v>
          </cell>
          <cell r="M18726">
            <v>0</v>
          </cell>
        </row>
        <row r="18727">
          <cell r="L18727">
            <v>0</v>
          </cell>
          <cell r="M18727">
            <v>0</v>
          </cell>
        </row>
        <row r="18728">
          <cell r="L18728">
            <v>0</v>
          </cell>
          <cell r="M18728">
            <v>0</v>
          </cell>
        </row>
        <row r="18729">
          <cell r="L18729">
            <v>0</v>
          </cell>
          <cell r="M18729">
            <v>0</v>
          </cell>
        </row>
        <row r="18730">
          <cell r="L18730">
            <v>0</v>
          </cell>
          <cell r="M18730">
            <v>0</v>
          </cell>
        </row>
        <row r="18731">
          <cell r="L18731">
            <v>0</v>
          </cell>
          <cell r="M18731">
            <v>0</v>
          </cell>
        </row>
        <row r="18732">
          <cell r="L18732">
            <v>0</v>
          </cell>
          <cell r="M18732">
            <v>0</v>
          </cell>
        </row>
        <row r="18733">
          <cell r="L18733">
            <v>0</v>
          </cell>
          <cell r="M18733">
            <v>0</v>
          </cell>
        </row>
        <row r="18734">
          <cell r="L18734">
            <v>0</v>
          </cell>
          <cell r="M18734">
            <v>0</v>
          </cell>
        </row>
        <row r="18735">
          <cell r="L18735">
            <v>0</v>
          </cell>
          <cell r="M18735">
            <v>0</v>
          </cell>
        </row>
        <row r="18736">
          <cell r="L18736">
            <v>0</v>
          </cell>
          <cell r="M18736">
            <v>0</v>
          </cell>
        </row>
        <row r="18737">
          <cell r="L18737">
            <v>0</v>
          </cell>
          <cell r="M18737">
            <v>0</v>
          </cell>
        </row>
        <row r="18738">
          <cell r="L18738">
            <v>0</v>
          </cell>
          <cell r="M18738">
            <v>0</v>
          </cell>
        </row>
        <row r="18739">
          <cell r="L18739">
            <v>0</v>
          </cell>
          <cell r="M18739">
            <v>0</v>
          </cell>
        </row>
        <row r="18740">
          <cell r="L18740">
            <v>0</v>
          </cell>
          <cell r="M18740">
            <v>0</v>
          </cell>
        </row>
        <row r="18741">
          <cell r="L18741">
            <v>0</v>
          </cell>
          <cell r="M18741">
            <v>0</v>
          </cell>
        </row>
        <row r="18742">
          <cell r="L18742">
            <v>0</v>
          </cell>
          <cell r="M18742">
            <v>0</v>
          </cell>
        </row>
        <row r="18743">
          <cell r="L18743">
            <v>0</v>
          </cell>
          <cell r="M18743">
            <v>0</v>
          </cell>
        </row>
        <row r="18744">
          <cell r="L18744">
            <v>0</v>
          </cell>
          <cell r="M18744">
            <v>0</v>
          </cell>
        </row>
        <row r="18745">
          <cell r="L18745">
            <v>0</v>
          </cell>
          <cell r="M18745">
            <v>0</v>
          </cell>
        </row>
        <row r="18746">
          <cell r="L18746">
            <v>0</v>
          </cell>
          <cell r="M18746">
            <v>0</v>
          </cell>
        </row>
        <row r="18747">
          <cell r="L18747">
            <v>0</v>
          </cell>
          <cell r="M18747">
            <v>0</v>
          </cell>
        </row>
        <row r="18748">
          <cell r="L18748">
            <v>0</v>
          </cell>
          <cell r="M18748">
            <v>0</v>
          </cell>
        </row>
        <row r="18749">
          <cell r="L18749">
            <v>0</v>
          </cell>
          <cell r="M18749">
            <v>0</v>
          </cell>
        </row>
        <row r="18750">
          <cell r="L18750">
            <v>0</v>
          </cell>
          <cell r="M18750">
            <v>0</v>
          </cell>
        </row>
        <row r="18751">
          <cell r="L18751">
            <v>0</v>
          </cell>
          <cell r="M18751">
            <v>0</v>
          </cell>
        </row>
        <row r="18752">
          <cell r="L18752">
            <v>0</v>
          </cell>
          <cell r="M18752">
            <v>0</v>
          </cell>
        </row>
        <row r="18753">
          <cell r="L18753">
            <v>0</v>
          </cell>
          <cell r="M18753">
            <v>0</v>
          </cell>
        </row>
        <row r="18754">
          <cell r="L18754">
            <v>0</v>
          </cell>
          <cell r="M18754">
            <v>0</v>
          </cell>
        </row>
        <row r="18755">
          <cell r="L18755">
            <v>0</v>
          </cell>
          <cell r="M18755">
            <v>0</v>
          </cell>
        </row>
        <row r="18756">
          <cell r="L18756">
            <v>0</v>
          </cell>
          <cell r="M18756">
            <v>0</v>
          </cell>
        </row>
        <row r="18757">
          <cell r="L18757">
            <v>0</v>
          </cell>
          <cell r="M18757">
            <v>0</v>
          </cell>
        </row>
        <row r="18758">
          <cell r="L18758">
            <v>0</v>
          </cell>
          <cell r="M18758">
            <v>0</v>
          </cell>
        </row>
        <row r="18759">
          <cell r="L18759">
            <v>0</v>
          </cell>
          <cell r="M18759">
            <v>0</v>
          </cell>
        </row>
        <row r="18760">
          <cell r="L18760">
            <v>0</v>
          </cell>
          <cell r="M18760">
            <v>0</v>
          </cell>
        </row>
        <row r="18761">
          <cell r="L18761">
            <v>0</v>
          </cell>
          <cell r="M18761">
            <v>0</v>
          </cell>
        </row>
        <row r="18762">
          <cell r="L18762">
            <v>0</v>
          </cell>
          <cell r="M18762">
            <v>0</v>
          </cell>
        </row>
        <row r="18763">
          <cell r="L18763">
            <v>0</v>
          </cell>
          <cell r="M18763">
            <v>0</v>
          </cell>
        </row>
        <row r="18764">
          <cell r="L18764">
            <v>0</v>
          </cell>
          <cell r="M18764">
            <v>0</v>
          </cell>
        </row>
        <row r="18765">
          <cell r="L18765">
            <v>0</v>
          </cell>
          <cell r="M18765">
            <v>0</v>
          </cell>
        </row>
        <row r="18766">
          <cell r="L18766">
            <v>0</v>
          </cell>
          <cell r="M18766">
            <v>0</v>
          </cell>
        </row>
        <row r="18767">
          <cell r="L18767">
            <v>0</v>
          </cell>
          <cell r="M18767">
            <v>0</v>
          </cell>
        </row>
        <row r="18768">
          <cell r="L18768">
            <v>0</v>
          </cell>
          <cell r="M18768">
            <v>0</v>
          </cell>
        </row>
        <row r="18769">
          <cell r="L18769">
            <v>0</v>
          </cell>
          <cell r="M18769">
            <v>0</v>
          </cell>
        </row>
        <row r="18770">
          <cell r="L18770">
            <v>0</v>
          </cell>
          <cell r="M18770">
            <v>0</v>
          </cell>
        </row>
        <row r="18771">
          <cell r="L18771">
            <v>0</v>
          </cell>
          <cell r="M18771">
            <v>0</v>
          </cell>
        </row>
        <row r="18772">
          <cell r="L18772">
            <v>0</v>
          </cell>
          <cell r="M18772">
            <v>0</v>
          </cell>
        </row>
        <row r="18773">
          <cell r="L18773">
            <v>0</v>
          </cell>
          <cell r="M18773">
            <v>0</v>
          </cell>
        </row>
        <row r="18774">
          <cell r="L18774">
            <v>0</v>
          </cell>
          <cell r="M18774">
            <v>0</v>
          </cell>
        </row>
        <row r="18775">
          <cell r="L18775">
            <v>0</v>
          </cell>
          <cell r="M18775">
            <v>0</v>
          </cell>
        </row>
        <row r="18776">
          <cell r="L18776">
            <v>0</v>
          </cell>
          <cell r="M18776">
            <v>0</v>
          </cell>
        </row>
        <row r="18777">
          <cell r="L18777">
            <v>0</v>
          </cell>
          <cell r="M18777">
            <v>0</v>
          </cell>
        </row>
        <row r="18778">
          <cell r="L18778">
            <v>0</v>
          </cell>
          <cell r="M18778">
            <v>0</v>
          </cell>
        </row>
        <row r="18779">
          <cell r="L18779">
            <v>0</v>
          </cell>
          <cell r="M18779">
            <v>0</v>
          </cell>
        </row>
        <row r="18780">
          <cell r="L18780">
            <v>0</v>
          </cell>
          <cell r="M18780">
            <v>0</v>
          </cell>
        </row>
        <row r="18781">
          <cell r="L18781">
            <v>0</v>
          </cell>
          <cell r="M18781">
            <v>0</v>
          </cell>
        </row>
        <row r="18782">
          <cell r="L18782">
            <v>0</v>
          </cell>
          <cell r="M18782">
            <v>0</v>
          </cell>
        </row>
        <row r="18783">
          <cell r="L18783">
            <v>0</v>
          </cell>
          <cell r="M18783">
            <v>0</v>
          </cell>
        </row>
        <row r="18784">
          <cell r="L18784">
            <v>0</v>
          </cell>
          <cell r="M18784">
            <v>0</v>
          </cell>
        </row>
        <row r="18785">
          <cell r="L18785">
            <v>0</v>
          </cell>
          <cell r="M18785">
            <v>0</v>
          </cell>
        </row>
        <row r="18786">
          <cell r="L18786">
            <v>0</v>
          </cell>
          <cell r="M18786">
            <v>0</v>
          </cell>
        </row>
        <row r="18787">
          <cell r="L18787">
            <v>0</v>
          </cell>
          <cell r="M18787">
            <v>0</v>
          </cell>
        </row>
        <row r="18788">
          <cell r="L18788">
            <v>0</v>
          </cell>
          <cell r="M18788">
            <v>0</v>
          </cell>
        </row>
        <row r="18789">
          <cell r="L18789">
            <v>0</v>
          </cell>
          <cell r="M18789">
            <v>0</v>
          </cell>
        </row>
        <row r="18790">
          <cell r="L18790">
            <v>0</v>
          </cell>
          <cell r="M18790">
            <v>0</v>
          </cell>
        </row>
        <row r="18791">
          <cell r="L18791">
            <v>0</v>
          </cell>
          <cell r="M18791">
            <v>0</v>
          </cell>
        </row>
        <row r="18792">
          <cell r="L18792">
            <v>0</v>
          </cell>
          <cell r="M18792">
            <v>0</v>
          </cell>
        </row>
        <row r="18793">
          <cell r="L18793">
            <v>0</v>
          </cell>
          <cell r="M18793">
            <v>0</v>
          </cell>
        </row>
        <row r="18794">
          <cell r="L18794">
            <v>0</v>
          </cell>
          <cell r="M18794">
            <v>0</v>
          </cell>
        </row>
        <row r="18795">
          <cell r="L18795">
            <v>0</v>
          </cell>
          <cell r="M18795">
            <v>0</v>
          </cell>
        </row>
        <row r="18796">
          <cell r="L18796">
            <v>0</v>
          </cell>
          <cell r="M18796">
            <v>0</v>
          </cell>
        </row>
        <row r="18797">
          <cell r="L18797">
            <v>0</v>
          </cell>
          <cell r="M18797">
            <v>0</v>
          </cell>
        </row>
        <row r="18798">
          <cell r="L18798">
            <v>0</v>
          </cell>
          <cell r="M18798">
            <v>0</v>
          </cell>
        </row>
        <row r="18799">
          <cell r="L18799">
            <v>0</v>
          </cell>
          <cell r="M18799">
            <v>0</v>
          </cell>
        </row>
        <row r="18800">
          <cell r="L18800">
            <v>0</v>
          </cell>
          <cell r="M18800">
            <v>0</v>
          </cell>
        </row>
        <row r="18801">
          <cell r="L18801">
            <v>0</v>
          </cell>
          <cell r="M18801">
            <v>0</v>
          </cell>
        </row>
        <row r="18802">
          <cell r="L18802">
            <v>0</v>
          </cell>
          <cell r="M18802">
            <v>0</v>
          </cell>
        </row>
        <row r="18803">
          <cell r="L18803">
            <v>0</v>
          </cell>
          <cell r="M18803">
            <v>0</v>
          </cell>
        </row>
        <row r="18804">
          <cell r="L18804">
            <v>0</v>
          </cell>
          <cell r="M18804">
            <v>0</v>
          </cell>
        </row>
        <row r="18805">
          <cell r="L18805">
            <v>0</v>
          </cell>
          <cell r="M18805">
            <v>0</v>
          </cell>
        </row>
        <row r="18806">
          <cell r="L18806">
            <v>0</v>
          </cell>
          <cell r="M18806">
            <v>0</v>
          </cell>
        </row>
        <row r="18807">
          <cell r="L18807">
            <v>0</v>
          </cell>
          <cell r="M18807">
            <v>0</v>
          </cell>
        </row>
        <row r="18808">
          <cell r="L18808">
            <v>0</v>
          </cell>
          <cell r="M18808">
            <v>0</v>
          </cell>
        </row>
        <row r="18809">
          <cell r="L18809">
            <v>0</v>
          </cell>
          <cell r="M18809">
            <v>0</v>
          </cell>
        </row>
        <row r="18810">
          <cell r="L18810">
            <v>0</v>
          </cell>
          <cell r="M18810">
            <v>0</v>
          </cell>
        </row>
        <row r="18811">
          <cell r="L18811">
            <v>0</v>
          </cell>
          <cell r="M18811">
            <v>0</v>
          </cell>
        </row>
        <row r="18812">
          <cell r="L18812">
            <v>0</v>
          </cell>
          <cell r="M18812">
            <v>0</v>
          </cell>
        </row>
        <row r="18813">
          <cell r="L18813">
            <v>0</v>
          </cell>
          <cell r="M18813">
            <v>0</v>
          </cell>
        </row>
        <row r="18814">
          <cell r="L18814">
            <v>0</v>
          </cell>
          <cell r="M18814">
            <v>0</v>
          </cell>
        </row>
        <row r="18815">
          <cell r="L18815">
            <v>0</v>
          </cell>
          <cell r="M18815">
            <v>0</v>
          </cell>
        </row>
        <row r="18816">
          <cell r="L18816">
            <v>0</v>
          </cell>
          <cell r="M18816">
            <v>0</v>
          </cell>
        </row>
        <row r="18817">
          <cell r="L18817">
            <v>0</v>
          </cell>
          <cell r="M18817">
            <v>0</v>
          </cell>
        </row>
        <row r="18818">
          <cell r="L18818">
            <v>0</v>
          </cell>
          <cell r="M18818">
            <v>0</v>
          </cell>
        </row>
        <row r="18819">
          <cell r="L18819">
            <v>0</v>
          </cell>
          <cell r="M18819">
            <v>0</v>
          </cell>
        </row>
        <row r="18820">
          <cell r="L18820">
            <v>0</v>
          </cell>
          <cell r="M18820">
            <v>0</v>
          </cell>
        </row>
        <row r="18821">
          <cell r="L18821">
            <v>0</v>
          </cell>
          <cell r="M18821">
            <v>0</v>
          </cell>
        </row>
        <row r="18822">
          <cell r="L18822">
            <v>0</v>
          </cell>
          <cell r="M18822">
            <v>0</v>
          </cell>
        </row>
        <row r="18823">
          <cell r="L18823">
            <v>0</v>
          </cell>
          <cell r="M18823">
            <v>0</v>
          </cell>
        </row>
        <row r="18824">
          <cell r="L18824">
            <v>0</v>
          </cell>
          <cell r="M18824">
            <v>0</v>
          </cell>
        </row>
        <row r="18825">
          <cell r="L18825">
            <v>0</v>
          </cell>
          <cell r="M18825">
            <v>0</v>
          </cell>
        </row>
        <row r="18826">
          <cell r="L18826">
            <v>0</v>
          </cell>
          <cell r="M18826">
            <v>0</v>
          </cell>
        </row>
        <row r="18827">
          <cell r="L18827">
            <v>0</v>
          </cell>
          <cell r="M18827">
            <v>0</v>
          </cell>
        </row>
        <row r="18828">
          <cell r="L18828">
            <v>0</v>
          </cell>
          <cell r="M18828">
            <v>0</v>
          </cell>
        </row>
        <row r="18829">
          <cell r="L18829">
            <v>0</v>
          </cell>
          <cell r="M18829">
            <v>0</v>
          </cell>
        </row>
        <row r="18830">
          <cell r="L18830">
            <v>0</v>
          </cell>
          <cell r="M18830">
            <v>0</v>
          </cell>
        </row>
        <row r="18831">
          <cell r="L18831">
            <v>0</v>
          </cell>
          <cell r="M18831">
            <v>0</v>
          </cell>
        </row>
        <row r="18832">
          <cell r="L18832">
            <v>0</v>
          </cell>
          <cell r="M18832">
            <v>0</v>
          </cell>
        </row>
        <row r="18833">
          <cell r="L18833">
            <v>0</v>
          </cell>
          <cell r="M18833">
            <v>0</v>
          </cell>
        </row>
        <row r="18834">
          <cell r="L18834">
            <v>0</v>
          </cell>
          <cell r="M18834">
            <v>0</v>
          </cell>
        </row>
        <row r="18835">
          <cell r="L18835">
            <v>0</v>
          </cell>
          <cell r="M18835">
            <v>0</v>
          </cell>
        </row>
        <row r="18836">
          <cell r="L18836">
            <v>0</v>
          </cell>
          <cell r="M18836">
            <v>0</v>
          </cell>
        </row>
        <row r="18837">
          <cell r="L18837">
            <v>0</v>
          </cell>
          <cell r="M18837">
            <v>0</v>
          </cell>
        </row>
        <row r="18838">
          <cell r="L18838">
            <v>0</v>
          </cell>
          <cell r="M18838">
            <v>0</v>
          </cell>
        </row>
        <row r="18839">
          <cell r="L18839">
            <v>0</v>
          </cell>
          <cell r="M18839">
            <v>0</v>
          </cell>
        </row>
        <row r="18840">
          <cell r="L18840">
            <v>0</v>
          </cell>
          <cell r="M18840">
            <v>0</v>
          </cell>
        </row>
        <row r="18841">
          <cell r="L18841">
            <v>0</v>
          </cell>
          <cell r="M18841">
            <v>0</v>
          </cell>
        </row>
        <row r="18842">
          <cell r="L18842">
            <v>0</v>
          </cell>
          <cell r="M18842">
            <v>0</v>
          </cell>
        </row>
        <row r="18843">
          <cell r="L18843">
            <v>0</v>
          </cell>
          <cell r="M18843">
            <v>0</v>
          </cell>
        </row>
        <row r="18844">
          <cell r="L18844">
            <v>0</v>
          </cell>
          <cell r="M18844">
            <v>0</v>
          </cell>
        </row>
        <row r="18845">
          <cell r="L18845">
            <v>0</v>
          </cell>
          <cell r="M18845">
            <v>0</v>
          </cell>
        </row>
        <row r="18846">
          <cell r="L18846">
            <v>0</v>
          </cell>
          <cell r="M18846">
            <v>0</v>
          </cell>
        </row>
        <row r="18847">
          <cell r="L18847">
            <v>0</v>
          </cell>
          <cell r="M18847">
            <v>0</v>
          </cell>
        </row>
        <row r="18848">
          <cell r="L18848">
            <v>0</v>
          </cell>
          <cell r="M18848">
            <v>0</v>
          </cell>
        </row>
        <row r="18849">
          <cell r="L18849">
            <v>0</v>
          </cell>
          <cell r="M18849">
            <v>0</v>
          </cell>
        </row>
        <row r="18850">
          <cell r="L18850">
            <v>0</v>
          </cell>
          <cell r="M18850">
            <v>0</v>
          </cell>
        </row>
        <row r="18851">
          <cell r="L18851">
            <v>0</v>
          </cell>
          <cell r="M18851">
            <v>0</v>
          </cell>
        </row>
        <row r="18852">
          <cell r="L18852">
            <v>0</v>
          </cell>
          <cell r="M18852">
            <v>0</v>
          </cell>
        </row>
        <row r="18853">
          <cell r="L18853">
            <v>0</v>
          </cell>
          <cell r="M18853">
            <v>0</v>
          </cell>
        </row>
        <row r="18854">
          <cell r="L18854">
            <v>0</v>
          </cell>
          <cell r="M18854">
            <v>0</v>
          </cell>
        </row>
        <row r="18855">
          <cell r="L18855">
            <v>0</v>
          </cell>
          <cell r="M18855">
            <v>0</v>
          </cell>
        </row>
        <row r="18856">
          <cell r="L18856">
            <v>0</v>
          </cell>
          <cell r="M18856">
            <v>0</v>
          </cell>
        </row>
        <row r="18857">
          <cell r="L18857">
            <v>0</v>
          </cell>
          <cell r="M18857">
            <v>0</v>
          </cell>
        </row>
        <row r="18858">
          <cell r="L18858">
            <v>0</v>
          </cell>
          <cell r="M18858">
            <v>0</v>
          </cell>
        </row>
        <row r="18859">
          <cell r="L18859">
            <v>0</v>
          </cell>
          <cell r="M18859">
            <v>0</v>
          </cell>
        </row>
        <row r="18860">
          <cell r="L18860">
            <v>0</v>
          </cell>
          <cell r="M18860">
            <v>0</v>
          </cell>
        </row>
        <row r="18861">
          <cell r="L18861">
            <v>0</v>
          </cell>
          <cell r="M18861">
            <v>0</v>
          </cell>
        </row>
        <row r="18862">
          <cell r="L18862">
            <v>0</v>
          </cell>
          <cell r="M18862">
            <v>0</v>
          </cell>
        </row>
        <row r="18863">
          <cell r="L18863">
            <v>0</v>
          </cell>
          <cell r="M18863">
            <v>0</v>
          </cell>
        </row>
        <row r="18864">
          <cell r="L18864">
            <v>0</v>
          </cell>
          <cell r="M18864">
            <v>0</v>
          </cell>
        </row>
        <row r="18865">
          <cell r="L18865">
            <v>0</v>
          </cell>
          <cell r="M18865">
            <v>0</v>
          </cell>
        </row>
        <row r="18866">
          <cell r="L18866">
            <v>0</v>
          </cell>
          <cell r="M18866">
            <v>0</v>
          </cell>
        </row>
        <row r="18867">
          <cell r="L18867">
            <v>0</v>
          </cell>
          <cell r="M18867">
            <v>0</v>
          </cell>
        </row>
        <row r="18868">
          <cell r="L18868">
            <v>0</v>
          </cell>
          <cell r="M18868">
            <v>0</v>
          </cell>
        </row>
        <row r="18869">
          <cell r="L18869">
            <v>0</v>
          </cell>
          <cell r="M18869">
            <v>0</v>
          </cell>
        </row>
        <row r="18870">
          <cell r="L18870">
            <v>0</v>
          </cell>
          <cell r="M18870">
            <v>0</v>
          </cell>
        </row>
        <row r="18871">
          <cell r="L18871">
            <v>0</v>
          </cell>
          <cell r="M18871">
            <v>0</v>
          </cell>
        </row>
        <row r="18872">
          <cell r="L18872">
            <v>0</v>
          </cell>
          <cell r="M18872">
            <v>0</v>
          </cell>
        </row>
        <row r="18873">
          <cell r="L18873">
            <v>0</v>
          </cell>
          <cell r="M18873">
            <v>0</v>
          </cell>
        </row>
        <row r="18874">
          <cell r="L18874">
            <v>0</v>
          </cell>
          <cell r="M18874">
            <v>0</v>
          </cell>
        </row>
        <row r="18875">
          <cell r="L18875">
            <v>0</v>
          </cell>
          <cell r="M18875">
            <v>0</v>
          </cell>
        </row>
        <row r="18876">
          <cell r="L18876">
            <v>0</v>
          </cell>
          <cell r="M18876">
            <v>0</v>
          </cell>
        </row>
        <row r="18877">
          <cell r="L18877">
            <v>0</v>
          </cell>
          <cell r="M18877">
            <v>0</v>
          </cell>
        </row>
        <row r="18878">
          <cell r="L18878">
            <v>0</v>
          </cell>
          <cell r="M18878">
            <v>0</v>
          </cell>
        </row>
        <row r="18879">
          <cell r="L18879">
            <v>0</v>
          </cell>
          <cell r="M18879">
            <v>0</v>
          </cell>
        </row>
        <row r="18880">
          <cell r="L18880">
            <v>0</v>
          </cell>
          <cell r="M18880">
            <v>0</v>
          </cell>
        </row>
        <row r="18881">
          <cell r="L18881">
            <v>0</v>
          </cell>
          <cell r="M18881">
            <v>0</v>
          </cell>
        </row>
        <row r="18882">
          <cell r="L18882">
            <v>0</v>
          </cell>
          <cell r="M18882">
            <v>0</v>
          </cell>
        </row>
        <row r="18883">
          <cell r="L18883">
            <v>0</v>
          </cell>
          <cell r="M18883">
            <v>0</v>
          </cell>
        </row>
        <row r="18884">
          <cell r="L18884">
            <v>0</v>
          </cell>
          <cell r="M18884">
            <v>0</v>
          </cell>
        </row>
        <row r="18885">
          <cell r="L18885">
            <v>0</v>
          </cell>
          <cell r="M18885">
            <v>0</v>
          </cell>
        </row>
        <row r="18886">
          <cell r="L18886">
            <v>0</v>
          </cell>
          <cell r="M18886">
            <v>0</v>
          </cell>
        </row>
        <row r="18887">
          <cell r="L18887">
            <v>0</v>
          </cell>
          <cell r="M18887">
            <v>0</v>
          </cell>
        </row>
        <row r="18888">
          <cell r="L18888">
            <v>0</v>
          </cell>
          <cell r="M18888">
            <v>0</v>
          </cell>
        </row>
        <row r="18889">
          <cell r="L18889">
            <v>0</v>
          </cell>
          <cell r="M18889">
            <v>0</v>
          </cell>
        </row>
        <row r="18890">
          <cell r="L18890">
            <v>0</v>
          </cell>
          <cell r="M18890">
            <v>0</v>
          </cell>
        </row>
        <row r="18891">
          <cell r="L18891">
            <v>0</v>
          </cell>
          <cell r="M18891">
            <v>0</v>
          </cell>
        </row>
        <row r="18892">
          <cell r="L18892">
            <v>0</v>
          </cell>
          <cell r="M18892">
            <v>0</v>
          </cell>
        </row>
        <row r="18893">
          <cell r="L18893">
            <v>0</v>
          </cell>
          <cell r="M18893">
            <v>0</v>
          </cell>
        </row>
        <row r="18894">
          <cell r="L18894">
            <v>0</v>
          </cell>
          <cell r="M18894">
            <v>0</v>
          </cell>
        </row>
        <row r="18895">
          <cell r="L18895">
            <v>0</v>
          </cell>
          <cell r="M18895">
            <v>0</v>
          </cell>
        </row>
        <row r="18896">
          <cell r="L18896">
            <v>0</v>
          </cell>
          <cell r="M18896">
            <v>0</v>
          </cell>
        </row>
        <row r="18897">
          <cell r="L18897">
            <v>0</v>
          </cell>
          <cell r="M18897">
            <v>0</v>
          </cell>
        </row>
        <row r="18898">
          <cell r="L18898">
            <v>0</v>
          </cell>
          <cell r="M18898">
            <v>0</v>
          </cell>
        </row>
        <row r="18899">
          <cell r="L18899">
            <v>0</v>
          </cell>
          <cell r="M18899">
            <v>0</v>
          </cell>
        </row>
        <row r="18900">
          <cell r="L18900">
            <v>0</v>
          </cell>
          <cell r="M18900">
            <v>0</v>
          </cell>
        </row>
        <row r="18901">
          <cell r="L18901">
            <v>0</v>
          </cell>
          <cell r="M18901">
            <v>0</v>
          </cell>
        </row>
        <row r="18902">
          <cell r="L18902">
            <v>0</v>
          </cell>
          <cell r="M18902">
            <v>0</v>
          </cell>
        </row>
        <row r="18903">
          <cell r="L18903">
            <v>0</v>
          </cell>
          <cell r="M18903">
            <v>0</v>
          </cell>
        </row>
        <row r="18904">
          <cell r="L18904">
            <v>0</v>
          </cell>
          <cell r="M18904">
            <v>0</v>
          </cell>
        </row>
        <row r="18905">
          <cell r="L18905">
            <v>0</v>
          </cell>
          <cell r="M18905">
            <v>0</v>
          </cell>
        </row>
        <row r="18906">
          <cell r="L18906">
            <v>0</v>
          </cell>
          <cell r="M18906">
            <v>0</v>
          </cell>
        </row>
        <row r="18907">
          <cell r="L18907">
            <v>0</v>
          </cell>
          <cell r="M18907">
            <v>0</v>
          </cell>
        </row>
        <row r="18908">
          <cell r="L18908">
            <v>0</v>
          </cell>
          <cell r="M18908">
            <v>0</v>
          </cell>
        </row>
        <row r="18909">
          <cell r="L18909">
            <v>0</v>
          </cell>
          <cell r="M18909">
            <v>0</v>
          </cell>
        </row>
        <row r="18910">
          <cell r="L18910">
            <v>0</v>
          </cell>
          <cell r="M18910">
            <v>0</v>
          </cell>
        </row>
        <row r="18911">
          <cell r="L18911">
            <v>0</v>
          </cell>
          <cell r="M18911">
            <v>0</v>
          </cell>
        </row>
        <row r="18912">
          <cell r="L18912">
            <v>0</v>
          </cell>
          <cell r="M18912">
            <v>0</v>
          </cell>
        </row>
        <row r="18913">
          <cell r="L18913">
            <v>0</v>
          </cell>
          <cell r="M18913">
            <v>0</v>
          </cell>
        </row>
        <row r="18914">
          <cell r="L18914">
            <v>0</v>
          </cell>
          <cell r="M18914">
            <v>0</v>
          </cell>
        </row>
        <row r="18915">
          <cell r="L18915">
            <v>0</v>
          </cell>
          <cell r="M18915">
            <v>0</v>
          </cell>
        </row>
        <row r="18916">
          <cell r="L18916">
            <v>0</v>
          </cell>
          <cell r="M18916">
            <v>0</v>
          </cell>
        </row>
        <row r="18917">
          <cell r="L18917">
            <v>0</v>
          </cell>
          <cell r="M18917">
            <v>0</v>
          </cell>
        </row>
        <row r="18918">
          <cell r="L18918">
            <v>0</v>
          </cell>
          <cell r="M18918">
            <v>0</v>
          </cell>
        </row>
        <row r="18919">
          <cell r="L18919">
            <v>0</v>
          </cell>
          <cell r="M18919">
            <v>0</v>
          </cell>
        </row>
        <row r="18920">
          <cell r="L18920">
            <v>0</v>
          </cell>
          <cell r="M18920">
            <v>0</v>
          </cell>
        </row>
        <row r="18921">
          <cell r="L18921">
            <v>0</v>
          </cell>
          <cell r="M18921">
            <v>0</v>
          </cell>
        </row>
        <row r="18922">
          <cell r="L18922">
            <v>0</v>
          </cell>
          <cell r="M18922">
            <v>0</v>
          </cell>
        </row>
        <row r="18923">
          <cell r="L18923">
            <v>0</v>
          </cell>
          <cell r="M18923">
            <v>0</v>
          </cell>
        </row>
        <row r="18924">
          <cell r="L18924">
            <v>0</v>
          </cell>
          <cell r="M18924">
            <v>0</v>
          </cell>
        </row>
        <row r="18925">
          <cell r="L18925">
            <v>0</v>
          </cell>
          <cell r="M18925">
            <v>0</v>
          </cell>
        </row>
        <row r="18926">
          <cell r="L18926">
            <v>0</v>
          </cell>
          <cell r="M18926">
            <v>0</v>
          </cell>
        </row>
        <row r="18927">
          <cell r="L18927">
            <v>0</v>
          </cell>
          <cell r="M18927">
            <v>0</v>
          </cell>
        </row>
        <row r="18928">
          <cell r="L18928">
            <v>0</v>
          </cell>
          <cell r="M18928">
            <v>0</v>
          </cell>
        </row>
        <row r="18929">
          <cell r="L18929">
            <v>0</v>
          </cell>
          <cell r="M18929">
            <v>0</v>
          </cell>
        </row>
        <row r="18930">
          <cell r="L18930">
            <v>0</v>
          </cell>
          <cell r="M18930">
            <v>0</v>
          </cell>
        </row>
        <row r="18931">
          <cell r="L18931">
            <v>0</v>
          </cell>
          <cell r="M18931">
            <v>0</v>
          </cell>
        </row>
        <row r="18932">
          <cell r="L18932">
            <v>0</v>
          </cell>
          <cell r="M18932">
            <v>0</v>
          </cell>
        </row>
        <row r="18933">
          <cell r="L18933">
            <v>0</v>
          </cell>
          <cell r="M18933">
            <v>0</v>
          </cell>
        </row>
        <row r="18934">
          <cell r="L18934">
            <v>0</v>
          </cell>
          <cell r="M18934">
            <v>0</v>
          </cell>
        </row>
        <row r="18935">
          <cell r="L18935">
            <v>0</v>
          </cell>
          <cell r="M18935">
            <v>0</v>
          </cell>
        </row>
        <row r="18936">
          <cell r="L18936">
            <v>0</v>
          </cell>
          <cell r="M18936">
            <v>0</v>
          </cell>
        </row>
        <row r="18937">
          <cell r="L18937">
            <v>0</v>
          </cell>
          <cell r="M18937">
            <v>0</v>
          </cell>
        </row>
        <row r="18938">
          <cell r="L18938">
            <v>0</v>
          </cell>
          <cell r="M18938">
            <v>0</v>
          </cell>
        </row>
        <row r="18939">
          <cell r="L18939">
            <v>0</v>
          </cell>
          <cell r="M18939">
            <v>0</v>
          </cell>
        </row>
        <row r="18940">
          <cell r="L18940">
            <v>0</v>
          </cell>
          <cell r="M18940">
            <v>0</v>
          </cell>
        </row>
        <row r="18941">
          <cell r="L18941">
            <v>0</v>
          </cell>
          <cell r="M18941">
            <v>0</v>
          </cell>
        </row>
        <row r="18942">
          <cell r="L18942">
            <v>0</v>
          </cell>
          <cell r="M18942">
            <v>0</v>
          </cell>
        </row>
        <row r="18943">
          <cell r="L18943">
            <v>0</v>
          </cell>
          <cell r="M18943">
            <v>0</v>
          </cell>
        </row>
        <row r="18944">
          <cell r="L18944">
            <v>0</v>
          </cell>
          <cell r="M18944">
            <v>0</v>
          </cell>
        </row>
        <row r="18945">
          <cell r="L18945">
            <v>0</v>
          </cell>
          <cell r="M18945">
            <v>0</v>
          </cell>
        </row>
        <row r="18946">
          <cell r="L18946">
            <v>0</v>
          </cell>
          <cell r="M18946">
            <v>0</v>
          </cell>
        </row>
        <row r="18947">
          <cell r="L18947">
            <v>0</v>
          </cell>
          <cell r="M18947">
            <v>0</v>
          </cell>
        </row>
        <row r="18948">
          <cell r="L18948">
            <v>0</v>
          </cell>
          <cell r="M18948">
            <v>0</v>
          </cell>
        </row>
        <row r="18949">
          <cell r="L18949">
            <v>0</v>
          </cell>
          <cell r="M18949">
            <v>0</v>
          </cell>
        </row>
        <row r="18950">
          <cell r="L18950">
            <v>0</v>
          </cell>
          <cell r="M18950">
            <v>0</v>
          </cell>
        </row>
        <row r="18951">
          <cell r="L18951">
            <v>0</v>
          </cell>
          <cell r="M18951">
            <v>0</v>
          </cell>
        </row>
        <row r="18952">
          <cell r="L18952">
            <v>0</v>
          </cell>
          <cell r="M18952">
            <v>0</v>
          </cell>
        </row>
        <row r="18953">
          <cell r="L18953">
            <v>0</v>
          </cell>
          <cell r="M18953">
            <v>0</v>
          </cell>
        </row>
        <row r="18954">
          <cell r="L18954">
            <v>0</v>
          </cell>
          <cell r="M18954">
            <v>0</v>
          </cell>
        </row>
        <row r="18955">
          <cell r="L18955">
            <v>0</v>
          </cell>
          <cell r="M18955">
            <v>0</v>
          </cell>
        </row>
        <row r="18956">
          <cell r="L18956">
            <v>0</v>
          </cell>
          <cell r="M18956">
            <v>0</v>
          </cell>
        </row>
        <row r="18957">
          <cell r="L18957">
            <v>0</v>
          </cell>
          <cell r="M18957">
            <v>0</v>
          </cell>
        </row>
        <row r="18958">
          <cell r="L18958">
            <v>0</v>
          </cell>
          <cell r="M18958">
            <v>0</v>
          </cell>
        </row>
        <row r="18959">
          <cell r="L18959">
            <v>0</v>
          </cell>
          <cell r="M18959">
            <v>0</v>
          </cell>
        </row>
        <row r="18960">
          <cell r="L18960">
            <v>0</v>
          </cell>
          <cell r="M18960">
            <v>0</v>
          </cell>
        </row>
        <row r="18961">
          <cell r="L18961">
            <v>0</v>
          </cell>
          <cell r="M18961">
            <v>0</v>
          </cell>
        </row>
        <row r="18962">
          <cell r="L18962">
            <v>0</v>
          </cell>
          <cell r="M18962">
            <v>0</v>
          </cell>
        </row>
        <row r="18963">
          <cell r="L18963">
            <v>0</v>
          </cell>
          <cell r="M18963">
            <v>0</v>
          </cell>
        </row>
        <row r="18964">
          <cell r="L18964">
            <v>0</v>
          </cell>
          <cell r="M18964">
            <v>0</v>
          </cell>
        </row>
        <row r="18965">
          <cell r="L18965">
            <v>0</v>
          </cell>
          <cell r="M18965">
            <v>0</v>
          </cell>
        </row>
        <row r="18966">
          <cell r="L18966">
            <v>0</v>
          </cell>
          <cell r="M18966">
            <v>0</v>
          </cell>
        </row>
        <row r="18967">
          <cell r="L18967">
            <v>0</v>
          </cell>
          <cell r="M18967">
            <v>0</v>
          </cell>
        </row>
        <row r="18968">
          <cell r="L18968">
            <v>0</v>
          </cell>
          <cell r="M18968">
            <v>0</v>
          </cell>
        </row>
        <row r="18969">
          <cell r="L18969">
            <v>0</v>
          </cell>
          <cell r="M18969">
            <v>0</v>
          </cell>
        </row>
        <row r="18970">
          <cell r="L18970">
            <v>0</v>
          </cell>
          <cell r="M18970">
            <v>0</v>
          </cell>
        </row>
        <row r="18971">
          <cell r="L18971">
            <v>0</v>
          </cell>
          <cell r="M18971">
            <v>0</v>
          </cell>
        </row>
        <row r="18972">
          <cell r="L18972">
            <v>0</v>
          </cell>
          <cell r="M18972">
            <v>0</v>
          </cell>
        </row>
        <row r="18973">
          <cell r="L18973">
            <v>0</v>
          </cell>
          <cell r="M18973">
            <v>0</v>
          </cell>
        </row>
        <row r="18974">
          <cell r="L18974">
            <v>0</v>
          </cell>
          <cell r="M18974">
            <v>0</v>
          </cell>
        </row>
        <row r="18975">
          <cell r="L18975">
            <v>0</v>
          </cell>
          <cell r="M18975">
            <v>0</v>
          </cell>
        </row>
        <row r="18976">
          <cell r="L18976">
            <v>0</v>
          </cell>
          <cell r="M18976">
            <v>0</v>
          </cell>
        </row>
        <row r="18977">
          <cell r="L18977">
            <v>0</v>
          </cell>
          <cell r="M18977">
            <v>0</v>
          </cell>
        </row>
        <row r="18978">
          <cell r="L18978">
            <v>0</v>
          </cell>
          <cell r="M18978">
            <v>0</v>
          </cell>
        </row>
        <row r="18979">
          <cell r="L18979">
            <v>0</v>
          </cell>
          <cell r="M18979">
            <v>0</v>
          </cell>
        </row>
        <row r="18980">
          <cell r="L18980">
            <v>0</v>
          </cell>
          <cell r="M18980">
            <v>0</v>
          </cell>
        </row>
        <row r="18981">
          <cell r="L18981">
            <v>0</v>
          </cell>
          <cell r="M18981">
            <v>0</v>
          </cell>
        </row>
        <row r="18982">
          <cell r="L18982">
            <v>0</v>
          </cell>
          <cell r="M18982">
            <v>0</v>
          </cell>
        </row>
        <row r="18983">
          <cell r="L18983">
            <v>0</v>
          </cell>
          <cell r="M18983">
            <v>0</v>
          </cell>
        </row>
        <row r="18984">
          <cell r="L18984">
            <v>0</v>
          </cell>
          <cell r="M18984">
            <v>0</v>
          </cell>
        </row>
        <row r="18985">
          <cell r="L18985">
            <v>0</v>
          </cell>
          <cell r="M18985">
            <v>0</v>
          </cell>
        </row>
        <row r="18986">
          <cell r="L18986">
            <v>0</v>
          </cell>
          <cell r="M18986">
            <v>0</v>
          </cell>
        </row>
        <row r="18987">
          <cell r="L18987">
            <v>0</v>
          </cell>
          <cell r="M18987">
            <v>0</v>
          </cell>
        </row>
        <row r="18988">
          <cell r="L18988">
            <v>0</v>
          </cell>
          <cell r="M18988">
            <v>0</v>
          </cell>
        </row>
        <row r="18989">
          <cell r="L18989">
            <v>0</v>
          </cell>
          <cell r="M18989">
            <v>0</v>
          </cell>
        </row>
        <row r="18990">
          <cell r="L18990">
            <v>0</v>
          </cell>
          <cell r="M18990">
            <v>0</v>
          </cell>
        </row>
        <row r="18991">
          <cell r="L18991">
            <v>0</v>
          </cell>
          <cell r="M18991">
            <v>0</v>
          </cell>
        </row>
        <row r="18992">
          <cell r="L18992">
            <v>0</v>
          </cell>
          <cell r="M18992">
            <v>0</v>
          </cell>
        </row>
        <row r="18993">
          <cell r="L18993">
            <v>0</v>
          </cell>
          <cell r="M18993">
            <v>0</v>
          </cell>
        </row>
        <row r="18994">
          <cell r="L18994">
            <v>0</v>
          </cell>
          <cell r="M18994">
            <v>0</v>
          </cell>
        </row>
        <row r="18995">
          <cell r="L18995">
            <v>0</v>
          </cell>
          <cell r="M18995">
            <v>0</v>
          </cell>
        </row>
        <row r="18996">
          <cell r="L18996">
            <v>0</v>
          </cell>
          <cell r="M18996">
            <v>0</v>
          </cell>
        </row>
        <row r="18997">
          <cell r="L18997">
            <v>0</v>
          </cell>
          <cell r="M18997">
            <v>0</v>
          </cell>
        </row>
        <row r="18998">
          <cell r="L18998">
            <v>0</v>
          </cell>
          <cell r="M18998">
            <v>0</v>
          </cell>
        </row>
        <row r="18999">
          <cell r="L18999">
            <v>0</v>
          </cell>
          <cell r="M18999">
            <v>0</v>
          </cell>
        </row>
        <row r="19000">
          <cell r="L19000">
            <v>0</v>
          </cell>
          <cell r="M19000">
            <v>0</v>
          </cell>
        </row>
        <row r="19001">
          <cell r="L19001">
            <v>0</v>
          </cell>
          <cell r="M19001">
            <v>0</v>
          </cell>
        </row>
        <row r="19002">
          <cell r="L19002">
            <v>0</v>
          </cell>
          <cell r="M19002">
            <v>0</v>
          </cell>
        </row>
        <row r="19003">
          <cell r="L19003">
            <v>0</v>
          </cell>
          <cell r="M19003">
            <v>0</v>
          </cell>
        </row>
        <row r="19004">
          <cell r="L19004">
            <v>0</v>
          </cell>
          <cell r="M19004">
            <v>0</v>
          </cell>
        </row>
        <row r="19005">
          <cell r="L19005">
            <v>0</v>
          </cell>
          <cell r="M19005">
            <v>0</v>
          </cell>
        </row>
        <row r="19006">
          <cell r="L19006">
            <v>0</v>
          </cell>
          <cell r="M19006">
            <v>0</v>
          </cell>
        </row>
        <row r="19007">
          <cell r="L19007">
            <v>0</v>
          </cell>
          <cell r="M19007">
            <v>0</v>
          </cell>
        </row>
        <row r="19008">
          <cell r="L19008">
            <v>0</v>
          </cell>
          <cell r="M19008">
            <v>0</v>
          </cell>
        </row>
        <row r="19009">
          <cell r="L19009">
            <v>0</v>
          </cell>
          <cell r="M19009">
            <v>0</v>
          </cell>
        </row>
        <row r="19010">
          <cell r="L19010">
            <v>0</v>
          </cell>
          <cell r="M19010">
            <v>0</v>
          </cell>
        </row>
        <row r="19011">
          <cell r="L19011">
            <v>0</v>
          </cell>
          <cell r="M19011">
            <v>0</v>
          </cell>
        </row>
        <row r="19012">
          <cell r="L19012">
            <v>0</v>
          </cell>
          <cell r="M19012">
            <v>0</v>
          </cell>
        </row>
        <row r="19013">
          <cell r="L19013">
            <v>0</v>
          </cell>
          <cell r="M19013">
            <v>0</v>
          </cell>
        </row>
        <row r="19014">
          <cell r="L19014">
            <v>0</v>
          </cell>
          <cell r="M19014">
            <v>0</v>
          </cell>
        </row>
        <row r="19015">
          <cell r="L19015">
            <v>0</v>
          </cell>
          <cell r="M19015">
            <v>0</v>
          </cell>
        </row>
        <row r="19016">
          <cell r="L19016">
            <v>0</v>
          </cell>
          <cell r="M19016">
            <v>0</v>
          </cell>
        </row>
        <row r="19017">
          <cell r="L19017">
            <v>0</v>
          </cell>
          <cell r="M19017">
            <v>0</v>
          </cell>
        </row>
        <row r="19018">
          <cell r="L19018">
            <v>0</v>
          </cell>
          <cell r="M19018">
            <v>0</v>
          </cell>
        </row>
        <row r="19019">
          <cell r="L19019">
            <v>0</v>
          </cell>
          <cell r="M19019">
            <v>0</v>
          </cell>
        </row>
        <row r="19020">
          <cell r="L19020">
            <v>0</v>
          </cell>
          <cell r="M19020">
            <v>0</v>
          </cell>
        </row>
        <row r="19021">
          <cell r="L19021">
            <v>0</v>
          </cell>
          <cell r="M19021">
            <v>0</v>
          </cell>
        </row>
        <row r="19022">
          <cell r="L19022">
            <v>0</v>
          </cell>
          <cell r="M19022">
            <v>0</v>
          </cell>
        </row>
        <row r="19023">
          <cell r="L19023">
            <v>0</v>
          </cell>
          <cell r="M19023">
            <v>0</v>
          </cell>
        </row>
        <row r="19024">
          <cell r="L19024">
            <v>0</v>
          </cell>
          <cell r="M19024">
            <v>0</v>
          </cell>
        </row>
        <row r="19025">
          <cell r="L19025">
            <v>0</v>
          </cell>
          <cell r="M19025">
            <v>0</v>
          </cell>
        </row>
        <row r="19026">
          <cell r="L19026">
            <v>0</v>
          </cell>
          <cell r="M19026">
            <v>0</v>
          </cell>
        </row>
        <row r="19027">
          <cell r="L19027">
            <v>0</v>
          </cell>
          <cell r="M19027">
            <v>0</v>
          </cell>
        </row>
        <row r="19028">
          <cell r="L19028">
            <v>0</v>
          </cell>
          <cell r="M19028">
            <v>0</v>
          </cell>
        </row>
        <row r="19029">
          <cell r="L19029">
            <v>0</v>
          </cell>
          <cell r="M19029">
            <v>0</v>
          </cell>
        </row>
        <row r="19030">
          <cell r="L19030">
            <v>0</v>
          </cell>
          <cell r="M19030">
            <v>0</v>
          </cell>
        </row>
        <row r="19031">
          <cell r="L19031">
            <v>0</v>
          </cell>
          <cell r="M19031">
            <v>0</v>
          </cell>
        </row>
        <row r="19032">
          <cell r="L19032">
            <v>0</v>
          </cell>
          <cell r="M19032">
            <v>0</v>
          </cell>
        </row>
        <row r="19033">
          <cell r="L19033">
            <v>0</v>
          </cell>
          <cell r="M19033">
            <v>0</v>
          </cell>
        </row>
        <row r="19034">
          <cell r="L19034">
            <v>0</v>
          </cell>
          <cell r="M19034">
            <v>0</v>
          </cell>
        </row>
        <row r="19035">
          <cell r="L19035">
            <v>0</v>
          </cell>
          <cell r="M19035">
            <v>0</v>
          </cell>
        </row>
        <row r="19036">
          <cell r="L19036">
            <v>0</v>
          </cell>
          <cell r="M19036">
            <v>0</v>
          </cell>
        </row>
        <row r="19037">
          <cell r="L19037">
            <v>0</v>
          </cell>
          <cell r="M19037">
            <v>0</v>
          </cell>
        </row>
        <row r="19038">
          <cell r="L19038">
            <v>0</v>
          </cell>
          <cell r="M19038">
            <v>0</v>
          </cell>
        </row>
        <row r="19039">
          <cell r="L19039">
            <v>0</v>
          </cell>
          <cell r="M19039">
            <v>0</v>
          </cell>
        </row>
        <row r="19040">
          <cell r="L19040">
            <v>0</v>
          </cell>
          <cell r="M19040">
            <v>0</v>
          </cell>
        </row>
        <row r="19041">
          <cell r="L19041">
            <v>0</v>
          </cell>
          <cell r="M19041">
            <v>0</v>
          </cell>
        </row>
        <row r="19042">
          <cell r="L19042">
            <v>0</v>
          </cell>
          <cell r="M19042">
            <v>0</v>
          </cell>
        </row>
        <row r="19043">
          <cell r="L19043">
            <v>0</v>
          </cell>
          <cell r="M19043">
            <v>0</v>
          </cell>
        </row>
        <row r="19044">
          <cell r="L19044">
            <v>0</v>
          </cell>
          <cell r="M19044">
            <v>0</v>
          </cell>
        </row>
        <row r="19045">
          <cell r="L19045">
            <v>0</v>
          </cell>
          <cell r="M19045">
            <v>0</v>
          </cell>
        </row>
        <row r="19046">
          <cell r="L19046">
            <v>0</v>
          </cell>
          <cell r="M19046">
            <v>0</v>
          </cell>
        </row>
        <row r="19047">
          <cell r="L19047">
            <v>0</v>
          </cell>
          <cell r="M19047">
            <v>0</v>
          </cell>
        </row>
        <row r="19048">
          <cell r="L19048">
            <v>0</v>
          </cell>
          <cell r="M19048">
            <v>0</v>
          </cell>
        </row>
        <row r="19049">
          <cell r="L19049">
            <v>0</v>
          </cell>
          <cell r="M19049">
            <v>0</v>
          </cell>
        </row>
        <row r="19050">
          <cell r="L19050">
            <v>0</v>
          </cell>
          <cell r="M19050">
            <v>0</v>
          </cell>
        </row>
        <row r="19051">
          <cell r="L19051">
            <v>0</v>
          </cell>
          <cell r="M19051">
            <v>0</v>
          </cell>
        </row>
        <row r="19052">
          <cell r="L19052">
            <v>0</v>
          </cell>
          <cell r="M19052">
            <v>0</v>
          </cell>
        </row>
        <row r="19053">
          <cell r="L19053">
            <v>0</v>
          </cell>
          <cell r="M19053">
            <v>0</v>
          </cell>
        </row>
        <row r="19054">
          <cell r="L19054">
            <v>0</v>
          </cell>
          <cell r="M19054">
            <v>0</v>
          </cell>
        </row>
        <row r="19055">
          <cell r="L19055">
            <v>0</v>
          </cell>
          <cell r="M19055">
            <v>0</v>
          </cell>
        </row>
        <row r="19056">
          <cell r="L19056">
            <v>0</v>
          </cell>
          <cell r="M19056">
            <v>0</v>
          </cell>
        </row>
        <row r="19057">
          <cell r="L19057">
            <v>0</v>
          </cell>
          <cell r="M19057">
            <v>0</v>
          </cell>
        </row>
        <row r="19058">
          <cell r="L19058">
            <v>0</v>
          </cell>
          <cell r="M19058">
            <v>0</v>
          </cell>
        </row>
        <row r="19059">
          <cell r="L19059">
            <v>0</v>
          </cell>
          <cell r="M19059">
            <v>0</v>
          </cell>
        </row>
        <row r="19060">
          <cell r="L19060">
            <v>0</v>
          </cell>
          <cell r="M19060">
            <v>0</v>
          </cell>
        </row>
        <row r="19061">
          <cell r="L19061">
            <v>0</v>
          </cell>
          <cell r="M19061">
            <v>0</v>
          </cell>
        </row>
        <row r="19062">
          <cell r="L19062">
            <v>0</v>
          </cell>
          <cell r="M19062">
            <v>0</v>
          </cell>
        </row>
        <row r="19063">
          <cell r="L19063">
            <v>0</v>
          </cell>
          <cell r="M19063">
            <v>0</v>
          </cell>
        </row>
        <row r="19064">
          <cell r="L19064">
            <v>0</v>
          </cell>
          <cell r="M19064">
            <v>0</v>
          </cell>
        </row>
        <row r="19065">
          <cell r="L19065">
            <v>0</v>
          </cell>
          <cell r="M19065">
            <v>0</v>
          </cell>
        </row>
        <row r="19066">
          <cell r="L19066">
            <v>0</v>
          </cell>
          <cell r="M19066">
            <v>0</v>
          </cell>
        </row>
        <row r="19067">
          <cell r="L19067">
            <v>0</v>
          </cell>
          <cell r="M19067">
            <v>0</v>
          </cell>
        </row>
        <row r="19068">
          <cell r="L19068">
            <v>0</v>
          </cell>
          <cell r="M19068">
            <v>0</v>
          </cell>
        </row>
        <row r="19069">
          <cell r="L19069">
            <v>0</v>
          </cell>
          <cell r="M19069">
            <v>0</v>
          </cell>
        </row>
        <row r="19070">
          <cell r="L19070">
            <v>0</v>
          </cell>
          <cell r="M19070">
            <v>0</v>
          </cell>
        </row>
        <row r="19071">
          <cell r="L19071">
            <v>0</v>
          </cell>
          <cell r="M19071">
            <v>0</v>
          </cell>
        </row>
        <row r="19072">
          <cell r="L19072">
            <v>0</v>
          </cell>
          <cell r="M19072">
            <v>0</v>
          </cell>
        </row>
        <row r="19073">
          <cell r="L19073">
            <v>0</v>
          </cell>
          <cell r="M19073">
            <v>0</v>
          </cell>
        </row>
        <row r="19074">
          <cell r="L19074">
            <v>0</v>
          </cell>
          <cell r="M19074">
            <v>0</v>
          </cell>
        </row>
        <row r="19075">
          <cell r="L19075">
            <v>0</v>
          </cell>
          <cell r="M19075">
            <v>0</v>
          </cell>
        </row>
        <row r="19076">
          <cell r="L19076">
            <v>0</v>
          </cell>
          <cell r="M19076">
            <v>0</v>
          </cell>
        </row>
        <row r="19077">
          <cell r="L19077">
            <v>0</v>
          </cell>
          <cell r="M19077">
            <v>0</v>
          </cell>
        </row>
        <row r="19078">
          <cell r="L19078">
            <v>0</v>
          </cell>
          <cell r="M19078">
            <v>0</v>
          </cell>
        </row>
        <row r="19079">
          <cell r="L19079">
            <v>0</v>
          </cell>
          <cell r="M19079">
            <v>0</v>
          </cell>
        </row>
        <row r="19080">
          <cell r="L19080">
            <v>0</v>
          </cell>
          <cell r="M19080">
            <v>0</v>
          </cell>
        </row>
        <row r="19081">
          <cell r="L19081">
            <v>0</v>
          </cell>
          <cell r="M19081">
            <v>0</v>
          </cell>
        </row>
        <row r="19082">
          <cell r="L19082">
            <v>0</v>
          </cell>
          <cell r="M19082">
            <v>0</v>
          </cell>
        </row>
        <row r="19083">
          <cell r="L19083">
            <v>0</v>
          </cell>
          <cell r="M19083">
            <v>0</v>
          </cell>
        </row>
        <row r="19084">
          <cell r="L19084">
            <v>0</v>
          </cell>
          <cell r="M19084">
            <v>0</v>
          </cell>
        </row>
        <row r="19085">
          <cell r="L19085">
            <v>0</v>
          </cell>
          <cell r="M19085">
            <v>0</v>
          </cell>
        </row>
        <row r="19086">
          <cell r="L19086">
            <v>0</v>
          </cell>
          <cell r="M19086">
            <v>0</v>
          </cell>
        </row>
        <row r="19087">
          <cell r="L19087">
            <v>0</v>
          </cell>
          <cell r="M19087">
            <v>0</v>
          </cell>
        </row>
        <row r="19088">
          <cell r="L19088">
            <v>0</v>
          </cell>
          <cell r="M19088">
            <v>0</v>
          </cell>
        </row>
        <row r="19089">
          <cell r="L19089">
            <v>0</v>
          </cell>
          <cell r="M19089">
            <v>0</v>
          </cell>
        </row>
        <row r="19090">
          <cell r="L19090">
            <v>0</v>
          </cell>
          <cell r="M19090">
            <v>0</v>
          </cell>
        </row>
        <row r="19091">
          <cell r="L19091">
            <v>0</v>
          </cell>
          <cell r="M19091">
            <v>0</v>
          </cell>
        </row>
        <row r="19092">
          <cell r="L19092">
            <v>0</v>
          </cell>
          <cell r="M19092">
            <v>0</v>
          </cell>
        </row>
        <row r="19093">
          <cell r="L19093">
            <v>0</v>
          </cell>
          <cell r="M19093">
            <v>0</v>
          </cell>
        </row>
        <row r="19094">
          <cell r="L19094">
            <v>0</v>
          </cell>
          <cell r="M19094">
            <v>0</v>
          </cell>
        </row>
        <row r="19095">
          <cell r="L19095">
            <v>0</v>
          </cell>
          <cell r="M19095">
            <v>0</v>
          </cell>
        </row>
        <row r="19096">
          <cell r="L19096">
            <v>0</v>
          </cell>
          <cell r="M19096">
            <v>0</v>
          </cell>
        </row>
        <row r="19097">
          <cell r="L19097">
            <v>0</v>
          </cell>
          <cell r="M19097">
            <v>0</v>
          </cell>
        </row>
        <row r="19098">
          <cell r="L19098">
            <v>0</v>
          </cell>
          <cell r="M19098">
            <v>0</v>
          </cell>
        </row>
        <row r="19099">
          <cell r="L19099">
            <v>0</v>
          </cell>
          <cell r="M19099">
            <v>0</v>
          </cell>
        </row>
        <row r="19100">
          <cell r="L19100">
            <v>0</v>
          </cell>
          <cell r="M19100">
            <v>0</v>
          </cell>
        </row>
        <row r="19101">
          <cell r="L19101">
            <v>0</v>
          </cell>
          <cell r="M19101">
            <v>0</v>
          </cell>
        </row>
        <row r="19102">
          <cell r="L19102">
            <v>0</v>
          </cell>
          <cell r="M19102">
            <v>0</v>
          </cell>
        </row>
        <row r="19103">
          <cell r="L19103">
            <v>0</v>
          </cell>
          <cell r="M19103">
            <v>0</v>
          </cell>
        </row>
        <row r="19104">
          <cell r="L19104">
            <v>0</v>
          </cell>
          <cell r="M19104">
            <v>0</v>
          </cell>
        </row>
        <row r="19105">
          <cell r="L19105">
            <v>0</v>
          </cell>
          <cell r="M19105">
            <v>0</v>
          </cell>
        </row>
        <row r="19106">
          <cell r="L19106">
            <v>0</v>
          </cell>
          <cell r="M19106">
            <v>0</v>
          </cell>
        </row>
        <row r="19107">
          <cell r="L19107">
            <v>0</v>
          </cell>
          <cell r="M19107">
            <v>0</v>
          </cell>
        </row>
        <row r="19108">
          <cell r="L19108">
            <v>0</v>
          </cell>
          <cell r="M19108">
            <v>0</v>
          </cell>
        </row>
        <row r="19109">
          <cell r="L19109">
            <v>0</v>
          </cell>
          <cell r="M19109">
            <v>0</v>
          </cell>
        </row>
        <row r="19110">
          <cell r="L19110">
            <v>0</v>
          </cell>
          <cell r="M19110">
            <v>0</v>
          </cell>
        </row>
        <row r="19111">
          <cell r="L19111">
            <v>0</v>
          </cell>
          <cell r="M19111">
            <v>0</v>
          </cell>
        </row>
        <row r="19112">
          <cell r="L19112">
            <v>0</v>
          </cell>
          <cell r="M19112">
            <v>0</v>
          </cell>
        </row>
        <row r="19113">
          <cell r="L19113">
            <v>0</v>
          </cell>
          <cell r="M19113">
            <v>0</v>
          </cell>
        </row>
        <row r="19114">
          <cell r="L19114">
            <v>0</v>
          </cell>
          <cell r="M19114">
            <v>0</v>
          </cell>
        </row>
        <row r="19115">
          <cell r="L19115">
            <v>0</v>
          </cell>
          <cell r="M19115">
            <v>0</v>
          </cell>
        </row>
        <row r="19116">
          <cell r="L19116">
            <v>0</v>
          </cell>
          <cell r="M19116">
            <v>0</v>
          </cell>
        </row>
        <row r="19117">
          <cell r="L19117">
            <v>0</v>
          </cell>
          <cell r="M19117">
            <v>0</v>
          </cell>
        </row>
        <row r="19118">
          <cell r="L19118">
            <v>0</v>
          </cell>
          <cell r="M19118">
            <v>0</v>
          </cell>
        </row>
        <row r="19119">
          <cell r="L19119">
            <v>0</v>
          </cell>
          <cell r="M19119">
            <v>0</v>
          </cell>
        </row>
        <row r="19120">
          <cell r="L19120">
            <v>0</v>
          </cell>
          <cell r="M19120">
            <v>0</v>
          </cell>
        </row>
        <row r="19121">
          <cell r="L19121">
            <v>0</v>
          </cell>
          <cell r="M19121">
            <v>0</v>
          </cell>
        </row>
        <row r="19122">
          <cell r="L19122">
            <v>0</v>
          </cell>
          <cell r="M19122">
            <v>0</v>
          </cell>
        </row>
        <row r="19123">
          <cell r="L19123">
            <v>0</v>
          </cell>
          <cell r="M19123">
            <v>0</v>
          </cell>
        </row>
        <row r="19124">
          <cell r="L19124">
            <v>0</v>
          </cell>
          <cell r="M19124">
            <v>0</v>
          </cell>
        </row>
        <row r="19125">
          <cell r="L19125">
            <v>0</v>
          </cell>
          <cell r="M19125">
            <v>0</v>
          </cell>
        </row>
        <row r="19126">
          <cell r="L19126">
            <v>0</v>
          </cell>
          <cell r="M19126">
            <v>0</v>
          </cell>
        </row>
        <row r="19127">
          <cell r="L19127">
            <v>0</v>
          </cell>
          <cell r="M19127">
            <v>0</v>
          </cell>
        </row>
        <row r="19128">
          <cell r="L19128">
            <v>0</v>
          </cell>
          <cell r="M19128">
            <v>0</v>
          </cell>
        </row>
        <row r="19129">
          <cell r="L19129">
            <v>0</v>
          </cell>
          <cell r="M19129">
            <v>0</v>
          </cell>
        </row>
        <row r="19130">
          <cell r="L19130">
            <v>0</v>
          </cell>
          <cell r="M19130">
            <v>0</v>
          </cell>
        </row>
        <row r="19131">
          <cell r="L19131">
            <v>0</v>
          </cell>
          <cell r="M19131">
            <v>0</v>
          </cell>
        </row>
        <row r="19132">
          <cell r="L19132">
            <v>0</v>
          </cell>
          <cell r="M19132">
            <v>0</v>
          </cell>
        </row>
        <row r="19133">
          <cell r="L19133">
            <v>0</v>
          </cell>
          <cell r="M19133">
            <v>0</v>
          </cell>
        </row>
        <row r="19134">
          <cell r="L19134">
            <v>0</v>
          </cell>
          <cell r="M19134">
            <v>0</v>
          </cell>
        </row>
        <row r="19135">
          <cell r="L19135">
            <v>0</v>
          </cell>
          <cell r="M19135">
            <v>0</v>
          </cell>
        </row>
        <row r="19136">
          <cell r="L19136">
            <v>0</v>
          </cell>
          <cell r="M19136">
            <v>0</v>
          </cell>
        </row>
        <row r="19137">
          <cell r="L19137">
            <v>0</v>
          </cell>
          <cell r="M19137">
            <v>0</v>
          </cell>
        </row>
        <row r="19138">
          <cell r="L19138">
            <v>0</v>
          </cell>
          <cell r="M19138">
            <v>0</v>
          </cell>
        </row>
        <row r="19139">
          <cell r="L19139">
            <v>0</v>
          </cell>
          <cell r="M19139">
            <v>0</v>
          </cell>
        </row>
        <row r="19140">
          <cell r="L19140">
            <v>0</v>
          </cell>
          <cell r="M19140">
            <v>0</v>
          </cell>
        </row>
        <row r="19141">
          <cell r="L19141">
            <v>0</v>
          </cell>
          <cell r="M19141">
            <v>0</v>
          </cell>
        </row>
        <row r="19142">
          <cell r="L19142">
            <v>0</v>
          </cell>
          <cell r="M19142">
            <v>0</v>
          </cell>
        </row>
        <row r="19143">
          <cell r="L19143">
            <v>0</v>
          </cell>
          <cell r="M19143">
            <v>0</v>
          </cell>
        </row>
        <row r="19144">
          <cell r="L19144">
            <v>0</v>
          </cell>
          <cell r="M19144">
            <v>0</v>
          </cell>
        </row>
        <row r="19145">
          <cell r="L19145">
            <v>0</v>
          </cell>
          <cell r="M19145">
            <v>0</v>
          </cell>
        </row>
        <row r="19146">
          <cell r="L19146">
            <v>0</v>
          </cell>
          <cell r="M19146">
            <v>0</v>
          </cell>
        </row>
        <row r="19147">
          <cell r="L19147">
            <v>0</v>
          </cell>
          <cell r="M19147">
            <v>0</v>
          </cell>
        </row>
        <row r="19148">
          <cell r="L19148">
            <v>0</v>
          </cell>
          <cell r="M19148">
            <v>0</v>
          </cell>
        </row>
        <row r="19149">
          <cell r="L19149">
            <v>0</v>
          </cell>
          <cell r="M19149">
            <v>0</v>
          </cell>
        </row>
        <row r="19150">
          <cell r="L19150">
            <v>0</v>
          </cell>
          <cell r="M19150">
            <v>0</v>
          </cell>
        </row>
        <row r="19151">
          <cell r="L19151">
            <v>0</v>
          </cell>
          <cell r="M19151">
            <v>0</v>
          </cell>
        </row>
        <row r="19152">
          <cell r="L19152">
            <v>0</v>
          </cell>
          <cell r="M19152">
            <v>0</v>
          </cell>
        </row>
        <row r="19153">
          <cell r="L19153">
            <v>0</v>
          </cell>
          <cell r="M19153">
            <v>0</v>
          </cell>
        </row>
        <row r="19154">
          <cell r="L19154">
            <v>0</v>
          </cell>
          <cell r="M19154">
            <v>0</v>
          </cell>
        </row>
        <row r="19155">
          <cell r="L19155">
            <v>0</v>
          </cell>
          <cell r="M19155">
            <v>0</v>
          </cell>
        </row>
        <row r="19156">
          <cell r="L19156">
            <v>0</v>
          </cell>
          <cell r="M19156">
            <v>0</v>
          </cell>
        </row>
        <row r="19157">
          <cell r="L19157">
            <v>0</v>
          </cell>
          <cell r="M19157">
            <v>0</v>
          </cell>
        </row>
        <row r="19158">
          <cell r="L19158">
            <v>0</v>
          </cell>
          <cell r="M19158">
            <v>0</v>
          </cell>
        </row>
        <row r="19159">
          <cell r="L19159">
            <v>0</v>
          </cell>
          <cell r="M19159">
            <v>0</v>
          </cell>
        </row>
        <row r="19160">
          <cell r="L19160">
            <v>0</v>
          </cell>
          <cell r="M19160">
            <v>0</v>
          </cell>
        </row>
        <row r="19161">
          <cell r="L19161">
            <v>0</v>
          </cell>
          <cell r="M19161">
            <v>0</v>
          </cell>
        </row>
        <row r="19162">
          <cell r="L19162">
            <v>0</v>
          </cell>
          <cell r="M19162">
            <v>0</v>
          </cell>
        </row>
        <row r="19163">
          <cell r="L19163">
            <v>0</v>
          </cell>
          <cell r="M19163">
            <v>0</v>
          </cell>
        </row>
        <row r="19164">
          <cell r="L19164">
            <v>0</v>
          </cell>
          <cell r="M19164">
            <v>0</v>
          </cell>
        </row>
        <row r="19165">
          <cell r="L19165">
            <v>0</v>
          </cell>
          <cell r="M19165">
            <v>0</v>
          </cell>
        </row>
        <row r="19166">
          <cell r="L19166">
            <v>0</v>
          </cell>
          <cell r="M19166">
            <v>0</v>
          </cell>
        </row>
        <row r="19167">
          <cell r="L19167">
            <v>0</v>
          </cell>
          <cell r="M19167">
            <v>0</v>
          </cell>
        </row>
        <row r="19168">
          <cell r="L19168">
            <v>0</v>
          </cell>
          <cell r="M19168">
            <v>0</v>
          </cell>
        </row>
        <row r="19169">
          <cell r="L19169">
            <v>0</v>
          </cell>
          <cell r="M19169">
            <v>0</v>
          </cell>
        </row>
        <row r="19170">
          <cell r="L19170">
            <v>0</v>
          </cell>
          <cell r="M19170">
            <v>0</v>
          </cell>
        </row>
        <row r="19171">
          <cell r="L19171">
            <v>0</v>
          </cell>
          <cell r="M19171">
            <v>0</v>
          </cell>
        </row>
        <row r="19172">
          <cell r="L19172">
            <v>0</v>
          </cell>
          <cell r="M19172">
            <v>0</v>
          </cell>
        </row>
        <row r="19173">
          <cell r="L19173">
            <v>0</v>
          </cell>
          <cell r="M19173">
            <v>0</v>
          </cell>
        </row>
        <row r="19174">
          <cell r="L19174">
            <v>0</v>
          </cell>
          <cell r="M19174">
            <v>0</v>
          </cell>
        </row>
        <row r="19175">
          <cell r="L19175">
            <v>0</v>
          </cell>
          <cell r="M19175">
            <v>0</v>
          </cell>
        </row>
        <row r="19176">
          <cell r="L19176">
            <v>0</v>
          </cell>
          <cell r="M19176">
            <v>0</v>
          </cell>
        </row>
        <row r="19177">
          <cell r="L19177">
            <v>0</v>
          </cell>
          <cell r="M19177">
            <v>0</v>
          </cell>
        </row>
        <row r="19178">
          <cell r="L19178">
            <v>0</v>
          </cell>
          <cell r="M19178">
            <v>0</v>
          </cell>
        </row>
        <row r="19179">
          <cell r="L19179">
            <v>0</v>
          </cell>
          <cell r="M19179">
            <v>0</v>
          </cell>
        </row>
        <row r="19180">
          <cell r="L19180">
            <v>0</v>
          </cell>
          <cell r="M19180">
            <v>0</v>
          </cell>
        </row>
        <row r="19181">
          <cell r="L19181">
            <v>0</v>
          </cell>
          <cell r="M19181">
            <v>0</v>
          </cell>
        </row>
        <row r="19182">
          <cell r="L19182">
            <v>0</v>
          </cell>
          <cell r="M19182">
            <v>0</v>
          </cell>
        </row>
        <row r="19183">
          <cell r="L19183">
            <v>0</v>
          </cell>
          <cell r="M19183">
            <v>0</v>
          </cell>
        </row>
        <row r="19184">
          <cell r="L19184">
            <v>0</v>
          </cell>
          <cell r="M19184">
            <v>0</v>
          </cell>
        </row>
        <row r="19185">
          <cell r="L19185">
            <v>0</v>
          </cell>
          <cell r="M19185">
            <v>0</v>
          </cell>
        </row>
        <row r="19186">
          <cell r="L19186">
            <v>0</v>
          </cell>
          <cell r="M19186">
            <v>0</v>
          </cell>
        </row>
        <row r="19187">
          <cell r="L19187">
            <v>0</v>
          </cell>
          <cell r="M19187">
            <v>0</v>
          </cell>
        </row>
        <row r="19188">
          <cell r="L19188">
            <v>0</v>
          </cell>
          <cell r="M19188">
            <v>0</v>
          </cell>
        </row>
        <row r="19189">
          <cell r="L19189">
            <v>0</v>
          </cell>
          <cell r="M19189">
            <v>0</v>
          </cell>
        </row>
        <row r="19190">
          <cell r="L19190">
            <v>0</v>
          </cell>
          <cell r="M19190">
            <v>0</v>
          </cell>
        </row>
        <row r="19191">
          <cell r="L19191">
            <v>0</v>
          </cell>
          <cell r="M19191">
            <v>0</v>
          </cell>
        </row>
        <row r="19192">
          <cell r="L19192">
            <v>0</v>
          </cell>
          <cell r="M19192">
            <v>0</v>
          </cell>
        </row>
        <row r="19193">
          <cell r="L19193">
            <v>0</v>
          </cell>
          <cell r="M19193">
            <v>0</v>
          </cell>
        </row>
        <row r="19194">
          <cell r="L19194">
            <v>0</v>
          </cell>
          <cell r="M19194">
            <v>0</v>
          </cell>
        </row>
        <row r="19195">
          <cell r="L19195">
            <v>0</v>
          </cell>
          <cell r="M19195">
            <v>0</v>
          </cell>
        </row>
        <row r="19196">
          <cell r="L19196">
            <v>0</v>
          </cell>
          <cell r="M19196">
            <v>0</v>
          </cell>
        </row>
        <row r="19197">
          <cell r="L19197">
            <v>0</v>
          </cell>
          <cell r="M19197">
            <v>0</v>
          </cell>
        </row>
        <row r="19198">
          <cell r="L19198">
            <v>0</v>
          </cell>
          <cell r="M19198">
            <v>0</v>
          </cell>
        </row>
        <row r="19199">
          <cell r="L19199">
            <v>0</v>
          </cell>
          <cell r="M19199">
            <v>0</v>
          </cell>
        </row>
        <row r="19200">
          <cell r="L19200">
            <v>0</v>
          </cell>
          <cell r="M19200">
            <v>0</v>
          </cell>
        </row>
        <row r="19201">
          <cell r="L19201">
            <v>0</v>
          </cell>
          <cell r="M19201">
            <v>0</v>
          </cell>
        </row>
        <row r="19202">
          <cell r="L19202">
            <v>0</v>
          </cell>
          <cell r="M19202">
            <v>0</v>
          </cell>
        </row>
        <row r="19203">
          <cell r="L19203">
            <v>0</v>
          </cell>
          <cell r="M19203">
            <v>0</v>
          </cell>
        </row>
        <row r="19204">
          <cell r="L19204">
            <v>0</v>
          </cell>
          <cell r="M19204">
            <v>0</v>
          </cell>
        </row>
        <row r="19205">
          <cell r="L19205">
            <v>0</v>
          </cell>
          <cell r="M19205">
            <v>0</v>
          </cell>
        </row>
        <row r="19206">
          <cell r="L19206">
            <v>0</v>
          </cell>
          <cell r="M19206">
            <v>0</v>
          </cell>
        </row>
        <row r="19207">
          <cell r="L19207">
            <v>0</v>
          </cell>
          <cell r="M19207">
            <v>0</v>
          </cell>
        </row>
        <row r="19208">
          <cell r="L19208">
            <v>0</v>
          </cell>
          <cell r="M19208">
            <v>0</v>
          </cell>
        </row>
        <row r="19209">
          <cell r="L19209">
            <v>0</v>
          </cell>
          <cell r="M19209">
            <v>0</v>
          </cell>
        </row>
        <row r="19210">
          <cell r="L19210">
            <v>0</v>
          </cell>
          <cell r="M19210">
            <v>0</v>
          </cell>
        </row>
        <row r="19211">
          <cell r="L19211">
            <v>0</v>
          </cell>
          <cell r="M19211">
            <v>0</v>
          </cell>
        </row>
        <row r="19212">
          <cell r="L19212">
            <v>0</v>
          </cell>
          <cell r="M19212">
            <v>0</v>
          </cell>
        </row>
        <row r="19213">
          <cell r="L19213">
            <v>0</v>
          </cell>
          <cell r="M19213">
            <v>0</v>
          </cell>
        </row>
        <row r="19214">
          <cell r="L19214">
            <v>0</v>
          </cell>
          <cell r="M19214">
            <v>0</v>
          </cell>
        </row>
        <row r="19215">
          <cell r="L19215">
            <v>0</v>
          </cell>
          <cell r="M19215">
            <v>0</v>
          </cell>
        </row>
        <row r="19216">
          <cell r="L19216">
            <v>0</v>
          </cell>
          <cell r="M19216">
            <v>0</v>
          </cell>
        </row>
        <row r="19217">
          <cell r="L19217">
            <v>0</v>
          </cell>
          <cell r="M19217">
            <v>0</v>
          </cell>
        </row>
        <row r="19218">
          <cell r="L19218">
            <v>0</v>
          </cell>
          <cell r="M19218">
            <v>0</v>
          </cell>
        </row>
        <row r="19219">
          <cell r="L19219">
            <v>0</v>
          </cell>
          <cell r="M19219">
            <v>0</v>
          </cell>
        </row>
        <row r="19220">
          <cell r="L19220">
            <v>0</v>
          </cell>
          <cell r="M19220">
            <v>0</v>
          </cell>
        </row>
        <row r="19221">
          <cell r="L19221">
            <v>0</v>
          </cell>
          <cell r="M19221">
            <v>0</v>
          </cell>
        </row>
        <row r="19222">
          <cell r="L19222">
            <v>0</v>
          </cell>
          <cell r="M19222">
            <v>0</v>
          </cell>
        </row>
        <row r="19223">
          <cell r="L19223">
            <v>0</v>
          </cell>
          <cell r="M19223">
            <v>0</v>
          </cell>
        </row>
        <row r="19224">
          <cell r="L19224">
            <v>0</v>
          </cell>
          <cell r="M19224">
            <v>0</v>
          </cell>
        </row>
        <row r="19225">
          <cell r="L19225">
            <v>0</v>
          </cell>
          <cell r="M19225">
            <v>0</v>
          </cell>
        </row>
        <row r="19226">
          <cell r="L19226">
            <v>0</v>
          </cell>
          <cell r="M19226">
            <v>0</v>
          </cell>
        </row>
        <row r="19227">
          <cell r="L19227">
            <v>0</v>
          </cell>
          <cell r="M19227">
            <v>0</v>
          </cell>
        </row>
        <row r="19228">
          <cell r="L19228">
            <v>0</v>
          </cell>
          <cell r="M19228">
            <v>0</v>
          </cell>
        </row>
        <row r="19229">
          <cell r="L19229">
            <v>0</v>
          </cell>
          <cell r="M19229">
            <v>0</v>
          </cell>
        </row>
        <row r="19230">
          <cell r="L19230">
            <v>0</v>
          </cell>
          <cell r="M19230">
            <v>0</v>
          </cell>
        </row>
        <row r="19231">
          <cell r="L19231">
            <v>0</v>
          </cell>
          <cell r="M19231">
            <v>0</v>
          </cell>
        </row>
        <row r="19232">
          <cell r="L19232">
            <v>0</v>
          </cell>
          <cell r="M19232">
            <v>0</v>
          </cell>
        </row>
        <row r="19233">
          <cell r="L19233">
            <v>0</v>
          </cell>
          <cell r="M19233">
            <v>0</v>
          </cell>
        </row>
        <row r="19234">
          <cell r="L19234">
            <v>0</v>
          </cell>
          <cell r="M19234">
            <v>0</v>
          </cell>
        </row>
        <row r="19235">
          <cell r="L19235">
            <v>0</v>
          </cell>
          <cell r="M19235">
            <v>0</v>
          </cell>
        </row>
        <row r="19236">
          <cell r="L19236">
            <v>0</v>
          </cell>
          <cell r="M19236">
            <v>0</v>
          </cell>
        </row>
        <row r="19237">
          <cell r="L19237">
            <v>0</v>
          </cell>
          <cell r="M19237">
            <v>0</v>
          </cell>
        </row>
        <row r="19238">
          <cell r="L19238">
            <v>0</v>
          </cell>
          <cell r="M19238">
            <v>0</v>
          </cell>
        </row>
        <row r="19239">
          <cell r="L19239">
            <v>0</v>
          </cell>
          <cell r="M19239">
            <v>0</v>
          </cell>
        </row>
        <row r="19240">
          <cell r="L19240">
            <v>0</v>
          </cell>
          <cell r="M19240">
            <v>0</v>
          </cell>
        </row>
        <row r="19241">
          <cell r="L19241">
            <v>0</v>
          </cell>
          <cell r="M19241">
            <v>0</v>
          </cell>
        </row>
        <row r="19242">
          <cell r="L19242">
            <v>0</v>
          </cell>
          <cell r="M19242">
            <v>0</v>
          </cell>
        </row>
        <row r="19243">
          <cell r="L19243">
            <v>0</v>
          </cell>
          <cell r="M19243">
            <v>0</v>
          </cell>
        </row>
        <row r="19244">
          <cell r="L19244">
            <v>0</v>
          </cell>
          <cell r="M19244">
            <v>0</v>
          </cell>
        </row>
        <row r="19245">
          <cell r="L19245">
            <v>0</v>
          </cell>
          <cell r="M19245">
            <v>0</v>
          </cell>
        </row>
        <row r="19246">
          <cell r="L19246">
            <v>0</v>
          </cell>
          <cell r="M19246">
            <v>0</v>
          </cell>
        </row>
        <row r="19247">
          <cell r="L19247">
            <v>0</v>
          </cell>
          <cell r="M19247">
            <v>0</v>
          </cell>
        </row>
        <row r="19248">
          <cell r="L19248">
            <v>0</v>
          </cell>
          <cell r="M19248">
            <v>0</v>
          </cell>
        </row>
        <row r="19249">
          <cell r="L19249">
            <v>0</v>
          </cell>
          <cell r="M19249">
            <v>0</v>
          </cell>
        </row>
        <row r="19250">
          <cell r="L19250">
            <v>0</v>
          </cell>
          <cell r="M19250">
            <v>0</v>
          </cell>
        </row>
        <row r="19251">
          <cell r="L19251">
            <v>0</v>
          </cell>
          <cell r="M19251">
            <v>0</v>
          </cell>
        </row>
        <row r="19252">
          <cell r="L19252">
            <v>0</v>
          </cell>
          <cell r="M19252">
            <v>0</v>
          </cell>
        </row>
        <row r="19253">
          <cell r="L19253">
            <v>0</v>
          </cell>
          <cell r="M19253">
            <v>0</v>
          </cell>
        </row>
        <row r="19254">
          <cell r="L19254">
            <v>0</v>
          </cell>
          <cell r="M19254">
            <v>0</v>
          </cell>
        </row>
        <row r="19255">
          <cell r="L19255">
            <v>0</v>
          </cell>
          <cell r="M19255">
            <v>0</v>
          </cell>
        </row>
        <row r="19256">
          <cell r="L19256">
            <v>0</v>
          </cell>
          <cell r="M19256">
            <v>0</v>
          </cell>
        </row>
        <row r="19257">
          <cell r="L19257">
            <v>0</v>
          </cell>
          <cell r="M19257">
            <v>0</v>
          </cell>
        </row>
        <row r="19258">
          <cell r="L19258">
            <v>0</v>
          </cell>
          <cell r="M19258">
            <v>0</v>
          </cell>
        </row>
        <row r="19259">
          <cell r="L19259">
            <v>0</v>
          </cell>
          <cell r="M19259">
            <v>0</v>
          </cell>
        </row>
        <row r="19260">
          <cell r="L19260">
            <v>0</v>
          </cell>
          <cell r="M19260">
            <v>0</v>
          </cell>
        </row>
        <row r="19261">
          <cell r="L19261">
            <v>0</v>
          </cell>
          <cell r="M19261">
            <v>0</v>
          </cell>
        </row>
        <row r="19262">
          <cell r="L19262">
            <v>0</v>
          </cell>
          <cell r="M19262">
            <v>0</v>
          </cell>
        </row>
        <row r="19263">
          <cell r="L19263">
            <v>0</v>
          </cell>
          <cell r="M19263">
            <v>0</v>
          </cell>
        </row>
        <row r="19264">
          <cell r="L19264">
            <v>0</v>
          </cell>
          <cell r="M19264">
            <v>0</v>
          </cell>
        </row>
        <row r="19265">
          <cell r="L19265">
            <v>0</v>
          </cell>
          <cell r="M19265">
            <v>0</v>
          </cell>
        </row>
        <row r="19266">
          <cell r="L19266">
            <v>0</v>
          </cell>
          <cell r="M19266">
            <v>0</v>
          </cell>
        </row>
        <row r="19267">
          <cell r="L19267">
            <v>0</v>
          </cell>
          <cell r="M19267">
            <v>0</v>
          </cell>
        </row>
        <row r="19268">
          <cell r="L19268">
            <v>0</v>
          </cell>
          <cell r="M19268">
            <v>0</v>
          </cell>
        </row>
        <row r="19269">
          <cell r="L19269">
            <v>0</v>
          </cell>
          <cell r="M19269">
            <v>0</v>
          </cell>
        </row>
        <row r="19270">
          <cell r="L19270">
            <v>0</v>
          </cell>
          <cell r="M19270">
            <v>0</v>
          </cell>
        </row>
        <row r="19271">
          <cell r="L19271">
            <v>0</v>
          </cell>
          <cell r="M19271">
            <v>0</v>
          </cell>
        </row>
        <row r="19272">
          <cell r="L19272">
            <v>0</v>
          </cell>
          <cell r="M19272">
            <v>0</v>
          </cell>
        </row>
        <row r="19273">
          <cell r="L19273">
            <v>0</v>
          </cell>
          <cell r="M19273">
            <v>0</v>
          </cell>
        </row>
        <row r="19274">
          <cell r="L19274">
            <v>0</v>
          </cell>
          <cell r="M19274">
            <v>0</v>
          </cell>
        </row>
        <row r="19275">
          <cell r="L19275">
            <v>0</v>
          </cell>
          <cell r="M19275">
            <v>0</v>
          </cell>
        </row>
        <row r="19276">
          <cell r="L19276">
            <v>0</v>
          </cell>
          <cell r="M19276">
            <v>0</v>
          </cell>
        </row>
        <row r="19277">
          <cell r="L19277">
            <v>0</v>
          </cell>
          <cell r="M19277">
            <v>0</v>
          </cell>
        </row>
        <row r="19278">
          <cell r="L19278">
            <v>0</v>
          </cell>
          <cell r="M19278">
            <v>0</v>
          </cell>
        </row>
        <row r="19279">
          <cell r="L19279">
            <v>0</v>
          </cell>
          <cell r="M19279">
            <v>0</v>
          </cell>
        </row>
        <row r="19280">
          <cell r="L19280">
            <v>0</v>
          </cell>
          <cell r="M19280">
            <v>0</v>
          </cell>
        </row>
        <row r="19281">
          <cell r="L19281">
            <v>0</v>
          </cell>
          <cell r="M19281">
            <v>0</v>
          </cell>
        </row>
        <row r="19282">
          <cell r="L19282">
            <v>0</v>
          </cell>
          <cell r="M19282">
            <v>0</v>
          </cell>
        </row>
        <row r="19283">
          <cell r="L19283">
            <v>0</v>
          </cell>
          <cell r="M19283">
            <v>0</v>
          </cell>
        </row>
        <row r="19284">
          <cell r="L19284">
            <v>0</v>
          </cell>
          <cell r="M19284">
            <v>0</v>
          </cell>
        </row>
        <row r="19285">
          <cell r="L19285">
            <v>0</v>
          </cell>
          <cell r="M19285">
            <v>0</v>
          </cell>
        </row>
        <row r="19286">
          <cell r="L19286">
            <v>0</v>
          </cell>
          <cell r="M19286">
            <v>0</v>
          </cell>
        </row>
        <row r="19287">
          <cell r="L19287">
            <v>0</v>
          </cell>
          <cell r="M19287">
            <v>0</v>
          </cell>
        </row>
        <row r="19288">
          <cell r="L19288">
            <v>0</v>
          </cell>
          <cell r="M19288">
            <v>0</v>
          </cell>
        </row>
        <row r="19289">
          <cell r="L19289">
            <v>0</v>
          </cell>
          <cell r="M19289">
            <v>0</v>
          </cell>
        </row>
        <row r="19290">
          <cell r="L19290">
            <v>0</v>
          </cell>
          <cell r="M19290">
            <v>0</v>
          </cell>
        </row>
        <row r="19291">
          <cell r="L19291">
            <v>0</v>
          </cell>
          <cell r="M19291">
            <v>0</v>
          </cell>
        </row>
        <row r="19292">
          <cell r="L19292">
            <v>0</v>
          </cell>
          <cell r="M19292">
            <v>0</v>
          </cell>
        </row>
        <row r="19293">
          <cell r="L19293">
            <v>0</v>
          </cell>
          <cell r="M19293">
            <v>0</v>
          </cell>
        </row>
        <row r="19294">
          <cell r="L19294">
            <v>0</v>
          </cell>
          <cell r="M19294">
            <v>0</v>
          </cell>
        </row>
        <row r="19295">
          <cell r="L19295">
            <v>0</v>
          </cell>
          <cell r="M19295">
            <v>0</v>
          </cell>
        </row>
        <row r="19296">
          <cell r="L19296">
            <v>0</v>
          </cell>
          <cell r="M19296">
            <v>0</v>
          </cell>
        </row>
        <row r="19297">
          <cell r="L19297">
            <v>0</v>
          </cell>
          <cell r="M19297">
            <v>0</v>
          </cell>
        </row>
        <row r="19298">
          <cell r="L19298">
            <v>0</v>
          </cell>
          <cell r="M19298">
            <v>0</v>
          </cell>
        </row>
        <row r="19299">
          <cell r="L19299">
            <v>0</v>
          </cell>
          <cell r="M19299">
            <v>0</v>
          </cell>
        </row>
        <row r="19300">
          <cell r="L19300">
            <v>0</v>
          </cell>
          <cell r="M19300">
            <v>0</v>
          </cell>
        </row>
        <row r="19301">
          <cell r="L19301">
            <v>0</v>
          </cell>
          <cell r="M19301">
            <v>0</v>
          </cell>
        </row>
        <row r="19302">
          <cell r="L19302">
            <v>0</v>
          </cell>
          <cell r="M19302">
            <v>0</v>
          </cell>
        </row>
        <row r="19303">
          <cell r="L19303">
            <v>0</v>
          </cell>
          <cell r="M19303">
            <v>0</v>
          </cell>
        </row>
        <row r="19304">
          <cell r="L19304">
            <v>0</v>
          </cell>
          <cell r="M19304">
            <v>0</v>
          </cell>
        </row>
        <row r="19305">
          <cell r="L19305">
            <v>0</v>
          </cell>
          <cell r="M19305">
            <v>0</v>
          </cell>
        </row>
        <row r="19306">
          <cell r="L19306">
            <v>0</v>
          </cell>
          <cell r="M19306">
            <v>0</v>
          </cell>
        </row>
        <row r="19307">
          <cell r="L19307">
            <v>0</v>
          </cell>
          <cell r="M19307">
            <v>0</v>
          </cell>
        </row>
        <row r="19308">
          <cell r="L19308">
            <v>0</v>
          </cell>
          <cell r="M19308">
            <v>0</v>
          </cell>
        </row>
        <row r="19309">
          <cell r="L19309">
            <v>0</v>
          </cell>
          <cell r="M19309">
            <v>0</v>
          </cell>
        </row>
        <row r="19310">
          <cell r="L19310">
            <v>0</v>
          </cell>
          <cell r="M19310">
            <v>0</v>
          </cell>
        </row>
        <row r="19311">
          <cell r="L19311">
            <v>0</v>
          </cell>
          <cell r="M19311">
            <v>0</v>
          </cell>
        </row>
        <row r="19312">
          <cell r="L19312">
            <v>0</v>
          </cell>
          <cell r="M19312">
            <v>0</v>
          </cell>
        </row>
        <row r="19313">
          <cell r="L19313">
            <v>0</v>
          </cell>
          <cell r="M19313">
            <v>0</v>
          </cell>
        </row>
        <row r="19314">
          <cell r="L19314">
            <v>0</v>
          </cell>
          <cell r="M19314">
            <v>0</v>
          </cell>
        </row>
        <row r="19315">
          <cell r="L19315">
            <v>0</v>
          </cell>
          <cell r="M19315">
            <v>0</v>
          </cell>
        </row>
        <row r="19316">
          <cell r="L19316">
            <v>0</v>
          </cell>
          <cell r="M19316">
            <v>0</v>
          </cell>
        </row>
        <row r="19317">
          <cell r="L19317">
            <v>0</v>
          </cell>
          <cell r="M19317">
            <v>0</v>
          </cell>
        </row>
        <row r="19318">
          <cell r="L19318">
            <v>0</v>
          </cell>
          <cell r="M19318">
            <v>0</v>
          </cell>
        </row>
        <row r="19319">
          <cell r="L19319">
            <v>0</v>
          </cell>
          <cell r="M19319">
            <v>0</v>
          </cell>
        </row>
        <row r="19320">
          <cell r="L19320">
            <v>0</v>
          </cell>
          <cell r="M19320">
            <v>0</v>
          </cell>
        </row>
        <row r="19321">
          <cell r="L19321">
            <v>0</v>
          </cell>
          <cell r="M19321">
            <v>0</v>
          </cell>
        </row>
        <row r="19322">
          <cell r="L19322">
            <v>0</v>
          </cell>
          <cell r="M19322">
            <v>0</v>
          </cell>
        </row>
        <row r="19323">
          <cell r="L19323">
            <v>0</v>
          </cell>
          <cell r="M19323">
            <v>0</v>
          </cell>
        </row>
        <row r="19324">
          <cell r="L19324">
            <v>0</v>
          </cell>
          <cell r="M19324">
            <v>0</v>
          </cell>
        </row>
        <row r="19325">
          <cell r="L19325">
            <v>0</v>
          </cell>
          <cell r="M19325">
            <v>0</v>
          </cell>
        </row>
        <row r="19326">
          <cell r="L19326">
            <v>0</v>
          </cell>
          <cell r="M19326">
            <v>0</v>
          </cell>
        </row>
        <row r="19327">
          <cell r="L19327">
            <v>0</v>
          </cell>
          <cell r="M19327">
            <v>0</v>
          </cell>
        </row>
        <row r="19328">
          <cell r="L19328">
            <v>0</v>
          </cell>
          <cell r="M19328">
            <v>0</v>
          </cell>
        </row>
        <row r="19329">
          <cell r="L19329">
            <v>0</v>
          </cell>
          <cell r="M19329">
            <v>0</v>
          </cell>
        </row>
        <row r="19330">
          <cell r="L19330">
            <v>0</v>
          </cell>
          <cell r="M19330">
            <v>0</v>
          </cell>
        </row>
        <row r="19331">
          <cell r="L19331">
            <v>0</v>
          </cell>
          <cell r="M19331">
            <v>0</v>
          </cell>
        </row>
        <row r="19332">
          <cell r="L19332">
            <v>0</v>
          </cell>
          <cell r="M19332">
            <v>0</v>
          </cell>
        </row>
        <row r="19333">
          <cell r="L19333">
            <v>0</v>
          </cell>
          <cell r="M19333">
            <v>0</v>
          </cell>
        </row>
        <row r="19334">
          <cell r="L19334">
            <v>0</v>
          </cell>
          <cell r="M19334">
            <v>0</v>
          </cell>
        </row>
        <row r="19335">
          <cell r="L19335">
            <v>0</v>
          </cell>
          <cell r="M19335">
            <v>0</v>
          </cell>
        </row>
        <row r="19336">
          <cell r="L19336">
            <v>0</v>
          </cell>
          <cell r="M19336">
            <v>0</v>
          </cell>
        </row>
        <row r="19337">
          <cell r="L19337">
            <v>0</v>
          </cell>
          <cell r="M19337">
            <v>0</v>
          </cell>
        </row>
        <row r="19338">
          <cell r="L19338">
            <v>0</v>
          </cell>
          <cell r="M19338">
            <v>0</v>
          </cell>
        </row>
        <row r="19339">
          <cell r="L19339">
            <v>0</v>
          </cell>
          <cell r="M19339">
            <v>0</v>
          </cell>
        </row>
        <row r="19340">
          <cell r="L19340">
            <v>0</v>
          </cell>
          <cell r="M19340">
            <v>0</v>
          </cell>
        </row>
        <row r="19341">
          <cell r="L19341">
            <v>0</v>
          </cell>
          <cell r="M19341">
            <v>0</v>
          </cell>
        </row>
        <row r="19342">
          <cell r="L19342">
            <v>0</v>
          </cell>
          <cell r="M19342">
            <v>0</v>
          </cell>
        </row>
        <row r="19343">
          <cell r="L19343">
            <v>0</v>
          </cell>
          <cell r="M19343">
            <v>0</v>
          </cell>
        </row>
        <row r="19344">
          <cell r="L19344">
            <v>0</v>
          </cell>
          <cell r="M19344">
            <v>0</v>
          </cell>
        </row>
        <row r="19345">
          <cell r="L19345">
            <v>0</v>
          </cell>
          <cell r="M19345">
            <v>0</v>
          </cell>
        </row>
        <row r="19346">
          <cell r="L19346">
            <v>0</v>
          </cell>
          <cell r="M19346">
            <v>0</v>
          </cell>
        </row>
        <row r="19347">
          <cell r="L19347">
            <v>0</v>
          </cell>
          <cell r="M19347">
            <v>0</v>
          </cell>
        </row>
        <row r="19348">
          <cell r="L19348">
            <v>0</v>
          </cell>
          <cell r="M19348">
            <v>0</v>
          </cell>
        </row>
        <row r="19349">
          <cell r="L19349">
            <v>0</v>
          </cell>
          <cell r="M19349">
            <v>0</v>
          </cell>
        </row>
        <row r="19350">
          <cell r="L19350">
            <v>0</v>
          </cell>
          <cell r="M19350">
            <v>0</v>
          </cell>
        </row>
        <row r="19351">
          <cell r="L19351">
            <v>0</v>
          </cell>
          <cell r="M19351">
            <v>0</v>
          </cell>
        </row>
        <row r="19352">
          <cell r="L19352">
            <v>0</v>
          </cell>
          <cell r="M19352">
            <v>0</v>
          </cell>
        </row>
        <row r="19353">
          <cell r="L19353">
            <v>0</v>
          </cell>
          <cell r="M19353">
            <v>0</v>
          </cell>
        </row>
        <row r="19354">
          <cell r="L19354">
            <v>0</v>
          </cell>
          <cell r="M19354">
            <v>0</v>
          </cell>
        </row>
        <row r="19355">
          <cell r="L19355">
            <v>0</v>
          </cell>
          <cell r="M19355">
            <v>0</v>
          </cell>
        </row>
        <row r="19356">
          <cell r="L19356">
            <v>0</v>
          </cell>
          <cell r="M19356">
            <v>0</v>
          </cell>
        </row>
        <row r="19357">
          <cell r="L19357">
            <v>0</v>
          </cell>
          <cell r="M19357">
            <v>0</v>
          </cell>
        </row>
        <row r="19358">
          <cell r="L19358">
            <v>0</v>
          </cell>
          <cell r="M19358">
            <v>0</v>
          </cell>
        </row>
        <row r="19359">
          <cell r="L19359">
            <v>0</v>
          </cell>
          <cell r="M19359">
            <v>0</v>
          </cell>
        </row>
        <row r="19360">
          <cell r="L19360">
            <v>0</v>
          </cell>
          <cell r="M19360">
            <v>0</v>
          </cell>
        </row>
        <row r="19361">
          <cell r="L19361">
            <v>0</v>
          </cell>
          <cell r="M19361">
            <v>0</v>
          </cell>
        </row>
        <row r="19362">
          <cell r="L19362">
            <v>0</v>
          </cell>
          <cell r="M19362">
            <v>0</v>
          </cell>
        </row>
        <row r="19363">
          <cell r="L19363">
            <v>0</v>
          </cell>
          <cell r="M19363">
            <v>0</v>
          </cell>
        </row>
        <row r="19364">
          <cell r="L19364">
            <v>0</v>
          </cell>
          <cell r="M19364">
            <v>0</v>
          </cell>
        </row>
        <row r="19365">
          <cell r="L19365">
            <v>0</v>
          </cell>
          <cell r="M19365">
            <v>0</v>
          </cell>
        </row>
        <row r="19366">
          <cell r="L19366">
            <v>0</v>
          </cell>
          <cell r="M19366">
            <v>0</v>
          </cell>
        </row>
        <row r="19367">
          <cell r="L19367">
            <v>0</v>
          </cell>
          <cell r="M19367">
            <v>0</v>
          </cell>
        </row>
        <row r="19368">
          <cell r="L19368">
            <v>0</v>
          </cell>
          <cell r="M19368">
            <v>0</v>
          </cell>
        </row>
        <row r="19369">
          <cell r="L19369">
            <v>0</v>
          </cell>
          <cell r="M19369">
            <v>0</v>
          </cell>
        </row>
        <row r="19370">
          <cell r="L19370">
            <v>0</v>
          </cell>
          <cell r="M19370">
            <v>0</v>
          </cell>
        </row>
        <row r="19371">
          <cell r="L19371">
            <v>0</v>
          </cell>
          <cell r="M19371">
            <v>0</v>
          </cell>
        </row>
        <row r="19372">
          <cell r="L19372">
            <v>0</v>
          </cell>
          <cell r="M19372">
            <v>0</v>
          </cell>
        </row>
        <row r="19373">
          <cell r="L19373">
            <v>0</v>
          </cell>
          <cell r="M19373">
            <v>0</v>
          </cell>
        </row>
        <row r="19374">
          <cell r="L19374">
            <v>0</v>
          </cell>
          <cell r="M19374">
            <v>0</v>
          </cell>
        </row>
        <row r="19375">
          <cell r="L19375">
            <v>0</v>
          </cell>
          <cell r="M19375">
            <v>0</v>
          </cell>
        </row>
        <row r="19376">
          <cell r="L19376">
            <v>0</v>
          </cell>
          <cell r="M19376">
            <v>0</v>
          </cell>
        </row>
        <row r="19377">
          <cell r="L19377">
            <v>0</v>
          </cell>
          <cell r="M19377">
            <v>0</v>
          </cell>
        </row>
        <row r="19378">
          <cell r="L19378">
            <v>0</v>
          </cell>
          <cell r="M19378">
            <v>0</v>
          </cell>
        </row>
        <row r="19379">
          <cell r="L19379">
            <v>0</v>
          </cell>
          <cell r="M19379">
            <v>0</v>
          </cell>
        </row>
        <row r="19380">
          <cell r="L19380">
            <v>0</v>
          </cell>
          <cell r="M19380">
            <v>0</v>
          </cell>
        </row>
        <row r="19381">
          <cell r="L19381">
            <v>0</v>
          </cell>
          <cell r="M19381">
            <v>0</v>
          </cell>
        </row>
        <row r="19382">
          <cell r="L19382">
            <v>0</v>
          </cell>
          <cell r="M19382">
            <v>0</v>
          </cell>
        </row>
        <row r="19383">
          <cell r="L19383">
            <v>0</v>
          </cell>
          <cell r="M19383">
            <v>0</v>
          </cell>
        </row>
        <row r="19384">
          <cell r="L19384">
            <v>0</v>
          </cell>
          <cell r="M19384">
            <v>0</v>
          </cell>
        </row>
        <row r="19385">
          <cell r="L19385">
            <v>0</v>
          </cell>
          <cell r="M19385">
            <v>0</v>
          </cell>
        </row>
        <row r="19386">
          <cell r="L19386">
            <v>0</v>
          </cell>
          <cell r="M19386">
            <v>0</v>
          </cell>
        </row>
        <row r="19387">
          <cell r="L19387">
            <v>0</v>
          </cell>
          <cell r="M19387">
            <v>0</v>
          </cell>
        </row>
        <row r="19388">
          <cell r="L19388">
            <v>0</v>
          </cell>
          <cell r="M19388">
            <v>0</v>
          </cell>
        </row>
        <row r="19389">
          <cell r="L19389">
            <v>0</v>
          </cell>
          <cell r="M19389">
            <v>0</v>
          </cell>
        </row>
        <row r="19390">
          <cell r="L19390">
            <v>0</v>
          </cell>
          <cell r="M19390">
            <v>0</v>
          </cell>
        </row>
        <row r="19391">
          <cell r="L19391">
            <v>0</v>
          </cell>
          <cell r="M19391">
            <v>0</v>
          </cell>
        </row>
        <row r="19392">
          <cell r="L19392">
            <v>0</v>
          </cell>
          <cell r="M19392">
            <v>0</v>
          </cell>
        </row>
        <row r="19393">
          <cell r="L19393">
            <v>0</v>
          </cell>
          <cell r="M19393">
            <v>0</v>
          </cell>
        </row>
        <row r="19394">
          <cell r="L19394">
            <v>0</v>
          </cell>
          <cell r="M19394">
            <v>0</v>
          </cell>
        </row>
        <row r="19395">
          <cell r="L19395">
            <v>0</v>
          </cell>
          <cell r="M19395">
            <v>0</v>
          </cell>
        </row>
        <row r="19396">
          <cell r="L19396">
            <v>0</v>
          </cell>
          <cell r="M19396">
            <v>0</v>
          </cell>
        </row>
        <row r="19397">
          <cell r="L19397">
            <v>0</v>
          </cell>
          <cell r="M19397">
            <v>0</v>
          </cell>
        </row>
        <row r="19398">
          <cell r="L19398">
            <v>0</v>
          </cell>
          <cell r="M19398">
            <v>0</v>
          </cell>
        </row>
        <row r="19399">
          <cell r="L19399">
            <v>0</v>
          </cell>
          <cell r="M19399">
            <v>0</v>
          </cell>
        </row>
        <row r="19400">
          <cell r="L19400">
            <v>0</v>
          </cell>
          <cell r="M19400">
            <v>0</v>
          </cell>
        </row>
        <row r="19401">
          <cell r="L19401">
            <v>0</v>
          </cell>
          <cell r="M19401">
            <v>0</v>
          </cell>
        </row>
        <row r="19402">
          <cell r="L19402">
            <v>0</v>
          </cell>
          <cell r="M19402">
            <v>0</v>
          </cell>
        </row>
        <row r="19403">
          <cell r="L19403">
            <v>0</v>
          </cell>
          <cell r="M19403">
            <v>0</v>
          </cell>
        </row>
        <row r="19404">
          <cell r="L19404">
            <v>0</v>
          </cell>
          <cell r="M19404">
            <v>0</v>
          </cell>
        </row>
        <row r="19405">
          <cell r="L19405">
            <v>0</v>
          </cell>
          <cell r="M19405">
            <v>0</v>
          </cell>
        </row>
        <row r="19406">
          <cell r="L19406">
            <v>0</v>
          </cell>
          <cell r="M19406">
            <v>0</v>
          </cell>
        </row>
        <row r="19407">
          <cell r="L19407">
            <v>0</v>
          </cell>
          <cell r="M19407">
            <v>0</v>
          </cell>
        </row>
        <row r="19408">
          <cell r="L19408">
            <v>0</v>
          </cell>
          <cell r="M19408">
            <v>0</v>
          </cell>
        </row>
        <row r="19409">
          <cell r="L19409">
            <v>0</v>
          </cell>
          <cell r="M19409">
            <v>0</v>
          </cell>
        </row>
        <row r="19410">
          <cell r="L19410">
            <v>0</v>
          </cell>
          <cell r="M19410">
            <v>0</v>
          </cell>
        </row>
        <row r="19411">
          <cell r="L19411">
            <v>0</v>
          </cell>
          <cell r="M19411">
            <v>0</v>
          </cell>
        </row>
        <row r="19412">
          <cell r="L19412">
            <v>0</v>
          </cell>
          <cell r="M19412">
            <v>0</v>
          </cell>
        </row>
        <row r="19413">
          <cell r="L19413">
            <v>0</v>
          </cell>
          <cell r="M19413">
            <v>0</v>
          </cell>
        </row>
        <row r="19414">
          <cell r="L19414">
            <v>0</v>
          </cell>
          <cell r="M19414">
            <v>0</v>
          </cell>
        </row>
        <row r="19415">
          <cell r="L19415">
            <v>0</v>
          </cell>
          <cell r="M19415">
            <v>0</v>
          </cell>
        </row>
        <row r="19416">
          <cell r="L19416">
            <v>0</v>
          </cell>
          <cell r="M19416">
            <v>0</v>
          </cell>
        </row>
        <row r="19417">
          <cell r="L19417">
            <v>0</v>
          </cell>
          <cell r="M19417">
            <v>0</v>
          </cell>
        </row>
        <row r="19418">
          <cell r="L19418">
            <v>0</v>
          </cell>
          <cell r="M19418">
            <v>0</v>
          </cell>
        </row>
        <row r="19419">
          <cell r="L19419">
            <v>0</v>
          </cell>
          <cell r="M19419">
            <v>0</v>
          </cell>
        </row>
        <row r="19420">
          <cell r="L19420">
            <v>0</v>
          </cell>
          <cell r="M19420">
            <v>0</v>
          </cell>
        </row>
        <row r="19421">
          <cell r="L19421">
            <v>0</v>
          </cell>
          <cell r="M19421">
            <v>0</v>
          </cell>
        </row>
        <row r="19422">
          <cell r="L19422">
            <v>0</v>
          </cell>
          <cell r="M19422">
            <v>0</v>
          </cell>
        </row>
        <row r="19423">
          <cell r="L19423">
            <v>0</v>
          </cell>
          <cell r="M19423">
            <v>0</v>
          </cell>
        </row>
        <row r="19424">
          <cell r="L19424">
            <v>0</v>
          </cell>
          <cell r="M19424">
            <v>0</v>
          </cell>
        </row>
        <row r="19425">
          <cell r="L19425">
            <v>0</v>
          </cell>
          <cell r="M19425">
            <v>0</v>
          </cell>
        </row>
        <row r="19426">
          <cell r="L19426">
            <v>0</v>
          </cell>
          <cell r="M19426">
            <v>0</v>
          </cell>
        </row>
        <row r="19427">
          <cell r="L19427">
            <v>0</v>
          </cell>
          <cell r="M19427">
            <v>0</v>
          </cell>
        </row>
        <row r="19428">
          <cell r="L19428">
            <v>0</v>
          </cell>
          <cell r="M19428">
            <v>0</v>
          </cell>
        </row>
        <row r="19429">
          <cell r="L19429">
            <v>0</v>
          </cell>
          <cell r="M19429">
            <v>0</v>
          </cell>
        </row>
        <row r="19430">
          <cell r="L19430">
            <v>0</v>
          </cell>
          <cell r="M19430">
            <v>0</v>
          </cell>
        </row>
        <row r="19431">
          <cell r="L19431">
            <v>0</v>
          </cell>
          <cell r="M19431">
            <v>0</v>
          </cell>
        </row>
        <row r="19432">
          <cell r="L19432">
            <v>0</v>
          </cell>
          <cell r="M19432">
            <v>0</v>
          </cell>
        </row>
        <row r="19433">
          <cell r="L19433">
            <v>0</v>
          </cell>
          <cell r="M19433">
            <v>0</v>
          </cell>
        </row>
        <row r="19434">
          <cell r="L19434">
            <v>0</v>
          </cell>
          <cell r="M19434">
            <v>0</v>
          </cell>
        </row>
        <row r="19435">
          <cell r="L19435">
            <v>0</v>
          </cell>
          <cell r="M19435">
            <v>0</v>
          </cell>
        </row>
        <row r="19436">
          <cell r="L19436">
            <v>0</v>
          </cell>
          <cell r="M19436">
            <v>0</v>
          </cell>
        </row>
        <row r="19437">
          <cell r="L19437">
            <v>0</v>
          </cell>
          <cell r="M19437">
            <v>0</v>
          </cell>
        </row>
        <row r="19438">
          <cell r="L19438">
            <v>0</v>
          </cell>
          <cell r="M19438">
            <v>0</v>
          </cell>
        </row>
        <row r="19439">
          <cell r="L19439">
            <v>0</v>
          </cell>
          <cell r="M19439">
            <v>0</v>
          </cell>
        </row>
        <row r="19440">
          <cell r="L19440">
            <v>0</v>
          </cell>
          <cell r="M19440">
            <v>0</v>
          </cell>
        </row>
        <row r="19441">
          <cell r="L19441">
            <v>0</v>
          </cell>
          <cell r="M19441">
            <v>0</v>
          </cell>
        </row>
        <row r="19442">
          <cell r="L19442">
            <v>0</v>
          </cell>
          <cell r="M19442">
            <v>0</v>
          </cell>
        </row>
        <row r="19443">
          <cell r="L19443">
            <v>0</v>
          </cell>
          <cell r="M19443">
            <v>0</v>
          </cell>
        </row>
        <row r="19444">
          <cell r="L19444">
            <v>0</v>
          </cell>
          <cell r="M19444">
            <v>0</v>
          </cell>
        </row>
        <row r="19445">
          <cell r="L19445">
            <v>0</v>
          </cell>
          <cell r="M19445">
            <v>0</v>
          </cell>
        </row>
        <row r="19446">
          <cell r="L19446">
            <v>0</v>
          </cell>
          <cell r="M19446">
            <v>0</v>
          </cell>
        </row>
        <row r="19447">
          <cell r="L19447">
            <v>0</v>
          </cell>
          <cell r="M19447">
            <v>0</v>
          </cell>
        </row>
        <row r="19448">
          <cell r="L19448">
            <v>0</v>
          </cell>
          <cell r="M19448">
            <v>0</v>
          </cell>
        </row>
        <row r="19449">
          <cell r="L19449">
            <v>0</v>
          </cell>
          <cell r="M19449">
            <v>0</v>
          </cell>
        </row>
        <row r="19450">
          <cell r="L19450">
            <v>0</v>
          </cell>
          <cell r="M19450">
            <v>0</v>
          </cell>
        </row>
        <row r="19451">
          <cell r="L19451">
            <v>0</v>
          </cell>
          <cell r="M19451">
            <v>0</v>
          </cell>
        </row>
        <row r="19452">
          <cell r="L19452">
            <v>0</v>
          </cell>
          <cell r="M19452">
            <v>0</v>
          </cell>
        </row>
        <row r="19453">
          <cell r="L19453">
            <v>0</v>
          </cell>
          <cell r="M19453">
            <v>0</v>
          </cell>
        </row>
        <row r="19454">
          <cell r="L19454">
            <v>0</v>
          </cell>
          <cell r="M19454">
            <v>0</v>
          </cell>
        </row>
        <row r="19455">
          <cell r="L19455">
            <v>0</v>
          </cell>
          <cell r="M19455">
            <v>0</v>
          </cell>
        </row>
        <row r="19456">
          <cell r="L19456">
            <v>0</v>
          </cell>
          <cell r="M19456">
            <v>0</v>
          </cell>
        </row>
        <row r="19457">
          <cell r="L19457">
            <v>0</v>
          </cell>
          <cell r="M19457">
            <v>0</v>
          </cell>
        </row>
        <row r="19458">
          <cell r="L19458">
            <v>0</v>
          </cell>
          <cell r="M19458">
            <v>0</v>
          </cell>
        </row>
        <row r="19459">
          <cell r="L19459">
            <v>0</v>
          </cell>
          <cell r="M19459">
            <v>0</v>
          </cell>
        </row>
        <row r="19460">
          <cell r="L19460">
            <v>0</v>
          </cell>
          <cell r="M19460">
            <v>0</v>
          </cell>
        </row>
        <row r="19461">
          <cell r="L19461">
            <v>0</v>
          </cell>
          <cell r="M19461">
            <v>0</v>
          </cell>
        </row>
        <row r="19462">
          <cell r="L19462">
            <v>0</v>
          </cell>
          <cell r="M19462">
            <v>0</v>
          </cell>
        </row>
        <row r="19463">
          <cell r="L19463">
            <v>0</v>
          </cell>
          <cell r="M19463">
            <v>0</v>
          </cell>
        </row>
        <row r="19464">
          <cell r="L19464">
            <v>0</v>
          </cell>
          <cell r="M19464">
            <v>0</v>
          </cell>
        </row>
        <row r="19465">
          <cell r="L19465">
            <v>0</v>
          </cell>
          <cell r="M19465">
            <v>0</v>
          </cell>
        </row>
        <row r="19466">
          <cell r="L19466">
            <v>0</v>
          </cell>
          <cell r="M19466">
            <v>0</v>
          </cell>
        </row>
        <row r="19467">
          <cell r="L19467">
            <v>0</v>
          </cell>
          <cell r="M19467">
            <v>0</v>
          </cell>
        </row>
        <row r="19468">
          <cell r="L19468">
            <v>0</v>
          </cell>
          <cell r="M19468">
            <v>0</v>
          </cell>
        </row>
        <row r="19469">
          <cell r="L19469">
            <v>0</v>
          </cell>
          <cell r="M19469">
            <v>0</v>
          </cell>
        </row>
        <row r="19470">
          <cell r="L19470">
            <v>0</v>
          </cell>
          <cell r="M19470">
            <v>0</v>
          </cell>
        </row>
        <row r="19471">
          <cell r="L19471">
            <v>0</v>
          </cell>
          <cell r="M19471">
            <v>0</v>
          </cell>
        </row>
        <row r="19472">
          <cell r="L19472">
            <v>0</v>
          </cell>
          <cell r="M19472">
            <v>0</v>
          </cell>
        </row>
        <row r="19473">
          <cell r="L19473">
            <v>0</v>
          </cell>
          <cell r="M19473">
            <v>0</v>
          </cell>
        </row>
        <row r="19474">
          <cell r="L19474">
            <v>0</v>
          </cell>
          <cell r="M19474">
            <v>0</v>
          </cell>
        </row>
        <row r="19475">
          <cell r="L19475">
            <v>0</v>
          </cell>
          <cell r="M19475">
            <v>0</v>
          </cell>
        </row>
        <row r="19476">
          <cell r="L19476">
            <v>0</v>
          </cell>
          <cell r="M19476">
            <v>0</v>
          </cell>
        </row>
        <row r="19477">
          <cell r="L19477">
            <v>0</v>
          </cell>
          <cell r="M19477">
            <v>0</v>
          </cell>
        </row>
        <row r="19478">
          <cell r="L19478">
            <v>0</v>
          </cell>
          <cell r="M19478">
            <v>0</v>
          </cell>
        </row>
        <row r="19479">
          <cell r="L19479">
            <v>0</v>
          </cell>
          <cell r="M19479">
            <v>0</v>
          </cell>
        </row>
        <row r="19480">
          <cell r="L19480">
            <v>0</v>
          </cell>
          <cell r="M19480">
            <v>0</v>
          </cell>
        </row>
        <row r="19481">
          <cell r="L19481">
            <v>0</v>
          </cell>
          <cell r="M19481">
            <v>0</v>
          </cell>
        </row>
        <row r="19482">
          <cell r="L19482">
            <v>0</v>
          </cell>
          <cell r="M19482">
            <v>0</v>
          </cell>
        </row>
        <row r="19483">
          <cell r="L19483">
            <v>0</v>
          </cell>
          <cell r="M19483">
            <v>0</v>
          </cell>
        </row>
        <row r="19484">
          <cell r="L19484">
            <v>0</v>
          </cell>
          <cell r="M19484">
            <v>0</v>
          </cell>
        </row>
        <row r="19485">
          <cell r="L19485">
            <v>0</v>
          </cell>
          <cell r="M19485">
            <v>0</v>
          </cell>
        </row>
        <row r="19486">
          <cell r="L19486">
            <v>0</v>
          </cell>
          <cell r="M19486">
            <v>0</v>
          </cell>
        </row>
        <row r="19487">
          <cell r="L19487">
            <v>0</v>
          </cell>
          <cell r="M19487">
            <v>0</v>
          </cell>
        </row>
        <row r="19488">
          <cell r="L19488">
            <v>0</v>
          </cell>
          <cell r="M19488">
            <v>0</v>
          </cell>
        </row>
        <row r="19489">
          <cell r="L19489">
            <v>0</v>
          </cell>
          <cell r="M19489">
            <v>0</v>
          </cell>
        </row>
        <row r="19490">
          <cell r="L19490">
            <v>0</v>
          </cell>
          <cell r="M19490">
            <v>0</v>
          </cell>
        </row>
        <row r="19491">
          <cell r="L19491">
            <v>0</v>
          </cell>
          <cell r="M19491">
            <v>0</v>
          </cell>
        </row>
        <row r="19492">
          <cell r="L19492">
            <v>0</v>
          </cell>
          <cell r="M19492">
            <v>0</v>
          </cell>
        </row>
        <row r="19493">
          <cell r="L19493">
            <v>0</v>
          </cell>
          <cell r="M19493">
            <v>0</v>
          </cell>
        </row>
        <row r="19494">
          <cell r="L19494">
            <v>0</v>
          </cell>
          <cell r="M19494">
            <v>0</v>
          </cell>
        </row>
        <row r="19495">
          <cell r="L19495">
            <v>0</v>
          </cell>
          <cell r="M19495">
            <v>0</v>
          </cell>
        </row>
        <row r="19496">
          <cell r="L19496">
            <v>0</v>
          </cell>
          <cell r="M19496">
            <v>0</v>
          </cell>
        </row>
        <row r="19497">
          <cell r="L19497">
            <v>0</v>
          </cell>
          <cell r="M19497">
            <v>0</v>
          </cell>
        </row>
        <row r="19498">
          <cell r="L19498">
            <v>0</v>
          </cell>
          <cell r="M19498">
            <v>0</v>
          </cell>
        </row>
        <row r="19499">
          <cell r="L19499">
            <v>0</v>
          </cell>
          <cell r="M19499">
            <v>0</v>
          </cell>
        </row>
        <row r="19500">
          <cell r="L19500">
            <v>0</v>
          </cell>
          <cell r="M19500">
            <v>0</v>
          </cell>
        </row>
        <row r="19501">
          <cell r="L19501">
            <v>0</v>
          </cell>
          <cell r="M19501">
            <v>0</v>
          </cell>
        </row>
        <row r="19502">
          <cell r="L19502">
            <v>0</v>
          </cell>
          <cell r="M19502">
            <v>0</v>
          </cell>
        </row>
        <row r="19503">
          <cell r="L19503">
            <v>0</v>
          </cell>
          <cell r="M19503">
            <v>0</v>
          </cell>
        </row>
        <row r="19504">
          <cell r="L19504">
            <v>0</v>
          </cell>
          <cell r="M19504">
            <v>0</v>
          </cell>
        </row>
        <row r="19505">
          <cell r="L19505">
            <v>0</v>
          </cell>
          <cell r="M19505">
            <v>0</v>
          </cell>
        </row>
        <row r="19506">
          <cell r="L19506">
            <v>0</v>
          </cell>
          <cell r="M19506">
            <v>0</v>
          </cell>
        </row>
        <row r="19507">
          <cell r="L19507">
            <v>0</v>
          </cell>
          <cell r="M19507">
            <v>0</v>
          </cell>
        </row>
        <row r="19508">
          <cell r="L19508">
            <v>0</v>
          </cell>
          <cell r="M19508">
            <v>0</v>
          </cell>
        </row>
        <row r="19509">
          <cell r="L19509">
            <v>0</v>
          </cell>
          <cell r="M19509">
            <v>0</v>
          </cell>
        </row>
        <row r="19510">
          <cell r="L19510">
            <v>0</v>
          </cell>
          <cell r="M19510">
            <v>0</v>
          </cell>
        </row>
        <row r="19511">
          <cell r="L19511">
            <v>0</v>
          </cell>
          <cell r="M19511">
            <v>0</v>
          </cell>
        </row>
        <row r="19512">
          <cell r="L19512">
            <v>0</v>
          </cell>
          <cell r="M19512">
            <v>0</v>
          </cell>
        </row>
        <row r="19513">
          <cell r="L19513">
            <v>0</v>
          </cell>
          <cell r="M19513">
            <v>0</v>
          </cell>
        </row>
        <row r="19514">
          <cell r="L19514">
            <v>0</v>
          </cell>
          <cell r="M19514">
            <v>0</v>
          </cell>
        </row>
        <row r="19515">
          <cell r="L19515">
            <v>0</v>
          </cell>
          <cell r="M19515">
            <v>0</v>
          </cell>
        </row>
        <row r="19516">
          <cell r="L19516">
            <v>0</v>
          </cell>
          <cell r="M19516">
            <v>0</v>
          </cell>
        </row>
        <row r="19517">
          <cell r="L19517">
            <v>0</v>
          </cell>
          <cell r="M19517">
            <v>0</v>
          </cell>
        </row>
        <row r="19518">
          <cell r="L19518">
            <v>0</v>
          </cell>
          <cell r="M19518">
            <v>0</v>
          </cell>
        </row>
        <row r="19519">
          <cell r="L19519">
            <v>0</v>
          </cell>
          <cell r="M19519">
            <v>0</v>
          </cell>
        </row>
        <row r="19520">
          <cell r="L19520">
            <v>0</v>
          </cell>
          <cell r="M19520">
            <v>0</v>
          </cell>
        </row>
        <row r="19521">
          <cell r="L19521">
            <v>0</v>
          </cell>
          <cell r="M19521">
            <v>0</v>
          </cell>
        </row>
        <row r="19522">
          <cell r="L19522">
            <v>0</v>
          </cell>
          <cell r="M19522">
            <v>0</v>
          </cell>
        </row>
        <row r="19523">
          <cell r="L19523">
            <v>0</v>
          </cell>
          <cell r="M19523">
            <v>0</v>
          </cell>
        </row>
        <row r="19524">
          <cell r="L19524">
            <v>0</v>
          </cell>
          <cell r="M19524">
            <v>0</v>
          </cell>
        </row>
        <row r="19525">
          <cell r="L19525">
            <v>0</v>
          </cell>
          <cell r="M19525">
            <v>0</v>
          </cell>
        </row>
        <row r="19526">
          <cell r="L19526">
            <v>0</v>
          </cell>
          <cell r="M19526">
            <v>0</v>
          </cell>
        </row>
        <row r="19527">
          <cell r="L19527">
            <v>0</v>
          </cell>
          <cell r="M19527">
            <v>0</v>
          </cell>
        </row>
        <row r="19528">
          <cell r="L19528">
            <v>0</v>
          </cell>
          <cell r="M19528">
            <v>0</v>
          </cell>
        </row>
        <row r="19529">
          <cell r="L19529">
            <v>0</v>
          </cell>
          <cell r="M19529">
            <v>0</v>
          </cell>
        </row>
        <row r="19530">
          <cell r="L19530">
            <v>0</v>
          </cell>
          <cell r="M19530">
            <v>0</v>
          </cell>
        </row>
        <row r="19531">
          <cell r="L19531">
            <v>0</v>
          </cell>
          <cell r="M19531">
            <v>0</v>
          </cell>
        </row>
        <row r="19532">
          <cell r="L19532">
            <v>0</v>
          </cell>
          <cell r="M19532">
            <v>0</v>
          </cell>
        </row>
        <row r="19533">
          <cell r="L19533">
            <v>0</v>
          </cell>
          <cell r="M19533">
            <v>0</v>
          </cell>
        </row>
        <row r="19534">
          <cell r="L19534">
            <v>0</v>
          </cell>
          <cell r="M19534">
            <v>0</v>
          </cell>
        </row>
        <row r="19535">
          <cell r="L19535">
            <v>0</v>
          </cell>
          <cell r="M19535">
            <v>0</v>
          </cell>
        </row>
        <row r="19536">
          <cell r="L19536">
            <v>0</v>
          </cell>
          <cell r="M19536">
            <v>0</v>
          </cell>
        </row>
        <row r="19537">
          <cell r="L19537">
            <v>0</v>
          </cell>
          <cell r="M19537">
            <v>0</v>
          </cell>
        </row>
        <row r="19538">
          <cell r="L19538">
            <v>0</v>
          </cell>
          <cell r="M19538">
            <v>0</v>
          </cell>
        </row>
        <row r="19539">
          <cell r="L19539">
            <v>0</v>
          </cell>
          <cell r="M19539">
            <v>0</v>
          </cell>
        </row>
        <row r="19540">
          <cell r="L19540">
            <v>0</v>
          </cell>
          <cell r="M19540">
            <v>0</v>
          </cell>
        </row>
        <row r="19541">
          <cell r="L19541">
            <v>0</v>
          </cell>
          <cell r="M19541">
            <v>0</v>
          </cell>
        </row>
        <row r="19542">
          <cell r="L19542">
            <v>0</v>
          </cell>
          <cell r="M19542">
            <v>0</v>
          </cell>
        </row>
        <row r="19543">
          <cell r="L19543">
            <v>0</v>
          </cell>
          <cell r="M19543">
            <v>0</v>
          </cell>
        </row>
        <row r="19544">
          <cell r="L19544">
            <v>0</v>
          </cell>
          <cell r="M19544">
            <v>0</v>
          </cell>
        </row>
        <row r="19545">
          <cell r="L19545">
            <v>0</v>
          </cell>
          <cell r="M19545">
            <v>0</v>
          </cell>
        </row>
        <row r="19546">
          <cell r="L19546">
            <v>0</v>
          </cell>
          <cell r="M19546">
            <v>0</v>
          </cell>
        </row>
        <row r="19547">
          <cell r="L19547">
            <v>0</v>
          </cell>
          <cell r="M19547">
            <v>0</v>
          </cell>
        </row>
        <row r="19548">
          <cell r="L19548">
            <v>0</v>
          </cell>
          <cell r="M19548">
            <v>0</v>
          </cell>
        </row>
        <row r="19549">
          <cell r="L19549">
            <v>0</v>
          </cell>
          <cell r="M19549">
            <v>0</v>
          </cell>
        </row>
        <row r="19550">
          <cell r="L19550">
            <v>0</v>
          </cell>
          <cell r="M19550">
            <v>0</v>
          </cell>
        </row>
        <row r="19551">
          <cell r="L19551">
            <v>0</v>
          </cell>
          <cell r="M19551">
            <v>0</v>
          </cell>
        </row>
        <row r="19552">
          <cell r="L19552">
            <v>0</v>
          </cell>
          <cell r="M19552">
            <v>0</v>
          </cell>
        </row>
        <row r="19553">
          <cell r="L19553">
            <v>0</v>
          </cell>
          <cell r="M19553">
            <v>0</v>
          </cell>
        </row>
        <row r="19554">
          <cell r="L19554">
            <v>0</v>
          </cell>
          <cell r="M19554">
            <v>0</v>
          </cell>
        </row>
        <row r="19555">
          <cell r="L19555">
            <v>0</v>
          </cell>
          <cell r="M19555">
            <v>0</v>
          </cell>
        </row>
        <row r="19556">
          <cell r="L19556">
            <v>0</v>
          </cell>
          <cell r="M19556">
            <v>0</v>
          </cell>
        </row>
        <row r="19557">
          <cell r="L19557">
            <v>0</v>
          </cell>
          <cell r="M19557">
            <v>0</v>
          </cell>
        </row>
        <row r="19558">
          <cell r="L19558">
            <v>0</v>
          </cell>
          <cell r="M19558">
            <v>0</v>
          </cell>
        </row>
        <row r="19559">
          <cell r="L19559">
            <v>0</v>
          </cell>
          <cell r="M19559">
            <v>0</v>
          </cell>
        </row>
        <row r="19560">
          <cell r="L19560">
            <v>0</v>
          </cell>
          <cell r="M19560">
            <v>0</v>
          </cell>
        </row>
        <row r="19561">
          <cell r="L19561">
            <v>0</v>
          </cell>
          <cell r="M19561">
            <v>0</v>
          </cell>
        </row>
        <row r="19562">
          <cell r="L19562">
            <v>0</v>
          </cell>
          <cell r="M19562">
            <v>0</v>
          </cell>
        </row>
        <row r="19563">
          <cell r="L19563">
            <v>0</v>
          </cell>
          <cell r="M19563">
            <v>0</v>
          </cell>
        </row>
        <row r="19564">
          <cell r="L19564">
            <v>0</v>
          </cell>
          <cell r="M19564">
            <v>0</v>
          </cell>
        </row>
        <row r="19565">
          <cell r="L19565">
            <v>0</v>
          </cell>
          <cell r="M19565">
            <v>0</v>
          </cell>
        </row>
        <row r="19566">
          <cell r="L19566">
            <v>0</v>
          </cell>
          <cell r="M19566">
            <v>0</v>
          </cell>
        </row>
        <row r="19567">
          <cell r="L19567">
            <v>0</v>
          </cell>
          <cell r="M19567">
            <v>0</v>
          </cell>
        </row>
        <row r="19568">
          <cell r="L19568">
            <v>0</v>
          </cell>
          <cell r="M19568">
            <v>0</v>
          </cell>
        </row>
        <row r="19569">
          <cell r="L19569">
            <v>0</v>
          </cell>
          <cell r="M19569">
            <v>0</v>
          </cell>
        </row>
        <row r="19570">
          <cell r="L19570">
            <v>0</v>
          </cell>
          <cell r="M19570">
            <v>0</v>
          </cell>
        </row>
        <row r="19571">
          <cell r="L19571">
            <v>0</v>
          </cell>
          <cell r="M19571">
            <v>0</v>
          </cell>
        </row>
        <row r="19572">
          <cell r="L19572">
            <v>0</v>
          </cell>
          <cell r="M19572">
            <v>0</v>
          </cell>
        </row>
        <row r="19573">
          <cell r="L19573">
            <v>0</v>
          </cell>
          <cell r="M19573">
            <v>0</v>
          </cell>
        </row>
        <row r="19574">
          <cell r="L19574">
            <v>0</v>
          </cell>
          <cell r="M19574">
            <v>0</v>
          </cell>
        </row>
        <row r="19575">
          <cell r="L19575">
            <v>0</v>
          </cell>
          <cell r="M19575">
            <v>0</v>
          </cell>
        </row>
        <row r="19576">
          <cell r="L19576">
            <v>0</v>
          </cell>
          <cell r="M19576">
            <v>0</v>
          </cell>
        </row>
        <row r="19577">
          <cell r="L19577">
            <v>0</v>
          </cell>
          <cell r="M19577">
            <v>0</v>
          </cell>
        </row>
        <row r="19578">
          <cell r="L19578">
            <v>0</v>
          </cell>
          <cell r="M19578">
            <v>0</v>
          </cell>
        </row>
        <row r="19579">
          <cell r="L19579">
            <v>0</v>
          </cell>
          <cell r="M19579">
            <v>0</v>
          </cell>
        </row>
        <row r="19580">
          <cell r="L19580">
            <v>0</v>
          </cell>
          <cell r="M19580">
            <v>0</v>
          </cell>
        </row>
        <row r="19581">
          <cell r="L19581">
            <v>0</v>
          </cell>
          <cell r="M19581">
            <v>0</v>
          </cell>
        </row>
        <row r="19582">
          <cell r="L19582">
            <v>0</v>
          </cell>
          <cell r="M19582">
            <v>0</v>
          </cell>
        </row>
        <row r="19583">
          <cell r="L19583">
            <v>0</v>
          </cell>
          <cell r="M19583">
            <v>0</v>
          </cell>
        </row>
        <row r="19584">
          <cell r="L19584">
            <v>0</v>
          </cell>
          <cell r="M19584">
            <v>0</v>
          </cell>
        </row>
        <row r="19585">
          <cell r="L19585">
            <v>0</v>
          </cell>
          <cell r="M19585">
            <v>0</v>
          </cell>
        </row>
        <row r="19586">
          <cell r="L19586">
            <v>0</v>
          </cell>
          <cell r="M19586">
            <v>0</v>
          </cell>
        </row>
        <row r="19587">
          <cell r="L19587">
            <v>0</v>
          </cell>
          <cell r="M19587">
            <v>0</v>
          </cell>
        </row>
        <row r="19588">
          <cell r="L19588">
            <v>0</v>
          </cell>
          <cell r="M19588">
            <v>0</v>
          </cell>
        </row>
        <row r="19589">
          <cell r="L19589">
            <v>0</v>
          </cell>
          <cell r="M19589">
            <v>0</v>
          </cell>
        </row>
        <row r="19590">
          <cell r="L19590">
            <v>0</v>
          </cell>
          <cell r="M19590">
            <v>0</v>
          </cell>
        </row>
        <row r="19591">
          <cell r="L19591">
            <v>0</v>
          </cell>
          <cell r="M19591">
            <v>0</v>
          </cell>
        </row>
        <row r="19592">
          <cell r="L19592">
            <v>0</v>
          </cell>
          <cell r="M19592">
            <v>0</v>
          </cell>
        </row>
        <row r="19593">
          <cell r="L19593">
            <v>0</v>
          </cell>
          <cell r="M19593">
            <v>0</v>
          </cell>
        </row>
        <row r="19594">
          <cell r="L19594">
            <v>0</v>
          </cell>
          <cell r="M19594">
            <v>0</v>
          </cell>
        </row>
        <row r="19595">
          <cell r="L19595">
            <v>0</v>
          </cell>
          <cell r="M19595">
            <v>0</v>
          </cell>
        </row>
        <row r="19596">
          <cell r="L19596">
            <v>0</v>
          </cell>
          <cell r="M19596">
            <v>0</v>
          </cell>
        </row>
        <row r="19597">
          <cell r="L19597">
            <v>0</v>
          </cell>
          <cell r="M19597">
            <v>0</v>
          </cell>
        </row>
        <row r="19598">
          <cell r="L19598">
            <v>0</v>
          </cell>
          <cell r="M19598">
            <v>0</v>
          </cell>
        </row>
        <row r="19599">
          <cell r="L19599">
            <v>0</v>
          </cell>
          <cell r="M19599">
            <v>0</v>
          </cell>
        </row>
        <row r="19600">
          <cell r="L19600">
            <v>0</v>
          </cell>
          <cell r="M19600">
            <v>0</v>
          </cell>
        </row>
        <row r="19601">
          <cell r="L19601">
            <v>0</v>
          </cell>
          <cell r="M19601">
            <v>0</v>
          </cell>
        </row>
        <row r="19602">
          <cell r="L19602">
            <v>0</v>
          </cell>
          <cell r="M19602">
            <v>0</v>
          </cell>
        </row>
        <row r="19603">
          <cell r="L19603">
            <v>0</v>
          </cell>
          <cell r="M19603">
            <v>0</v>
          </cell>
        </row>
        <row r="19604">
          <cell r="L19604">
            <v>0</v>
          </cell>
          <cell r="M19604">
            <v>0</v>
          </cell>
        </row>
        <row r="19605">
          <cell r="L19605">
            <v>0</v>
          </cell>
          <cell r="M19605">
            <v>0</v>
          </cell>
        </row>
        <row r="19606">
          <cell r="L19606">
            <v>0</v>
          </cell>
          <cell r="M19606">
            <v>0</v>
          </cell>
        </row>
        <row r="19607">
          <cell r="L19607">
            <v>0</v>
          </cell>
          <cell r="M19607">
            <v>0</v>
          </cell>
        </row>
        <row r="19608">
          <cell r="L19608">
            <v>0</v>
          </cell>
          <cell r="M19608">
            <v>0</v>
          </cell>
        </row>
        <row r="19609">
          <cell r="L19609">
            <v>0</v>
          </cell>
          <cell r="M19609">
            <v>0</v>
          </cell>
        </row>
        <row r="19610">
          <cell r="L19610">
            <v>0</v>
          </cell>
          <cell r="M19610">
            <v>0</v>
          </cell>
        </row>
        <row r="19611">
          <cell r="L19611">
            <v>0</v>
          </cell>
          <cell r="M19611">
            <v>0</v>
          </cell>
        </row>
        <row r="19612">
          <cell r="L19612">
            <v>0</v>
          </cell>
          <cell r="M19612">
            <v>0</v>
          </cell>
        </row>
        <row r="19613">
          <cell r="L19613">
            <v>0</v>
          </cell>
          <cell r="M19613">
            <v>0</v>
          </cell>
        </row>
        <row r="19614">
          <cell r="L19614">
            <v>0</v>
          </cell>
          <cell r="M19614">
            <v>0</v>
          </cell>
        </row>
        <row r="19615">
          <cell r="L19615">
            <v>0</v>
          </cell>
          <cell r="M19615">
            <v>0</v>
          </cell>
        </row>
        <row r="19616">
          <cell r="L19616">
            <v>0</v>
          </cell>
          <cell r="M19616">
            <v>0</v>
          </cell>
        </row>
        <row r="19617">
          <cell r="L19617">
            <v>0</v>
          </cell>
          <cell r="M19617">
            <v>0</v>
          </cell>
        </row>
        <row r="19618">
          <cell r="L19618">
            <v>0</v>
          </cell>
          <cell r="M19618">
            <v>0</v>
          </cell>
        </row>
        <row r="19619">
          <cell r="L19619">
            <v>0</v>
          </cell>
          <cell r="M19619">
            <v>0</v>
          </cell>
        </row>
        <row r="19620">
          <cell r="L19620">
            <v>0</v>
          </cell>
          <cell r="M19620">
            <v>0</v>
          </cell>
        </row>
        <row r="19621">
          <cell r="L19621">
            <v>0</v>
          </cell>
          <cell r="M19621">
            <v>0</v>
          </cell>
        </row>
        <row r="19622">
          <cell r="L19622">
            <v>0</v>
          </cell>
          <cell r="M19622">
            <v>0</v>
          </cell>
        </row>
        <row r="19623">
          <cell r="L19623">
            <v>0</v>
          </cell>
          <cell r="M19623">
            <v>0</v>
          </cell>
        </row>
        <row r="19624">
          <cell r="L19624">
            <v>0</v>
          </cell>
          <cell r="M19624">
            <v>0</v>
          </cell>
        </row>
        <row r="19625">
          <cell r="L19625">
            <v>0</v>
          </cell>
          <cell r="M19625">
            <v>0</v>
          </cell>
        </row>
        <row r="19626">
          <cell r="L19626">
            <v>0</v>
          </cell>
          <cell r="M19626">
            <v>0</v>
          </cell>
        </row>
        <row r="19627">
          <cell r="L19627">
            <v>0</v>
          </cell>
          <cell r="M19627">
            <v>0</v>
          </cell>
        </row>
        <row r="19628">
          <cell r="L19628">
            <v>0</v>
          </cell>
          <cell r="M19628">
            <v>0</v>
          </cell>
        </row>
        <row r="19629">
          <cell r="L19629">
            <v>0</v>
          </cell>
          <cell r="M19629">
            <v>0</v>
          </cell>
        </row>
        <row r="19630">
          <cell r="L19630">
            <v>0</v>
          </cell>
          <cell r="M19630">
            <v>0</v>
          </cell>
        </row>
        <row r="19631">
          <cell r="L19631">
            <v>0</v>
          </cell>
          <cell r="M19631">
            <v>0</v>
          </cell>
        </row>
        <row r="19632">
          <cell r="L19632">
            <v>0</v>
          </cell>
          <cell r="M19632">
            <v>0</v>
          </cell>
        </row>
        <row r="19633">
          <cell r="L19633">
            <v>0</v>
          </cell>
          <cell r="M19633">
            <v>0</v>
          </cell>
        </row>
        <row r="19634">
          <cell r="L19634">
            <v>0</v>
          </cell>
          <cell r="M19634">
            <v>0</v>
          </cell>
        </row>
        <row r="19635">
          <cell r="L19635">
            <v>0</v>
          </cell>
          <cell r="M19635">
            <v>0</v>
          </cell>
        </row>
        <row r="19636">
          <cell r="L19636">
            <v>0</v>
          </cell>
          <cell r="M19636">
            <v>0</v>
          </cell>
        </row>
        <row r="19637">
          <cell r="L19637">
            <v>0</v>
          </cell>
          <cell r="M19637">
            <v>0</v>
          </cell>
        </row>
        <row r="19638">
          <cell r="L19638">
            <v>0</v>
          </cell>
          <cell r="M19638">
            <v>0</v>
          </cell>
        </row>
        <row r="19639">
          <cell r="L19639">
            <v>0</v>
          </cell>
          <cell r="M19639">
            <v>0</v>
          </cell>
        </row>
        <row r="19640">
          <cell r="L19640">
            <v>0</v>
          </cell>
          <cell r="M19640">
            <v>0</v>
          </cell>
        </row>
        <row r="19641">
          <cell r="L19641">
            <v>0</v>
          </cell>
          <cell r="M19641">
            <v>0</v>
          </cell>
        </row>
        <row r="19642">
          <cell r="L19642">
            <v>0</v>
          </cell>
          <cell r="M19642">
            <v>0</v>
          </cell>
        </row>
        <row r="19643">
          <cell r="L19643">
            <v>0</v>
          </cell>
          <cell r="M19643">
            <v>0</v>
          </cell>
        </row>
        <row r="19644">
          <cell r="L19644">
            <v>0</v>
          </cell>
          <cell r="M19644">
            <v>0</v>
          </cell>
        </row>
        <row r="19645">
          <cell r="L19645">
            <v>0</v>
          </cell>
          <cell r="M19645">
            <v>0</v>
          </cell>
        </row>
        <row r="19646">
          <cell r="L19646">
            <v>0</v>
          </cell>
          <cell r="M19646">
            <v>0</v>
          </cell>
        </row>
        <row r="19647">
          <cell r="L19647">
            <v>0</v>
          </cell>
          <cell r="M19647">
            <v>0</v>
          </cell>
        </row>
        <row r="19648">
          <cell r="L19648">
            <v>0</v>
          </cell>
          <cell r="M19648">
            <v>0</v>
          </cell>
        </row>
        <row r="19649">
          <cell r="L19649">
            <v>0</v>
          </cell>
          <cell r="M19649">
            <v>0</v>
          </cell>
        </row>
        <row r="19650">
          <cell r="L19650">
            <v>0</v>
          </cell>
          <cell r="M19650">
            <v>0</v>
          </cell>
        </row>
        <row r="19651">
          <cell r="L19651">
            <v>0</v>
          </cell>
          <cell r="M19651">
            <v>0</v>
          </cell>
        </row>
        <row r="19652">
          <cell r="L19652">
            <v>0</v>
          </cell>
          <cell r="M19652">
            <v>0</v>
          </cell>
        </row>
        <row r="19653">
          <cell r="L19653">
            <v>0</v>
          </cell>
          <cell r="M19653">
            <v>0</v>
          </cell>
        </row>
        <row r="19654">
          <cell r="L19654">
            <v>0</v>
          </cell>
          <cell r="M19654">
            <v>0</v>
          </cell>
        </row>
        <row r="19655">
          <cell r="L19655">
            <v>0</v>
          </cell>
          <cell r="M19655">
            <v>0</v>
          </cell>
        </row>
        <row r="19656">
          <cell r="L19656">
            <v>0</v>
          </cell>
          <cell r="M19656">
            <v>0</v>
          </cell>
        </row>
        <row r="19657">
          <cell r="L19657">
            <v>0</v>
          </cell>
          <cell r="M19657">
            <v>0</v>
          </cell>
        </row>
        <row r="19658">
          <cell r="L19658">
            <v>0</v>
          </cell>
          <cell r="M19658">
            <v>0</v>
          </cell>
        </row>
        <row r="19659">
          <cell r="L19659">
            <v>0</v>
          </cell>
          <cell r="M19659">
            <v>0</v>
          </cell>
        </row>
        <row r="19660">
          <cell r="L19660">
            <v>0</v>
          </cell>
          <cell r="M19660">
            <v>0</v>
          </cell>
        </row>
        <row r="19661">
          <cell r="L19661">
            <v>0</v>
          </cell>
          <cell r="M19661">
            <v>0</v>
          </cell>
        </row>
        <row r="19662">
          <cell r="L19662">
            <v>0</v>
          </cell>
          <cell r="M19662">
            <v>0</v>
          </cell>
        </row>
        <row r="19663">
          <cell r="L19663">
            <v>0</v>
          </cell>
          <cell r="M19663">
            <v>0</v>
          </cell>
        </row>
        <row r="19664">
          <cell r="L19664">
            <v>0</v>
          </cell>
          <cell r="M19664">
            <v>0</v>
          </cell>
        </row>
        <row r="19665">
          <cell r="L19665">
            <v>0</v>
          </cell>
          <cell r="M19665">
            <v>0</v>
          </cell>
        </row>
        <row r="19666">
          <cell r="L19666">
            <v>0</v>
          </cell>
          <cell r="M19666">
            <v>0</v>
          </cell>
        </row>
        <row r="19667">
          <cell r="L19667">
            <v>0</v>
          </cell>
          <cell r="M19667">
            <v>0</v>
          </cell>
        </row>
        <row r="19668">
          <cell r="L19668">
            <v>0</v>
          </cell>
          <cell r="M19668">
            <v>0</v>
          </cell>
        </row>
        <row r="19669">
          <cell r="L19669">
            <v>0</v>
          </cell>
          <cell r="M19669">
            <v>0</v>
          </cell>
        </row>
        <row r="19670">
          <cell r="L19670">
            <v>0</v>
          </cell>
          <cell r="M19670">
            <v>0</v>
          </cell>
        </row>
        <row r="19671">
          <cell r="L19671">
            <v>0</v>
          </cell>
          <cell r="M19671">
            <v>0</v>
          </cell>
        </row>
        <row r="19672">
          <cell r="L19672">
            <v>0</v>
          </cell>
          <cell r="M19672">
            <v>0</v>
          </cell>
        </row>
        <row r="19673">
          <cell r="L19673">
            <v>0</v>
          </cell>
          <cell r="M19673">
            <v>0</v>
          </cell>
        </row>
        <row r="19674">
          <cell r="L19674">
            <v>0</v>
          </cell>
          <cell r="M19674">
            <v>0</v>
          </cell>
        </row>
        <row r="19675">
          <cell r="L19675">
            <v>0</v>
          </cell>
          <cell r="M19675">
            <v>0</v>
          </cell>
        </row>
        <row r="19676">
          <cell r="L19676">
            <v>0</v>
          </cell>
          <cell r="M19676">
            <v>0</v>
          </cell>
        </row>
        <row r="19677">
          <cell r="L19677">
            <v>0</v>
          </cell>
          <cell r="M19677">
            <v>0</v>
          </cell>
        </row>
        <row r="19678">
          <cell r="L19678">
            <v>0</v>
          </cell>
          <cell r="M19678">
            <v>0</v>
          </cell>
        </row>
        <row r="19679">
          <cell r="L19679">
            <v>0</v>
          </cell>
          <cell r="M19679">
            <v>0</v>
          </cell>
        </row>
        <row r="19680">
          <cell r="L19680">
            <v>0</v>
          </cell>
          <cell r="M19680">
            <v>0</v>
          </cell>
        </row>
        <row r="19681">
          <cell r="L19681">
            <v>0</v>
          </cell>
          <cell r="M19681">
            <v>0</v>
          </cell>
        </row>
        <row r="19682">
          <cell r="L19682">
            <v>0</v>
          </cell>
          <cell r="M19682">
            <v>0</v>
          </cell>
        </row>
        <row r="19683">
          <cell r="L19683">
            <v>0</v>
          </cell>
          <cell r="M19683">
            <v>0</v>
          </cell>
        </row>
        <row r="19684">
          <cell r="L19684">
            <v>0</v>
          </cell>
          <cell r="M19684">
            <v>0</v>
          </cell>
        </row>
        <row r="19685">
          <cell r="L19685">
            <v>0</v>
          </cell>
          <cell r="M19685">
            <v>0</v>
          </cell>
        </row>
        <row r="19686">
          <cell r="L19686">
            <v>0</v>
          </cell>
          <cell r="M19686">
            <v>0</v>
          </cell>
        </row>
        <row r="19687">
          <cell r="L19687">
            <v>0</v>
          </cell>
          <cell r="M19687">
            <v>0</v>
          </cell>
        </row>
        <row r="19688">
          <cell r="L19688">
            <v>0</v>
          </cell>
          <cell r="M19688">
            <v>0</v>
          </cell>
        </row>
        <row r="19689">
          <cell r="L19689">
            <v>0</v>
          </cell>
          <cell r="M19689">
            <v>0</v>
          </cell>
        </row>
        <row r="19690">
          <cell r="L19690">
            <v>0</v>
          </cell>
          <cell r="M19690">
            <v>0</v>
          </cell>
        </row>
        <row r="19691">
          <cell r="L19691">
            <v>0</v>
          </cell>
          <cell r="M19691">
            <v>0</v>
          </cell>
        </row>
        <row r="19692">
          <cell r="L19692">
            <v>0</v>
          </cell>
          <cell r="M19692">
            <v>0</v>
          </cell>
        </row>
        <row r="19693">
          <cell r="L19693">
            <v>0</v>
          </cell>
          <cell r="M19693">
            <v>0</v>
          </cell>
        </row>
        <row r="19694">
          <cell r="L19694">
            <v>0</v>
          </cell>
          <cell r="M19694">
            <v>0</v>
          </cell>
        </row>
        <row r="19695">
          <cell r="L19695">
            <v>0</v>
          </cell>
          <cell r="M19695">
            <v>0</v>
          </cell>
        </row>
        <row r="19696">
          <cell r="L19696">
            <v>0</v>
          </cell>
          <cell r="M19696">
            <v>0</v>
          </cell>
        </row>
        <row r="19697">
          <cell r="L19697">
            <v>0</v>
          </cell>
          <cell r="M19697">
            <v>0</v>
          </cell>
        </row>
        <row r="19698">
          <cell r="L19698">
            <v>0</v>
          </cell>
          <cell r="M19698">
            <v>0</v>
          </cell>
        </row>
        <row r="19699">
          <cell r="L19699">
            <v>0</v>
          </cell>
          <cell r="M19699">
            <v>0</v>
          </cell>
        </row>
        <row r="19700">
          <cell r="L19700">
            <v>0</v>
          </cell>
          <cell r="M19700">
            <v>0</v>
          </cell>
        </row>
        <row r="19701">
          <cell r="L19701">
            <v>0</v>
          </cell>
          <cell r="M19701">
            <v>0</v>
          </cell>
        </row>
        <row r="19702">
          <cell r="L19702">
            <v>0</v>
          </cell>
          <cell r="M19702">
            <v>0</v>
          </cell>
        </row>
        <row r="19703">
          <cell r="L19703">
            <v>0</v>
          </cell>
          <cell r="M19703">
            <v>0</v>
          </cell>
        </row>
        <row r="19704">
          <cell r="L19704">
            <v>0</v>
          </cell>
          <cell r="M19704">
            <v>0</v>
          </cell>
        </row>
        <row r="19705">
          <cell r="L19705">
            <v>0</v>
          </cell>
          <cell r="M19705">
            <v>0</v>
          </cell>
        </row>
        <row r="19706">
          <cell r="L19706">
            <v>0</v>
          </cell>
          <cell r="M19706">
            <v>0</v>
          </cell>
        </row>
        <row r="19707">
          <cell r="L19707">
            <v>0</v>
          </cell>
          <cell r="M19707">
            <v>0</v>
          </cell>
        </row>
        <row r="19708">
          <cell r="L19708">
            <v>0</v>
          </cell>
          <cell r="M19708">
            <v>0</v>
          </cell>
        </row>
        <row r="19709">
          <cell r="L19709">
            <v>0</v>
          </cell>
          <cell r="M19709">
            <v>0</v>
          </cell>
        </row>
        <row r="19710">
          <cell r="L19710">
            <v>0</v>
          </cell>
          <cell r="M19710">
            <v>0</v>
          </cell>
        </row>
        <row r="19711">
          <cell r="L19711">
            <v>0</v>
          </cell>
          <cell r="M19711">
            <v>0</v>
          </cell>
        </row>
        <row r="19712">
          <cell r="L19712">
            <v>0</v>
          </cell>
          <cell r="M19712">
            <v>0</v>
          </cell>
        </row>
        <row r="19713">
          <cell r="L19713">
            <v>0</v>
          </cell>
          <cell r="M19713">
            <v>0</v>
          </cell>
        </row>
        <row r="19714">
          <cell r="L19714">
            <v>0</v>
          </cell>
          <cell r="M19714">
            <v>0</v>
          </cell>
        </row>
        <row r="19715">
          <cell r="L19715">
            <v>0</v>
          </cell>
          <cell r="M19715">
            <v>0</v>
          </cell>
        </row>
        <row r="19716">
          <cell r="L19716">
            <v>0</v>
          </cell>
          <cell r="M19716">
            <v>0</v>
          </cell>
        </row>
        <row r="19717">
          <cell r="L19717">
            <v>0</v>
          </cell>
          <cell r="M19717">
            <v>0</v>
          </cell>
        </row>
        <row r="19718">
          <cell r="L19718">
            <v>0</v>
          </cell>
          <cell r="M19718">
            <v>0</v>
          </cell>
        </row>
        <row r="19719">
          <cell r="L19719">
            <v>0</v>
          </cell>
          <cell r="M19719">
            <v>0</v>
          </cell>
        </row>
        <row r="19720">
          <cell r="L19720">
            <v>0</v>
          </cell>
          <cell r="M19720">
            <v>0</v>
          </cell>
        </row>
        <row r="19721">
          <cell r="L19721">
            <v>0</v>
          </cell>
          <cell r="M19721">
            <v>0</v>
          </cell>
        </row>
        <row r="19722">
          <cell r="L19722">
            <v>0</v>
          </cell>
          <cell r="M19722">
            <v>0</v>
          </cell>
        </row>
        <row r="19723">
          <cell r="L19723">
            <v>0</v>
          </cell>
          <cell r="M19723">
            <v>0</v>
          </cell>
        </row>
        <row r="19724">
          <cell r="L19724">
            <v>0</v>
          </cell>
          <cell r="M19724">
            <v>0</v>
          </cell>
        </row>
        <row r="19725">
          <cell r="L19725">
            <v>0</v>
          </cell>
          <cell r="M19725">
            <v>0</v>
          </cell>
        </row>
        <row r="19726">
          <cell r="L19726">
            <v>0</v>
          </cell>
          <cell r="M19726">
            <v>0</v>
          </cell>
        </row>
        <row r="19727">
          <cell r="L19727">
            <v>0</v>
          </cell>
          <cell r="M19727">
            <v>0</v>
          </cell>
        </row>
        <row r="19728">
          <cell r="L19728">
            <v>0</v>
          </cell>
          <cell r="M19728">
            <v>0</v>
          </cell>
        </row>
        <row r="19729">
          <cell r="L19729">
            <v>0</v>
          </cell>
          <cell r="M19729">
            <v>0</v>
          </cell>
        </row>
        <row r="19730">
          <cell r="L19730">
            <v>0</v>
          </cell>
          <cell r="M19730">
            <v>0</v>
          </cell>
        </row>
        <row r="19731">
          <cell r="L19731">
            <v>0</v>
          </cell>
          <cell r="M19731">
            <v>0</v>
          </cell>
        </row>
        <row r="19732">
          <cell r="L19732">
            <v>0</v>
          </cell>
          <cell r="M19732">
            <v>0</v>
          </cell>
        </row>
        <row r="19733">
          <cell r="L19733">
            <v>0</v>
          </cell>
          <cell r="M19733">
            <v>0</v>
          </cell>
        </row>
        <row r="19734">
          <cell r="L19734">
            <v>0</v>
          </cell>
          <cell r="M19734">
            <v>0</v>
          </cell>
        </row>
        <row r="19735">
          <cell r="L19735">
            <v>0</v>
          </cell>
          <cell r="M19735">
            <v>0</v>
          </cell>
        </row>
        <row r="19736">
          <cell r="L19736">
            <v>0</v>
          </cell>
          <cell r="M19736">
            <v>0</v>
          </cell>
        </row>
        <row r="19737">
          <cell r="L19737">
            <v>0</v>
          </cell>
          <cell r="M19737">
            <v>0</v>
          </cell>
        </row>
        <row r="19738">
          <cell r="L19738">
            <v>0</v>
          </cell>
          <cell r="M19738">
            <v>0</v>
          </cell>
        </row>
        <row r="19739">
          <cell r="L19739">
            <v>0</v>
          </cell>
          <cell r="M19739">
            <v>0</v>
          </cell>
        </row>
        <row r="19740">
          <cell r="L19740">
            <v>0</v>
          </cell>
          <cell r="M19740">
            <v>0</v>
          </cell>
        </row>
        <row r="19741">
          <cell r="L19741">
            <v>0</v>
          </cell>
          <cell r="M19741">
            <v>0</v>
          </cell>
        </row>
        <row r="19742">
          <cell r="L19742">
            <v>0</v>
          </cell>
          <cell r="M19742">
            <v>0</v>
          </cell>
        </row>
        <row r="19743">
          <cell r="L19743">
            <v>0</v>
          </cell>
          <cell r="M19743">
            <v>0</v>
          </cell>
        </row>
        <row r="19744">
          <cell r="L19744">
            <v>0</v>
          </cell>
          <cell r="M19744">
            <v>0</v>
          </cell>
        </row>
        <row r="19745">
          <cell r="L19745">
            <v>0</v>
          </cell>
          <cell r="M19745">
            <v>0</v>
          </cell>
        </row>
        <row r="19746">
          <cell r="L19746">
            <v>0</v>
          </cell>
          <cell r="M19746">
            <v>0</v>
          </cell>
        </row>
        <row r="19747">
          <cell r="L19747">
            <v>0</v>
          </cell>
          <cell r="M19747">
            <v>0</v>
          </cell>
        </row>
        <row r="19748">
          <cell r="L19748">
            <v>0</v>
          </cell>
          <cell r="M19748">
            <v>0</v>
          </cell>
        </row>
        <row r="19749">
          <cell r="L19749">
            <v>0</v>
          </cell>
          <cell r="M19749">
            <v>0</v>
          </cell>
        </row>
        <row r="19750">
          <cell r="L19750">
            <v>0</v>
          </cell>
          <cell r="M19750">
            <v>0</v>
          </cell>
        </row>
        <row r="19751">
          <cell r="L19751">
            <v>0</v>
          </cell>
          <cell r="M19751">
            <v>0</v>
          </cell>
        </row>
        <row r="19752">
          <cell r="L19752">
            <v>0</v>
          </cell>
          <cell r="M19752">
            <v>0</v>
          </cell>
        </row>
        <row r="19753">
          <cell r="L19753">
            <v>0</v>
          </cell>
          <cell r="M19753">
            <v>0</v>
          </cell>
        </row>
        <row r="19754">
          <cell r="L19754">
            <v>0</v>
          </cell>
          <cell r="M19754">
            <v>0</v>
          </cell>
        </row>
        <row r="19755">
          <cell r="L19755">
            <v>0</v>
          </cell>
          <cell r="M19755">
            <v>0</v>
          </cell>
        </row>
        <row r="19756">
          <cell r="L19756">
            <v>0</v>
          </cell>
          <cell r="M19756">
            <v>0</v>
          </cell>
        </row>
        <row r="19757">
          <cell r="L19757">
            <v>0</v>
          </cell>
          <cell r="M19757">
            <v>0</v>
          </cell>
        </row>
        <row r="19758">
          <cell r="L19758">
            <v>0</v>
          </cell>
          <cell r="M19758">
            <v>0</v>
          </cell>
        </row>
        <row r="19759">
          <cell r="L19759">
            <v>0</v>
          </cell>
          <cell r="M19759">
            <v>0</v>
          </cell>
        </row>
        <row r="19760">
          <cell r="L19760">
            <v>0</v>
          </cell>
          <cell r="M19760">
            <v>0</v>
          </cell>
        </row>
        <row r="19761">
          <cell r="L19761">
            <v>0</v>
          </cell>
          <cell r="M19761">
            <v>0</v>
          </cell>
        </row>
        <row r="19762">
          <cell r="L19762">
            <v>0</v>
          </cell>
          <cell r="M19762">
            <v>0</v>
          </cell>
        </row>
        <row r="19763">
          <cell r="L19763">
            <v>0</v>
          </cell>
          <cell r="M19763">
            <v>0</v>
          </cell>
        </row>
        <row r="19764">
          <cell r="L19764">
            <v>0</v>
          </cell>
          <cell r="M19764">
            <v>0</v>
          </cell>
        </row>
        <row r="19765">
          <cell r="L19765">
            <v>0</v>
          </cell>
          <cell r="M19765">
            <v>0</v>
          </cell>
        </row>
        <row r="19766">
          <cell r="L19766">
            <v>0</v>
          </cell>
          <cell r="M19766">
            <v>0</v>
          </cell>
        </row>
        <row r="19767">
          <cell r="L19767">
            <v>0</v>
          </cell>
          <cell r="M19767">
            <v>0</v>
          </cell>
        </row>
        <row r="19768">
          <cell r="L19768">
            <v>0</v>
          </cell>
          <cell r="M19768">
            <v>0</v>
          </cell>
        </row>
        <row r="19769">
          <cell r="L19769">
            <v>0</v>
          </cell>
          <cell r="M19769">
            <v>0</v>
          </cell>
        </row>
        <row r="19770">
          <cell r="L19770">
            <v>0</v>
          </cell>
          <cell r="M19770">
            <v>0</v>
          </cell>
        </row>
        <row r="19771">
          <cell r="L19771">
            <v>0</v>
          </cell>
          <cell r="M19771">
            <v>0</v>
          </cell>
        </row>
        <row r="19772">
          <cell r="L19772">
            <v>0</v>
          </cell>
          <cell r="M19772">
            <v>0</v>
          </cell>
        </row>
        <row r="19773">
          <cell r="L19773">
            <v>0</v>
          </cell>
          <cell r="M19773">
            <v>0</v>
          </cell>
        </row>
        <row r="19774">
          <cell r="L19774">
            <v>0</v>
          </cell>
          <cell r="M19774">
            <v>0</v>
          </cell>
        </row>
        <row r="19775">
          <cell r="L19775">
            <v>0</v>
          </cell>
          <cell r="M19775">
            <v>0</v>
          </cell>
        </row>
        <row r="19776">
          <cell r="L19776">
            <v>0</v>
          </cell>
          <cell r="M19776">
            <v>0</v>
          </cell>
        </row>
        <row r="19777">
          <cell r="L19777">
            <v>0</v>
          </cell>
          <cell r="M19777">
            <v>0</v>
          </cell>
        </row>
        <row r="19778">
          <cell r="L19778">
            <v>0</v>
          </cell>
          <cell r="M19778">
            <v>0</v>
          </cell>
        </row>
        <row r="19779">
          <cell r="L19779">
            <v>0</v>
          </cell>
          <cell r="M19779">
            <v>0</v>
          </cell>
        </row>
        <row r="19780">
          <cell r="L19780">
            <v>0</v>
          </cell>
          <cell r="M19780">
            <v>0</v>
          </cell>
        </row>
        <row r="19781">
          <cell r="L19781">
            <v>0</v>
          </cell>
          <cell r="M19781">
            <v>0</v>
          </cell>
        </row>
        <row r="19782">
          <cell r="L19782">
            <v>0</v>
          </cell>
          <cell r="M19782">
            <v>0</v>
          </cell>
        </row>
        <row r="19783">
          <cell r="L19783">
            <v>0</v>
          </cell>
          <cell r="M19783">
            <v>0</v>
          </cell>
        </row>
        <row r="19784">
          <cell r="L19784">
            <v>0</v>
          </cell>
          <cell r="M19784">
            <v>0</v>
          </cell>
        </row>
        <row r="19785">
          <cell r="L19785">
            <v>0</v>
          </cell>
          <cell r="M19785">
            <v>0</v>
          </cell>
        </row>
        <row r="19786">
          <cell r="L19786">
            <v>0</v>
          </cell>
          <cell r="M19786">
            <v>0</v>
          </cell>
        </row>
        <row r="19787">
          <cell r="L19787">
            <v>0</v>
          </cell>
          <cell r="M19787">
            <v>0</v>
          </cell>
        </row>
        <row r="19788">
          <cell r="L19788">
            <v>0</v>
          </cell>
          <cell r="M19788">
            <v>0</v>
          </cell>
        </row>
        <row r="19789">
          <cell r="L19789">
            <v>0</v>
          </cell>
          <cell r="M19789">
            <v>0</v>
          </cell>
        </row>
        <row r="19790">
          <cell r="L19790">
            <v>0</v>
          </cell>
          <cell r="M19790">
            <v>0</v>
          </cell>
        </row>
        <row r="19791">
          <cell r="L19791">
            <v>0</v>
          </cell>
          <cell r="M19791">
            <v>0</v>
          </cell>
        </row>
        <row r="19792">
          <cell r="L19792">
            <v>0</v>
          </cell>
          <cell r="M19792">
            <v>0</v>
          </cell>
        </row>
        <row r="19793">
          <cell r="L19793">
            <v>0</v>
          </cell>
          <cell r="M19793">
            <v>0</v>
          </cell>
        </row>
        <row r="19794">
          <cell r="L19794">
            <v>0</v>
          </cell>
          <cell r="M19794">
            <v>0</v>
          </cell>
        </row>
        <row r="19795">
          <cell r="L19795">
            <v>0</v>
          </cell>
          <cell r="M19795">
            <v>0</v>
          </cell>
        </row>
        <row r="19796">
          <cell r="L19796">
            <v>0</v>
          </cell>
          <cell r="M19796">
            <v>0</v>
          </cell>
        </row>
        <row r="19797">
          <cell r="L19797">
            <v>0</v>
          </cell>
          <cell r="M19797">
            <v>0</v>
          </cell>
        </row>
        <row r="19798">
          <cell r="L19798">
            <v>0</v>
          </cell>
          <cell r="M19798">
            <v>0</v>
          </cell>
        </row>
        <row r="19799">
          <cell r="L19799">
            <v>0</v>
          </cell>
          <cell r="M19799">
            <v>0</v>
          </cell>
        </row>
        <row r="19800">
          <cell r="L19800">
            <v>0</v>
          </cell>
          <cell r="M19800">
            <v>0</v>
          </cell>
        </row>
        <row r="19801">
          <cell r="L19801">
            <v>0</v>
          </cell>
          <cell r="M19801">
            <v>0</v>
          </cell>
        </row>
        <row r="19802">
          <cell r="L19802">
            <v>0</v>
          </cell>
          <cell r="M19802">
            <v>0</v>
          </cell>
        </row>
        <row r="19803">
          <cell r="L19803">
            <v>0</v>
          </cell>
          <cell r="M19803">
            <v>0</v>
          </cell>
        </row>
        <row r="19804">
          <cell r="L19804">
            <v>0</v>
          </cell>
          <cell r="M19804">
            <v>0</v>
          </cell>
        </row>
        <row r="19805">
          <cell r="L19805">
            <v>0</v>
          </cell>
          <cell r="M19805">
            <v>0</v>
          </cell>
        </row>
        <row r="19806">
          <cell r="L19806">
            <v>0</v>
          </cell>
          <cell r="M19806">
            <v>0</v>
          </cell>
        </row>
        <row r="19807">
          <cell r="L19807">
            <v>0</v>
          </cell>
          <cell r="M19807">
            <v>0</v>
          </cell>
        </row>
        <row r="19808">
          <cell r="L19808">
            <v>0</v>
          </cell>
          <cell r="M19808">
            <v>0</v>
          </cell>
        </row>
        <row r="19809">
          <cell r="L19809">
            <v>0</v>
          </cell>
          <cell r="M19809">
            <v>0</v>
          </cell>
        </row>
        <row r="19810">
          <cell r="L19810">
            <v>0</v>
          </cell>
          <cell r="M19810">
            <v>0</v>
          </cell>
        </row>
        <row r="19811">
          <cell r="L19811">
            <v>0</v>
          </cell>
          <cell r="M19811">
            <v>0</v>
          </cell>
        </row>
        <row r="19812">
          <cell r="L19812">
            <v>0</v>
          </cell>
          <cell r="M19812">
            <v>0</v>
          </cell>
        </row>
        <row r="19813">
          <cell r="L19813">
            <v>0</v>
          </cell>
          <cell r="M19813">
            <v>0</v>
          </cell>
        </row>
        <row r="19814">
          <cell r="L19814">
            <v>0</v>
          </cell>
          <cell r="M19814">
            <v>0</v>
          </cell>
        </row>
        <row r="19815">
          <cell r="L19815">
            <v>0</v>
          </cell>
          <cell r="M19815">
            <v>0</v>
          </cell>
        </row>
        <row r="19816">
          <cell r="L19816">
            <v>0</v>
          </cell>
          <cell r="M19816">
            <v>0</v>
          </cell>
        </row>
        <row r="19817">
          <cell r="L19817">
            <v>0</v>
          </cell>
          <cell r="M19817">
            <v>0</v>
          </cell>
        </row>
        <row r="19818">
          <cell r="L19818">
            <v>0</v>
          </cell>
          <cell r="M19818">
            <v>0</v>
          </cell>
        </row>
        <row r="19819">
          <cell r="L19819">
            <v>0</v>
          </cell>
          <cell r="M19819">
            <v>0</v>
          </cell>
        </row>
        <row r="19820">
          <cell r="L19820">
            <v>0</v>
          </cell>
          <cell r="M19820">
            <v>0</v>
          </cell>
        </row>
        <row r="19821">
          <cell r="L19821">
            <v>0</v>
          </cell>
          <cell r="M19821">
            <v>0</v>
          </cell>
        </row>
        <row r="19822">
          <cell r="L19822">
            <v>0</v>
          </cell>
          <cell r="M19822">
            <v>0</v>
          </cell>
        </row>
        <row r="19823">
          <cell r="L19823">
            <v>0</v>
          </cell>
          <cell r="M19823">
            <v>0</v>
          </cell>
        </row>
        <row r="19824">
          <cell r="L19824">
            <v>0</v>
          </cell>
          <cell r="M19824">
            <v>0</v>
          </cell>
        </row>
        <row r="19825">
          <cell r="L19825">
            <v>0</v>
          </cell>
          <cell r="M19825">
            <v>0</v>
          </cell>
        </row>
        <row r="19826">
          <cell r="L19826">
            <v>0</v>
          </cell>
          <cell r="M19826">
            <v>0</v>
          </cell>
        </row>
        <row r="19827">
          <cell r="L19827">
            <v>0</v>
          </cell>
          <cell r="M19827">
            <v>0</v>
          </cell>
        </row>
        <row r="19828">
          <cell r="L19828">
            <v>0</v>
          </cell>
          <cell r="M19828">
            <v>0</v>
          </cell>
        </row>
        <row r="19829">
          <cell r="L19829">
            <v>0</v>
          </cell>
          <cell r="M19829">
            <v>0</v>
          </cell>
        </row>
        <row r="19830">
          <cell r="L19830">
            <v>0</v>
          </cell>
          <cell r="M19830">
            <v>0</v>
          </cell>
        </row>
        <row r="19831">
          <cell r="L19831">
            <v>0</v>
          </cell>
          <cell r="M19831">
            <v>0</v>
          </cell>
        </row>
        <row r="19832">
          <cell r="L19832">
            <v>0</v>
          </cell>
          <cell r="M19832">
            <v>0</v>
          </cell>
        </row>
        <row r="19833">
          <cell r="L19833">
            <v>0</v>
          </cell>
          <cell r="M19833">
            <v>0</v>
          </cell>
        </row>
        <row r="19834">
          <cell r="L19834">
            <v>0</v>
          </cell>
          <cell r="M19834">
            <v>0</v>
          </cell>
        </row>
        <row r="19835">
          <cell r="L19835">
            <v>0</v>
          </cell>
          <cell r="M19835">
            <v>0</v>
          </cell>
        </row>
        <row r="19836">
          <cell r="L19836">
            <v>0</v>
          </cell>
          <cell r="M19836">
            <v>0</v>
          </cell>
        </row>
        <row r="19837">
          <cell r="L19837">
            <v>0</v>
          </cell>
          <cell r="M19837">
            <v>0</v>
          </cell>
        </row>
        <row r="19838">
          <cell r="L19838">
            <v>0</v>
          </cell>
          <cell r="M19838">
            <v>0</v>
          </cell>
        </row>
        <row r="19839">
          <cell r="L19839">
            <v>0</v>
          </cell>
          <cell r="M19839">
            <v>0</v>
          </cell>
        </row>
        <row r="19840">
          <cell r="L19840">
            <v>0</v>
          </cell>
          <cell r="M19840">
            <v>0</v>
          </cell>
        </row>
        <row r="19841">
          <cell r="L19841">
            <v>0</v>
          </cell>
          <cell r="M19841">
            <v>0</v>
          </cell>
        </row>
        <row r="19842">
          <cell r="L19842">
            <v>0</v>
          </cell>
          <cell r="M19842">
            <v>0</v>
          </cell>
        </row>
        <row r="19843">
          <cell r="L19843">
            <v>0</v>
          </cell>
          <cell r="M19843">
            <v>0</v>
          </cell>
        </row>
        <row r="19844">
          <cell r="L19844">
            <v>0</v>
          </cell>
          <cell r="M19844">
            <v>0</v>
          </cell>
        </row>
        <row r="19845">
          <cell r="L19845">
            <v>0</v>
          </cell>
          <cell r="M19845">
            <v>0</v>
          </cell>
        </row>
        <row r="19846">
          <cell r="L19846">
            <v>0</v>
          </cell>
          <cell r="M19846">
            <v>0</v>
          </cell>
        </row>
        <row r="19847">
          <cell r="L19847">
            <v>0</v>
          </cell>
          <cell r="M19847">
            <v>0</v>
          </cell>
        </row>
        <row r="19848">
          <cell r="L19848">
            <v>0</v>
          </cell>
          <cell r="M19848">
            <v>0</v>
          </cell>
        </row>
        <row r="19849">
          <cell r="L19849">
            <v>0</v>
          </cell>
          <cell r="M19849">
            <v>0</v>
          </cell>
        </row>
        <row r="19850">
          <cell r="L19850">
            <v>0</v>
          </cell>
          <cell r="M19850">
            <v>0</v>
          </cell>
        </row>
        <row r="19851">
          <cell r="L19851">
            <v>0</v>
          </cell>
          <cell r="M19851">
            <v>0</v>
          </cell>
        </row>
        <row r="19852">
          <cell r="L19852">
            <v>0</v>
          </cell>
          <cell r="M19852">
            <v>0</v>
          </cell>
        </row>
        <row r="19853">
          <cell r="L19853">
            <v>0</v>
          </cell>
          <cell r="M19853">
            <v>0</v>
          </cell>
        </row>
        <row r="19854">
          <cell r="L19854">
            <v>0</v>
          </cell>
          <cell r="M19854">
            <v>0</v>
          </cell>
        </row>
        <row r="19855">
          <cell r="L19855">
            <v>0</v>
          </cell>
          <cell r="M19855">
            <v>0</v>
          </cell>
        </row>
        <row r="19856">
          <cell r="L19856">
            <v>0</v>
          </cell>
          <cell r="M19856">
            <v>0</v>
          </cell>
        </row>
        <row r="19857">
          <cell r="L19857">
            <v>0</v>
          </cell>
          <cell r="M19857">
            <v>0</v>
          </cell>
        </row>
        <row r="19858">
          <cell r="L19858">
            <v>0</v>
          </cell>
          <cell r="M19858">
            <v>0</v>
          </cell>
        </row>
        <row r="19859">
          <cell r="L19859">
            <v>0</v>
          </cell>
          <cell r="M19859">
            <v>0</v>
          </cell>
        </row>
        <row r="19860">
          <cell r="L19860">
            <v>0</v>
          </cell>
          <cell r="M19860">
            <v>0</v>
          </cell>
        </row>
        <row r="19861">
          <cell r="L19861">
            <v>0</v>
          </cell>
          <cell r="M19861">
            <v>0</v>
          </cell>
        </row>
        <row r="19862">
          <cell r="L19862">
            <v>0</v>
          </cell>
          <cell r="M19862">
            <v>0</v>
          </cell>
        </row>
        <row r="19863">
          <cell r="L19863">
            <v>0</v>
          </cell>
          <cell r="M19863">
            <v>0</v>
          </cell>
        </row>
        <row r="19864">
          <cell r="L19864">
            <v>0</v>
          </cell>
          <cell r="M19864">
            <v>0</v>
          </cell>
        </row>
        <row r="19865">
          <cell r="L19865">
            <v>0</v>
          </cell>
          <cell r="M19865">
            <v>0</v>
          </cell>
        </row>
        <row r="19866">
          <cell r="L19866">
            <v>0</v>
          </cell>
          <cell r="M19866">
            <v>0</v>
          </cell>
        </row>
        <row r="19867">
          <cell r="L19867">
            <v>0</v>
          </cell>
          <cell r="M19867">
            <v>0</v>
          </cell>
        </row>
        <row r="19868">
          <cell r="L19868">
            <v>0</v>
          </cell>
          <cell r="M19868">
            <v>0</v>
          </cell>
        </row>
        <row r="19869">
          <cell r="L19869">
            <v>0</v>
          </cell>
          <cell r="M19869">
            <v>0</v>
          </cell>
        </row>
        <row r="19870">
          <cell r="L19870">
            <v>0</v>
          </cell>
          <cell r="M19870">
            <v>0</v>
          </cell>
        </row>
        <row r="19871">
          <cell r="L19871">
            <v>0</v>
          </cell>
          <cell r="M19871">
            <v>0</v>
          </cell>
        </row>
        <row r="19872">
          <cell r="L19872">
            <v>0</v>
          </cell>
          <cell r="M19872">
            <v>0</v>
          </cell>
        </row>
        <row r="19873">
          <cell r="L19873">
            <v>0</v>
          </cell>
          <cell r="M19873">
            <v>0</v>
          </cell>
        </row>
        <row r="19874">
          <cell r="L19874">
            <v>0</v>
          </cell>
          <cell r="M19874">
            <v>0</v>
          </cell>
        </row>
        <row r="19875">
          <cell r="L19875">
            <v>0</v>
          </cell>
          <cell r="M19875">
            <v>0</v>
          </cell>
        </row>
        <row r="19876">
          <cell r="L19876">
            <v>0</v>
          </cell>
          <cell r="M19876">
            <v>0</v>
          </cell>
        </row>
        <row r="19877">
          <cell r="L19877">
            <v>0</v>
          </cell>
          <cell r="M19877">
            <v>0</v>
          </cell>
        </row>
        <row r="19878">
          <cell r="L19878">
            <v>0</v>
          </cell>
          <cell r="M19878">
            <v>0</v>
          </cell>
        </row>
        <row r="19879">
          <cell r="L19879">
            <v>0</v>
          </cell>
          <cell r="M19879">
            <v>0</v>
          </cell>
        </row>
        <row r="19880">
          <cell r="L19880">
            <v>0</v>
          </cell>
          <cell r="M19880">
            <v>0</v>
          </cell>
        </row>
        <row r="19881">
          <cell r="L19881">
            <v>0</v>
          </cell>
          <cell r="M19881">
            <v>0</v>
          </cell>
        </row>
        <row r="19882">
          <cell r="L19882">
            <v>0</v>
          </cell>
          <cell r="M19882">
            <v>0</v>
          </cell>
        </row>
        <row r="19883">
          <cell r="L19883">
            <v>0</v>
          </cell>
          <cell r="M19883">
            <v>0</v>
          </cell>
        </row>
        <row r="19884">
          <cell r="L19884">
            <v>0</v>
          </cell>
          <cell r="M19884">
            <v>0</v>
          </cell>
        </row>
        <row r="19885">
          <cell r="L19885">
            <v>0</v>
          </cell>
          <cell r="M19885">
            <v>0</v>
          </cell>
        </row>
        <row r="19886">
          <cell r="L19886">
            <v>0</v>
          </cell>
          <cell r="M19886">
            <v>0</v>
          </cell>
        </row>
        <row r="19887">
          <cell r="L19887">
            <v>0</v>
          </cell>
          <cell r="M19887">
            <v>0</v>
          </cell>
        </row>
        <row r="19888">
          <cell r="L19888">
            <v>0</v>
          </cell>
          <cell r="M19888">
            <v>0</v>
          </cell>
        </row>
        <row r="19889">
          <cell r="L19889">
            <v>0</v>
          </cell>
          <cell r="M19889">
            <v>0</v>
          </cell>
        </row>
        <row r="19890">
          <cell r="L19890">
            <v>0</v>
          </cell>
          <cell r="M19890">
            <v>0</v>
          </cell>
        </row>
        <row r="19891">
          <cell r="L19891">
            <v>0</v>
          </cell>
          <cell r="M19891">
            <v>0</v>
          </cell>
        </row>
        <row r="19892">
          <cell r="L19892">
            <v>0</v>
          </cell>
          <cell r="M19892">
            <v>0</v>
          </cell>
        </row>
        <row r="19893">
          <cell r="L19893">
            <v>0</v>
          </cell>
          <cell r="M19893">
            <v>0</v>
          </cell>
        </row>
        <row r="19894">
          <cell r="L19894">
            <v>0</v>
          </cell>
          <cell r="M19894">
            <v>0</v>
          </cell>
        </row>
        <row r="19895">
          <cell r="L19895">
            <v>0</v>
          </cell>
          <cell r="M19895">
            <v>0</v>
          </cell>
        </row>
        <row r="19896">
          <cell r="L19896">
            <v>0</v>
          </cell>
          <cell r="M19896">
            <v>0</v>
          </cell>
        </row>
        <row r="19897">
          <cell r="L19897">
            <v>0</v>
          </cell>
          <cell r="M19897">
            <v>0</v>
          </cell>
        </row>
        <row r="19898">
          <cell r="L19898">
            <v>0</v>
          </cell>
          <cell r="M19898">
            <v>0</v>
          </cell>
        </row>
        <row r="19899">
          <cell r="L19899">
            <v>0</v>
          </cell>
          <cell r="M19899">
            <v>0</v>
          </cell>
        </row>
        <row r="19900">
          <cell r="L19900">
            <v>0</v>
          </cell>
          <cell r="M19900">
            <v>0</v>
          </cell>
        </row>
        <row r="19901">
          <cell r="L19901">
            <v>0</v>
          </cell>
          <cell r="M19901">
            <v>0</v>
          </cell>
        </row>
        <row r="19902">
          <cell r="L19902">
            <v>0</v>
          </cell>
          <cell r="M19902">
            <v>0</v>
          </cell>
        </row>
        <row r="19903">
          <cell r="L19903">
            <v>0</v>
          </cell>
          <cell r="M19903">
            <v>0</v>
          </cell>
        </row>
        <row r="19904">
          <cell r="L19904">
            <v>0</v>
          </cell>
          <cell r="M19904">
            <v>0</v>
          </cell>
        </row>
        <row r="19905">
          <cell r="L19905">
            <v>0</v>
          </cell>
          <cell r="M19905">
            <v>0</v>
          </cell>
        </row>
        <row r="19906">
          <cell r="L19906">
            <v>0</v>
          </cell>
          <cell r="M19906">
            <v>0</v>
          </cell>
        </row>
        <row r="19907">
          <cell r="L19907">
            <v>0</v>
          </cell>
          <cell r="M19907">
            <v>0</v>
          </cell>
        </row>
        <row r="19908">
          <cell r="L19908">
            <v>0</v>
          </cell>
          <cell r="M19908">
            <v>0</v>
          </cell>
        </row>
        <row r="19909">
          <cell r="L19909">
            <v>0</v>
          </cell>
          <cell r="M19909">
            <v>0</v>
          </cell>
        </row>
        <row r="19910">
          <cell r="L19910">
            <v>0</v>
          </cell>
          <cell r="M19910">
            <v>0</v>
          </cell>
        </row>
        <row r="19911">
          <cell r="L19911">
            <v>0</v>
          </cell>
          <cell r="M19911">
            <v>0</v>
          </cell>
        </row>
        <row r="19912">
          <cell r="L19912">
            <v>0</v>
          </cell>
          <cell r="M19912">
            <v>0</v>
          </cell>
        </row>
        <row r="19913">
          <cell r="L19913">
            <v>0</v>
          </cell>
          <cell r="M19913">
            <v>0</v>
          </cell>
        </row>
        <row r="19914">
          <cell r="L19914">
            <v>0</v>
          </cell>
          <cell r="M19914">
            <v>0</v>
          </cell>
        </row>
        <row r="19915">
          <cell r="L19915">
            <v>0</v>
          </cell>
          <cell r="M19915">
            <v>0</v>
          </cell>
        </row>
        <row r="19916">
          <cell r="L19916">
            <v>0</v>
          </cell>
          <cell r="M19916">
            <v>0</v>
          </cell>
        </row>
        <row r="19917">
          <cell r="L19917">
            <v>0</v>
          </cell>
          <cell r="M19917">
            <v>0</v>
          </cell>
        </row>
        <row r="19918">
          <cell r="L19918">
            <v>0</v>
          </cell>
          <cell r="M19918">
            <v>0</v>
          </cell>
        </row>
        <row r="19919">
          <cell r="L19919">
            <v>0</v>
          </cell>
          <cell r="M19919">
            <v>0</v>
          </cell>
        </row>
        <row r="19920">
          <cell r="L19920">
            <v>0</v>
          </cell>
          <cell r="M19920">
            <v>0</v>
          </cell>
        </row>
        <row r="19921">
          <cell r="L19921">
            <v>0</v>
          </cell>
          <cell r="M19921">
            <v>0</v>
          </cell>
        </row>
        <row r="19922">
          <cell r="L19922">
            <v>0</v>
          </cell>
          <cell r="M19922">
            <v>0</v>
          </cell>
        </row>
        <row r="19923">
          <cell r="L19923">
            <v>0</v>
          </cell>
          <cell r="M19923">
            <v>0</v>
          </cell>
        </row>
        <row r="19924">
          <cell r="L19924">
            <v>0</v>
          </cell>
          <cell r="M19924">
            <v>0</v>
          </cell>
        </row>
        <row r="19925">
          <cell r="L19925">
            <v>0</v>
          </cell>
          <cell r="M19925">
            <v>0</v>
          </cell>
        </row>
        <row r="19926">
          <cell r="L19926">
            <v>0</v>
          </cell>
          <cell r="M19926">
            <v>0</v>
          </cell>
        </row>
        <row r="19927">
          <cell r="L19927">
            <v>0</v>
          </cell>
          <cell r="M19927">
            <v>0</v>
          </cell>
        </row>
        <row r="19928">
          <cell r="L19928">
            <v>0</v>
          </cell>
          <cell r="M19928">
            <v>0</v>
          </cell>
        </row>
        <row r="19929">
          <cell r="L19929">
            <v>0</v>
          </cell>
          <cell r="M19929">
            <v>0</v>
          </cell>
        </row>
        <row r="19930">
          <cell r="L19930">
            <v>0</v>
          </cell>
          <cell r="M19930">
            <v>0</v>
          </cell>
        </row>
        <row r="19931">
          <cell r="L19931">
            <v>0</v>
          </cell>
          <cell r="M19931">
            <v>0</v>
          </cell>
        </row>
        <row r="19932">
          <cell r="L19932">
            <v>0</v>
          </cell>
          <cell r="M19932">
            <v>0</v>
          </cell>
        </row>
        <row r="19933">
          <cell r="L19933">
            <v>0</v>
          </cell>
          <cell r="M19933">
            <v>0</v>
          </cell>
        </row>
        <row r="19934">
          <cell r="L19934">
            <v>0</v>
          </cell>
          <cell r="M19934">
            <v>0</v>
          </cell>
        </row>
        <row r="19935">
          <cell r="L19935">
            <v>0</v>
          </cell>
          <cell r="M19935">
            <v>0</v>
          </cell>
        </row>
        <row r="19936">
          <cell r="L19936">
            <v>0</v>
          </cell>
          <cell r="M19936">
            <v>0</v>
          </cell>
        </row>
        <row r="19937">
          <cell r="L19937">
            <v>0</v>
          </cell>
          <cell r="M19937">
            <v>0</v>
          </cell>
        </row>
        <row r="19938">
          <cell r="L19938">
            <v>0</v>
          </cell>
          <cell r="M19938">
            <v>0</v>
          </cell>
        </row>
        <row r="19939">
          <cell r="L19939">
            <v>0</v>
          </cell>
          <cell r="M19939">
            <v>0</v>
          </cell>
        </row>
        <row r="19940">
          <cell r="L19940">
            <v>0</v>
          </cell>
          <cell r="M19940">
            <v>0</v>
          </cell>
        </row>
        <row r="19941">
          <cell r="L19941">
            <v>0</v>
          </cell>
          <cell r="M19941">
            <v>0</v>
          </cell>
        </row>
        <row r="19942">
          <cell r="L19942">
            <v>0</v>
          </cell>
          <cell r="M19942">
            <v>0</v>
          </cell>
        </row>
        <row r="19943">
          <cell r="L19943">
            <v>0</v>
          </cell>
          <cell r="M19943">
            <v>0</v>
          </cell>
        </row>
        <row r="19944">
          <cell r="L19944">
            <v>0</v>
          </cell>
          <cell r="M19944">
            <v>0</v>
          </cell>
        </row>
        <row r="19945">
          <cell r="L19945">
            <v>0</v>
          </cell>
          <cell r="M19945">
            <v>0</v>
          </cell>
        </row>
        <row r="19946">
          <cell r="L19946">
            <v>0</v>
          </cell>
          <cell r="M19946">
            <v>0</v>
          </cell>
        </row>
        <row r="19947">
          <cell r="L19947">
            <v>0</v>
          </cell>
          <cell r="M19947">
            <v>0</v>
          </cell>
        </row>
        <row r="19948">
          <cell r="L19948">
            <v>0</v>
          </cell>
          <cell r="M19948">
            <v>0</v>
          </cell>
        </row>
        <row r="19949">
          <cell r="L19949">
            <v>0</v>
          </cell>
          <cell r="M19949">
            <v>0</v>
          </cell>
        </row>
        <row r="19950">
          <cell r="L19950">
            <v>0</v>
          </cell>
          <cell r="M19950">
            <v>0</v>
          </cell>
        </row>
        <row r="19951">
          <cell r="L19951">
            <v>0</v>
          </cell>
          <cell r="M19951">
            <v>0</v>
          </cell>
        </row>
        <row r="19952">
          <cell r="L19952">
            <v>0</v>
          </cell>
          <cell r="M19952">
            <v>0</v>
          </cell>
        </row>
        <row r="19953">
          <cell r="L19953">
            <v>0</v>
          </cell>
          <cell r="M19953">
            <v>0</v>
          </cell>
        </row>
        <row r="19954">
          <cell r="L19954">
            <v>0</v>
          </cell>
          <cell r="M19954">
            <v>0</v>
          </cell>
        </row>
        <row r="19955">
          <cell r="L19955">
            <v>0</v>
          </cell>
          <cell r="M19955">
            <v>0</v>
          </cell>
        </row>
        <row r="19956">
          <cell r="L19956">
            <v>0</v>
          </cell>
          <cell r="M19956">
            <v>0</v>
          </cell>
        </row>
        <row r="19957">
          <cell r="L19957">
            <v>0</v>
          </cell>
          <cell r="M19957">
            <v>0</v>
          </cell>
        </row>
        <row r="19958">
          <cell r="L19958">
            <v>0</v>
          </cell>
          <cell r="M19958">
            <v>0</v>
          </cell>
        </row>
        <row r="19959">
          <cell r="L19959">
            <v>0</v>
          </cell>
          <cell r="M19959">
            <v>0</v>
          </cell>
        </row>
        <row r="19960">
          <cell r="L19960">
            <v>0</v>
          </cell>
          <cell r="M19960">
            <v>0</v>
          </cell>
        </row>
        <row r="19961">
          <cell r="L19961">
            <v>0</v>
          </cell>
          <cell r="M19961">
            <v>0</v>
          </cell>
        </row>
        <row r="19962">
          <cell r="L19962">
            <v>0</v>
          </cell>
          <cell r="M19962">
            <v>0</v>
          </cell>
        </row>
        <row r="19963">
          <cell r="L19963">
            <v>0</v>
          </cell>
          <cell r="M19963">
            <v>0</v>
          </cell>
        </row>
        <row r="19964">
          <cell r="L19964">
            <v>0</v>
          </cell>
          <cell r="M19964">
            <v>0</v>
          </cell>
        </row>
        <row r="19965">
          <cell r="L19965">
            <v>0</v>
          </cell>
          <cell r="M19965">
            <v>0</v>
          </cell>
        </row>
        <row r="19966">
          <cell r="L19966">
            <v>0</v>
          </cell>
          <cell r="M19966">
            <v>0</v>
          </cell>
        </row>
        <row r="19967">
          <cell r="L19967">
            <v>0</v>
          </cell>
          <cell r="M19967">
            <v>0</v>
          </cell>
        </row>
        <row r="19968">
          <cell r="L19968">
            <v>0</v>
          </cell>
          <cell r="M19968">
            <v>0</v>
          </cell>
        </row>
        <row r="19969">
          <cell r="L19969">
            <v>0</v>
          </cell>
          <cell r="M19969">
            <v>0</v>
          </cell>
        </row>
        <row r="19970">
          <cell r="L19970">
            <v>0</v>
          </cell>
          <cell r="M19970">
            <v>0</v>
          </cell>
        </row>
        <row r="19971">
          <cell r="L19971">
            <v>0</v>
          </cell>
          <cell r="M19971">
            <v>0</v>
          </cell>
        </row>
        <row r="19972">
          <cell r="L19972">
            <v>0</v>
          </cell>
          <cell r="M19972">
            <v>0</v>
          </cell>
        </row>
        <row r="19973">
          <cell r="L19973">
            <v>0</v>
          </cell>
          <cell r="M19973">
            <v>0</v>
          </cell>
        </row>
        <row r="19974">
          <cell r="L19974">
            <v>0</v>
          </cell>
          <cell r="M19974">
            <v>0</v>
          </cell>
        </row>
        <row r="19975">
          <cell r="L19975">
            <v>0</v>
          </cell>
          <cell r="M19975">
            <v>0</v>
          </cell>
        </row>
        <row r="19976">
          <cell r="L19976">
            <v>0</v>
          </cell>
          <cell r="M19976">
            <v>0</v>
          </cell>
        </row>
        <row r="19977">
          <cell r="L19977">
            <v>0</v>
          </cell>
          <cell r="M19977">
            <v>0</v>
          </cell>
        </row>
        <row r="19978">
          <cell r="L19978">
            <v>0</v>
          </cell>
          <cell r="M19978">
            <v>0</v>
          </cell>
        </row>
        <row r="19979">
          <cell r="L19979">
            <v>0</v>
          </cell>
          <cell r="M19979">
            <v>0</v>
          </cell>
        </row>
        <row r="19980">
          <cell r="L19980">
            <v>0</v>
          </cell>
          <cell r="M19980">
            <v>0</v>
          </cell>
        </row>
        <row r="19981">
          <cell r="L19981">
            <v>0</v>
          </cell>
          <cell r="M19981">
            <v>0</v>
          </cell>
        </row>
        <row r="19982">
          <cell r="L19982">
            <v>0</v>
          </cell>
          <cell r="M19982">
            <v>0</v>
          </cell>
        </row>
        <row r="19983">
          <cell r="L19983">
            <v>0</v>
          </cell>
          <cell r="M19983">
            <v>0</v>
          </cell>
        </row>
        <row r="19984">
          <cell r="L19984">
            <v>0</v>
          </cell>
          <cell r="M19984">
            <v>0</v>
          </cell>
        </row>
        <row r="19985">
          <cell r="L19985">
            <v>0</v>
          </cell>
          <cell r="M19985">
            <v>0</v>
          </cell>
        </row>
        <row r="19986">
          <cell r="L19986">
            <v>0</v>
          </cell>
          <cell r="M19986">
            <v>0</v>
          </cell>
        </row>
        <row r="19987">
          <cell r="L19987">
            <v>0</v>
          </cell>
          <cell r="M19987">
            <v>0</v>
          </cell>
        </row>
        <row r="19988">
          <cell r="L19988">
            <v>0</v>
          </cell>
          <cell r="M19988">
            <v>0</v>
          </cell>
        </row>
        <row r="19989">
          <cell r="L19989">
            <v>0</v>
          </cell>
          <cell r="M19989">
            <v>0</v>
          </cell>
        </row>
        <row r="19990">
          <cell r="L19990">
            <v>0</v>
          </cell>
          <cell r="M19990">
            <v>0</v>
          </cell>
        </row>
        <row r="19991">
          <cell r="L19991">
            <v>0</v>
          </cell>
          <cell r="M19991">
            <v>0</v>
          </cell>
        </row>
        <row r="19992">
          <cell r="L19992">
            <v>0</v>
          </cell>
          <cell r="M19992">
            <v>0</v>
          </cell>
        </row>
        <row r="19993">
          <cell r="L19993">
            <v>0</v>
          </cell>
          <cell r="M19993">
            <v>0</v>
          </cell>
        </row>
        <row r="19994">
          <cell r="L19994">
            <v>0</v>
          </cell>
          <cell r="M19994">
            <v>0</v>
          </cell>
        </row>
        <row r="19995">
          <cell r="L19995">
            <v>0</v>
          </cell>
          <cell r="M19995">
            <v>0</v>
          </cell>
        </row>
        <row r="19996">
          <cell r="L19996">
            <v>0</v>
          </cell>
          <cell r="M19996">
            <v>0</v>
          </cell>
        </row>
        <row r="19997">
          <cell r="L19997">
            <v>0</v>
          </cell>
          <cell r="M19997">
            <v>0</v>
          </cell>
        </row>
        <row r="19998">
          <cell r="L19998">
            <v>0</v>
          </cell>
          <cell r="M19998">
            <v>0</v>
          </cell>
        </row>
        <row r="19999">
          <cell r="L19999">
            <v>0</v>
          </cell>
          <cell r="M19999">
            <v>0</v>
          </cell>
        </row>
        <row r="20000">
          <cell r="L20000">
            <v>0</v>
          </cell>
          <cell r="M20000">
            <v>0</v>
          </cell>
        </row>
        <row r="20001">
          <cell r="L20001">
            <v>0</v>
          </cell>
          <cell r="M20001">
            <v>0</v>
          </cell>
        </row>
        <row r="20002">
          <cell r="L20002">
            <v>0</v>
          </cell>
          <cell r="M20002">
            <v>0</v>
          </cell>
        </row>
        <row r="20003">
          <cell r="L20003">
            <v>0</v>
          </cell>
          <cell r="M20003">
            <v>0</v>
          </cell>
        </row>
        <row r="20004">
          <cell r="L20004">
            <v>0</v>
          </cell>
          <cell r="M20004">
            <v>0</v>
          </cell>
        </row>
        <row r="20005">
          <cell r="L20005">
            <v>0</v>
          </cell>
          <cell r="M20005">
            <v>0</v>
          </cell>
        </row>
        <row r="20006">
          <cell r="L20006">
            <v>0</v>
          </cell>
          <cell r="M20006">
            <v>0</v>
          </cell>
        </row>
        <row r="20007">
          <cell r="L20007">
            <v>0</v>
          </cell>
          <cell r="M20007">
            <v>0</v>
          </cell>
        </row>
        <row r="20008">
          <cell r="L20008">
            <v>0</v>
          </cell>
          <cell r="M20008">
            <v>0</v>
          </cell>
        </row>
        <row r="20009">
          <cell r="L20009">
            <v>0</v>
          </cell>
          <cell r="M20009">
            <v>0</v>
          </cell>
        </row>
        <row r="20010">
          <cell r="L20010">
            <v>0</v>
          </cell>
          <cell r="M20010">
            <v>0</v>
          </cell>
        </row>
        <row r="20011">
          <cell r="L20011">
            <v>0</v>
          </cell>
          <cell r="M20011">
            <v>0</v>
          </cell>
        </row>
        <row r="20012">
          <cell r="L20012">
            <v>0</v>
          </cell>
          <cell r="M20012">
            <v>0</v>
          </cell>
        </row>
        <row r="20013">
          <cell r="L20013">
            <v>0</v>
          </cell>
          <cell r="M20013">
            <v>0</v>
          </cell>
        </row>
        <row r="20014">
          <cell r="L20014">
            <v>0</v>
          </cell>
          <cell r="M20014">
            <v>0</v>
          </cell>
        </row>
        <row r="20015">
          <cell r="L20015">
            <v>0</v>
          </cell>
          <cell r="M20015">
            <v>0</v>
          </cell>
        </row>
        <row r="20016">
          <cell r="L20016">
            <v>0</v>
          </cell>
          <cell r="M20016">
            <v>0</v>
          </cell>
        </row>
        <row r="20017">
          <cell r="L20017">
            <v>0</v>
          </cell>
          <cell r="M20017">
            <v>0</v>
          </cell>
        </row>
        <row r="20018">
          <cell r="L20018">
            <v>0</v>
          </cell>
          <cell r="M20018">
            <v>0</v>
          </cell>
        </row>
        <row r="20019">
          <cell r="L20019">
            <v>0</v>
          </cell>
          <cell r="M20019">
            <v>0</v>
          </cell>
        </row>
        <row r="20020">
          <cell r="L20020">
            <v>0</v>
          </cell>
          <cell r="M20020">
            <v>0</v>
          </cell>
        </row>
        <row r="20021">
          <cell r="L20021">
            <v>0</v>
          </cell>
          <cell r="M20021">
            <v>0</v>
          </cell>
        </row>
        <row r="20022">
          <cell r="L20022">
            <v>0</v>
          </cell>
          <cell r="M20022">
            <v>0</v>
          </cell>
        </row>
        <row r="20023">
          <cell r="L20023">
            <v>0</v>
          </cell>
          <cell r="M20023">
            <v>0</v>
          </cell>
        </row>
        <row r="20024">
          <cell r="L20024">
            <v>0</v>
          </cell>
          <cell r="M20024">
            <v>0</v>
          </cell>
        </row>
        <row r="20025">
          <cell r="L20025">
            <v>0</v>
          </cell>
          <cell r="M20025">
            <v>0</v>
          </cell>
        </row>
        <row r="20026">
          <cell r="L20026">
            <v>0</v>
          </cell>
          <cell r="M20026">
            <v>0</v>
          </cell>
        </row>
        <row r="20027">
          <cell r="L20027">
            <v>0</v>
          </cell>
          <cell r="M20027">
            <v>0</v>
          </cell>
        </row>
        <row r="20028">
          <cell r="L20028">
            <v>0</v>
          </cell>
          <cell r="M20028">
            <v>0</v>
          </cell>
        </row>
        <row r="20029">
          <cell r="L20029">
            <v>0</v>
          </cell>
          <cell r="M20029">
            <v>0</v>
          </cell>
        </row>
        <row r="20030">
          <cell r="L20030">
            <v>0</v>
          </cell>
          <cell r="M20030">
            <v>0</v>
          </cell>
        </row>
        <row r="20031">
          <cell r="L20031">
            <v>0</v>
          </cell>
          <cell r="M20031">
            <v>0</v>
          </cell>
        </row>
        <row r="20032">
          <cell r="L20032">
            <v>0</v>
          </cell>
          <cell r="M20032">
            <v>0</v>
          </cell>
        </row>
        <row r="20033">
          <cell r="L20033">
            <v>0</v>
          </cell>
          <cell r="M20033">
            <v>0</v>
          </cell>
        </row>
        <row r="20034">
          <cell r="L20034">
            <v>0</v>
          </cell>
          <cell r="M20034">
            <v>0</v>
          </cell>
        </row>
        <row r="20035">
          <cell r="L20035">
            <v>0</v>
          </cell>
          <cell r="M20035">
            <v>0</v>
          </cell>
        </row>
        <row r="20036">
          <cell r="L20036">
            <v>0</v>
          </cell>
          <cell r="M20036">
            <v>0</v>
          </cell>
        </row>
        <row r="20037">
          <cell r="L20037">
            <v>0</v>
          </cell>
          <cell r="M20037">
            <v>0</v>
          </cell>
        </row>
        <row r="20038">
          <cell r="L20038">
            <v>0</v>
          </cell>
          <cell r="M20038">
            <v>0</v>
          </cell>
        </row>
        <row r="20039">
          <cell r="L20039">
            <v>0</v>
          </cell>
          <cell r="M20039">
            <v>0</v>
          </cell>
        </row>
        <row r="20040">
          <cell r="L20040">
            <v>0</v>
          </cell>
          <cell r="M20040">
            <v>0</v>
          </cell>
        </row>
        <row r="20041">
          <cell r="L20041">
            <v>0</v>
          </cell>
          <cell r="M20041">
            <v>0</v>
          </cell>
        </row>
        <row r="20042">
          <cell r="L20042">
            <v>0</v>
          </cell>
          <cell r="M20042">
            <v>0</v>
          </cell>
        </row>
        <row r="20043">
          <cell r="L20043">
            <v>0</v>
          </cell>
          <cell r="M20043">
            <v>0</v>
          </cell>
        </row>
        <row r="20044">
          <cell r="L20044">
            <v>0</v>
          </cell>
          <cell r="M20044">
            <v>0</v>
          </cell>
        </row>
        <row r="20045">
          <cell r="L20045">
            <v>0</v>
          </cell>
          <cell r="M20045">
            <v>0</v>
          </cell>
        </row>
        <row r="20046">
          <cell r="L20046">
            <v>0</v>
          </cell>
          <cell r="M20046">
            <v>0</v>
          </cell>
        </row>
        <row r="20047">
          <cell r="L20047">
            <v>0</v>
          </cell>
          <cell r="M20047">
            <v>0</v>
          </cell>
        </row>
        <row r="20048">
          <cell r="L20048">
            <v>0</v>
          </cell>
          <cell r="M20048">
            <v>0</v>
          </cell>
        </row>
        <row r="20049">
          <cell r="L20049">
            <v>0</v>
          </cell>
          <cell r="M20049">
            <v>0</v>
          </cell>
        </row>
        <row r="20050">
          <cell r="L20050">
            <v>0</v>
          </cell>
          <cell r="M20050">
            <v>0</v>
          </cell>
        </row>
        <row r="20051">
          <cell r="L20051">
            <v>0</v>
          </cell>
          <cell r="M20051">
            <v>0</v>
          </cell>
        </row>
        <row r="20052">
          <cell r="L20052">
            <v>0</v>
          </cell>
          <cell r="M20052">
            <v>0</v>
          </cell>
        </row>
        <row r="20053">
          <cell r="L20053">
            <v>0</v>
          </cell>
          <cell r="M20053">
            <v>0</v>
          </cell>
        </row>
        <row r="20054">
          <cell r="L20054">
            <v>0</v>
          </cell>
          <cell r="M20054">
            <v>0</v>
          </cell>
        </row>
        <row r="20055">
          <cell r="L20055">
            <v>0</v>
          </cell>
          <cell r="M20055">
            <v>0</v>
          </cell>
        </row>
        <row r="20056">
          <cell r="L20056">
            <v>0</v>
          </cell>
          <cell r="M20056">
            <v>0</v>
          </cell>
        </row>
        <row r="20057">
          <cell r="L20057">
            <v>0</v>
          </cell>
          <cell r="M20057">
            <v>0</v>
          </cell>
        </row>
        <row r="20058">
          <cell r="L20058">
            <v>0</v>
          </cell>
          <cell r="M20058">
            <v>0</v>
          </cell>
        </row>
        <row r="20059">
          <cell r="L20059">
            <v>0</v>
          </cell>
          <cell r="M20059">
            <v>0</v>
          </cell>
        </row>
        <row r="20060">
          <cell r="L20060">
            <v>0</v>
          </cell>
          <cell r="M20060">
            <v>0</v>
          </cell>
        </row>
        <row r="20061">
          <cell r="L20061">
            <v>0</v>
          </cell>
          <cell r="M20061">
            <v>0</v>
          </cell>
        </row>
        <row r="20062">
          <cell r="L20062">
            <v>0</v>
          </cell>
          <cell r="M20062">
            <v>0</v>
          </cell>
        </row>
        <row r="20063">
          <cell r="L20063">
            <v>0</v>
          </cell>
          <cell r="M20063">
            <v>0</v>
          </cell>
        </row>
        <row r="20064">
          <cell r="L20064">
            <v>0</v>
          </cell>
          <cell r="M20064">
            <v>0</v>
          </cell>
        </row>
        <row r="20065">
          <cell r="L20065">
            <v>0</v>
          </cell>
          <cell r="M20065">
            <v>0</v>
          </cell>
        </row>
        <row r="20066">
          <cell r="L20066">
            <v>0</v>
          </cell>
          <cell r="M20066">
            <v>0</v>
          </cell>
        </row>
        <row r="20067">
          <cell r="L20067">
            <v>0</v>
          </cell>
          <cell r="M20067">
            <v>0</v>
          </cell>
        </row>
        <row r="20068">
          <cell r="L20068">
            <v>0</v>
          </cell>
          <cell r="M20068">
            <v>0</v>
          </cell>
        </row>
        <row r="20069">
          <cell r="L20069">
            <v>0</v>
          </cell>
          <cell r="M20069">
            <v>0</v>
          </cell>
        </row>
        <row r="20070">
          <cell r="L20070">
            <v>0</v>
          </cell>
          <cell r="M20070">
            <v>0</v>
          </cell>
        </row>
        <row r="20071">
          <cell r="L20071">
            <v>0</v>
          </cell>
          <cell r="M20071">
            <v>0</v>
          </cell>
        </row>
        <row r="20072">
          <cell r="L20072">
            <v>0</v>
          </cell>
          <cell r="M20072">
            <v>0</v>
          </cell>
        </row>
        <row r="20073">
          <cell r="L20073">
            <v>0</v>
          </cell>
          <cell r="M20073">
            <v>0</v>
          </cell>
        </row>
        <row r="20074">
          <cell r="L20074">
            <v>0</v>
          </cell>
          <cell r="M20074">
            <v>0</v>
          </cell>
        </row>
        <row r="20075">
          <cell r="L20075">
            <v>0</v>
          </cell>
          <cell r="M20075">
            <v>0</v>
          </cell>
        </row>
        <row r="20076">
          <cell r="L20076">
            <v>0</v>
          </cell>
          <cell r="M20076">
            <v>0</v>
          </cell>
        </row>
        <row r="20077">
          <cell r="L20077">
            <v>0</v>
          </cell>
          <cell r="M20077">
            <v>0</v>
          </cell>
        </row>
        <row r="20078">
          <cell r="L20078">
            <v>0</v>
          </cell>
          <cell r="M20078">
            <v>0</v>
          </cell>
        </row>
        <row r="20079">
          <cell r="L20079">
            <v>0</v>
          </cell>
          <cell r="M20079">
            <v>0</v>
          </cell>
        </row>
        <row r="20080">
          <cell r="L20080">
            <v>0</v>
          </cell>
          <cell r="M20080">
            <v>0</v>
          </cell>
        </row>
        <row r="20081">
          <cell r="L20081">
            <v>0</v>
          </cell>
          <cell r="M20081">
            <v>0</v>
          </cell>
        </row>
        <row r="20082">
          <cell r="L20082">
            <v>0</v>
          </cell>
          <cell r="M20082">
            <v>0</v>
          </cell>
        </row>
        <row r="20083">
          <cell r="L20083">
            <v>0</v>
          </cell>
          <cell r="M20083">
            <v>0</v>
          </cell>
        </row>
        <row r="20084">
          <cell r="L20084">
            <v>0</v>
          </cell>
          <cell r="M20084">
            <v>0</v>
          </cell>
        </row>
        <row r="20085">
          <cell r="L20085">
            <v>0</v>
          </cell>
          <cell r="M20085">
            <v>0</v>
          </cell>
        </row>
        <row r="20086">
          <cell r="L20086">
            <v>0</v>
          </cell>
          <cell r="M20086">
            <v>0</v>
          </cell>
        </row>
        <row r="20087">
          <cell r="L20087">
            <v>0</v>
          </cell>
          <cell r="M20087">
            <v>0</v>
          </cell>
        </row>
        <row r="20088">
          <cell r="L20088">
            <v>0</v>
          </cell>
          <cell r="M20088">
            <v>0</v>
          </cell>
        </row>
        <row r="20089">
          <cell r="L20089">
            <v>0</v>
          </cell>
          <cell r="M20089">
            <v>0</v>
          </cell>
        </row>
        <row r="20090">
          <cell r="L20090">
            <v>0</v>
          </cell>
          <cell r="M20090">
            <v>0</v>
          </cell>
        </row>
        <row r="20091">
          <cell r="L20091">
            <v>0</v>
          </cell>
          <cell r="M20091">
            <v>0</v>
          </cell>
        </row>
        <row r="20092">
          <cell r="L20092">
            <v>0</v>
          </cell>
          <cell r="M20092">
            <v>0</v>
          </cell>
        </row>
        <row r="20093">
          <cell r="L20093">
            <v>0</v>
          </cell>
          <cell r="M20093">
            <v>0</v>
          </cell>
        </row>
        <row r="20094">
          <cell r="L20094">
            <v>0</v>
          </cell>
          <cell r="M20094">
            <v>0</v>
          </cell>
        </row>
        <row r="20095">
          <cell r="L20095">
            <v>0</v>
          </cell>
          <cell r="M20095">
            <v>0</v>
          </cell>
        </row>
        <row r="20096">
          <cell r="L20096">
            <v>0</v>
          </cell>
          <cell r="M20096">
            <v>0</v>
          </cell>
        </row>
        <row r="20097">
          <cell r="L20097">
            <v>0</v>
          </cell>
          <cell r="M20097">
            <v>0</v>
          </cell>
        </row>
        <row r="20098">
          <cell r="L20098">
            <v>0</v>
          </cell>
          <cell r="M20098">
            <v>0</v>
          </cell>
        </row>
        <row r="20099">
          <cell r="L20099">
            <v>0</v>
          </cell>
          <cell r="M20099">
            <v>0</v>
          </cell>
        </row>
        <row r="20100">
          <cell r="L20100">
            <v>0</v>
          </cell>
          <cell r="M20100">
            <v>0</v>
          </cell>
        </row>
        <row r="20101">
          <cell r="L20101">
            <v>0</v>
          </cell>
          <cell r="M20101">
            <v>0</v>
          </cell>
        </row>
        <row r="20102">
          <cell r="L20102">
            <v>0</v>
          </cell>
          <cell r="M20102">
            <v>0</v>
          </cell>
        </row>
        <row r="20103">
          <cell r="L20103">
            <v>0</v>
          </cell>
          <cell r="M20103">
            <v>0</v>
          </cell>
        </row>
        <row r="20104">
          <cell r="L20104">
            <v>0</v>
          </cell>
          <cell r="M20104">
            <v>0</v>
          </cell>
        </row>
        <row r="20105">
          <cell r="L20105">
            <v>0</v>
          </cell>
          <cell r="M20105">
            <v>0</v>
          </cell>
        </row>
        <row r="20106">
          <cell r="L20106">
            <v>0</v>
          </cell>
          <cell r="M20106">
            <v>0</v>
          </cell>
        </row>
        <row r="20107">
          <cell r="L20107">
            <v>0</v>
          </cell>
          <cell r="M20107">
            <v>0</v>
          </cell>
        </row>
        <row r="20108">
          <cell r="L20108">
            <v>0</v>
          </cell>
          <cell r="M20108">
            <v>0</v>
          </cell>
        </row>
        <row r="20109">
          <cell r="L20109">
            <v>0</v>
          </cell>
          <cell r="M20109">
            <v>0</v>
          </cell>
        </row>
        <row r="20110">
          <cell r="L20110">
            <v>0</v>
          </cell>
          <cell r="M20110">
            <v>0</v>
          </cell>
        </row>
        <row r="20111">
          <cell r="L20111">
            <v>0</v>
          </cell>
          <cell r="M20111">
            <v>0</v>
          </cell>
        </row>
        <row r="20112">
          <cell r="L20112">
            <v>0</v>
          </cell>
          <cell r="M20112">
            <v>0</v>
          </cell>
        </row>
        <row r="20113">
          <cell r="L20113">
            <v>0</v>
          </cell>
          <cell r="M20113">
            <v>0</v>
          </cell>
        </row>
        <row r="20114">
          <cell r="L20114">
            <v>0</v>
          </cell>
          <cell r="M20114">
            <v>0</v>
          </cell>
        </row>
        <row r="20115">
          <cell r="L20115">
            <v>0</v>
          </cell>
          <cell r="M20115">
            <v>0</v>
          </cell>
        </row>
        <row r="20116">
          <cell r="L20116">
            <v>0</v>
          </cell>
          <cell r="M20116">
            <v>0</v>
          </cell>
        </row>
        <row r="20117">
          <cell r="L20117">
            <v>0</v>
          </cell>
          <cell r="M20117">
            <v>0</v>
          </cell>
        </row>
        <row r="20118">
          <cell r="L20118">
            <v>0</v>
          </cell>
          <cell r="M20118">
            <v>0</v>
          </cell>
        </row>
        <row r="20119">
          <cell r="L20119">
            <v>0</v>
          </cell>
          <cell r="M20119">
            <v>0</v>
          </cell>
        </row>
        <row r="20120">
          <cell r="L20120">
            <v>0</v>
          </cell>
          <cell r="M20120">
            <v>0</v>
          </cell>
        </row>
        <row r="20121">
          <cell r="L20121">
            <v>0</v>
          </cell>
          <cell r="M20121">
            <v>0</v>
          </cell>
        </row>
        <row r="20122">
          <cell r="L20122">
            <v>0</v>
          </cell>
          <cell r="M20122">
            <v>0</v>
          </cell>
        </row>
        <row r="20123">
          <cell r="L20123">
            <v>0</v>
          </cell>
          <cell r="M20123">
            <v>0</v>
          </cell>
        </row>
        <row r="20124">
          <cell r="L20124">
            <v>0</v>
          </cell>
          <cell r="M20124">
            <v>0</v>
          </cell>
        </row>
        <row r="20125">
          <cell r="L20125">
            <v>0</v>
          </cell>
          <cell r="M20125">
            <v>0</v>
          </cell>
        </row>
        <row r="20126">
          <cell r="L20126">
            <v>0</v>
          </cell>
          <cell r="M20126">
            <v>0</v>
          </cell>
        </row>
        <row r="20127">
          <cell r="L20127">
            <v>0</v>
          </cell>
          <cell r="M20127">
            <v>0</v>
          </cell>
        </row>
        <row r="20128">
          <cell r="L20128">
            <v>0</v>
          </cell>
          <cell r="M20128">
            <v>0</v>
          </cell>
        </row>
        <row r="20129">
          <cell r="L20129">
            <v>0</v>
          </cell>
          <cell r="M20129">
            <v>0</v>
          </cell>
        </row>
        <row r="20130">
          <cell r="L20130">
            <v>0</v>
          </cell>
          <cell r="M20130">
            <v>0</v>
          </cell>
        </row>
        <row r="20131">
          <cell r="L20131">
            <v>0</v>
          </cell>
          <cell r="M20131">
            <v>0</v>
          </cell>
        </row>
        <row r="20132">
          <cell r="L20132">
            <v>0</v>
          </cell>
          <cell r="M20132">
            <v>0</v>
          </cell>
        </row>
        <row r="20133">
          <cell r="L20133">
            <v>0</v>
          </cell>
          <cell r="M20133">
            <v>0</v>
          </cell>
        </row>
        <row r="20134">
          <cell r="L20134">
            <v>0</v>
          </cell>
          <cell r="M20134">
            <v>0</v>
          </cell>
        </row>
        <row r="20135">
          <cell r="L20135">
            <v>0</v>
          </cell>
          <cell r="M20135">
            <v>0</v>
          </cell>
        </row>
        <row r="20136">
          <cell r="L20136">
            <v>0</v>
          </cell>
          <cell r="M20136">
            <v>0</v>
          </cell>
        </row>
        <row r="20137">
          <cell r="L20137">
            <v>0</v>
          </cell>
          <cell r="M20137">
            <v>0</v>
          </cell>
        </row>
        <row r="20138">
          <cell r="L20138">
            <v>0</v>
          </cell>
          <cell r="M20138">
            <v>0</v>
          </cell>
        </row>
        <row r="20139">
          <cell r="L20139">
            <v>0</v>
          </cell>
          <cell r="M20139">
            <v>0</v>
          </cell>
        </row>
        <row r="20140">
          <cell r="L20140">
            <v>0</v>
          </cell>
          <cell r="M20140">
            <v>0</v>
          </cell>
        </row>
        <row r="20141">
          <cell r="L20141">
            <v>0</v>
          </cell>
          <cell r="M20141">
            <v>0</v>
          </cell>
        </row>
        <row r="20142">
          <cell r="L20142">
            <v>0</v>
          </cell>
          <cell r="M20142">
            <v>0</v>
          </cell>
        </row>
        <row r="20143">
          <cell r="L20143">
            <v>0</v>
          </cell>
          <cell r="M20143">
            <v>0</v>
          </cell>
        </row>
        <row r="20144">
          <cell r="L20144">
            <v>0</v>
          </cell>
          <cell r="M20144">
            <v>0</v>
          </cell>
        </row>
        <row r="20145">
          <cell r="L20145">
            <v>0</v>
          </cell>
          <cell r="M20145">
            <v>0</v>
          </cell>
        </row>
        <row r="20146">
          <cell r="L20146">
            <v>0</v>
          </cell>
          <cell r="M20146">
            <v>0</v>
          </cell>
        </row>
        <row r="20147">
          <cell r="L20147">
            <v>0</v>
          </cell>
          <cell r="M20147">
            <v>0</v>
          </cell>
        </row>
        <row r="20148">
          <cell r="L20148">
            <v>0</v>
          </cell>
          <cell r="M20148">
            <v>0</v>
          </cell>
        </row>
        <row r="20149">
          <cell r="L20149">
            <v>0</v>
          </cell>
          <cell r="M20149">
            <v>0</v>
          </cell>
        </row>
        <row r="20150">
          <cell r="L20150">
            <v>0</v>
          </cell>
          <cell r="M20150">
            <v>0</v>
          </cell>
        </row>
        <row r="20151">
          <cell r="L20151">
            <v>0</v>
          </cell>
          <cell r="M20151">
            <v>0</v>
          </cell>
        </row>
        <row r="20152">
          <cell r="L20152">
            <v>0</v>
          </cell>
          <cell r="M20152">
            <v>0</v>
          </cell>
        </row>
        <row r="20153">
          <cell r="L20153">
            <v>0</v>
          </cell>
          <cell r="M20153">
            <v>0</v>
          </cell>
        </row>
        <row r="20154">
          <cell r="L20154">
            <v>0</v>
          </cell>
          <cell r="M20154">
            <v>0</v>
          </cell>
        </row>
        <row r="20155">
          <cell r="L20155">
            <v>0</v>
          </cell>
          <cell r="M20155">
            <v>0</v>
          </cell>
        </row>
        <row r="20156">
          <cell r="L20156">
            <v>0</v>
          </cell>
          <cell r="M20156">
            <v>0</v>
          </cell>
        </row>
        <row r="20157">
          <cell r="L20157">
            <v>0</v>
          </cell>
          <cell r="M20157">
            <v>0</v>
          </cell>
        </row>
        <row r="20158">
          <cell r="L20158">
            <v>0</v>
          </cell>
          <cell r="M20158">
            <v>0</v>
          </cell>
        </row>
        <row r="20159">
          <cell r="L20159">
            <v>0</v>
          </cell>
          <cell r="M20159">
            <v>0</v>
          </cell>
        </row>
        <row r="20160">
          <cell r="L20160">
            <v>0</v>
          </cell>
          <cell r="M20160">
            <v>0</v>
          </cell>
        </row>
        <row r="20161">
          <cell r="L20161">
            <v>0</v>
          </cell>
          <cell r="M20161">
            <v>0</v>
          </cell>
        </row>
        <row r="20162">
          <cell r="L20162">
            <v>0</v>
          </cell>
          <cell r="M20162">
            <v>0</v>
          </cell>
        </row>
        <row r="20163">
          <cell r="L20163">
            <v>0</v>
          </cell>
          <cell r="M20163">
            <v>0</v>
          </cell>
        </row>
        <row r="20164">
          <cell r="L20164">
            <v>0</v>
          </cell>
          <cell r="M20164">
            <v>0</v>
          </cell>
        </row>
        <row r="20165">
          <cell r="L20165">
            <v>0</v>
          </cell>
          <cell r="M20165">
            <v>0</v>
          </cell>
        </row>
        <row r="20166">
          <cell r="L20166">
            <v>0</v>
          </cell>
          <cell r="M20166">
            <v>0</v>
          </cell>
        </row>
        <row r="20167">
          <cell r="L20167">
            <v>0</v>
          </cell>
          <cell r="M20167">
            <v>0</v>
          </cell>
        </row>
        <row r="20168">
          <cell r="L20168">
            <v>0</v>
          </cell>
          <cell r="M20168">
            <v>0</v>
          </cell>
        </row>
        <row r="20169">
          <cell r="L20169">
            <v>0</v>
          </cell>
          <cell r="M20169">
            <v>0</v>
          </cell>
        </row>
        <row r="20170">
          <cell r="L20170">
            <v>0</v>
          </cell>
          <cell r="M20170">
            <v>0</v>
          </cell>
        </row>
        <row r="20171">
          <cell r="L20171">
            <v>0</v>
          </cell>
          <cell r="M20171">
            <v>0</v>
          </cell>
        </row>
        <row r="20172">
          <cell r="L20172">
            <v>0</v>
          </cell>
          <cell r="M20172">
            <v>0</v>
          </cell>
        </row>
        <row r="20173">
          <cell r="L20173">
            <v>0</v>
          </cell>
          <cell r="M20173">
            <v>0</v>
          </cell>
        </row>
        <row r="20174">
          <cell r="L20174">
            <v>0</v>
          </cell>
          <cell r="M20174">
            <v>0</v>
          </cell>
        </row>
        <row r="20175">
          <cell r="L20175">
            <v>0</v>
          </cell>
          <cell r="M20175">
            <v>0</v>
          </cell>
        </row>
        <row r="20176">
          <cell r="L20176">
            <v>0</v>
          </cell>
          <cell r="M20176">
            <v>0</v>
          </cell>
        </row>
        <row r="20177">
          <cell r="L20177">
            <v>0</v>
          </cell>
          <cell r="M20177">
            <v>0</v>
          </cell>
        </row>
        <row r="20178">
          <cell r="L20178">
            <v>0</v>
          </cell>
          <cell r="M20178">
            <v>0</v>
          </cell>
        </row>
        <row r="20179">
          <cell r="L20179">
            <v>0</v>
          </cell>
          <cell r="M20179">
            <v>0</v>
          </cell>
        </row>
        <row r="20180">
          <cell r="L20180">
            <v>0</v>
          </cell>
          <cell r="M20180">
            <v>0</v>
          </cell>
        </row>
        <row r="20181">
          <cell r="L20181">
            <v>0</v>
          </cell>
          <cell r="M20181">
            <v>0</v>
          </cell>
        </row>
        <row r="20182">
          <cell r="L20182">
            <v>0</v>
          </cell>
          <cell r="M20182">
            <v>0</v>
          </cell>
        </row>
        <row r="20183">
          <cell r="L20183">
            <v>0</v>
          </cell>
          <cell r="M20183">
            <v>0</v>
          </cell>
        </row>
        <row r="20184">
          <cell r="L20184">
            <v>0</v>
          </cell>
          <cell r="M20184">
            <v>0</v>
          </cell>
        </row>
        <row r="20185">
          <cell r="L20185">
            <v>0</v>
          </cell>
          <cell r="M20185">
            <v>0</v>
          </cell>
        </row>
        <row r="20186">
          <cell r="L20186">
            <v>0</v>
          </cell>
          <cell r="M20186">
            <v>0</v>
          </cell>
        </row>
        <row r="20187">
          <cell r="L20187">
            <v>0</v>
          </cell>
          <cell r="M20187">
            <v>0</v>
          </cell>
        </row>
        <row r="20188">
          <cell r="L20188">
            <v>0</v>
          </cell>
          <cell r="M20188">
            <v>0</v>
          </cell>
        </row>
        <row r="20189">
          <cell r="L20189">
            <v>0</v>
          </cell>
          <cell r="M20189">
            <v>0</v>
          </cell>
        </row>
        <row r="20190">
          <cell r="L20190">
            <v>0</v>
          </cell>
          <cell r="M20190">
            <v>0</v>
          </cell>
        </row>
        <row r="20191">
          <cell r="L20191">
            <v>0</v>
          </cell>
          <cell r="M20191">
            <v>0</v>
          </cell>
        </row>
        <row r="20192">
          <cell r="L20192">
            <v>0</v>
          </cell>
          <cell r="M20192">
            <v>0</v>
          </cell>
        </row>
        <row r="20193">
          <cell r="L20193">
            <v>0</v>
          </cell>
          <cell r="M20193">
            <v>0</v>
          </cell>
        </row>
        <row r="20194">
          <cell r="L20194">
            <v>0</v>
          </cell>
          <cell r="M20194">
            <v>0</v>
          </cell>
        </row>
        <row r="20195">
          <cell r="L20195">
            <v>0</v>
          </cell>
          <cell r="M20195">
            <v>0</v>
          </cell>
        </row>
        <row r="20196">
          <cell r="L20196">
            <v>0</v>
          </cell>
          <cell r="M20196">
            <v>0</v>
          </cell>
        </row>
        <row r="20197">
          <cell r="L20197">
            <v>0</v>
          </cell>
          <cell r="M20197">
            <v>0</v>
          </cell>
        </row>
        <row r="20198">
          <cell r="L20198">
            <v>0</v>
          </cell>
          <cell r="M20198">
            <v>0</v>
          </cell>
        </row>
        <row r="20199">
          <cell r="L20199">
            <v>0</v>
          </cell>
          <cell r="M20199">
            <v>0</v>
          </cell>
        </row>
        <row r="20200">
          <cell r="L20200">
            <v>0</v>
          </cell>
          <cell r="M20200">
            <v>0</v>
          </cell>
        </row>
        <row r="20201">
          <cell r="L20201">
            <v>0</v>
          </cell>
          <cell r="M20201">
            <v>0</v>
          </cell>
        </row>
        <row r="20202">
          <cell r="L20202">
            <v>0</v>
          </cell>
          <cell r="M20202">
            <v>0</v>
          </cell>
        </row>
        <row r="20203">
          <cell r="L20203">
            <v>0</v>
          </cell>
          <cell r="M20203">
            <v>0</v>
          </cell>
        </row>
        <row r="20204">
          <cell r="L20204">
            <v>0</v>
          </cell>
          <cell r="M20204">
            <v>0</v>
          </cell>
        </row>
        <row r="20205">
          <cell r="L20205">
            <v>0</v>
          </cell>
          <cell r="M20205">
            <v>0</v>
          </cell>
        </row>
        <row r="20206">
          <cell r="L20206">
            <v>0</v>
          </cell>
          <cell r="M20206">
            <v>0</v>
          </cell>
        </row>
        <row r="20207">
          <cell r="L20207">
            <v>0</v>
          </cell>
          <cell r="M20207">
            <v>0</v>
          </cell>
        </row>
        <row r="20208">
          <cell r="L20208">
            <v>0</v>
          </cell>
          <cell r="M20208">
            <v>0</v>
          </cell>
        </row>
        <row r="20209">
          <cell r="L20209">
            <v>0</v>
          </cell>
          <cell r="M20209">
            <v>0</v>
          </cell>
        </row>
        <row r="20210">
          <cell r="L20210">
            <v>0</v>
          </cell>
          <cell r="M20210">
            <v>0</v>
          </cell>
        </row>
        <row r="20211">
          <cell r="L20211">
            <v>0</v>
          </cell>
          <cell r="M20211">
            <v>0</v>
          </cell>
        </row>
        <row r="20212">
          <cell r="L20212">
            <v>0</v>
          </cell>
          <cell r="M20212">
            <v>0</v>
          </cell>
        </row>
        <row r="20213">
          <cell r="L20213">
            <v>0</v>
          </cell>
          <cell r="M20213">
            <v>0</v>
          </cell>
        </row>
        <row r="20214">
          <cell r="L20214">
            <v>0</v>
          </cell>
          <cell r="M20214">
            <v>0</v>
          </cell>
        </row>
        <row r="20215">
          <cell r="L20215">
            <v>0</v>
          </cell>
          <cell r="M20215">
            <v>0</v>
          </cell>
        </row>
        <row r="20216">
          <cell r="L20216">
            <v>0</v>
          </cell>
          <cell r="M20216">
            <v>0</v>
          </cell>
        </row>
        <row r="20217">
          <cell r="L20217">
            <v>0</v>
          </cell>
          <cell r="M20217">
            <v>0</v>
          </cell>
        </row>
        <row r="20218">
          <cell r="L20218">
            <v>0</v>
          </cell>
          <cell r="M20218">
            <v>0</v>
          </cell>
        </row>
        <row r="20219">
          <cell r="L20219">
            <v>0</v>
          </cell>
          <cell r="M20219">
            <v>0</v>
          </cell>
        </row>
        <row r="20220">
          <cell r="L20220">
            <v>0</v>
          </cell>
          <cell r="M20220">
            <v>0</v>
          </cell>
        </row>
        <row r="20221">
          <cell r="L20221">
            <v>0</v>
          </cell>
          <cell r="M20221">
            <v>0</v>
          </cell>
        </row>
        <row r="20222">
          <cell r="L20222">
            <v>0</v>
          </cell>
          <cell r="M20222">
            <v>0</v>
          </cell>
        </row>
        <row r="20223">
          <cell r="L20223">
            <v>0</v>
          </cell>
          <cell r="M20223">
            <v>0</v>
          </cell>
        </row>
        <row r="20224">
          <cell r="L20224">
            <v>0</v>
          </cell>
          <cell r="M20224">
            <v>0</v>
          </cell>
        </row>
        <row r="20225">
          <cell r="L20225">
            <v>0</v>
          </cell>
          <cell r="M20225">
            <v>0</v>
          </cell>
        </row>
        <row r="20226">
          <cell r="L20226">
            <v>0</v>
          </cell>
          <cell r="M20226">
            <v>0</v>
          </cell>
        </row>
        <row r="20227">
          <cell r="L20227">
            <v>0</v>
          </cell>
          <cell r="M20227">
            <v>0</v>
          </cell>
        </row>
        <row r="20228">
          <cell r="L20228">
            <v>0</v>
          </cell>
          <cell r="M20228">
            <v>0</v>
          </cell>
        </row>
        <row r="20229">
          <cell r="L20229">
            <v>0</v>
          </cell>
          <cell r="M20229">
            <v>0</v>
          </cell>
        </row>
        <row r="20230">
          <cell r="L20230">
            <v>0</v>
          </cell>
          <cell r="M20230">
            <v>0</v>
          </cell>
        </row>
        <row r="20231">
          <cell r="L20231">
            <v>0</v>
          </cell>
          <cell r="M20231">
            <v>0</v>
          </cell>
        </row>
        <row r="20232">
          <cell r="L20232">
            <v>0</v>
          </cell>
          <cell r="M20232">
            <v>0</v>
          </cell>
        </row>
        <row r="20233">
          <cell r="L20233">
            <v>0</v>
          </cell>
          <cell r="M20233">
            <v>0</v>
          </cell>
        </row>
        <row r="20234">
          <cell r="L20234">
            <v>0</v>
          </cell>
          <cell r="M20234">
            <v>0</v>
          </cell>
        </row>
        <row r="20235">
          <cell r="L20235">
            <v>0</v>
          </cell>
          <cell r="M20235">
            <v>0</v>
          </cell>
        </row>
        <row r="20236">
          <cell r="L20236">
            <v>0</v>
          </cell>
          <cell r="M20236">
            <v>0</v>
          </cell>
        </row>
        <row r="20237">
          <cell r="L20237">
            <v>0</v>
          </cell>
          <cell r="M20237">
            <v>0</v>
          </cell>
        </row>
        <row r="20238">
          <cell r="L20238">
            <v>0</v>
          </cell>
          <cell r="M20238">
            <v>0</v>
          </cell>
        </row>
        <row r="20239">
          <cell r="L20239">
            <v>0</v>
          </cell>
          <cell r="M20239">
            <v>0</v>
          </cell>
        </row>
        <row r="20240">
          <cell r="L20240">
            <v>0</v>
          </cell>
          <cell r="M20240">
            <v>0</v>
          </cell>
        </row>
        <row r="20241">
          <cell r="L20241">
            <v>0</v>
          </cell>
          <cell r="M20241">
            <v>0</v>
          </cell>
        </row>
        <row r="20242">
          <cell r="L20242">
            <v>0</v>
          </cell>
          <cell r="M20242">
            <v>0</v>
          </cell>
        </row>
        <row r="20243">
          <cell r="L20243">
            <v>0</v>
          </cell>
          <cell r="M20243">
            <v>0</v>
          </cell>
        </row>
        <row r="20244">
          <cell r="L20244">
            <v>0</v>
          </cell>
          <cell r="M20244">
            <v>0</v>
          </cell>
        </row>
        <row r="20245">
          <cell r="L20245">
            <v>0</v>
          </cell>
          <cell r="M20245">
            <v>0</v>
          </cell>
        </row>
        <row r="20246">
          <cell r="L20246">
            <v>0</v>
          </cell>
          <cell r="M20246">
            <v>0</v>
          </cell>
        </row>
        <row r="20247">
          <cell r="L20247">
            <v>0</v>
          </cell>
          <cell r="M20247">
            <v>0</v>
          </cell>
        </row>
        <row r="20248">
          <cell r="L20248">
            <v>0</v>
          </cell>
          <cell r="M20248">
            <v>0</v>
          </cell>
        </row>
        <row r="20249">
          <cell r="L20249">
            <v>0</v>
          </cell>
          <cell r="M20249">
            <v>0</v>
          </cell>
        </row>
        <row r="20250">
          <cell r="L20250">
            <v>0</v>
          </cell>
          <cell r="M20250">
            <v>0</v>
          </cell>
        </row>
        <row r="20251">
          <cell r="L20251">
            <v>0</v>
          </cell>
          <cell r="M20251">
            <v>0</v>
          </cell>
        </row>
        <row r="20252">
          <cell r="L20252">
            <v>0</v>
          </cell>
          <cell r="M20252">
            <v>0</v>
          </cell>
        </row>
        <row r="20253">
          <cell r="L20253">
            <v>0</v>
          </cell>
          <cell r="M20253">
            <v>0</v>
          </cell>
        </row>
        <row r="20254">
          <cell r="L20254">
            <v>0</v>
          </cell>
          <cell r="M20254">
            <v>0</v>
          </cell>
        </row>
        <row r="20255">
          <cell r="L20255">
            <v>0</v>
          </cell>
          <cell r="M20255">
            <v>0</v>
          </cell>
        </row>
        <row r="20256">
          <cell r="L20256">
            <v>0</v>
          </cell>
          <cell r="M20256">
            <v>0</v>
          </cell>
        </row>
        <row r="20257">
          <cell r="L20257">
            <v>0</v>
          </cell>
          <cell r="M20257">
            <v>0</v>
          </cell>
        </row>
        <row r="20258">
          <cell r="L20258">
            <v>0</v>
          </cell>
          <cell r="M20258">
            <v>0</v>
          </cell>
        </row>
        <row r="20259">
          <cell r="L20259">
            <v>0</v>
          </cell>
          <cell r="M20259">
            <v>0</v>
          </cell>
        </row>
        <row r="20260">
          <cell r="L20260">
            <v>0</v>
          </cell>
          <cell r="M20260">
            <v>0</v>
          </cell>
        </row>
        <row r="20261">
          <cell r="L20261">
            <v>0</v>
          </cell>
          <cell r="M20261">
            <v>0</v>
          </cell>
        </row>
        <row r="20262">
          <cell r="L20262">
            <v>0</v>
          </cell>
          <cell r="M20262">
            <v>0</v>
          </cell>
        </row>
        <row r="20263">
          <cell r="L20263">
            <v>0</v>
          </cell>
          <cell r="M20263">
            <v>0</v>
          </cell>
        </row>
        <row r="20264">
          <cell r="L20264">
            <v>0</v>
          </cell>
          <cell r="M20264">
            <v>0</v>
          </cell>
        </row>
        <row r="20265">
          <cell r="L20265">
            <v>0</v>
          </cell>
          <cell r="M20265">
            <v>0</v>
          </cell>
        </row>
        <row r="20266">
          <cell r="L20266">
            <v>0</v>
          </cell>
          <cell r="M20266">
            <v>0</v>
          </cell>
        </row>
        <row r="20267">
          <cell r="L20267">
            <v>0</v>
          </cell>
          <cell r="M20267">
            <v>0</v>
          </cell>
        </row>
        <row r="20268">
          <cell r="L20268">
            <v>0</v>
          </cell>
          <cell r="M20268">
            <v>0</v>
          </cell>
        </row>
        <row r="20269">
          <cell r="L20269">
            <v>0</v>
          </cell>
          <cell r="M20269">
            <v>0</v>
          </cell>
        </row>
        <row r="20270">
          <cell r="L20270">
            <v>0</v>
          </cell>
          <cell r="M20270">
            <v>0</v>
          </cell>
        </row>
        <row r="20271">
          <cell r="L20271">
            <v>0</v>
          </cell>
          <cell r="M20271">
            <v>0</v>
          </cell>
        </row>
        <row r="20272">
          <cell r="L20272">
            <v>0</v>
          </cell>
          <cell r="M20272">
            <v>0</v>
          </cell>
        </row>
        <row r="20273">
          <cell r="L20273">
            <v>0</v>
          </cell>
          <cell r="M20273">
            <v>0</v>
          </cell>
        </row>
        <row r="20274">
          <cell r="L20274">
            <v>0</v>
          </cell>
          <cell r="M20274">
            <v>0</v>
          </cell>
        </row>
        <row r="20275">
          <cell r="L20275">
            <v>0</v>
          </cell>
          <cell r="M20275">
            <v>0</v>
          </cell>
        </row>
        <row r="20276">
          <cell r="L20276">
            <v>0</v>
          </cell>
          <cell r="M20276">
            <v>0</v>
          </cell>
        </row>
        <row r="20277">
          <cell r="L20277">
            <v>0</v>
          </cell>
          <cell r="M20277">
            <v>0</v>
          </cell>
        </row>
        <row r="20278">
          <cell r="L20278">
            <v>0</v>
          </cell>
          <cell r="M20278">
            <v>0</v>
          </cell>
        </row>
        <row r="20279">
          <cell r="L20279">
            <v>0</v>
          </cell>
          <cell r="M20279">
            <v>0</v>
          </cell>
        </row>
        <row r="20280">
          <cell r="L20280">
            <v>0</v>
          </cell>
          <cell r="M20280">
            <v>0</v>
          </cell>
        </row>
        <row r="20281">
          <cell r="L20281">
            <v>0</v>
          </cell>
          <cell r="M20281">
            <v>0</v>
          </cell>
        </row>
        <row r="20282">
          <cell r="L20282">
            <v>0</v>
          </cell>
          <cell r="M20282">
            <v>0</v>
          </cell>
        </row>
        <row r="20283">
          <cell r="L20283">
            <v>0</v>
          </cell>
          <cell r="M20283">
            <v>0</v>
          </cell>
        </row>
        <row r="20284">
          <cell r="L20284">
            <v>0</v>
          </cell>
          <cell r="M20284">
            <v>0</v>
          </cell>
        </row>
        <row r="20285">
          <cell r="L20285">
            <v>0</v>
          </cell>
          <cell r="M20285">
            <v>0</v>
          </cell>
        </row>
        <row r="20286">
          <cell r="L20286">
            <v>0</v>
          </cell>
          <cell r="M20286">
            <v>0</v>
          </cell>
        </row>
        <row r="20287">
          <cell r="L20287">
            <v>0</v>
          </cell>
          <cell r="M20287">
            <v>0</v>
          </cell>
        </row>
        <row r="20288">
          <cell r="L20288">
            <v>0</v>
          </cell>
          <cell r="M20288">
            <v>0</v>
          </cell>
        </row>
        <row r="20289">
          <cell r="L20289">
            <v>0</v>
          </cell>
          <cell r="M20289">
            <v>0</v>
          </cell>
        </row>
        <row r="20290">
          <cell r="L20290">
            <v>0</v>
          </cell>
          <cell r="M20290">
            <v>0</v>
          </cell>
        </row>
        <row r="20291">
          <cell r="L20291">
            <v>0</v>
          </cell>
          <cell r="M20291">
            <v>0</v>
          </cell>
        </row>
        <row r="20292">
          <cell r="L20292">
            <v>0</v>
          </cell>
          <cell r="M20292">
            <v>0</v>
          </cell>
        </row>
        <row r="20293">
          <cell r="L20293">
            <v>0</v>
          </cell>
          <cell r="M20293">
            <v>0</v>
          </cell>
        </row>
        <row r="20294">
          <cell r="L20294">
            <v>0</v>
          </cell>
          <cell r="M20294">
            <v>0</v>
          </cell>
        </row>
        <row r="20295">
          <cell r="L20295">
            <v>0</v>
          </cell>
          <cell r="M20295">
            <v>0</v>
          </cell>
        </row>
        <row r="20296">
          <cell r="L20296">
            <v>0</v>
          </cell>
          <cell r="M20296">
            <v>0</v>
          </cell>
        </row>
        <row r="20297">
          <cell r="L20297">
            <v>0</v>
          </cell>
          <cell r="M20297">
            <v>0</v>
          </cell>
        </row>
        <row r="20298">
          <cell r="L20298">
            <v>0</v>
          </cell>
          <cell r="M20298">
            <v>0</v>
          </cell>
        </row>
        <row r="20299">
          <cell r="L20299">
            <v>0</v>
          </cell>
          <cell r="M20299">
            <v>0</v>
          </cell>
        </row>
        <row r="20300">
          <cell r="L20300">
            <v>0</v>
          </cell>
          <cell r="M20300">
            <v>0</v>
          </cell>
        </row>
        <row r="20301">
          <cell r="L20301">
            <v>0</v>
          </cell>
          <cell r="M20301">
            <v>0</v>
          </cell>
        </row>
        <row r="20302">
          <cell r="L20302">
            <v>0</v>
          </cell>
          <cell r="M20302">
            <v>0</v>
          </cell>
        </row>
        <row r="20303">
          <cell r="L20303">
            <v>0</v>
          </cell>
          <cell r="M20303">
            <v>0</v>
          </cell>
        </row>
        <row r="20304">
          <cell r="L20304">
            <v>0</v>
          </cell>
          <cell r="M20304">
            <v>0</v>
          </cell>
        </row>
        <row r="20305">
          <cell r="L20305">
            <v>0</v>
          </cell>
          <cell r="M20305">
            <v>0</v>
          </cell>
        </row>
        <row r="20306">
          <cell r="L20306">
            <v>0</v>
          </cell>
          <cell r="M20306">
            <v>0</v>
          </cell>
        </row>
        <row r="20307">
          <cell r="L20307">
            <v>0</v>
          </cell>
          <cell r="M20307">
            <v>0</v>
          </cell>
        </row>
        <row r="20308">
          <cell r="L20308">
            <v>0</v>
          </cell>
          <cell r="M20308">
            <v>0</v>
          </cell>
        </row>
        <row r="20309">
          <cell r="L20309">
            <v>0</v>
          </cell>
          <cell r="M20309">
            <v>0</v>
          </cell>
        </row>
        <row r="20310">
          <cell r="L20310">
            <v>0</v>
          </cell>
          <cell r="M20310">
            <v>0</v>
          </cell>
        </row>
        <row r="20311">
          <cell r="L20311">
            <v>0</v>
          </cell>
          <cell r="M20311">
            <v>0</v>
          </cell>
        </row>
        <row r="20312">
          <cell r="L20312">
            <v>0</v>
          </cell>
          <cell r="M20312">
            <v>0</v>
          </cell>
        </row>
        <row r="20313">
          <cell r="L20313">
            <v>0</v>
          </cell>
          <cell r="M20313">
            <v>0</v>
          </cell>
        </row>
        <row r="20314">
          <cell r="L20314">
            <v>0</v>
          </cell>
          <cell r="M20314">
            <v>0</v>
          </cell>
        </row>
        <row r="20315">
          <cell r="L20315">
            <v>0</v>
          </cell>
          <cell r="M20315">
            <v>0</v>
          </cell>
        </row>
        <row r="20316">
          <cell r="L20316">
            <v>0</v>
          </cell>
          <cell r="M20316">
            <v>0</v>
          </cell>
        </row>
        <row r="20317">
          <cell r="L20317">
            <v>0</v>
          </cell>
          <cell r="M20317">
            <v>0</v>
          </cell>
        </row>
        <row r="20318">
          <cell r="L20318">
            <v>0</v>
          </cell>
          <cell r="M20318">
            <v>0</v>
          </cell>
        </row>
        <row r="20319">
          <cell r="L20319">
            <v>0</v>
          </cell>
          <cell r="M20319">
            <v>0</v>
          </cell>
        </row>
        <row r="20320">
          <cell r="L20320">
            <v>0</v>
          </cell>
          <cell r="M20320">
            <v>0</v>
          </cell>
        </row>
        <row r="20321">
          <cell r="L20321">
            <v>0</v>
          </cell>
          <cell r="M20321">
            <v>0</v>
          </cell>
        </row>
        <row r="20322">
          <cell r="L20322">
            <v>0</v>
          </cell>
          <cell r="M20322">
            <v>0</v>
          </cell>
        </row>
        <row r="20323">
          <cell r="L20323">
            <v>0</v>
          </cell>
          <cell r="M20323">
            <v>0</v>
          </cell>
        </row>
        <row r="20324">
          <cell r="L20324">
            <v>0</v>
          </cell>
          <cell r="M20324">
            <v>0</v>
          </cell>
        </row>
        <row r="20325">
          <cell r="L20325">
            <v>0</v>
          </cell>
          <cell r="M20325">
            <v>0</v>
          </cell>
        </row>
        <row r="20326">
          <cell r="L20326">
            <v>0</v>
          </cell>
          <cell r="M20326">
            <v>0</v>
          </cell>
        </row>
        <row r="20327">
          <cell r="L20327">
            <v>0</v>
          </cell>
          <cell r="M20327">
            <v>0</v>
          </cell>
        </row>
        <row r="20328">
          <cell r="L20328">
            <v>0</v>
          </cell>
          <cell r="M20328">
            <v>0</v>
          </cell>
        </row>
        <row r="20329">
          <cell r="L20329">
            <v>0</v>
          </cell>
          <cell r="M20329">
            <v>0</v>
          </cell>
        </row>
        <row r="20330">
          <cell r="L20330">
            <v>0</v>
          </cell>
          <cell r="M20330">
            <v>0</v>
          </cell>
        </row>
        <row r="20331">
          <cell r="L20331">
            <v>0</v>
          </cell>
          <cell r="M20331">
            <v>0</v>
          </cell>
        </row>
        <row r="20332">
          <cell r="L20332">
            <v>0</v>
          </cell>
          <cell r="M20332">
            <v>0</v>
          </cell>
        </row>
        <row r="20333">
          <cell r="L20333">
            <v>0</v>
          </cell>
          <cell r="M20333">
            <v>0</v>
          </cell>
        </row>
        <row r="20334">
          <cell r="L20334">
            <v>0</v>
          </cell>
          <cell r="M20334">
            <v>0</v>
          </cell>
        </row>
        <row r="20335">
          <cell r="L20335">
            <v>0</v>
          </cell>
          <cell r="M20335">
            <v>0</v>
          </cell>
        </row>
        <row r="20336">
          <cell r="L20336">
            <v>0</v>
          </cell>
          <cell r="M20336">
            <v>0</v>
          </cell>
        </row>
        <row r="20337">
          <cell r="L20337">
            <v>0</v>
          </cell>
          <cell r="M20337">
            <v>0</v>
          </cell>
        </row>
        <row r="20338">
          <cell r="L20338">
            <v>0</v>
          </cell>
          <cell r="M20338">
            <v>0</v>
          </cell>
        </row>
        <row r="20339">
          <cell r="L20339">
            <v>0</v>
          </cell>
          <cell r="M20339">
            <v>0</v>
          </cell>
        </row>
        <row r="20340">
          <cell r="L20340">
            <v>0</v>
          </cell>
          <cell r="M20340">
            <v>0</v>
          </cell>
        </row>
        <row r="20341">
          <cell r="L20341">
            <v>0</v>
          </cell>
          <cell r="M20341">
            <v>0</v>
          </cell>
        </row>
        <row r="20342">
          <cell r="L20342">
            <v>0</v>
          </cell>
          <cell r="M20342">
            <v>0</v>
          </cell>
        </row>
        <row r="20343">
          <cell r="L20343">
            <v>0</v>
          </cell>
          <cell r="M20343">
            <v>0</v>
          </cell>
        </row>
        <row r="20344">
          <cell r="L20344">
            <v>0</v>
          </cell>
          <cell r="M20344">
            <v>0</v>
          </cell>
        </row>
        <row r="20345">
          <cell r="L20345">
            <v>0</v>
          </cell>
          <cell r="M20345">
            <v>0</v>
          </cell>
        </row>
        <row r="20346">
          <cell r="L20346">
            <v>0</v>
          </cell>
          <cell r="M20346">
            <v>0</v>
          </cell>
        </row>
        <row r="20347">
          <cell r="L20347">
            <v>0</v>
          </cell>
          <cell r="M20347">
            <v>0</v>
          </cell>
        </row>
        <row r="20348">
          <cell r="L20348">
            <v>0</v>
          </cell>
          <cell r="M20348">
            <v>0</v>
          </cell>
        </row>
        <row r="20349">
          <cell r="L20349">
            <v>0</v>
          </cell>
          <cell r="M20349">
            <v>0</v>
          </cell>
        </row>
        <row r="20350">
          <cell r="L20350">
            <v>0</v>
          </cell>
          <cell r="M20350">
            <v>0</v>
          </cell>
        </row>
        <row r="20351">
          <cell r="L20351">
            <v>0</v>
          </cell>
          <cell r="M20351">
            <v>0</v>
          </cell>
        </row>
        <row r="20352">
          <cell r="L20352">
            <v>0</v>
          </cell>
          <cell r="M20352">
            <v>0</v>
          </cell>
        </row>
        <row r="20353">
          <cell r="L20353">
            <v>0</v>
          </cell>
          <cell r="M20353">
            <v>0</v>
          </cell>
        </row>
        <row r="20354">
          <cell r="L20354">
            <v>0</v>
          </cell>
          <cell r="M20354">
            <v>0</v>
          </cell>
        </row>
        <row r="20355">
          <cell r="L20355">
            <v>0</v>
          </cell>
          <cell r="M20355">
            <v>0</v>
          </cell>
        </row>
        <row r="20356">
          <cell r="L20356">
            <v>0</v>
          </cell>
          <cell r="M20356">
            <v>0</v>
          </cell>
        </row>
        <row r="20357">
          <cell r="L20357">
            <v>0</v>
          </cell>
          <cell r="M20357">
            <v>0</v>
          </cell>
        </row>
        <row r="20358">
          <cell r="L20358">
            <v>0</v>
          </cell>
          <cell r="M20358">
            <v>0</v>
          </cell>
        </row>
        <row r="20359">
          <cell r="L20359">
            <v>0</v>
          </cell>
          <cell r="M20359">
            <v>0</v>
          </cell>
        </row>
        <row r="20360">
          <cell r="L20360">
            <v>0</v>
          </cell>
          <cell r="M20360">
            <v>0</v>
          </cell>
        </row>
        <row r="20361">
          <cell r="L20361">
            <v>0</v>
          </cell>
          <cell r="M20361">
            <v>0</v>
          </cell>
        </row>
        <row r="20362">
          <cell r="L20362">
            <v>0</v>
          </cell>
          <cell r="M20362">
            <v>0</v>
          </cell>
        </row>
        <row r="20363">
          <cell r="L20363">
            <v>0</v>
          </cell>
          <cell r="M20363">
            <v>0</v>
          </cell>
        </row>
        <row r="20364">
          <cell r="L20364">
            <v>0</v>
          </cell>
          <cell r="M20364">
            <v>0</v>
          </cell>
        </row>
        <row r="20365">
          <cell r="L20365">
            <v>0</v>
          </cell>
          <cell r="M20365">
            <v>0</v>
          </cell>
        </row>
        <row r="20366">
          <cell r="L20366">
            <v>0</v>
          </cell>
          <cell r="M20366">
            <v>0</v>
          </cell>
        </row>
        <row r="20367">
          <cell r="L20367">
            <v>0</v>
          </cell>
          <cell r="M20367">
            <v>0</v>
          </cell>
        </row>
        <row r="20368">
          <cell r="L20368">
            <v>0</v>
          </cell>
          <cell r="M20368">
            <v>0</v>
          </cell>
        </row>
        <row r="20369">
          <cell r="L20369">
            <v>0</v>
          </cell>
          <cell r="M20369">
            <v>0</v>
          </cell>
        </row>
        <row r="20370">
          <cell r="L20370">
            <v>0</v>
          </cell>
          <cell r="M20370">
            <v>0</v>
          </cell>
        </row>
        <row r="20371">
          <cell r="L20371">
            <v>0</v>
          </cell>
          <cell r="M20371">
            <v>0</v>
          </cell>
        </row>
        <row r="20372">
          <cell r="L20372">
            <v>0</v>
          </cell>
          <cell r="M20372">
            <v>0</v>
          </cell>
        </row>
        <row r="20373">
          <cell r="L20373">
            <v>0</v>
          </cell>
          <cell r="M20373">
            <v>0</v>
          </cell>
        </row>
        <row r="20374">
          <cell r="L20374">
            <v>0</v>
          </cell>
          <cell r="M20374">
            <v>0</v>
          </cell>
        </row>
        <row r="20375">
          <cell r="L20375">
            <v>0</v>
          </cell>
          <cell r="M20375">
            <v>0</v>
          </cell>
        </row>
        <row r="20376">
          <cell r="L20376">
            <v>0</v>
          </cell>
          <cell r="M20376">
            <v>0</v>
          </cell>
        </row>
        <row r="20377">
          <cell r="L20377">
            <v>0</v>
          </cell>
          <cell r="M20377">
            <v>0</v>
          </cell>
        </row>
        <row r="20378">
          <cell r="L20378">
            <v>0</v>
          </cell>
          <cell r="M20378">
            <v>0</v>
          </cell>
        </row>
        <row r="20379">
          <cell r="L20379">
            <v>0</v>
          </cell>
          <cell r="M20379">
            <v>0</v>
          </cell>
        </row>
        <row r="20380">
          <cell r="L20380">
            <v>0</v>
          </cell>
          <cell r="M20380">
            <v>0</v>
          </cell>
        </row>
        <row r="20381">
          <cell r="L20381">
            <v>0</v>
          </cell>
          <cell r="M20381">
            <v>0</v>
          </cell>
        </row>
        <row r="20382">
          <cell r="L20382">
            <v>0</v>
          </cell>
          <cell r="M20382">
            <v>0</v>
          </cell>
        </row>
        <row r="20383">
          <cell r="L20383">
            <v>0</v>
          </cell>
          <cell r="M20383">
            <v>0</v>
          </cell>
        </row>
        <row r="20384">
          <cell r="L20384">
            <v>0</v>
          </cell>
          <cell r="M20384">
            <v>0</v>
          </cell>
        </row>
        <row r="20385">
          <cell r="L20385">
            <v>0</v>
          </cell>
          <cell r="M20385">
            <v>0</v>
          </cell>
        </row>
        <row r="20386">
          <cell r="L20386">
            <v>0</v>
          </cell>
          <cell r="M20386">
            <v>0</v>
          </cell>
        </row>
        <row r="20387">
          <cell r="L20387">
            <v>0</v>
          </cell>
          <cell r="M20387">
            <v>0</v>
          </cell>
        </row>
        <row r="20388">
          <cell r="L20388">
            <v>0</v>
          </cell>
          <cell r="M20388">
            <v>0</v>
          </cell>
        </row>
        <row r="20389">
          <cell r="L20389">
            <v>0</v>
          </cell>
          <cell r="M20389">
            <v>0</v>
          </cell>
        </row>
        <row r="20390">
          <cell r="L20390">
            <v>0</v>
          </cell>
          <cell r="M20390">
            <v>0</v>
          </cell>
        </row>
        <row r="20391">
          <cell r="L20391">
            <v>0</v>
          </cell>
          <cell r="M20391">
            <v>0</v>
          </cell>
        </row>
        <row r="20392">
          <cell r="L20392">
            <v>0</v>
          </cell>
          <cell r="M20392">
            <v>0</v>
          </cell>
        </row>
        <row r="20393">
          <cell r="L20393">
            <v>0</v>
          </cell>
          <cell r="M20393">
            <v>0</v>
          </cell>
        </row>
        <row r="20394">
          <cell r="L20394">
            <v>0</v>
          </cell>
          <cell r="M20394">
            <v>0</v>
          </cell>
        </row>
        <row r="20395">
          <cell r="L20395">
            <v>0</v>
          </cell>
          <cell r="M20395">
            <v>0</v>
          </cell>
        </row>
        <row r="20396">
          <cell r="L20396">
            <v>0</v>
          </cell>
          <cell r="M20396">
            <v>0</v>
          </cell>
        </row>
        <row r="20397">
          <cell r="L20397">
            <v>0</v>
          </cell>
          <cell r="M20397">
            <v>0</v>
          </cell>
        </row>
        <row r="20398">
          <cell r="L20398">
            <v>0</v>
          </cell>
          <cell r="M20398">
            <v>0</v>
          </cell>
        </row>
        <row r="20399">
          <cell r="L20399">
            <v>0</v>
          </cell>
          <cell r="M20399">
            <v>0</v>
          </cell>
        </row>
        <row r="20400">
          <cell r="L20400">
            <v>0</v>
          </cell>
          <cell r="M20400">
            <v>0</v>
          </cell>
        </row>
        <row r="20401">
          <cell r="L20401">
            <v>0</v>
          </cell>
          <cell r="M20401">
            <v>0</v>
          </cell>
        </row>
        <row r="20402">
          <cell r="L20402">
            <v>0</v>
          </cell>
          <cell r="M20402">
            <v>0</v>
          </cell>
        </row>
        <row r="20403">
          <cell r="L20403">
            <v>0</v>
          </cell>
          <cell r="M20403">
            <v>0</v>
          </cell>
        </row>
        <row r="20404">
          <cell r="L20404">
            <v>0</v>
          </cell>
          <cell r="M20404">
            <v>0</v>
          </cell>
        </row>
        <row r="20405">
          <cell r="L20405">
            <v>0</v>
          </cell>
          <cell r="M20405">
            <v>0</v>
          </cell>
        </row>
        <row r="20406">
          <cell r="L20406">
            <v>0</v>
          </cell>
          <cell r="M20406">
            <v>0</v>
          </cell>
        </row>
        <row r="20407">
          <cell r="L20407">
            <v>0</v>
          </cell>
          <cell r="M20407">
            <v>0</v>
          </cell>
        </row>
        <row r="20408">
          <cell r="L20408">
            <v>0</v>
          </cell>
          <cell r="M20408">
            <v>0</v>
          </cell>
        </row>
        <row r="20409">
          <cell r="L20409">
            <v>0</v>
          </cell>
          <cell r="M20409">
            <v>0</v>
          </cell>
        </row>
        <row r="20410">
          <cell r="L20410">
            <v>0</v>
          </cell>
          <cell r="M20410">
            <v>0</v>
          </cell>
        </row>
        <row r="20411">
          <cell r="L20411">
            <v>0</v>
          </cell>
          <cell r="M20411">
            <v>0</v>
          </cell>
        </row>
        <row r="20412">
          <cell r="L20412">
            <v>0</v>
          </cell>
          <cell r="M20412">
            <v>0</v>
          </cell>
        </row>
        <row r="20413">
          <cell r="L20413">
            <v>0</v>
          </cell>
          <cell r="M20413">
            <v>0</v>
          </cell>
        </row>
        <row r="20414">
          <cell r="L20414">
            <v>0</v>
          </cell>
          <cell r="M20414">
            <v>0</v>
          </cell>
        </row>
        <row r="20415">
          <cell r="L20415">
            <v>0</v>
          </cell>
          <cell r="M20415">
            <v>0</v>
          </cell>
        </row>
        <row r="20416">
          <cell r="L20416">
            <v>0</v>
          </cell>
          <cell r="M20416">
            <v>0</v>
          </cell>
        </row>
        <row r="20417">
          <cell r="L20417">
            <v>0</v>
          </cell>
          <cell r="M20417">
            <v>0</v>
          </cell>
        </row>
        <row r="20418">
          <cell r="L20418">
            <v>0</v>
          </cell>
          <cell r="M20418">
            <v>0</v>
          </cell>
        </row>
        <row r="20419">
          <cell r="L20419">
            <v>0</v>
          </cell>
          <cell r="M20419">
            <v>0</v>
          </cell>
        </row>
        <row r="20420">
          <cell r="L20420">
            <v>0</v>
          </cell>
          <cell r="M20420">
            <v>0</v>
          </cell>
        </row>
        <row r="20421">
          <cell r="L20421">
            <v>0</v>
          </cell>
          <cell r="M20421">
            <v>0</v>
          </cell>
        </row>
        <row r="20422">
          <cell r="L20422">
            <v>0</v>
          </cell>
          <cell r="M20422">
            <v>0</v>
          </cell>
        </row>
        <row r="20423">
          <cell r="L20423">
            <v>0</v>
          </cell>
          <cell r="M20423">
            <v>0</v>
          </cell>
        </row>
        <row r="20424">
          <cell r="L20424">
            <v>0</v>
          </cell>
          <cell r="M20424">
            <v>0</v>
          </cell>
        </row>
        <row r="20425">
          <cell r="L20425">
            <v>0</v>
          </cell>
          <cell r="M20425">
            <v>0</v>
          </cell>
        </row>
        <row r="20426">
          <cell r="L20426">
            <v>0</v>
          </cell>
          <cell r="M20426">
            <v>0</v>
          </cell>
        </row>
        <row r="20427">
          <cell r="L20427">
            <v>0</v>
          </cell>
          <cell r="M20427">
            <v>0</v>
          </cell>
        </row>
        <row r="20428">
          <cell r="L20428">
            <v>0</v>
          </cell>
          <cell r="M20428">
            <v>0</v>
          </cell>
        </row>
        <row r="20429">
          <cell r="L20429">
            <v>0</v>
          </cell>
          <cell r="M20429">
            <v>0</v>
          </cell>
        </row>
        <row r="20430">
          <cell r="L20430">
            <v>0</v>
          </cell>
          <cell r="M20430">
            <v>0</v>
          </cell>
        </row>
        <row r="20431">
          <cell r="L20431">
            <v>0</v>
          </cell>
          <cell r="M20431">
            <v>0</v>
          </cell>
        </row>
        <row r="20432">
          <cell r="L20432">
            <v>0</v>
          </cell>
          <cell r="M20432">
            <v>0</v>
          </cell>
        </row>
        <row r="20433">
          <cell r="L20433">
            <v>0</v>
          </cell>
          <cell r="M20433">
            <v>0</v>
          </cell>
        </row>
        <row r="20434">
          <cell r="L20434">
            <v>0</v>
          </cell>
          <cell r="M20434">
            <v>0</v>
          </cell>
        </row>
        <row r="20435">
          <cell r="L20435">
            <v>0</v>
          </cell>
          <cell r="M20435">
            <v>0</v>
          </cell>
        </row>
        <row r="20436">
          <cell r="L20436">
            <v>0</v>
          </cell>
          <cell r="M20436">
            <v>0</v>
          </cell>
        </row>
        <row r="20437">
          <cell r="L20437">
            <v>0</v>
          </cell>
          <cell r="M20437">
            <v>0</v>
          </cell>
        </row>
        <row r="20438">
          <cell r="L20438">
            <v>0</v>
          </cell>
          <cell r="M20438">
            <v>0</v>
          </cell>
        </row>
        <row r="20439">
          <cell r="L20439">
            <v>0</v>
          </cell>
          <cell r="M20439">
            <v>0</v>
          </cell>
        </row>
        <row r="20440">
          <cell r="L20440">
            <v>0</v>
          </cell>
          <cell r="M20440">
            <v>0</v>
          </cell>
        </row>
        <row r="20441">
          <cell r="L20441">
            <v>0</v>
          </cell>
          <cell r="M20441">
            <v>0</v>
          </cell>
        </row>
        <row r="20442">
          <cell r="L20442">
            <v>0</v>
          </cell>
          <cell r="M20442">
            <v>0</v>
          </cell>
        </row>
        <row r="20443">
          <cell r="L20443">
            <v>0</v>
          </cell>
          <cell r="M20443">
            <v>0</v>
          </cell>
        </row>
        <row r="20444">
          <cell r="L20444">
            <v>0</v>
          </cell>
          <cell r="M20444">
            <v>0</v>
          </cell>
        </row>
        <row r="20445">
          <cell r="L20445">
            <v>0</v>
          </cell>
          <cell r="M20445">
            <v>0</v>
          </cell>
        </row>
        <row r="20446">
          <cell r="L20446">
            <v>0</v>
          </cell>
          <cell r="M20446">
            <v>0</v>
          </cell>
        </row>
        <row r="20447">
          <cell r="L20447">
            <v>0</v>
          </cell>
          <cell r="M20447">
            <v>0</v>
          </cell>
        </row>
        <row r="20448">
          <cell r="L20448">
            <v>0</v>
          </cell>
          <cell r="M20448">
            <v>0</v>
          </cell>
        </row>
        <row r="20449">
          <cell r="L20449">
            <v>0</v>
          </cell>
          <cell r="M20449">
            <v>0</v>
          </cell>
        </row>
        <row r="20450">
          <cell r="L20450">
            <v>0</v>
          </cell>
          <cell r="M20450">
            <v>0</v>
          </cell>
        </row>
        <row r="20451">
          <cell r="L20451">
            <v>0</v>
          </cell>
          <cell r="M20451">
            <v>0</v>
          </cell>
        </row>
        <row r="20452">
          <cell r="L20452">
            <v>0</v>
          </cell>
          <cell r="M20452">
            <v>0</v>
          </cell>
        </row>
        <row r="20453">
          <cell r="L20453">
            <v>0</v>
          </cell>
          <cell r="M20453">
            <v>0</v>
          </cell>
        </row>
        <row r="20454">
          <cell r="L20454">
            <v>0</v>
          </cell>
          <cell r="M20454">
            <v>0</v>
          </cell>
        </row>
        <row r="20455">
          <cell r="L20455">
            <v>0</v>
          </cell>
          <cell r="M20455">
            <v>0</v>
          </cell>
        </row>
        <row r="20456">
          <cell r="L20456">
            <v>0</v>
          </cell>
          <cell r="M20456">
            <v>0</v>
          </cell>
        </row>
        <row r="20457">
          <cell r="L20457">
            <v>0</v>
          </cell>
          <cell r="M20457">
            <v>0</v>
          </cell>
        </row>
        <row r="20458">
          <cell r="L20458">
            <v>0</v>
          </cell>
          <cell r="M20458">
            <v>0</v>
          </cell>
        </row>
        <row r="20459">
          <cell r="L20459">
            <v>0</v>
          </cell>
          <cell r="M20459">
            <v>0</v>
          </cell>
        </row>
        <row r="20460">
          <cell r="L20460">
            <v>0</v>
          </cell>
          <cell r="M20460">
            <v>0</v>
          </cell>
        </row>
        <row r="20461">
          <cell r="L20461">
            <v>0</v>
          </cell>
          <cell r="M20461">
            <v>0</v>
          </cell>
        </row>
        <row r="20462">
          <cell r="L20462">
            <v>0</v>
          </cell>
          <cell r="M20462">
            <v>0</v>
          </cell>
        </row>
        <row r="20463">
          <cell r="L20463">
            <v>0</v>
          </cell>
          <cell r="M20463">
            <v>0</v>
          </cell>
        </row>
        <row r="20464">
          <cell r="L20464">
            <v>0</v>
          </cell>
          <cell r="M20464">
            <v>0</v>
          </cell>
        </row>
        <row r="20465">
          <cell r="L20465">
            <v>0</v>
          </cell>
          <cell r="M20465">
            <v>0</v>
          </cell>
        </row>
        <row r="20466">
          <cell r="L20466">
            <v>0</v>
          </cell>
          <cell r="M20466">
            <v>0</v>
          </cell>
        </row>
        <row r="20467">
          <cell r="L20467">
            <v>0</v>
          </cell>
          <cell r="M20467">
            <v>0</v>
          </cell>
        </row>
        <row r="20468">
          <cell r="L20468">
            <v>0</v>
          </cell>
          <cell r="M20468">
            <v>0</v>
          </cell>
        </row>
        <row r="20469">
          <cell r="L20469">
            <v>0</v>
          </cell>
          <cell r="M20469">
            <v>0</v>
          </cell>
        </row>
        <row r="20470">
          <cell r="L20470">
            <v>0</v>
          </cell>
          <cell r="M20470">
            <v>0</v>
          </cell>
        </row>
        <row r="20471">
          <cell r="L20471">
            <v>0</v>
          </cell>
          <cell r="M20471">
            <v>0</v>
          </cell>
        </row>
        <row r="20472">
          <cell r="L20472">
            <v>0</v>
          </cell>
          <cell r="M20472">
            <v>0</v>
          </cell>
        </row>
        <row r="20473">
          <cell r="L20473">
            <v>0</v>
          </cell>
          <cell r="M20473">
            <v>0</v>
          </cell>
        </row>
        <row r="20474">
          <cell r="L20474">
            <v>0</v>
          </cell>
          <cell r="M20474">
            <v>0</v>
          </cell>
        </row>
        <row r="20475">
          <cell r="L20475">
            <v>0</v>
          </cell>
          <cell r="M20475">
            <v>0</v>
          </cell>
        </row>
        <row r="20476">
          <cell r="L20476">
            <v>0</v>
          </cell>
          <cell r="M20476">
            <v>0</v>
          </cell>
        </row>
        <row r="20477">
          <cell r="L20477">
            <v>0</v>
          </cell>
          <cell r="M20477">
            <v>0</v>
          </cell>
        </row>
        <row r="20478">
          <cell r="L20478">
            <v>0</v>
          </cell>
          <cell r="M20478">
            <v>0</v>
          </cell>
        </row>
        <row r="20479">
          <cell r="L20479">
            <v>0</v>
          </cell>
          <cell r="M20479">
            <v>0</v>
          </cell>
        </row>
        <row r="20480">
          <cell r="L20480">
            <v>0</v>
          </cell>
          <cell r="M20480">
            <v>0</v>
          </cell>
        </row>
        <row r="20481">
          <cell r="L20481">
            <v>0</v>
          </cell>
          <cell r="M20481">
            <v>0</v>
          </cell>
        </row>
        <row r="20482">
          <cell r="L20482">
            <v>0</v>
          </cell>
          <cell r="M20482">
            <v>0</v>
          </cell>
        </row>
        <row r="20483">
          <cell r="L20483">
            <v>0</v>
          </cell>
          <cell r="M20483">
            <v>0</v>
          </cell>
        </row>
        <row r="20484">
          <cell r="L20484">
            <v>0</v>
          </cell>
          <cell r="M20484">
            <v>0</v>
          </cell>
        </row>
        <row r="20485">
          <cell r="L20485">
            <v>0</v>
          </cell>
          <cell r="M20485">
            <v>0</v>
          </cell>
        </row>
        <row r="20486">
          <cell r="L20486">
            <v>0</v>
          </cell>
          <cell r="M20486">
            <v>0</v>
          </cell>
        </row>
        <row r="20487">
          <cell r="L20487">
            <v>0</v>
          </cell>
          <cell r="M20487">
            <v>0</v>
          </cell>
        </row>
        <row r="20488">
          <cell r="L20488">
            <v>0</v>
          </cell>
          <cell r="M20488">
            <v>0</v>
          </cell>
        </row>
        <row r="20489">
          <cell r="L20489">
            <v>0</v>
          </cell>
          <cell r="M20489">
            <v>0</v>
          </cell>
        </row>
        <row r="20490">
          <cell r="L20490">
            <v>0</v>
          </cell>
          <cell r="M20490">
            <v>0</v>
          </cell>
        </row>
        <row r="20491">
          <cell r="L20491">
            <v>0</v>
          </cell>
          <cell r="M20491">
            <v>0</v>
          </cell>
        </row>
        <row r="20492">
          <cell r="L20492">
            <v>0</v>
          </cell>
          <cell r="M20492">
            <v>0</v>
          </cell>
        </row>
        <row r="20493">
          <cell r="L20493">
            <v>0</v>
          </cell>
          <cell r="M20493">
            <v>0</v>
          </cell>
        </row>
        <row r="20494">
          <cell r="L20494">
            <v>0</v>
          </cell>
          <cell r="M20494">
            <v>0</v>
          </cell>
        </row>
        <row r="20495">
          <cell r="L20495">
            <v>0</v>
          </cell>
          <cell r="M20495">
            <v>0</v>
          </cell>
        </row>
        <row r="20496">
          <cell r="L20496">
            <v>0</v>
          </cell>
          <cell r="M20496">
            <v>0</v>
          </cell>
        </row>
        <row r="20497">
          <cell r="L20497">
            <v>0</v>
          </cell>
          <cell r="M20497">
            <v>0</v>
          </cell>
        </row>
        <row r="20498">
          <cell r="L20498">
            <v>0</v>
          </cell>
          <cell r="M20498">
            <v>0</v>
          </cell>
        </row>
        <row r="20499">
          <cell r="L20499">
            <v>0</v>
          </cell>
          <cell r="M20499">
            <v>0</v>
          </cell>
        </row>
        <row r="20500">
          <cell r="L20500">
            <v>0</v>
          </cell>
          <cell r="M20500">
            <v>0</v>
          </cell>
        </row>
        <row r="20501">
          <cell r="L20501">
            <v>0</v>
          </cell>
          <cell r="M20501">
            <v>0</v>
          </cell>
        </row>
        <row r="20502">
          <cell r="L20502">
            <v>0</v>
          </cell>
          <cell r="M20502">
            <v>0</v>
          </cell>
        </row>
        <row r="20503">
          <cell r="L20503">
            <v>0</v>
          </cell>
          <cell r="M20503">
            <v>0</v>
          </cell>
        </row>
        <row r="20504">
          <cell r="L20504">
            <v>0</v>
          </cell>
          <cell r="M20504">
            <v>0</v>
          </cell>
        </row>
        <row r="20505">
          <cell r="L20505">
            <v>0</v>
          </cell>
          <cell r="M20505">
            <v>0</v>
          </cell>
        </row>
        <row r="20506">
          <cell r="L20506">
            <v>0</v>
          </cell>
          <cell r="M20506">
            <v>0</v>
          </cell>
        </row>
        <row r="20507">
          <cell r="L20507">
            <v>0</v>
          </cell>
          <cell r="M20507">
            <v>0</v>
          </cell>
        </row>
        <row r="20508">
          <cell r="L20508">
            <v>0</v>
          </cell>
          <cell r="M20508">
            <v>0</v>
          </cell>
        </row>
        <row r="20509">
          <cell r="L20509">
            <v>0</v>
          </cell>
          <cell r="M20509">
            <v>0</v>
          </cell>
        </row>
        <row r="20510">
          <cell r="L20510">
            <v>0</v>
          </cell>
          <cell r="M20510">
            <v>0</v>
          </cell>
        </row>
        <row r="20511">
          <cell r="L20511">
            <v>0</v>
          </cell>
          <cell r="M20511">
            <v>0</v>
          </cell>
        </row>
        <row r="20512">
          <cell r="L20512">
            <v>0</v>
          </cell>
          <cell r="M20512">
            <v>0</v>
          </cell>
        </row>
        <row r="20513">
          <cell r="L20513">
            <v>0</v>
          </cell>
          <cell r="M20513">
            <v>0</v>
          </cell>
        </row>
        <row r="20514">
          <cell r="L20514">
            <v>0</v>
          </cell>
          <cell r="M20514">
            <v>0</v>
          </cell>
        </row>
        <row r="20515">
          <cell r="L20515">
            <v>0</v>
          </cell>
          <cell r="M20515">
            <v>0</v>
          </cell>
        </row>
        <row r="20516">
          <cell r="L20516">
            <v>0</v>
          </cell>
          <cell r="M20516">
            <v>0</v>
          </cell>
        </row>
        <row r="20517">
          <cell r="L20517">
            <v>0</v>
          </cell>
          <cell r="M20517">
            <v>0</v>
          </cell>
        </row>
        <row r="20518">
          <cell r="L20518">
            <v>0</v>
          </cell>
          <cell r="M20518">
            <v>0</v>
          </cell>
        </row>
        <row r="20519">
          <cell r="L20519">
            <v>0</v>
          </cell>
          <cell r="M20519">
            <v>0</v>
          </cell>
        </row>
        <row r="20520">
          <cell r="L20520">
            <v>0</v>
          </cell>
          <cell r="M20520">
            <v>0</v>
          </cell>
        </row>
        <row r="20521">
          <cell r="L20521">
            <v>0</v>
          </cell>
          <cell r="M20521">
            <v>0</v>
          </cell>
        </row>
        <row r="20522">
          <cell r="L20522">
            <v>0</v>
          </cell>
          <cell r="M20522">
            <v>0</v>
          </cell>
        </row>
        <row r="20523">
          <cell r="L20523">
            <v>0</v>
          </cell>
          <cell r="M20523">
            <v>0</v>
          </cell>
        </row>
        <row r="20524">
          <cell r="L20524">
            <v>0</v>
          </cell>
          <cell r="M20524">
            <v>0</v>
          </cell>
        </row>
        <row r="20525">
          <cell r="L20525">
            <v>0</v>
          </cell>
          <cell r="M20525">
            <v>0</v>
          </cell>
        </row>
        <row r="20526">
          <cell r="L20526">
            <v>0</v>
          </cell>
          <cell r="M20526">
            <v>0</v>
          </cell>
        </row>
        <row r="20527">
          <cell r="L20527">
            <v>0</v>
          </cell>
          <cell r="M20527">
            <v>0</v>
          </cell>
        </row>
        <row r="20528">
          <cell r="L20528">
            <v>0</v>
          </cell>
          <cell r="M20528">
            <v>0</v>
          </cell>
        </row>
        <row r="20529">
          <cell r="L20529">
            <v>0</v>
          </cell>
          <cell r="M20529">
            <v>0</v>
          </cell>
        </row>
        <row r="20530">
          <cell r="L20530">
            <v>0</v>
          </cell>
          <cell r="M20530">
            <v>0</v>
          </cell>
        </row>
        <row r="20531">
          <cell r="L20531">
            <v>0</v>
          </cell>
          <cell r="M20531">
            <v>0</v>
          </cell>
        </row>
        <row r="20532">
          <cell r="L20532">
            <v>0</v>
          </cell>
          <cell r="M20532">
            <v>0</v>
          </cell>
        </row>
        <row r="20533">
          <cell r="L20533">
            <v>0</v>
          </cell>
          <cell r="M20533">
            <v>0</v>
          </cell>
        </row>
        <row r="20534">
          <cell r="L20534">
            <v>0</v>
          </cell>
          <cell r="M20534">
            <v>0</v>
          </cell>
        </row>
        <row r="20535">
          <cell r="L20535">
            <v>0</v>
          </cell>
          <cell r="M20535">
            <v>0</v>
          </cell>
        </row>
        <row r="20536">
          <cell r="L20536">
            <v>0</v>
          </cell>
          <cell r="M20536">
            <v>0</v>
          </cell>
        </row>
        <row r="20537">
          <cell r="L20537">
            <v>0</v>
          </cell>
          <cell r="M20537">
            <v>0</v>
          </cell>
        </row>
        <row r="20538">
          <cell r="L20538">
            <v>0</v>
          </cell>
          <cell r="M20538">
            <v>0</v>
          </cell>
        </row>
        <row r="20539">
          <cell r="L20539">
            <v>0</v>
          </cell>
          <cell r="M20539">
            <v>0</v>
          </cell>
        </row>
        <row r="20540">
          <cell r="L20540">
            <v>0</v>
          </cell>
          <cell r="M20540">
            <v>0</v>
          </cell>
        </row>
        <row r="20541">
          <cell r="L20541">
            <v>0</v>
          </cell>
          <cell r="M20541">
            <v>0</v>
          </cell>
        </row>
        <row r="20542">
          <cell r="L20542">
            <v>0</v>
          </cell>
          <cell r="M20542">
            <v>0</v>
          </cell>
        </row>
        <row r="20543">
          <cell r="L20543">
            <v>0</v>
          </cell>
          <cell r="M20543">
            <v>0</v>
          </cell>
        </row>
        <row r="20544">
          <cell r="L20544">
            <v>0</v>
          </cell>
          <cell r="M20544">
            <v>0</v>
          </cell>
        </row>
        <row r="20545">
          <cell r="L20545">
            <v>0</v>
          </cell>
          <cell r="M20545">
            <v>0</v>
          </cell>
        </row>
        <row r="20546">
          <cell r="L20546">
            <v>0</v>
          </cell>
          <cell r="M20546">
            <v>0</v>
          </cell>
        </row>
        <row r="20547">
          <cell r="L20547">
            <v>0</v>
          </cell>
          <cell r="M20547">
            <v>0</v>
          </cell>
        </row>
        <row r="20548">
          <cell r="L20548">
            <v>0</v>
          </cell>
          <cell r="M20548">
            <v>0</v>
          </cell>
        </row>
        <row r="20549">
          <cell r="L20549">
            <v>0</v>
          </cell>
          <cell r="M20549">
            <v>0</v>
          </cell>
        </row>
        <row r="20550">
          <cell r="L20550">
            <v>0</v>
          </cell>
          <cell r="M20550">
            <v>0</v>
          </cell>
        </row>
        <row r="20551">
          <cell r="L20551">
            <v>0</v>
          </cell>
          <cell r="M20551">
            <v>0</v>
          </cell>
        </row>
        <row r="20552">
          <cell r="L20552">
            <v>0</v>
          </cell>
          <cell r="M20552">
            <v>0</v>
          </cell>
        </row>
        <row r="20553">
          <cell r="L20553">
            <v>0</v>
          </cell>
          <cell r="M20553">
            <v>0</v>
          </cell>
        </row>
        <row r="20554">
          <cell r="L20554">
            <v>0</v>
          </cell>
          <cell r="M20554">
            <v>0</v>
          </cell>
        </row>
        <row r="20555">
          <cell r="L20555">
            <v>0</v>
          </cell>
          <cell r="M20555">
            <v>0</v>
          </cell>
        </row>
        <row r="20556">
          <cell r="L20556">
            <v>0</v>
          </cell>
          <cell r="M20556">
            <v>0</v>
          </cell>
        </row>
        <row r="20557">
          <cell r="L20557">
            <v>0</v>
          </cell>
          <cell r="M20557">
            <v>0</v>
          </cell>
        </row>
        <row r="20558">
          <cell r="L20558">
            <v>0</v>
          </cell>
          <cell r="M20558">
            <v>0</v>
          </cell>
        </row>
        <row r="20559">
          <cell r="L20559">
            <v>0</v>
          </cell>
          <cell r="M20559">
            <v>0</v>
          </cell>
        </row>
        <row r="20560">
          <cell r="L20560">
            <v>0</v>
          </cell>
          <cell r="M20560">
            <v>0</v>
          </cell>
        </row>
        <row r="20561">
          <cell r="L20561">
            <v>0</v>
          </cell>
          <cell r="M20561">
            <v>0</v>
          </cell>
        </row>
        <row r="20562">
          <cell r="L20562">
            <v>0</v>
          </cell>
          <cell r="M20562">
            <v>0</v>
          </cell>
        </row>
        <row r="20563">
          <cell r="L20563">
            <v>0</v>
          </cell>
          <cell r="M20563">
            <v>0</v>
          </cell>
        </row>
        <row r="20564">
          <cell r="L20564">
            <v>0</v>
          </cell>
          <cell r="M20564">
            <v>0</v>
          </cell>
        </row>
        <row r="20565">
          <cell r="L20565">
            <v>0</v>
          </cell>
          <cell r="M20565">
            <v>0</v>
          </cell>
        </row>
        <row r="20566">
          <cell r="L20566">
            <v>0</v>
          </cell>
          <cell r="M20566">
            <v>0</v>
          </cell>
        </row>
        <row r="20567">
          <cell r="L20567">
            <v>0</v>
          </cell>
          <cell r="M20567">
            <v>0</v>
          </cell>
        </row>
        <row r="20568">
          <cell r="L20568">
            <v>0</v>
          </cell>
          <cell r="M20568">
            <v>0</v>
          </cell>
        </row>
        <row r="20569">
          <cell r="L20569">
            <v>0</v>
          </cell>
          <cell r="M20569">
            <v>0</v>
          </cell>
        </row>
        <row r="20570">
          <cell r="L20570">
            <v>0</v>
          </cell>
          <cell r="M20570">
            <v>0</v>
          </cell>
        </row>
        <row r="20571">
          <cell r="L20571">
            <v>0</v>
          </cell>
          <cell r="M20571">
            <v>0</v>
          </cell>
        </row>
        <row r="20572">
          <cell r="L20572">
            <v>0</v>
          </cell>
          <cell r="M20572">
            <v>0</v>
          </cell>
        </row>
        <row r="20573">
          <cell r="L20573">
            <v>0</v>
          </cell>
          <cell r="M20573">
            <v>0</v>
          </cell>
        </row>
        <row r="20574">
          <cell r="L20574">
            <v>0</v>
          </cell>
          <cell r="M20574">
            <v>0</v>
          </cell>
        </row>
        <row r="20575">
          <cell r="L20575">
            <v>0</v>
          </cell>
          <cell r="M20575">
            <v>0</v>
          </cell>
        </row>
        <row r="20576">
          <cell r="L20576">
            <v>0</v>
          </cell>
          <cell r="M20576">
            <v>0</v>
          </cell>
        </row>
        <row r="20577">
          <cell r="L20577">
            <v>0</v>
          </cell>
          <cell r="M20577">
            <v>0</v>
          </cell>
        </row>
        <row r="20578">
          <cell r="L20578">
            <v>0</v>
          </cell>
          <cell r="M20578">
            <v>0</v>
          </cell>
        </row>
        <row r="20579">
          <cell r="L20579">
            <v>0</v>
          </cell>
          <cell r="M20579">
            <v>0</v>
          </cell>
        </row>
        <row r="20580">
          <cell r="L20580">
            <v>0</v>
          </cell>
          <cell r="M20580">
            <v>0</v>
          </cell>
        </row>
        <row r="20581">
          <cell r="L20581">
            <v>0</v>
          </cell>
          <cell r="M20581">
            <v>0</v>
          </cell>
        </row>
        <row r="20582">
          <cell r="L20582">
            <v>0</v>
          </cell>
          <cell r="M20582">
            <v>0</v>
          </cell>
        </row>
        <row r="20583">
          <cell r="L20583">
            <v>0</v>
          </cell>
          <cell r="M20583">
            <v>0</v>
          </cell>
        </row>
        <row r="20584">
          <cell r="L20584">
            <v>0</v>
          </cell>
          <cell r="M20584">
            <v>0</v>
          </cell>
        </row>
        <row r="20585">
          <cell r="L20585">
            <v>0</v>
          </cell>
          <cell r="M20585">
            <v>0</v>
          </cell>
        </row>
        <row r="20586">
          <cell r="L20586">
            <v>0</v>
          </cell>
          <cell r="M20586">
            <v>0</v>
          </cell>
        </row>
        <row r="20587">
          <cell r="L20587">
            <v>0</v>
          </cell>
          <cell r="M20587">
            <v>0</v>
          </cell>
        </row>
        <row r="20588">
          <cell r="L20588">
            <v>0</v>
          </cell>
          <cell r="M20588">
            <v>0</v>
          </cell>
        </row>
        <row r="20589">
          <cell r="L20589">
            <v>0</v>
          </cell>
          <cell r="M20589">
            <v>0</v>
          </cell>
        </row>
        <row r="20590">
          <cell r="L20590">
            <v>0</v>
          </cell>
          <cell r="M20590">
            <v>0</v>
          </cell>
        </row>
        <row r="20591">
          <cell r="L20591">
            <v>0</v>
          </cell>
          <cell r="M20591">
            <v>0</v>
          </cell>
        </row>
        <row r="20592">
          <cell r="L20592">
            <v>0</v>
          </cell>
          <cell r="M20592">
            <v>0</v>
          </cell>
        </row>
        <row r="20593">
          <cell r="L20593">
            <v>0</v>
          </cell>
          <cell r="M20593">
            <v>0</v>
          </cell>
        </row>
        <row r="20594">
          <cell r="L20594">
            <v>0</v>
          </cell>
          <cell r="M20594">
            <v>0</v>
          </cell>
        </row>
        <row r="20595">
          <cell r="L20595">
            <v>0</v>
          </cell>
          <cell r="M20595">
            <v>0</v>
          </cell>
        </row>
        <row r="20596">
          <cell r="L20596">
            <v>0</v>
          </cell>
          <cell r="M20596">
            <v>0</v>
          </cell>
        </row>
        <row r="20597">
          <cell r="L20597">
            <v>0</v>
          </cell>
          <cell r="M20597">
            <v>0</v>
          </cell>
        </row>
        <row r="20598">
          <cell r="L20598">
            <v>0</v>
          </cell>
          <cell r="M20598">
            <v>0</v>
          </cell>
        </row>
        <row r="20599">
          <cell r="L20599">
            <v>0</v>
          </cell>
          <cell r="M20599">
            <v>0</v>
          </cell>
        </row>
        <row r="20600">
          <cell r="L20600">
            <v>0</v>
          </cell>
          <cell r="M20600">
            <v>0</v>
          </cell>
        </row>
        <row r="20601">
          <cell r="L20601">
            <v>0</v>
          </cell>
          <cell r="M20601">
            <v>0</v>
          </cell>
        </row>
        <row r="20602">
          <cell r="L20602">
            <v>0</v>
          </cell>
          <cell r="M20602">
            <v>0</v>
          </cell>
        </row>
        <row r="20603">
          <cell r="L20603">
            <v>0</v>
          </cell>
          <cell r="M20603">
            <v>0</v>
          </cell>
        </row>
        <row r="20604">
          <cell r="L20604">
            <v>0</v>
          </cell>
          <cell r="M20604">
            <v>0</v>
          </cell>
        </row>
        <row r="20605">
          <cell r="L20605">
            <v>0</v>
          </cell>
          <cell r="M20605">
            <v>0</v>
          </cell>
        </row>
        <row r="20606">
          <cell r="L20606">
            <v>0</v>
          </cell>
          <cell r="M20606">
            <v>0</v>
          </cell>
        </row>
        <row r="20607">
          <cell r="L20607">
            <v>0</v>
          </cell>
          <cell r="M20607">
            <v>0</v>
          </cell>
        </row>
        <row r="20608">
          <cell r="L20608">
            <v>0</v>
          </cell>
          <cell r="M20608">
            <v>0</v>
          </cell>
        </row>
        <row r="20609">
          <cell r="L20609">
            <v>0</v>
          </cell>
          <cell r="M20609">
            <v>0</v>
          </cell>
        </row>
        <row r="20610">
          <cell r="L20610">
            <v>0</v>
          </cell>
          <cell r="M20610">
            <v>0</v>
          </cell>
        </row>
        <row r="20611">
          <cell r="L20611">
            <v>0</v>
          </cell>
          <cell r="M20611">
            <v>0</v>
          </cell>
        </row>
        <row r="20612">
          <cell r="L20612">
            <v>0</v>
          </cell>
          <cell r="M20612">
            <v>0</v>
          </cell>
        </row>
        <row r="20613">
          <cell r="L20613">
            <v>0</v>
          </cell>
          <cell r="M20613">
            <v>0</v>
          </cell>
        </row>
        <row r="20614">
          <cell r="L20614">
            <v>0</v>
          </cell>
          <cell r="M20614">
            <v>0</v>
          </cell>
        </row>
        <row r="20615">
          <cell r="L20615">
            <v>0</v>
          </cell>
          <cell r="M20615">
            <v>0</v>
          </cell>
        </row>
        <row r="20616">
          <cell r="L20616">
            <v>0</v>
          </cell>
          <cell r="M20616">
            <v>0</v>
          </cell>
        </row>
        <row r="20617">
          <cell r="L20617">
            <v>0</v>
          </cell>
          <cell r="M20617">
            <v>0</v>
          </cell>
        </row>
        <row r="20618">
          <cell r="L20618">
            <v>0</v>
          </cell>
          <cell r="M20618">
            <v>0</v>
          </cell>
        </row>
        <row r="20619">
          <cell r="L20619">
            <v>0</v>
          </cell>
          <cell r="M20619">
            <v>0</v>
          </cell>
        </row>
        <row r="20620">
          <cell r="L20620">
            <v>0</v>
          </cell>
          <cell r="M20620">
            <v>0</v>
          </cell>
        </row>
        <row r="20621">
          <cell r="L20621">
            <v>0</v>
          </cell>
          <cell r="M20621">
            <v>0</v>
          </cell>
        </row>
        <row r="20622">
          <cell r="L20622">
            <v>0</v>
          </cell>
          <cell r="M20622">
            <v>0</v>
          </cell>
        </row>
        <row r="20623">
          <cell r="L20623">
            <v>0</v>
          </cell>
          <cell r="M20623">
            <v>0</v>
          </cell>
        </row>
        <row r="20624">
          <cell r="L20624">
            <v>0</v>
          </cell>
          <cell r="M20624">
            <v>0</v>
          </cell>
        </row>
        <row r="20625">
          <cell r="L20625">
            <v>0</v>
          </cell>
          <cell r="M20625">
            <v>0</v>
          </cell>
        </row>
        <row r="20626">
          <cell r="L20626">
            <v>0</v>
          </cell>
          <cell r="M20626">
            <v>0</v>
          </cell>
        </row>
        <row r="20627">
          <cell r="L20627">
            <v>0</v>
          </cell>
          <cell r="M20627">
            <v>0</v>
          </cell>
        </row>
        <row r="20628">
          <cell r="L20628">
            <v>0</v>
          </cell>
          <cell r="M20628">
            <v>0</v>
          </cell>
        </row>
        <row r="20629">
          <cell r="L20629">
            <v>0</v>
          </cell>
          <cell r="M20629">
            <v>0</v>
          </cell>
        </row>
        <row r="20630">
          <cell r="L20630">
            <v>0</v>
          </cell>
          <cell r="M20630">
            <v>0</v>
          </cell>
        </row>
        <row r="20631">
          <cell r="L20631">
            <v>0</v>
          </cell>
          <cell r="M20631">
            <v>0</v>
          </cell>
        </row>
        <row r="20632">
          <cell r="L20632">
            <v>0</v>
          </cell>
          <cell r="M20632">
            <v>0</v>
          </cell>
        </row>
        <row r="20633">
          <cell r="L20633">
            <v>0</v>
          </cell>
          <cell r="M20633">
            <v>0</v>
          </cell>
        </row>
        <row r="20634">
          <cell r="L20634">
            <v>0</v>
          </cell>
          <cell r="M20634">
            <v>0</v>
          </cell>
        </row>
        <row r="20635">
          <cell r="L20635">
            <v>0</v>
          </cell>
          <cell r="M20635">
            <v>0</v>
          </cell>
        </row>
        <row r="20636">
          <cell r="L20636">
            <v>0</v>
          </cell>
          <cell r="M20636">
            <v>0</v>
          </cell>
        </row>
        <row r="20637">
          <cell r="L20637">
            <v>0</v>
          </cell>
          <cell r="M20637">
            <v>0</v>
          </cell>
        </row>
        <row r="20638">
          <cell r="L20638">
            <v>0</v>
          </cell>
          <cell r="M20638">
            <v>0</v>
          </cell>
        </row>
        <row r="20639">
          <cell r="L20639">
            <v>0</v>
          </cell>
          <cell r="M20639">
            <v>0</v>
          </cell>
        </row>
        <row r="20640">
          <cell r="L20640">
            <v>0</v>
          </cell>
          <cell r="M20640">
            <v>0</v>
          </cell>
        </row>
        <row r="20641">
          <cell r="L20641">
            <v>0</v>
          </cell>
          <cell r="M20641">
            <v>0</v>
          </cell>
        </row>
        <row r="20642">
          <cell r="L20642">
            <v>0</v>
          </cell>
          <cell r="M20642">
            <v>0</v>
          </cell>
        </row>
        <row r="20643">
          <cell r="L20643">
            <v>0</v>
          </cell>
          <cell r="M20643">
            <v>0</v>
          </cell>
        </row>
        <row r="20644">
          <cell r="L20644">
            <v>0</v>
          </cell>
          <cell r="M20644">
            <v>0</v>
          </cell>
        </row>
        <row r="20645">
          <cell r="L20645">
            <v>0</v>
          </cell>
          <cell r="M20645">
            <v>0</v>
          </cell>
        </row>
        <row r="20646">
          <cell r="L20646">
            <v>0</v>
          </cell>
          <cell r="M20646">
            <v>0</v>
          </cell>
        </row>
        <row r="20647">
          <cell r="L20647">
            <v>0</v>
          </cell>
          <cell r="M20647">
            <v>0</v>
          </cell>
        </row>
        <row r="20648">
          <cell r="L20648">
            <v>0</v>
          </cell>
          <cell r="M20648">
            <v>0</v>
          </cell>
        </row>
        <row r="20649">
          <cell r="L20649">
            <v>0</v>
          </cell>
          <cell r="M20649">
            <v>0</v>
          </cell>
        </row>
        <row r="20650">
          <cell r="L20650">
            <v>0</v>
          </cell>
          <cell r="M20650">
            <v>0</v>
          </cell>
        </row>
        <row r="20651">
          <cell r="L20651">
            <v>0</v>
          </cell>
          <cell r="M20651">
            <v>0</v>
          </cell>
        </row>
        <row r="20652">
          <cell r="L20652">
            <v>0</v>
          </cell>
          <cell r="M20652">
            <v>0</v>
          </cell>
        </row>
        <row r="20653">
          <cell r="L20653">
            <v>0</v>
          </cell>
          <cell r="M20653">
            <v>0</v>
          </cell>
        </row>
        <row r="20654">
          <cell r="L20654">
            <v>0</v>
          </cell>
          <cell r="M20654">
            <v>0</v>
          </cell>
        </row>
        <row r="20655">
          <cell r="L20655">
            <v>0</v>
          </cell>
          <cell r="M20655">
            <v>0</v>
          </cell>
        </row>
        <row r="20656">
          <cell r="L20656">
            <v>0</v>
          </cell>
          <cell r="M20656">
            <v>0</v>
          </cell>
        </row>
        <row r="20657">
          <cell r="L20657">
            <v>0</v>
          </cell>
          <cell r="M20657">
            <v>0</v>
          </cell>
        </row>
        <row r="20658">
          <cell r="L20658">
            <v>0</v>
          </cell>
          <cell r="M20658">
            <v>0</v>
          </cell>
        </row>
        <row r="20659">
          <cell r="L20659">
            <v>0</v>
          </cell>
          <cell r="M20659">
            <v>0</v>
          </cell>
        </row>
        <row r="20660">
          <cell r="L20660">
            <v>0</v>
          </cell>
          <cell r="M20660">
            <v>0</v>
          </cell>
        </row>
        <row r="20661">
          <cell r="L20661">
            <v>0</v>
          </cell>
          <cell r="M20661">
            <v>0</v>
          </cell>
        </row>
        <row r="20662">
          <cell r="L20662">
            <v>0</v>
          </cell>
          <cell r="M20662">
            <v>0</v>
          </cell>
        </row>
        <row r="20663">
          <cell r="L20663">
            <v>0</v>
          </cell>
          <cell r="M20663">
            <v>0</v>
          </cell>
        </row>
        <row r="20664">
          <cell r="L20664">
            <v>0</v>
          </cell>
          <cell r="M20664">
            <v>0</v>
          </cell>
        </row>
        <row r="20665">
          <cell r="L20665">
            <v>0</v>
          </cell>
          <cell r="M20665">
            <v>0</v>
          </cell>
        </row>
        <row r="20666">
          <cell r="L20666">
            <v>0</v>
          </cell>
          <cell r="M20666">
            <v>0</v>
          </cell>
        </row>
        <row r="20667">
          <cell r="L20667">
            <v>0</v>
          </cell>
          <cell r="M20667">
            <v>0</v>
          </cell>
        </row>
        <row r="20668">
          <cell r="L20668">
            <v>0</v>
          </cell>
          <cell r="M20668">
            <v>0</v>
          </cell>
        </row>
        <row r="20669">
          <cell r="L20669">
            <v>0</v>
          </cell>
          <cell r="M20669">
            <v>0</v>
          </cell>
        </row>
        <row r="20670">
          <cell r="L20670">
            <v>0</v>
          </cell>
          <cell r="M20670">
            <v>0</v>
          </cell>
        </row>
        <row r="20671">
          <cell r="L20671">
            <v>0</v>
          </cell>
          <cell r="M20671">
            <v>0</v>
          </cell>
        </row>
        <row r="20672">
          <cell r="L20672">
            <v>0</v>
          </cell>
          <cell r="M20672">
            <v>0</v>
          </cell>
        </row>
        <row r="20673">
          <cell r="L20673">
            <v>0</v>
          </cell>
          <cell r="M20673">
            <v>0</v>
          </cell>
        </row>
        <row r="20674">
          <cell r="L20674">
            <v>0</v>
          </cell>
          <cell r="M20674">
            <v>0</v>
          </cell>
        </row>
        <row r="20675">
          <cell r="L20675">
            <v>0</v>
          </cell>
          <cell r="M20675">
            <v>0</v>
          </cell>
        </row>
        <row r="20676">
          <cell r="L20676">
            <v>0</v>
          </cell>
          <cell r="M20676">
            <v>0</v>
          </cell>
        </row>
        <row r="20677">
          <cell r="L20677">
            <v>0</v>
          </cell>
          <cell r="M20677">
            <v>0</v>
          </cell>
        </row>
        <row r="20678">
          <cell r="L20678">
            <v>0</v>
          </cell>
          <cell r="M20678">
            <v>0</v>
          </cell>
        </row>
        <row r="20679">
          <cell r="L20679">
            <v>0</v>
          </cell>
          <cell r="M20679">
            <v>0</v>
          </cell>
        </row>
        <row r="20680">
          <cell r="L20680">
            <v>0</v>
          </cell>
          <cell r="M20680">
            <v>0</v>
          </cell>
        </row>
        <row r="20681">
          <cell r="L20681">
            <v>0</v>
          </cell>
          <cell r="M20681">
            <v>0</v>
          </cell>
        </row>
        <row r="20682">
          <cell r="L20682">
            <v>0</v>
          </cell>
          <cell r="M20682">
            <v>0</v>
          </cell>
        </row>
        <row r="20683">
          <cell r="L20683">
            <v>0</v>
          </cell>
          <cell r="M20683">
            <v>0</v>
          </cell>
        </row>
        <row r="20684">
          <cell r="L20684">
            <v>0</v>
          </cell>
          <cell r="M20684">
            <v>0</v>
          </cell>
        </row>
        <row r="20685">
          <cell r="L20685">
            <v>0</v>
          </cell>
          <cell r="M20685">
            <v>0</v>
          </cell>
        </row>
        <row r="20686">
          <cell r="L20686">
            <v>0</v>
          </cell>
          <cell r="M20686">
            <v>0</v>
          </cell>
        </row>
        <row r="20687">
          <cell r="L20687">
            <v>0</v>
          </cell>
          <cell r="M20687">
            <v>0</v>
          </cell>
        </row>
        <row r="20688">
          <cell r="L20688">
            <v>0</v>
          </cell>
          <cell r="M20688">
            <v>0</v>
          </cell>
        </row>
        <row r="20689">
          <cell r="L20689">
            <v>0</v>
          </cell>
          <cell r="M20689">
            <v>0</v>
          </cell>
        </row>
        <row r="20690">
          <cell r="L20690">
            <v>0</v>
          </cell>
          <cell r="M20690">
            <v>0</v>
          </cell>
        </row>
        <row r="20691">
          <cell r="L20691">
            <v>0</v>
          </cell>
          <cell r="M20691">
            <v>0</v>
          </cell>
        </row>
        <row r="20692">
          <cell r="L20692">
            <v>0</v>
          </cell>
          <cell r="M20692">
            <v>0</v>
          </cell>
        </row>
        <row r="20693">
          <cell r="L20693">
            <v>0</v>
          </cell>
          <cell r="M20693">
            <v>0</v>
          </cell>
        </row>
        <row r="20694">
          <cell r="L20694">
            <v>0</v>
          </cell>
          <cell r="M20694">
            <v>0</v>
          </cell>
        </row>
        <row r="20695">
          <cell r="L20695">
            <v>0</v>
          </cell>
          <cell r="M20695">
            <v>0</v>
          </cell>
        </row>
        <row r="20696">
          <cell r="L20696">
            <v>0</v>
          </cell>
          <cell r="M20696">
            <v>0</v>
          </cell>
        </row>
        <row r="20697">
          <cell r="L20697">
            <v>0</v>
          </cell>
          <cell r="M20697">
            <v>0</v>
          </cell>
        </row>
        <row r="20698">
          <cell r="L20698">
            <v>0</v>
          </cell>
          <cell r="M20698">
            <v>0</v>
          </cell>
        </row>
        <row r="20699">
          <cell r="L20699">
            <v>0</v>
          </cell>
          <cell r="M20699">
            <v>0</v>
          </cell>
        </row>
        <row r="20700">
          <cell r="L20700">
            <v>0</v>
          </cell>
          <cell r="M20700">
            <v>0</v>
          </cell>
        </row>
        <row r="20701">
          <cell r="L20701">
            <v>0</v>
          </cell>
          <cell r="M20701">
            <v>0</v>
          </cell>
        </row>
        <row r="20702">
          <cell r="L20702">
            <v>0</v>
          </cell>
          <cell r="M20702">
            <v>0</v>
          </cell>
        </row>
        <row r="20703">
          <cell r="L20703">
            <v>0</v>
          </cell>
          <cell r="M20703">
            <v>0</v>
          </cell>
        </row>
        <row r="20704">
          <cell r="L20704">
            <v>0</v>
          </cell>
          <cell r="M20704">
            <v>0</v>
          </cell>
        </row>
        <row r="20705">
          <cell r="L20705">
            <v>0</v>
          </cell>
          <cell r="M20705">
            <v>0</v>
          </cell>
        </row>
        <row r="20706">
          <cell r="L20706">
            <v>0</v>
          </cell>
          <cell r="M20706">
            <v>0</v>
          </cell>
        </row>
        <row r="20707">
          <cell r="L20707">
            <v>0</v>
          </cell>
          <cell r="M20707">
            <v>0</v>
          </cell>
        </row>
        <row r="20708">
          <cell r="L20708">
            <v>0</v>
          </cell>
          <cell r="M20708">
            <v>0</v>
          </cell>
        </row>
        <row r="20709">
          <cell r="L20709">
            <v>0</v>
          </cell>
          <cell r="M20709">
            <v>0</v>
          </cell>
        </row>
        <row r="20710">
          <cell r="L20710">
            <v>0</v>
          </cell>
          <cell r="M20710">
            <v>0</v>
          </cell>
        </row>
        <row r="20711">
          <cell r="L20711">
            <v>0</v>
          </cell>
          <cell r="M20711">
            <v>0</v>
          </cell>
        </row>
        <row r="20712">
          <cell r="L20712">
            <v>0</v>
          </cell>
          <cell r="M20712">
            <v>0</v>
          </cell>
        </row>
        <row r="20713">
          <cell r="L20713">
            <v>0</v>
          </cell>
          <cell r="M20713">
            <v>0</v>
          </cell>
        </row>
        <row r="20714">
          <cell r="L20714">
            <v>0</v>
          </cell>
          <cell r="M20714">
            <v>0</v>
          </cell>
        </row>
        <row r="20715">
          <cell r="L20715">
            <v>0</v>
          </cell>
          <cell r="M20715">
            <v>0</v>
          </cell>
        </row>
        <row r="20716">
          <cell r="L20716">
            <v>0</v>
          </cell>
          <cell r="M20716">
            <v>0</v>
          </cell>
        </row>
        <row r="20717">
          <cell r="L20717">
            <v>0</v>
          </cell>
          <cell r="M20717">
            <v>0</v>
          </cell>
        </row>
        <row r="20718">
          <cell r="L20718">
            <v>0</v>
          </cell>
          <cell r="M20718">
            <v>0</v>
          </cell>
        </row>
        <row r="20719">
          <cell r="L20719">
            <v>0</v>
          </cell>
          <cell r="M20719">
            <v>0</v>
          </cell>
        </row>
        <row r="20720">
          <cell r="L20720">
            <v>0</v>
          </cell>
          <cell r="M20720">
            <v>0</v>
          </cell>
        </row>
        <row r="20721">
          <cell r="L20721">
            <v>0</v>
          </cell>
          <cell r="M20721">
            <v>0</v>
          </cell>
        </row>
        <row r="20722">
          <cell r="L20722">
            <v>0</v>
          </cell>
          <cell r="M20722">
            <v>0</v>
          </cell>
        </row>
        <row r="20723">
          <cell r="L20723">
            <v>0</v>
          </cell>
          <cell r="M20723">
            <v>0</v>
          </cell>
        </row>
        <row r="20724">
          <cell r="L20724">
            <v>0</v>
          </cell>
          <cell r="M20724">
            <v>0</v>
          </cell>
        </row>
        <row r="20725">
          <cell r="L20725">
            <v>0</v>
          </cell>
          <cell r="M20725">
            <v>0</v>
          </cell>
        </row>
        <row r="20726">
          <cell r="L20726">
            <v>0</v>
          </cell>
          <cell r="M20726">
            <v>0</v>
          </cell>
        </row>
        <row r="20727">
          <cell r="L20727">
            <v>0</v>
          </cell>
          <cell r="M20727">
            <v>0</v>
          </cell>
        </row>
        <row r="20728">
          <cell r="L20728">
            <v>0</v>
          </cell>
          <cell r="M20728">
            <v>0</v>
          </cell>
        </row>
        <row r="20729">
          <cell r="L20729">
            <v>0</v>
          </cell>
          <cell r="M20729">
            <v>0</v>
          </cell>
        </row>
        <row r="20730">
          <cell r="L20730">
            <v>0</v>
          </cell>
          <cell r="M20730">
            <v>0</v>
          </cell>
        </row>
        <row r="20731">
          <cell r="L20731">
            <v>0</v>
          </cell>
          <cell r="M20731">
            <v>0</v>
          </cell>
        </row>
        <row r="20732">
          <cell r="L20732">
            <v>0</v>
          </cell>
          <cell r="M20732">
            <v>0</v>
          </cell>
        </row>
        <row r="20733">
          <cell r="L20733">
            <v>0</v>
          </cell>
          <cell r="M20733">
            <v>0</v>
          </cell>
        </row>
        <row r="20734">
          <cell r="L20734">
            <v>0</v>
          </cell>
          <cell r="M20734">
            <v>0</v>
          </cell>
        </row>
        <row r="20735">
          <cell r="L20735">
            <v>0</v>
          </cell>
          <cell r="M20735">
            <v>0</v>
          </cell>
        </row>
        <row r="20736">
          <cell r="L20736">
            <v>0</v>
          </cell>
          <cell r="M20736">
            <v>0</v>
          </cell>
        </row>
        <row r="20737">
          <cell r="L20737">
            <v>0</v>
          </cell>
          <cell r="M20737">
            <v>0</v>
          </cell>
        </row>
        <row r="20738">
          <cell r="L20738">
            <v>0</v>
          </cell>
          <cell r="M20738">
            <v>0</v>
          </cell>
        </row>
        <row r="20739">
          <cell r="L20739">
            <v>0</v>
          </cell>
          <cell r="M20739">
            <v>0</v>
          </cell>
        </row>
        <row r="20740">
          <cell r="L20740">
            <v>0</v>
          </cell>
          <cell r="M20740">
            <v>0</v>
          </cell>
        </row>
        <row r="20741">
          <cell r="L20741">
            <v>0</v>
          </cell>
          <cell r="M20741">
            <v>0</v>
          </cell>
        </row>
        <row r="20742">
          <cell r="L20742">
            <v>0</v>
          </cell>
          <cell r="M20742">
            <v>0</v>
          </cell>
        </row>
        <row r="20743">
          <cell r="L20743">
            <v>0</v>
          </cell>
          <cell r="M20743">
            <v>0</v>
          </cell>
        </row>
        <row r="20744">
          <cell r="L20744">
            <v>0</v>
          </cell>
          <cell r="M20744">
            <v>0</v>
          </cell>
        </row>
        <row r="20745">
          <cell r="L20745">
            <v>0</v>
          </cell>
          <cell r="M20745">
            <v>0</v>
          </cell>
        </row>
        <row r="20746">
          <cell r="L20746">
            <v>0</v>
          </cell>
          <cell r="M20746">
            <v>0</v>
          </cell>
        </row>
        <row r="20747">
          <cell r="L20747">
            <v>0</v>
          </cell>
          <cell r="M20747">
            <v>0</v>
          </cell>
        </row>
        <row r="20748">
          <cell r="L20748">
            <v>0</v>
          </cell>
          <cell r="M20748">
            <v>0</v>
          </cell>
        </row>
        <row r="20749">
          <cell r="L20749">
            <v>0</v>
          </cell>
          <cell r="M20749">
            <v>0</v>
          </cell>
        </row>
        <row r="20750">
          <cell r="L20750">
            <v>0</v>
          </cell>
          <cell r="M20750">
            <v>0</v>
          </cell>
        </row>
        <row r="20751">
          <cell r="L20751">
            <v>0</v>
          </cell>
          <cell r="M20751">
            <v>0</v>
          </cell>
        </row>
        <row r="20752">
          <cell r="L20752">
            <v>0</v>
          </cell>
          <cell r="M20752">
            <v>0</v>
          </cell>
        </row>
        <row r="20753">
          <cell r="L20753">
            <v>0</v>
          </cell>
          <cell r="M20753">
            <v>0</v>
          </cell>
        </row>
        <row r="20754">
          <cell r="L20754">
            <v>0</v>
          </cell>
          <cell r="M20754">
            <v>0</v>
          </cell>
        </row>
        <row r="20755">
          <cell r="L20755">
            <v>0</v>
          </cell>
          <cell r="M20755">
            <v>0</v>
          </cell>
        </row>
        <row r="20756">
          <cell r="L20756">
            <v>0</v>
          </cell>
          <cell r="M20756">
            <v>0</v>
          </cell>
        </row>
        <row r="20757">
          <cell r="L20757">
            <v>0</v>
          </cell>
          <cell r="M20757">
            <v>0</v>
          </cell>
        </row>
        <row r="20758">
          <cell r="L20758">
            <v>0</v>
          </cell>
          <cell r="M20758">
            <v>0</v>
          </cell>
        </row>
        <row r="20759">
          <cell r="L20759">
            <v>0</v>
          </cell>
          <cell r="M20759">
            <v>0</v>
          </cell>
        </row>
        <row r="20760">
          <cell r="L20760">
            <v>0</v>
          </cell>
          <cell r="M20760">
            <v>0</v>
          </cell>
        </row>
        <row r="20761">
          <cell r="L20761">
            <v>0</v>
          </cell>
          <cell r="M20761">
            <v>0</v>
          </cell>
        </row>
        <row r="20762">
          <cell r="L20762">
            <v>0</v>
          </cell>
          <cell r="M20762">
            <v>0</v>
          </cell>
        </row>
        <row r="20763">
          <cell r="L20763">
            <v>0</v>
          </cell>
          <cell r="M20763">
            <v>0</v>
          </cell>
        </row>
        <row r="20764">
          <cell r="L20764">
            <v>0</v>
          </cell>
          <cell r="M20764">
            <v>0</v>
          </cell>
        </row>
        <row r="20765">
          <cell r="L20765">
            <v>0</v>
          </cell>
          <cell r="M20765">
            <v>0</v>
          </cell>
        </row>
        <row r="20766">
          <cell r="L20766">
            <v>0</v>
          </cell>
          <cell r="M20766">
            <v>0</v>
          </cell>
        </row>
        <row r="20767">
          <cell r="L20767">
            <v>0</v>
          </cell>
          <cell r="M20767">
            <v>0</v>
          </cell>
        </row>
        <row r="20768">
          <cell r="L20768">
            <v>0</v>
          </cell>
          <cell r="M20768">
            <v>0</v>
          </cell>
        </row>
        <row r="20769">
          <cell r="L20769">
            <v>0</v>
          </cell>
          <cell r="M20769">
            <v>0</v>
          </cell>
        </row>
        <row r="20770">
          <cell r="L20770">
            <v>0</v>
          </cell>
          <cell r="M20770">
            <v>0</v>
          </cell>
        </row>
        <row r="20771">
          <cell r="L20771">
            <v>0</v>
          </cell>
          <cell r="M20771">
            <v>0</v>
          </cell>
        </row>
        <row r="20772">
          <cell r="L20772">
            <v>0</v>
          </cell>
          <cell r="M20772">
            <v>0</v>
          </cell>
        </row>
        <row r="20773">
          <cell r="L20773">
            <v>0</v>
          </cell>
          <cell r="M20773">
            <v>0</v>
          </cell>
        </row>
        <row r="20774">
          <cell r="L20774">
            <v>0</v>
          </cell>
          <cell r="M20774">
            <v>0</v>
          </cell>
        </row>
        <row r="20775">
          <cell r="L20775">
            <v>0</v>
          </cell>
          <cell r="M20775">
            <v>0</v>
          </cell>
        </row>
        <row r="20776">
          <cell r="L20776">
            <v>0</v>
          </cell>
          <cell r="M20776">
            <v>0</v>
          </cell>
        </row>
        <row r="20777">
          <cell r="L20777">
            <v>0</v>
          </cell>
          <cell r="M20777">
            <v>0</v>
          </cell>
        </row>
        <row r="20778">
          <cell r="L20778">
            <v>0</v>
          </cell>
          <cell r="M20778">
            <v>0</v>
          </cell>
        </row>
        <row r="20779">
          <cell r="L20779">
            <v>0</v>
          </cell>
          <cell r="M20779">
            <v>0</v>
          </cell>
        </row>
        <row r="20780">
          <cell r="L20780">
            <v>0</v>
          </cell>
          <cell r="M20780">
            <v>0</v>
          </cell>
        </row>
        <row r="20781">
          <cell r="L20781">
            <v>0</v>
          </cell>
          <cell r="M20781">
            <v>0</v>
          </cell>
        </row>
        <row r="20782">
          <cell r="L20782">
            <v>0</v>
          </cell>
          <cell r="M20782">
            <v>0</v>
          </cell>
        </row>
        <row r="20783">
          <cell r="L20783">
            <v>0</v>
          </cell>
          <cell r="M20783">
            <v>0</v>
          </cell>
        </row>
        <row r="20784">
          <cell r="L20784">
            <v>0</v>
          </cell>
          <cell r="M20784">
            <v>0</v>
          </cell>
        </row>
        <row r="20785">
          <cell r="L20785">
            <v>0</v>
          </cell>
          <cell r="M20785">
            <v>0</v>
          </cell>
        </row>
        <row r="20786">
          <cell r="L20786">
            <v>0</v>
          </cell>
          <cell r="M20786">
            <v>0</v>
          </cell>
        </row>
        <row r="20787">
          <cell r="L20787">
            <v>0</v>
          </cell>
          <cell r="M20787">
            <v>0</v>
          </cell>
        </row>
        <row r="20788">
          <cell r="L20788">
            <v>0</v>
          </cell>
          <cell r="M20788">
            <v>0</v>
          </cell>
        </row>
        <row r="20789">
          <cell r="L20789">
            <v>0</v>
          </cell>
          <cell r="M20789">
            <v>0</v>
          </cell>
        </row>
        <row r="20790">
          <cell r="L20790">
            <v>0</v>
          </cell>
          <cell r="M20790">
            <v>0</v>
          </cell>
        </row>
        <row r="20791">
          <cell r="L20791">
            <v>0</v>
          </cell>
          <cell r="M20791">
            <v>0</v>
          </cell>
        </row>
        <row r="20792">
          <cell r="L20792">
            <v>0</v>
          </cell>
          <cell r="M20792">
            <v>0</v>
          </cell>
        </row>
        <row r="20793">
          <cell r="L20793">
            <v>0</v>
          </cell>
          <cell r="M20793">
            <v>0</v>
          </cell>
        </row>
        <row r="20794">
          <cell r="L20794">
            <v>0</v>
          </cell>
          <cell r="M20794">
            <v>0</v>
          </cell>
        </row>
        <row r="20795">
          <cell r="L20795">
            <v>0</v>
          </cell>
          <cell r="M20795">
            <v>0</v>
          </cell>
        </row>
        <row r="20796">
          <cell r="L20796">
            <v>0</v>
          </cell>
          <cell r="M20796">
            <v>0</v>
          </cell>
        </row>
        <row r="20797">
          <cell r="L20797">
            <v>0</v>
          </cell>
          <cell r="M20797">
            <v>0</v>
          </cell>
        </row>
        <row r="20798">
          <cell r="L20798">
            <v>0</v>
          </cell>
          <cell r="M20798">
            <v>0</v>
          </cell>
        </row>
        <row r="20799">
          <cell r="L20799">
            <v>0</v>
          </cell>
          <cell r="M20799">
            <v>0</v>
          </cell>
        </row>
        <row r="20800">
          <cell r="L20800">
            <v>0</v>
          </cell>
          <cell r="M20800">
            <v>0</v>
          </cell>
        </row>
        <row r="20801">
          <cell r="L20801">
            <v>0</v>
          </cell>
          <cell r="M20801">
            <v>0</v>
          </cell>
        </row>
        <row r="20802">
          <cell r="L20802">
            <v>0</v>
          </cell>
          <cell r="M20802">
            <v>0</v>
          </cell>
        </row>
        <row r="20803">
          <cell r="L20803">
            <v>0</v>
          </cell>
          <cell r="M20803">
            <v>0</v>
          </cell>
        </row>
        <row r="20804">
          <cell r="L20804">
            <v>0</v>
          </cell>
          <cell r="M20804">
            <v>0</v>
          </cell>
        </row>
        <row r="20805">
          <cell r="L20805">
            <v>0</v>
          </cell>
          <cell r="M20805">
            <v>0</v>
          </cell>
        </row>
        <row r="20806">
          <cell r="L20806">
            <v>0</v>
          </cell>
          <cell r="M20806">
            <v>0</v>
          </cell>
        </row>
        <row r="20807">
          <cell r="L20807">
            <v>0</v>
          </cell>
          <cell r="M20807">
            <v>0</v>
          </cell>
        </row>
        <row r="20808">
          <cell r="L20808">
            <v>0</v>
          </cell>
          <cell r="M20808">
            <v>0</v>
          </cell>
        </row>
        <row r="20809">
          <cell r="L20809">
            <v>0</v>
          </cell>
          <cell r="M20809">
            <v>0</v>
          </cell>
        </row>
        <row r="20810">
          <cell r="L20810">
            <v>0</v>
          </cell>
          <cell r="M20810">
            <v>0</v>
          </cell>
        </row>
        <row r="20811">
          <cell r="L20811">
            <v>0</v>
          </cell>
          <cell r="M20811">
            <v>0</v>
          </cell>
        </row>
        <row r="20812">
          <cell r="L20812">
            <v>0</v>
          </cell>
          <cell r="M20812">
            <v>0</v>
          </cell>
        </row>
        <row r="20813">
          <cell r="L20813">
            <v>0</v>
          </cell>
          <cell r="M20813">
            <v>0</v>
          </cell>
        </row>
        <row r="20814">
          <cell r="L20814">
            <v>0</v>
          </cell>
          <cell r="M20814">
            <v>0</v>
          </cell>
        </row>
        <row r="20815">
          <cell r="L20815">
            <v>0</v>
          </cell>
          <cell r="M20815">
            <v>0</v>
          </cell>
        </row>
        <row r="20816">
          <cell r="L20816">
            <v>0</v>
          </cell>
          <cell r="M20816">
            <v>0</v>
          </cell>
        </row>
        <row r="20817">
          <cell r="L20817">
            <v>0</v>
          </cell>
          <cell r="M20817">
            <v>0</v>
          </cell>
        </row>
        <row r="20818">
          <cell r="L20818">
            <v>0</v>
          </cell>
          <cell r="M20818">
            <v>0</v>
          </cell>
        </row>
        <row r="20819">
          <cell r="L20819">
            <v>0</v>
          </cell>
          <cell r="M20819">
            <v>0</v>
          </cell>
        </row>
        <row r="20820">
          <cell r="L20820">
            <v>0</v>
          </cell>
          <cell r="M20820">
            <v>0</v>
          </cell>
        </row>
        <row r="20821">
          <cell r="L20821">
            <v>0</v>
          </cell>
          <cell r="M20821">
            <v>0</v>
          </cell>
        </row>
        <row r="20822">
          <cell r="L20822">
            <v>0</v>
          </cell>
          <cell r="M20822">
            <v>0</v>
          </cell>
        </row>
        <row r="20823">
          <cell r="L20823">
            <v>0</v>
          </cell>
          <cell r="M20823">
            <v>0</v>
          </cell>
        </row>
        <row r="20824">
          <cell r="L20824">
            <v>0</v>
          </cell>
          <cell r="M20824">
            <v>0</v>
          </cell>
        </row>
        <row r="20825">
          <cell r="L20825">
            <v>0</v>
          </cell>
          <cell r="M20825">
            <v>0</v>
          </cell>
        </row>
        <row r="20826">
          <cell r="L20826">
            <v>0</v>
          </cell>
          <cell r="M20826">
            <v>0</v>
          </cell>
        </row>
        <row r="20827">
          <cell r="L20827">
            <v>0</v>
          </cell>
          <cell r="M20827">
            <v>0</v>
          </cell>
        </row>
        <row r="20828">
          <cell r="L20828">
            <v>0</v>
          </cell>
          <cell r="M20828">
            <v>0</v>
          </cell>
        </row>
        <row r="20829">
          <cell r="L20829">
            <v>0</v>
          </cell>
          <cell r="M20829">
            <v>0</v>
          </cell>
        </row>
        <row r="20830">
          <cell r="L20830">
            <v>0</v>
          </cell>
          <cell r="M20830">
            <v>0</v>
          </cell>
        </row>
        <row r="20831">
          <cell r="L20831">
            <v>0</v>
          </cell>
          <cell r="M20831">
            <v>0</v>
          </cell>
        </row>
        <row r="20832">
          <cell r="L20832">
            <v>0</v>
          </cell>
          <cell r="M20832">
            <v>0</v>
          </cell>
        </row>
        <row r="20833">
          <cell r="L20833">
            <v>0</v>
          </cell>
          <cell r="M20833">
            <v>0</v>
          </cell>
        </row>
        <row r="20834">
          <cell r="L20834">
            <v>0</v>
          </cell>
          <cell r="M20834">
            <v>0</v>
          </cell>
        </row>
        <row r="20835">
          <cell r="L20835">
            <v>0</v>
          </cell>
          <cell r="M20835">
            <v>0</v>
          </cell>
        </row>
        <row r="20836">
          <cell r="L20836">
            <v>0</v>
          </cell>
          <cell r="M20836">
            <v>0</v>
          </cell>
        </row>
        <row r="20837">
          <cell r="L20837">
            <v>0</v>
          </cell>
          <cell r="M20837">
            <v>0</v>
          </cell>
        </row>
        <row r="20838">
          <cell r="L20838">
            <v>0</v>
          </cell>
          <cell r="M20838">
            <v>0</v>
          </cell>
        </row>
        <row r="20839">
          <cell r="L20839">
            <v>0</v>
          </cell>
          <cell r="M20839">
            <v>0</v>
          </cell>
        </row>
        <row r="20840">
          <cell r="L20840">
            <v>0</v>
          </cell>
          <cell r="M20840">
            <v>0</v>
          </cell>
        </row>
        <row r="20841">
          <cell r="L20841">
            <v>0</v>
          </cell>
          <cell r="M20841">
            <v>0</v>
          </cell>
        </row>
        <row r="20842">
          <cell r="L20842">
            <v>0</v>
          </cell>
          <cell r="M20842">
            <v>0</v>
          </cell>
        </row>
        <row r="20843">
          <cell r="L20843">
            <v>0</v>
          </cell>
          <cell r="M20843">
            <v>0</v>
          </cell>
        </row>
        <row r="20844">
          <cell r="L20844">
            <v>0</v>
          </cell>
          <cell r="M20844">
            <v>0</v>
          </cell>
        </row>
        <row r="20845">
          <cell r="L20845">
            <v>0</v>
          </cell>
          <cell r="M20845">
            <v>0</v>
          </cell>
        </row>
        <row r="20846">
          <cell r="L20846">
            <v>0</v>
          </cell>
          <cell r="M20846">
            <v>0</v>
          </cell>
        </row>
        <row r="20847">
          <cell r="L20847">
            <v>0</v>
          </cell>
          <cell r="M20847">
            <v>0</v>
          </cell>
        </row>
        <row r="20848">
          <cell r="L20848">
            <v>0</v>
          </cell>
          <cell r="M20848">
            <v>0</v>
          </cell>
        </row>
        <row r="20849">
          <cell r="L20849">
            <v>0</v>
          </cell>
          <cell r="M20849">
            <v>0</v>
          </cell>
        </row>
        <row r="20850">
          <cell r="L20850">
            <v>0</v>
          </cell>
          <cell r="M20850">
            <v>0</v>
          </cell>
        </row>
        <row r="20851">
          <cell r="L20851">
            <v>0</v>
          </cell>
          <cell r="M20851">
            <v>0</v>
          </cell>
        </row>
        <row r="20852">
          <cell r="L20852">
            <v>0</v>
          </cell>
          <cell r="M20852">
            <v>0</v>
          </cell>
        </row>
        <row r="20853">
          <cell r="L20853">
            <v>0</v>
          </cell>
          <cell r="M20853">
            <v>0</v>
          </cell>
        </row>
        <row r="20854">
          <cell r="L20854">
            <v>0</v>
          </cell>
          <cell r="M20854">
            <v>0</v>
          </cell>
        </row>
        <row r="20855">
          <cell r="L20855">
            <v>0</v>
          </cell>
          <cell r="M20855">
            <v>0</v>
          </cell>
        </row>
        <row r="20856">
          <cell r="L20856">
            <v>0</v>
          </cell>
          <cell r="M20856">
            <v>0</v>
          </cell>
        </row>
        <row r="20857">
          <cell r="L20857">
            <v>0</v>
          </cell>
          <cell r="M20857">
            <v>0</v>
          </cell>
        </row>
        <row r="20858">
          <cell r="L20858">
            <v>0</v>
          </cell>
          <cell r="M20858">
            <v>0</v>
          </cell>
        </row>
        <row r="20859">
          <cell r="L20859">
            <v>0</v>
          </cell>
          <cell r="M20859">
            <v>0</v>
          </cell>
        </row>
        <row r="20860">
          <cell r="L20860">
            <v>0</v>
          </cell>
          <cell r="M20860">
            <v>0</v>
          </cell>
        </row>
        <row r="20861">
          <cell r="L20861">
            <v>0</v>
          </cell>
          <cell r="M20861">
            <v>0</v>
          </cell>
        </row>
        <row r="20862">
          <cell r="L20862">
            <v>0</v>
          </cell>
          <cell r="M20862">
            <v>0</v>
          </cell>
        </row>
        <row r="20863">
          <cell r="L20863">
            <v>0</v>
          </cell>
          <cell r="M20863">
            <v>0</v>
          </cell>
        </row>
        <row r="20864">
          <cell r="L20864">
            <v>0</v>
          </cell>
          <cell r="M20864">
            <v>0</v>
          </cell>
        </row>
        <row r="20865">
          <cell r="L20865">
            <v>0</v>
          </cell>
          <cell r="M20865">
            <v>0</v>
          </cell>
        </row>
        <row r="20866">
          <cell r="L20866">
            <v>0</v>
          </cell>
          <cell r="M20866">
            <v>0</v>
          </cell>
        </row>
        <row r="20867">
          <cell r="L20867">
            <v>0</v>
          </cell>
          <cell r="M20867">
            <v>0</v>
          </cell>
        </row>
        <row r="20868">
          <cell r="L20868">
            <v>0</v>
          </cell>
          <cell r="M20868">
            <v>0</v>
          </cell>
        </row>
        <row r="20869">
          <cell r="L20869">
            <v>0</v>
          </cell>
          <cell r="M20869">
            <v>0</v>
          </cell>
        </row>
        <row r="20870">
          <cell r="L20870">
            <v>0</v>
          </cell>
          <cell r="M20870">
            <v>0</v>
          </cell>
        </row>
        <row r="20871">
          <cell r="L20871">
            <v>0</v>
          </cell>
          <cell r="M20871">
            <v>0</v>
          </cell>
        </row>
        <row r="20872">
          <cell r="L20872">
            <v>0</v>
          </cell>
          <cell r="M20872">
            <v>0</v>
          </cell>
        </row>
        <row r="20873">
          <cell r="L20873">
            <v>0</v>
          </cell>
          <cell r="M20873">
            <v>0</v>
          </cell>
        </row>
        <row r="20874">
          <cell r="L20874">
            <v>0</v>
          </cell>
          <cell r="M20874">
            <v>0</v>
          </cell>
        </row>
        <row r="20875">
          <cell r="L20875">
            <v>0</v>
          </cell>
          <cell r="M20875">
            <v>0</v>
          </cell>
        </row>
        <row r="20876">
          <cell r="L20876">
            <v>0</v>
          </cell>
          <cell r="M20876">
            <v>0</v>
          </cell>
        </row>
        <row r="20877">
          <cell r="L20877">
            <v>0</v>
          </cell>
          <cell r="M20877">
            <v>0</v>
          </cell>
        </row>
        <row r="20878">
          <cell r="L20878">
            <v>0</v>
          </cell>
          <cell r="M20878">
            <v>0</v>
          </cell>
        </row>
        <row r="20879">
          <cell r="L20879">
            <v>0</v>
          </cell>
          <cell r="M20879">
            <v>0</v>
          </cell>
        </row>
        <row r="20880">
          <cell r="L20880">
            <v>0</v>
          </cell>
          <cell r="M20880">
            <v>0</v>
          </cell>
        </row>
        <row r="20881">
          <cell r="L20881">
            <v>0</v>
          </cell>
          <cell r="M20881">
            <v>0</v>
          </cell>
        </row>
        <row r="20882">
          <cell r="L20882">
            <v>0</v>
          </cell>
          <cell r="M20882">
            <v>0</v>
          </cell>
        </row>
        <row r="20883">
          <cell r="L20883">
            <v>0</v>
          </cell>
          <cell r="M20883">
            <v>0</v>
          </cell>
        </row>
        <row r="20884">
          <cell r="L20884">
            <v>0</v>
          </cell>
          <cell r="M20884">
            <v>0</v>
          </cell>
        </row>
        <row r="20885">
          <cell r="L20885">
            <v>0</v>
          </cell>
          <cell r="M20885">
            <v>0</v>
          </cell>
        </row>
        <row r="20886">
          <cell r="L20886">
            <v>0</v>
          </cell>
          <cell r="M20886">
            <v>0</v>
          </cell>
        </row>
        <row r="20887">
          <cell r="L20887">
            <v>0</v>
          </cell>
          <cell r="M20887">
            <v>0</v>
          </cell>
        </row>
        <row r="20888">
          <cell r="L20888">
            <v>0</v>
          </cell>
          <cell r="M20888">
            <v>0</v>
          </cell>
        </row>
        <row r="20889">
          <cell r="L20889">
            <v>0</v>
          </cell>
          <cell r="M20889">
            <v>0</v>
          </cell>
        </row>
        <row r="20890">
          <cell r="L20890">
            <v>0</v>
          </cell>
          <cell r="M20890">
            <v>0</v>
          </cell>
        </row>
        <row r="20891">
          <cell r="L20891">
            <v>0</v>
          </cell>
          <cell r="M20891">
            <v>0</v>
          </cell>
        </row>
        <row r="20892">
          <cell r="L20892">
            <v>0</v>
          </cell>
          <cell r="M20892">
            <v>0</v>
          </cell>
        </row>
        <row r="20893">
          <cell r="L20893">
            <v>0</v>
          </cell>
          <cell r="M20893">
            <v>0</v>
          </cell>
        </row>
        <row r="20894">
          <cell r="L20894">
            <v>0</v>
          </cell>
          <cell r="M20894">
            <v>0</v>
          </cell>
        </row>
        <row r="20895">
          <cell r="L20895">
            <v>0</v>
          </cell>
          <cell r="M20895">
            <v>0</v>
          </cell>
        </row>
        <row r="20896">
          <cell r="L20896">
            <v>0</v>
          </cell>
          <cell r="M20896">
            <v>0</v>
          </cell>
        </row>
        <row r="20897">
          <cell r="L20897">
            <v>0</v>
          </cell>
          <cell r="M20897">
            <v>0</v>
          </cell>
        </row>
        <row r="20898">
          <cell r="L20898">
            <v>0</v>
          </cell>
          <cell r="M20898">
            <v>0</v>
          </cell>
        </row>
        <row r="20899">
          <cell r="L20899">
            <v>0</v>
          </cell>
          <cell r="M20899">
            <v>0</v>
          </cell>
        </row>
        <row r="20900">
          <cell r="L20900">
            <v>0</v>
          </cell>
          <cell r="M20900">
            <v>0</v>
          </cell>
        </row>
        <row r="20901">
          <cell r="L20901">
            <v>0</v>
          </cell>
          <cell r="M20901">
            <v>0</v>
          </cell>
        </row>
        <row r="20902">
          <cell r="L20902">
            <v>0</v>
          </cell>
          <cell r="M20902">
            <v>0</v>
          </cell>
        </row>
        <row r="20903">
          <cell r="L20903">
            <v>0</v>
          </cell>
          <cell r="M20903">
            <v>0</v>
          </cell>
        </row>
        <row r="20904">
          <cell r="L20904">
            <v>0</v>
          </cell>
          <cell r="M20904">
            <v>0</v>
          </cell>
        </row>
        <row r="20905">
          <cell r="L20905">
            <v>0</v>
          </cell>
          <cell r="M20905">
            <v>0</v>
          </cell>
        </row>
        <row r="20906">
          <cell r="L20906">
            <v>0</v>
          </cell>
          <cell r="M20906">
            <v>0</v>
          </cell>
        </row>
        <row r="20907">
          <cell r="L20907">
            <v>0</v>
          </cell>
          <cell r="M20907">
            <v>0</v>
          </cell>
        </row>
        <row r="20908">
          <cell r="L20908">
            <v>0</v>
          </cell>
          <cell r="M20908">
            <v>0</v>
          </cell>
        </row>
        <row r="20909">
          <cell r="L20909">
            <v>0</v>
          </cell>
          <cell r="M20909">
            <v>0</v>
          </cell>
        </row>
        <row r="20910">
          <cell r="L20910">
            <v>0</v>
          </cell>
          <cell r="M20910">
            <v>0</v>
          </cell>
        </row>
        <row r="20911">
          <cell r="L20911">
            <v>0</v>
          </cell>
          <cell r="M20911">
            <v>0</v>
          </cell>
        </row>
        <row r="20912">
          <cell r="L20912">
            <v>0</v>
          </cell>
          <cell r="M20912">
            <v>0</v>
          </cell>
        </row>
        <row r="20913">
          <cell r="L20913">
            <v>0</v>
          </cell>
          <cell r="M20913">
            <v>0</v>
          </cell>
        </row>
        <row r="20914">
          <cell r="L20914">
            <v>0</v>
          </cell>
          <cell r="M20914">
            <v>0</v>
          </cell>
        </row>
        <row r="20915">
          <cell r="L20915">
            <v>0</v>
          </cell>
          <cell r="M20915">
            <v>0</v>
          </cell>
        </row>
        <row r="20916">
          <cell r="L20916">
            <v>0</v>
          </cell>
          <cell r="M20916">
            <v>0</v>
          </cell>
        </row>
        <row r="20917">
          <cell r="L20917">
            <v>0</v>
          </cell>
          <cell r="M20917">
            <v>0</v>
          </cell>
        </row>
        <row r="20918">
          <cell r="L20918">
            <v>0</v>
          </cell>
          <cell r="M20918">
            <v>0</v>
          </cell>
        </row>
        <row r="20919">
          <cell r="L20919">
            <v>0</v>
          </cell>
          <cell r="M20919">
            <v>0</v>
          </cell>
        </row>
        <row r="20920">
          <cell r="L20920">
            <v>0</v>
          </cell>
          <cell r="M20920">
            <v>0</v>
          </cell>
        </row>
        <row r="20921">
          <cell r="L20921">
            <v>0</v>
          </cell>
          <cell r="M20921">
            <v>0</v>
          </cell>
        </row>
        <row r="20922">
          <cell r="L20922">
            <v>0</v>
          </cell>
          <cell r="M20922">
            <v>0</v>
          </cell>
        </row>
        <row r="20923">
          <cell r="L20923">
            <v>0</v>
          </cell>
          <cell r="M20923">
            <v>0</v>
          </cell>
        </row>
        <row r="20924">
          <cell r="L20924">
            <v>0</v>
          </cell>
          <cell r="M20924">
            <v>0</v>
          </cell>
        </row>
        <row r="20925">
          <cell r="L20925">
            <v>0</v>
          </cell>
          <cell r="M20925">
            <v>0</v>
          </cell>
        </row>
        <row r="20926">
          <cell r="L20926">
            <v>0</v>
          </cell>
          <cell r="M20926">
            <v>0</v>
          </cell>
        </row>
        <row r="20927">
          <cell r="L20927">
            <v>0</v>
          </cell>
          <cell r="M20927">
            <v>0</v>
          </cell>
        </row>
        <row r="20928">
          <cell r="L20928">
            <v>0</v>
          </cell>
          <cell r="M20928">
            <v>0</v>
          </cell>
        </row>
        <row r="20929">
          <cell r="L20929">
            <v>0</v>
          </cell>
          <cell r="M20929">
            <v>0</v>
          </cell>
        </row>
        <row r="20930">
          <cell r="L20930">
            <v>0</v>
          </cell>
          <cell r="M20930">
            <v>0</v>
          </cell>
        </row>
        <row r="20931">
          <cell r="L20931">
            <v>0</v>
          </cell>
          <cell r="M20931">
            <v>0</v>
          </cell>
        </row>
        <row r="20932">
          <cell r="L20932">
            <v>0</v>
          </cell>
          <cell r="M20932">
            <v>0</v>
          </cell>
        </row>
        <row r="20933">
          <cell r="L20933">
            <v>0</v>
          </cell>
          <cell r="M20933">
            <v>0</v>
          </cell>
        </row>
        <row r="20934">
          <cell r="L20934">
            <v>0</v>
          </cell>
          <cell r="M20934">
            <v>0</v>
          </cell>
        </row>
        <row r="20935">
          <cell r="L20935">
            <v>0</v>
          </cell>
          <cell r="M20935">
            <v>0</v>
          </cell>
        </row>
        <row r="20936">
          <cell r="L20936">
            <v>0</v>
          </cell>
          <cell r="M20936">
            <v>0</v>
          </cell>
        </row>
        <row r="20937">
          <cell r="L20937">
            <v>0</v>
          </cell>
          <cell r="M20937">
            <v>0</v>
          </cell>
        </row>
        <row r="20938">
          <cell r="L20938">
            <v>0</v>
          </cell>
          <cell r="M20938">
            <v>0</v>
          </cell>
        </row>
        <row r="20939">
          <cell r="L20939">
            <v>0</v>
          </cell>
          <cell r="M20939">
            <v>0</v>
          </cell>
        </row>
        <row r="20940">
          <cell r="L20940">
            <v>0</v>
          </cell>
          <cell r="M20940">
            <v>0</v>
          </cell>
        </row>
        <row r="20941">
          <cell r="L20941">
            <v>0</v>
          </cell>
          <cell r="M20941">
            <v>0</v>
          </cell>
        </row>
        <row r="20942">
          <cell r="L20942">
            <v>0</v>
          </cell>
          <cell r="M20942">
            <v>0</v>
          </cell>
        </row>
        <row r="20943">
          <cell r="L20943">
            <v>0</v>
          </cell>
          <cell r="M20943">
            <v>0</v>
          </cell>
        </row>
        <row r="20944">
          <cell r="L20944">
            <v>0</v>
          </cell>
          <cell r="M20944">
            <v>0</v>
          </cell>
        </row>
        <row r="20945">
          <cell r="L20945">
            <v>0</v>
          </cell>
          <cell r="M20945">
            <v>0</v>
          </cell>
        </row>
        <row r="20946">
          <cell r="L20946">
            <v>0</v>
          </cell>
          <cell r="M20946">
            <v>0</v>
          </cell>
        </row>
        <row r="20947">
          <cell r="L20947">
            <v>0</v>
          </cell>
          <cell r="M20947">
            <v>0</v>
          </cell>
        </row>
        <row r="20948">
          <cell r="L20948">
            <v>0</v>
          </cell>
          <cell r="M20948">
            <v>0</v>
          </cell>
        </row>
        <row r="20949">
          <cell r="L20949">
            <v>0</v>
          </cell>
          <cell r="M20949">
            <v>0</v>
          </cell>
        </row>
        <row r="20950">
          <cell r="L20950">
            <v>0</v>
          </cell>
          <cell r="M20950">
            <v>0</v>
          </cell>
        </row>
        <row r="20951">
          <cell r="L20951">
            <v>0</v>
          </cell>
          <cell r="M20951">
            <v>0</v>
          </cell>
        </row>
        <row r="20952">
          <cell r="L20952">
            <v>0</v>
          </cell>
          <cell r="M20952">
            <v>0</v>
          </cell>
        </row>
        <row r="20953">
          <cell r="L20953">
            <v>0</v>
          </cell>
          <cell r="M20953">
            <v>0</v>
          </cell>
        </row>
        <row r="20954">
          <cell r="L20954">
            <v>0</v>
          </cell>
          <cell r="M20954">
            <v>0</v>
          </cell>
        </row>
        <row r="20955">
          <cell r="L20955">
            <v>0</v>
          </cell>
          <cell r="M20955">
            <v>0</v>
          </cell>
        </row>
        <row r="20956">
          <cell r="L20956">
            <v>0</v>
          </cell>
          <cell r="M20956">
            <v>0</v>
          </cell>
        </row>
        <row r="20957">
          <cell r="L20957">
            <v>0</v>
          </cell>
          <cell r="M20957">
            <v>0</v>
          </cell>
        </row>
        <row r="20958">
          <cell r="L20958">
            <v>0</v>
          </cell>
          <cell r="M20958">
            <v>0</v>
          </cell>
        </row>
        <row r="20959">
          <cell r="L20959">
            <v>0</v>
          </cell>
          <cell r="M20959">
            <v>0</v>
          </cell>
        </row>
        <row r="20960">
          <cell r="L20960">
            <v>0</v>
          </cell>
          <cell r="M20960">
            <v>0</v>
          </cell>
        </row>
        <row r="20961">
          <cell r="L20961">
            <v>0</v>
          </cell>
          <cell r="M20961">
            <v>0</v>
          </cell>
        </row>
        <row r="20962">
          <cell r="L20962">
            <v>0</v>
          </cell>
          <cell r="M20962">
            <v>0</v>
          </cell>
        </row>
        <row r="20963">
          <cell r="L20963">
            <v>0</v>
          </cell>
          <cell r="M20963">
            <v>0</v>
          </cell>
        </row>
        <row r="20964">
          <cell r="L20964">
            <v>0</v>
          </cell>
          <cell r="M20964">
            <v>0</v>
          </cell>
        </row>
        <row r="20965">
          <cell r="L20965">
            <v>0</v>
          </cell>
          <cell r="M20965">
            <v>0</v>
          </cell>
        </row>
        <row r="20966">
          <cell r="L20966">
            <v>0</v>
          </cell>
          <cell r="M20966">
            <v>0</v>
          </cell>
        </row>
        <row r="20967">
          <cell r="L20967">
            <v>0</v>
          </cell>
          <cell r="M20967">
            <v>0</v>
          </cell>
        </row>
        <row r="20968">
          <cell r="L20968">
            <v>0</v>
          </cell>
          <cell r="M20968">
            <v>0</v>
          </cell>
        </row>
        <row r="20969">
          <cell r="L20969">
            <v>0</v>
          </cell>
          <cell r="M20969">
            <v>0</v>
          </cell>
        </row>
        <row r="20970">
          <cell r="L20970">
            <v>0</v>
          </cell>
          <cell r="M20970">
            <v>0</v>
          </cell>
        </row>
        <row r="20971">
          <cell r="L20971">
            <v>0</v>
          </cell>
          <cell r="M20971">
            <v>0</v>
          </cell>
        </row>
        <row r="20972">
          <cell r="L20972">
            <v>0</v>
          </cell>
          <cell r="M20972">
            <v>0</v>
          </cell>
        </row>
        <row r="20973">
          <cell r="L20973">
            <v>0</v>
          </cell>
          <cell r="M20973">
            <v>0</v>
          </cell>
        </row>
        <row r="20974">
          <cell r="L20974">
            <v>0</v>
          </cell>
          <cell r="M20974">
            <v>0</v>
          </cell>
        </row>
        <row r="20975">
          <cell r="L20975">
            <v>0</v>
          </cell>
          <cell r="M20975">
            <v>0</v>
          </cell>
        </row>
        <row r="20976">
          <cell r="L20976">
            <v>0</v>
          </cell>
          <cell r="M20976">
            <v>0</v>
          </cell>
        </row>
        <row r="20977">
          <cell r="L20977">
            <v>0</v>
          </cell>
          <cell r="M20977">
            <v>0</v>
          </cell>
        </row>
        <row r="20978">
          <cell r="L20978">
            <v>0</v>
          </cell>
          <cell r="M20978">
            <v>0</v>
          </cell>
        </row>
        <row r="20979">
          <cell r="L20979">
            <v>0</v>
          </cell>
          <cell r="M20979">
            <v>0</v>
          </cell>
        </row>
        <row r="20980">
          <cell r="L20980">
            <v>0</v>
          </cell>
          <cell r="M20980">
            <v>0</v>
          </cell>
        </row>
        <row r="20981">
          <cell r="L20981">
            <v>0</v>
          </cell>
          <cell r="M20981">
            <v>0</v>
          </cell>
        </row>
        <row r="20982">
          <cell r="L20982">
            <v>0</v>
          </cell>
          <cell r="M20982">
            <v>0</v>
          </cell>
        </row>
        <row r="20983">
          <cell r="L20983">
            <v>0</v>
          </cell>
          <cell r="M20983">
            <v>0</v>
          </cell>
        </row>
        <row r="20984">
          <cell r="L20984">
            <v>0</v>
          </cell>
          <cell r="M20984">
            <v>0</v>
          </cell>
        </row>
        <row r="20985">
          <cell r="L20985">
            <v>0</v>
          </cell>
          <cell r="M20985">
            <v>0</v>
          </cell>
        </row>
        <row r="20986">
          <cell r="L20986">
            <v>0</v>
          </cell>
          <cell r="M20986">
            <v>0</v>
          </cell>
        </row>
        <row r="20987">
          <cell r="L20987">
            <v>0</v>
          </cell>
          <cell r="M20987">
            <v>0</v>
          </cell>
        </row>
        <row r="20988">
          <cell r="L20988">
            <v>0</v>
          </cell>
          <cell r="M20988">
            <v>0</v>
          </cell>
        </row>
        <row r="20989">
          <cell r="L20989">
            <v>0</v>
          </cell>
          <cell r="M20989">
            <v>0</v>
          </cell>
        </row>
        <row r="20990">
          <cell r="L20990">
            <v>0</v>
          </cell>
          <cell r="M20990">
            <v>0</v>
          </cell>
        </row>
        <row r="20991">
          <cell r="L20991">
            <v>0</v>
          </cell>
          <cell r="M20991">
            <v>0</v>
          </cell>
        </row>
        <row r="20992">
          <cell r="L20992">
            <v>0</v>
          </cell>
          <cell r="M20992">
            <v>0</v>
          </cell>
        </row>
        <row r="20993">
          <cell r="L20993">
            <v>0</v>
          </cell>
          <cell r="M20993">
            <v>0</v>
          </cell>
        </row>
        <row r="20994">
          <cell r="L20994">
            <v>0</v>
          </cell>
          <cell r="M20994">
            <v>0</v>
          </cell>
        </row>
        <row r="20995">
          <cell r="L20995">
            <v>0</v>
          </cell>
          <cell r="M20995">
            <v>0</v>
          </cell>
        </row>
        <row r="20996">
          <cell r="L20996">
            <v>0</v>
          </cell>
          <cell r="M20996">
            <v>0</v>
          </cell>
        </row>
        <row r="20997">
          <cell r="L20997">
            <v>0</v>
          </cell>
          <cell r="M20997">
            <v>0</v>
          </cell>
        </row>
        <row r="20998">
          <cell r="L20998">
            <v>0</v>
          </cell>
          <cell r="M20998">
            <v>0</v>
          </cell>
        </row>
        <row r="20999">
          <cell r="L20999">
            <v>0</v>
          </cell>
          <cell r="M20999">
            <v>0</v>
          </cell>
        </row>
        <row r="21000">
          <cell r="L21000">
            <v>0</v>
          </cell>
          <cell r="M21000">
            <v>0</v>
          </cell>
        </row>
        <row r="21001">
          <cell r="L21001">
            <v>0</v>
          </cell>
          <cell r="M21001">
            <v>0</v>
          </cell>
        </row>
        <row r="21002">
          <cell r="L21002">
            <v>0</v>
          </cell>
          <cell r="M21002">
            <v>0</v>
          </cell>
        </row>
        <row r="21003">
          <cell r="L21003">
            <v>0</v>
          </cell>
          <cell r="M21003">
            <v>0</v>
          </cell>
        </row>
        <row r="21004">
          <cell r="L21004">
            <v>0</v>
          </cell>
          <cell r="M21004">
            <v>0</v>
          </cell>
        </row>
        <row r="21005">
          <cell r="L21005">
            <v>0</v>
          </cell>
          <cell r="M21005">
            <v>0</v>
          </cell>
        </row>
        <row r="21006">
          <cell r="L21006">
            <v>0</v>
          </cell>
          <cell r="M21006">
            <v>0</v>
          </cell>
        </row>
        <row r="21007">
          <cell r="L21007">
            <v>0</v>
          </cell>
          <cell r="M21007">
            <v>0</v>
          </cell>
        </row>
        <row r="21008">
          <cell r="L21008">
            <v>0</v>
          </cell>
          <cell r="M21008">
            <v>0</v>
          </cell>
        </row>
        <row r="21009">
          <cell r="L21009">
            <v>0</v>
          </cell>
          <cell r="M21009">
            <v>0</v>
          </cell>
        </row>
        <row r="21010">
          <cell r="L21010">
            <v>0</v>
          </cell>
          <cell r="M21010">
            <v>0</v>
          </cell>
        </row>
        <row r="21011">
          <cell r="L21011">
            <v>0</v>
          </cell>
          <cell r="M21011">
            <v>0</v>
          </cell>
        </row>
        <row r="21012">
          <cell r="L21012">
            <v>0</v>
          </cell>
          <cell r="M21012">
            <v>0</v>
          </cell>
        </row>
        <row r="21013">
          <cell r="L21013">
            <v>0</v>
          </cell>
          <cell r="M21013">
            <v>0</v>
          </cell>
        </row>
        <row r="21014">
          <cell r="L21014">
            <v>0</v>
          </cell>
          <cell r="M21014">
            <v>0</v>
          </cell>
        </row>
        <row r="21015">
          <cell r="L21015">
            <v>0</v>
          </cell>
          <cell r="M21015">
            <v>0</v>
          </cell>
        </row>
        <row r="21016">
          <cell r="L21016">
            <v>0</v>
          </cell>
          <cell r="M21016">
            <v>0</v>
          </cell>
        </row>
        <row r="21017">
          <cell r="L21017">
            <v>0</v>
          </cell>
          <cell r="M21017">
            <v>0</v>
          </cell>
        </row>
        <row r="21018">
          <cell r="L21018">
            <v>0</v>
          </cell>
          <cell r="M21018">
            <v>0</v>
          </cell>
        </row>
        <row r="21019">
          <cell r="L21019">
            <v>0</v>
          </cell>
          <cell r="M21019">
            <v>0</v>
          </cell>
        </row>
        <row r="21020">
          <cell r="L21020">
            <v>0</v>
          </cell>
          <cell r="M21020">
            <v>0</v>
          </cell>
        </row>
        <row r="21021">
          <cell r="L21021">
            <v>0</v>
          </cell>
          <cell r="M21021">
            <v>0</v>
          </cell>
        </row>
        <row r="21022">
          <cell r="L21022">
            <v>0</v>
          </cell>
          <cell r="M21022">
            <v>0</v>
          </cell>
        </row>
        <row r="21023">
          <cell r="L21023">
            <v>0</v>
          </cell>
          <cell r="M21023">
            <v>0</v>
          </cell>
        </row>
        <row r="21024">
          <cell r="L21024">
            <v>0</v>
          </cell>
          <cell r="M21024">
            <v>0</v>
          </cell>
        </row>
        <row r="21025">
          <cell r="L21025">
            <v>0</v>
          </cell>
          <cell r="M21025">
            <v>0</v>
          </cell>
        </row>
        <row r="21026">
          <cell r="L21026">
            <v>0</v>
          </cell>
          <cell r="M21026">
            <v>0</v>
          </cell>
        </row>
        <row r="21027">
          <cell r="L21027">
            <v>0</v>
          </cell>
          <cell r="M21027">
            <v>0</v>
          </cell>
        </row>
        <row r="21028">
          <cell r="L21028">
            <v>0</v>
          </cell>
          <cell r="M21028">
            <v>0</v>
          </cell>
        </row>
        <row r="21029">
          <cell r="L21029">
            <v>0</v>
          </cell>
          <cell r="M21029">
            <v>0</v>
          </cell>
        </row>
        <row r="21030">
          <cell r="L21030">
            <v>0</v>
          </cell>
          <cell r="M21030">
            <v>0</v>
          </cell>
        </row>
        <row r="21031">
          <cell r="L21031">
            <v>0</v>
          </cell>
          <cell r="M21031">
            <v>0</v>
          </cell>
        </row>
        <row r="21032">
          <cell r="L21032">
            <v>0</v>
          </cell>
          <cell r="M21032">
            <v>0</v>
          </cell>
        </row>
        <row r="21033">
          <cell r="L21033">
            <v>0</v>
          </cell>
          <cell r="M21033">
            <v>0</v>
          </cell>
        </row>
        <row r="21034">
          <cell r="L21034">
            <v>0</v>
          </cell>
          <cell r="M21034">
            <v>0</v>
          </cell>
        </row>
        <row r="21035">
          <cell r="L21035">
            <v>0</v>
          </cell>
          <cell r="M21035">
            <v>0</v>
          </cell>
        </row>
        <row r="21036">
          <cell r="L21036">
            <v>0</v>
          </cell>
          <cell r="M21036">
            <v>0</v>
          </cell>
        </row>
        <row r="21037">
          <cell r="L21037">
            <v>0</v>
          </cell>
          <cell r="M21037">
            <v>0</v>
          </cell>
        </row>
        <row r="21038">
          <cell r="L21038">
            <v>0</v>
          </cell>
          <cell r="M21038">
            <v>0</v>
          </cell>
        </row>
        <row r="21039">
          <cell r="L21039">
            <v>0</v>
          </cell>
          <cell r="M21039">
            <v>0</v>
          </cell>
        </row>
        <row r="21040">
          <cell r="L21040">
            <v>0</v>
          </cell>
          <cell r="M21040">
            <v>0</v>
          </cell>
        </row>
        <row r="21041">
          <cell r="L21041">
            <v>0</v>
          </cell>
          <cell r="M21041">
            <v>0</v>
          </cell>
        </row>
        <row r="21042">
          <cell r="L21042">
            <v>0</v>
          </cell>
          <cell r="M21042">
            <v>0</v>
          </cell>
        </row>
        <row r="21043">
          <cell r="L21043">
            <v>0</v>
          </cell>
          <cell r="M21043">
            <v>0</v>
          </cell>
        </row>
        <row r="21044">
          <cell r="L21044">
            <v>0</v>
          </cell>
          <cell r="M21044">
            <v>0</v>
          </cell>
        </row>
        <row r="21045">
          <cell r="L21045">
            <v>0</v>
          </cell>
          <cell r="M21045">
            <v>0</v>
          </cell>
        </row>
        <row r="21046">
          <cell r="L21046">
            <v>0</v>
          </cell>
          <cell r="M21046">
            <v>0</v>
          </cell>
        </row>
        <row r="21047">
          <cell r="L21047">
            <v>0</v>
          </cell>
          <cell r="M21047">
            <v>0</v>
          </cell>
        </row>
        <row r="21048">
          <cell r="L21048">
            <v>0</v>
          </cell>
          <cell r="M21048">
            <v>0</v>
          </cell>
        </row>
        <row r="21049">
          <cell r="L21049">
            <v>0</v>
          </cell>
          <cell r="M21049">
            <v>0</v>
          </cell>
        </row>
        <row r="21050">
          <cell r="L21050">
            <v>0</v>
          </cell>
          <cell r="M21050">
            <v>0</v>
          </cell>
        </row>
        <row r="21051">
          <cell r="L21051">
            <v>0</v>
          </cell>
          <cell r="M21051">
            <v>0</v>
          </cell>
        </row>
        <row r="21052">
          <cell r="L21052">
            <v>0</v>
          </cell>
          <cell r="M21052">
            <v>0</v>
          </cell>
        </row>
        <row r="21053">
          <cell r="L21053">
            <v>0</v>
          </cell>
          <cell r="M21053">
            <v>0</v>
          </cell>
        </row>
        <row r="21054">
          <cell r="L21054">
            <v>0</v>
          </cell>
          <cell r="M21054">
            <v>0</v>
          </cell>
        </row>
        <row r="21055">
          <cell r="L21055">
            <v>0</v>
          </cell>
          <cell r="M21055">
            <v>0</v>
          </cell>
        </row>
        <row r="21056">
          <cell r="L21056">
            <v>0</v>
          </cell>
          <cell r="M21056">
            <v>0</v>
          </cell>
        </row>
        <row r="21057">
          <cell r="L21057">
            <v>0</v>
          </cell>
          <cell r="M21057">
            <v>0</v>
          </cell>
        </row>
        <row r="21058">
          <cell r="L21058">
            <v>0</v>
          </cell>
          <cell r="M21058">
            <v>0</v>
          </cell>
        </row>
        <row r="21059">
          <cell r="L21059">
            <v>0</v>
          </cell>
          <cell r="M21059">
            <v>0</v>
          </cell>
        </row>
        <row r="21060">
          <cell r="L21060">
            <v>0</v>
          </cell>
          <cell r="M21060">
            <v>0</v>
          </cell>
        </row>
        <row r="21061">
          <cell r="L21061">
            <v>0</v>
          </cell>
          <cell r="M21061">
            <v>0</v>
          </cell>
        </row>
        <row r="21062">
          <cell r="L21062">
            <v>0</v>
          </cell>
          <cell r="M21062">
            <v>0</v>
          </cell>
        </row>
        <row r="21063">
          <cell r="L21063">
            <v>0</v>
          </cell>
          <cell r="M21063">
            <v>0</v>
          </cell>
        </row>
        <row r="21064">
          <cell r="L21064">
            <v>0</v>
          </cell>
          <cell r="M21064">
            <v>0</v>
          </cell>
        </row>
        <row r="21065">
          <cell r="L21065">
            <v>0</v>
          </cell>
          <cell r="M21065">
            <v>0</v>
          </cell>
        </row>
        <row r="21066">
          <cell r="L21066">
            <v>0</v>
          </cell>
          <cell r="M21066">
            <v>0</v>
          </cell>
        </row>
        <row r="21067">
          <cell r="L21067">
            <v>0</v>
          </cell>
          <cell r="M21067">
            <v>0</v>
          </cell>
        </row>
        <row r="21068">
          <cell r="L21068">
            <v>0</v>
          </cell>
          <cell r="M21068">
            <v>0</v>
          </cell>
        </row>
        <row r="21069">
          <cell r="L21069">
            <v>0</v>
          </cell>
          <cell r="M21069">
            <v>0</v>
          </cell>
        </row>
        <row r="21070">
          <cell r="L21070">
            <v>0</v>
          </cell>
          <cell r="M21070">
            <v>0</v>
          </cell>
        </row>
        <row r="21071">
          <cell r="L21071">
            <v>0</v>
          </cell>
          <cell r="M21071">
            <v>0</v>
          </cell>
        </row>
        <row r="21072">
          <cell r="L21072">
            <v>0</v>
          </cell>
          <cell r="M21072">
            <v>0</v>
          </cell>
        </row>
        <row r="21073">
          <cell r="L21073">
            <v>0</v>
          </cell>
          <cell r="M21073">
            <v>0</v>
          </cell>
        </row>
        <row r="21074">
          <cell r="L21074">
            <v>0</v>
          </cell>
          <cell r="M21074">
            <v>0</v>
          </cell>
        </row>
        <row r="21075">
          <cell r="L21075">
            <v>0</v>
          </cell>
          <cell r="M21075">
            <v>0</v>
          </cell>
        </row>
        <row r="21076">
          <cell r="L21076">
            <v>0</v>
          </cell>
          <cell r="M21076">
            <v>0</v>
          </cell>
        </row>
        <row r="21077">
          <cell r="L21077">
            <v>0</v>
          </cell>
          <cell r="M21077">
            <v>0</v>
          </cell>
        </row>
        <row r="21078">
          <cell r="L21078">
            <v>0</v>
          </cell>
          <cell r="M21078">
            <v>0</v>
          </cell>
        </row>
        <row r="21079">
          <cell r="L21079">
            <v>0</v>
          </cell>
          <cell r="M21079">
            <v>0</v>
          </cell>
        </row>
        <row r="21080">
          <cell r="L21080">
            <v>0</v>
          </cell>
          <cell r="M21080">
            <v>0</v>
          </cell>
        </row>
        <row r="21081">
          <cell r="L21081">
            <v>0</v>
          </cell>
          <cell r="M21081">
            <v>0</v>
          </cell>
        </row>
        <row r="21082">
          <cell r="L21082">
            <v>0</v>
          </cell>
          <cell r="M21082">
            <v>0</v>
          </cell>
        </row>
        <row r="21083">
          <cell r="L21083">
            <v>0</v>
          </cell>
          <cell r="M21083">
            <v>0</v>
          </cell>
        </row>
        <row r="21084">
          <cell r="L21084">
            <v>0</v>
          </cell>
          <cell r="M21084">
            <v>0</v>
          </cell>
        </row>
        <row r="21085">
          <cell r="L21085">
            <v>0</v>
          </cell>
          <cell r="M21085">
            <v>0</v>
          </cell>
        </row>
        <row r="21086">
          <cell r="L21086">
            <v>0</v>
          </cell>
          <cell r="M21086">
            <v>0</v>
          </cell>
        </row>
        <row r="21087">
          <cell r="L21087">
            <v>0</v>
          </cell>
          <cell r="M21087">
            <v>0</v>
          </cell>
        </row>
        <row r="21088">
          <cell r="L21088">
            <v>0</v>
          </cell>
          <cell r="M21088">
            <v>0</v>
          </cell>
        </row>
        <row r="21089">
          <cell r="L21089">
            <v>0</v>
          </cell>
          <cell r="M21089">
            <v>0</v>
          </cell>
        </row>
        <row r="21090">
          <cell r="L21090">
            <v>0</v>
          </cell>
          <cell r="M21090">
            <v>0</v>
          </cell>
        </row>
        <row r="21091">
          <cell r="L21091">
            <v>0</v>
          </cell>
          <cell r="M21091">
            <v>0</v>
          </cell>
        </row>
        <row r="21092">
          <cell r="L21092">
            <v>0</v>
          </cell>
          <cell r="M21092">
            <v>0</v>
          </cell>
        </row>
        <row r="21093">
          <cell r="L21093">
            <v>0</v>
          </cell>
          <cell r="M21093">
            <v>0</v>
          </cell>
        </row>
        <row r="21094">
          <cell r="L21094">
            <v>0</v>
          </cell>
          <cell r="M21094">
            <v>0</v>
          </cell>
        </row>
        <row r="21095">
          <cell r="L21095">
            <v>0</v>
          </cell>
          <cell r="M21095">
            <v>0</v>
          </cell>
        </row>
        <row r="21096">
          <cell r="L21096">
            <v>0</v>
          </cell>
          <cell r="M21096">
            <v>0</v>
          </cell>
        </row>
        <row r="21097">
          <cell r="L21097">
            <v>0</v>
          </cell>
          <cell r="M21097">
            <v>0</v>
          </cell>
        </row>
        <row r="21098">
          <cell r="L21098">
            <v>0</v>
          </cell>
          <cell r="M21098">
            <v>0</v>
          </cell>
        </row>
        <row r="21099">
          <cell r="L21099">
            <v>0</v>
          </cell>
          <cell r="M21099">
            <v>0</v>
          </cell>
        </row>
        <row r="21100">
          <cell r="L21100">
            <v>0</v>
          </cell>
          <cell r="M21100">
            <v>0</v>
          </cell>
        </row>
        <row r="21101">
          <cell r="L21101">
            <v>0</v>
          </cell>
          <cell r="M21101">
            <v>0</v>
          </cell>
        </row>
        <row r="21102">
          <cell r="L21102">
            <v>0</v>
          </cell>
          <cell r="M21102">
            <v>0</v>
          </cell>
        </row>
        <row r="21103">
          <cell r="L21103">
            <v>0</v>
          </cell>
          <cell r="M21103">
            <v>0</v>
          </cell>
        </row>
        <row r="21104">
          <cell r="L21104">
            <v>0</v>
          </cell>
          <cell r="M21104">
            <v>0</v>
          </cell>
        </row>
        <row r="21105">
          <cell r="L21105">
            <v>0</v>
          </cell>
          <cell r="M21105">
            <v>0</v>
          </cell>
        </row>
        <row r="21106">
          <cell r="L21106">
            <v>0</v>
          </cell>
          <cell r="M21106">
            <v>0</v>
          </cell>
        </row>
        <row r="21107">
          <cell r="L21107">
            <v>0</v>
          </cell>
          <cell r="M21107">
            <v>0</v>
          </cell>
        </row>
        <row r="21108">
          <cell r="L21108">
            <v>0</v>
          </cell>
          <cell r="M21108">
            <v>0</v>
          </cell>
        </row>
        <row r="21109">
          <cell r="L21109">
            <v>0</v>
          </cell>
          <cell r="M21109">
            <v>0</v>
          </cell>
        </row>
        <row r="21110">
          <cell r="L21110">
            <v>0</v>
          </cell>
          <cell r="M21110">
            <v>0</v>
          </cell>
        </row>
        <row r="21111">
          <cell r="L21111">
            <v>0</v>
          </cell>
          <cell r="M21111">
            <v>0</v>
          </cell>
        </row>
        <row r="21112">
          <cell r="L21112">
            <v>0</v>
          </cell>
          <cell r="M21112">
            <v>0</v>
          </cell>
        </row>
        <row r="21113">
          <cell r="L21113">
            <v>0</v>
          </cell>
          <cell r="M21113">
            <v>0</v>
          </cell>
        </row>
        <row r="21114">
          <cell r="L21114">
            <v>0</v>
          </cell>
          <cell r="M21114">
            <v>0</v>
          </cell>
        </row>
        <row r="21115">
          <cell r="L21115">
            <v>0</v>
          </cell>
          <cell r="M21115">
            <v>0</v>
          </cell>
        </row>
        <row r="21116">
          <cell r="L21116">
            <v>0</v>
          </cell>
          <cell r="M21116">
            <v>0</v>
          </cell>
        </row>
        <row r="21117">
          <cell r="L21117">
            <v>0</v>
          </cell>
          <cell r="M21117">
            <v>0</v>
          </cell>
        </row>
        <row r="21118">
          <cell r="L21118">
            <v>0</v>
          </cell>
          <cell r="M21118">
            <v>0</v>
          </cell>
        </row>
        <row r="21119">
          <cell r="L21119">
            <v>0</v>
          </cell>
          <cell r="M21119">
            <v>0</v>
          </cell>
        </row>
        <row r="21120">
          <cell r="L21120">
            <v>0</v>
          </cell>
          <cell r="M21120">
            <v>0</v>
          </cell>
        </row>
        <row r="21121">
          <cell r="L21121">
            <v>0</v>
          </cell>
          <cell r="M21121">
            <v>0</v>
          </cell>
        </row>
        <row r="21122">
          <cell r="L21122">
            <v>0</v>
          </cell>
          <cell r="M21122">
            <v>0</v>
          </cell>
        </row>
        <row r="21123">
          <cell r="L21123">
            <v>0</v>
          </cell>
          <cell r="M21123">
            <v>0</v>
          </cell>
        </row>
        <row r="21124">
          <cell r="L21124">
            <v>0</v>
          </cell>
          <cell r="M21124">
            <v>0</v>
          </cell>
        </row>
        <row r="21125">
          <cell r="L21125">
            <v>0</v>
          </cell>
          <cell r="M21125">
            <v>0</v>
          </cell>
        </row>
        <row r="21126">
          <cell r="L21126">
            <v>0</v>
          </cell>
          <cell r="M21126">
            <v>0</v>
          </cell>
        </row>
        <row r="21127">
          <cell r="L21127">
            <v>0</v>
          </cell>
          <cell r="M21127">
            <v>0</v>
          </cell>
        </row>
        <row r="21128">
          <cell r="L21128">
            <v>0</v>
          </cell>
          <cell r="M21128">
            <v>0</v>
          </cell>
        </row>
        <row r="21129">
          <cell r="L21129">
            <v>0</v>
          </cell>
          <cell r="M21129">
            <v>0</v>
          </cell>
        </row>
        <row r="21130">
          <cell r="L21130">
            <v>0</v>
          </cell>
          <cell r="M21130">
            <v>0</v>
          </cell>
        </row>
        <row r="21131">
          <cell r="L21131">
            <v>0</v>
          </cell>
          <cell r="M21131">
            <v>0</v>
          </cell>
        </row>
        <row r="21132">
          <cell r="L21132">
            <v>0</v>
          </cell>
          <cell r="M21132">
            <v>0</v>
          </cell>
        </row>
        <row r="21133">
          <cell r="L21133">
            <v>0</v>
          </cell>
          <cell r="M21133">
            <v>0</v>
          </cell>
        </row>
        <row r="21134">
          <cell r="L21134">
            <v>0</v>
          </cell>
          <cell r="M21134">
            <v>0</v>
          </cell>
        </row>
        <row r="21135">
          <cell r="L21135">
            <v>0</v>
          </cell>
          <cell r="M21135">
            <v>0</v>
          </cell>
        </row>
        <row r="21136">
          <cell r="L21136">
            <v>0</v>
          </cell>
          <cell r="M21136">
            <v>0</v>
          </cell>
        </row>
        <row r="21137">
          <cell r="L21137">
            <v>0</v>
          </cell>
          <cell r="M21137">
            <v>0</v>
          </cell>
        </row>
        <row r="21138">
          <cell r="L21138">
            <v>0</v>
          </cell>
          <cell r="M21138">
            <v>0</v>
          </cell>
        </row>
        <row r="21139">
          <cell r="L21139">
            <v>0</v>
          </cell>
          <cell r="M21139">
            <v>0</v>
          </cell>
        </row>
        <row r="21140">
          <cell r="L21140">
            <v>0</v>
          </cell>
          <cell r="M21140">
            <v>0</v>
          </cell>
        </row>
        <row r="21141">
          <cell r="L21141">
            <v>0</v>
          </cell>
          <cell r="M21141">
            <v>0</v>
          </cell>
        </row>
        <row r="21142">
          <cell r="L21142">
            <v>0</v>
          </cell>
          <cell r="M21142">
            <v>0</v>
          </cell>
        </row>
        <row r="21143">
          <cell r="L21143">
            <v>0</v>
          </cell>
          <cell r="M21143">
            <v>0</v>
          </cell>
        </row>
        <row r="21144">
          <cell r="L21144">
            <v>0</v>
          </cell>
          <cell r="M21144">
            <v>0</v>
          </cell>
        </row>
        <row r="21145">
          <cell r="L21145">
            <v>0</v>
          </cell>
          <cell r="M21145">
            <v>0</v>
          </cell>
        </row>
        <row r="21146">
          <cell r="L21146">
            <v>0</v>
          </cell>
          <cell r="M21146">
            <v>0</v>
          </cell>
        </row>
        <row r="21147">
          <cell r="L21147">
            <v>0</v>
          </cell>
          <cell r="M21147">
            <v>0</v>
          </cell>
        </row>
        <row r="21148">
          <cell r="L21148">
            <v>0</v>
          </cell>
          <cell r="M21148">
            <v>0</v>
          </cell>
        </row>
        <row r="21149">
          <cell r="L21149">
            <v>0</v>
          </cell>
          <cell r="M21149">
            <v>0</v>
          </cell>
        </row>
        <row r="21150">
          <cell r="L21150">
            <v>0</v>
          </cell>
          <cell r="M21150">
            <v>0</v>
          </cell>
        </row>
        <row r="21151">
          <cell r="L21151">
            <v>0</v>
          </cell>
          <cell r="M21151">
            <v>0</v>
          </cell>
        </row>
        <row r="21152">
          <cell r="L21152">
            <v>0</v>
          </cell>
          <cell r="M21152">
            <v>0</v>
          </cell>
        </row>
        <row r="21153">
          <cell r="L21153">
            <v>0</v>
          </cell>
          <cell r="M21153">
            <v>0</v>
          </cell>
        </row>
        <row r="21154">
          <cell r="L21154">
            <v>0</v>
          </cell>
          <cell r="M21154">
            <v>0</v>
          </cell>
        </row>
        <row r="21155">
          <cell r="L21155">
            <v>0</v>
          </cell>
          <cell r="M21155">
            <v>0</v>
          </cell>
        </row>
        <row r="21156">
          <cell r="L21156">
            <v>0</v>
          </cell>
          <cell r="M21156">
            <v>0</v>
          </cell>
        </row>
        <row r="21157">
          <cell r="L21157">
            <v>0</v>
          </cell>
          <cell r="M21157">
            <v>0</v>
          </cell>
        </row>
        <row r="21158">
          <cell r="L21158">
            <v>0</v>
          </cell>
          <cell r="M21158">
            <v>0</v>
          </cell>
        </row>
        <row r="21159">
          <cell r="L21159">
            <v>0</v>
          </cell>
          <cell r="M21159">
            <v>0</v>
          </cell>
        </row>
        <row r="21160">
          <cell r="L21160">
            <v>0</v>
          </cell>
          <cell r="M21160">
            <v>0</v>
          </cell>
        </row>
        <row r="21161">
          <cell r="L21161">
            <v>0</v>
          </cell>
          <cell r="M21161">
            <v>0</v>
          </cell>
        </row>
        <row r="21162">
          <cell r="L21162">
            <v>0</v>
          </cell>
          <cell r="M21162">
            <v>0</v>
          </cell>
        </row>
        <row r="21163">
          <cell r="L21163">
            <v>0</v>
          </cell>
          <cell r="M21163">
            <v>0</v>
          </cell>
        </row>
        <row r="21164">
          <cell r="L21164">
            <v>0</v>
          </cell>
          <cell r="M21164">
            <v>0</v>
          </cell>
        </row>
        <row r="21165">
          <cell r="L21165">
            <v>0</v>
          </cell>
          <cell r="M21165">
            <v>0</v>
          </cell>
        </row>
        <row r="21166">
          <cell r="L21166">
            <v>0</v>
          </cell>
          <cell r="M21166">
            <v>0</v>
          </cell>
        </row>
        <row r="21167">
          <cell r="L21167">
            <v>0</v>
          </cell>
          <cell r="M21167">
            <v>0</v>
          </cell>
        </row>
        <row r="21168">
          <cell r="L21168">
            <v>0</v>
          </cell>
          <cell r="M21168">
            <v>0</v>
          </cell>
        </row>
        <row r="21169">
          <cell r="L21169">
            <v>0</v>
          </cell>
          <cell r="M21169">
            <v>0</v>
          </cell>
        </row>
        <row r="21170">
          <cell r="L21170">
            <v>0</v>
          </cell>
          <cell r="M21170">
            <v>0</v>
          </cell>
        </row>
        <row r="21171">
          <cell r="L21171">
            <v>0</v>
          </cell>
          <cell r="M21171">
            <v>0</v>
          </cell>
        </row>
        <row r="21172">
          <cell r="L21172">
            <v>0</v>
          </cell>
          <cell r="M21172">
            <v>0</v>
          </cell>
        </row>
        <row r="21173">
          <cell r="L21173">
            <v>0</v>
          </cell>
          <cell r="M21173">
            <v>0</v>
          </cell>
        </row>
        <row r="21174">
          <cell r="L21174">
            <v>0</v>
          </cell>
          <cell r="M21174">
            <v>0</v>
          </cell>
        </row>
        <row r="21175">
          <cell r="L21175">
            <v>0</v>
          </cell>
          <cell r="M21175">
            <v>0</v>
          </cell>
        </row>
        <row r="21176">
          <cell r="L21176">
            <v>0</v>
          </cell>
          <cell r="M21176">
            <v>0</v>
          </cell>
        </row>
        <row r="21177">
          <cell r="L21177">
            <v>0</v>
          </cell>
          <cell r="M21177">
            <v>0</v>
          </cell>
        </row>
        <row r="21178">
          <cell r="L21178">
            <v>0</v>
          </cell>
          <cell r="M21178">
            <v>0</v>
          </cell>
        </row>
        <row r="21179">
          <cell r="L21179">
            <v>0</v>
          </cell>
          <cell r="M21179">
            <v>0</v>
          </cell>
        </row>
        <row r="21180">
          <cell r="L21180">
            <v>0</v>
          </cell>
          <cell r="M21180">
            <v>0</v>
          </cell>
        </row>
        <row r="21181">
          <cell r="L21181">
            <v>0</v>
          </cell>
          <cell r="M21181">
            <v>0</v>
          </cell>
        </row>
        <row r="21182">
          <cell r="L21182">
            <v>0</v>
          </cell>
          <cell r="M21182">
            <v>0</v>
          </cell>
        </row>
        <row r="21183">
          <cell r="L21183">
            <v>0</v>
          </cell>
          <cell r="M21183">
            <v>0</v>
          </cell>
        </row>
        <row r="21184">
          <cell r="L21184">
            <v>0</v>
          </cell>
          <cell r="M21184">
            <v>0</v>
          </cell>
        </row>
        <row r="21185">
          <cell r="L21185">
            <v>0</v>
          </cell>
          <cell r="M21185">
            <v>0</v>
          </cell>
        </row>
        <row r="21186">
          <cell r="L21186">
            <v>0</v>
          </cell>
          <cell r="M21186">
            <v>0</v>
          </cell>
        </row>
        <row r="21187">
          <cell r="L21187">
            <v>0</v>
          </cell>
          <cell r="M21187">
            <v>0</v>
          </cell>
        </row>
        <row r="21188">
          <cell r="L21188">
            <v>0</v>
          </cell>
          <cell r="M21188">
            <v>0</v>
          </cell>
        </row>
        <row r="21189">
          <cell r="L21189">
            <v>0</v>
          </cell>
          <cell r="M21189">
            <v>0</v>
          </cell>
        </row>
        <row r="21190">
          <cell r="L21190">
            <v>0</v>
          </cell>
          <cell r="M21190">
            <v>0</v>
          </cell>
        </row>
        <row r="21191">
          <cell r="L21191">
            <v>0</v>
          </cell>
          <cell r="M21191">
            <v>0</v>
          </cell>
        </row>
        <row r="21192">
          <cell r="L21192">
            <v>0</v>
          </cell>
          <cell r="M21192">
            <v>0</v>
          </cell>
        </row>
        <row r="21193">
          <cell r="L21193">
            <v>0</v>
          </cell>
          <cell r="M21193">
            <v>0</v>
          </cell>
        </row>
        <row r="21194">
          <cell r="L21194">
            <v>0</v>
          </cell>
          <cell r="M21194">
            <v>0</v>
          </cell>
        </row>
        <row r="21195">
          <cell r="L21195">
            <v>0</v>
          </cell>
          <cell r="M21195">
            <v>0</v>
          </cell>
        </row>
        <row r="21196">
          <cell r="L21196">
            <v>0</v>
          </cell>
          <cell r="M21196">
            <v>0</v>
          </cell>
        </row>
        <row r="21197">
          <cell r="L21197">
            <v>0</v>
          </cell>
          <cell r="M21197">
            <v>0</v>
          </cell>
        </row>
        <row r="21198">
          <cell r="L21198">
            <v>0</v>
          </cell>
          <cell r="M21198">
            <v>0</v>
          </cell>
        </row>
        <row r="21199">
          <cell r="L21199">
            <v>0</v>
          </cell>
          <cell r="M21199">
            <v>0</v>
          </cell>
        </row>
        <row r="21200">
          <cell r="L21200">
            <v>0</v>
          </cell>
          <cell r="M21200">
            <v>0</v>
          </cell>
        </row>
        <row r="21201">
          <cell r="L21201">
            <v>0</v>
          </cell>
          <cell r="M21201">
            <v>0</v>
          </cell>
        </row>
        <row r="21202">
          <cell r="L21202">
            <v>0</v>
          </cell>
          <cell r="M21202">
            <v>0</v>
          </cell>
        </row>
        <row r="21203">
          <cell r="L21203">
            <v>0</v>
          </cell>
          <cell r="M21203">
            <v>0</v>
          </cell>
        </row>
        <row r="21204">
          <cell r="L21204">
            <v>0</v>
          </cell>
          <cell r="M21204">
            <v>0</v>
          </cell>
        </row>
        <row r="21205">
          <cell r="L21205">
            <v>0</v>
          </cell>
          <cell r="M21205">
            <v>0</v>
          </cell>
        </row>
        <row r="21206">
          <cell r="L21206">
            <v>0</v>
          </cell>
          <cell r="M21206">
            <v>0</v>
          </cell>
        </row>
        <row r="21207">
          <cell r="L21207">
            <v>0</v>
          </cell>
          <cell r="M21207">
            <v>0</v>
          </cell>
        </row>
        <row r="21208">
          <cell r="L21208">
            <v>0</v>
          </cell>
          <cell r="M21208">
            <v>0</v>
          </cell>
        </row>
        <row r="21209">
          <cell r="L21209">
            <v>0</v>
          </cell>
          <cell r="M21209">
            <v>0</v>
          </cell>
        </row>
        <row r="21210">
          <cell r="L21210">
            <v>0</v>
          </cell>
          <cell r="M21210">
            <v>0</v>
          </cell>
        </row>
        <row r="21211">
          <cell r="L21211">
            <v>0</v>
          </cell>
          <cell r="M21211">
            <v>0</v>
          </cell>
        </row>
        <row r="21212">
          <cell r="L21212">
            <v>0</v>
          </cell>
          <cell r="M21212">
            <v>0</v>
          </cell>
        </row>
        <row r="21213">
          <cell r="L21213">
            <v>0</v>
          </cell>
          <cell r="M21213">
            <v>0</v>
          </cell>
        </row>
        <row r="21214">
          <cell r="L21214">
            <v>0</v>
          </cell>
          <cell r="M21214">
            <v>0</v>
          </cell>
        </row>
        <row r="21215">
          <cell r="L21215">
            <v>0</v>
          </cell>
          <cell r="M21215">
            <v>0</v>
          </cell>
        </row>
        <row r="21216">
          <cell r="L21216">
            <v>0</v>
          </cell>
          <cell r="M21216">
            <v>0</v>
          </cell>
        </row>
        <row r="21217">
          <cell r="L21217">
            <v>0</v>
          </cell>
          <cell r="M21217">
            <v>0</v>
          </cell>
        </row>
        <row r="21218">
          <cell r="L21218">
            <v>0</v>
          </cell>
          <cell r="M21218">
            <v>0</v>
          </cell>
        </row>
        <row r="21219">
          <cell r="L21219">
            <v>0</v>
          </cell>
          <cell r="M21219">
            <v>0</v>
          </cell>
        </row>
        <row r="21220">
          <cell r="L21220">
            <v>0</v>
          </cell>
          <cell r="M21220">
            <v>0</v>
          </cell>
        </row>
        <row r="21221">
          <cell r="L21221">
            <v>0</v>
          </cell>
          <cell r="M21221">
            <v>0</v>
          </cell>
        </row>
        <row r="21222">
          <cell r="L21222">
            <v>0</v>
          </cell>
          <cell r="M21222">
            <v>0</v>
          </cell>
        </row>
        <row r="21223">
          <cell r="L21223">
            <v>0</v>
          </cell>
          <cell r="M21223">
            <v>0</v>
          </cell>
        </row>
        <row r="21224">
          <cell r="L21224">
            <v>0</v>
          </cell>
          <cell r="M21224">
            <v>0</v>
          </cell>
        </row>
        <row r="21225">
          <cell r="L21225">
            <v>0</v>
          </cell>
          <cell r="M21225">
            <v>0</v>
          </cell>
        </row>
        <row r="21226">
          <cell r="L21226">
            <v>0</v>
          </cell>
          <cell r="M21226">
            <v>0</v>
          </cell>
        </row>
        <row r="21227">
          <cell r="L21227">
            <v>0</v>
          </cell>
          <cell r="M21227">
            <v>0</v>
          </cell>
        </row>
        <row r="21228">
          <cell r="L21228">
            <v>0</v>
          </cell>
          <cell r="M21228">
            <v>0</v>
          </cell>
        </row>
        <row r="21229">
          <cell r="L21229">
            <v>0</v>
          </cell>
          <cell r="M21229">
            <v>0</v>
          </cell>
        </row>
        <row r="21230">
          <cell r="L21230">
            <v>0</v>
          </cell>
          <cell r="M21230">
            <v>0</v>
          </cell>
        </row>
        <row r="21231">
          <cell r="L21231">
            <v>0</v>
          </cell>
          <cell r="M21231">
            <v>0</v>
          </cell>
        </row>
        <row r="21232">
          <cell r="L21232">
            <v>0</v>
          </cell>
          <cell r="M21232">
            <v>0</v>
          </cell>
        </row>
        <row r="21233">
          <cell r="L21233">
            <v>0</v>
          </cell>
          <cell r="M21233">
            <v>0</v>
          </cell>
        </row>
        <row r="21234">
          <cell r="L21234">
            <v>0</v>
          </cell>
          <cell r="M21234">
            <v>0</v>
          </cell>
        </row>
        <row r="21235">
          <cell r="L21235">
            <v>0</v>
          </cell>
          <cell r="M21235">
            <v>0</v>
          </cell>
        </row>
        <row r="21236">
          <cell r="L21236">
            <v>0</v>
          </cell>
          <cell r="M21236">
            <v>0</v>
          </cell>
        </row>
        <row r="21237">
          <cell r="L21237">
            <v>0</v>
          </cell>
          <cell r="M21237">
            <v>0</v>
          </cell>
        </row>
        <row r="21238">
          <cell r="L21238">
            <v>0</v>
          </cell>
          <cell r="M21238">
            <v>0</v>
          </cell>
        </row>
        <row r="21239">
          <cell r="L21239">
            <v>0</v>
          </cell>
          <cell r="M21239">
            <v>0</v>
          </cell>
        </row>
        <row r="21240">
          <cell r="L21240">
            <v>0</v>
          </cell>
          <cell r="M21240">
            <v>0</v>
          </cell>
        </row>
        <row r="21241">
          <cell r="L21241">
            <v>0</v>
          </cell>
          <cell r="M21241">
            <v>0</v>
          </cell>
        </row>
        <row r="21242">
          <cell r="L21242">
            <v>0</v>
          </cell>
          <cell r="M21242">
            <v>0</v>
          </cell>
        </row>
        <row r="21243">
          <cell r="L21243">
            <v>0</v>
          </cell>
          <cell r="M21243">
            <v>0</v>
          </cell>
        </row>
        <row r="21244">
          <cell r="L21244">
            <v>0</v>
          </cell>
          <cell r="M21244">
            <v>0</v>
          </cell>
        </row>
        <row r="21245">
          <cell r="L21245">
            <v>0</v>
          </cell>
          <cell r="M21245">
            <v>0</v>
          </cell>
        </row>
        <row r="21246">
          <cell r="L21246">
            <v>0</v>
          </cell>
          <cell r="M21246">
            <v>0</v>
          </cell>
        </row>
        <row r="21247">
          <cell r="L21247">
            <v>0</v>
          </cell>
          <cell r="M21247">
            <v>0</v>
          </cell>
        </row>
        <row r="21248">
          <cell r="L21248">
            <v>0</v>
          </cell>
          <cell r="M21248">
            <v>0</v>
          </cell>
        </row>
        <row r="21249">
          <cell r="L21249">
            <v>0</v>
          </cell>
          <cell r="M21249">
            <v>0</v>
          </cell>
        </row>
        <row r="21250">
          <cell r="L21250">
            <v>0</v>
          </cell>
          <cell r="M21250">
            <v>0</v>
          </cell>
        </row>
        <row r="21251">
          <cell r="L21251">
            <v>0</v>
          </cell>
          <cell r="M21251">
            <v>0</v>
          </cell>
        </row>
        <row r="21252">
          <cell r="L21252">
            <v>0</v>
          </cell>
          <cell r="M21252">
            <v>0</v>
          </cell>
        </row>
        <row r="21253">
          <cell r="L21253">
            <v>0</v>
          </cell>
          <cell r="M21253">
            <v>0</v>
          </cell>
        </row>
        <row r="21254">
          <cell r="L21254">
            <v>0</v>
          </cell>
          <cell r="M21254">
            <v>0</v>
          </cell>
        </row>
        <row r="21255">
          <cell r="L21255">
            <v>0</v>
          </cell>
          <cell r="M21255">
            <v>0</v>
          </cell>
        </row>
        <row r="21256">
          <cell r="L21256">
            <v>0</v>
          </cell>
          <cell r="M21256">
            <v>0</v>
          </cell>
        </row>
        <row r="21257">
          <cell r="L21257">
            <v>0</v>
          </cell>
          <cell r="M21257">
            <v>0</v>
          </cell>
        </row>
        <row r="21258">
          <cell r="L21258">
            <v>0</v>
          </cell>
          <cell r="M21258">
            <v>0</v>
          </cell>
        </row>
        <row r="21259">
          <cell r="L21259">
            <v>0</v>
          </cell>
          <cell r="M21259">
            <v>0</v>
          </cell>
        </row>
        <row r="21260">
          <cell r="L21260">
            <v>0</v>
          </cell>
          <cell r="M21260">
            <v>0</v>
          </cell>
        </row>
        <row r="21261">
          <cell r="L21261">
            <v>0</v>
          </cell>
          <cell r="M21261">
            <v>0</v>
          </cell>
        </row>
        <row r="21262">
          <cell r="L21262">
            <v>0</v>
          </cell>
          <cell r="M21262">
            <v>0</v>
          </cell>
        </row>
        <row r="21263">
          <cell r="L21263">
            <v>0</v>
          </cell>
          <cell r="M21263">
            <v>0</v>
          </cell>
        </row>
        <row r="21264">
          <cell r="L21264">
            <v>0</v>
          </cell>
          <cell r="M21264">
            <v>0</v>
          </cell>
        </row>
        <row r="21265">
          <cell r="L21265">
            <v>0</v>
          </cell>
          <cell r="M21265">
            <v>0</v>
          </cell>
        </row>
        <row r="21266">
          <cell r="L21266">
            <v>0</v>
          </cell>
          <cell r="M21266">
            <v>0</v>
          </cell>
        </row>
        <row r="21267">
          <cell r="L21267">
            <v>0</v>
          </cell>
          <cell r="M21267">
            <v>0</v>
          </cell>
        </row>
        <row r="21268">
          <cell r="L21268">
            <v>0</v>
          </cell>
          <cell r="M21268">
            <v>0</v>
          </cell>
        </row>
        <row r="21269">
          <cell r="L21269">
            <v>0</v>
          </cell>
          <cell r="M21269">
            <v>0</v>
          </cell>
        </row>
        <row r="21270">
          <cell r="L21270">
            <v>0</v>
          </cell>
          <cell r="M21270">
            <v>0</v>
          </cell>
        </row>
        <row r="21271">
          <cell r="L21271">
            <v>0</v>
          </cell>
          <cell r="M21271">
            <v>0</v>
          </cell>
        </row>
        <row r="21272">
          <cell r="L21272">
            <v>0</v>
          </cell>
          <cell r="M21272">
            <v>0</v>
          </cell>
        </row>
        <row r="21273">
          <cell r="L21273">
            <v>0</v>
          </cell>
          <cell r="M21273">
            <v>0</v>
          </cell>
        </row>
        <row r="21274">
          <cell r="L21274">
            <v>0</v>
          </cell>
          <cell r="M21274">
            <v>0</v>
          </cell>
        </row>
        <row r="21275">
          <cell r="L21275">
            <v>0</v>
          </cell>
          <cell r="M21275">
            <v>0</v>
          </cell>
        </row>
        <row r="21276">
          <cell r="L21276">
            <v>0</v>
          </cell>
          <cell r="M21276">
            <v>0</v>
          </cell>
        </row>
        <row r="21277">
          <cell r="L21277">
            <v>0</v>
          </cell>
          <cell r="M21277">
            <v>0</v>
          </cell>
        </row>
        <row r="21278">
          <cell r="L21278">
            <v>0</v>
          </cell>
          <cell r="M21278">
            <v>0</v>
          </cell>
        </row>
        <row r="21279">
          <cell r="L21279">
            <v>0</v>
          </cell>
          <cell r="M21279">
            <v>0</v>
          </cell>
        </row>
        <row r="21280">
          <cell r="L21280">
            <v>0</v>
          </cell>
          <cell r="M21280">
            <v>0</v>
          </cell>
        </row>
        <row r="21281">
          <cell r="L21281">
            <v>0</v>
          </cell>
          <cell r="M21281">
            <v>0</v>
          </cell>
        </row>
        <row r="21282">
          <cell r="L21282">
            <v>0</v>
          </cell>
          <cell r="M21282">
            <v>0</v>
          </cell>
        </row>
        <row r="21283">
          <cell r="L21283">
            <v>0</v>
          </cell>
          <cell r="M21283">
            <v>0</v>
          </cell>
        </row>
        <row r="21284">
          <cell r="L21284">
            <v>0</v>
          </cell>
          <cell r="M21284">
            <v>0</v>
          </cell>
        </row>
        <row r="21285">
          <cell r="L21285">
            <v>0</v>
          </cell>
          <cell r="M21285">
            <v>0</v>
          </cell>
        </row>
        <row r="21286">
          <cell r="L21286">
            <v>0</v>
          </cell>
          <cell r="M21286">
            <v>0</v>
          </cell>
        </row>
        <row r="21287">
          <cell r="L21287">
            <v>0</v>
          </cell>
          <cell r="M21287">
            <v>0</v>
          </cell>
        </row>
        <row r="21288">
          <cell r="L21288">
            <v>0</v>
          </cell>
          <cell r="M21288">
            <v>0</v>
          </cell>
        </row>
        <row r="21289">
          <cell r="L21289">
            <v>0</v>
          </cell>
          <cell r="M21289">
            <v>0</v>
          </cell>
        </row>
        <row r="21290">
          <cell r="L21290">
            <v>0</v>
          </cell>
          <cell r="M21290">
            <v>0</v>
          </cell>
        </row>
        <row r="21291">
          <cell r="L21291">
            <v>0</v>
          </cell>
          <cell r="M21291">
            <v>0</v>
          </cell>
        </row>
        <row r="21292">
          <cell r="L21292">
            <v>0</v>
          </cell>
          <cell r="M21292">
            <v>0</v>
          </cell>
        </row>
        <row r="21293">
          <cell r="L21293">
            <v>0</v>
          </cell>
          <cell r="M21293">
            <v>0</v>
          </cell>
        </row>
        <row r="21294">
          <cell r="L21294">
            <v>0</v>
          </cell>
          <cell r="M21294">
            <v>0</v>
          </cell>
        </row>
        <row r="21295">
          <cell r="L21295">
            <v>0</v>
          </cell>
          <cell r="M21295">
            <v>0</v>
          </cell>
        </row>
        <row r="21296">
          <cell r="L21296">
            <v>0</v>
          </cell>
          <cell r="M21296">
            <v>0</v>
          </cell>
        </row>
        <row r="21297">
          <cell r="L21297">
            <v>0</v>
          </cell>
          <cell r="M21297">
            <v>0</v>
          </cell>
        </row>
        <row r="21298">
          <cell r="L21298">
            <v>0</v>
          </cell>
          <cell r="M21298">
            <v>0</v>
          </cell>
        </row>
        <row r="21299">
          <cell r="L21299">
            <v>0</v>
          </cell>
          <cell r="M21299">
            <v>0</v>
          </cell>
        </row>
        <row r="21300">
          <cell r="L21300">
            <v>0</v>
          </cell>
          <cell r="M21300">
            <v>0</v>
          </cell>
        </row>
        <row r="21301">
          <cell r="L21301">
            <v>0</v>
          </cell>
          <cell r="M21301">
            <v>0</v>
          </cell>
        </row>
        <row r="21302">
          <cell r="L21302">
            <v>0</v>
          </cell>
          <cell r="M21302">
            <v>0</v>
          </cell>
        </row>
        <row r="21303">
          <cell r="L21303">
            <v>0</v>
          </cell>
          <cell r="M21303">
            <v>0</v>
          </cell>
        </row>
        <row r="21304">
          <cell r="L21304">
            <v>0</v>
          </cell>
          <cell r="M21304">
            <v>0</v>
          </cell>
        </row>
        <row r="21305">
          <cell r="L21305">
            <v>0</v>
          </cell>
          <cell r="M21305">
            <v>0</v>
          </cell>
        </row>
        <row r="21306">
          <cell r="L21306">
            <v>0</v>
          </cell>
          <cell r="M21306">
            <v>0</v>
          </cell>
        </row>
        <row r="21307">
          <cell r="L21307">
            <v>0</v>
          </cell>
          <cell r="M21307">
            <v>0</v>
          </cell>
        </row>
        <row r="21308">
          <cell r="L21308">
            <v>0</v>
          </cell>
          <cell r="M21308">
            <v>0</v>
          </cell>
        </row>
        <row r="21309">
          <cell r="L21309">
            <v>0</v>
          </cell>
          <cell r="M21309">
            <v>0</v>
          </cell>
        </row>
        <row r="21310">
          <cell r="L21310">
            <v>0</v>
          </cell>
          <cell r="M21310">
            <v>0</v>
          </cell>
        </row>
        <row r="21311">
          <cell r="L21311">
            <v>0</v>
          </cell>
          <cell r="M21311">
            <v>0</v>
          </cell>
        </row>
        <row r="21312">
          <cell r="L21312">
            <v>0</v>
          </cell>
          <cell r="M21312">
            <v>0</v>
          </cell>
        </row>
        <row r="21313">
          <cell r="L21313">
            <v>0</v>
          </cell>
          <cell r="M21313">
            <v>0</v>
          </cell>
        </row>
        <row r="21314">
          <cell r="L21314">
            <v>0</v>
          </cell>
          <cell r="M21314">
            <v>0</v>
          </cell>
        </row>
        <row r="21315">
          <cell r="L21315">
            <v>0</v>
          </cell>
          <cell r="M21315">
            <v>0</v>
          </cell>
        </row>
        <row r="21316">
          <cell r="L21316">
            <v>0</v>
          </cell>
          <cell r="M21316">
            <v>0</v>
          </cell>
        </row>
        <row r="21317">
          <cell r="L21317">
            <v>0</v>
          </cell>
          <cell r="M21317">
            <v>0</v>
          </cell>
        </row>
        <row r="21318">
          <cell r="L21318">
            <v>0</v>
          </cell>
          <cell r="M21318">
            <v>0</v>
          </cell>
        </row>
        <row r="21319">
          <cell r="L21319">
            <v>0</v>
          </cell>
          <cell r="M21319">
            <v>0</v>
          </cell>
        </row>
        <row r="21320">
          <cell r="L21320">
            <v>0</v>
          </cell>
          <cell r="M21320">
            <v>0</v>
          </cell>
        </row>
        <row r="21321">
          <cell r="L21321">
            <v>0</v>
          </cell>
          <cell r="M21321">
            <v>0</v>
          </cell>
        </row>
        <row r="21322">
          <cell r="L21322">
            <v>0</v>
          </cell>
          <cell r="M21322">
            <v>0</v>
          </cell>
        </row>
        <row r="21323">
          <cell r="L21323">
            <v>0</v>
          </cell>
          <cell r="M21323">
            <v>0</v>
          </cell>
        </row>
        <row r="21324">
          <cell r="L21324">
            <v>0</v>
          </cell>
          <cell r="M21324">
            <v>0</v>
          </cell>
        </row>
        <row r="21325">
          <cell r="L21325">
            <v>0</v>
          </cell>
          <cell r="M21325">
            <v>0</v>
          </cell>
        </row>
        <row r="21326">
          <cell r="L21326">
            <v>0</v>
          </cell>
          <cell r="M21326">
            <v>0</v>
          </cell>
        </row>
        <row r="21327">
          <cell r="L21327">
            <v>0</v>
          </cell>
          <cell r="M21327">
            <v>0</v>
          </cell>
        </row>
        <row r="21328">
          <cell r="L21328">
            <v>0</v>
          </cell>
          <cell r="M21328">
            <v>0</v>
          </cell>
        </row>
        <row r="21329">
          <cell r="L21329">
            <v>0</v>
          </cell>
          <cell r="M21329">
            <v>0</v>
          </cell>
        </row>
        <row r="21330">
          <cell r="L21330">
            <v>0</v>
          </cell>
          <cell r="M21330">
            <v>0</v>
          </cell>
        </row>
        <row r="21331">
          <cell r="L21331">
            <v>0</v>
          </cell>
          <cell r="M21331">
            <v>0</v>
          </cell>
        </row>
        <row r="21332">
          <cell r="L21332">
            <v>0</v>
          </cell>
          <cell r="M21332">
            <v>0</v>
          </cell>
        </row>
        <row r="21333">
          <cell r="L21333">
            <v>0</v>
          </cell>
          <cell r="M21333">
            <v>0</v>
          </cell>
        </row>
        <row r="21334">
          <cell r="L21334">
            <v>0</v>
          </cell>
          <cell r="M21334">
            <v>0</v>
          </cell>
        </row>
        <row r="21335">
          <cell r="L21335">
            <v>0</v>
          </cell>
          <cell r="M21335">
            <v>0</v>
          </cell>
        </row>
        <row r="21336">
          <cell r="L21336">
            <v>0</v>
          </cell>
          <cell r="M21336">
            <v>0</v>
          </cell>
        </row>
        <row r="21337">
          <cell r="L21337">
            <v>0</v>
          </cell>
          <cell r="M21337">
            <v>0</v>
          </cell>
        </row>
        <row r="21338">
          <cell r="L21338">
            <v>0</v>
          </cell>
          <cell r="M21338">
            <v>0</v>
          </cell>
        </row>
        <row r="21339">
          <cell r="L21339">
            <v>0</v>
          </cell>
          <cell r="M21339">
            <v>0</v>
          </cell>
        </row>
        <row r="21340">
          <cell r="L21340">
            <v>0</v>
          </cell>
          <cell r="M21340">
            <v>0</v>
          </cell>
        </row>
        <row r="21341">
          <cell r="L21341">
            <v>0</v>
          </cell>
          <cell r="M21341">
            <v>0</v>
          </cell>
        </row>
        <row r="21342">
          <cell r="L21342">
            <v>0</v>
          </cell>
          <cell r="M21342">
            <v>0</v>
          </cell>
        </row>
        <row r="21343">
          <cell r="L21343">
            <v>0</v>
          </cell>
          <cell r="M21343">
            <v>0</v>
          </cell>
        </row>
        <row r="21344">
          <cell r="L21344">
            <v>0</v>
          </cell>
          <cell r="M21344">
            <v>0</v>
          </cell>
        </row>
        <row r="21345">
          <cell r="L21345">
            <v>0</v>
          </cell>
          <cell r="M21345">
            <v>0</v>
          </cell>
        </row>
        <row r="21346">
          <cell r="L21346">
            <v>0</v>
          </cell>
          <cell r="M21346">
            <v>0</v>
          </cell>
        </row>
        <row r="21347">
          <cell r="L21347">
            <v>0</v>
          </cell>
          <cell r="M21347">
            <v>0</v>
          </cell>
        </row>
        <row r="21348">
          <cell r="L21348">
            <v>0</v>
          </cell>
          <cell r="M21348">
            <v>0</v>
          </cell>
        </row>
        <row r="21349">
          <cell r="L21349">
            <v>0</v>
          </cell>
          <cell r="M21349">
            <v>0</v>
          </cell>
        </row>
        <row r="21350">
          <cell r="L21350">
            <v>0</v>
          </cell>
          <cell r="M21350">
            <v>0</v>
          </cell>
        </row>
        <row r="21351">
          <cell r="L21351">
            <v>0</v>
          </cell>
          <cell r="M21351">
            <v>0</v>
          </cell>
        </row>
        <row r="21352">
          <cell r="L21352">
            <v>0</v>
          </cell>
          <cell r="M21352">
            <v>0</v>
          </cell>
        </row>
        <row r="21353">
          <cell r="L21353">
            <v>0</v>
          </cell>
          <cell r="M21353">
            <v>0</v>
          </cell>
        </row>
        <row r="21354">
          <cell r="L21354">
            <v>0</v>
          </cell>
          <cell r="M21354">
            <v>0</v>
          </cell>
        </row>
        <row r="21355">
          <cell r="L21355">
            <v>0</v>
          </cell>
          <cell r="M21355">
            <v>0</v>
          </cell>
        </row>
        <row r="21356">
          <cell r="L21356">
            <v>0</v>
          </cell>
          <cell r="M21356">
            <v>0</v>
          </cell>
        </row>
        <row r="21357">
          <cell r="L21357">
            <v>0</v>
          </cell>
          <cell r="M21357">
            <v>0</v>
          </cell>
        </row>
        <row r="21358">
          <cell r="L21358">
            <v>0</v>
          </cell>
          <cell r="M21358">
            <v>0</v>
          </cell>
        </row>
        <row r="21359">
          <cell r="L21359">
            <v>0</v>
          </cell>
          <cell r="M21359">
            <v>0</v>
          </cell>
        </row>
        <row r="21360">
          <cell r="L21360">
            <v>0</v>
          </cell>
          <cell r="M21360">
            <v>0</v>
          </cell>
        </row>
        <row r="21361">
          <cell r="L21361">
            <v>0</v>
          </cell>
          <cell r="M21361">
            <v>0</v>
          </cell>
        </row>
        <row r="21362">
          <cell r="L21362">
            <v>0</v>
          </cell>
          <cell r="M21362">
            <v>0</v>
          </cell>
        </row>
        <row r="21363">
          <cell r="L21363">
            <v>0</v>
          </cell>
          <cell r="M21363">
            <v>0</v>
          </cell>
        </row>
        <row r="21364">
          <cell r="L21364">
            <v>0</v>
          </cell>
          <cell r="M21364">
            <v>0</v>
          </cell>
        </row>
        <row r="21365">
          <cell r="L21365">
            <v>0</v>
          </cell>
          <cell r="M21365">
            <v>0</v>
          </cell>
        </row>
        <row r="21366">
          <cell r="L21366">
            <v>0</v>
          </cell>
          <cell r="M21366">
            <v>0</v>
          </cell>
        </row>
        <row r="21367">
          <cell r="L21367">
            <v>0</v>
          </cell>
          <cell r="M21367">
            <v>0</v>
          </cell>
        </row>
        <row r="21368">
          <cell r="L21368">
            <v>0</v>
          </cell>
          <cell r="M21368">
            <v>0</v>
          </cell>
        </row>
        <row r="21369">
          <cell r="L21369">
            <v>0</v>
          </cell>
          <cell r="M21369">
            <v>0</v>
          </cell>
        </row>
        <row r="21370">
          <cell r="L21370">
            <v>0</v>
          </cell>
          <cell r="M21370">
            <v>0</v>
          </cell>
        </row>
        <row r="21371">
          <cell r="L21371">
            <v>0</v>
          </cell>
          <cell r="M21371">
            <v>0</v>
          </cell>
        </row>
        <row r="21372">
          <cell r="L21372">
            <v>0</v>
          </cell>
          <cell r="M21372">
            <v>0</v>
          </cell>
        </row>
        <row r="21373">
          <cell r="L21373">
            <v>0</v>
          </cell>
          <cell r="M21373">
            <v>0</v>
          </cell>
        </row>
        <row r="21374">
          <cell r="L21374">
            <v>0</v>
          </cell>
          <cell r="M21374">
            <v>0</v>
          </cell>
        </row>
        <row r="21375">
          <cell r="L21375">
            <v>0</v>
          </cell>
          <cell r="M21375">
            <v>0</v>
          </cell>
        </row>
        <row r="21376">
          <cell r="L21376">
            <v>0</v>
          </cell>
          <cell r="M21376">
            <v>0</v>
          </cell>
        </row>
        <row r="21377">
          <cell r="L21377">
            <v>0</v>
          </cell>
          <cell r="M21377">
            <v>0</v>
          </cell>
        </row>
        <row r="21378">
          <cell r="L21378">
            <v>0</v>
          </cell>
          <cell r="M21378">
            <v>0</v>
          </cell>
        </row>
        <row r="21379">
          <cell r="L21379">
            <v>0</v>
          </cell>
          <cell r="M21379">
            <v>0</v>
          </cell>
        </row>
        <row r="21380">
          <cell r="L21380">
            <v>0</v>
          </cell>
          <cell r="M21380">
            <v>0</v>
          </cell>
        </row>
        <row r="21381">
          <cell r="L21381">
            <v>0</v>
          </cell>
          <cell r="M21381">
            <v>0</v>
          </cell>
        </row>
        <row r="21382">
          <cell r="L21382">
            <v>0</v>
          </cell>
          <cell r="M21382">
            <v>0</v>
          </cell>
        </row>
        <row r="21383">
          <cell r="L21383">
            <v>0</v>
          </cell>
          <cell r="M21383">
            <v>0</v>
          </cell>
        </row>
        <row r="21384">
          <cell r="L21384">
            <v>0</v>
          </cell>
          <cell r="M21384">
            <v>0</v>
          </cell>
        </row>
        <row r="21385">
          <cell r="L21385">
            <v>0</v>
          </cell>
          <cell r="M21385">
            <v>0</v>
          </cell>
        </row>
        <row r="21386">
          <cell r="L21386">
            <v>0</v>
          </cell>
          <cell r="M21386">
            <v>0</v>
          </cell>
        </row>
        <row r="21387">
          <cell r="L21387">
            <v>0</v>
          </cell>
          <cell r="M21387">
            <v>0</v>
          </cell>
        </row>
        <row r="21388">
          <cell r="L21388">
            <v>0</v>
          </cell>
          <cell r="M21388">
            <v>0</v>
          </cell>
        </row>
        <row r="21389">
          <cell r="L21389">
            <v>0</v>
          </cell>
          <cell r="M21389">
            <v>0</v>
          </cell>
        </row>
        <row r="21390">
          <cell r="L21390">
            <v>0</v>
          </cell>
          <cell r="M21390">
            <v>0</v>
          </cell>
        </row>
        <row r="21391">
          <cell r="L21391">
            <v>0</v>
          </cell>
          <cell r="M21391">
            <v>0</v>
          </cell>
        </row>
        <row r="21392">
          <cell r="L21392">
            <v>0</v>
          </cell>
          <cell r="M21392">
            <v>0</v>
          </cell>
        </row>
        <row r="21393">
          <cell r="L21393">
            <v>0</v>
          </cell>
          <cell r="M21393">
            <v>0</v>
          </cell>
        </row>
        <row r="21394">
          <cell r="L21394">
            <v>0</v>
          </cell>
          <cell r="M21394">
            <v>0</v>
          </cell>
        </row>
        <row r="21395">
          <cell r="L21395">
            <v>0</v>
          </cell>
          <cell r="M21395">
            <v>0</v>
          </cell>
        </row>
        <row r="21396">
          <cell r="L21396">
            <v>0</v>
          </cell>
          <cell r="M21396">
            <v>0</v>
          </cell>
        </row>
        <row r="21397">
          <cell r="L21397">
            <v>0</v>
          </cell>
          <cell r="M21397">
            <v>0</v>
          </cell>
        </row>
        <row r="21398">
          <cell r="L21398">
            <v>0</v>
          </cell>
          <cell r="M21398">
            <v>0</v>
          </cell>
        </row>
        <row r="21399">
          <cell r="L21399">
            <v>0</v>
          </cell>
          <cell r="M21399">
            <v>0</v>
          </cell>
        </row>
        <row r="21400">
          <cell r="L21400">
            <v>0</v>
          </cell>
          <cell r="M21400">
            <v>0</v>
          </cell>
        </row>
        <row r="21401">
          <cell r="L21401">
            <v>0</v>
          </cell>
          <cell r="M21401">
            <v>0</v>
          </cell>
        </row>
        <row r="21402">
          <cell r="L21402">
            <v>0</v>
          </cell>
          <cell r="M21402">
            <v>0</v>
          </cell>
        </row>
        <row r="21403">
          <cell r="L21403">
            <v>0</v>
          </cell>
          <cell r="M21403">
            <v>0</v>
          </cell>
        </row>
        <row r="21404">
          <cell r="L21404">
            <v>0</v>
          </cell>
          <cell r="M21404">
            <v>0</v>
          </cell>
        </row>
        <row r="21405">
          <cell r="L21405">
            <v>0</v>
          </cell>
          <cell r="M21405">
            <v>0</v>
          </cell>
        </row>
        <row r="21406">
          <cell r="L21406">
            <v>0</v>
          </cell>
          <cell r="M21406">
            <v>0</v>
          </cell>
        </row>
        <row r="21407">
          <cell r="L21407">
            <v>0</v>
          </cell>
          <cell r="M21407">
            <v>0</v>
          </cell>
        </row>
        <row r="21408">
          <cell r="L21408">
            <v>0</v>
          </cell>
          <cell r="M21408">
            <v>0</v>
          </cell>
        </row>
        <row r="21409">
          <cell r="L21409">
            <v>0</v>
          </cell>
          <cell r="M21409">
            <v>0</v>
          </cell>
        </row>
        <row r="21410">
          <cell r="L21410">
            <v>0</v>
          </cell>
          <cell r="M21410">
            <v>0</v>
          </cell>
        </row>
        <row r="21411">
          <cell r="L21411">
            <v>0</v>
          </cell>
          <cell r="M21411">
            <v>0</v>
          </cell>
        </row>
        <row r="21412">
          <cell r="L21412">
            <v>0</v>
          </cell>
          <cell r="M21412">
            <v>0</v>
          </cell>
        </row>
        <row r="21413">
          <cell r="L21413">
            <v>0</v>
          </cell>
          <cell r="M21413">
            <v>0</v>
          </cell>
        </row>
        <row r="21414">
          <cell r="L21414">
            <v>0</v>
          </cell>
          <cell r="M21414">
            <v>0</v>
          </cell>
        </row>
        <row r="21415">
          <cell r="L21415">
            <v>0</v>
          </cell>
          <cell r="M21415">
            <v>0</v>
          </cell>
        </row>
        <row r="21416">
          <cell r="L21416">
            <v>0</v>
          </cell>
          <cell r="M21416">
            <v>0</v>
          </cell>
        </row>
        <row r="21417">
          <cell r="L21417">
            <v>0</v>
          </cell>
          <cell r="M21417">
            <v>0</v>
          </cell>
        </row>
        <row r="21418">
          <cell r="L21418">
            <v>0</v>
          </cell>
          <cell r="M21418">
            <v>0</v>
          </cell>
        </row>
        <row r="21419">
          <cell r="L21419">
            <v>0</v>
          </cell>
          <cell r="M21419">
            <v>0</v>
          </cell>
        </row>
        <row r="21420">
          <cell r="L21420">
            <v>0</v>
          </cell>
          <cell r="M21420">
            <v>0</v>
          </cell>
        </row>
        <row r="21421">
          <cell r="L21421">
            <v>0</v>
          </cell>
          <cell r="M21421">
            <v>0</v>
          </cell>
        </row>
        <row r="21422">
          <cell r="L21422">
            <v>0</v>
          </cell>
          <cell r="M21422">
            <v>0</v>
          </cell>
        </row>
        <row r="21423">
          <cell r="L21423">
            <v>0</v>
          </cell>
          <cell r="M21423">
            <v>0</v>
          </cell>
        </row>
        <row r="21424">
          <cell r="L21424">
            <v>0</v>
          </cell>
          <cell r="M21424">
            <v>0</v>
          </cell>
        </row>
        <row r="21425">
          <cell r="L21425">
            <v>0</v>
          </cell>
          <cell r="M21425">
            <v>0</v>
          </cell>
        </row>
        <row r="21426">
          <cell r="L21426">
            <v>0</v>
          </cell>
          <cell r="M21426">
            <v>0</v>
          </cell>
        </row>
        <row r="21427">
          <cell r="L21427">
            <v>0</v>
          </cell>
          <cell r="M21427">
            <v>0</v>
          </cell>
        </row>
        <row r="21428">
          <cell r="L21428">
            <v>0</v>
          </cell>
          <cell r="M21428">
            <v>0</v>
          </cell>
        </row>
        <row r="21429">
          <cell r="L21429">
            <v>0</v>
          </cell>
          <cell r="M21429">
            <v>0</v>
          </cell>
        </row>
        <row r="21430">
          <cell r="L21430">
            <v>0</v>
          </cell>
          <cell r="M21430">
            <v>0</v>
          </cell>
        </row>
        <row r="21431">
          <cell r="L21431">
            <v>0</v>
          </cell>
          <cell r="M21431">
            <v>0</v>
          </cell>
        </row>
        <row r="21432">
          <cell r="L21432">
            <v>0</v>
          </cell>
          <cell r="M21432">
            <v>0</v>
          </cell>
        </row>
        <row r="21433">
          <cell r="L21433">
            <v>0</v>
          </cell>
          <cell r="M21433">
            <v>0</v>
          </cell>
        </row>
        <row r="21434">
          <cell r="L21434">
            <v>0</v>
          </cell>
          <cell r="M21434">
            <v>0</v>
          </cell>
        </row>
        <row r="21435">
          <cell r="L21435">
            <v>0</v>
          </cell>
          <cell r="M21435">
            <v>0</v>
          </cell>
        </row>
        <row r="21436">
          <cell r="L21436">
            <v>0</v>
          </cell>
          <cell r="M21436">
            <v>0</v>
          </cell>
        </row>
        <row r="21437">
          <cell r="L21437">
            <v>0</v>
          </cell>
          <cell r="M21437">
            <v>0</v>
          </cell>
        </row>
        <row r="21438">
          <cell r="L21438">
            <v>0</v>
          </cell>
          <cell r="M21438">
            <v>0</v>
          </cell>
        </row>
        <row r="21439">
          <cell r="L21439">
            <v>0</v>
          </cell>
          <cell r="M21439">
            <v>0</v>
          </cell>
        </row>
        <row r="21440">
          <cell r="L21440">
            <v>0</v>
          </cell>
          <cell r="M21440">
            <v>0</v>
          </cell>
        </row>
        <row r="21441">
          <cell r="L21441">
            <v>0</v>
          </cell>
          <cell r="M21441">
            <v>0</v>
          </cell>
        </row>
        <row r="21442">
          <cell r="L21442">
            <v>0</v>
          </cell>
          <cell r="M21442">
            <v>0</v>
          </cell>
        </row>
        <row r="21443">
          <cell r="L21443">
            <v>0</v>
          </cell>
          <cell r="M21443">
            <v>0</v>
          </cell>
        </row>
        <row r="21444">
          <cell r="L21444">
            <v>0</v>
          </cell>
          <cell r="M21444">
            <v>0</v>
          </cell>
        </row>
        <row r="21445">
          <cell r="L21445">
            <v>0</v>
          </cell>
          <cell r="M21445">
            <v>0</v>
          </cell>
        </row>
        <row r="21446">
          <cell r="L21446">
            <v>0</v>
          </cell>
          <cell r="M21446">
            <v>0</v>
          </cell>
        </row>
        <row r="21447">
          <cell r="L21447">
            <v>0</v>
          </cell>
          <cell r="M21447">
            <v>0</v>
          </cell>
        </row>
        <row r="21448">
          <cell r="L21448">
            <v>0</v>
          </cell>
          <cell r="M21448">
            <v>0</v>
          </cell>
        </row>
        <row r="21449">
          <cell r="L21449">
            <v>0</v>
          </cell>
          <cell r="M21449">
            <v>0</v>
          </cell>
        </row>
        <row r="21450">
          <cell r="L21450">
            <v>0</v>
          </cell>
          <cell r="M21450">
            <v>0</v>
          </cell>
        </row>
        <row r="21451">
          <cell r="L21451">
            <v>0</v>
          </cell>
          <cell r="M21451">
            <v>0</v>
          </cell>
        </row>
        <row r="21452">
          <cell r="L21452">
            <v>0</v>
          </cell>
          <cell r="M21452">
            <v>0</v>
          </cell>
        </row>
        <row r="21453">
          <cell r="L21453">
            <v>0</v>
          </cell>
          <cell r="M21453">
            <v>0</v>
          </cell>
        </row>
        <row r="21454">
          <cell r="L21454">
            <v>0</v>
          </cell>
          <cell r="M21454">
            <v>0</v>
          </cell>
        </row>
        <row r="21455">
          <cell r="L21455">
            <v>0</v>
          </cell>
          <cell r="M21455">
            <v>0</v>
          </cell>
        </row>
        <row r="21456">
          <cell r="L21456">
            <v>0</v>
          </cell>
          <cell r="M21456">
            <v>0</v>
          </cell>
        </row>
        <row r="21457">
          <cell r="L21457">
            <v>0</v>
          </cell>
          <cell r="M21457">
            <v>0</v>
          </cell>
        </row>
        <row r="21458">
          <cell r="L21458">
            <v>0</v>
          </cell>
          <cell r="M21458">
            <v>0</v>
          </cell>
        </row>
        <row r="21459">
          <cell r="L21459">
            <v>0</v>
          </cell>
          <cell r="M21459">
            <v>0</v>
          </cell>
        </row>
        <row r="21460">
          <cell r="L21460">
            <v>0</v>
          </cell>
          <cell r="M21460">
            <v>0</v>
          </cell>
        </row>
        <row r="21461">
          <cell r="L21461">
            <v>0</v>
          </cell>
          <cell r="M21461">
            <v>0</v>
          </cell>
        </row>
        <row r="21462">
          <cell r="L21462">
            <v>0</v>
          </cell>
          <cell r="M21462">
            <v>0</v>
          </cell>
        </row>
        <row r="21463">
          <cell r="L21463">
            <v>0</v>
          </cell>
          <cell r="M21463">
            <v>0</v>
          </cell>
        </row>
        <row r="21464">
          <cell r="L21464">
            <v>0</v>
          </cell>
          <cell r="M21464">
            <v>0</v>
          </cell>
        </row>
        <row r="21465">
          <cell r="L21465">
            <v>0</v>
          </cell>
          <cell r="M21465">
            <v>0</v>
          </cell>
        </row>
        <row r="21466">
          <cell r="L21466">
            <v>0</v>
          </cell>
          <cell r="M21466">
            <v>0</v>
          </cell>
        </row>
        <row r="21467">
          <cell r="L21467">
            <v>0</v>
          </cell>
          <cell r="M21467">
            <v>0</v>
          </cell>
        </row>
        <row r="21468">
          <cell r="L21468">
            <v>0</v>
          </cell>
          <cell r="M21468">
            <v>0</v>
          </cell>
        </row>
        <row r="21469">
          <cell r="L21469">
            <v>0</v>
          </cell>
          <cell r="M21469">
            <v>0</v>
          </cell>
        </row>
        <row r="21470">
          <cell r="L21470">
            <v>0</v>
          </cell>
          <cell r="M21470">
            <v>0</v>
          </cell>
        </row>
        <row r="21471">
          <cell r="L21471">
            <v>0</v>
          </cell>
          <cell r="M21471">
            <v>0</v>
          </cell>
        </row>
        <row r="21472">
          <cell r="L21472">
            <v>0</v>
          </cell>
          <cell r="M21472">
            <v>0</v>
          </cell>
        </row>
        <row r="21473">
          <cell r="L21473">
            <v>0</v>
          </cell>
          <cell r="M21473">
            <v>0</v>
          </cell>
        </row>
        <row r="21474">
          <cell r="L21474">
            <v>0</v>
          </cell>
          <cell r="M21474">
            <v>0</v>
          </cell>
        </row>
        <row r="21475">
          <cell r="L21475">
            <v>0</v>
          </cell>
          <cell r="M21475">
            <v>0</v>
          </cell>
        </row>
        <row r="21476">
          <cell r="L21476">
            <v>0</v>
          </cell>
          <cell r="M21476">
            <v>0</v>
          </cell>
        </row>
        <row r="21477">
          <cell r="L21477">
            <v>0</v>
          </cell>
          <cell r="M21477">
            <v>0</v>
          </cell>
        </row>
        <row r="21478">
          <cell r="L21478">
            <v>0</v>
          </cell>
          <cell r="M21478">
            <v>0</v>
          </cell>
        </row>
        <row r="21479">
          <cell r="L21479">
            <v>0</v>
          </cell>
          <cell r="M21479">
            <v>0</v>
          </cell>
        </row>
        <row r="21480">
          <cell r="L21480">
            <v>0</v>
          </cell>
          <cell r="M21480">
            <v>0</v>
          </cell>
        </row>
        <row r="21481">
          <cell r="L21481">
            <v>0</v>
          </cell>
          <cell r="M21481">
            <v>0</v>
          </cell>
        </row>
        <row r="21482">
          <cell r="L21482">
            <v>0</v>
          </cell>
          <cell r="M21482">
            <v>0</v>
          </cell>
        </row>
        <row r="21483">
          <cell r="L21483">
            <v>0</v>
          </cell>
          <cell r="M21483">
            <v>0</v>
          </cell>
        </row>
        <row r="21484">
          <cell r="L21484">
            <v>0</v>
          </cell>
          <cell r="M21484">
            <v>0</v>
          </cell>
        </row>
        <row r="21485">
          <cell r="L21485">
            <v>0</v>
          </cell>
          <cell r="M21485">
            <v>0</v>
          </cell>
        </row>
        <row r="21486">
          <cell r="L21486">
            <v>0</v>
          </cell>
          <cell r="M21486">
            <v>0</v>
          </cell>
        </row>
        <row r="21487">
          <cell r="L21487">
            <v>0</v>
          </cell>
          <cell r="M21487">
            <v>0</v>
          </cell>
        </row>
        <row r="21488">
          <cell r="L21488">
            <v>0</v>
          </cell>
          <cell r="M21488">
            <v>0</v>
          </cell>
        </row>
        <row r="21489">
          <cell r="L21489">
            <v>0</v>
          </cell>
          <cell r="M21489">
            <v>0</v>
          </cell>
        </row>
        <row r="21490">
          <cell r="L21490">
            <v>0</v>
          </cell>
          <cell r="M21490">
            <v>0</v>
          </cell>
        </row>
        <row r="21491">
          <cell r="L21491">
            <v>0</v>
          </cell>
          <cell r="M21491">
            <v>0</v>
          </cell>
        </row>
        <row r="21492">
          <cell r="L21492">
            <v>0</v>
          </cell>
          <cell r="M21492">
            <v>0</v>
          </cell>
        </row>
        <row r="21493">
          <cell r="L21493">
            <v>0</v>
          </cell>
          <cell r="M21493">
            <v>0</v>
          </cell>
        </row>
        <row r="21494">
          <cell r="L21494">
            <v>0</v>
          </cell>
          <cell r="M21494">
            <v>0</v>
          </cell>
        </row>
        <row r="21495">
          <cell r="L21495">
            <v>0</v>
          </cell>
          <cell r="M21495">
            <v>0</v>
          </cell>
        </row>
        <row r="21496">
          <cell r="L21496">
            <v>0</v>
          </cell>
          <cell r="M21496">
            <v>0</v>
          </cell>
        </row>
        <row r="21497">
          <cell r="L21497">
            <v>0</v>
          </cell>
          <cell r="M21497">
            <v>0</v>
          </cell>
        </row>
        <row r="21498">
          <cell r="L21498">
            <v>0</v>
          </cell>
          <cell r="M21498">
            <v>0</v>
          </cell>
        </row>
        <row r="21499">
          <cell r="L21499">
            <v>0</v>
          </cell>
          <cell r="M21499">
            <v>0</v>
          </cell>
        </row>
        <row r="21500">
          <cell r="L21500">
            <v>0</v>
          </cell>
          <cell r="M21500">
            <v>0</v>
          </cell>
        </row>
        <row r="21501">
          <cell r="L21501">
            <v>0</v>
          </cell>
          <cell r="M21501">
            <v>0</v>
          </cell>
        </row>
        <row r="21502">
          <cell r="L21502">
            <v>0</v>
          </cell>
          <cell r="M21502">
            <v>0</v>
          </cell>
        </row>
        <row r="21503">
          <cell r="L21503">
            <v>0</v>
          </cell>
          <cell r="M21503">
            <v>0</v>
          </cell>
        </row>
        <row r="21504">
          <cell r="L21504">
            <v>0</v>
          </cell>
          <cell r="M21504">
            <v>0</v>
          </cell>
        </row>
        <row r="21505">
          <cell r="L21505">
            <v>0</v>
          </cell>
          <cell r="M21505">
            <v>0</v>
          </cell>
        </row>
        <row r="21506">
          <cell r="L21506">
            <v>0</v>
          </cell>
          <cell r="M21506">
            <v>0</v>
          </cell>
        </row>
        <row r="21507">
          <cell r="L21507">
            <v>0</v>
          </cell>
          <cell r="M21507">
            <v>0</v>
          </cell>
        </row>
        <row r="21508">
          <cell r="L21508">
            <v>0</v>
          </cell>
          <cell r="M21508">
            <v>0</v>
          </cell>
        </row>
        <row r="21509">
          <cell r="L21509">
            <v>0</v>
          </cell>
          <cell r="M21509">
            <v>0</v>
          </cell>
        </row>
        <row r="21510">
          <cell r="L21510">
            <v>0</v>
          </cell>
          <cell r="M21510">
            <v>0</v>
          </cell>
        </row>
        <row r="21511">
          <cell r="L21511">
            <v>0</v>
          </cell>
          <cell r="M21511">
            <v>0</v>
          </cell>
        </row>
        <row r="21512">
          <cell r="L21512">
            <v>0</v>
          </cell>
          <cell r="M21512">
            <v>0</v>
          </cell>
        </row>
        <row r="21513">
          <cell r="L21513">
            <v>0</v>
          </cell>
          <cell r="M21513">
            <v>0</v>
          </cell>
        </row>
        <row r="21514">
          <cell r="L21514">
            <v>0</v>
          </cell>
          <cell r="M21514">
            <v>0</v>
          </cell>
        </row>
        <row r="21515">
          <cell r="L21515">
            <v>0</v>
          </cell>
          <cell r="M21515">
            <v>0</v>
          </cell>
        </row>
        <row r="21516">
          <cell r="L21516">
            <v>0</v>
          </cell>
          <cell r="M21516">
            <v>0</v>
          </cell>
        </row>
        <row r="21517">
          <cell r="L21517">
            <v>0</v>
          </cell>
          <cell r="M21517">
            <v>0</v>
          </cell>
        </row>
        <row r="21518">
          <cell r="L21518">
            <v>0</v>
          </cell>
          <cell r="M21518">
            <v>0</v>
          </cell>
        </row>
        <row r="21519">
          <cell r="L21519">
            <v>0</v>
          </cell>
          <cell r="M21519">
            <v>0</v>
          </cell>
        </row>
        <row r="21520">
          <cell r="L21520">
            <v>0</v>
          </cell>
          <cell r="M21520">
            <v>0</v>
          </cell>
        </row>
        <row r="21521">
          <cell r="L21521">
            <v>0</v>
          </cell>
          <cell r="M21521">
            <v>0</v>
          </cell>
        </row>
        <row r="21522">
          <cell r="L21522">
            <v>0</v>
          </cell>
          <cell r="M21522">
            <v>0</v>
          </cell>
        </row>
        <row r="21523">
          <cell r="L21523">
            <v>0</v>
          </cell>
          <cell r="M21523">
            <v>0</v>
          </cell>
        </row>
        <row r="21524">
          <cell r="L21524">
            <v>0</v>
          </cell>
          <cell r="M21524">
            <v>0</v>
          </cell>
        </row>
        <row r="21525">
          <cell r="L21525">
            <v>0</v>
          </cell>
          <cell r="M21525">
            <v>0</v>
          </cell>
        </row>
        <row r="21526">
          <cell r="L21526">
            <v>0</v>
          </cell>
          <cell r="M21526">
            <v>0</v>
          </cell>
        </row>
        <row r="21527">
          <cell r="L21527">
            <v>0</v>
          </cell>
          <cell r="M21527">
            <v>0</v>
          </cell>
        </row>
        <row r="21528">
          <cell r="L21528">
            <v>0</v>
          </cell>
          <cell r="M21528">
            <v>0</v>
          </cell>
        </row>
        <row r="21529">
          <cell r="L21529">
            <v>0</v>
          </cell>
          <cell r="M21529">
            <v>0</v>
          </cell>
        </row>
        <row r="21530">
          <cell r="L21530">
            <v>0</v>
          </cell>
          <cell r="M21530">
            <v>0</v>
          </cell>
        </row>
        <row r="21531">
          <cell r="L21531">
            <v>0</v>
          </cell>
          <cell r="M21531">
            <v>0</v>
          </cell>
        </row>
        <row r="21532">
          <cell r="L21532">
            <v>0</v>
          </cell>
          <cell r="M21532">
            <v>0</v>
          </cell>
        </row>
        <row r="21533">
          <cell r="L21533">
            <v>0</v>
          </cell>
          <cell r="M21533">
            <v>0</v>
          </cell>
        </row>
        <row r="21534">
          <cell r="L21534">
            <v>0</v>
          </cell>
          <cell r="M21534">
            <v>0</v>
          </cell>
        </row>
        <row r="21535">
          <cell r="L21535">
            <v>0</v>
          </cell>
          <cell r="M21535">
            <v>0</v>
          </cell>
        </row>
        <row r="21536">
          <cell r="L21536">
            <v>0</v>
          </cell>
          <cell r="M21536">
            <v>0</v>
          </cell>
        </row>
        <row r="21537">
          <cell r="L21537">
            <v>0</v>
          </cell>
          <cell r="M21537">
            <v>0</v>
          </cell>
        </row>
        <row r="21538">
          <cell r="L21538">
            <v>0</v>
          </cell>
          <cell r="M21538">
            <v>0</v>
          </cell>
        </row>
        <row r="21539">
          <cell r="L21539">
            <v>0</v>
          </cell>
          <cell r="M21539">
            <v>0</v>
          </cell>
        </row>
        <row r="21540">
          <cell r="L21540">
            <v>0</v>
          </cell>
          <cell r="M21540">
            <v>0</v>
          </cell>
        </row>
        <row r="21541">
          <cell r="L21541">
            <v>0</v>
          </cell>
          <cell r="M21541">
            <v>0</v>
          </cell>
        </row>
        <row r="21542">
          <cell r="L21542">
            <v>0</v>
          </cell>
          <cell r="M21542">
            <v>0</v>
          </cell>
        </row>
        <row r="21543">
          <cell r="L21543">
            <v>0</v>
          </cell>
          <cell r="M21543">
            <v>0</v>
          </cell>
        </row>
        <row r="21544">
          <cell r="L21544">
            <v>0</v>
          </cell>
          <cell r="M21544">
            <v>0</v>
          </cell>
        </row>
        <row r="21545">
          <cell r="L21545">
            <v>0</v>
          </cell>
          <cell r="M21545">
            <v>0</v>
          </cell>
        </row>
        <row r="21546">
          <cell r="L21546">
            <v>0</v>
          </cell>
          <cell r="M21546">
            <v>0</v>
          </cell>
        </row>
        <row r="21547">
          <cell r="L21547">
            <v>0</v>
          </cell>
          <cell r="M21547">
            <v>0</v>
          </cell>
        </row>
        <row r="21548">
          <cell r="L21548">
            <v>0</v>
          </cell>
          <cell r="M21548">
            <v>0</v>
          </cell>
        </row>
        <row r="21549">
          <cell r="L21549">
            <v>0</v>
          </cell>
          <cell r="M21549">
            <v>0</v>
          </cell>
        </row>
        <row r="21550">
          <cell r="L21550">
            <v>0</v>
          </cell>
          <cell r="M21550">
            <v>0</v>
          </cell>
        </row>
        <row r="21551">
          <cell r="L21551">
            <v>0</v>
          </cell>
          <cell r="M21551">
            <v>0</v>
          </cell>
        </row>
        <row r="21552">
          <cell r="L21552">
            <v>0</v>
          </cell>
          <cell r="M21552">
            <v>0</v>
          </cell>
        </row>
        <row r="21553">
          <cell r="L21553">
            <v>0</v>
          </cell>
          <cell r="M21553">
            <v>0</v>
          </cell>
        </row>
        <row r="21554">
          <cell r="L21554">
            <v>0</v>
          </cell>
          <cell r="M21554">
            <v>0</v>
          </cell>
        </row>
        <row r="21555">
          <cell r="L21555">
            <v>0</v>
          </cell>
          <cell r="M21555">
            <v>0</v>
          </cell>
        </row>
        <row r="21556">
          <cell r="L21556">
            <v>0</v>
          </cell>
          <cell r="M21556">
            <v>0</v>
          </cell>
        </row>
        <row r="21557">
          <cell r="L21557">
            <v>0</v>
          </cell>
          <cell r="M21557">
            <v>0</v>
          </cell>
        </row>
        <row r="21558">
          <cell r="L21558">
            <v>0</v>
          </cell>
          <cell r="M21558">
            <v>0</v>
          </cell>
        </row>
        <row r="21559">
          <cell r="L21559">
            <v>0</v>
          </cell>
          <cell r="M21559">
            <v>0</v>
          </cell>
        </row>
        <row r="21560">
          <cell r="L21560">
            <v>0</v>
          </cell>
          <cell r="M21560">
            <v>0</v>
          </cell>
        </row>
        <row r="21561">
          <cell r="L21561">
            <v>0</v>
          </cell>
          <cell r="M21561">
            <v>0</v>
          </cell>
        </row>
        <row r="21562">
          <cell r="L21562">
            <v>0</v>
          </cell>
          <cell r="M21562">
            <v>0</v>
          </cell>
        </row>
        <row r="21563">
          <cell r="L21563">
            <v>0</v>
          </cell>
          <cell r="M21563">
            <v>0</v>
          </cell>
        </row>
        <row r="21564">
          <cell r="L21564">
            <v>0</v>
          </cell>
          <cell r="M21564">
            <v>0</v>
          </cell>
        </row>
        <row r="21565">
          <cell r="L21565">
            <v>0</v>
          </cell>
          <cell r="M21565">
            <v>0</v>
          </cell>
        </row>
        <row r="21566">
          <cell r="L21566">
            <v>0</v>
          </cell>
          <cell r="M21566">
            <v>0</v>
          </cell>
        </row>
        <row r="21567">
          <cell r="L21567">
            <v>0</v>
          </cell>
          <cell r="M21567">
            <v>0</v>
          </cell>
        </row>
        <row r="21568">
          <cell r="L21568">
            <v>0</v>
          </cell>
          <cell r="M21568">
            <v>0</v>
          </cell>
        </row>
        <row r="21569">
          <cell r="L21569">
            <v>0</v>
          </cell>
          <cell r="M21569">
            <v>0</v>
          </cell>
        </row>
        <row r="21570">
          <cell r="L21570">
            <v>0</v>
          </cell>
          <cell r="M21570">
            <v>0</v>
          </cell>
        </row>
        <row r="21571">
          <cell r="L21571">
            <v>0</v>
          </cell>
          <cell r="M21571">
            <v>0</v>
          </cell>
        </row>
        <row r="21572">
          <cell r="L21572">
            <v>0</v>
          </cell>
          <cell r="M21572">
            <v>0</v>
          </cell>
        </row>
        <row r="21573">
          <cell r="L21573">
            <v>0</v>
          </cell>
          <cell r="M21573">
            <v>0</v>
          </cell>
        </row>
        <row r="21574">
          <cell r="L21574">
            <v>0</v>
          </cell>
          <cell r="M21574">
            <v>0</v>
          </cell>
        </row>
        <row r="21575">
          <cell r="L21575">
            <v>0</v>
          </cell>
          <cell r="M21575">
            <v>0</v>
          </cell>
        </row>
        <row r="21576">
          <cell r="L21576">
            <v>0</v>
          </cell>
          <cell r="M21576">
            <v>0</v>
          </cell>
        </row>
        <row r="21577">
          <cell r="L21577">
            <v>0</v>
          </cell>
          <cell r="M21577">
            <v>0</v>
          </cell>
        </row>
        <row r="21578">
          <cell r="L21578">
            <v>0</v>
          </cell>
          <cell r="M21578">
            <v>0</v>
          </cell>
        </row>
        <row r="21579">
          <cell r="L21579">
            <v>0</v>
          </cell>
          <cell r="M21579">
            <v>0</v>
          </cell>
        </row>
        <row r="21580">
          <cell r="L21580">
            <v>0</v>
          </cell>
          <cell r="M21580">
            <v>0</v>
          </cell>
        </row>
        <row r="21581">
          <cell r="L21581">
            <v>0</v>
          </cell>
          <cell r="M21581">
            <v>0</v>
          </cell>
        </row>
        <row r="21582">
          <cell r="L21582">
            <v>0</v>
          </cell>
          <cell r="M21582">
            <v>0</v>
          </cell>
        </row>
        <row r="21583">
          <cell r="L21583">
            <v>0</v>
          </cell>
          <cell r="M21583">
            <v>0</v>
          </cell>
        </row>
        <row r="21584">
          <cell r="L21584">
            <v>0</v>
          </cell>
          <cell r="M21584">
            <v>0</v>
          </cell>
        </row>
        <row r="21585">
          <cell r="L21585">
            <v>0</v>
          </cell>
          <cell r="M21585">
            <v>0</v>
          </cell>
        </row>
        <row r="21586">
          <cell r="L21586">
            <v>0</v>
          </cell>
          <cell r="M21586">
            <v>0</v>
          </cell>
        </row>
        <row r="21587">
          <cell r="L21587">
            <v>0</v>
          </cell>
          <cell r="M21587">
            <v>0</v>
          </cell>
        </row>
        <row r="21588">
          <cell r="L21588">
            <v>0</v>
          </cell>
          <cell r="M21588">
            <v>0</v>
          </cell>
        </row>
        <row r="21589">
          <cell r="L21589">
            <v>0</v>
          </cell>
          <cell r="M21589">
            <v>0</v>
          </cell>
        </row>
        <row r="21590">
          <cell r="L21590">
            <v>0</v>
          </cell>
          <cell r="M21590">
            <v>0</v>
          </cell>
        </row>
        <row r="21591">
          <cell r="L21591">
            <v>0</v>
          </cell>
          <cell r="M21591">
            <v>0</v>
          </cell>
        </row>
        <row r="21592">
          <cell r="L21592">
            <v>0</v>
          </cell>
          <cell r="M21592">
            <v>0</v>
          </cell>
        </row>
        <row r="21593">
          <cell r="L21593">
            <v>0</v>
          </cell>
          <cell r="M21593">
            <v>0</v>
          </cell>
        </row>
        <row r="21594">
          <cell r="L21594">
            <v>0</v>
          </cell>
          <cell r="M21594">
            <v>0</v>
          </cell>
        </row>
        <row r="21595">
          <cell r="L21595">
            <v>0</v>
          </cell>
          <cell r="M21595">
            <v>0</v>
          </cell>
        </row>
        <row r="21596">
          <cell r="L21596">
            <v>0</v>
          </cell>
          <cell r="M21596">
            <v>0</v>
          </cell>
        </row>
        <row r="21597">
          <cell r="L21597">
            <v>0</v>
          </cell>
          <cell r="M21597">
            <v>0</v>
          </cell>
        </row>
        <row r="21598">
          <cell r="L21598">
            <v>0</v>
          </cell>
          <cell r="M21598">
            <v>0</v>
          </cell>
        </row>
        <row r="21599">
          <cell r="L21599">
            <v>0</v>
          </cell>
          <cell r="M21599">
            <v>0</v>
          </cell>
        </row>
        <row r="21600">
          <cell r="L21600">
            <v>0</v>
          </cell>
          <cell r="M21600">
            <v>0</v>
          </cell>
        </row>
        <row r="21601">
          <cell r="L21601">
            <v>0</v>
          </cell>
          <cell r="M21601">
            <v>0</v>
          </cell>
        </row>
        <row r="21602">
          <cell r="L21602">
            <v>0</v>
          </cell>
          <cell r="M21602">
            <v>0</v>
          </cell>
        </row>
        <row r="21603">
          <cell r="L21603">
            <v>0</v>
          </cell>
          <cell r="M21603">
            <v>0</v>
          </cell>
        </row>
        <row r="21604">
          <cell r="L21604">
            <v>0</v>
          </cell>
          <cell r="M21604">
            <v>0</v>
          </cell>
        </row>
        <row r="21605">
          <cell r="L21605">
            <v>0</v>
          </cell>
          <cell r="M21605">
            <v>0</v>
          </cell>
        </row>
        <row r="21606">
          <cell r="L21606">
            <v>0</v>
          </cell>
          <cell r="M21606">
            <v>0</v>
          </cell>
        </row>
        <row r="21607">
          <cell r="L21607">
            <v>0</v>
          </cell>
          <cell r="M21607">
            <v>0</v>
          </cell>
        </row>
        <row r="21608">
          <cell r="L21608">
            <v>0</v>
          </cell>
          <cell r="M21608">
            <v>0</v>
          </cell>
        </row>
        <row r="21609">
          <cell r="L21609">
            <v>0</v>
          </cell>
          <cell r="M21609">
            <v>0</v>
          </cell>
        </row>
        <row r="21610">
          <cell r="L21610">
            <v>0</v>
          </cell>
          <cell r="M21610">
            <v>0</v>
          </cell>
        </row>
        <row r="21611">
          <cell r="L21611">
            <v>0</v>
          </cell>
          <cell r="M21611">
            <v>0</v>
          </cell>
        </row>
        <row r="21612">
          <cell r="L21612">
            <v>0</v>
          </cell>
          <cell r="M21612">
            <v>0</v>
          </cell>
        </row>
        <row r="21613">
          <cell r="L21613">
            <v>0</v>
          </cell>
          <cell r="M21613">
            <v>0</v>
          </cell>
        </row>
        <row r="21614">
          <cell r="L21614">
            <v>0</v>
          </cell>
          <cell r="M21614">
            <v>0</v>
          </cell>
        </row>
        <row r="21615">
          <cell r="L21615">
            <v>0</v>
          </cell>
          <cell r="M21615">
            <v>0</v>
          </cell>
        </row>
        <row r="21616">
          <cell r="L21616">
            <v>0</v>
          </cell>
          <cell r="M21616">
            <v>0</v>
          </cell>
        </row>
        <row r="21617">
          <cell r="L21617">
            <v>0</v>
          </cell>
          <cell r="M21617">
            <v>0</v>
          </cell>
        </row>
        <row r="21618">
          <cell r="L21618">
            <v>0</v>
          </cell>
          <cell r="M21618">
            <v>0</v>
          </cell>
        </row>
        <row r="21619">
          <cell r="L21619">
            <v>0</v>
          </cell>
          <cell r="M21619">
            <v>0</v>
          </cell>
        </row>
        <row r="21620">
          <cell r="L21620">
            <v>0</v>
          </cell>
          <cell r="M21620">
            <v>0</v>
          </cell>
        </row>
        <row r="21621">
          <cell r="L21621">
            <v>0</v>
          </cell>
          <cell r="M21621">
            <v>0</v>
          </cell>
        </row>
        <row r="21622">
          <cell r="L21622">
            <v>0</v>
          </cell>
          <cell r="M21622">
            <v>0</v>
          </cell>
        </row>
        <row r="21623">
          <cell r="L21623">
            <v>0</v>
          </cell>
          <cell r="M21623">
            <v>0</v>
          </cell>
        </row>
        <row r="21624">
          <cell r="L21624">
            <v>0</v>
          </cell>
          <cell r="M21624">
            <v>0</v>
          </cell>
        </row>
        <row r="21625">
          <cell r="L21625">
            <v>0</v>
          </cell>
          <cell r="M21625">
            <v>0</v>
          </cell>
        </row>
        <row r="21626">
          <cell r="L21626">
            <v>0</v>
          </cell>
          <cell r="M21626">
            <v>0</v>
          </cell>
        </row>
        <row r="21627">
          <cell r="L21627">
            <v>0</v>
          </cell>
          <cell r="M21627">
            <v>0</v>
          </cell>
        </row>
        <row r="21628">
          <cell r="L21628">
            <v>0</v>
          </cell>
          <cell r="M21628">
            <v>0</v>
          </cell>
        </row>
        <row r="21629">
          <cell r="L21629">
            <v>0</v>
          </cell>
          <cell r="M21629">
            <v>0</v>
          </cell>
        </row>
        <row r="21630">
          <cell r="L21630">
            <v>0</v>
          </cell>
          <cell r="M21630">
            <v>0</v>
          </cell>
        </row>
        <row r="21631">
          <cell r="L21631">
            <v>0</v>
          </cell>
          <cell r="M21631">
            <v>0</v>
          </cell>
        </row>
        <row r="21632">
          <cell r="L21632">
            <v>0</v>
          </cell>
          <cell r="M21632">
            <v>0</v>
          </cell>
        </row>
        <row r="21633">
          <cell r="L21633">
            <v>0</v>
          </cell>
          <cell r="M21633">
            <v>0</v>
          </cell>
        </row>
        <row r="21634">
          <cell r="L21634">
            <v>0</v>
          </cell>
          <cell r="M21634">
            <v>0</v>
          </cell>
        </row>
        <row r="21635">
          <cell r="L21635">
            <v>0</v>
          </cell>
          <cell r="M21635">
            <v>0</v>
          </cell>
        </row>
        <row r="21636">
          <cell r="L21636">
            <v>0</v>
          </cell>
          <cell r="M21636">
            <v>0</v>
          </cell>
        </row>
        <row r="21637">
          <cell r="L21637">
            <v>0</v>
          </cell>
          <cell r="M21637">
            <v>0</v>
          </cell>
        </row>
        <row r="21638">
          <cell r="L21638">
            <v>0</v>
          </cell>
          <cell r="M21638">
            <v>0</v>
          </cell>
        </row>
        <row r="21639">
          <cell r="L21639">
            <v>0</v>
          </cell>
          <cell r="M21639">
            <v>0</v>
          </cell>
        </row>
        <row r="21640">
          <cell r="L21640">
            <v>0</v>
          </cell>
          <cell r="M21640">
            <v>0</v>
          </cell>
        </row>
        <row r="21641">
          <cell r="L21641">
            <v>0</v>
          </cell>
          <cell r="M21641">
            <v>0</v>
          </cell>
        </row>
        <row r="21642">
          <cell r="L21642">
            <v>0</v>
          </cell>
          <cell r="M21642">
            <v>0</v>
          </cell>
        </row>
        <row r="21643">
          <cell r="L21643">
            <v>0</v>
          </cell>
          <cell r="M21643">
            <v>0</v>
          </cell>
        </row>
        <row r="21644">
          <cell r="L21644">
            <v>0</v>
          </cell>
          <cell r="M21644">
            <v>0</v>
          </cell>
        </row>
        <row r="21645">
          <cell r="L21645">
            <v>0</v>
          </cell>
          <cell r="M21645">
            <v>0</v>
          </cell>
        </row>
        <row r="21646">
          <cell r="L21646">
            <v>0</v>
          </cell>
          <cell r="M21646">
            <v>0</v>
          </cell>
        </row>
        <row r="21647">
          <cell r="L21647">
            <v>0</v>
          </cell>
          <cell r="M21647">
            <v>0</v>
          </cell>
        </row>
        <row r="21648">
          <cell r="L21648">
            <v>0</v>
          </cell>
          <cell r="M21648">
            <v>0</v>
          </cell>
        </row>
        <row r="21649">
          <cell r="L21649">
            <v>0</v>
          </cell>
          <cell r="M21649">
            <v>0</v>
          </cell>
        </row>
        <row r="21650">
          <cell r="L21650">
            <v>0</v>
          </cell>
          <cell r="M21650">
            <v>0</v>
          </cell>
        </row>
        <row r="21651">
          <cell r="L21651">
            <v>0</v>
          </cell>
          <cell r="M21651">
            <v>0</v>
          </cell>
        </row>
        <row r="21652">
          <cell r="L21652">
            <v>0</v>
          </cell>
          <cell r="M21652">
            <v>0</v>
          </cell>
        </row>
        <row r="21653">
          <cell r="L21653">
            <v>0</v>
          </cell>
          <cell r="M21653">
            <v>0</v>
          </cell>
        </row>
        <row r="21654">
          <cell r="L21654">
            <v>0</v>
          </cell>
          <cell r="M21654">
            <v>0</v>
          </cell>
        </row>
        <row r="21655">
          <cell r="L21655">
            <v>0</v>
          </cell>
          <cell r="M21655">
            <v>0</v>
          </cell>
        </row>
        <row r="21656">
          <cell r="L21656">
            <v>0</v>
          </cell>
          <cell r="M21656">
            <v>0</v>
          </cell>
        </row>
        <row r="21657">
          <cell r="L21657">
            <v>0</v>
          </cell>
          <cell r="M21657">
            <v>0</v>
          </cell>
        </row>
        <row r="21658">
          <cell r="L21658">
            <v>0</v>
          </cell>
          <cell r="M21658">
            <v>0</v>
          </cell>
        </row>
        <row r="21659">
          <cell r="L21659">
            <v>0</v>
          </cell>
          <cell r="M21659">
            <v>0</v>
          </cell>
        </row>
        <row r="21660">
          <cell r="L21660">
            <v>0</v>
          </cell>
          <cell r="M21660">
            <v>0</v>
          </cell>
        </row>
        <row r="21661">
          <cell r="L21661">
            <v>0</v>
          </cell>
          <cell r="M21661">
            <v>0</v>
          </cell>
        </row>
        <row r="21662">
          <cell r="L21662">
            <v>0</v>
          </cell>
          <cell r="M21662">
            <v>0</v>
          </cell>
        </row>
        <row r="21663">
          <cell r="L21663">
            <v>0</v>
          </cell>
          <cell r="M21663">
            <v>0</v>
          </cell>
        </row>
        <row r="21664">
          <cell r="L21664">
            <v>0</v>
          </cell>
          <cell r="M21664">
            <v>0</v>
          </cell>
        </row>
        <row r="21665">
          <cell r="L21665">
            <v>0</v>
          </cell>
          <cell r="M21665">
            <v>0</v>
          </cell>
        </row>
        <row r="21666">
          <cell r="L21666">
            <v>0</v>
          </cell>
          <cell r="M21666">
            <v>0</v>
          </cell>
        </row>
        <row r="21667">
          <cell r="L21667">
            <v>0</v>
          </cell>
          <cell r="M21667">
            <v>0</v>
          </cell>
        </row>
        <row r="21668">
          <cell r="L21668">
            <v>0</v>
          </cell>
          <cell r="M21668">
            <v>0</v>
          </cell>
        </row>
        <row r="21669">
          <cell r="L21669">
            <v>0</v>
          </cell>
          <cell r="M21669">
            <v>0</v>
          </cell>
        </row>
        <row r="21670">
          <cell r="L21670">
            <v>0</v>
          </cell>
          <cell r="M21670">
            <v>0</v>
          </cell>
        </row>
        <row r="21671">
          <cell r="L21671">
            <v>0</v>
          </cell>
          <cell r="M21671">
            <v>0</v>
          </cell>
        </row>
        <row r="21672">
          <cell r="L21672">
            <v>0</v>
          </cell>
          <cell r="M21672">
            <v>0</v>
          </cell>
        </row>
        <row r="21673">
          <cell r="L21673">
            <v>0</v>
          </cell>
          <cell r="M21673">
            <v>0</v>
          </cell>
        </row>
        <row r="21674">
          <cell r="L21674">
            <v>0</v>
          </cell>
          <cell r="M21674">
            <v>0</v>
          </cell>
        </row>
        <row r="21675">
          <cell r="L21675">
            <v>0</v>
          </cell>
          <cell r="M21675">
            <v>0</v>
          </cell>
        </row>
        <row r="21676">
          <cell r="L21676">
            <v>0</v>
          </cell>
          <cell r="M21676">
            <v>0</v>
          </cell>
        </row>
        <row r="21677">
          <cell r="L21677">
            <v>0</v>
          </cell>
          <cell r="M21677">
            <v>0</v>
          </cell>
        </row>
        <row r="21678">
          <cell r="L21678">
            <v>0</v>
          </cell>
          <cell r="M21678">
            <v>0</v>
          </cell>
        </row>
        <row r="21679">
          <cell r="L21679">
            <v>0</v>
          </cell>
          <cell r="M21679">
            <v>0</v>
          </cell>
        </row>
        <row r="21680">
          <cell r="L21680">
            <v>0</v>
          </cell>
          <cell r="M21680">
            <v>0</v>
          </cell>
        </row>
        <row r="21681">
          <cell r="L21681">
            <v>0</v>
          </cell>
          <cell r="M21681">
            <v>0</v>
          </cell>
        </row>
        <row r="21682">
          <cell r="L21682">
            <v>0</v>
          </cell>
          <cell r="M21682">
            <v>0</v>
          </cell>
        </row>
        <row r="21683">
          <cell r="L21683">
            <v>0</v>
          </cell>
          <cell r="M21683">
            <v>0</v>
          </cell>
        </row>
        <row r="21684">
          <cell r="L21684">
            <v>0</v>
          </cell>
          <cell r="M21684">
            <v>0</v>
          </cell>
        </row>
        <row r="21685">
          <cell r="L21685">
            <v>0</v>
          </cell>
          <cell r="M21685">
            <v>0</v>
          </cell>
        </row>
        <row r="21686">
          <cell r="L21686">
            <v>0</v>
          </cell>
          <cell r="M21686">
            <v>0</v>
          </cell>
        </row>
        <row r="21687">
          <cell r="L21687">
            <v>0</v>
          </cell>
          <cell r="M21687">
            <v>0</v>
          </cell>
        </row>
        <row r="21688">
          <cell r="L21688">
            <v>0</v>
          </cell>
          <cell r="M21688">
            <v>0</v>
          </cell>
        </row>
        <row r="21689">
          <cell r="L21689">
            <v>0</v>
          </cell>
          <cell r="M21689">
            <v>0</v>
          </cell>
        </row>
        <row r="21690">
          <cell r="L21690">
            <v>0</v>
          </cell>
          <cell r="M21690">
            <v>0</v>
          </cell>
        </row>
        <row r="21691">
          <cell r="L21691">
            <v>0</v>
          </cell>
          <cell r="M21691">
            <v>0</v>
          </cell>
        </row>
        <row r="21692">
          <cell r="L21692">
            <v>0</v>
          </cell>
          <cell r="M21692">
            <v>0</v>
          </cell>
        </row>
        <row r="21693">
          <cell r="L21693">
            <v>0</v>
          </cell>
          <cell r="M21693">
            <v>0</v>
          </cell>
        </row>
        <row r="21694">
          <cell r="L21694">
            <v>0</v>
          </cell>
          <cell r="M21694">
            <v>0</v>
          </cell>
        </row>
        <row r="21695">
          <cell r="L21695">
            <v>0</v>
          </cell>
          <cell r="M21695">
            <v>0</v>
          </cell>
        </row>
        <row r="21696">
          <cell r="L21696">
            <v>0</v>
          </cell>
          <cell r="M21696">
            <v>0</v>
          </cell>
        </row>
        <row r="21697">
          <cell r="L21697">
            <v>0</v>
          </cell>
          <cell r="M21697">
            <v>0</v>
          </cell>
        </row>
        <row r="21698">
          <cell r="L21698">
            <v>0</v>
          </cell>
          <cell r="M21698">
            <v>0</v>
          </cell>
        </row>
        <row r="21699">
          <cell r="L21699">
            <v>0</v>
          </cell>
          <cell r="M21699">
            <v>0</v>
          </cell>
        </row>
        <row r="21700">
          <cell r="L21700">
            <v>0</v>
          </cell>
          <cell r="M21700">
            <v>0</v>
          </cell>
        </row>
        <row r="21701">
          <cell r="L21701">
            <v>0</v>
          </cell>
          <cell r="M21701">
            <v>0</v>
          </cell>
        </row>
        <row r="21702">
          <cell r="L21702">
            <v>0</v>
          </cell>
          <cell r="M21702">
            <v>0</v>
          </cell>
        </row>
        <row r="21703">
          <cell r="L21703">
            <v>0</v>
          </cell>
          <cell r="M21703">
            <v>0</v>
          </cell>
        </row>
        <row r="21704">
          <cell r="L21704">
            <v>0</v>
          </cell>
          <cell r="M21704">
            <v>0</v>
          </cell>
        </row>
        <row r="21705">
          <cell r="L21705">
            <v>0</v>
          </cell>
          <cell r="M21705">
            <v>0</v>
          </cell>
        </row>
        <row r="21706">
          <cell r="L21706">
            <v>0</v>
          </cell>
          <cell r="M21706">
            <v>0</v>
          </cell>
        </row>
        <row r="21707">
          <cell r="L21707">
            <v>0</v>
          </cell>
          <cell r="M21707">
            <v>0</v>
          </cell>
        </row>
        <row r="21708">
          <cell r="L21708">
            <v>0</v>
          </cell>
          <cell r="M21708">
            <v>0</v>
          </cell>
        </row>
        <row r="21709">
          <cell r="L21709">
            <v>0</v>
          </cell>
          <cell r="M21709">
            <v>0</v>
          </cell>
        </row>
        <row r="21710">
          <cell r="L21710">
            <v>0</v>
          </cell>
          <cell r="M21710">
            <v>0</v>
          </cell>
        </row>
        <row r="21711">
          <cell r="L21711">
            <v>0</v>
          </cell>
          <cell r="M21711">
            <v>0</v>
          </cell>
        </row>
        <row r="21712">
          <cell r="L21712">
            <v>0</v>
          </cell>
          <cell r="M21712">
            <v>0</v>
          </cell>
        </row>
        <row r="21713">
          <cell r="L21713">
            <v>0</v>
          </cell>
          <cell r="M21713">
            <v>0</v>
          </cell>
        </row>
        <row r="21714">
          <cell r="L21714">
            <v>0</v>
          </cell>
          <cell r="M21714">
            <v>0</v>
          </cell>
        </row>
        <row r="21715">
          <cell r="L21715">
            <v>0</v>
          </cell>
          <cell r="M21715">
            <v>0</v>
          </cell>
        </row>
        <row r="21716">
          <cell r="L21716">
            <v>0</v>
          </cell>
          <cell r="M21716">
            <v>0</v>
          </cell>
        </row>
        <row r="21717">
          <cell r="L21717">
            <v>0</v>
          </cell>
          <cell r="M21717">
            <v>0</v>
          </cell>
        </row>
        <row r="21718">
          <cell r="L21718">
            <v>0</v>
          </cell>
          <cell r="M21718">
            <v>0</v>
          </cell>
        </row>
        <row r="21719">
          <cell r="L21719">
            <v>0</v>
          </cell>
          <cell r="M21719">
            <v>0</v>
          </cell>
        </row>
        <row r="21720">
          <cell r="L21720">
            <v>0</v>
          </cell>
          <cell r="M21720">
            <v>0</v>
          </cell>
        </row>
        <row r="21721">
          <cell r="L21721">
            <v>0</v>
          </cell>
          <cell r="M21721">
            <v>0</v>
          </cell>
        </row>
        <row r="21722">
          <cell r="L21722">
            <v>0</v>
          </cell>
          <cell r="M21722">
            <v>0</v>
          </cell>
        </row>
        <row r="21723">
          <cell r="L21723">
            <v>0</v>
          </cell>
          <cell r="M21723">
            <v>0</v>
          </cell>
        </row>
        <row r="21724">
          <cell r="L21724">
            <v>0</v>
          </cell>
          <cell r="M21724">
            <v>0</v>
          </cell>
        </row>
        <row r="21725">
          <cell r="L21725">
            <v>0</v>
          </cell>
          <cell r="M21725">
            <v>0</v>
          </cell>
        </row>
        <row r="21726">
          <cell r="L21726">
            <v>0</v>
          </cell>
          <cell r="M21726">
            <v>0</v>
          </cell>
        </row>
        <row r="21727">
          <cell r="L21727">
            <v>0</v>
          </cell>
          <cell r="M21727">
            <v>0</v>
          </cell>
        </row>
        <row r="21728">
          <cell r="L21728">
            <v>0</v>
          </cell>
          <cell r="M21728">
            <v>0</v>
          </cell>
        </row>
        <row r="21729">
          <cell r="L21729">
            <v>0</v>
          </cell>
          <cell r="M21729">
            <v>0</v>
          </cell>
        </row>
        <row r="21730">
          <cell r="L21730">
            <v>0</v>
          </cell>
          <cell r="M21730">
            <v>0</v>
          </cell>
        </row>
        <row r="21731">
          <cell r="L21731">
            <v>0</v>
          </cell>
          <cell r="M21731">
            <v>0</v>
          </cell>
        </row>
        <row r="21732">
          <cell r="L21732">
            <v>0</v>
          </cell>
          <cell r="M21732">
            <v>0</v>
          </cell>
        </row>
        <row r="21733">
          <cell r="L21733">
            <v>0</v>
          </cell>
          <cell r="M21733">
            <v>0</v>
          </cell>
        </row>
        <row r="21734">
          <cell r="L21734">
            <v>0</v>
          </cell>
          <cell r="M21734">
            <v>0</v>
          </cell>
        </row>
        <row r="21735">
          <cell r="L21735">
            <v>0</v>
          </cell>
          <cell r="M21735">
            <v>0</v>
          </cell>
        </row>
        <row r="21736">
          <cell r="L21736">
            <v>0</v>
          </cell>
          <cell r="M21736">
            <v>0</v>
          </cell>
        </row>
        <row r="21737">
          <cell r="L21737">
            <v>0</v>
          </cell>
          <cell r="M21737">
            <v>0</v>
          </cell>
        </row>
        <row r="21738">
          <cell r="L21738">
            <v>0</v>
          </cell>
          <cell r="M21738">
            <v>0</v>
          </cell>
        </row>
        <row r="21739">
          <cell r="L21739">
            <v>0</v>
          </cell>
          <cell r="M21739">
            <v>0</v>
          </cell>
        </row>
        <row r="21740">
          <cell r="L21740">
            <v>0</v>
          </cell>
          <cell r="M21740">
            <v>0</v>
          </cell>
        </row>
        <row r="21741">
          <cell r="L21741">
            <v>0</v>
          </cell>
          <cell r="M21741">
            <v>0</v>
          </cell>
        </row>
        <row r="21742">
          <cell r="L21742">
            <v>0</v>
          </cell>
          <cell r="M21742">
            <v>0</v>
          </cell>
        </row>
        <row r="21743">
          <cell r="L21743">
            <v>0</v>
          </cell>
          <cell r="M21743">
            <v>0</v>
          </cell>
        </row>
        <row r="21744">
          <cell r="L21744">
            <v>0</v>
          </cell>
          <cell r="M21744">
            <v>0</v>
          </cell>
        </row>
        <row r="21745">
          <cell r="L21745">
            <v>0</v>
          </cell>
          <cell r="M21745">
            <v>0</v>
          </cell>
        </row>
        <row r="21746">
          <cell r="L21746">
            <v>0</v>
          </cell>
          <cell r="M21746">
            <v>0</v>
          </cell>
        </row>
        <row r="21747">
          <cell r="L21747">
            <v>0</v>
          </cell>
          <cell r="M21747">
            <v>0</v>
          </cell>
        </row>
        <row r="21748">
          <cell r="L21748">
            <v>0</v>
          </cell>
          <cell r="M21748">
            <v>0</v>
          </cell>
        </row>
        <row r="21749">
          <cell r="L21749">
            <v>0</v>
          </cell>
          <cell r="M21749">
            <v>0</v>
          </cell>
        </row>
        <row r="21750">
          <cell r="L21750">
            <v>0</v>
          </cell>
          <cell r="M21750">
            <v>0</v>
          </cell>
        </row>
        <row r="21751">
          <cell r="L21751">
            <v>0</v>
          </cell>
          <cell r="M21751">
            <v>0</v>
          </cell>
        </row>
        <row r="21752">
          <cell r="L21752">
            <v>0</v>
          </cell>
          <cell r="M21752">
            <v>0</v>
          </cell>
        </row>
        <row r="21753">
          <cell r="L21753">
            <v>0</v>
          </cell>
          <cell r="M21753">
            <v>0</v>
          </cell>
        </row>
        <row r="21754">
          <cell r="L21754">
            <v>0</v>
          </cell>
          <cell r="M21754">
            <v>0</v>
          </cell>
        </row>
        <row r="21755">
          <cell r="L21755">
            <v>0</v>
          </cell>
          <cell r="M21755">
            <v>0</v>
          </cell>
        </row>
        <row r="21756">
          <cell r="L21756">
            <v>0</v>
          </cell>
          <cell r="M21756">
            <v>0</v>
          </cell>
        </row>
        <row r="21757">
          <cell r="L21757">
            <v>0</v>
          </cell>
          <cell r="M21757">
            <v>0</v>
          </cell>
        </row>
        <row r="21758">
          <cell r="L21758">
            <v>0</v>
          </cell>
          <cell r="M21758">
            <v>0</v>
          </cell>
        </row>
        <row r="21759">
          <cell r="L21759">
            <v>0</v>
          </cell>
          <cell r="M21759">
            <v>0</v>
          </cell>
        </row>
        <row r="21760">
          <cell r="L21760">
            <v>0</v>
          </cell>
          <cell r="M21760">
            <v>0</v>
          </cell>
        </row>
        <row r="21761">
          <cell r="L21761">
            <v>0</v>
          </cell>
          <cell r="M21761">
            <v>0</v>
          </cell>
        </row>
        <row r="21762">
          <cell r="L21762">
            <v>0</v>
          </cell>
          <cell r="M21762">
            <v>0</v>
          </cell>
        </row>
        <row r="21763">
          <cell r="L21763">
            <v>0</v>
          </cell>
          <cell r="M21763">
            <v>0</v>
          </cell>
        </row>
        <row r="21764">
          <cell r="L21764">
            <v>0</v>
          </cell>
          <cell r="M21764">
            <v>0</v>
          </cell>
        </row>
        <row r="21765">
          <cell r="L21765">
            <v>0</v>
          </cell>
          <cell r="M21765">
            <v>0</v>
          </cell>
        </row>
        <row r="21766">
          <cell r="L21766">
            <v>0</v>
          </cell>
          <cell r="M21766">
            <v>0</v>
          </cell>
        </row>
        <row r="21767">
          <cell r="L21767">
            <v>0</v>
          </cell>
          <cell r="M21767">
            <v>0</v>
          </cell>
        </row>
        <row r="21768">
          <cell r="L21768">
            <v>0</v>
          </cell>
          <cell r="M21768">
            <v>0</v>
          </cell>
        </row>
        <row r="21769">
          <cell r="L21769">
            <v>0</v>
          </cell>
          <cell r="M21769">
            <v>0</v>
          </cell>
        </row>
        <row r="21770">
          <cell r="L21770">
            <v>0</v>
          </cell>
          <cell r="M21770">
            <v>0</v>
          </cell>
        </row>
        <row r="21771">
          <cell r="L21771">
            <v>0</v>
          </cell>
          <cell r="M21771">
            <v>0</v>
          </cell>
        </row>
        <row r="21772">
          <cell r="L21772">
            <v>0</v>
          </cell>
          <cell r="M21772">
            <v>0</v>
          </cell>
        </row>
        <row r="21773">
          <cell r="L21773">
            <v>0</v>
          </cell>
          <cell r="M21773">
            <v>0</v>
          </cell>
        </row>
        <row r="21774">
          <cell r="L21774">
            <v>0</v>
          </cell>
          <cell r="M21774">
            <v>0</v>
          </cell>
        </row>
        <row r="21775">
          <cell r="L21775">
            <v>0</v>
          </cell>
          <cell r="M21775">
            <v>0</v>
          </cell>
        </row>
        <row r="21776">
          <cell r="L21776">
            <v>0</v>
          </cell>
          <cell r="M21776">
            <v>0</v>
          </cell>
        </row>
        <row r="21777">
          <cell r="L21777">
            <v>0</v>
          </cell>
          <cell r="M21777">
            <v>0</v>
          </cell>
        </row>
        <row r="21778">
          <cell r="L21778">
            <v>0</v>
          </cell>
          <cell r="M21778">
            <v>0</v>
          </cell>
        </row>
        <row r="21779">
          <cell r="L21779">
            <v>0</v>
          </cell>
          <cell r="M21779">
            <v>0</v>
          </cell>
        </row>
        <row r="21780">
          <cell r="L21780">
            <v>0</v>
          </cell>
          <cell r="M21780">
            <v>0</v>
          </cell>
        </row>
        <row r="21781">
          <cell r="L21781">
            <v>0</v>
          </cell>
          <cell r="M21781">
            <v>0</v>
          </cell>
        </row>
        <row r="21782">
          <cell r="L21782">
            <v>0</v>
          </cell>
          <cell r="M21782">
            <v>0</v>
          </cell>
        </row>
        <row r="21783">
          <cell r="L21783">
            <v>0</v>
          </cell>
          <cell r="M21783">
            <v>0</v>
          </cell>
        </row>
        <row r="21784">
          <cell r="L21784">
            <v>0</v>
          </cell>
          <cell r="M21784">
            <v>0</v>
          </cell>
        </row>
        <row r="21785">
          <cell r="L21785">
            <v>0</v>
          </cell>
          <cell r="M21785">
            <v>0</v>
          </cell>
        </row>
        <row r="21786">
          <cell r="L21786">
            <v>0</v>
          </cell>
          <cell r="M21786">
            <v>0</v>
          </cell>
        </row>
        <row r="21787">
          <cell r="L21787">
            <v>0</v>
          </cell>
          <cell r="M21787">
            <v>0</v>
          </cell>
        </row>
        <row r="21788">
          <cell r="L21788">
            <v>0</v>
          </cell>
          <cell r="M21788">
            <v>0</v>
          </cell>
        </row>
        <row r="21789">
          <cell r="L21789">
            <v>0</v>
          </cell>
          <cell r="M21789">
            <v>0</v>
          </cell>
        </row>
        <row r="21790">
          <cell r="L21790">
            <v>0</v>
          </cell>
          <cell r="M21790">
            <v>0</v>
          </cell>
        </row>
        <row r="21791">
          <cell r="L21791">
            <v>0</v>
          </cell>
          <cell r="M21791">
            <v>0</v>
          </cell>
        </row>
        <row r="21792">
          <cell r="L21792">
            <v>0</v>
          </cell>
          <cell r="M21792">
            <v>0</v>
          </cell>
        </row>
        <row r="21793">
          <cell r="L21793">
            <v>0</v>
          </cell>
          <cell r="M21793">
            <v>0</v>
          </cell>
        </row>
        <row r="21794">
          <cell r="L21794">
            <v>0</v>
          </cell>
          <cell r="M21794">
            <v>0</v>
          </cell>
        </row>
        <row r="21795">
          <cell r="L21795">
            <v>0</v>
          </cell>
          <cell r="M21795">
            <v>0</v>
          </cell>
        </row>
        <row r="21796">
          <cell r="L21796">
            <v>0</v>
          </cell>
          <cell r="M21796">
            <v>0</v>
          </cell>
        </row>
        <row r="21797">
          <cell r="L21797">
            <v>0</v>
          </cell>
          <cell r="M21797">
            <v>0</v>
          </cell>
        </row>
        <row r="21798">
          <cell r="L21798">
            <v>0</v>
          </cell>
          <cell r="M21798">
            <v>0</v>
          </cell>
        </row>
        <row r="21799">
          <cell r="L21799">
            <v>0</v>
          </cell>
          <cell r="M21799">
            <v>0</v>
          </cell>
        </row>
        <row r="21800">
          <cell r="L21800">
            <v>0</v>
          </cell>
          <cell r="M21800">
            <v>0</v>
          </cell>
        </row>
        <row r="21801">
          <cell r="L21801">
            <v>0</v>
          </cell>
          <cell r="M21801">
            <v>0</v>
          </cell>
        </row>
        <row r="21802">
          <cell r="L21802">
            <v>0</v>
          </cell>
          <cell r="M21802">
            <v>0</v>
          </cell>
        </row>
        <row r="21803">
          <cell r="L21803">
            <v>0</v>
          </cell>
          <cell r="M21803">
            <v>0</v>
          </cell>
        </row>
        <row r="21804">
          <cell r="L21804">
            <v>0</v>
          </cell>
          <cell r="M21804">
            <v>0</v>
          </cell>
        </row>
        <row r="21805">
          <cell r="L21805">
            <v>0</v>
          </cell>
          <cell r="M21805">
            <v>0</v>
          </cell>
        </row>
        <row r="21806">
          <cell r="L21806">
            <v>0</v>
          </cell>
          <cell r="M21806">
            <v>0</v>
          </cell>
        </row>
        <row r="21807">
          <cell r="L21807">
            <v>0</v>
          </cell>
          <cell r="M21807">
            <v>0</v>
          </cell>
        </row>
        <row r="21808">
          <cell r="L21808">
            <v>0</v>
          </cell>
          <cell r="M21808">
            <v>0</v>
          </cell>
        </row>
        <row r="21809">
          <cell r="L21809">
            <v>0</v>
          </cell>
          <cell r="M21809">
            <v>0</v>
          </cell>
        </row>
        <row r="21810">
          <cell r="L21810">
            <v>0</v>
          </cell>
          <cell r="M21810">
            <v>0</v>
          </cell>
        </row>
        <row r="21811">
          <cell r="L21811">
            <v>0</v>
          </cell>
          <cell r="M21811">
            <v>0</v>
          </cell>
        </row>
        <row r="21812">
          <cell r="L21812">
            <v>0</v>
          </cell>
          <cell r="M21812">
            <v>0</v>
          </cell>
        </row>
        <row r="21813">
          <cell r="L21813">
            <v>0</v>
          </cell>
          <cell r="M21813">
            <v>0</v>
          </cell>
        </row>
        <row r="21814">
          <cell r="L21814">
            <v>0</v>
          </cell>
          <cell r="M21814">
            <v>0</v>
          </cell>
        </row>
        <row r="21815">
          <cell r="L21815">
            <v>0</v>
          </cell>
          <cell r="M21815">
            <v>0</v>
          </cell>
        </row>
        <row r="21816">
          <cell r="L21816">
            <v>0</v>
          </cell>
          <cell r="M21816">
            <v>0</v>
          </cell>
        </row>
        <row r="21817">
          <cell r="L21817">
            <v>0</v>
          </cell>
          <cell r="M21817">
            <v>0</v>
          </cell>
        </row>
        <row r="21818">
          <cell r="L21818">
            <v>0</v>
          </cell>
          <cell r="M21818">
            <v>0</v>
          </cell>
        </row>
        <row r="21819">
          <cell r="L21819">
            <v>0</v>
          </cell>
          <cell r="M21819">
            <v>0</v>
          </cell>
        </row>
        <row r="21820">
          <cell r="L21820">
            <v>0</v>
          </cell>
          <cell r="M21820">
            <v>0</v>
          </cell>
        </row>
        <row r="21821">
          <cell r="L21821">
            <v>0</v>
          </cell>
          <cell r="M21821">
            <v>0</v>
          </cell>
        </row>
        <row r="21822">
          <cell r="L21822">
            <v>0</v>
          </cell>
          <cell r="M21822">
            <v>0</v>
          </cell>
        </row>
        <row r="21823">
          <cell r="L21823">
            <v>0</v>
          </cell>
          <cell r="M21823">
            <v>0</v>
          </cell>
        </row>
        <row r="21824">
          <cell r="L21824">
            <v>0</v>
          </cell>
          <cell r="M21824">
            <v>0</v>
          </cell>
        </row>
        <row r="21825">
          <cell r="L21825">
            <v>0</v>
          </cell>
          <cell r="M21825">
            <v>0</v>
          </cell>
        </row>
        <row r="21826">
          <cell r="L21826">
            <v>0</v>
          </cell>
          <cell r="M21826">
            <v>0</v>
          </cell>
        </row>
        <row r="21827">
          <cell r="L21827">
            <v>0</v>
          </cell>
          <cell r="M21827">
            <v>0</v>
          </cell>
        </row>
        <row r="21828">
          <cell r="L21828">
            <v>0</v>
          </cell>
          <cell r="M21828">
            <v>0</v>
          </cell>
        </row>
        <row r="21829">
          <cell r="L21829">
            <v>0</v>
          </cell>
          <cell r="M21829">
            <v>0</v>
          </cell>
        </row>
        <row r="21830">
          <cell r="L21830">
            <v>0</v>
          </cell>
          <cell r="M21830">
            <v>0</v>
          </cell>
        </row>
        <row r="21831">
          <cell r="L21831">
            <v>0</v>
          </cell>
          <cell r="M21831">
            <v>0</v>
          </cell>
        </row>
        <row r="21832">
          <cell r="L21832">
            <v>0</v>
          </cell>
          <cell r="M21832">
            <v>0</v>
          </cell>
        </row>
        <row r="21833">
          <cell r="L21833">
            <v>0</v>
          </cell>
          <cell r="M21833">
            <v>0</v>
          </cell>
        </row>
        <row r="21834">
          <cell r="L21834">
            <v>0</v>
          </cell>
          <cell r="M21834">
            <v>0</v>
          </cell>
        </row>
        <row r="21835">
          <cell r="L21835">
            <v>0</v>
          </cell>
          <cell r="M21835">
            <v>0</v>
          </cell>
        </row>
        <row r="21836">
          <cell r="L21836">
            <v>0</v>
          </cell>
          <cell r="M21836">
            <v>0</v>
          </cell>
        </row>
        <row r="21837">
          <cell r="L21837">
            <v>0</v>
          </cell>
          <cell r="M21837">
            <v>0</v>
          </cell>
        </row>
        <row r="21838">
          <cell r="L21838">
            <v>0</v>
          </cell>
          <cell r="M21838">
            <v>0</v>
          </cell>
        </row>
        <row r="21839">
          <cell r="L21839">
            <v>0</v>
          </cell>
          <cell r="M21839">
            <v>0</v>
          </cell>
        </row>
        <row r="21840">
          <cell r="L21840">
            <v>0</v>
          </cell>
          <cell r="M21840">
            <v>0</v>
          </cell>
        </row>
        <row r="21841">
          <cell r="L21841">
            <v>0</v>
          </cell>
          <cell r="M21841">
            <v>0</v>
          </cell>
        </row>
        <row r="21842">
          <cell r="L21842">
            <v>0</v>
          </cell>
          <cell r="M21842">
            <v>0</v>
          </cell>
        </row>
        <row r="21843">
          <cell r="L21843">
            <v>0</v>
          </cell>
          <cell r="M21843">
            <v>0</v>
          </cell>
        </row>
        <row r="21844">
          <cell r="L21844">
            <v>0</v>
          </cell>
          <cell r="M21844">
            <v>0</v>
          </cell>
        </row>
        <row r="21845">
          <cell r="L21845">
            <v>0</v>
          </cell>
          <cell r="M21845">
            <v>0</v>
          </cell>
        </row>
        <row r="21846">
          <cell r="L21846">
            <v>0</v>
          </cell>
          <cell r="M21846">
            <v>0</v>
          </cell>
        </row>
        <row r="21847">
          <cell r="L21847">
            <v>0</v>
          </cell>
          <cell r="M21847">
            <v>0</v>
          </cell>
        </row>
        <row r="21848">
          <cell r="L21848">
            <v>0</v>
          </cell>
          <cell r="M21848">
            <v>0</v>
          </cell>
        </row>
        <row r="21849">
          <cell r="L21849">
            <v>0</v>
          </cell>
          <cell r="M21849">
            <v>0</v>
          </cell>
        </row>
        <row r="21850">
          <cell r="L21850">
            <v>0</v>
          </cell>
          <cell r="M21850">
            <v>0</v>
          </cell>
        </row>
        <row r="21851">
          <cell r="L21851">
            <v>0</v>
          </cell>
          <cell r="M21851">
            <v>0</v>
          </cell>
        </row>
        <row r="21852">
          <cell r="L21852">
            <v>0</v>
          </cell>
          <cell r="M21852">
            <v>0</v>
          </cell>
        </row>
        <row r="21853">
          <cell r="L21853">
            <v>0</v>
          </cell>
          <cell r="M21853">
            <v>0</v>
          </cell>
        </row>
        <row r="21854">
          <cell r="L21854">
            <v>0</v>
          </cell>
          <cell r="M21854">
            <v>0</v>
          </cell>
        </row>
        <row r="21855">
          <cell r="L21855">
            <v>0</v>
          </cell>
          <cell r="M21855">
            <v>0</v>
          </cell>
        </row>
        <row r="21856">
          <cell r="L21856">
            <v>0</v>
          </cell>
          <cell r="M21856">
            <v>0</v>
          </cell>
        </row>
        <row r="21857">
          <cell r="L21857">
            <v>0</v>
          </cell>
          <cell r="M21857">
            <v>0</v>
          </cell>
        </row>
        <row r="21858">
          <cell r="L21858">
            <v>0</v>
          </cell>
          <cell r="M21858">
            <v>0</v>
          </cell>
        </row>
        <row r="21859">
          <cell r="L21859">
            <v>0</v>
          </cell>
          <cell r="M21859">
            <v>0</v>
          </cell>
        </row>
        <row r="21860">
          <cell r="L21860">
            <v>0</v>
          </cell>
          <cell r="M21860">
            <v>0</v>
          </cell>
        </row>
        <row r="21861">
          <cell r="L21861">
            <v>0</v>
          </cell>
          <cell r="M21861">
            <v>0</v>
          </cell>
        </row>
        <row r="21862">
          <cell r="L21862">
            <v>0</v>
          </cell>
          <cell r="M21862">
            <v>0</v>
          </cell>
        </row>
        <row r="21863">
          <cell r="L21863">
            <v>0</v>
          </cell>
          <cell r="M21863">
            <v>0</v>
          </cell>
        </row>
        <row r="21864">
          <cell r="L21864">
            <v>0</v>
          </cell>
          <cell r="M21864">
            <v>0</v>
          </cell>
        </row>
        <row r="21865">
          <cell r="L21865">
            <v>0</v>
          </cell>
          <cell r="M21865">
            <v>0</v>
          </cell>
        </row>
        <row r="21866">
          <cell r="L21866">
            <v>0</v>
          </cell>
          <cell r="M21866">
            <v>0</v>
          </cell>
        </row>
        <row r="21867">
          <cell r="L21867">
            <v>0</v>
          </cell>
          <cell r="M21867">
            <v>0</v>
          </cell>
        </row>
        <row r="21868">
          <cell r="L21868">
            <v>0</v>
          </cell>
          <cell r="M21868">
            <v>0</v>
          </cell>
        </row>
        <row r="21869">
          <cell r="L21869">
            <v>0</v>
          </cell>
          <cell r="M21869">
            <v>0</v>
          </cell>
        </row>
        <row r="21870">
          <cell r="L21870">
            <v>0</v>
          </cell>
          <cell r="M21870">
            <v>0</v>
          </cell>
        </row>
        <row r="21871">
          <cell r="L21871">
            <v>0</v>
          </cell>
          <cell r="M21871">
            <v>0</v>
          </cell>
        </row>
        <row r="21872">
          <cell r="L21872">
            <v>0</v>
          </cell>
          <cell r="M21872">
            <v>0</v>
          </cell>
        </row>
        <row r="21873">
          <cell r="L21873">
            <v>0</v>
          </cell>
          <cell r="M21873">
            <v>0</v>
          </cell>
        </row>
        <row r="21874">
          <cell r="L21874">
            <v>0</v>
          </cell>
          <cell r="M21874">
            <v>0</v>
          </cell>
        </row>
        <row r="21875">
          <cell r="L21875">
            <v>0</v>
          </cell>
          <cell r="M21875">
            <v>0</v>
          </cell>
        </row>
        <row r="21876">
          <cell r="L21876">
            <v>0</v>
          </cell>
          <cell r="M21876">
            <v>0</v>
          </cell>
        </row>
        <row r="21877">
          <cell r="L21877">
            <v>0</v>
          </cell>
          <cell r="M21877">
            <v>0</v>
          </cell>
        </row>
        <row r="21878">
          <cell r="L21878">
            <v>0</v>
          </cell>
          <cell r="M21878">
            <v>0</v>
          </cell>
        </row>
        <row r="21879">
          <cell r="L21879">
            <v>0</v>
          </cell>
          <cell r="M21879">
            <v>0</v>
          </cell>
        </row>
        <row r="21880">
          <cell r="L21880">
            <v>0</v>
          </cell>
          <cell r="M21880">
            <v>0</v>
          </cell>
        </row>
        <row r="21881">
          <cell r="L21881">
            <v>0</v>
          </cell>
          <cell r="M21881">
            <v>0</v>
          </cell>
        </row>
        <row r="21882">
          <cell r="L21882">
            <v>0</v>
          </cell>
          <cell r="M21882">
            <v>0</v>
          </cell>
        </row>
        <row r="21883">
          <cell r="L21883">
            <v>0</v>
          </cell>
          <cell r="M21883">
            <v>0</v>
          </cell>
        </row>
        <row r="21884">
          <cell r="L21884">
            <v>0</v>
          </cell>
          <cell r="M21884">
            <v>0</v>
          </cell>
        </row>
        <row r="21885">
          <cell r="L21885">
            <v>0</v>
          </cell>
          <cell r="M21885">
            <v>0</v>
          </cell>
        </row>
        <row r="21886">
          <cell r="L21886">
            <v>0</v>
          </cell>
          <cell r="M21886">
            <v>0</v>
          </cell>
        </row>
        <row r="21887">
          <cell r="L21887">
            <v>0</v>
          </cell>
          <cell r="M21887">
            <v>0</v>
          </cell>
        </row>
        <row r="21888">
          <cell r="L21888">
            <v>0</v>
          </cell>
          <cell r="M21888">
            <v>0</v>
          </cell>
        </row>
        <row r="21889">
          <cell r="L21889">
            <v>0</v>
          </cell>
          <cell r="M21889">
            <v>0</v>
          </cell>
        </row>
        <row r="21890">
          <cell r="L21890">
            <v>0</v>
          </cell>
          <cell r="M21890">
            <v>0</v>
          </cell>
        </row>
        <row r="21891">
          <cell r="L21891">
            <v>0</v>
          </cell>
          <cell r="M21891">
            <v>0</v>
          </cell>
        </row>
        <row r="21892">
          <cell r="L21892">
            <v>0</v>
          </cell>
          <cell r="M21892">
            <v>0</v>
          </cell>
        </row>
        <row r="21893">
          <cell r="L21893">
            <v>0</v>
          </cell>
          <cell r="M21893">
            <v>0</v>
          </cell>
        </row>
        <row r="21894">
          <cell r="L21894">
            <v>0</v>
          </cell>
          <cell r="M21894">
            <v>0</v>
          </cell>
        </row>
        <row r="21895">
          <cell r="L21895">
            <v>0</v>
          </cell>
          <cell r="M21895">
            <v>0</v>
          </cell>
        </row>
        <row r="21896">
          <cell r="L21896">
            <v>0</v>
          </cell>
          <cell r="M21896">
            <v>0</v>
          </cell>
        </row>
        <row r="21897">
          <cell r="L21897">
            <v>0</v>
          </cell>
          <cell r="M21897">
            <v>0</v>
          </cell>
        </row>
        <row r="21898">
          <cell r="L21898">
            <v>0</v>
          </cell>
          <cell r="M21898">
            <v>0</v>
          </cell>
        </row>
        <row r="21899">
          <cell r="L21899">
            <v>0</v>
          </cell>
          <cell r="M21899">
            <v>0</v>
          </cell>
        </row>
        <row r="21900">
          <cell r="L21900">
            <v>0</v>
          </cell>
          <cell r="M21900">
            <v>0</v>
          </cell>
        </row>
        <row r="21901">
          <cell r="L21901">
            <v>0</v>
          </cell>
          <cell r="M21901">
            <v>0</v>
          </cell>
        </row>
        <row r="21902">
          <cell r="L21902">
            <v>0</v>
          </cell>
          <cell r="M21902">
            <v>0</v>
          </cell>
        </row>
        <row r="21903">
          <cell r="L21903">
            <v>0</v>
          </cell>
          <cell r="M21903">
            <v>0</v>
          </cell>
        </row>
        <row r="21904">
          <cell r="L21904">
            <v>0</v>
          </cell>
          <cell r="M21904">
            <v>0</v>
          </cell>
        </row>
        <row r="21905">
          <cell r="L21905">
            <v>0</v>
          </cell>
          <cell r="M21905">
            <v>0</v>
          </cell>
        </row>
        <row r="21906">
          <cell r="L21906">
            <v>0</v>
          </cell>
          <cell r="M21906">
            <v>0</v>
          </cell>
        </row>
        <row r="21907">
          <cell r="L21907">
            <v>0</v>
          </cell>
          <cell r="M21907">
            <v>0</v>
          </cell>
        </row>
        <row r="21908">
          <cell r="L21908">
            <v>0</v>
          </cell>
          <cell r="M21908">
            <v>0</v>
          </cell>
        </row>
        <row r="21909">
          <cell r="L21909">
            <v>0</v>
          </cell>
          <cell r="M21909">
            <v>0</v>
          </cell>
        </row>
        <row r="21910">
          <cell r="L21910">
            <v>0</v>
          </cell>
          <cell r="M21910">
            <v>0</v>
          </cell>
        </row>
        <row r="21911">
          <cell r="L21911">
            <v>0</v>
          </cell>
          <cell r="M21911">
            <v>0</v>
          </cell>
        </row>
        <row r="21912">
          <cell r="L21912">
            <v>0</v>
          </cell>
          <cell r="M21912">
            <v>0</v>
          </cell>
        </row>
        <row r="21913">
          <cell r="L21913">
            <v>0</v>
          </cell>
          <cell r="M21913">
            <v>0</v>
          </cell>
        </row>
        <row r="21914">
          <cell r="L21914">
            <v>0</v>
          </cell>
          <cell r="M21914">
            <v>0</v>
          </cell>
        </row>
        <row r="21915">
          <cell r="L21915">
            <v>0</v>
          </cell>
          <cell r="M21915">
            <v>0</v>
          </cell>
        </row>
        <row r="21916">
          <cell r="L21916">
            <v>0</v>
          </cell>
          <cell r="M21916">
            <v>0</v>
          </cell>
        </row>
        <row r="21917">
          <cell r="L21917">
            <v>0</v>
          </cell>
          <cell r="M21917">
            <v>0</v>
          </cell>
        </row>
        <row r="21918">
          <cell r="L21918">
            <v>0</v>
          </cell>
          <cell r="M21918">
            <v>0</v>
          </cell>
        </row>
        <row r="21919">
          <cell r="L21919">
            <v>0</v>
          </cell>
          <cell r="M21919">
            <v>0</v>
          </cell>
        </row>
        <row r="21920">
          <cell r="L21920">
            <v>0</v>
          </cell>
          <cell r="M21920">
            <v>0</v>
          </cell>
        </row>
        <row r="21921">
          <cell r="L21921">
            <v>0</v>
          </cell>
          <cell r="M21921">
            <v>0</v>
          </cell>
        </row>
        <row r="21922">
          <cell r="L21922">
            <v>0</v>
          </cell>
          <cell r="M21922">
            <v>0</v>
          </cell>
        </row>
        <row r="21923">
          <cell r="L21923">
            <v>0</v>
          </cell>
          <cell r="M21923">
            <v>0</v>
          </cell>
        </row>
        <row r="21924">
          <cell r="L21924">
            <v>0</v>
          </cell>
          <cell r="M21924">
            <v>0</v>
          </cell>
        </row>
        <row r="21925">
          <cell r="L21925">
            <v>0</v>
          </cell>
          <cell r="M21925">
            <v>0</v>
          </cell>
        </row>
        <row r="21926">
          <cell r="L21926">
            <v>0</v>
          </cell>
          <cell r="M21926">
            <v>0</v>
          </cell>
        </row>
        <row r="21927">
          <cell r="L21927">
            <v>0</v>
          </cell>
          <cell r="M21927">
            <v>0</v>
          </cell>
        </row>
        <row r="21928">
          <cell r="L21928">
            <v>0</v>
          </cell>
          <cell r="M21928">
            <v>0</v>
          </cell>
        </row>
        <row r="21929">
          <cell r="L21929">
            <v>0</v>
          </cell>
          <cell r="M21929">
            <v>0</v>
          </cell>
        </row>
        <row r="21930">
          <cell r="L21930">
            <v>0</v>
          </cell>
          <cell r="M21930">
            <v>0</v>
          </cell>
        </row>
        <row r="21931">
          <cell r="L21931">
            <v>0</v>
          </cell>
          <cell r="M21931">
            <v>0</v>
          </cell>
        </row>
        <row r="21932">
          <cell r="L21932">
            <v>0</v>
          </cell>
          <cell r="M21932">
            <v>0</v>
          </cell>
        </row>
        <row r="21933">
          <cell r="L21933">
            <v>0</v>
          </cell>
          <cell r="M21933">
            <v>0</v>
          </cell>
        </row>
        <row r="21934">
          <cell r="L21934">
            <v>0</v>
          </cell>
          <cell r="M21934">
            <v>0</v>
          </cell>
        </row>
        <row r="21935">
          <cell r="L21935">
            <v>0</v>
          </cell>
          <cell r="M21935">
            <v>0</v>
          </cell>
        </row>
        <row r="21936">
          <cell r="L21936">
            <v>0</v>
          </cell>
          <cell r="M21936">
            <v>0</v>
          </cell>
        </row>
        <row r="21937">
          <cell r="L21937">
            <v>0</v>
          </cell>
          <cell r="M21937">
            <v>0</v>
          </cell>
        </row>
        <row r="21938">
          <cell r="L21938">
            <v>0</v>
          </cell>
          <cell r="M21938">
            <v>0</v>
          </cell>
        </row>
        <row r="21939">
          <cell r="L21939">
            <v>0</v>
          </cell>
          <cell r="M21939">
            <v>0</v>
          </cell>
        </row>
        <row r="21940">
          <cell r="L21940">
            <v>0</v>
          </cell>
          <cell r="M21940">
            <v>0</v>
          </cell>
        </row>
        <row r="21941">
          <cell r="L21941">
            <v>0</v>
          </cell>
          <cell r="M21941">
            <v>0</v>
          </cell>
        </row>
        <row r="21942">
          <cell r="L21942">
            <v>0</v>
          </cell>
          <cell r="M21942">
            <v>0</v>
          </cell>
        </row>
        <row r="21943">
          <cell r="L21943">
            <v>0</v>
          </cell>
          <cell r="M21943">
            <v>0</v>
          </cell>
        </row>
        <row r="21944">
          <cell r="L21944">
            <v>0</v>
          </cell>
          <cell r="M21944">
            <v>0</v>
          </cell>
        </row>
        <row r="21945">
          <cell r="L21945">
            <v>0</v>
          </cell>
          <cell r="M21945">
            <v>0</v>
          </cell>
        </row>
        <row r="21946">
          <cell r="L21946">
            <v>0</v>
          </cell>
          <cell r="M21946">
            <v>0</v>
          </cell>
        </row>
        <row r="21947">
          <cell r="L21947">
            <v>0</v>
          </cell>
          <cell r="M21947">
            <v>0</v>
          </cell>
        </row>
        <row r="21948">
          <cell r="L21948">
            <v>0</v>
          </cell>
          <cell r="M21948">
            <v>0</v>
          </cell>
        </row>
        <row r="21949">
          <cell r="L21949">
            <v>0</v>
          </cell>
          <cell r="M21949">
            <v>0</v>
          </cell>
        </row>
        <row r="21950">
          <cell r="L21950">
            <v>0</v>
          </cell>
          <cell r="M21950">
            <v>0</v>
          </cell>
        </row>
        <row r="21951">
          <cell r="L21951">
            <v>0</v>
          </cell>
          <cell r="M21951">
            <v>0</v>
          </cell>
        </row>
        <row r="21952">
          <cell r="L21952">
            <v>0</v>
          </cell>
          <cell r="M21952">
            <v>0</v>
          </cell>
        </row>
        <row r="21953">
          <cell r="L21953">
            <v>0</v>
          </cell>
          <cell r="M21953">
            <v>0</v>
          </cell>
        </row>
        <row r="21954">
          <cell r="L21954">
            <v>0</v>
          </cell>
          <cell r="M21954">
            <v>0</v>
          </cell>
        </row>
        <row r="21955">
          <cell r="L21955">
            <v>0</v>
          </cell>
          <cell r="M21955">
            <v>0</v>
          </cell>
        </row>
        <row r="21956">
          <cell r="L21956">
            <v>0</v>
          </cell>
          <cell r="M21956">
            <v>0</v>
          </cell>
        </row>
        <row r="21957">
          <cell r="L21957">
            <v>0</v>
          </cell>
          <cell r="M21957">
            <v>0</v>
          </cell>
        </row>
        <row r="21958">
          <cell r="L21958">
            <v>0</v>
          </cell>
          <cell r="M21958">
            <v>0</v>
          </cell>
        </row>
        <row r="21959">
          <cell r="L21959">
            <v>0</v>
          </cell>
          <cell r="M21959">
            <v>0</v>
          </cell>
        </row>
        <row r="21960">
          <cell r="L21960">
            <v>0</v>
          </cell>
          <cell r="M21960">
            <v>0</v>
          </cell>
        </row>
        <row r="21961">
          <cell r="L21961">
            <v>0</v>
          </cell>
          <cell r="M21961">
            <v>0</v>
          </cell>
        </row>
        <row r="21962">
          <cell r="L21962">
            <v>0</v>
          </cell>
          <cell r="M21962">
            <v>0</v>
          </cell>
        </row>
        <row r="21963">
          <cell r="L21963">
            <v>0</v>
          </cell>
          <cell r="M21963">
            <v>0</v>
          </cell>
        </row>
        <row r="21964">
          <cell r="L21964">
            <v>0</v>
          </cell>
          <cell r="M21964">
            <v>0</v>
          </cell>
        </row>
        <row r="21965">
          <cell r="L21965">
            <v>0</v>
          </cell>
          <cell r="M21965">
            <v>0</v>
          </cell>
        </row>
        <row r="21966">
          <cell r="L21966">
            <v>0</v>
          </cell>
          <cell r="M21966">
            <v>0</v>
          </cell>
        </row>
        <row r="21967">
          <cell r="L21967">
            <v>0</v>
          </cell>
          <cell r="M21967">
            <v>0</v>
          </cell>
        </row>
        <row r="21968">
          <cell r="L21968">
            <v>0</v>
          </cell>
          <cell r="M21968">
            <v>0</v>
          </cell>
        </row>
        <row r="21969">
          <cell r="L21969">
            <v>0</v>
          </cell>
          <cell r="M21969">
            <v>0</v>
          </cell>
        </row>
        <row r="21970">
          <cell r="L21970">
            <v>0</v>
          </cell>
          <cell r="M21970">
            <v>0</v>
          </cell>
        </row>
        <row r="21971">
          <cell r="L21971">
            <v>0</v>
          </cell>
          <cell r="M21971">
            <v>0</v>
          </cell>
        </row>
        <row r="21972">
          <cell r="L21972">
            <v>0</v>
          </cell>
          <cell r="M21972">
            <v>0</v>
          </cell>
        </row>
        <row r="21973">
          <cell r="L21973">
            <v>0</v>
          </cell>
          <cell r="M21973">
            <v>0</v>
          </cell>
        </row>
        <row r="21974">
          <cell r="L21974">
            <v>0</v>
          </cell>
          <cell r="M21974">
            <v>0</v>
          </cell>
        </row>
        <row r="21975">
          <cell r="L21975">
            <v>0</v>
          </cell>
          <cell r="M21975">
            <v>0</v>
          </cell>
        </row>
        <row r="21976">
          <cell r="L21976">
            <v>0</v>
          </cell>
          <cell r="M21976">
            <v>0</v>
          </cell>
        </row>
        <row r="21977">
          <cell r="L21977">
            <v>0</v>
          </cell>
          <cell r="M21977">
            <v>0</v>
          </cell>
        </row>
        <row r="21978">
          <cell r="L21978">
            <v>0</v>
          </cell>
          <cell r="M21978">
            <v>0</v>
          </cell>
        </row>
        <row r="21979">
          <cell r="L21979">
            <v>0</v>
          </cell>
          <cell r="M21979">
            <v>0</v>
          </cell>
        </row>
        <row r="21980">
          <cell r="L21980">
            <v>0</v>
          </cell>
          <cell r="M21980">
            <v>0</v>
          </cell>
        </row>
        <row r="21981">
          <cell r="L21981">
            <v>0</v>
          </cell>
          <cell r="M21981">
            <v>0</v>
          </cell>
        </row>
        <row r="21982">
          <cell r="L21982">
            <v>0</v>
          </cell>
          <cell r="M21982">
            <v>0</v>
          </cell>
        </row>
        <row r="21983">
          <cell r="L21983">
            <v>0</v>
          </cell>
          <cell r="M21983">
            <v>0</v>
          </cell>
        </row>
        <row r="21984">
          <cell r="L21984">
            <v>0</v>
          </cell>
          <cell r="M21984">
            <v>0</v>
          </cell>
        </row>
        <row r="21985">
          <cell r="L21985">
            <v>0</v>
          </cell>
          <cell r="M21985">
            <v>0</v>
          </cell>
        </row>
        <row r="21986">
          <cell r="L21986">
            <v>0</v>
          </cell>
          <cell r="M21986">
            <v>0</v>
          </cell>
        </row>
        <row r="21987">
          <cell r="L21987">
            <v>0</v>
          </cell>
          <cell r="M21987">
            <v>0</v>
          </cell>
        </row>
        <row r="21988">
          <cell r="L21988">
            <v>0</v>
          </cell>
          <cell r="M21988">
            <v>0</v>
          </cell>
        </row>
        <row r="21989">
          <cell r="L21989">
            <v>0</v>
          </cell>
          <cell r="M21989">
            <v>0</v>
          </cell>
        </row>
        <row r="21990">
          <cell r="L21990">
            <v>0</v>
          </cell>
          <cell r="M21990">
            <v>0</v>
          </cell>
        </row>
        <row r="21991">
          <cell r="L21991">
            <v>0</v>
          </cell>
          <cell r="M21991">
            <v>0</v>
          </cell>
        </row>
        <row r="21992">
          <cell r="L21992">
            <v>0</v>
          </cell>
          <cell r="M21992">
            <v>0</v>
          </cell>
        </row>
        <row r="21993">
          <cell r="L21993">
            <v>0</v>
          </cell>
          <cell r="M21993">
            <v>0</v>
          </cell>
        </row>
        <row r="21994">
          <cell r="L21994">
            <v>0</v>
          </cell>
          <cell r="M21994">
            <v>0</v>
          </cell>
        </row>
        <row r="21995">
          <cell r="L21995">
            <v>0</v>
          </cell>
          <cell r="M21995">
            <v>0</v>
          </cell>
        </row>
        <row r="21996">
          <cell r="L21996">
            <v>0</v>
          </cell>
          <cell r="M21996">
            <v>0</v>
          </cell>
        </row>
        <row r="21997">
          <cell r="L21997">
            <v>0</v>
          </cell>
          <cell r="M21997">
            <v>0</v>
          </cell>
        </row>
        <row r="21998">
          <cell r="L21998">
            <v>0</v>
          </cell>
          <cell r="M21998">
            <v>0</v>
          </cell>
        </row>
        <row r="21999">
          <cell r="L21999">
            <v>0</v>
          </cell>
          <cell r="M21999">
            <v>0</v>
          </cell>
        </row>
        <row r="22000">
          <cell r="L22000">
            <v>0</v>
          </cell>
          <cell r="M22000">
            <v>0</v>
          </cell>
        </row>
        <row r="22001">
          <cell r="L22001">
            <v>0</v>
          </cell>
          <cell r="M22001">
            <v>0</v>
          </cell>
        </row>
        <row r="22002">
          <cell r="L22002">
            <v>0</v>
          </cell>
          <cell r="M22002">
            <v>0</v>
          </cell>
        </row>
        <row r="22003">
          <cell r="L22003">
            <v>0</v>
          </cell>
          <cell r="M22003">
            <v>0</v>
          </cell>
        </row>
        <row r="22004">
          <cell r="L22004">
            <v>0</v>
          </cell>
          <cell r="M22004">
            <v>0</v>
          </cell>
        </row>
        <row r="22005">
          <cell r="L22005">
            <v>0</v>
          </cell>
          <cell r="M22005">
            <v>0</v>
          </cell>
        </row>
        <row r="22006">
          <cell r="L22006">
            <v>0</v>
          </cell>
          <cell r="M22006">
            <v>0</v>
          </cell>
        </row>
        <row r="22007">
          <cell r="L22007">
            <v>0</v>
          </cell>
          <cell r="M22007">
            <v>0</v>
          </cell>
        </row>
        <row r="22008">
          <cell r="L22008">
            <v>0</v>
          </cell>
          <cell r="M22008">
            <v>0</v>
          </cell>
        </row>
        <row r="22009">
          <cell r="L22009">
            <v>0</v>
          </cell>
          <cell r="M22009">
            <v>0</v>
          </cell>
        </row>
        <row r="22010">
          <cell r="L22010">
            <v>0</v>
          </cell>
          <cell r="M22010">
            <v>0</v>
          </cell>
        </row>
        <row r="22011">
          <cell r="L22011">
            <v>0</v>
          </cell>
          <cell r="M22011">
            <v>0</v>
          </cell>
        </row>
        <row r="22012">
          <cell r="L22012">
            <v>0</v>
          </cell>
          <cell r="M22012">
            <v>0</v>
          </cell>
        </row>
        <row r="22013">
          <cell r="L22013">
            <v>0</v>
          </cell>
          <cell r="M22013">
            <v>0</v>
          </cell>
        </row>
        <row r="22014">
          <cell r="L22014">
            <v>0</v>
          </cell>
          <cell r="M22014">
            <v>0</v>
          </cell>
        </row>
        <row r="22015">
          <cell r="L22015">
            <v>0</v>
          </cell>
          <cell r="M22015">
            <v>0</v>
          </cell>
        </row>
        <row r="22016">
          <cell r="L22016">
            <v>0</v>
          </cell>
          <cell r="M22016">
            <v>0</v>
          </cell>
        </row>
        <row r="22017">
          <cell r="L22017">
            <v>0</v>
          </cell>
          <cell r="M22017">
            <v>0</v>
          </cell>
        </row>
        <row r="22018">
          <cell r="L22018">
            <v>0</v>
          </cell>
          <cell r="M22018">
            <v>0</v>
          </cell>
        </row>
        <row r="22019">
          <cell r="L22019">
            <v>0</v>
          </cell>
          <cell r="M22019">
            <v>0</v>
          </cell>
        </row>
        <row r="22020">
          <cell r="L22020">
            <v>0</v>
          </cell>
          <cell r="M22020">
            <v>0</v>
          </cell>
        </row>
        <row r="22021">
          <cell r="L22021">
            <v>0</v>
          </cell>
          <cell r="M22021">
            <v>0</v>
          </cell>
        </row>
        <row r="22022">
          <cell r="L22022">
            <v>0</v>
          </cell>
          <cell r="M22022">
            <v>0</v>
          </cell>
        </row>
        <row r="22023">
          <cell r="L22023">
            <v>0</v>
          </cell>
          <cell r="M22023">
            <v>0</v>
          </cell>
        </row>
        <row r="22024">
          <cell r="L22024">
            <v>0</v>
          </cell>
          <cell r="M22024">
            <v>0</v>
          </cell>
        </row>
        <row r="22025">
          <cell r="L22025">
            <v>0</v>
          </cell>
          <cell r="M22025">
            <v>0</v>
          </cell>
        </row>
        <row r="22026">
          <cell r="L22026">
            <v>0</v>
          </cell>
          <cell r="M22026">
            <v>0</v>
          </cell>
        </row>
        <row r="22027">
          <cell r="L22027">
            <v>0</v>
          </cell>
          <cell r="M22027">
            <v>0</v>
          </cell>
        </row>
        <row r="22028">
          <cell r="L22028">
            <v>0</v>
          </cell>
          <cell r="M22028">
            <v>0</v>
          </cell>
        </row>
        <row r="22029">
          <cell r="L22029">
            <v>0</v>
          </cell>
          <cell r="M22029">
            <v>0</v>
          </cell>
        </row>
        <row r="22030">
          <cell r="L22030">
            <v>0</v>
          </cell>
          <cell r="M22030">
            <v>0</v>
          </cell>
        </row>
        <row r="22031">
          <cell r="L22031">
            <v>0</v>
          </cell>
          <cell r="M22031">
            <v>0</v>
          </cell>
        </row>
        <row r="22032">
          <cell r="L22032">
            <v>0</v>
          </cell>
          <cell r="M22032">
            <v>0</v>
          </cell>
        </row>
        <row r="22033">
          <cell r="L22033">
            <v>0</v>
          </cell>
          <cell r="M22033">
            <v>0</v>
          </cell>
        </row>
        <row r="22034">
          <cell r="L22034">
            <v>0</v>
          </cell>
          <cell r="M22034">
            <v>0</v>
          </cell>
        </row>
        <row r="22035">
          <cell r="L22035">
            <v>0</v>
          </cell>
          <cell r="M22035">
            <v>0</v>
          </cell>
        </row>
        <row r="22036">
          <cell r="L22036">
            <v>0</v>
          </cell>
          <cell r="M22036">
            <v>0</v>
          </cell>
        </row>
        <row r="22037">
          <cell r="L22037">
            <v>0</v>
          </cell>
          <cell r="M22037">
            <v>0</v>
          </cell>
        </row>
        <row r="22038">
          <cell r="L22038">
            <v>0</v>
          </cell>
          <cell r="M22038">
            <v>0</v>
          </cell>
        </row>
        <row r="22039">
          <cell r="L22039">
            <v>0</v>
          </cell>
          <cell r="M22039">
            <v>0</v>
          </cell>
        </row>
        <row r="22040">
          <cell r="L22040">
            <v>0</v>
          </cell>
          <cell r="M22040">
            <v>0</v>
          </cell>
        </row>
        <row r="22041">
          <cell r="L22041">
            <v>0</v>
          </cell>
          <cell r="M22041">
            <v>0</v>
          </cell>
        </row>
        <row r="22042">
          <cell r="L22042">
            <v>0</v>
          </cell>
          <cell r="M22042">
            <v>0</v>
          </cell>
        </row>
        <row r="22043">
          <cell r="L22043">
            <v>0</v>
          </cell>
          <cell r="M22043">
            <v>0</v>
          </cell>
        </row>
        <row r="22044">
          <cell r="L22044">
            <v>0</v>
          </cell>
          <cell r="M22044">
            <v>0</v>
          </cell>
        </row>
        <row r="22045">
          <cell r="L22045">
            <v>0</v>
          </cell>
          <cell r="M22045">
            <v>0</v>
          </cell>
        </row>
        <row r="22046">
          <cell r="L22046">
            <v>0</v>
          </cell>
          <cell r="M22046">
            <v>0</v>
          </cell>
        </row>
        <row r="22047">
          <cell r="L22047">
            <v>0</v>
          </cell>
          <cell r="M22047">
            <v>0</v>
          </cell>
        </row>
        <row r="22048">
          <cell r="L22048">
            <v>0</v>
          </cell>
          <cell r="M22048">
            <v>0</v>
          </cell>
        </row>
        <row r="22049">
          <cell r="L22049">
            <v>0</v>
          </cell>
          <cell r="M22049">
            <v>0</v>
          </cell>
        </row>
        <row r="22050">
          <cell r="L22050">
            <v>0</v>
          </cell>
          <cell r="M22050">
            <v>0</v>
          </cell>
        </row>
        <row r="22051">
          <cell r="L22051">
            <v>0</v>
          </cell>
          <cell r="M22051">
            <v>0</v>
          </cell>
        </row>
        <row r="22052">
          <cell r="L22052">
            <v>0</v>
          </cell>
          <cell r="M22052">
            <v>0</v>
          </cell>
        </row>
        <row r="22053">
          <cell r="L22053">
            <v>0</v>
          </cell>
          <cell r="M22053">
            <v>0</v>
          </cell>
        </row>
        <row r="22054">
          <cell r="L22054">
            <v>0</v>
          </cell>
          <cell r="M22054">
            <v>0</v>
          </cell>
        </row>
        <row r="22055">
          <cell r="L22055">
            <v>0</v>
          </cell>
          <cell r="M22055">
            <v>0</v>
          </cell>
        </row>
        <row r="22056">
          <cell r="L22056">
            <v>0</v>
          </cell>
          <cell r="M22056">
            <v>0</v>
          </cell>
        </row>
        <row r="22057">
          <cell r="L22057">
            <v>0</v>
          </cell>
          <cell r="M22057">
            <v>0</v>
          </cell>
        </row>
        <row r="22058">
          <cell r="L22058">
            <v>0</v>
          </cell>
          <cell r="M22058">
            <v>0</v>
          </cell>
        </row>
        <row r="22059">
          <cell r="L22059">
            <v>0</v>
          </cell>
          <cell r="M22059">
            <v>0</v>
          </cell>
        </row>
        <row r="22060">
          <cell r="L22060">
            <v>0</v>
          </cell>
          <cell r="M22060">
            <v>0</v>
          </cell>
        </row>
        <row r="22061">
          <cell r="L22061">
            <v>0</v>
          </cell>
          <cell r="M22061">
            <v>0</v>
          </cell>
        </row>
        <row r="22062">
          <cell r="L22062">
            <v>0</v>
          </cell>
          <cell r="M22062">
            <v>0</v>
          </cell>
        </row>
        <row r="22063">
          <cell r="L22063">
            <v>0</v>
          </cell>
          <cell r="M22063">
            <v>0</v>
          </cell>
        </row>
        <row r="22064">
          <cell r="L22064">
            <v>0</v>
          </cell>
          <cell r="M22064">
            <v>0</v>
          </cell>
        </row>
        <row r="22065">
          <cell r="L22065">
            <v>0</v>
          </cell>
          <cell r="M22065">
            <v>0</v>
          </cell>
        </row>
        <row r="22066">
          <cell r="L22066">
            <v>0</v>
          </cell>
          <cell r="M22066">
            <v>0</v>
          </cell>
        </row>
        <row r="22067">
          <cell r="L22067">
            <v>0</v>
          </cell>
          <cell r="M22067">
            <v>0</v>
          </cell>
        </row>
        <row r="22068">
          <cell r="L22068">
            <v>0</v>
          </cell>
          <cell r="M22068">
            <v>0</v>
          </cell>
        </row>
        <row r="22069">
          <cell r="L22069">
            <v>0</v>
          </cell>
          <cell r="M22069">
            <v>0</v>
          </cell>
        </row>
        <row r="22070">
          <cell r="L22070">
            <v>0</v>
          </cell>
          <cell r="M22070">
            <v>0</v>
          </cell>
        </row>
        <row r="22071">
          <cell r="L22071">
            <v>0</v>
          </cell>
          <cell r="M22071">
            <v>0</v>
          </cell>
        </row>
        <row r="22072">
          <cell r="L22072">
            <v>0</v>
          </cell>
          <cell r="M22072">
            <v>0</v>
          </cell>
        </row>
        <row r="22073">
          <cell r="L22073">
            <v>0</v>
          </cell>
          <cell r="M22073">
            <v>0</v>
          </cell>
        </row>
        <row r="22074">
          <cell r="L22074">
            <v>0</v>
          </cell>
          <cell r="M22074">
            <v>0</v>
          </cell>
        </row>
        <row r="22075">
          <cell r="L22075">
            <v>0</v>
          </cell>
          <cell r="M22075">
            <v>0</v>
          </cell>
        </row>
        <row r="22076">
          <cell r="L22076">
            <v>0</v>
          </cell>
          <cell r="M22076">
            <v>0</v>
          </cell>
        </row>
        <row r="22077">
          <cell r="L22077">
            <v>0</v>
          </cell>
          <cell r="M22077">
            <v>0</v>
          </cell>
        </row>
        <row r="22078">
          <cell r="L22078">
            <v>0</v>
          </cell>
          <cell r="M22078">
            <v>0</v>
          </cell>
        </row>
        <row r="22079">
          <cell r="L22079">
            <v>0</v>
          </cell>
          <cell r="M22079">
            <v>0</v>
          </cell>
        </row>
        <row r="22080">
          <cell r="L22080">
            <v>0</v>
          </cell>
          <cell r="M22080">
            <v>0</v>
          </cell>
        </row>
        <row r="22081">
          <cell r="L22081">
            <v>0</v>
          </cell>
          <cell r="M22081">
            <v>0</v>
          </cell>
        </row>
        <row r="22082">
          <cell r="L22082">
            <v>0</v>
          </cell>
          <cell r="M22082">
            <v>0</v>
          </cell>
        </row>
        <row r="22083">
          <cell r="L22083">
            <v>0</v>
          </cell>
          <cell r="M22083">
            <v>0</v>
          </cell>
        </row>
        <row r="22084">
          <cell r="L22084">
            <v>0</v>
          </cell>
          <cell r="M22084">
            <v>0</v>
          </cell>
        </row>
        <row r="22085">
          <cell r="L22085">
            <v>0</v>
          </cell>
          <cell r="M22085">
            <v>0</v>
          </cell>
        </row>
        <row r="22086">
          <cell r="L22086">
            <v>0</v>
          </cell>
          <cell r="M22086">
            <v>0</v>
          </cell>
        </row>
        <row r="22087">
          <cell r="L22087">
            <v>0</v>
          </cell>
          <cell r="M22087">
            <v>0</v>
          </cell>
        </row>
        <row r="22088">
          <cell r="L22088">
            <v>0</v>
          </cell>
          <cell r="M22088">
            <v>0</v>
          </cell>
        </row>
        <row r="22089">
          <cell r="L22089">
            <v>0</v>
          </cell>
          <cell r="M22089">
            <v>0</v>
          </cell>
        </row>
        <row r="22090">
          <cell r="L22090">
            <v>0</v>
          </cell>
          <cell r="M22090">
            <v>0</v>
          </cell>
        </row>
        <row r="22091">
          <cell r="L22091">
            <v>0</v>
          </cell>
          <cell r="M22091">
            <v>0</v>
          </cell>
        </row>
        <row r="22092">
          <cell r="L22092">
            <v>0</v>
          </cell>
          <cell r="M22092">
            <v>0</v>
          </cell>
        </row>
        <row r="22093">
          <cell r="L22093">
            <v>0</v>
          </cell>
          <cell r="M22093">
            <v>0</v>
          </cell>
        </row>
        <row r="22094">
          <cell r="L22094">
            <v>0</v>
          </cell>
          <cell r="M22094">
            <v>0</v>
          </cell>
        </row>
        <row r="22095">
          <cell r="L22095">
            <v>0</v>
          </cell>
          <cell r="M22095">
            <v>0</v>
          </cell>
        </row>
        <row r="22096">
          <cell r="L22096">
            <v>0</v>
          </cell>
          <cell r="M22096">
            <v>0</v>
          </cell>
        </row>
        <row r="22097">
          <cell r="L22097">
            <v>0</v>
          </cell>
          <cell r="M22097">
            <v>0</v>
          </cell>
        </row>
        <row r="22098">
          <cell r="L22098">
            <v>0</v>
          </cell>
          <cell r="M22098">
            <v>0</v>
          </cell>
        </row>
        <row r="22099">
          <cell r="L22099">
            <v>0</v>
          </cell>
          <cell r="M22099">
            <v>0</v>
          </cell>
        </row>
        <row r="22100">
          <cell r="L22100">
            <v>0</v>
          </cell>
          <cell r="M22100">
            <v>0</v>
          </cell>
        </row>
        <row r="22101">
          <cell r="L22101">
            <v>0</v>
          </cell>
          <cell r="M22101">
            <v>0</v>
          </cell>
        </row>
        <row r="22102">
          <cell r="L22102">
            <v>0</v>
          </cell>
          <cell r="M22102">
            <v>0</v>
          </cell>
        </row>
        <row r="22103">
          <cell r="L22103">
            <v>0</v>
          </cell>
          <cell r="M22103">
            <v>0</v>
          </cell>
        </row>
        <row r="22104">
          <cell r="L22104">
            <v>0</v>
          </cell>
          <cell r="M22104">
            <v>0</v>
          </cell>
        </row>
        <row r="22105">
          <cell r="L22105">
            <v>0</v>
          </cell>
          <cell r="M22105">
            <v>0</v>
          </cell>
        </row>
        <row r="22106">
          <cell r="L22106">
            <v>0</v>
          </cell>
          <cell r="M22106">
            <v>0</v>
          </cell>
        </row>
        <row r="22107">
          <cell r="L22107">
            <v>0</v>
          </cell>
          <cell r="M22107">
            <v>0</v>
          </cell>
        </row>
        <row r="22108">
          <cell r="L22108">
            <v>0</v>
          </cell>
          <cell r="M22108">
            <v>0</v>
          </cell>
        </row>
        <row r="22109">
          <cell r="L22109">
            <v>0</v>
          </cell>
          <cell r="M22109">
            <v>0</v>
          </cell>
        </row>
        <row r="22110">
          <cell r="L22110">
            <v>0</v>
          </cell>
          <cell r="M22110">
            <v>0</v>
          </cell>
        </row>
        <row r="22111">
          <cell r="L22111">
            <v>0</v>
          </cell>
          <cell r="M22111">
            <v>0</v>
          </cell>
        </row>
        <row r="22112">
          <cell r="L22112">
            <v>0</v>
          </cell>
          <cell r="M22112">
            <v>0</v>
          </cell>
        </row>
        <row r="22113">
          <cell r="L22113">
            <v>0</v>
          </cell>
          <cell r="M22113">
            <v>0</v>
          </cell>
        </row>
        <row r="22114">
          <cell r="L22114">
            <v>0</v>
          </cell>
          <cell r="M22114">
            <v>0</v>
          </cell>
        </row>
        <row r="22115">
          <cell r="L22115">
            <v>0</v>
          </cell>
          <cell r="M22115">
            <v>0</v>
          </cell>
        </row>
        <row r="22116">
          <cell r="L22116">
            <v>0</v>
          </cell>
          <cell r="M22116">
            <v>0</v>
          </cell>
        </row>
        <row r="22117">
          <cell r="L22117">
            <v>0</v>
          </cell>
          <cell r="M22117">
            <v>0</v>
          </cell>
        </row>
        <row r="22118">
          <cell r="L22118">
            <v>0</v>
          </cell>
          <cell r="M22118">
            <v>0</v>
          </cell>
        </row>
        <row r="22119">
          <cell r="L22119">
            <v>0</v>
          </cell>
          <cell r="M22119">
            <v>0</v>
          </cell>
        </row>
        <row r="22120">
          <cell r="L22120">
            <v>0</v>
          </cell>
          <cell r="M22120">
            <v>0</v>
          </cell>
        </row>
        <row r="22121">
          <cell r="L22121">
            <v>0</v>
          </cell>
          <cell r="M22121">
            <v>0</v>
          </cell>
        </row>
        <row r="22122">
          <cell r="L22122">
            <v>0</v>
          </cell>
          <cell r="M22122">
            <v>0</v>
          </cell>
        </row>
        <row r="22123">
          <cell r="L22123">
            <v>0</v>
          </cell>
          <cell r="M22123">
            <v>0</v>
          </cell>
        </row>
        <row r="22124">
          <cell r="L22124">
            <v>0</v>
          </cell>
          <cell r="M22124">
            <v>0</v>
          </cell>
        </row>
        <row r="22125">
          <cell r="L22125">
            <v>0</v>
          </cell>
          <cell r="M22125">
            <v>0</v>
          </cell>
        </row>
        <row r="22126">
          <cell r="L22126">
            <v>0</v>
          </cell>
          <cell r="M22126">
            <v>0</v>
          </cell>
        </row>
        <row r="22127">
          <cell r="L22127">
            <v>0</v>
          </cell>
          <cell r="M22127">
            <v>0</v>
          </cell>
        </row>
        <row r="22128">
          <cell r="L22128">
            <v>0</v>
          </cell>
          <cell r="M22128">
            <v>0</v>
          </cell>
        </row>
        <row r="22129">
          <cell r="L22129">
            <v>0</v>
          </cell>
          <cell r="M22129">
            <v>0</v>
          </cell>
        </row>
        <row r="22130">
          <cell r="L22130">
            <v>0</v>
          </cell>
          <cell r="M22130">
            <v>0</v>
          </cell>
        </row>
        <row r="22131">
          <cell r="L22131">
            <v>0</v>
          </cell>
          <cell r="M22131">
            <v>0</v>
          </cell>
        </row>
        <row r="22132">
          <cell r="L22132">
            <v>0</v>
          </cell>
          <cell r="M22132">
            <v>0</v>
          </cell>
        </row>
        <row r="22133">
          <cell r="L22133">
            <v>0</v>
          </cell>
          <cell r="M22133">
            <v>0</v>
          </cell>
        </row>
        <row r="22134">
          <cell r="L22134">
            <v>0</v>
          </cell>
          <cell r="M22134">
            <v>0</v>
          </cell>
        </row>
        <row r="22135">
          <cell r="L22135">
            <v>0</v>
          </cell>
          <cell r="M22135">
            <v>0</v>
          </cell>
        </row>
        <row r="22136">
          <cell r="L22136">
            <v>0</v>
          </cell>
          <cell r="M22136">
            <v>0</v>
          </cell>
        </row>
        <row r="22137">
          <cell r="L22137">
            <v>0</v>
          </cell>
          <cell r="M22137">
            <v>0</v>
          </cell>
        </row>
        <row r="22138">
          <cell r="L22138">
            <v>0</v>
          </cell>
          <cell r="M22138">
            <v>0</v>
          </cell>
        </row>
        <row r="22139">
          <cell r="L22139">
            <v>0</v>
          </cell>
          <cell r="M22139">
            <v>0</v>
          </cell>
        </row>
        <row r="22140">
          <cell r="L22140">
            <v>0</v>
          </cell>
          <cell r="M22140">
            <v>0</v>
          </cell>
        </row>
        <row r="22141">
          <cell r="L22141">
            <v>0</v>
          </cell>
          <cell r="M22141">
            <v>0</v>
          </cell>
        </row>
        <row r="22142">
          <cell r="L22142">
            <v>0</v>
          </cell>
          <cell r="M22142">
            <v>0</v>
          </cell>
        </row>
        <row r="22143">
          <cell r="L22143">
            <v>0</v>
          </cell>
          <cell r="M22143">
            <v>0</v>
          </cell>
        </row>
        <row r="22144">
          <cell r="L22144">
            <v>0</v>
          </cell>
          <cell r="M22144">
            <v>0</v>
          </cell>
        </row>
        <row r="22145">
          <cell r="L22145">
            <v>0</v>
          </cell>
          <cell r="M22145">
            <v>0</v>
          </cell>
        </row>
        <row r="22146">
          <cell r="L22146">
            <v>0</v>
          </cell>
          <cell r="M22146">
            <v>0</v>
          </cell>
        </row>
        <row r="22147">
          <cell r="L22147">
            <v>0</v>
          </cell>
          <cell r="M22147">
            <v>0</v>
          </cell>
        </row>
        <row r="22148">
          <cell r="L22148">
            <v>0</v>
          </cell>
          <cell r="M22148">
            <v>0</v>
          </cell>
        </row>
        <row r="22149">
          <cell r="L22149">
            <v>0</v>
          </cell>
          <cell r="M22149">
            <v>0</v>
          </cell>
        </row>
        <row r="22150">
          <cell r="L22150">
            <v>0</v>
          </cell>
          <cell r="M22150">
            <v>0</v>
          </cell>
        </row>
        <row r="22151">
          <cell r="L22151">
            <v>0</v>
          </cell>
          <cell r="M22151">
            <v>0</v>
          </cell>
        </row>
        <row r="22152">
          <cell r="L22152">
            <v>0</v>
          </cell>
          <cell r="M22152">
            <v>0</v>
          </cell>
        </row>
        <row r="22153">
          <cell r="L22153">
            <v>0</v>
          </cell>
          <cell r="M22153">
            <v>0</v>
          </cell>
        </row>
        <row r="22154">
          <cell r="L22154">
            <v>0</v>
          </cell>
          <cell r="M22154">
            <v>0</v>
          </cell>
        </row>
        <row r="22155">
          <cell r="L22155">
            <v>0</v>
          </cell>
          <cell r="M22155">
            <v>0</v>
          </cell>
        </row>
        <row r="22156">
          <cell r="L22156">
            <v>0</v>
          </cell>
          <cell r="M22156">
            <v>0</v>
          </cell>
        </row>
        <row r="22157">
          <cell r="L22157">
            <v>0</v>
          </cell>
          <cell r="M22157">
            <v>0</v>
          </cell>
        </row>
        <row r="22158">
          <cell r="L22158">
            <v>0</v>
          </cell>
          <cell r="M22158">
            <v>0</v>
          </cell>
        </row>
        <row r="22159">
          <cell r="L22159">
            <v>0</v>
          </cell>
          <cell r="M22159">
            <v>0</v>
          </cell>
        </row>
        <row r="22160">
          <cell r="L22160">
            <v>0</v>
          </cell>
          <cell r="M22160">
            <v>0</v>
          </cell>
        </row>
        <row r="22161">
          <cell r="L22161">
            <v>0</v>
          </cell>
          <cell r="M22161">
            <v>0</v>
          </cell>
        </row>
        <row r="22162">
          <cell r="L22162">
            <v>0</v>
          </cell>
          <cell r="M22162">
            <v>0</v>
          </cell>
        </row>
        <row r="22163">
          <cell r="L22163">
            <v>0</v>
          </cell>
          <cell r="M22163">
            <v>0</v>
          </cell>
        </row>
        <row r="22164">
          <cell r="L22164">
            <v>0</v>
          </cell>
          <cell r="M22164">
            <v>0</v>
          </cell>
        </row>
        <row r="22165">
          <cell r="L22165">
            <v>0</v>
          </cell>
          <cell r="M22165">
            <v>0</v>
          </cell>
        </row>
        <row r="22166">
          <cell r="L22166">
            <v>0</v>
          </cell>
          <cell r="M22166">
            <v>0</v>
          </cell>
        </row>
        <row r="22167">
          <cell r="L22167">
            <v>0</v>
          </cell>
          <cell r="M22167">
            <v>0</v>
          </cell>
        </row>
        <row r="22168">
          <cell r="L22168">
            <v>0</v>
          </cell>
          <cell r="M22168">
            <v>0</v>
          </cell>
        </row>
        <row r="22169">
          <cell r="L22169">
            <v>0</v>
          </cell>
          <cell r="M22169">
            <v>0</v>
          </cell>
        </row>
        <row r="22170">
          <cell r="L22170">
            <v>0</v>
          </cell>
          <cell r="M22170">
            <v>0</v>
          </cell>
        </row>
        <row r="22171">
          <cell r="L22171">
            <v>0</v>
          </cell>
          <cell r="M22171">
            <v>0</v>
          </cell>
        </row>
        <row r="22172">
          <cell r="L22172">
            <v>0</v>
          </cell>
          <cell r="M22172">
            <v>0</v>
          </cell>
        </row>
        <row r="22173">
          <cell r="L22173">
            <v>0</v>
          </cell>
          <cell r="M22173">
            <v>0</v>
          </cell>
        </row>
        <row r="22174">
          <cell r="L22174">
            <v>0</v>
          </cell>
          <cell r="M22174">
            <v>0</v>
          </cell>
        </row>
        <row r="22175">
          <cell r="L22175">
            <v>0</v>
          </cell>
          <cell r="M22175">
            <v>0</v>
          </cell>
        </row>
        <row r="22176">
          <cell r="L22176">
            <v>0</v>
          </cell>
          <cell r="M22176">
            <v>0</v>
          </cell>
        </row>
        <row r="22177">
          <cell r="L22177">
            <v>0</v>
          </cell>
          <cell r="M22177">
            <v>0</v>
          </cell>
        </row>
        <row r="22178">
          <cell r="L22178">
            <v>0</v>
          </cell>
          <cell r="M22178">
            <v>0</v>
          </cell>
        </row>
        <row r="22179">
          <cell r="L22179">
            <v>0</v>
          </cell>
          <cell r="M22179">
            <v>0</v>
          </cell>
        </row>
        <row r="22180">
          <cell r="L22180">
            <v>0</v>
          </cell>
          <cell r="M22180">
            <v>0</v>
          </cell>
        </row>
        <row r="22181">
          <cell r="L22181">
            <v>0</v>
          </cell>
          <cell r="M22181">
            <v>0</v>
          </cell>
        </row>
        <row r="22182">
          <cell r="L22182">
            <v>0</v>
          </cell>
          <cell r="M22182">
            <v>0</v>
          </cell>
        </row>
        <row r="22183">
          <cell r="L22183">
            <v>0</v>
          </cell>
          <cell r="M22183">
            <v>0</v>
          </cell>
        </row>
        <row r="22184">
          <cell r="L22184">
            <v>0</v>
          </cell>
          <cell r="M22184">
            <v>0</v>
          </cell>
        </row>
        <row r="22185">
          <cell r="L22185">
            <v>0</v>
          </cell>
          <cell r="M22185">
            <v>0</v>
          </cell>
        </row>
        <row r="22186">
          <cell r="L22186">
            <v>0</v>
          </cell>
          <cell r="M22186">
            <v>0</v>
          </cell>
        </row>
        <row r="22187">
          <cell r="L22187">
            <v>0</v>
          </cell>
          <cell r="M22187">
            <v>0</v>
          </cell>
        </row>
        <row r="22188">
          <cell r="L22188">
            <v>0</v>
          </cell>
          <cell r="M22188">
            <v>0</v>
          </cell>
        </row>
        <row r="22189">
          <cell r="L22189">
            <v>0</v>
          </cell>
          <cell r="M22189">
            <v>0</v>
          </cell>
        </row>
        <row r="22190">
          <cell r="L22190">
            <v>0</v>
          </cell>
          <cell r="M22190">
            <v>0</v>
          </cell>
        </row>
        <row r="22191">
          <cell r="L22191">
            <v>0</v>
          </cell>
          <cell r="M22191">
            <v>0</v>
          </cell>
        </row>
        <row r="22192">
          <cell r="L22192">
            <v>0</v>
          </cell>
          <cell r="M22192">
            <v>0</v>
          </cell>
        </row>
        <row r="22193">
          <cell r="L22193">
            <v>0</v>
          </cell>
          <cell r="M22193">
            <v>0</v>
          </cell>
        </row>
        <row r="22194">
          <cell r="L22194">
            <v>0</v>
          </cell>
          <cell r="M22194">
            <v>0</v>
          </cell>
        </row>
        <row r="22195">
          <cell r="L22195">
            <v>0</v>
          </cell>
          <cell r="M22195">
            <v>0</v>
          </cell>
        </row>
        <row r="22196">
          <cell r="L22196">
            <v>0</v>
          </cell>
          <cell r="M22196">
            <v>0</v>
          </cell>
        </row>
        <row r="22197">
          <cell r="L22197">
            <v>0</v>
          </cell>
          <cell r="M22197">
            <v>0</v>
          </cell>
        </row>
        <row r="22198">
          <cell r="L22198">
            <v>0</v>
          </cell>
          <cell r="M22198">
            <v>0</v>
          </cell>
        </row>
        <row r="22199">
          <cell r="L22199">
            <v>0</v>
          </cell>
          <cell r="M22199">
            <v>0</v>
          </cell>
        </row>
        <row r="22200">
          <cell r="L22200">
            <v>0</v>
          </cell>
          <cell r="M22200">
            <v>0</v>
          </cell>
        </row>
        <row r="22201">
          <cell r="L22201">
            <v>0</v>
          </cell>
          <cell r="M22201">
            <v>0</v>
          </cell>
        </row>
        <row r="22202">
          <cell r="L22202">
            <v>0</v>
          </cell>
          <cell r="M22202">
            <v>0</v>
          </cell>
        </row>
        <row r="22203">
          <cell r="L22203">
            <v>0</v>
          </cell>
          <cell r="M22203">
            <v>0</v>
          </cell>
        </row>
        <row r="22204">
          <cell r="L22204">
            <v>0</v>
          </cell>
          <cell r="M22204">
            <v>0</v>
          </cell>
        </row>
        <row r="22205">
          <cell r="L22205">
            <v>0</v>
          </cell>
          <cell r="M22205">
            <v>0</v>
          </cell>
        </row>
        <row r="22206">
          <cell r="L22206">
            <v>0</v>
          </cell>
          <cell r="M22206">
            <v>0</v>
          </cell>
        </row>
        <row r="22207">
          <cell r="L22207">
            <v>0</v>
          </cell>
          <cell r="M22207">
            <v>0</v>
          </cell>
        </row>
        <row r="22208">
          <cell r="L22208">
            <v>0</v>
          </cell>
          <cell r="M22208">
            <v>0</v>
          </cell>
        </row>
        <row r="22209">
          <cell r="L22209">
            <v>0</v>
          </cell>
          <cell r="M22209">
            <v>0</v>
          </cell>
        </row>
        <row r="22210">
          <cell r="L22210">
            <v>0</v>
          </cell>
          <cell r="M22210">
            <v>0</v>
          </cell>
        </row>
        <row r="22211">
          <cell r="L22211">
            <v>0</v>
          </cell>
          <cell r="M22211">
            <v>0</v>
          </cell>
        </row>
        <row r="22212">
          <cell r="L22212">
            <v>0</v>
          </cell>
          <cell r="M22212">
            <v>0</v>
          </cell>
        </row>
        <row r="22213">
          <cell r="L22213">
            <v>0</v>
          </cell>
          <cell r="M22213">
            <v>0</v>
          </cell>
        </row>
        <row r="22214">
          <cell r="L22214">
            <v>0</v>
          </cell>
          <cell r="M22214">
            <v>0</v>
          </cell>
        </row>
        <row r="22215">
          <cell r="L22215">
            <v>0</v>
          </cell>
          <cell r="M22215">
            <v>0</v>
          </cell>
        </row>
        <row r="22216">
          <cell r="L22216">
            <v>0</v>
          </cell>
          <cell r="M22216">
            <v>0</v>
          </cell>
        </row>
        <row r="22217">
          <cell r="L22217">
            <v>0</v>
          </cell>
          <cell r="M22217">
            <v>0</v>
          </cell>
        </row>
        <row r="22218">
          <cell r="L22218">
            <v>0</v>
          </cell>
          <cell r="M22218">
            <v>0</v>
          </cell>
        </row>
        <row r="22219">
          <cell r="L22219">
            <v>0</v>
          </cell>
          <cell r="M22219">
            <v>0</v>
          </cell>
        </row>
        <row r="22220">
          <cell r="L22220">
            <v>0</v>
          </cell>
          <cell r="M22220">
            <v>0</v>
          </cell>
        </row>
        <row r="22221">
          <cell r="L22221">
            <v>0</v>
          </cell>
          <cell r="M22221">
            <v>0</v>
          </cell>
        </row>
        <row r="22222">
          <cell r="L22222">
            <v>0</v>
          </cell>
          <cell r="M22222">
            <v>0</v>
          </cell>
        </row>
        <row r="22223">
          <cell r="L22223">
            <v>0</v>
          </cell>
          <cell r="M22223">
            <v>0</v>
          </cell>
        </row>
        <row r="22224">
          <cell r="L22224">
            <v>0</v>
          </cell>
          <cell r="M22224">
            <v>0</v>
          </cell>
        </row>
        <row r="22225">
          <cell r="L22225">
            <v>0</v>
          </cell>
          <cell r="M22225">
            <v>0</v>
          </cell>
        </row>
        <row r="22226">
          <cell r="L22226">
            <v>0</v>
          </cell>
          <cell r="M22226">
            <v>0</v>
          </cell>
        </row>
        <row r="22227">
          <cell r="L22227">
            <v>0</v>
          </cell>
          <cell r="M22227">
            <v>0</v>
          </cell>
        </row>
        <row r="22228">
          <cell r="L22228">
            <v>0</v>
          </cell>
          <cell r="M22228">
            <v>0</v>
          </cell>
        </row>
        <row r="22229">
          <cell r="L22229">
            <v>0</v>
          </cell>
          <cell r="M22229">
            <v>0</v>
          </cell>
        </row>
        <row r="22230">
          <cell r="L22230">
            <v>0</v>
          </cell>
          <cell r="M22230">
            <v>0</v>
          </cell>
        </row>
        <row r="22231">
          <cell r="L22231">
            <v>0</v>
          </cell>
          <cell r="M22231">
            <v>0</v>
          </cell>
        </row>
        <row r="22232">
          <cell r="L22232">
            <v>0</v>
          </cell>
          <cell r="M22232">
            <v>0</v>
          </cell>
        </row>
        <row r="22233">
          <cell r="L22233">
            <v>0</v>
          </cell>
          <cell r="M22233">
            <v>0</v>
          </cell>
        </row>
        <row r="22234">
          <cell r="L22234">
            <v>0</v>
          </cell>
          <cell r="M22234">
            <v>0</v>
          </cell>
        </row>
        <row r="22235">
          <cell r="L22235">
            <v>0</v>
          </cell>
          <cell r="M22235">
            <v>0</v>
          </cell>
        </row>
        <row r="22236">
          <cell r="L22236">
            <v>0</v>
          </cell>
          <cell r="M22236">
            <v>0</v>
          </cell>
        </row>
        <row r="22237">
          <cell r="L22237">
            <v>0</v>
          </cell>
          <cell r="M22237">
            <v>0</v>
          </cell>
        </row>
        <row r="22238">
          <cell r="L22238">
            <v>0</v>
          </cell>
          <cell r="M22238">
            <v>0</v>
          </cell>
        </row>
        <row r="22239">
          <cell r="L22239">
            <v>0</v>
          </cell>
          <cell r="M22239">
            <v>0</v>
          </cell>
        </row>
        <row r="22240">
          <cell r="L22240">
            <v>0</v>
          </cell>
          <cell r="M22240">
            <v>0</v>
          </cell>
        </row>
        <row r="22241">
          <cell r="L22241">
            <v>0</v>
          </cell>
          <cell r="M22241">
            <v>0</v>
          </cell>
        </row>
        <row r="22242">
          <cell r="L22242">
            <v>0</v>
          </cell>
          <cell r="M22242">
            <v>0</v>
          </cell>
        </row>
        <row r="22243">
          <cell r="L22243">
            <v>0</v>
          </cell>
          <cell r="M22243">
            <v>0</v>
          </cell>
        </row>
        <row r="22244">
          <cell r="L22244">
            <v>0</v>
          </cell>
          <cell r="M22244">
            <v>0</v>
          </cell>
        </row>
        <row r="22245">
          <cell r="L22245">
            <v>0</v>
          </cell>
          <cell r="M22245">
            <v>0</v>
          </cell>
        </row>
        <row r="22246">
          <cell r="L22246">
            <v>0</v>
          </cell>
          <cell r="M22246">
            <v>0</v>
          </cell>
        </row>
        <row r="22247">
          <cell r="L22247">
            <v>0</v>
          </cell>
          <cell r="M22247">
            <v>0</v>
          </cell>
        </row>
        <row r="22248">
          <cell r="L22248">
            <v>0</v>
          </cell>
          <cell r="M22248">
            <v>0</v>
          </cell>
        </row>
        <row r="22249">
          <cell r="L22249">
            <v>0</v>
          </cell>
          <cell r="M22249">
            <v>0</v>
          </cell>
        </row>
        <row r="22250">
          <cell r="L22250">
            <v>0</v>
          </cell>
          <cell r="M22250">
            <v>0</v>
          </cell>
        </row>
        <row r="22251">
          <cell r="L22251">
            <v>0</v>
          </cell>
          <cell r="M22251">
            <v>0</v>
          </cell>
        </row>
        <row r="22252">
          <cell r="L22252">
            <v>0</v>
          </cell>
          <cell r="M22252">
            <v>0</v>
          </cell>
        </row>
        <row r="22253">
          <cell r="L22253">
            <v>0</v>
          </cell>
          <cell r="M22253">
            <v>0</v>
          </cell>
        </row>
        <row r="22254">
          <cell r="L22254">
            <v>0</v>
          </cell>
          <cell r="M22254">
            <v>0</v>
          </cell>
        </row>
        <row r="22255">
          <cell r="L22255">
            <v>0</v>
          </cell>
          <cell r="M22255">
            <v>0</v>
          </cell>
        </row>
        <row r="22256">
          <cell r="L22256">
            <v>0</v>
          </cell>
          <cell r="M22256">
            <v>0</v>
          </cell>
        </row>
        <row r="22257">
          <cell r="L22257">
            <v>0</v>
          </cell>
          <cell r="M22257">
            <v>0</v>
          </cell>
        </row>
        <row r="22258">
          <cell r="L22258">
            <v>0</v>
          </cell>
          <cell r="M22258">
            <v>0</v>
          </cell>
        </row>
        <row r="22259">
          <cell r="L22259">
            <v>0</v>
          </cell>
          <cell r="M22259">
            <v>0</v>
          </cell>
        </row>
        <row r="22260">
          <cell r="L22260">
            <v>0</v>
          </cell>
          <cell r="M22260">
            <v>0</v>
          </cell>
        </row>
        <row r="22261">
          <cell r="L22261">
            <v>0</v>
          </cell>
          <cell r="M22261">
            <v>0</v>
          </cell>
        </row>
        <row r="22262">
          <cell r="L22262">
            <v>0</v>
          </cell>
          <cell r="M22262">
            <v>0</v>
          </cell>
        </row>
        <row r="22263">
          <cell r="L22263">
            <v>0</v>
          </cell>
          <cell r="M22263">
            <v>0</v>
          </cell>
        </row>
        <row r="22264">
          <cell r="L22264">
            <v>0</v>
          </cell>
          <cell r="M22264">
            <v>0</v>
          </cell>
        </row>
        <row r="22265">
          <cell r="L22265">
            <v>0</v>
          </cell>
          <cell r="M22265">
            <v>0</v>
          </cell>
        </row>
        <row r="22266">
          <cell r="L22266">
            <v>0</v>
          </cell>
          <cell r="M22266">
            <v>0</v>
          </cell>
        </row>
        <row r="22267">
          <cell r="L22267">
            <v>0</v>
          </cell>
          <cell r="M22267">
            <v>0</v>
          </cell>
        </row>
        <row r="22268">
          <cell r="L22268">
            <v>0</v>
          </cell>
          <cell r="M22268">
            <v>0</v>
          </cell>
        </row>
        <row r="22269">
          <cell r="L22269">
            <v>0</v>
          </cell>
          <cell r="M22269">
            <v>0</v>
          </cell>
        </row>
        <row r="22270">
          <cell r="L22270">
            <v>0</v>
          </cell>
          <cell r="M22270">
            <v>0</v>
          </cell>
        </row>
        <row r="22271">
          <cell r="L22271">
            <v>0</v>
          </cell>
          <cell r="M22271">
            <v>0</v>
          </cell>
        </row>
        <row r="22272">
          <cell r="L22272">
            <v>0</v>
          </cell>
          <cell r="M22272">
            <v>0</v>
          </cell>
        </row>
        <row r="22273">
          <cell r="L22273">
            <v>0</v>
          </cell>
          <cell r="M22273">
            <v>0</v>
          </cell>
        </row>
        <row r="22274">
          <cell r="L22274">
            <v>0</v>
          </cell>
          <cell r="M22274">
            <v>0</v>
          </cell>
        </row>
        <row r="22275">
          <cell r="L22275">
            <v>0</v>
          </cell>
          <cell r="M22275">
            <v>0</v>
          </cell>
        </row>
        <row r="22276">
          <cell r="L22276">
            <v>0</v>
          </cell>
          <cell r="M22276">
            <v>0</v>
          </cell>
        </row>
        <row r="22277">
          <cell r="L22277">
            <v>0</v>
          </cell>
          <cell r="M22277">
            <v>0</v>
          </cell>
        </row>
        <row r="22278">
          <cell r="L22278">
            <v>0</v>
          </cell>
          <cell r="M22278">
            <v>0</v>
          </cell>
        </row>
        <row r="22279">
          <cell r="L22279">
            <v>0</v>
          </cell>
          <cell r="M22279">
            <v>0</v>
          </cell>
        </row>
        <row r="22280">
          <cell r="L22280">
            <v>0</v>
          </cell>
          <cell r="M22280">
            <v>0</v>
          </cell>
        </row>
        <row r="22281">
          <cell r="L22281">
            <v>0</v>
          </cell>
          <cell r="M22281">
            <v>0</v>
          </cell>
        </row>
        <row r="22282">
          <cell r="L22282">
            <v>0</v>
          </cell>
          <cell r="M22282">
            <v>0</v>
          </cell>
        </row>
        <row r="22283">
          <cell r="L22283">
            <v>0</v>
          </cell>
          <cell r="M22283">
            <v>0</v>
          </cell>
        </row>
        <row r="22284">
          <cell r="L22284">
            <v>0</v>
          </cell>
          <cell r="M22284">
            <v>0</v>
          </cell>
        </row>
        <row r="22285">
          <cell r="L22285">
            <v>0</v>
          </cell>
          <cell r="M22285">
            <v>0</v>
          </cell>
        </row>
        <row r="22286">
          <cell r="L22286">
            <v>0</v>
          </cell>
          <cell r="M22286">
            <v>0</v>
          </cell>
        </row>
        <row r="22287">
          <cell r="L22287">
            <v>0</v>
          </cell>
          <cell r="M22287">
            <v>0</v>
          </cell>
        </row>
        <row r="22288">
          <cell r="L22288">
            <v>0</v>
          </cell>
          <cell r="M22288">
            <v>0</v>
          </cell>
        </row>
        <row r="22289">
          <cell r="L22289">
            <v>0</v>
          </cell>
          <cell r="M22289">
            <v>0</v>
          </cell>
        </row>
        <row r="22290">
          <cell r="L22290">
            <v>0</v>
          </cell>
          <cell r="M22290">
            <v>0</v>
          </cell>
        </row>
        <row r="22291">
          <cell r="L22291">
            <v>0</v>
          </cell>
          <cell r="M22291">
            <v>0</v>
          </cell>
        </row>
        <row r="22292">
          <cell r="L22292">
            <v>0</v>
          </cell>
          <cell r="M22292">
            <v>0</v>
          </cell>
        </row>
        <row r="22293">
          <cell r="L22293">
            <v>0</v>
          </cell>
          <cell r="M22293">
            <v>0</v>
          </cell>
        </row>
        <row r="22294">
          <cell r="L22294">
            <v>0</v>
          </cell>
          <cell r="M22294">
            <v>0</v>
          </cell>
        </row>
        <row r="22295">
          <cell r="L22295">
            <v>0</v>
          </cell>
          <cell r="M22295">
            <v>0</v>
          </cell>
        </row>
        <row r="22296">
          <cell r="L22296">
            <v>0</v>
          </cell>
          <cell r="M22296">
            <v>0</v>
          </cell>
        </row>
        <row r="22297">
          <cell r="L22297">
            <v>0</v>
          </cell>
          <cell r="M22297">
            <v>0</v>
          </cell>
        </row>
        <row r="22298">
          <cell r="L22298">
            <v>0</v>
          </cell>
          <cell r="M22298">
            <v>0</v>
          </cell>
        </row>
        <row r="22299">
          <cell r="L22299">
            <v>0</v>
          </cell>
          <cell r="M22299">
            <v>0</v>
          </cell>
        </row>
        <row r="22300">
          <cell r="L22300">
            <v>0</v>
          </cell>
          <cell r="M22300">
            <v>0</v>
          </cell>
        </row>
        <row r="22301">
          <cell r="L22301">
            <v>0</v>
          </cell>
          <cell r="M22301">
            <v>0</v>
          </cell>
        </row>
        <row r="22302">
          <cell r="L22302">
            <v>0</v>
          </cell>
          <cell r="M22302">
            <v>0</v>
          </cell>
        </row>
        <row r="22303">
          <cell r="L22303">
            <v>0</v>
          </cell>
          <cell r="M22303">
            <v>0</v>
          </cell>
        </row>
        <row r="22304">
          <cell r="L22304">
            <v>0</v>
          </cell>
          <cell r="M22304">
            <v>0</v>
          </cell>
        </row>
        <row r="22305">
          <cell r="L22305">
            <v>0</v>
          </cell>
          <cell r="M22305">
            <v>0</v>
          </cell>
        </row>
        <row r="22306">
          <cell r="L22306">
            <v>0</v>
          </cell>
          <cell r="M22306">
            <v>0</v>
          </cell>
        </row>
        <row r="22307">
          <cell r="L22307">
            <v>0</v>
          </cell>
          <cell r="M22307">
            <v>0</v>
          </cell>
        </row>
        <row r="22308">
          <cell r="L22308">
            <v>0</v>
          </cell>
          <cell r="M22308">
            <v>0</v>
          </cell>
        </row>
        <row r="22309">
          <cell r="L22309">
            <v>0</v>
          </cell>
          <cell r="M22309">
            <v>0</v>
          </cell>
        </row>
        <row r="22310">
          <cell r="L22310">
            <v>0</v>
          </cell>
          <cell r="M22310">
            <v>0</v>
          </cell>
        </row>
        <row r="22311">
          <cell r="L22311">
            <v>0</v>
          </cell>
          <cell r="M22311">
            <v>0</v>
          </cell>
        </row>
        <row r="22312">
          <cell r="L22312">
            <v>0</v>
          </cell>
          <cell r="M22312">
            <v>0</v>
          </cell>
        </row>
        <row r="22313">
          <cell r="L22313">
            <v>0</v>
          </cell>
          <cell r="M22313">
            <v>0</v>
          </cell>
        </row>
        <row r="22314">
          <cell r="L22314">
            <v>0</v>
          </cell>
          <cell r="M22314">
            <v>0</v>
          </cell>
        </row>
        <row r="22315">
          <cell r="L22315">
            <v>0</v>
          </cell>
          <cell r="M22315">
            <v>0</v>
          </cell>
        </row>
        <row r="22316">
          <cell r="L22316">
            <v>0</v>
          </cell>
          <cell r="M22316">
            <v>0</v>
          </cell>
        </row>
        <row r="22317">
          <cell r="L22317">
            <v>0</v>
          </cell>
          <cell r="M22317">
            <v>0</v>
          </cell>
        </row>
        <row r="22318">
          <cell r="L22318">
            <v>0</v>
          </cell>
          <cell r="M22318">
            <v>0</v>
          </cell>
        </row>
        <row r="22319">
          <cell r="L22319">
            <v>0</v>
          </cell>
          <cell r="M22319">
            <v>0</v>
          </cell>
        </row>
        <row r="22320">
          <cell r="L22320">
            <v>0</v>
          </cell>
          <cell r="M22320">
            <v>0</v>
          </cell>
        </row>
        <row r="22321">
          <cell r="L22321">
            <v>0</v>
          </cell>
          <cell r="M22321">
            <v>0</v>
          </cell>
        </row>
        <row r="22322">
          <cell r="L22322">
            <v>0</v>
          </cell>
          <cell r="M22322">
            <v>0</v>
          </cell>
        </row>
        <row r="22323">
          <cell r="L22323">
            <v>0</v>
          </cell>
          <cell r="M22323">
            <v>0</v>
          </cell>
        </row>
        <row r="22324">
          <cell r="L22324">
            <v>0</v>
          </cell>
          <cell r="M22324">
            <v>0</v>
          </cell>
        </row>
        <row r="22325">
          <cell r="L22325">
            <v>0</v>
          </cell>
          <cell r="M22325">
            <v>0</v>
          </cell>
        </row>
        <row r="22326">
          <cell r="L22326">
            <v>0</v>
          </cell>
          <cell r="M22326">
            <v>0</v>
          </cell>
        </row>
        <row r="22327">
          <cell r="L22327">
            <v>0</v>
          </cell>
          <cell r="M22327">
            <v>0</v>
          </cell>
        </row>
        <row r="22328">
          <cell r="L22328">
            <v>0</v>
          </cell>
          <cell r="M22328">
            <v>0</v>
          </cell>
        </row>
        <row r="22329">
          <cell r="L22329">
            <v>0</v>
          </cell>
          <cell r="M22329">
            <v>0</v>
          </cell>
        </row>
        <row r="22330">
          <cell r="L22330">
            <v>0</v>
          </cell>
          <cell r="M22330">
            <v>0</v>
          </cell>
        </row>
        <row r="22331">
          <cell r="L22331">
            <v>0</v>
          </cell>
          <cell r="M22331">
            <v>0</v>
          </cell>
        </row>
        <row r="22332">
          <cell r="L22332">
            <v>0</v>
          </cell>
          <cell r="M22332">
            <v>0</v>
          </cell>
        </row>
        <row r="22333">
          <cell r="L22333">
            <v>0</v>
          </cell>
          <cell r="M22333">
            <v>0</v>
          </cell>
        </row>
        <row r="22334">
          <cell r="L22334">
            <v>0</v>
          </cell>
          <cell r="M22334">
            <v>0</v>
          </cell>
        </row>
        <row r="22335">
          <cell r="L22335">
            <v>0</v>
          </cell>
          <cell r="M22335">
            <v>0</v>
          </cell>
        </row>
        <row r="22336">
          <cell r="L22336">
            <v>0</v>
          </cell>
          <cell r="M22336">
            <v>0</v>
          </cell>
        </row>
        <row r="22337">
          <cell r="L22337">
            <v>0</v>
          </cell>
          <cell r="M22337">
            <v>0</v>
          </cell>
        </row>
        <row r="22338">
          <cell r="L22338">
            <v>0</v>
          </cell>
          <cell r="M22338">
            <v>0</v>
          </cell>
        </row>
        <row r="22339">
          <cell r="L22339">
            <v>0</v>
          </cell>
          <cell r="M22339">
            <v>0</v>
          </cell>
        </row>
        <row r="22340">
          <cell r="L22340">
            <v>0</v>
          </cell>
          <cell r="M22340">
            <v>0</v>
          </cell>
        </row>
        <row r="22341">
          <cell r="L22341">
            <v>0</v>
          </cell>
          <cell r="M22341">
            <v>0</v>
          </cell>
        </row>
        <row r="22342">
          <cell r="L22342">
            <v>0</v>
          </cell>
          <cell r="M22342">
            <v>0</v>
          </cell>
        </row>
        <row r="22343">
          <cell r="L22343">
            <v>0</v>
          </cell>
          <cell r="M22343">
            <v>0</v>
          </cell>
        </row>
        <row r="22344">
          <cell r="L22344">
            <v>0</v>
          </cell>
          <cell r="M22344">
            <v>0</v>
          </cell>
        </row>
        <row r="22345">
          <cell r="L22345">
            <v>0</v>
          </cell>
          <cell r="M22345">
            <v>0</v>
          </cell>
        </row>
        <row r="22346">
          <cell r="L22346">
            <v>0</v>
          </cell>
          <cell r="M22346">
            <v>0</v>
          </cell>
        </row>
        <row r="22347">
          <cell r="L22347">
            <v>0</v>
          </cell>
          <cell r="M22347">
            <v>0</v>
          </cell>
        </row>
        <row r="22348">
          <cell r="L22348">
            <v>0</v>
          </cell>
          <cell r="M22348">
            <v>0</v>
          </cell>
        </row>
        <row r="22349">
          <cell r="L22349">
            <v>0</v>
          </cell>
          <cell r="M22349">
            <v>0</v>
          </cell>
        </row>
        <row r="22350">
          <cell r="L22350">
            <v>0</v>
          </cell>
          <cell r="M22350">
            <v>0</v>
          </cell>
        </row>
        <row r="22351">
          <cell r="L22351">
            <v>0</v>
          </cell>
          <cell r="M22351">
            <v>0</v>
          </cell>
        </row>
        <row r="22352">
          <cell r="L22352">
            <v>0</v>
          </cell>
          <cell r="M22352">
            <v>0</v>
          </cell>
        </row>
        <row r="22353">
          <cell r="L22353">
            <v>0</v>
          </cell>
          <cell r="M22353">
            <v>0</v>
          </cell>
        </row>
        <row r="22354">
          <cell r="L22354">
            <v>0</v>
          </cell>
          <cell r="M22354">
            <v>0</v>
          </cell>
        </row>
        <row r="22355">
          <cell r="L22355">
            <v>0</v>
          </cell>
          <cell r="M22355">
            <v>0</v>
          </cell>
        </row>
        <row r="22356">
          <cell r="L22356">
            <v>0</v>
          </cell>
          <cell r="M22356">
            <v>0</v>
          </cell>
        </row>
        <row r="22357">
          <cell r="L22357">
            <v>0</v>
          </cell>
          <cell r="M22357">
            <v>0</v>
          </cell>
        </row>
        <row r="22358">
          <cell r="L22358">
            <v>0</v>
          </cell>
          <cell r="M22358">
            <v>0</v>
          </cell>
        </row>
        <row r="22359">
          <cell r="L22359">
            <v>0</v>
          </cell>
          <cell r="M22359">
            <v>0</v>
          </cell>
        </row>
        <row r="22360">
          <cell r="L22360">
            <v>0</v>
          </cell>
          <cell r="M22360">
            <v>0</v>
          </cell>
        </row>
        <row r="22361">
          <cell r="L22361">
            <v>0</v>
          </cell>
          <cell r="M22361">
            <v>0</v>
          </cell>
        </row>
        <row r="22362">
          <cell r="L22362">
            <v>0</v>
          </cell>
          <cell r="M22362">
            <v>0</v>
          </cell>
        </row>
        <row r="22363">
          <cell r="L22363">
            <v>0</v>
          </cell>
          <cell r="M22363">
            <v>0</v>
          </cell>
        </row>
        <row r="22364">
          <cell r="L22364">
            <v>0</v>
          </cell>
          <cell r="M22364">
            <v>0</v>
          </cell>
        </row>
        <row r="22365">
          <cell r="L22365">
            <v>0</v>
          </cell>
          <cell r="M22365">
            <v>0</v>
          </cell>
        </row>
        <row r="22366">
          <cell r="L22366">
            <v>0</v>
          </cell>
          <cell r="M22366">
            <v>0</v>
          </cell>
        </row>
        <row r="22367">
          <cell r="L22367">
            <v>0</v>
          </cell>
          <cell r="M22367">
            <v>0</v>
          </cell>
        </row>
        <row r="22368">
          <cell r="L22368">
            <v>0</v>
          </cell>
          <cell r="M22368">
            <v>0</v>
          </cell>
        </row>
        <row r="22369">
          <cell r="L22369">
            <v>0</v>
          </cell>
          <cell r="M22369">
            <v>0</v>
          </cell>
        </row>
        <row r="22370">
          <cell r="L22370">
            <v>0</v>
          </cell>
          <cell r="M22370">
            <v>0</v>
          </cell>
        </row>
        <row r="22371">
          <cell r="L22371">
            <v>0</v>
          </cell>
          <cell r="M22371">
            <v>0</v>
          </cell>
        </row>
        <row r="22372">
          <cell r="L22372">
            <v>0</v>
          </cell>
          <cell r="M22372">
            <v>0</v>
          </cell>
        </row>
        <row r="22373">
          <cell r="L22373">
            <v>0</v>
          </cell>
          <cell r="M22373">
            <v>0</v>
          </cell>
        </row>
        <row r="22374">
          <cell r="L22374">
            <v>0</v>
          </cell>
          <cell r="M22374">
            <v>0</v>
          </cell>
        </row>
        <row r="22375">
          <cell r="L22375">
            <v>0</v>
          </cell>
          <cell r="M22375">
            <v>0</v>
          </cell>
        </row>
        <row r="22376">
          <cell r="L22376">
            <v>0</v>
          </cell>
          <cell r="M22376">
            <v>0</v>
          </cell>
        </row>
        <row r="22377">
          <cell r="L22377">
            <v>0</v>
          </cell>
          <cell r="M22377">
            <v>0</v>
          </cell>
        </row>
        <row r="22378">
          <cell r="L22378">
            <v>0</v>
          </cell>
          <cell r="M22378">
            <v>0</v>
          </cell>
        </row>
        <row r="22379">
          <cell r="L22379">
            <v>0</v>
          </cell>
          <cell r="M22379">
            <v>0</v>
          </cell>
        </row>
        <row r="22380">
          <cell r="L22380">
            <v>0</v>
          </cell>
          <cell r="M22380">
            <v>0</v>
          </cell>
        </row>
        <row r="22381">
          <cell r="L22381">
            <v>0</v>
          </cell>
          <cell r="M22381">
            <v>0</v>
          </cell>
        </row>
        <row r="22382">
          <cell r="L22382">
            <v>0</v>
          </cell>
          <cell r="M22382">
            <v>0</v>
          </cell>
        </row>
        <row r="22383">
          <cell r="L22383">
            <v>0</v>
          </cell>
          <cell r="M22383">
            <v>0</v>
          </cell>
        </row>
        <row r="22384">
          <cell r="L22384">
            <v>0</v>
          </cell>
          <cell r="M22384">
            <v>0</v>
          </cell>
        </row>
        <row r="22385">
          <cell r="L22385">
            <v>0</v>
          </cell>
          <cell r="M22385">
            <v>0</v>
          </cell>
        </row>
        <row r="22386">
          <cell r="L22386">
            <v>0</v>
          </cell>
          <cell r="M22386">
            <v>0</v>
          </cell>
        </row>
        <row r="22387">
          <cell r="L22387">
            <v>0</v>
          </cell>
          <cell r="M22387">
            <v>0</v>
          </cell>
        </row>
        <row r="22388">
          <cell r="L22388">
            <v>0</v>
          </cell>
          <cell r="M22388">
            <v>0</v>
          </cell>
        </row>
        <row r="22389">
          <cell r="L22389">
            <v>0</v>
          </cell>
          <cell r="M22389">
            <v>0</v>
          </cell>
        </row>
        <row r="22390">
          <cell r="L22390">
            <v>0</v>
          </cell>
          <cell r="M22390">
            <v>0</v>
          </cell>
        </row>
        <row r="22391">
          <cell r="L22391">
            <v>0</v>
          </cell>
          <cell r="M22391">
            <v>0</v>
          </cell>
        </row>
        <row r="22392">
          <cell r="L22392">
            <v>0</v>
          </cell>
          <cell r="M22392">
            <v>0</v>
          </cell>
        </row>
        <row r="22393">
          <cell r="L22393">
            <v>0</v>
          </cell>
          <cell r="M22393">
            <v>0</v>
          </cell>
        </row>
        <row r="22394">
          <cell r="L22394">
            <v>0</v>
          </cell>
          <cell r="M22394">
            <v>0</v>
          </cell>
        </row>
        <row r="22395">
          <cell r="L22395">
            <v>0</v>
          </cell>
          <cell r="M22395">
            <v>0</v>
          </cell>
        </row>
        <row r="22396">
          <cell r="L22396">
            <v>0</v>
          </cell>
          <cell r="M22396">
            <v>0</v>
          </cell>
        </row>
        <row r="22397">
          <cell r="L22397">
            <v>0</v>
          </cell>
          <cell r="M22397">
            <v>0</v>
          </cell>
        </row>
        <row r="22398">
          <cell r="L22398">
            <v>0</v>
          </cell>
          <cell r="M22398">
            <v>0</v>
          </cell>
        </row>
        <row r="22399">
          <cell r="L22399">
            <v>0</v>
          </cell>
          <cell r="M22399">
            <v>0</v>
          </cell>
        </row>
        <row r="22400">
          <cell r="L22400">
            <v>0</v>
          </cell>
          <cell r="M22400">
            <v>0</v>
          </cell>
        </row>
        <row r="22401">
          <cell r="L22401">
            <v>0</v>
          </cell>
          <cell r="M22401">
            <v>0</v>
          </cell>
        </row>
        <row r="22402">
          <cell r="L22402">
            <v>0</v>
          </cell>
          <cell r="M22402">
            <v>0</v>
          </cell>
        </row>
        <row r="22403">
          <cell r="L22403">
            <v>0</v>
          </cell>
          <cell r="M22403">
            <v>0</v>
          </cell>
        </row>
        <row r="22404">
          <cell r="L22404">
            <v>0</v>
          </cell>
          <cell r="M22404">
            <v>0</v>
          </cell>
        </row>
        <row r="22405">
          <cell r="L22405">
            <v>0</v>
          </cell>
          <cell r="M22405">
            <v>0</v>
          </cell>
        </row>
        <row r="22406">
          <cell r="L22406">
            <v>0</v>
          </cell>
          <cell r="M22406">
            <v>0</v>
          </cell>
        </row>
        <row r="22407">
          <cell r="L22407">
            <v>0</v>
          </cell>
          <cell r="M22407">
            <v>0</v>
          </cell>
        </row>
        <row r="22408">
          <cell r="L22408">
            <v>0</v>
          </cell>
          <cell r="M22408">
            <v>0</v>
          </cell>
        </row>
        <row r="22409">
          <cell r="L22409">
            <v>0</v>
          </cell>
          <cell r="M22409">
            <v>0</v>
          </cell>
        </row>
        <row r="22410">
          <cell r="L22410">
            <v>0</v>
          </cell>
          <cell r="M22410">
            <v>0</v>
          </cell>
        </row>
        <row r="22411">
          <cell r="L22411">
            <v>0</v>
          </cell>
          <cell r="M22411">
            <v>0</v>
          </cell>
        </row>
        <row r="22412">
          <cell r="L22412">
            <v>0</v>
          </cell>
          <cell r="M22412">
            <v>0</v>
          </cell>
        </row>
        <row r="22413">
          <cell r="L22413">
            <v>0</v>
          </cell>
          <cell r="M22413">
            <v>0</v>
          </cell>
        </row>
        <row r="22414">
          <cell r="L22414">
            <v>0</v>
          </cell>
          <cell r="M22414">
            <v>0</v>
          </cell>
        </row>
        <row r="22415">
          <cell r="L22415">
            <v>0</v>
          </cell>
          <cell r="M22415">
            <v>0</v>
          </cell>
        </row>
        <row r="22416">
          <cell r="L22416">
            <v>0</v>
          </cell>
          <cell r="M22416">
            <v>0</v>
          </cell>
        </row>
        <row r="22417">
          <cell r="L22417">
            <v>0</v>
          </cell>
          <cell r="M22417">
            <v>0</v>
          </cell>
        </row>
        <row r="22418">
          <cell r="L22418">
            <v>0</v>
          </cell>
          <cell r="M22418">
            <v>0</v>
          </cell>
        </row>
        <row r="22419">
          <cell r="L22419">
            <v>0</v>
          </cell>
          <cell r="M22419">
            <v>0</v>
          </cell>
        </row>
        <row r="22420">
          <cell r="L22420">
            <v>0</v>
          </cell>
          <cell r="M22420">
            <v>0</v>
          </cell>
        </row>
        <row r="22421">
          <cell r="L22421">
            <v>0</v>
          </cell>
          <cell r="M22421">
            <v>0</v>
          </cell>
        </row>
        <row r="22422">
          <cell r="L22422">
            <v>0</v>
          </cell>
          <cell r="M22422">
            <v>0</v>
          </cell>
        </row>
        <row r="22423">
          <cell r="L22423">
            <v>0</v>
          </cell>
          <cell r="M22423">
            <v>0</v>
          </cell>
        </row>
        <row r="22424">
          <cell r="L22424">
            <v>0</v>
          </cell>
          <cell r="M22424">
            <v>0</v>
          </cell>
        </row>
        <row r="22425">
          <cell r="L22425">
            <v>0</v>
          </cell>
          <cell r="M22425">
            <v>0</v>
          </cell>
        </row>
        <row r="22426">
          <cell r="L22426">
            <v>0</v>
          </cell>
          <cell r="M22426">
            <v>0</v>
          </cell>
        </row>
        <row r="22427">
          <cell r="L22427">
            <v>0</v>
          </cell>
          <cell r="M22427">
            <v>0</v>
          </cell>
        </row>
        <row r="22428">
          <cell r="L22428">
            <v>0</v>
          </cell>
          <cell r="M22428">
            <v>0</v>
          </cell>
        </row>
        <row r="22429">
          <cell r="L22429">
            <v>0</v>
          </cell>
          <cell r="M22429">
            <v>0</v>
          </cell>
        </row>
        <row r="22430">
          <cell r="L22430">
            <v>0</v>
          </cell>
          <cell r="M22430">
            <v>0</v>
          </cell>
        </row>
        <row r="22431">
          <cell r="L22431">
            <v>0</v>
          </cell>
          <cell r="M22431">
            <v>0</v>
          </cell>
        </row>
        <row r="22432">
          <cell r="L22432">
            <v>0</v>
          </cell>
          <cell r="M22432">
            <v>0</v>
          </cell>
        </row>
        <row r="22433">
          <cell r="L22433">
            <v>0</v>
          </cell>
          <cell r="M22433">
            <v>0</v>
          </cell>
        </row>
        <row r="22434">
          <cell r="L22434">
            <v>0</v>
          </cell>
          <cell r="M22434">
            <v>0</v>
          </cell>
        </row>
        <row r="22435">
          <cell r="L22435">
            <v>0</v>
          </cell>
          <cell r="M22435">
            <v>0</v>
          </cell>
        </row>
        <row r="22436">
          <cell r="L22436">
            <v>0</v>
          </cell>
          <cell r="M22436">
            <v>0</v>
          </cell>
        </row>
        <row r="22437">
          <cell r="L22437">
            <v>0</v>
          </cell>
          <cell r="M22437">
            <v>0</v>
          </cell>
        </row>
        <row r="22438">
          <cell r="L22438">
            <v>0</v>
          </cell>
          <cell r="M22438">
            <v>0</v>
          </cell>
        </row>
        <row r="22439">
          <cell r="L22439">
            <v>0</v>
          </cell>
          <cell r="M22439">
            <v>0</v>
          </cell>
        </row>
        <row r="22440">
          <cell r="L22440">
            <v>0</v>
          </cell>
          <cell r="M22440">
            <v>0</v>
          </cell>
        </row>
        <row r="22441">
          <cell r="L22441">
            <v>0</v>
          </cell>
          <cell r="M22441">
            <v>0</v>
          </cell>
        </row>
        <row r="22442">
          <cell r="L22442">
            <v>0</v>
          </cell>
          <cell r="M22442">
            <v>0</v>
          </cell>
        </row>
        <row r="22443">
          <cell r="L22443">
            <v>0</v>
          </cell>
          <cell r="M22443">
            <v>0</v>
          </cell>
        </row>
        <row r="22444">
          <cell r="L22444">
            <v>0</v>
          </cell>
          <cell r="M22444">
            <v>0</v>
          </cell>
        </row>
        <row r="22445">
          <cell r="L22445">
            <v>0</v>
          </cell>
          <cell r="M22445">
            <v>0</v>
          </cell>
        </row>
        <row r="22446">
          <cell r="L22446">
            <v>0</v>
          </cell>
          <cell r="M22446">
            <v>0</v>
          </cell>
        </row>
        <row r="22447">
          <cell r="L22447">
            <v>0</v>
          </cell>
          <cell r="M22447">
            <v>0</v>
          </cell>
        </row>
        <row r="22448">
          <cell r="L22448">
            <v>0</v>
          </cell>
          <cell r="M22448">
            <v>0</v>
          </cell>
        </row>
        <row r="22449">
          <cell r="L22449">
            <v>0</v>
          </cell>
          <cell r="M22449">
            <v>0</v>
          </cell>
        </row>
        <row r="22450">
          <cell r="L22450">
            <v>0</v>
          </cell>
          <cell r="M22450">
            <v>0</v>
          </cell>
        </row>
        <row r="22451">
          <cell r="L22451">
            <v>0</v>
          </cell>
          <cell r="M22451">
            <v>0</v>
          </cell>
        </row>
        <row r="22452">
          <cell r="L22452">
            <v>0</v>
          </cell>
          <cell r="M22452">
            <v>0</v>
          </cell>
        </row>
        <row r="22453">
          <cell r="L22453">
            <v>0</v>
          </cell>
          <cell r="M22453">
            <v>0</v>
          </cell>
        </row>
        <row r="22454">
          <cell r="L22454">
            <v>0</v>
          </cell>
          <cell r="M22454">
            <v>0</v>
          </cell>
        </row>
        <row r="22455">
          <cell r="L22455">
            <v>0</v>
          </cell>
          <cell r="M22455">
            <v>0</v>
          </cell>
        </row>
        <row r="22456">
          <cell r="L22456">
            <v>0</v>
          </cell>
          <cell r="M22456">
            <v>0</v>
          </cell>
        </row>
        <row r="22457">
          <cell r="L22457">
            <v>0</v>
          </cell>
          <cell r="M22457">
            <v>0</v>
          </cell>
        </row>
        <row r="22458">
          <cell r="L22458">
            <v>0</v>
          </cell>
          <cell r="M22458">
            <v>0</v>
          </cell>
        </row>
        <row r="22459">
          <cell r="L22459">
            <v>0</v>
          </cell>
          <cell r="M22459">
            <v>0</v>
          </cell>
        </row>
        <row r="22460">
          <cell r="L22460">
            <v>0</v>
          </cell>
          <cell r="M22460">
            <v>0</v>
          </cell>
        </row>
        <row r="22461">
          <cell r="L22461">
            <v>0</v>
          </cell>
          <cell r="M22461">
            <v>0</v>
          </cell>
        </row>
        <row r="22462">
          <cell r="L22462">
            <v>0</v>
          </cell>
          <cell r="M22462">
            <v>0</v>
          </cell>
        </row>
        <row r="22463">
          <cell r="L22463">
            <v>0</v>
          </cell>
          <cell r="M22463">
            <v>0</v>
          </cell>
        </row>
        <row r="22464">
          <cell r="L22464">
            <v>0</v>
          </cell>
          <cell r="M22464">
            <v>0</v>
          </cell>
        </row>
        <row r="22465">
          <cell r="L22465">
            <v>0</v>
          </cell>
          <cell r="M22465">
            <v>0</v>
          </cell>
        </row>
        <row r="22466">
          <cell r="L22466">
            <v>0</v>
          </cell>
          <cell r="M22466">
            <v>0</v>
          </cell>
        </row>
        <row r="22467">
          <cell r="L22467">
            <v>0</v>
          </cell>
          <cell r="M22467">
            <v>0</v>
          </cell>
        </row>
        <row r="22468">
          <cell r="L22468">
            <v>0</v>
          </cell>
          <cell r="M22468">
            <v>0</v>
          </cell>
        </row>
        <row r="22469">
          <cell r="L22469">
            <v>0</v>
          </cell>
          <cell r="M22469">
            <v>0</v>
          </cell>
        </row>
        <row r="22470">
          <cell r="L22470">
            <v>0</v>
          </cell>
          <cell r="M22470">
            <v>0</v>
          </cell>
        </row>
        <row r="22471">
          <cell r="L22471">
            <v>0</v>
          </cell>
          <cell r="M22471">
            <v>0</v>
          </cell>
        </row>
        <row r="22472">
          <cell r="L22472">
            <v>0</v>
          </cell>
          <cell r="M22472">
            <v>0</v>
          </cell>
        </row>
        <row r="22473">
          <cell r="L22473">
            <v>0</v>
          </cell>
          <cell r="M22473">
            <v>0</v>
          </cell>
        </row>
        <row r="22474">
          <cell r="L22474">
            <v>0</v>
          </cell>
          <cell r="M22474">
            <v>0</v>
          </cell>
        </row>
        <row r="22475">
          <cell r="L22475">
            <v>0</v>
          </cell>
          <cell r="M22475">
            <v>0</v>
          </cell>
        </row>
        <row r="22476">
          <cell r="L22476">
            <v>0</v>
          </cell>
          <cell r="M22476">
            <v>0</v>
          </cell>
        </row>
        <row r="22477">
          <cell r="L22477">
            <v>0</v>
          </cell>
          <cell r="M22477">
            <v>0</v>
          </cell>
        </row>
        <row r="22478">
          <cell r="L22478">
            <v>0</v>
          </cell>
          <cell r="M22478">
            <v>0</v>
          </cell>
        </row>
        <row r="22479">
          <cell r="L22479">
            <v>0</v>
          </cell>
          <cell r="M22479">
            <v>0</v>
          </cell>
        </row>
        <row r="22480">
          <cell r="L22480">
            <v>0</v>
          </cell>
          <cell r="M22480">
            <v>0</v>
          </cell>
        </row>
        <row r="22481">
          <cell r="L22481">
            <v>0</v>
          </cell>
          <cell r="M22481">
            <v>0</v>
          </cell>
        </row>
        <row r="22482">
          <cell r="L22482">
            <v>0</v>
          </cell>
          <cell r="M22482">
            <v>0</v>
          </cell>
        </row>
        <row r="22483">
          <cell r="L22483">
            <v>0</v>
          </cell>
          <cell r="M22483">
            <v>0</v>
          </cell>
        </row>
        <row r="22484">
          <cell r="L22484">
            <v>0</v>
          </cell>
          <cell r="M22484">
            <v>0</v>
          </cell>
        </row>
        <row r="22485">
          <cell r="L22485">
            <v>0</v>
          </cell>
          <cell r="M22485">
            <v>0</v>
          </cell>
        </row>
        <row r="22486">
          <cell r="L22486">
            <v>0</v>
          </cell>
          <cell r="M22486">
            <v>0</v>
          </cell>
        </row>
        <row r="22487">
          <cell r="L22487">
            <v>0</v>
          </cell>
          <cell r="M22487">
            <v>0</v>
          </cell>
        </row>
        <row r="22488">
          <cell r="L22488">
            <v>0</v>
          </cell>
          <cell r="M22488">
            <v>0</v>
          </cell>
        </row>
        <row r="22489">
          <cell r="L22489">
            <v>0</v>
          </cell>
          <cell r="M22489">
            <v>0</v>
          </cell>
        </row>
        <row r="22490">
          <cell r="L22490">
            <v>0</v>
          </cell>
          <cell r="M22490">
            <v>0</v>
          </cell>
        </row>
        <row r="22491">
          <cell r="L22491">
            <v>0</v>
          </cell>
          <cell r="M22491">
            <v>0</v>
          </cell>
        </row>
        <row r="22492">
          <cell r="L22492">
            <v>0</v>
          </cell>
          <cell r="M22492">
            <v>0</v>
          </cell>
        </row>
        <row r="22493">
          <cell r="L22493">
            <v>0</v>
          </cell>
          <cell r="M22493">
            <v>0</v>
          </cell>
        </row>
        <row r="22494">
          <cell r="L22494">
            <v>0</v>
          </cell>
          <cell r="M22494">
            <v>0</v>
          </cell>
        </row>
        <row r="22495">
          <cell r="L22495">
            <v>0</v>
          </cell>
          <cell r="M22495">
            <v>0</v>
          </cell>
        </row>
        <row r="22496">
          <cell r="L22496">
            <v>0</v>
          </cell>
          <cell r="M22496">
            <v>0</v>
          </cell>
        </row>
        <row r="22497">
          <cell r="L22497">
            <v>0</v>
          </cell>
          <cell r="M22497">
            <v>0</v>
          </cell>
        </row>
        <row r="22498">
          <cell r="L22498">
            <v>0</v>
          </cell>
          <cell r="M22498">
            <v>0</v>
          </cell>
        </row>
        <row r="22499">
          <cell r="L22499">
            <v>0</v>
          </cell>
          <cell r="M22499">
            <v>0</v>
          </cell>
        </row>
        <row r="22500">
          <cell r="L22500">
            <v>0</v>
          </cell>
          <cell r="M22500">
            <v>0</v>
          </cell>
        </row>
        <row r="22501">
          <cell r="L22501">
            <v>0</v>
          </cell>
          <cell r="M22501">
            <v>0</v>
          </cell>
        </row>
        <row r="22502">
          <cell r="L22502">
            <v>0</v>
          </cell>
          <cell r="M22502">
            <v>0</v>
          </cell>
        </row>
        <row r="22503">
          <cell r="L22503">
            <v>0</v>
          </cell>
          <cell r="M22503">
            <v>0</v>
          </cell>
        </row>
        <row r="22504">
          <cell r="L22504">
            <v>0</v>
          </cell>
          <cell r="M22504">
            <v>0</v>
          </cell>
        </row>
        <row r="22505">
          <cell r="L22505">
            <v>0</v>
          </cell>
          <cell r="M22505">
            <v>0</v>
          </cell>
        </row>
        <row r="22506">
          <cell r="L22506">
            <v>0</v>
          </cell>
          <cell r="M22506">
            <v>0</v>
          </cell>
        </row>
        <row r="22507">
          <cell r="L22507">
            <v>0</v>
          </cell>
          <cell r="M22507">
            <v>0</v>
          </cell>
        </row>
        <row r="22508">
          <cell r="L22508">
            <v>0</v>
          </cell>
          <cell r="M22508">
            <v>0</v>
          </cell>
        </row>
        <row r="22509">
          <cell r="L22509">
            <v>0</v>
          </cell>
          <cell r="M22509">
            <v>0</v>
          </cell>
        </row>
        <row r="22510">
          <cell r="L22510">
            <v>0</v>
          </cell>
          <cell r="M22510">
            <v>0</v>
          </cell>
        </row>
        <row r="22511">
          <cell r="L22511">
            <v>0</v>
          </cell>
          <cell r="M22511">
            <v>0</v>
          </cell>
        </row>
        <row r="22512">
          <cell r="L22512">
            <v>0</v>
          </cell>
          <cell r="M22512">
            <v>0</v>
          </cell>
        </row>
        <row r="22513">
          <cell r="L22513">
            <v>0</v>
          </cell>
          <cell r="M22513">
            <v>0</v>
          </cell>
        </row>
        <row r="22514">
          <cell r="L22514">
            <v>0</v>
          </cell>
          <cell r="M22514">
            <v>0</v>
          </cell>
        </row>
        <row r="22515">
          <cell r="L22515">
            <v>0</v>
          </cell>
          <cell r="M22515">
            <v>0</v>
          </cell>
        </row>
        <row r="22516">
          <cell r="L22516">
            <v>0</v>
          </cell>
          <cell r="M22516">
            <v>0</v>
          </cell>
        </row>
        <row r="22517">
          <cell r="L22517">
            <v>0</v>
          </cell>
          <cell r="M22517">
            <v>0</v>
          </cell>
        </row>
        <row r="22518">
          <cell r="L22518">
            <v>0</v>
          </cell>
          <cell r="M22518">
            <v>0</v>
          </cell>
        </row>
        <row r="22519">
          <cell r="L22519">
            <v>0</v>
          </cell>
          <cell r="M22519">
            <v>0</v>
          </cell>
        </row>
        <row r="22520">
          <cell r="L22520">
            <v>0</v>
          </cell>
          <cell r="M22520">
            <v>0</v>
          </cell>
        </row>
        <row r="22521">
          <cell r="L22521">
            <v>0</v>
          </cell>
          <cell r="M22521">
            <v>0</v>
          </cell>
        </row>
        <row r="22522">
          <cell r="L22522">
            <v>0</v>
          </cell>
          <cell r="M22522">
            <v>0</v>
          </cell>
        </row>
        <row r="22523">
          <cell r="L22523">
            <v>0</v>
          </cell>
          <cell r="M22523">
            <v>0</v>
          </cell>
        </row>
        <row r="22524">
          <cell r="L22524">
            <v>0</v>
          </cell>
          <cell r="M22524">
            <v>0</v>
          </cell>
        </row>
        <row r="22525">
          <cell r="L22525">
            <v>0</v>
          </cell>
          <cell r="M22525">
            <v>0</v>
          </cell>
        </row>
        <row r="22526">
          <cell r="L22526">
            <v>0</v>
          </cell>
          <cell r="M22526">
            <v>0</v>
          </cell>
        </row>
        <row r="22527">
          <cell r="L22527">
            <v>0</v>
          </cell>
          <cell r="M22527">
            <v>0</v>
          </cell>
        </row>
        <row r="22528">
          <cell r="L22528">
            <v>0</v>
          </cell>
          <cell r="M22528">
            <v>0</v>
          </cell>
        </row>
        <row r="22529">
          <cell r="L22529">
            <v>0</v>
          </cell>
          <cell r="M22529">
            <v>0</v>
          </cell>
        </row>
        <row r="22530">
          <cell r="L22530">
            <v>0</v>
          </cell>
          <cell r="M22530">
            <v>0</v>
          </cell>
        </row>
        <row r="22531">
          <cell r="L22531">
            <v>0</v>
          </cell>
          <cell r="M22531">
            <v>0</v>
          </cell>
        </row>
        <row r="22532">
          <cell r="L22532">
            <v>0</v>
          </cell>
          <cell r="M22532">
            <v>0</v>
          </cell>
        </row>
        <row r="22533">
          <cell r="L22533">
            <v>0</v>
          </cell>
          <cell r="M22533">
            <v>0</v>
          </cell>
        </row>
        <row r="22534">
          <cell r="L22534">
            <v>0</v>
          </cell>
          <cell r="M22534">
            <v>0</v>
          </cell>
        </row>
        <row r="22535">
          <cell r="L22535">
            <v>0</v>
          </cell>
          <cell r="M22535">
            <v>0</v>
          </cell>
        </row>
        <row r="22536">
          <cell r="L22536">
            <v>0</v>
          </cell>
          <cell r="M22536">
            <v>0</v>
          </cell>
        </row>
        <row r="22537">
          <cell r="L22537">
            <v>0</v>
          </cell>
          <cell r="M22537">
            <v>0</v>
          </cell>
        </row>
        <row r="22538">
          <cell r="L22538">
            <v>0</v>
          </cell>
          <cell r="M22538">
            <v>0</v>
          </cell>
        </row>
        <row r="22539">
          <cell r="L22539">
            <v>0</v>
          </cell>
          <cell r="M22539">
            <v>0</v>
          </cell>
        </row>
        <row r="22540">
          <cell r="L22540">
            <v>0</v>
          </cell>
          <cell r="M22540">
            <v>0</v>
          </cell>
        </row>
        <row r="22541">
          <cell r="L22541">
            <v>0</v>
          </cell>
          <cell r="M22541">
            <v>0</v>
          </cell>
        </row>
        <row r="22542">
          <cell r="L22542">
            <v>0</v>
          </cell>
          <cell r="M22542">
            <v>0</v>
          </cell>
        </row>
        <row r="22543">
          <cell r="L22543">
            <v>0</v>
          </cell>
          <cell r="M22543">
            <v>0</v>
          </cell>
        </row>
        <row r="22544">
          <cell r="L22544">
            <v>0</v>
          </cell>
          <cell r="M22544">
            <v>0</v>
          </cell>
        </row>
        <row r="22545">
          <cell r="L22545">
            <v>0</v>
          </cell>
          <cell r="M22545">
            <v>0</v>
          </cell>
        </row>
        <row r="22546">
          <cell r="L22546">
            <v>0</v>
          </cell>
          <cell r="M22546">
            <v>0</v>
          </cell>
        </row>
        <row r="22547">
          <cell r="L22547">
            <v>0</v>
          </cell>
          <cell r="M22547">
            <v>0</v>
          </cell>
        </row>
        <row r="22548">
          <cell r="L22548">
            <v>0</v>
          </cell>
          <cell r="M22548">
            <v>0</v>
          </cell>
        </row>
        <row r="22549">
          <cell r="L22549">
            <v>0</v>
          </cell>
          <cell r="M22549">
            <v>0</v>
          </cell>
        </row>
        <row r="22550">
          <cell r="L22550">
            <v>0</v>
          </cell>
          <cell r="M22550">
            <v>0</v>
          </cell>
        </row>
        <row r="22551">
          <cell r="L22551">
            <v>0</v>
          </cell>
          <cell r="M22551">
            <v>0</v>
          </cell>
        </row>
        <row r="22552">
          <cell r="L22552">
            <v>0</v>
          </cell>
          <cell r="M22552">
            <v>0</v>
          </cell>
        </row>
        <row r="22553">
          <cell r="L22553">
            <v>0</v>
          </cell>
          <cell r="M22553">
            <v>0</v>
          </cell>
        </row>
        <row r="22554">
          <cell r="L22554">
            <v>0</v>
          </cell>
          <cell r="M22554">
            <v>0</v>
          </cell>
        </row>
        <row r="22555">
          <cell r="L22555">
            <v>0</v>
          </cell>
          <cell r="M22555">
            <v>0</v>
          </cell>
        </row>
        <row r="22556">
          <cell r="L22556">
            <v>0</v>
          </cell>
          <cell r="M22556">
            <v>0</v>
          </cell>
        </row>
        <row r="22557">
          <cell r="L22557">
            <v>0</v>
          </cell>
          <cell r="M22557">
            <v>0</v>
          </cell>
        </row>
        <row r="22558">
          <cell r="L22558">
            <v>0</v>
          </cell>
          <cell r="M22558">
            <v>0</v>
          </cell>
        </row>
        <row r="22559">
          <cell r="L22559">
            <v>0</v>
          </cell>
          <cell r="M22559">
            <v>0</v>
          </cell>
        </row>
        <row r="22560">
          <cell r="L22560">
            <v>0</v>
          </cell>
          <cell r="M22560">
            <v>0</v>
          </cell>
        </row>
        <row r="22561">
          <cell r="L22561">
            <v>0</v>
          </cell>
          <cell r="M22561">
            <v>0</v>
          </cell>
        </row>
        <row r="22562">
          <cell r="L22562">
            <v>0</v>
          </cell>
          <cell r="M22562">
            <v>0</v>
          </cell>
        </row>
        <row r="22563">
          <cell r="L22563">
            <v>0</v>
          </cell>
          <cell r="M22563">
            <v>0</v>
          </cell>
        </row>
        <row r="22564">
          <cell r="L22564">
            <v>0</v>
          </cell>
          <cell r="M22564">
            <v>0</v>
          </cell>
        </row>
        <row r="22565">
          <cell r="L22565">
            <v>0</v>
          </cell>
          <cell r="M22565">
            <v>0</v>
          </cell>
        </row>
        <row r="22566">
          <cell r="L22566">
            <v>0</v>
          </cell>
          <cell r="M22566">
            <v>0</v>
          </cell>
        </row>
        <row r="22567">
          <cell r="L22567">
            <v>0</v>
          </cell>
          <cell r="M22567">
            <v>0</v>
          </cell>
        </row>
        <row r="22568">
          <cell r="L22568">
            <v>0</v>
          </cell>
          <cell r="M22568">
            <v>0</v>
          </cell>
        </row>
        <row r="22569">
          <cell r="L22569">
            <v>0</v>
          </cell>
          <cell r="M22569">
            <v>0</v>
          </cell>
        </row>
        <row r="22570">
          <cell r="L22570">
            <v>0</v>
          </cell>
          <cell r="M22570">
            <v>0</v>
          </cell>
        </row>
        <row r="22571">
          <cell r="L22571">
            <v>0</v>
          </cell>
          <cell r="M22571">
            <v>0</v>
          </cell>
        </row>
        <row r="22572">
          <cell r="L22572">
            <v>0</v>
          </cell>
          <cell r="M22572">
            <v>0</v>
          </cell>
        </row>
        <row r="22573">
          <cell r="L22573">
            <v>0</v>
          </cell>
          <cell r="M22573">
            <v>0</v>
          </cell>
        </row>
        <row r="22574">
          <cell r="L22574">
            <v>0</v>
          </cell>
          <cell r="M22574">
            <v>0</v>
          </cell>
        </row>
        <row r="22575">
          <cell r="L22575">
            <v>0</v>
          </cell>
          <cell r="M22575">
            <v>0</v>
          </cell>
        </row>
        <row r="22576">
          <cell r="L22576">
            <v>0</v>
          </cell>
          <cell r="M22576">
            <v>0</v>
          </cell>
        </row>
        <row r="22577">
          <cell r="L22577">
            <v>0</v>
          </cell>
          <cell r="M22577">
            <v>0</v>
          </cell>
        </row>
        <row r="22578">
          <cell r="L22578">
            <v>0</v>
          </cell>
          <cell r="M22578">
            <v>0</v>
          </cell>
        </row>
        <row r="22579">
          <cell r="L22579">
            <v>0</v>
          </cell>
          <cell r="M22579">
            <v>0</v>
          </cell>
        </row>
        <row r="22580">
          <cell r="L22580">
            <v>0</v>
          </cell>
          <cell r="M22580">
            <v>0</v>
          </cell>
        </row>
        <row r="22581">
          <cell r="L22581">
            <v>0</v>
          </cell>
          <cell r="M22581">
            <v>0</v>
          </cell>
        </row>
        <row r="22582">
          <cell r="L22582">
            <v>0</v>
          </cell>
          <cell r="M22582">
            <v>0</v>
          </cell>
        </row>
        <row r="22583">
          <cell r="L22583">
            <v>0</v>
          </cell>
          <cell r="M22583">
            <v>0</v>
          </cell>
        </row>
        <row r="22584">
          <cell r="L22584">
            <v>0</v>
          </cell>
          <cell r="M22584">
            <v>0</v>
          </cell>
        </row>
        <row r="22585">
          <cell r="L22585">
            <v>0</v>
          </cell>
          <cell r="M22585">
            <v>0</v>
          </cell>
        </row>
        <row r="22586">
          <cell r="L22586">
            <v>0</v>
          </cell>
          <cell r="M22586">
            <v>0</v>
          </cell>
        </row>
        <row r="22587">
          <cell r="L22587">
            <v>0</v>
          </cell>
          <cell r="M22587">
            <v>0</v>
          </cell>
        </row>
        <row r="22588">
          <cell r="L22588">
            <v>0</v>
          </cell>
          <cell r="M22588">
            <v>0</v>
          </cell>
        </row>
        <row r="22589">
          <cell r="L22589">
            <v>0</v>
          </cell>
          <cell r="M22589">
            <v>0</v>
          </cell>
        </row>
        <row r="22590">
          <cell r="L22590">
            <v>0</v>
          </cell>
          <cell r="M22590">
            <v>0</v>
          </cell>
        </row>
        <row r="22591">
          <cell r="L22591">
            <v>0</v>
          </cell>
          <cell r="M22591">
            <v>0</v>
          </cell>
        </row>
        <row r="22592">
          <cell r="L22592">
            <v>0</v>
          </cell>
          <cell r="M22592">
            <v>0</v>
          </cell>
        </row>
        <row r="22593">
          <cell r="L22593">
            <v>0</v>
          </cell>
          <cell r="M22593">
            <v>0</v>
          </cell>
        </row>
        <row r="22594">
          <cell r="L22594">
            <v>0</v>
          </cell>
          <cell r="M22594">
            <v>0</v>
          </cell>
        </row>
        <row r="22595">
          <cell r="L22595">
            <v>0</v>
          </cell>
          <cell r="M22595">
            <v>0</v>
          </cell>
        </row>
        <row r="22596">
          <cell r="L22596">
            <v>0</v>
          </cell>
          <cell r="M22596">
            <v>0</v>
          </cell>
        </row>
        <row r="22597">
          <cell r="L22597">
            <v>0</v>
          </cell>
          <cell r="M22597">
            <v>0</v>
          </cell>
        </row>
        <row r="22598">
          <cell r="L22598">
            <v>0</v>
          </cell>
          <cell r="M22598">
            <v>0</v>
          </cell>
        </row>
        <row r="22599">
          <cell r="L22599">
            <v>0</v>
          </cell>
          <cell r="M22599">
            <v>0</v>
          </cell>
        </row>
        <row r="22600">
          <cell r="L22600">
            <v>0</v>
          </cell>
          <cell r="M22600">
            <v>0</v>
          </cell>
        </row>
        <row r="22601">
          <cell r="L22601">
            <v>0</v>
          </cell>
          <cell r="M22601">
            <v>0</v>
          </cell>
        </row>
        <row r="22602">
          <cell r="L22602">
            <v>0</v>
          </cell>
          <cell r="M22602">
            <v>0</v>
          </cell>
        </row>
        <row r="22603">
          <cell r="L22603">
            <v>0</v>
          </cell>
          <cell r="M22603">
            <v>0</v>
          </cell>
        </row>
        <row r="22604">
          <cell r="L22604">
            <v>0</v>
          </cell>
          <cell r="M22604">
            <v>0</v>
          </cell>
        </row>
        <row r="22605">
          <cell r="L22605">
            <v>0</v>
          </cell>
          <cell r="M22605">
            <v>0</v>
          </cell>
        </row>
        <row r="22606">
          <cell r="L22606">
            <v>0</v>
          </cell>
          <cell r="M22606">
            <v>0</v>
          </cell>
        </row>
        <row r="22607">
          <cell r="L22607">
            <v>0</v>
          </cell>
          <cell r="M22607">
            <v>0</v>
          </cell>
        </row>
        <row r="22608">
          <cell r="L22608">
            <v>0</v>
          </cell>
          <cell r="M22608">
            <v>0</v>
          </cell>
        </row>
        <row r="22609">
          <cell r="L22609">
            <v>0</v>
          </cell>
          <cell r="M22609">
            <v>0</v>
          </cell>
        </row>
        <row r="22610">
          <cell r="L22610">
            <v>0</v>
          </cell>
          <cell r="M22610">
            <v>0</v>
          </cell>
        </row>
        <row r="22611">
          <cell r="L22611">
            <v>0</v>
          </cell>
          <cell r="M22611">
            <v>0</v>
          </cell>
        </row>
        <row r="22612">
          <cell r="L22612">
            <v>0</v>
          </cell>
          <cell r="M22612">
            <v>0</v>
          </cell>
        </row>
        <row r="22613">
          <cell r="L22613">
            <v>0</v>
          </cell>
          <cell r="M22613">
            <v>0</v>
          </cell>
        </row>
        <row r="22614">
          <cell r="L22614">
            <v>0</v>
          </cell>
          <cell r="M22614">
            <v>0</v>
          </cell>
        </row>
        <row r="22615">
          <cell r="L22615">
            <v>0</v>
          </cell>
          <cell r="M22615">
            <v>0</v>
          </cell>
        </row>
        <row r="22616">
          <cell r="L22616">
            <v>0</v>
          </cell>
          <cell r="M22616">
            <v>0</v>
          </cell>
        </row>
        <row r="22617">
          <cell r="L22617">
            <v>0</v>
          </cell>
          <cell r="M22617">
            <v>0</v>
          </cell>
        </row>
        <row r="22618">
          <cell r="L22618">
            <v>0</v>
          </cell>
          <cell r="M22618">
            <v>0</v>
          </cell>
        </row>
        <row r="22619">
          <cell r="L22619">
            <v>0</v>
          </cell>
          <cell r="M22619">
            <v>0</v>
          </cell>
        </row>
        <row r="22620">
          <cell r="L22620">
            <v>0</v>
          </cell>
          <cell r="M22620">
            <v>0</v>
          </cell>
        </row>
        <row r="22621">
          <cell r="L22621">
            <v>0</v>
          </cell>
          <cell r="M22621">
            <v>0</v>
          </cell>
        </row>
        <row r="22622">
          <cell r="L22622">
            <v>0</v>
          </cell>
          <cell r="M22622">
            <v>0</v>
          </cell>
        </row>
        <row r="22623">
          <cell r="L22623">
            <v>0</v>
          </cell>
          <cell r="M22623">
            <v>0</v>
          </cell>
        </row>
        <row r="22624">
          <cell r="L22624">
            <v>0</v>
          </cell>
          <cell r="M22624">
            <v>0</v>
          </cell>
        </row>
        <row r="22625">
          <cell r="L22625">
            <v>0</v>
          </cell>
          <cell r="M22625">
            <v>0</v>
          </cell>
        </row>
        <row r="22626">
          <cell r="L22626">
            <v>0</v>
          </cell>
          <cell r="M22626">
            <v>0</v>
          </cell>
        </row>
        <row r="22627">
          <cell r="L22627">
            <v>0</v>
          </cell>
          <cell r="M22627">
            <v>0</v>
          </cell>
        </row>
        <row r="22628">
          <cell r="L22628">
            <v>0</v>
          </cell>
          <cell r="M22628">
            <v>0</v>
          </cell>
        </row>
        <row r="22629">
          <cell r="L22629">
            <v>0</v>
          </cell>
          <cell r="M22629">
            <v>0</v>
          </cell>
        </row>
        <row r="22630">
          <cell r="L22630">
            <v>0</v>
          </cell>
          <cell r="M22630">
            <v>0</v>
          </cell>
        </row>
        <row r="22631">
          <cell r="L22631">
            <v>0</v>
          </cell>
          <cell r="M22631">
            <v>0</v>
          </cell>
        </row>
        <row r="22632">
          <cell r="L22632">
            <v>0</v>
          </cell>
          <cell r="M22632">
            <v>0</v>
          </cell>
        </row>
        <row r="22633">
          <cell r="L22633">
            <v>0</v>
          </cell>
          <cell r="M22633">
            <v>0</v>
          </cell>
        </row>
        <row r="22634">
          <cell r="L22634">
            <v>0</v>
          </cell>
          <cell r="M22634">
            <v>0</v>
          </cell>
        </row>
        <row r="22635">
          <cell r="L22635">
            <v>0</v>
          </cell>
          <cell r="M22635">
            <v>0</v>
          </cell>
        </row>
        <row r="22636">
          <cell r="L22636">
            <v>0</v>
          </cell>
          <cell r="M22636">
            <v>0</v>
          </cell>
        </row>
        <row r="22637">
          <cell r="L22637">
            <v>0</v>
          </cell>
          <cell r="M22637">
            <v>0</v>
          </cell>
        </row>
        <row r="22638">
          <cell r="L22638">
            <v>0</v>
          </cell>
          <cell r="M22638">
            <v>0</v>
          </cell>
        </row>
        <row r="22639">
          <cell r="L22639">
            <v>0</v>
          </cell>
          <cell r="M22639">
            <v>0</v>
          </cell>
        </row>
        <row r="22640">
          <cell r="L22640">
            <v>0</v>
          </cell>
          <cell r="M22640">
            <v>0</v>
          </cell>
        </row>
        <row r="22641">
          <cell r="L22641">
            <v>0</v>
          </cell>
          <cell r="M22641">
            <v>0</v>
          </cell>
        </row>
        <row r="22642">
          <cell r="L22642">
            <v>0</v>
          </cell>
          <cell r="M22642">
            <v>0</v>
          </cell>
        </row>
        <row r="22643">
          <cell r="L22643">
            <v>0</v>
          </cell>
          <cell r="M22643">
            <v>0</v>
          </cell>
        </row>
        <row r="22644">
          <cell r="L22644">
            <v>0</v>
          </cell>
          <cell r="M22644">
            <v>0</v>
          </cell>
        </row>
        <row r="22645">
          <cell r="L22645">
            <v>0</v>
          </cell>
          <cell r="M22645">
            <v>0</v>
          </cell>
        </row>
        <row r="22646">
          <cell r="L22646">
            <v>0</v>
          </cell>
          <cell r="M22646">
            <v>0</v>
          </cell>
        </row>
        <row r="22647">
          <cell r="L22647">
            <v>0</v>
          </cell>
          <cell r="M22647">
            <v>0</v>
          </cell>
        </row>
        <row r="22648">
          <cell r="L22648">
            <v>0</v>
          </cell>
          <cell r="M22648">
            <v>0</v>
          </cell>
        </row>
        <row r="22649">
          <cell r="L22649">
            <v>0</v>
          </cell>
          <cell r="M22649">
            <v>0</v>
          </cell>
        </row>
        <row r="22650">
          <cell r="L22650">
            <v>0</v>
          </cell>
          <cell r="M22650">
            <v>0</v>
          </cell>
        </row>
        <row r="22651">
          <cell r="L22651">
            <v>0</v>
          </cell>
          <cell r="M22651">
            <v>0</v>
          </cell>
        </row>
        <row r="22652">
          <cell r="L22652">
            <v>0</v>
          </cell>
          <cell r="M22652">
            <v>0</v>
          </cell>
        </row>
        <row r="22653">
          <cell r="L22653">
            <v>0</v>
          </cell>
          <cell r="M22653">
            <v>0</v>
          </cell>
        </row>
        <row r="22654">
          <cell r="L22654">
            <v>0</v>
          </cell>
          <cell r="M22654">
            <v>0</v>
          </cell>
        </row>
        <row r="22655">
          <cell r="L22655">
            <v>0</v>
          </cell>
          <cell r="M22655">
            <v>0</v>
          </cell>
        </row>
        <row r="22656">
          <cell r="L22656">
            <v>0</v>
          </cell>
          <cell r="M22656">
            <v>0</v>
          </cell>
        </row>
        <row r="22657">
          <cell r="L22657">
            <v>0</v>
          </cell>
          <cell r="M22657">
            <v>0</v>
          </cell>
        </row>
        <row r="22658">
          <cell r="L22658">
            <v>0</v>
          </cell>
          <cell r="M22658">
            <v>0</v>
          </cell>
        </row>
        <row r="22659">
          <cell r="L22659">
            <v>0</v>
          </cell>
          <cell r="M22659">
            <v>0</v>
          </cell>
        </row>
        <row r="22660">
          <cell r="L22660">
            <v>0</v>
          </cell>
          <cell r="M22660">
            <v>0</v>
          </cell>
        </row>
        <row r="22661">
          <cell r="L22661">
            <v>0</v>
          </cell>
          <cell r="M22661">
            <v>0</v>
          </cell>
        </row>
        <row r="22662">
          <cell r="L22662">
            <v>0</v>
          </cell>
          <cell r="M22662">
            <v>0</v>
          </cell>
        </row>
        <row r="22663">
          <cell r="L22663">
            <v>0</v>
          </cell>
          <cell r="M22663">
            <v>0</v>
          </cell>
        </row>
        <row r="22664">
          <cell r="L22664">
            <v>0</v>
          </cell>
          <cell r="M22664">
            <v>0</v>
          </cell>
        </row>
        <row r="22665">
          <cell r="L22665">
            <v>0</v>
          </cell>
          <cell r="M22665">
            <v>0</v>
          </cell>
        </row>
        <row r="22666">
          <cell r="L22666">
            <v>0</v>
          </cell>
          <cell r="M22666">
            <v>0</v>
          </cell>
        </row>
        <row r="22667">
          <cell r="L22667">
            <v>0</v>
          </cell>
          <cell r="M22667">
            <v>0</v>
          </cell>
        </row>
        <row r="22668">
          <cell r="L22668">
            <v>0</v>
          </cell>
          <cell r="M22668">
            <v>0</v>
          </cell>
        </row>
        <row r="22669">
          <cell r="L22669">
            <v>0</v>
          </cell>
          <cell r="M22669">
            <v>0</v>
          </cell>
        </row>
        <row r="22670">
          <cell r="L22670">
            <v>0</v>
          </cell>
          <cell r="M22670">
            <v>0</v>
          </cell>
        </row>
        <row r="22671">
          <cell r="L22671">
            <v>0</v>
          </cell>
          <cell r="M22671">
            <v>0</v>
          </cell>
        </row>
        <row r="22672">
          <cell r="L22672">
            <v>0</v>
          </cell>
          <cell r="M22672">
            <v>0</v>
          </cell>
        </row>
        <row r="22673">
          <cell r="L22673">
            <v>0</v>
          </cell>
          <cell r="M22673">
            <v>0</v>
          </cell>
        </row>
        <row r="22674">
          <cell r="L22674">
            <v>0</v>
          </cell>
          <cell r="M22674">
            <v>0</v>
          </cell>
        </row>
        <row r="22675">
          <cell r="L22675">
            <v>0</v>
          </cell>
          <cell r="M22675">
            <v>0</v>
          </cell>
        </row>
        <row r="22676">
          <cell r="L22676">
            <v>0</v>
          </cell>
          <cell r="M22676">
            <v>0</v>
          </cell>
        </row>
        <row r="22677">
          <cell r="L22677">
            <v>0</v>
          </cell>
          <cell r="M22677">
            <v>0</v>
          </cell>
        </row>
        <row r="22678">
          <cell r="L22678">
            <v>0</v>
          </cell>
          <cell r="M22678">
            <v>0</v>
          </cell>
        </row>
        <row r="22679">
          <cell r="L22679">
            <v>0</v>
          </cell>
          <cell r="M22679">
            <v>0</v>
          </cell>
        </row>
        <row r="22680">
          <cell r="L22680">
            <v>0</v>
          </cell>
          <cell r="M22680">
            <v>0</v>
          </cell>
        </row>
        <row r="22681">
          <cell r="L22681">
            <v>0</v>
          </cell>
          <cell r="M22681">
            <v>0</v>
          </cell>
        </row>
        <row r="22682">
          <cell r="L22682">
            <v>0</v>
          </cell>
          <cell r="M22682">
            <v>0</v>
          </cell>
        </row>
        <row r="22683">
          <cell r="L22683">
            <v>0</v>
          </cell>
          <cell r="M22683">
            <v>0</v>
          </cell>
        </row>
        <row r="22684">
          <cell r="L22684">
            <v>0</v>
          </cell>
          <cell r="M22684">
            <v>0</v>
          </cell>
        </row>
        <row r="22685">
          <cell r="L22685">
            <v>0</v>
          </cell>
          <cell r="M22685">
            <v>0</v>
          </cell>
        </row>
        <row r="22686">
          <cell r="L22686">
            <v>0</v>
          </cell>
          <cell r="M22686">
            <v>0</v>
          </cell>
        </row>
        <row r="22687">
          <cell r="L22687">
            <v>0</v>
          </cell>
          <cell r="M22687">
            <v>0</v>
          </cell>
        </row>
        <row r="22688">
          <cell r="L22688">
            <v>0</v>
          </cell>
          <cell r="M22688">
            <v>0</v>
          </cell>
        </row>
        <row r="22689">
          <cell r="L22689">
            <v>0</v>
          </cell>
          <cell r="M22689">
            <v>0</v>
          </cell>
        </row>
        <row r="22690">
          <cell r="L22690">
            <v>0</v>
          </cell>
          <cell r="M22690">
            <v>0</v>
          </cell>
        </row>
        <row r="22691">
          <cell r="L22691">
            <v>0</v>
          </cell>
          <cell r="M22691">
            <v>0</v>
          </cell>
        </row>
        <row r="22692">
          <cell r="L22692">
            <v>0</v>
          </cell>
          <cell r="M22692">
            <v>0</v>
          </cell>
        </row>
        <row r="22693">
          <cell r="L22693">
            <v>0</v>
          </cell>
          <cell r="M22693">
            <v>0</v>
          </cell>
        </row>
        <row r="22694">
          <cell r="L22694">
            <v>0</v>
          </cell>
          <cell r="M22694">
            <v>0</v>
          </cell>
        </row>
        <row r="22695">
          <cell r="L22695">
            <v>0</v>
          </cell>
          <cell r="M22695">
            <v>0</v>
          </cell>
        </row>
        <row r="22696">
          <cell r="L22696">
            <v>0</v>
          </cell>
          <cell r="M22696">
            <v>0</v>
          </cell>
        </row>
        <row r="22697">
          <cell r="L22697">
            <v>0</v>
          </cell>
          <cell r="M22697">
            <v>0</v>
          </cell>
        </row>
        <row r="22698">
          <cell r="L22698">
            <v>0</v>
          </cell>
          <cell r="M22698">
            <v>0</v>
          </cell>
        </row>
        <row r="22699">
          <cell r="L22699">
            <v>0</v>
          </cell>
          <cell r="M22699">
            <v>0</v>
          </cell>
        </row>
        <row r="22700">
          <cell r="L22700">
            <v>0</v>
          </cell>
          <cell r="M22700">
            <v>0</v>
          </cell>
        </row>
        <row r="22701">
          <cell r="L22701">
            <v>0</v>
          </cell>
          <cell r="M22701">
            <v>0</v>
          </cell>
        </row>
        <row r="22702">
          <cell r="L22702">
            <v>0</v>
          </cell>
          <cell r="M22702">
            <v>0</v>
          </cell>
        </row>
        <row r="22703">
          <cell r="L22703">
            <v>0</v>
          </cell>
          <cell r="M22703">
            <v>0</v>
          </cell>
        </row>
        <row r="22704">
          <cell r="L22704">
            <v>0</v>
          </cell>
          <cell r="M22704">
            <v>0</v>
          </cell>
        </row>
        <row r="22705">
          <cell r="L22705">
            <v>0</v>
          </cell>
          <cell r="M22705">
            <v>0</v>
          </cell>
        </row>
        <row r="22706">
          <cell r="L22706">
            <v>0</v>
          </cell>
          <cell r="M22706">
            <v>0</v>
          </cell>
        </row>
        <row r="22707">
          <cell r="L22707">
            <v>0</v>
          </cell>
          <cell r="M22707">
            <v>0</v>
          </cell>
        </row>
        <row r="22708">
          <cell r="L22708">
            <v>0</v>
          </cell>
          <cell r="M22708">
            <v>0</v>
          </cell>
        </row>
        <row r="22709">
          <cell r="L22709">
            <v>0</v>
          </cell>
          <cell r="M22709">
            <v>0</v>
          </cell>
        </row>
        <row r="22710">
          <cell r="L22710">
            <v>0</v>
          </cell>
          <cell r="M22710">
            <v>0</v>
          </cell>
        </row>
        <row r="22711">
          <cell r="L22711">
            <v>0</v>
          </cell>
          <cell r="M22711">
            <v>0</v>
          </cell>
        </row>
        <row r="22712">
          <cell r="L22712">
            <v>0</v>
          </cell>
          <cell r="M22712">
            <v>0</v>
          </cell>
        </row>
        <row r="22713">
          <cell r="L22713">
            <v>0</v>
          </cell>
          <cell r="M22713">
            <v>0</v>
          </cell>
        </row>
        <row r="22714">
          <cell r="L22714">
            <v>0</v>
          </cell>
          <cell r="M22714">
            <v>0</v>
          </cell>
        </row>
        <row r="22715">
          <cell r="L22715">
            <v>0</v>
          </cell>
          <cell r="M22715">
            <v>0</v>
          </cell>
        </row>
        <row r="22716">
          <cell r="L22716">
            <v>0</v>
          </cell>
          <cell r="M22716">
            <v>0</v>
          </cell>
        </row>
        <row r="22717">
          <cell r="L22717">
            <v>0</v>
          </cell>
          <cell r="M22717">
            <v>0</v>
          </cell>
        </row>
        <row r="22718">
          <cell r="L22718">
            <v>0</v>
          </cell>
          <cell r="M22718">
            <v>0</v>
          </cell>
        </row>
        <row r="22719">
          <cell r="L22719">
            <v>0</v>
          </cell>
          <cell r="M22719">
            <v>0</v>
          </cell>
        </row>
        <row r="22720">
          <cell r="L22720">
            <v>0</v>
          </cell>
          <cell r="M22720">
            <v>0</v>
          </cell>
        </row>
        <row r="22721">
          <cell r="L22721">
            <v>0</v>
          </cell>
          <cell r="M22721">
            <v>0</v>
          </cell>
        </row>
        <row r="22722">
          <cell r="L22722">
            <v>0</v>
          </cell>
          <cell r="M22722">
            <v>0</v>
          </cell>
        </row>
        <row r="22723">
          <cell r="L22723">
            <v>0</v>
          </cell>
          <cell r="M22723">
            <v>0</v>
          </cell>
        </row>
        <row r="22724">
          <cell r="L22724">
            <v>0</v>
          </cell>
          <cell r="M22724">
            <v>0</v>
          </cell>
        </row>
        <row r="22725">
          <cell r="L22725">
            <v>0</v>
          </cell>
          <cell r="M22725">
            <v>0</v>
          </cell>
        </row>
        <row r="22726">
          <cell r="L22726">
            <v>0</v>
          </cell>
          <cell r="M22726">
            <v>0</v>
          </cell>
        </row>
        <row r="22727">
          <cell r="L22727">
            <v>0</v>
          </cell>
          <cell r="M22727">
            <v>0</v>
          </cell>
        </row>
        <row r="22728">
          <cell r="L22728">
            <v>0</v>
          </cell>
          <cell r="M22728">
            <v>0</v>
          </cell>
        </row>
        <row r="22729">
          <cell r="L22729">
            <v>0</v>
          </cell>
          <cell r="M22729">
            <v>0</v>
          </cell>
        </row>
        <row r="22730">
          <cell r="L22730">
            <v>0</v>
          </cell>
          <cell r="M22730">
            <v>0</v>
          </cell>
        </row>
        <row r="22731">
          <cell r="L22731">
            <v>0</v>
          </cell>
          <cell r="M22731">
            <v>0</v>
          </cell>
        </row>
        <row r="22732">
          <cell r="L22732">
            <v>0</v>
          </cell>
          <cell r="M22732">
            <v>0</v>
          </cell>
        </row>
        <row r="22733">
          <cell r="L22733">
            <v>0</v>
          </cell>
          <cell r="M22733">
            <v>0</v>
          </cell>
        </row>
        <row r="22734">
          <cell r="L22734">
            <v>0</v>
          </cell>
          <cell r="M22734">
            <v>0</v>
          </cell>
        </row>
        <row r="22735">
          <cell r="L22735">
            <v>0</v>
          </cell>
          <cell r="M22735">
            <v>0</v>
          </cell>
        </row>
        <row r="22736">
          <cell r="L22736">
            <v>0</v>
          </cell>
          <cell r="M22736">
            <v>0</v>
          </cell>
        </row>
        <row r="22737">
          <cell r="L22737">
            <v>0</v>
          </cell>
          <cell r="M22737">
            <v>0</v>
          </cell>
        </row>
        <row r="22738">
          <cell r="L22738">
            <v>0</v>
          </cell>
          <cell r="M22738">
            <v>0</v>
          </cell>
        </row>
        <row r="22739">
          <cell r="L22739">
            <v>0</v>
          </cell>
          <cell r="M22739">
            <v>0</v>
          </cell>
        </row>
        <row r="22740">
          <cell r="L22740">
            <v>0</v>
          </cell>
          <cell r="M22740">
            <v>0</v>
          </cell>
        </row>
        <row r="22741">
          <cell r="L22741">
            <v>0</v>
          </cell>
          <cell r="M22741">
            <v>0</v>
          </cell>
        </row>
        <row r="22742">
          <cell r="L22742">
            <v>0</v>
          </cell>
          <cell r="M22742">
            <v>0</v>
          </cell>
        </row>
        <row r="22743">
          <cell r="L22743">
            <v>0</v>
          </cell>
          <cell r="M22743">
            <v>0</v>
          </cell>
        </row>
        <row r="22744">
          <cell r="L22744">
            <v>0</v>
          </cell>
          <cell r="M22744">
            <v>0</v>
          </cell>
        </row>
        <row r="22745">
          <cell r="L22745">
            <v>0</v>
          </cell>
          <cell r="M22745">
            <v>0</v>
          </cell>
        </row>
        <row r="22746">
          <cell r="L22746">
            <v>0</v>
          </cell>
          <cell r="M22746">
            <v>0</v>
          </cell>
        </row>
        <row r="22747">
          <cell r="L22747">
            <v>0</v>
          </cell>
          <cell r="M22747">
            <v>0</v>
          </cell>
        </row>
        <row r="22748">
          <cell r="L22748">
            <v>0</v>
          </cell>
          <cell r="M22748">
            <v>0</v>
          </cell>
        </row>
        <row r="22749">
          <cell r="L22749">
            <v>0</v>
          </cell>
          <cell r="M22749">
            <v>0</v>
          </cell>
        </row>
        <row r="22750">
          <cell r="L22750">
            <v>0</v>
          </cell>
          <cell r="M22750">
            <v>0</v>
          </cell>
        </row>
        <row r="22751">
          <cell r="L22751">
            <v>0</v>
          </cell>
          <cell r="M22751">
            <v>0</v>
          </cell>
        </row>
        <row r="22752">
          <cell r="L22752">
            <v>0</v>
          </cell>
          <cell r="M22752">
            <v>0</v>
          </cell>
        </row>
        <row r="22753">
          <cell r="L22753">
            <v>0</v>
          </cell>
          <cell r="M22753">
            <v>0</v>
          </cell>
        </row>
        <row r="22754">
          <cell r="L22754">
            <v>0</v>
          </cell>
          <cell r="M22754">
            <v>0</v>
          </cell>
        </row>
        <row r="22755">
          <cell r="L22755">
            <v>0</v>
          </cell>
          <cell r="M22755">
            <v>0</v>
          </cell>
        </row>
        <row r="22756">
          <cell r="L22756">
            <v>0</v>
          </cell>
          <cell r="M22756">
            <v>0</v>
          </cell>
        </row>
        <row r="22757">
          <cell r="L22757">
            <v>0</v>
          </cell>
          <cell r="M22757">
            <v>0</v>
          </cell>
        </row>
        <row r="22758">
          <cell r="L22758">
            <v>0</v>
          </cell>
          <cell r="M22758">
            <v>0</v>
          </cell>
        </row>
        <row r="22759">
          <cell r="L22759">
            <v>0</v>
          </cell>
          <cell r="M22759">
            <v>0</v>
          </cell>
        </row>
        <row r="22760">
          <cell r="L22760">
            <v>0</v>
          </cell>
          <cell r="M22760">
            <v>0</v>
          </cell>
        </row>
        <row r="22761">
          <cell r="L22761">
            <v>0</v>
          </cell>
          <cell r="M22761">
            <v>0</v>
          </cell>
        </row>
        <row r="22762">
          <cell r="L22762">
            <v>0</v>
          </cell>
          <cell r="M22762">
            <v>0</v>
          </cell>
        </row>
        <row r="22763">
          <cell r="L22763">
            <v>0</v>
          </cell>
          <cell r="M22763">
            <v>0</v>
          </cell>
        </row>
        <row r="22764">
          <cell r="L22764">
            <v>0</v>
          </cell>
          <cell r="M22764">
            <v>0</v>
          </cell>
        </row>
        <row r="22765">
          <cell r="L22765">
            <v>0</v>
          </cell>
          <cell r="M22765">
            <v>0</v>
          </cell>
        </row>
        <row r="22766">
          <cell r="L22766">
            <v>0</v>
          </cell>
          <cell r="M22766">
            <v>0</v>
          </cell>
        </row>
        <row r="22767">
          <cell r="L22767">
            <v>0</v>
          </cell>
          <cell r="M22767">
            <v>0</v>
          </cell>
        </row>
        <row r="22768">
          <cell r="L22768">
            <v>0</v>
          </cell>
          <cell r="M22768">
            <v>0</v>
          </cell>
        </row>
        <row r="22769">
          <cell r="L22769">
            <v>0</v>
          </cell>
          <cell r="M22769">
            <v>0</v>
          </cell>
        </row>
        <row r="22770">
          <cell r="L22770">
            <v>0</v>
          </cell>
          <cell r="M22770">
            <v>0</v>
          </cell>
        </row>
        <row r="22771">
          <cell r="L22771">
            <v>0</v>
          </cell>
          <cell r="M22771">
            <v>0</v>
          </cell>
        </row>
        <row r="22772">
          <cell r="L22772">
            <v>0</v>
          </cell>
          <cell r="M22772">
            <v>0</v>
          </cell>
        </row>
        <row r="22773">
          <cell r="L22773">
            <v>0</v>
          </cell>
          <cell r="M22773">
            <v>0</v>
          </cell>
        </row>
        <row r="22774">
          <cell r="L22774">
            <v>0</v>
          </cell>
          <cell r="M22774">
            <v>0</v>
          </cell>
        </row>
        <row r="22775">
          <cell r="L22775">
            <v>0</v>
          </cell>
          <cell r="M22775">
            <v>0</v>
          </cell>
        </row>
        <row r="22776">
          <cell r="L22776">
            <v>0</v>
          </cell>
          <cell r="M22776">
            <v>0</v>
          </cell>
        </row>
        <row r="22777">
          <cell r="L22777">
            <v>0</v>
          </cell>
          <cell r="M22777">
            <v>0</v>
          </cell>
        </row>
        <row r="22778">
          <cell r="L22778">
            <v>0</v>
          </cell>
          <cell r="M22778">
            <v>0</v>
          </cell>
        </row>
        <row r="22779">
          <cell r="L22779">
            <v>0</v>
          </cell>
          <cell r="M22779">
            <v>0</v>
          </cell>
        </row>
        <row r="22780">
          <cell r="L22780">
            <v>0</v>
          </cell>
          <cell r="M22780">
            <v>0</v>
          </cell>
        </row>
        <row r="22781">
          <cell r="L22781">
            <v>0</v>
          </cell>
          <cell r="M22781">
            <v>0</v>
          </cell>
        </row>
        <row r="22782">
          <cell r="L22782">
            <v>0</v>
          </cell>
          <cell r="M22782">
            <v>0</v>
          </cell>
        </row>
        <row r="22783">
          <cell r="L22783">
            <v>0</v>
          </cell>
          <cell r="M22783">
            <v>0</v>
          </cell>
        </row>
        <row r="22784">
          <cell r="L22784">
            <v>0</v>
          </cell>
          <cell r="M22784">
            <v>0</v>
          </cell>
        </row>
        <row r="22785">
          <cell r="L22785">
            <v>0</v>
          </cell>
          <cell r="M22785">
            <v>0</v>
          </cell>
        </row>
        <row r="22786">
          <cell r="L22786">
            <v>0</v>
          </cell>
          <cell r="M22786">
            <v>0</v>
          </cell>
        </row>
        <row r="22787">
          <cell r="L22787">
            <v>0</v>
          </cell>
          <cell r="M22787">
            <v>0</v>
          </cell>
        </row>
        <row r="22788">
          <cell r="L22788">
            <v>0</v>
          </cell>
          <cell r="M22788">
            <v>0</v>
          </cell>
        </row>
        <row r="22789">
          <cell r="L22789">
            <v>0</v>
          </cell>
          <cell r="M22789">
            <v>0</v>
          </cell>
        </row>
        <row r="22790">
          <cell r="L22790">
            <v>0</v>
          </cell>
          <cell r="M22790">
            <v>0</v>
          </cell>
        </row>
        <row r="22791">
          <cell r="L22791">
            <v>0</v>
          </cell>
          <cell r="M22791">
            <v>0</v>
          </cell>
        </row>
        <row r="22792">
          <cell r="L22792">
            <v>0</v>
          </cell>
          <cell r="M22792">
            <v>0</v>
          </cell>
        </row>
        <row r="22793">
          <cell r="L22793">
            <v>0</v>
          </cell>
          <cell r="M22793">
            <v>0</v>
          </cell>
        </row>
        <row r="22794">
          <cell r="L22794">
            <v>0</v>
          </cell>
          <cell r="M22794">
            <v>0</v>
          </cell>
        </row>
        <row r="22795">
          <cell r="L22795">
            <v>0</v>
          </cell>
          <cell r="M22795">
            <v>0</v>
          </cell>
        </row>
        <row r="22796">
          <cell r="L22796">
            <v>0</v>
          </cell>
          <cell r="M22796">
            <v>0</v>
          </cell>
        </row>
        <row r="22797">
          <cell r="L22797">
            <v>0</v>
          </cell>
          <cell r="M22797">
            <v>0</v>
          </cell>
        </row>
        <row r="22798">
          <cell r="L22798">
            <v>0</v>
          </cell>
          <cell r="M22798">
            <v>0</v>
          </cell>
        </row>
        <row r="22799">
          <cell r="L22799">
            <v>0</v>
          </cell>
          <cell r="M22799">
            <v>0</v>
          </cell>
        </row>
        <row r="22800">
          <cell r="L22800">
            <v>0</v>
          </cell>
          <cell r="M22800">
            <v>0</v>
          </cell>
        </row>
        <row r="22801">
          <cell r="L22801">
            <v>0</v>
          </cell>
          <cell r="M22801">
            <v>0</v>
          </cell>
        </row>
        <row r="22802">
          <cell r="L22802">
            <v>0</v>
          </cell>
          <cell r="M22802">
            <v>0</v>
          </cell>
        </row>
        <row r="22803">
          <cell r="L22803">
            <v>0</v>
          </cell>
          <cell r="M22803">
            <v>0</v>
          </cell>
        </row>
        <row r="22804">
          <cell r="L22804">
            <v>0</v>
          </cell>
          <cell r="M22804">
            <v>0</v>
          </cell>
        </row>
        <row r="22805">
          <cell r="L22805">
            <v>0</v>
          </cell>
          <cell r="M22805">
            <v>0</v>
          </cell>
        </row>
        <row r="22806">
          <cell r="L22806">
            <v>0</v>
          </cell>
          <cell r="M22806">
            <v>0</v>
          </cell>
        </row>
        <row r="22807">
          <cell r="L22807">
            <v>0</v>
          </cell>
          <cell r="M22807">
            <v>0</v>
          </cell>
        </row>
        <row r="22808">
          <cell r="L22808">
            <v>0</v>
          </cell>
          <cell r="M22808">
            <v>0</v>
          </cell>
        </row>
        <row r="22809">
          <cell r="L22809">
            <v>0</v>
          </cell>
          <cell r="M22809">
            <v>0</v>
          </cell>
        </row>
        <row r="22810">
          <cell r="L22810">
            <v>0</v>
          </cell>
          <cell r="M22810">
            <v>0</v>
          </cell>
        </row>
        <row r="22811">
          <cell r="L22811">
            <v>0</v>
          </cell>
          <cell r="M22811">
            <v>0</v>
          </cell>
        </row>
        <row r="22812">
          <cell r="L22812">
            <v>0</v>
          </cell>
          <cell r="M22812">
            <v>0</v>
          </cell>
        </row>
        <row r="22813">
          <cell r="L22813">
            <v>0</v>
          </cell>
          <cell r="M22813">
            <v>0</v>
          </cell>
        </row>
        <row r="22814">
          <cell r="L22814">
            <v>0</v>
          </cell>
          <cell r="M22814">
            <v>0</v>
          </cell>
        </row>
        <row r="22815">
          <cell r="L22815">
            <v>0</v>
          </cell>
          <cell r="M22815">
            <v>0</v>
          </cell>
        </row>
        <row r="22816">
          <cell r="L22816">
            <v>0</v>
          </cell>
          <cell r="M22816">
            <v>0</v>
          </cell>
        </row>
        <row r="22817">
          <cell r="L22817">
            <v>0</v>
          </cell>
          <cell r="M22817">
            <v>0</v>
          </cell>
        </row>
        <row r="22818">
          <cell r="L22818">
            <v>0</v>
          </cell>
          <cell r="M22818">
            <v>0</v>
          </cell>
        </row>
        <row r="22819">
          <cell r="L22819">
            <v>0</v>
          </cell>
          <cell r="M22819">
            <v>0</v>
          </cell>
        </row>
        <row r="22820">
          <cell r="L22820">
            <v>0</v>
          </cell>
          <cell r="M22820">
            <v>0</v>
          </cell>
        </row>
        <row r="22821">
          <cell r="L22821">
            <v>0</v>
          </cell>
          <cell r="M22821">
            <v>0</v>
          </cell>
        </row>
        <row r="22822">
          <cell r="L22822">
            <v>0</v>
          </cell>
          <cell r="M22822">
            <v>0</v>
          </cell>
        </row>
        <row r="22823">
          <cell r="L22823">
            <v>0</v>
          </cell>
          <cell r="M22823">
            <v>0</v>
          </cell>
        </row>
        <row r="22824">
          <cell r="L22824">
            <v>0</v>
          </cell>
          <cell r="M22824">
            <v>0</v>
          </cell>
        </row>
        <row r="22825">
          <cell r="L22825">
            <v>0</v>
          </cell>
          <cell r="M22825">
            <v>0</v>
          </cell>
        </row>
        <row r="22826">
          <cell r="L22826">
            <v>0</v>
          </cell>
          <cell r="M22826">
            <v>0</v>
          </cell>
        </row>
        <row r="22827">
          <cell r="L22827">
            <v>0</v>
          </cell>
          <cell r="M22827">
            <v>0</v>
          </cell>
        </row>
        <row r="22828">
          <cell r="L22828">
            <v>0</v>
          </cell>
          <cell r="M22828">
            <v>0</v>
          </cell>
        </row>
        <row r="22829">
          <cell r="L22829">
            <v>0</v>
          </cell>
          <cell r="M22829">
            <v>0</v>
          </cell>
        </row>
        <row r="22830">
          <cell r="L22830">
            <v>0</v>
          </cell>
          <cell r="M22830">
            <v>0</v>
          </cell>
        </row>
        <row r="22831">
          <cell r="L22831">
            <v>0</v>
          </cell>
          <cell r="M22831">
            <v>0</v>
          </cell>
        </row>
        <row r="22832">
          <cell r="L22832">
            <v>0</v>
          </cell>
          <cell r="M22832">
            <v>0</v>
          </cell>
        </row>
        <row r="22833">
          <cell r="L22833">
            <v>0</v>
          </cell>
          <cell r="M22833">
            <v>0</v>
          </cell>
        </row>
        <row r="22834">
          <cell r="L22834">
            <v>0</v>
          </cell>
          <cell r="M22834">
            <v>0</v>
          </cell>
        </row>
        <row r="22835">
          <cell r="L22835">
            <v>0</v>
          </cell>
          <cell r="M22835">
            <v>0</v>
          </cell>
        </row>
        <row r="22836">
          <cell r="L22836">
            <v>0</v>
          </cell>
          <cell r="M22836">
            <v>0</v>
          </cell>
        </row>
        <row r="22837">
          <cell r="L22837">
            <v>0</v>
          </cell>
          <cell r="M22837">
            <v>0</v>
          </cell>
        </row>
        <row r="22838">
          <cell r="L22838">
            <v>0</v>
          </cell>
          <cell r="M22838">
            <v>0</v>
          </cell>
        </row>
        <row r="22839">
          <cell r="L22839">
            <v>0</v>
          </cell>
          <cell r="M22839">
            <v>0</v>
          </cell>
        </row>
        <row r="22840">
          <cell r="L22840">
            <v>0</v>
          </cell>
          <cell r="M22840">
            <v>0</v>
          </cell>
        </row>
        <row r="22841">
          <cell r="L22841">
            <v>0</v>
          </cell>
          <cell r="M22841">
            <v>0</v>
          </cell>
        </row>
        <row r="22842">
          <cell r="L22842">
            <v>0</v>
          </cell>
          <cell r="M22842">
            <v>0</v>
          </cell>
        </row>
        <row r="22843">
          <cell r="L22843">
            <v>0</v>
          </cell>
          <cell r="M22843">
            <v>0</v>
          </cell>
        </row>
        <row r="22844">
          <cell r="L22844">
            <v>0</v>
          </cell>
          <cell r="M22844">
            <v>0</v>
          </cell>
        </row>
        <row r="22845">
          <cell r="L22845">
            <v>0</v>
          </cell>
          <cell r="M22845">
            <v>0</v>
          </cell>
        </row>
        <row r="22846">
          <cell r="L22846">
            <v>0</v>
          </cell>
          <cell r="M22846">
            <v>0</v>
          </cell>
        </row>
        <row r="22847">
          <cell r="L22847">
            <v>0</v>
          </cell>
          <cell r="M22847">
            <v>0</v>
          </cell>
        </row>
        <row r="22848">
          <cell r="L22848">
            <v>0</v>
          </cell>
          <cell r="M22848">
            <v>0</v>
          </cell>
        </row>
        <row r="22849">
          <cell r="L22849">
            <v>0</v>
          </cell>
          <cell r="M22849">
            <v>0</v>
          </cell>
        </row>
        <row r="22850">
          <cell r="L22850">
            <v>0</v>
          </cell>
          <cell r="M22850">
            <v>0</v>
          </cell>
        </row>
        <row r="22851">
          <cell r="L22851">
            <v>0</v>
          </cell>
          <cell r="M22851">
            <v>0</v>
          </cell>
        </row>
        <row r="22852">
          <cell r="L22852">
            <v>0</v>
          </cell>
          <cell r="M22852">
            <v>0</v>
          </cell>
        </row>
        <row r="22853">
          <cell r="L22853">
            <v>0</v>
          </cell>
          <cell r="M22853">
            <v>0</v>
          </cell>
        </row>
        <row r="22854">
          <cell r="L22854">
            <v>0</v>
          </cell>
          <cell r="M22854">
            <v>0</v>
          </cell>
        </row>
        <row r="22855">
          <cell r="L22855">
            <v>0</v>
          </cell>
          <cell r="M22855">
            <v>0</v>
          </cell>
        </row>
        <row r="22856">
          <cell r="L22856">
            <v>0</v>
          </cell>
          <cell r="M22856">
            <v>0</v>
          </cell>
        </row>
        <row r="22857">
          <cell r="L22857">
            <v>0</v>
          </cell>
          <cell r="M22857">
            <v>0</v>
          </cell>
        </row>
        <row r="22858">
          <cell r="L22858">
            <v>0</v>
          </cell>
          <cell r="M22858">
            <v>0</v>
          </cell>
        </row>
        <row r="22859">
          <cell r="L22859">
            <v>0</v>
          </cell>
          <cell r="M22859">
            <v>0</v>
          </cell>
        </row>
        <row r="22860">
          <cell r="L22860">
            <v>0</v>
          </cell>
          <cell r="M22860">
            <v>0</v>
          </cell>
        </row>
        <row r="22861">
          <cell r="L22861">
            <v>0</v>
          </cell>
          <cell r="M22861">
            <v>0</v>
          </cell>
        </row>
        <row r="22862">
          <cell r="L22862">
            <v>0</v>
          </cell>
          <cell r="M22862">
            <v>0</v>
          </cell>
        </row>
        <row r="22863">
          <cell r="L22863">
            <v>0</v>
          </cell>
          <cell r="M22863">
            <v>0</v>
          </cell>
        </row>
        <row r="22864">
          <cell r="L22864">
            <v>0</v>
          </cell>
          <cell r="M22864">
            <v>0</v>
          </cell>
        </row>
        <row r="22865">
          <cell r="L22865">
            <v>0</v>
          </cell>
          <cell r="M22865">
            <v>0</v>
          </cell>
        </row>
        <row r="22866">
          <cell r="L22866">
            <v>0</v>
          </cell>
          <cell r="M22866">
            <v>0</v>
          </cell>
        </row>
        <row r="22867">
          <cell r="L22867">
            <v>0</v>
          </cell>
          <cell r="M22867">
            <v>0</v>
          </cell>
        </row>
        <row r="22868">
          <cell r="L22868">
            <v>0</v>
          </cell>
          <cell r="M22868">
            <v>0</v>
          </cell>
        </row>
        <row r="22869">
          <cell r="L22869">
            <v>0</v>
          </cell>
          <cell r="M22869">
            <v>0</v>
          </cell>
        </row>
        <row r="22870">
          <cell r="L22870">
            <v>0</v>
          </cell>
          <cell r="M22870">
            <v>0</v>
          </cell>
        </row>
        <row r="22871">
          <cell r="L22871">
            <v>0</v>
          </cell>
          <cell r="M22871">
            <v>0</v>
          </cell>
        </row>
        <row r="22872">
          <cell r="L22872">
            <v>0</v>
          </cell>
          <cell r="M22872">
            <v>0</v>
          </cell>
        </row>
        <row r="22873">
          <cell r="L22873">
            <v>0</v>
          </cell>
          <cell r="M22873">
            <v>0</v>
          </cell>
        </row>
        <row r="22874">
          <cell r="L22874">
            <v>0</v>
          </cell>
          <cell r="M22874">
            <v>0</v>
          </cell>
        </row>
        <row r="22875">
          <cell r="L22875">
            <v>0</v>
          </cell>
          <cell r="M22875">
            <v>0</v>
          </cell>
        </row>
        <row r="22876">
          <cell r="L22876">
            <v>0</v>
          </cell>
          <cell r="M22876">
            <v>0</v>
          </cell>
        </row>
        <row r="22877">
          <cell r="L22877">
            <v>0</v>
          </cell>
          <cell r="M22877">
            <v>0</v>
          </cell>
        </row>
        <row r="22878">
          <cell r="L22878">
            <v>0</v>
          </cell>
          <cell r="M22878">
            <v>0</v>
          </cell>
        </row>
        <row r="22879">
          <cell r="L22879">
            <v>0</v>
          </cell>
          <cell r="M22879">
            <v>0</v>
          </cell>
        </row>
        <row r="22880">
          <cell r="L22880">
            <v>0</v>
          </cell>
          <cell r="M22880">
            <v>0</v>
          </cell>
        </row>
        <row r="22881">
          <cell r="L22881">
            <v>0</v>
          </cell>
          <cell r="M22881">
            <v>0</v>
          </cell>
        </row>
        <row r="22882">
          <cell r="L22882">
            <v>0</v>
          </cell>
          <cell r="M22882">
            <v>0</v>
          </cell>
        </row>
        <row r="22883">
          <cell r="L22883">
            <v>0</v>
          </cell>
          <cell r="M22883">
            <v>0</v>
          </cell>
        </row>
        <row r="22884">
          <cell r="L22884">
            <v>0</v>
          </cell>
          <cell r="M22884">
            <v>0</v>
          </cell>
        </row>
        <row r="22885">
          <cell r="L22885">
            <v>0</v>
          </cell>
          <cell r="M22885">
            <v>0</v>
          </cell>
        </row>
        <row r="22886">
          <cell r="L22886">
            <v>0</v>
          </cell>
          <cell r="M22886">
            <v>0</v>
          </cell>
        </row>
        <row r="22887">
          <cell r="L22887">
            <v>0</v>
          </cell>
          <cell r="M22887">
            <v>0</v>
          </cell>
        </row>
        <row r="22888">
          <cell r="L22888">
            <v>0</v>
          </cell>
          <cell r="M22888">
            <v>0</v>
          </cell>
        </row>
        <row r="22889">
          <cell r="L22889">
            <v>0</v>
          </cell>
          <cell r="M22889">
            <v>0</v>
          </cell>
        </row>
        <row r="22890">
          <cell r="L22890">
            <v>0</v>
          </cell>
          <cell r="M22890">
            <v>0</v>
          </cell>
        </row>
        <row r="22891">
          <cell r="L22891">
            <v>0</v>
          </cell>
          <cell r="M22891">
            <v>0</v>
          </cell>
        </row>
        <row r="22892">
          <cell r="L22892">
            <v>0</v>
          </cell>
          <cell r="M22892">
            <v>0</v>
          </cell>
        </row>
        <row r="22893">
          <cell r="L22893">
            <v>0</v>
          </cell>
          <cell r="M22893">
            <v>0</v>
          </cell>
        </row>
        <row r="22894">
          <cell r="L22894">
            <v>0</v>
          </cell>
          <cell r="M22894">
            <v>0</v>
          </cell>
        </row>
        <row r="22895">
          <cell r="L22895">
            <v>0</v>
          </cell>
          <cell r="M22895">
            <v>0</v>
          </cell>
        </row>
        <row r="22896">
          <cell r="L22896">
            <v>0</v>
          </cell>
          <cell r="M22896">
            <v>0</v>
          </cell>
        </row>
        <row r="22897">
          <cell r="L22897">
            <v>0</v>
          </cell>
          <cell r="M22897">
            <v>0</v>
          </cell>
        </row>
        <row r="22898">
          <cell r="L22898">
            <v>0</v>
          </cell>
          <cell r="M22898">
            <v>0</v>
          </cell>
        </row>
        <row r="22899">
          <cell r="L22899">
            <v>0</v>
          </cell>
          <cell r="M22899">
            <v>0</v>
          </cell>
        </row>
        <row r="22900">
          <cell r="L22900">
            <v>0</v>
          </cell>
          <cell r="M22900">
            <v>0</v>
          </cell>
        </row>
        <row r="22901">
          <cell r="L22901">
            <v>0</v>
          </cell>
          <cell r="M22901">
            <v>0</v>
          </cell>
        </row>
        <row r="22902">
          <cell r="L22902">
            <v>0</v>
          </cell>
          <cell r="M22902">
            <v>0</v>
          </cell>
        </row>
        <row r="22903">
          <cell r="L22903">
            <v>0</v>
          </cell>
          <cell r="M22903">
            <v>0</v>
          </cell>
        </row>
        <row r="22904">
          <cell r="L22904">
            <v>0</v>
          </cell>
          <cell r="M22904">
            <v>0</v>
          </cell>
        </row>
        <row r="22905">
          <cell r="L22905">
            <v>0</v>
          </cell>
          <cell r="M22905">
            <v>0</v>
          </cell>
        </row>
        <row r="22906">
          <cell r="L22906">
            <v>0</v>
          </cell>
          <cell r="M22906">
            <v>0</v>
          </cell>
        </row>
        <row r="22907">
          <cell r="L22907">
            <v>0</v>
          </cell>
          <cell r="M22907">
            <v>0</v>
          </cell>
        </row>
        <row r="22908">
          <cell r="L22908">
            <v>0</v>
          </cell>
          <cell r="M22908">
            <v>0</v>
          </cell>
        </row>
        <row r="22909">
          <cell r="L22909">
            <v>0</v>
          </cell>
          <cell r="M22909">
            <v>0</v>
          </cell>
        </row>
        <row r="22910">
          <cell r="L22910">
            <v>0</v>
          </cell>
          <cell r="M22910">
            <v>0</v>
          </cell>
        </row>
        <row r="22911">
          <cell r="L22911">
            <v>0</v>
          </cell>
          <cell r="M22911">
            <v>0</v>
          </cell>
        </row>
        <row r="22912">
          <cell r="L22912">
            <v>0</v>
          </cell>
          <cell r="M22912">
            <v>0</v>
          </cell>
        </row>
        <row r="22913">
          <cell r="L22913">
            <v>0</v>
          </cell>
          <cell r="M22913">
            <v>0</v>
          </cell>
        </row>
        <row r="22914">
          <cell r="L22914">
            <v>0</v>
          </cell>
          <cell r="M22914">
            <v>0</v>
          </cell>
        </row>
        <row r="22915">
          <cell r="L22915">
            <v>0</v>
          </cell>
          <cell r="M22915">
            <v>0</v>
          </cell>
        </row>
        <row r="22916">
          <cell r="L22916">
            <v>0</v>
          </cell>
          <cell r="M22916">
            <v>0</v>
          </cell>
        </row>
        <row r="22917">
          <cell r="L22917">
            <v>0</v>
          </cell>
          <cell r="M22917">
            <v>0</v>
          </cell>
        </row>
        <row r="22918">
          <cell r="L22918">
            <v>0</v>
          </cell>
          <cell r="M22918">
            <v>0</v>
          </cell>
        </row>
        <row r="22919">
          <cell r="L22919">
            <v>0</v>
          </cell>
          <cell r="M22919">
            <v>0</v>
          </cell>
        </row>
        <row r="22920">
          <cell r="L22920">
            <v>0</v>
          </cell>
          <cell r="M22920">
            <v>0</v>
          </cell>
        </row>
        <row r="22921">
          <cell r="L22921">
            <v>0</v>
          </cell>
          <cell r="M22921">
            <v>0</v>
          </cell>
        </row>
        <row r="22922">
          <cell r="L22922">
            <v>0</v>
          </cell>
          <cell r="M22922">
            <v>0</v>
          </cell>
        </row>
        <row r="22923">
          <cell r="L22923">
            <v>0</v>
          </cell>
          <cell r="M22923">
            <v>0</v>
          </cell>
        </row>
        <row r="22924">
          <cell r="L22924">
            <v>0</v>
          </cell>
          <cell r="M22924">
            <v>0</v>
          </cell>
        </row>
        <row r="22925">
          <cell r="L22925">
            <v>0</v>
          </cell>
          <cell r="M22925">
            <v>0</v>
          </cell>
        </row>
        <row r="22926">
          <cell r="L22926">
            <v>0</v>
          </cell>
          <cell r="M22926">
            <v>0</v>
          </cell>
        </row>
        <row r="22927">
          <cell r="L22927">
            <v>0</v>
          </cell>
          <cell r="M22927">
            <v>0</v>
          </cell>
        </row>
        <row r="22928">
          <cell r="L22928">
            <v>0</v>
          </cell>
          <cell r="M22928">
            <v>0</v>
          </cell>
        </row>
        <row r="22929">
          <cell r="L22929">
            <v>0</v>
          </cell>
          <cell r="M22929">
            <v>0</v>
          </cell>
        </row>
        <row r="22930">
          <cell r="L22930">
            <v>0</v>
          </cell>
          <cell r="M22930">
            <v>0</v>
          </cell>
        </row>
        <row r="22931">
          <cell r="L22931">
            <v>0</v>
          </cell>
          <cell r="M22931">
            <v>0</v>
          </cell>
        </row>
        <row r="22932">
          <cell r="L22932">
            <v>0</v>
          </cell>
          <cell r="M22932">
            <v>0</v>
          </cell>
        </row>
        <row r="22933">
          <cell r="L22933">
            <v>0</v>
          </cell>
          <cell r="M22933">
            <v>0</v>
          </cell>
        </row>
        <row r="22934">
          <cell r="L22934">
            <v>0</v>
          </cell>
          <cell r="M22934">
            <v>0</v>
          </cell>
        </row>
        <row r="22935">
          <cell r="L22935">
            <v>0</v>
          </cell>
          <cell r="M22935">
            <v>0</v>
          </cell>
        </row>
        <row r="22936">
          <cell r="L22936">
            <v>0</v>
          </cell>
          <cell r="M22936">
            <v>0</v>
          </cell>
        </row>
        <row r="22937">
          <cell r="L22937">
            <v>0</v>
          </cell>
          <cell r="M22937">
            <v>0</v>
          </cell>
        </row>
        <row r="22938">
          <cell r="L22938">
            <v>0</v>
          </cell>
          <cell r="M22938">
            <v>0</v>
          </cell>
        </row>
        <row r="22939">
          <cell r="L22939">
            <v>0</v>
          </cell>
          <cell r="M22939">
            <v>0</v>
          </cell>
        </row>
        <row r="22940">
          <cell r="L22940">
            <v>0</v>
          </cell>
          <cell r="M22940">
            <v>0</v>
          </cell>
        </row>
        <row r="22941">
          <cell r="L22941">
            <v>0</v>
          </cell>
          <cell r="M22941">
            <v>0</v>
          </cell>
        </row>
        <row r="22942">
          <cell r="L22942">
            <v>0</v>
          </cell>
          <cell r="M22942">
            <v>0</v>
          </cell>
        </row>
        <row r="22943">
          <cell r="L22943">
            <v>0</v>
          </cell>
          <cell r="M22943">
            <v>0</v>
          </cell>
        </row>
        <row r="22944">
          <cell r="L22944">
            <v>0</v>
          </cell>
          <cell r="M22944">
            <v>0</v>
          </cell>
        </row>
        <row r="22945">
          <cell r="L22945">
            <v>0</v>
          </cell>
          <cell r="M22945">
            <v>0</v>
          </cell>
        </row>
        <row r="22946">
          <cell r="L22946">
            <v>0</v>
          </cell>
          <cell r="M22946">
            <v>0</v>
          </cell>
        </row>
        <row r="22947">
          <cell r="L22947">
            <v>0</v>
          </cell>
          <cell r="M22947">
            <v>0</v>
          </cell>
        </row>
        <row r="22948">
          <cell r="L22948">
            <v>0</v>
          </cell>
          <cell r="M22948">
            <v>0</v>
          </cell>
        </row>
        <row r="22949">
          <cell r="L22949">
            <v>0</v>
          </cell>
          <cell r="M22949">
            <v>0</v>
          </cell>
        </row>
        <row r="22950">
          <cell r="L22950">
            <v>0</v>
          </cell>
          <cell r="M22950">
            <v>0</v>
          </cell>
        </row>
        <row r="22951">
          <cell r="L22951">
            <v>0</v>
          </cell>
          <cell r="M22951">
            <v>0</v>
          </cell>
        </row>
        <row r="22952">
          <cell r="L22952">
            <v>0</v>
          </cell>
          <cell r="M22952">
            <v>0</v>
          </cell>
        </row>
        <row r="22953">
          <cell r="L22953">
            <v>0</v>
          </cell>
          <cell r="M22953">
            <v>0</v>
          </cell>
        </row>
        <row r="22954">
          <cell r="L22954">
            <v>0</v>
          </cell>
          <cell r="M22954">
            <v>0</v>
          </cell>
        </row>
        <row r="22955">
          <cell r="L22955">
            <v>0</v>
          </cell>
          <cell r="M22955">
            <v>0</v>
          </cell>
        </row>
        <row r="22956">
          <cell r="L22956">
            <v>0</v>
          </cell>
          <cell r="M22956">
            <v>0</v>
          </cell>
        </row>
        <row r="22957">
          <cell r="L22957">
            <v>0</v>
          </cell>
          <cell r="M22957">
            <v>0</v>
          </cell>
        </row>
        <row r="22958">
          <cell r="L22958">
            <v>0</v>
          </cell>
          <cell r="M22958">
            <v>0</v>
          </cell>
        </row>
        <row r="22959">
          <cell r="L22959">
            <v>0</v>
          </cell>
          <cell r="M22959">
            <v>0</v>
          </cell>
        </row>
        <row r="22960">
          <cell r="L22960">
            <v>0</v>
          </cell>
          <cell r="M22960">
            <v>0</v>
          </cell>
        </row>
        <row r="22961">
          <cell r="L22961">
            <v>0</v>
          </cell>
          <cell r="M22961">
            <v>0</v>
          </cell>
        </row>
        <row r="22962">
          <cell r="L22962">
            <v>0</v>
          </cell>
          <cell r="M22962">
            <v>0</v>
          </cell>
        </row>
        <row r="22963">
          <cell r="L22963">
            <v>0</v>
          </cell>
          <cell r="M22963">
            <v>0</v>
          </cell>
        </row>
        <row r="22964">
          <cell r="L22964">
            <v>0</v>
          </cell>
          <cell r="M22964">
            <v>0</v>
          </cell>
        </row>
        <row r="22965">
          <cell r="L22965">
            <v>0</v>
          </cell>
          <cell r="M22965">
            <v>0</v>
          </cell>
        </row>
        <row r="22966">
          <cell r="L22966">
            <v>0</v>
          </cell>
          <cell r="M22966">
            <v>0</v>
          </cell>
        </row>
        <row r="22967">
          <cell r="L22967">
            <v>0</v>
          </cell>
          <cell r="M22967">
            <v>0</v>
          </cell>
        </row>
        <row r="22968">
          <cell r="L22968">
            <v>0</v>
          </cell>
          <cell r="M22968">
            <v>0</v>
          </cell>
        </row>
        <row r="22969">
          <cell r="L22969">
            <v>0</v>
          </cell>
          <cell r="M22969">
            <v>0</v>
          </cell>
        </row>
        <row r="22970">
          <cell r="L22970">
            <v>0</v>
          </cell>
          <cell r="M22970">
            <v>0</v>
          </cell>
        </row>
        <row r="22971">
          <cell r="L22971">
            <v>0</v>
          </cell>
          <cell r="M22971">
            <v>0</v>
          </cell>
        </row>
        <row r="22972">
          <cell r="L22972">
            <v>0</v>
          </cell>
          <cell r="M22972">
            <v>0</v>
          </cell>
        </row>
        <row r="22973">
          <cell r="L22973">
            <v>0</v>
          </cell>
          <cell r="M22973">
            <v>0</v>
          </cell>
        </row>
        <row r="22974">
          <cell r="L22974">
            <v>0</v>
          </cell>
          <cell r="M22974">
            <v>0</v>
          </cell>
        </row>
        <row r="22975">
          <cell r="L22975">
            <v>0</v>
          </cell>
          <cell r="M22975">
            <v>0</v>
          </cell>
        </row>
        <row r="22976">
          <cell r="L22976">
            <v>0</v>
          </cell>
          <cell r="M22976">
            <v>0</v>
          </cell>
        </row>
        <row r="22977">
          <cell r="L22977">
            <v>0</v>
          </cell>
          <cell r="M22977">
            <v>0</v>
          </cell>
        </row>
        <row r="22978">
          <cell r="L22978">
            <v>0</v>
          </cell>
          <cell r="M22978">
            <v>0</v>
          </cell>
        </row>
        <row r="22979">
          <cell r="L22979">
            <v>0</v>
          </cell>
          <cell r="M22979">
            <v>0</v>
          </cell>
        </row>
        <row r="22980">
          <cell r="L22980">
            <v>0</v>
          </cell>
          <cell r="M22980">
            <v>0</v>
          </cell>
        </row>
        <row r="22981">
          <cell r="L22981">
            <v>0</v>
          </cell>
          <cell r="M22981">
            <v>0</v>
          </cell>
        </row>
        <row r="22982">
          <cell r="L22982">
            <v>0</v>
          </cell>
          <cell r="M22982">
            <v>0</v>
          </cell>
        </row>
        <row r="22983">
          <cell r="L22983">
            <v>0</v>
          </cell>
          <cell r="M22983">
            <v>0</v>
          </cell>
        </row>
        <row r="22984">
          <cell r="L22984">
            <v>0</v>
          </cell>
          <cell r="M22984">
            <v>0</v>
          </cell>
        </row>
        <row r="22985">
          <cell r="L22985">
            <v>0</v>
          </cell>
          <cell r="M22985">
            <v>0</v>
          </cell>
        </row>
        <row r="22986">
          <cell r="L22986">
            <v>0</v>
          </cell>
          <cell r="M22986">
            <v>0</v>
          </cell>
        </row>
        <row r="22987">
          <cell r="L22987">
            <v>0</v>
          </cell>
          <cell r="M22987">
            <v>0</v>
          </cell>
        </row>
        <row r="22988">
          <cell r="L22988">
            <v>0</v>
          </cell>
          <cell r="M22988">
            <v>0</v>
          </cell>
        </row>
        <row r="22989">
          <cell r="L22989">
            <v>0</v>
          </cell>
          <cell r="M22989">
            <v>0</v>
          </cell>
        </row>
        <row r="22990">
          <cell r="L22990">
            <v>0</v>
          </cell>
          <cell r="M22990">
            <v>0</v>
          </cell>
        </row>
        <row r="22991">
          <cell r="L22991">
            <v>0</v>
          </cell>
          <cell r="M22991">
            <v>0</v>
          </cell>
        </row>
        <row r="22992">
          <cell r="L22992">
            <v>0</v>
          </cell>
          <cell r="M22992">
            <v>0</v>
          </cell>
        </row>
        <row r="22993">
          <cell r="L22993">
            <v>0</v>
          </cell>
          <cell r="M22993">
            <v>0</v>
          </cell>
        </row>
        <row r="22994">
          <cell r="L22994">
            <v>0</v>
          </cell>
          <cell r="M22994">
            <v>0</v>
          </cell>
        </row>
        <row r="22995">
          <cell r="L22995">
            <v>0</v>
          </cell>
          <cell r="M22995">
            <v>0</v>
          </cell>
        </row>
        <row r="22996">
          <cell r="L22996">
            <v>0</v>
          </cell>
          <cell r="M22996">
            <v>0</v>
          </cell>
        </row>
        <row r="22997">
          <cell r="L22997">
            <v>0</v>
          </cell>
          <cell r="M22997">
            <v>0</v>
          </cell>
        </row>
        <row r="22998">
          <cell r="L22998">
            <v>0</v>
          </cell>
          <cell r="M22998">
            <v>0</v>
          </cell>
        </row>
        <row r="22999">
          <cell r="L22999">
            <v>0</v>
          </cell>
          <cell r="M22999">
            <v>0</v>
          </cell>
        </row>
        <row r="23000">
          <cell r="L23000">
            <v>0</v>
          </cell>
          <cell r="M23000">
            <v>0</v>
          </cell>
        </row>
        <row r="23001">
          <cell r="L23001">
            <v>0</v>
          </cell>
          <cell r="M23001">
            <v>0</v>
          </cell>
        </row>
        <row r="23002">
          <cell r="L23002">
            <v>0</v>
          </cell>
          <cell r="M23002">
            <v>0</v>
          </cell>
        </row>
        <row r="23003">
          <cell r="L23003">
            <v>0</v>
          </cell>
          <cell r="M23003">
            <v>0</v>
          </cell>
        </row>
        <row r="23004">
          <cell r="L23004">
            <v>0</v>
          </cell>
          <cell r="M23004">
            <v>0</v>
          </cell>
        </row>
        <row r="23005">
          <cell r="L23005">
            <v>0</v>
          </cell>
          <cell r="M23005">
            <v>0</v>
          </cell>
        </row>
        <row r="23006">
          <cell r="L23006">
            <v>0</v>
          </cell>
          <cell r="M23006">
            <v>0</v>
          </cell>
        </row>
        <row r="23007">
          <cell r="L23007">
            <v>0</v>
          </cell>
          <cell r="M23007">
            <v>0</v>
          </cell>
        </row>
        <row r="23008">
          <cell r="L23008">
            <v>0</v>
          </cell>
          <cell r="M23008">
            <v>0</v>
          </cell>
        </row>
        <row r="23009">
          <cell r="L23009">
            <v>0</v>
          </cell>
          <cell r="M23009">
            <v>0</v>
          </cell>
        </row>
        <row r="23010">
          <cell r="L23010">
            <v>0</v>
          </cell>
          <cell r="M23010">
            <v>0</v>
          </cell>
        </row>
        <row r="23011">
          <cell r="L23011">
            <v>0</v>
          </cell>
          <cell r="M23011">
            <v>0</v>
          </cell>
        </row>
        <row r="23012">
          <cell r="L23012">
            <v>0</v>
          </cell>
          <cell r="M23012">
            <v>0</v>
          </cell>
        </row>
        <row r="23013">
          <cell r="L23013">
            <v>0</v>
          </cell>
          <cell r="M23013">
            <v>0</v>
          </cell>
        </row>
        <row r="23014">
          <cell r="L23014">
            <v>0</v>
          </cell>
          <cell r="M23014">
            <v>0</v>
          </cell>
        </row>
        <row r="23015">
          <cell r="L23015">
            <v>0</v>
          </cell>
          <cell r="M23015">
            <v>0</v>
          </cell>
        </row>
        <row r="23016">
          <cell r="L23016">
            <v>0</v>
          </cell>
          <cell r="M23016">
            <v>0</v>
          </cell>
        </row>
        <row r="23017">
          <cell r="L23017">
            <v>0</v>
          </cell>
          <cell r="M23017">
            <v>0</v>
          </cell>
        </row>
        <row r="23018">
          <cell r="L23018">
            <v>0</v>
          </cell>
          <cell r="M23018">
            <v>0</v>
          </cell>
        </row>
        <row r="23019">
          <cell r="L23019">
            <v>0</v>
          </cell>
          <cell r="M23019">
            <v>0</v>
          </cell>
        </row>
        <row r="23020">
          <cell r="L23020">
            <v>0</v>
          </cell>
          <cell r="M23020">
            <v>0</v>
          </cell>
        </row>
        <row r="23021">
          <cell r="L23021">
            <v>0</v>
          </cell>
          <cell r="M23021">
            <v>0</v>
          </cell>
        </row>
        <row r="23022">
          <cell r="L23022">
            <v>0</v>
          </cell>
          <cell r="M23022">
            <v>0</v>
          </cell>
        </row>
        <row r="23023">
          <cell r="L23023">
            <v>0</v>
          </cell>
          <cell r="M23023">
            <v>0</v>
          </cell>
        </row>
        <row r="23024">
          <cell r="L23024">
            <v>0</v>
          </cell>
          <cell r="M23024">
            <v>0</v>
          </cell>
        </row>
        <row r="23025">
          <cell r="L23025">
            <v>0</v>
          </cell>
          <cell r="M23025">
            <v>0</v>
          </cell>
        </row>
        <row r="23026">
          <cell r="L23026">
            <v>0</v>
          </cell>
          <cell r="M23026">
            <v>0</v>
          </cell>
        </row>
        <row r="23027">
          <cell r="L23027">
            <v>0</v>
          </cell>
          <cell r="M23027">
            <v>0</v>
          </cell>
        </row>
        <row r="23028">
          <cell r="L23028">
            <v>0</v>
          </cell>
          <cell r="M23028">
            <v>0</v>
          </cell>
        </row>
        <row r="23029">
          <cell r="L23029">
            <v>0</v>
          </cell>
          <cell r="M23029">
            <v>0</v>
          </cell>
        </row>
        <row r="23030">
          <cell r="L23030">
            <v>0</v>
          </cell>
          <cell r="M23030">
            <v>0</v>
          </cell>
        </row>
        <row r="23031">
          <cell r="L23031">
            <v>0</v>
          </cell>
          <cell r="M23031">
            <v>0</v>
          </cell>
        </row>
        <row r="23032">
          <cell r="L23032">
            <v>0</v>
          </cell>
          <cell r="M23032">
            <v>0</v>
          </cell>
        </row>
        <row r="23033">
          <cell r="L23033">
            <v>0</v>
          </cell>
          <cell r="M23033">
            <v>0</v>
          </cell>
        </row>
        <row r="23034">
          <cell r="L23034">
            <v>0</v>
          </cell>
          <cell r="M23034">
            <v>0</v>
          </cell>
        </row>
        <row r="23035">
          <cell r="L23035">
            <v>0</v>
          </cell>
          <cell r="M23035">
            <v>0</v>
          </cell>
        </row>
        <row r="23036">
          <cell r="L23036">
            <v>0</v>
          </cell>
          <cell r="M23036">
            <v>0</v>
          </cell>
        </row>
        <row r="23037">
          <cell r="L23037">
            <v>0</v>
          </cell>
          <cell r="M23037">
            <v>0</v>
          </cell>
        </row>
        <row r="23038">
          <cell r="L23038">
            <v>0</v>
          </cell>
          <cell r="M23038">
            <v>0</v>
          </cell>
        </row>
        <row r="23039">
          <cell r="L23039">
            <v>0</v>
          </cell>
          <cell r="M23039">
            <v>0</v>
          </cell>
        </row>
        <row r="23040">
          <cell r="L23040">
            <v>0</v>
          </cell>
          <cell r="M23040">
            <v>0</v>
          </cell>
        </row>
        <row r="23041">
          <cell r="L23041">
            <v>0</v>
          </cell>
          <cell r="M23041">
            <v>0</v>
          </cell>
        </row>
        <row r="23042">
          <cell r="L23042">
            <v>0</v>
          </cell>
          <cell r="M23042">
            <v>0</v>
          </cell>
        </row>
        <row r="23043">
          <cell r="L23043">
            <v>0</v>
          </cell>
          <cell r="M23043">
            <v>0</v>
          </cell>
        </row>
        <row r="23044">
          <cell r="L23044">
            <v>0</v>
          </cell>
          <cell r="M23044">
            <v>0</v>
          </cell>
        </row>
        <row r="23045">
          <cell r="L23045">
            <v>0</v>
          </cell>
          <cell r="M23045">
            <v>0</v>
          </cell>
        </row>
        <row r="23046">
          <cell r="L23046">
            <v>0</v>
          </cell>
          <cell r="M23046">
            <v>0</v>
          </cell>
        </row>
        <row r="23047">
          <cell r="L23047">
            <v>0</v>
          </cell>
          <cell r="M23047">
            <v>0</v>
          </cell>
        </row>
        <row r="23048">
          <cell r="L23048">
            <v>0</v>
          </cell>
          <cell r="M23048">
            <v>0</v>
          </cell>
        </row>
        <row r="23049">
          <cell r="L23049">
            <v>0</v>
          </cell>
          <cell r="M23049">
            <v>0</v>
          </cell>
        </row>
        <row r="23050">
          <cell r="L23050">
            <v>0</v>
          </cell>
          <cell r="M23050">
            <v>0</v>
          </cell>
        </row>
        <row r="23051">
          <cell r="L23051">
            <v>0</v>
          </cell>
          <cell r="M23051">
            <v>0</v>
          </cell>
        </row>
        <row r="23052">
          <cell r="L23052">
            <v>0</v>
          </cell>
          <cell r="M23052">
            <v>0</v>
          </cell>
        </row>
        <row r="23053">
          <cell r="L23053">
            <v>0</v>
          </cell>
          <cell r="M23053">
            <v>0</v>
          </cell>
        </row>
        <row r="23054">
          <cell r="L23054">
            <v>0</v>
          </cell>
          <cell r="M23054">
            <v>0</v>
          </cell>
        </row>
        <row r="23055">
          <cell r="L23055">
            <v>0</v>
          </cell>
          <cell r="M23055">
            <v>0</v>
          </cell>
        </row>
        <row r="23056">
          <cell r="L23056">
            <v>0</v>
          </cell>
          <cell r="M23056">
            <v>0</v>
          </cell>
        </row>
        <row r="23057">
          <cell r="L23057">
            <v>0</v>
          </cell>
          <cell r="M23057">
            <v>0</v>
          </cell>
        </row>
        <row r="23058">
          <cell r="L23058">
            <v>0</v>
          </cell>
          <cell r="M23058">
            <v>0</v>
          </cell>
        </row>
        <row r="23059">
          <cell r="L23059">
            <v>0</v>
          </cell>
          <cell r="M23059">
            <v>0</v>
          </cell>
        </row>
        <row r="23060">
          <cell r="L23060">
            <v>0</v>
          </cell>
          <cell r="M23060">
            <v>0</v>
          </cell>
        </row>
        <row r="23061">
          <cell r="L23061">
            <v>0</v>
          </cell>
          <cell r="M23061">
            <v>0</v>
          </cell>
        </row>
        <row r="23062">
          <cell r="L23062">
            <v>0</v>
          </cell>
          <cell r="M23062">
            <v>0</v>
          </cell>
        </row>
        <row r="23063">
          <cell r="L23063">
            <v>0</v>
          </cell>
          <cell r="M23063">
            <v>0</v>
          </cell>
        </row>
        <row r="23064">
          <cell r="L23064">
            <v>0</v>
          </cell>
          <cell r="M23064">
            <v>0</v>
          </cell>
        </row>
        <row r="23065">
          <cell r="L23065">
            <v>0</v>
          </cell>
          <cell r="M23065">
            <v>0</v>
          </cell>
        </row>
        <row r="23066">
          <cell r="L23066">
            <v>0</v>
          </cell>
          <cell r="M23066">
            <v>0</v>
          </cell>
        </row>
        <row r="23067">
          <cell r="L23067">
            <v>0</v>
          </cell>
          <cell r="M23067">
            <v>0</v>
          </cell>
        </row>
        <row r="23068">
          <cell r="L23068">
            <v>0</v>
          </cell>
          <cell r="M23068">
            <v>0</v>
          </cell>
        </row>
        <row r="23069">
          <cell r="L23069">
            <v>0</v>
          </cell>
          <cell r="M23069">
            <v>0</v>
          </cell>
        </row>
        <row r="23070">
          <cell r="L23070">
            <v>0</v>
          </cell>
          <cell r="M23070">
            <v>0</v>
          </cell>
        </row>
        <row r="23071">
          <cell r="L23071">
            <v>0</v>
          </cell>
          <cell r="M23071">
            <v>0</v>
          </cell>
        </row>
        <row r="23072">
          <cell r="L23072">
            <v>0</v>
          </cell>
          <cell r="M23072">
            <v>0</v>
          </cell>
        </row>
        <row r="23073">
          <cell r="L23073">
            <v>0</v>
          </cell>
          <cell r="M23073">
            <v>0</v>
          </cell>
        </row>
        <row r="23074">
          <cell r="L23074">
            <v>0</v>
          </cell>
          <cell r="M23074">
            <v>0</v>
          </cell>
        </row>
        <row r="23075">
          <cell r="L23075">
            <v>0</v>
          </cell>
          <cell r="M23075">
            <v>0</v>
          </cell>
        </row>
        <row r="23076">
          <cell r="L23076">
            <v>0</v>
          </cell>
          <cell r="M23076">
            <v>0</v>
          </cell>
        </row>
        <row r="23077">
          <cell r="L23077">
            <v>0</v>
          </cell>
          <cell r="M23077">
            <v>0</v>
          </cell>
        </row>
        <row r="23078">
          <cell r="L23078">
            <v>0</v>
          </cell>
          <cell r="M23078">
            <v>0</v>
          </cell>
        </row>
        <row r="23079">
          <cell r="L23079">
            <v>0</v>
          </cell>
          <cell r="M23079">
            <v>0</v>
          </cell>
        </row>
        <row r="23080">
          <cell r="L23080">
            <v>0</v>
          </cell>
          <cell r="M23080">
            <v>0</v>
          </cell>
        </row>
        <row r="23081">
          <cell r="L23081">
            <v>0</v>
          </cell>
          <cell r="M23081">
            <v>0</v>
          </cell>
        </row>
        <row r="23082">
          <cell r="L23082">
            <v>0</v>
          </cell>
          <cell r="M23082">
            <v>0</v>
          </cell>
        </row>
        <row r="23083">
          <cell r="L23083">
            <v>0</v>
          </cell>
          <cell r="M23083">
            <v>0</v>
          </cell>
        </row>
        <row r="23084">
          <cell r="L23084">
            <v>0</v>
          </cell>
          <cell r="M23084">
            <v>0</v>
          </cell>
        </row>
        <row r="23085">
          <cell r="L23085">
            <v>0</v>
          </cell>
          <cell r="M23085">
            <v>0</v>
          </cell>
        </row>
        <row r="23086">
          <cell r="L23086">
            <v>0</v>
          </cell>
          <cell r="M23086">
            <v>0</v>
          </cell>
        </row>
        <row r="23087">
          <cell r="L23087">
            <v>0</v>
          </cell>
          <cell r="M23087">
            <v>0</v>
          </cell>
        </row>
        <row r="23088">
          <cell r="L23088">
            <v>0</v>
          </cell>
          <cell r="M23088">
            <v>0</v>
          </cell>
        </row>
        <row r="23089">
          <cell r="L23089">
            <v>0</v>
          </cell>
          <cell r="M23089">
            <v>0</v>
          </cell>
        </row>
        <row r="23090">
          <cell r="L23090">
            <v>0</v>
          </cell>
          <cell r="M23090">
            <v>0</v>
          </cell>
        </row>
        <row r="23091">
          <cell r="L23091">
            <v>0</v>
          </cell>
          <cell r="M23091">
            <v>0</v>
          </cell>
        </row>
        <row r="23092">
          <cell r="L23092">
            <v>0</v>
          </cell>
          <cell r="M23092">
            <v>0</v>
          </cell>
        </row>
        <row r="23093">
          <cell r="L23093">
            <v>0</v>
          </cell>
          <cell r="M23093">
            <v>0</v>
          </cell>
        </row>
        <row r="23094">
          <cell r="L23094">
            <v>0</v>
          </cell>
          <cell r="M23094">
            <v>0</v>
          </cell>
        </row>
        <row r="23095">
          <cell r="L23095">
            <v>0</v>
          </cell>
          <cell r="M23095">
            <v>0</v>
          </cell>
        </row>
        <row r="23096">
          <cell r="L23096">
            <v>0</v>
          </cell>
          <cell r="M23096">
            <v>0</v>
          </cell>
        </row>
        <row r="23097">
          <cell r="L23097">
            <v>0</v>
          </cell>
          <cell r="M23097">
            <v>0</v>
          </cell>
        </row>
        <row r="23098">
          <cell r="L23098">
            <v>0</v>
          </cell>
          <cell r="M23098">
            <v>0</v>
          </cell>
        </row>
        <row r="23099">
          <cell r="L23099">
            <v>0</v>
          </cell>
          <cell r="M23099">
            <v>0</v>
          </cell>
        </row>
        <row r="23100">
          <cell r="L23100">
            <v>0</v>
          </cell>
          <cell r="M23100">
            <v>0</v>
          </cell>
        </row>
        <row r="23101">
          <cell r="L23101">
            <v>0</v>
          </cell>
          <cell r="M23101">
            <v>0</v>
          </cell>
        </row>
        <row r="23102">
          <cell r="L23102">
            <v>0</v>
          </cell>
          <cell r="M23102">
            <v>0</v>
          </cell>
        </row>
        <row r="23103">
          <cell r="L23103">
            <v>0</v>
          </cell>
          <cell r="M23103">
            <v>0</v>
          </cell>
        </row>
        <row r="23104">
          <cell r="L23104">
            <v>0</v>
          </cell>
          <cell r="M23104">
            <v>0</v>
          </cell>
        </row>
        <row r="23105">
          <cell r="L23105">
            <v>0</v>
          </cell>
          <cell r="M23105">
            <v>0</v>
          </cell>
        </row>
        <row r="23106">
          <cell r="L23106">
            <v>0</v>
          </cell>
          <cell r="M23106">
            <v>0</v>
          </cell>
        </row>
        <row r="23107">
          <cell r="L23107">
            <v>0</v>
          </cell>
          <cell r="M23107">
            <v>0</v>
          </cell>
        </row>
        <row r="23108">
          <cell r="L23108">
            <v>0</v>
          </cell>
          <cell r="M23108">
            <v>0</v>
          </cell>
        </row>
        <row r="23109">
          <cell r="L23109">
            <v>0</v>
          </cell>
          <cell r="M23109">
            <v>0</v>
          </cell>
        </row>
        <row r="23110">
          <cell r="L23110">
            <v>0</v>
          </cell>
          <cell r="M23110">
            <v>0</v>
          </cell>
        </row>
        <row r="23111">
          <cell r="L23111">
            <v>0</v>
          </cell>
          <cell r="M23111">
            <v>0</v>
          </cell>
        </row>
        <row r="23112">
          <cell r="L23112">
            <v>0</v>
          </cell>
          <cell r="M23112">
            <v>0</v>
          </cell>
        </row>
        <row r="23113">
          <cell r="L23113">
            <v>0</v>
          </cell>
          <cell r="M23113">
            <v>0</v>
          </cell>
        </row>
        <row r="23114">
          <cell r="L23114">
            <v>0</v>
          </cell>
          <cell r="M23114">
            <v>0</v>
          </cell>
        </row>
        <row r="23115">
          <cell r="L23115">
            <v>0</v>
          </cell>
          <cell r="M23115">
            <v>0</v>
          </cell>
        </row>
        <row r="23116">
          <cell r="L23116">
            <v>0</v>
          </cell>
          <cell r="M23116">
            <v>0</v>
          </cell>
        </row>
        <row r="23117">
          <cell r="L23117">
            <v>0</v>
          </cell>
          <cell r="M23117">
            <v>0</v>
          </cell>
        </row>
        <row r="23118">
          <cell r="L23118">
            <v>0</v>
          </cell>
          <cell r="M23118">
            <v>0</v>
          </cell>
        </row>
        <row r="23119">
          <cell r="L23119">
            <v>0</v>
          </cell>
          <cell r="M23119">
            <v>0</v>
          </cell>
        </row>
        <row r="23120">
          <cell r="L23120">
            <v>0</v>
          </cell>
          <cell r="M23120">
            <v>0</v>
          </cell>
        </row>
        <row r="23121">
          <cell r="L23121">
            <v>0</v>
          </cell>
          <cell r="M23121">
            <v>0</v>
          </cell>
        </row>
        <row r="23122">
          <cell r="L23122">
            <v>0</v>
          </cell>
          <cell r="M23122">
            <v>0</v>
          </cell>
        </row>
        <row r="23123">
          <cell r="L23123">
            <v>0</v>
          </cell>
          <cell r="M23123">
            <v>0</v>
          </cell>
        </row>
        <row r="23124">
          <cell r="L23124">
            <v>0</v>
          </cell>
          <cell r="M23124">
            <v>0</v>
          </cell>
        </row>
        <row r="23125">
          <cell r="L23125">
            <v>0</v>
          </cell>
          <cell r="M23125">
            <v>0</v>
          </cell>
        </row>
        <row r="23126">
          <cell r="L23126">
            <v>0</v>
          </cell>
          <cell r="M23126">
            <v>0</v>
          </cell>
        </row>
        <row r="23127">
          <cell r="L23127">
            <v>0</v>
          </cell>
          <cell r="M23127">
            <v>0</v>
          </cell>
        </row>
        <row r="23128">
          <cell r="L23128">
            <v>0</v>
          </cell>
          <cell r="M23128">
            <v>0</v>
          </cell>
        </row>
        <row r="23129">
          <cell r="L23129">
            <v>0</v>
          </cell>
          <cell r="M23129">
            <v>0</v>
          </cell>
        </row>
        <row r="23130">
          <cell r="L23130">
            <v>0</v>
          </cell>
          <cell r="M23130">
            <v>0</v>
          </cell>
        </row>
        <row r="23131">
          <cell r="L23131">
            <v>0</v>
          </cell>
          <cell r="M23131">
            <v>0</v>
          </cell>
        </row>
        <row r="23132">
          <cell r="L23132">
            <v>0</v>
          </cell>
          <cell r="M23132">
            <v>0</v>
          </cell>
        </row>
        <row r="23133">
          <cell r="L23133">
            <v>0</v>
          </cell>
          <cell r="M23133">
            <v>0</v>
          </cell>
        </row>
        <row r="23134">
          <cell r="L23134">
            <v>0</v>
          </cell>
          <cell r="M23134">
            <v>0</v>
          </cell>
        </row>
        <row r="23135">
          <cell r="L23135">
            <v>0</v>
          </cell>
          <cell r="M23135">
            <v>0</v>
          </cell>
        </row>
        <row r="23136">
          <cell r="L23136">
            <v>0</v>
          </cell>
          <cell r="M23136">
            <v>0</v>
          </cell>
        </row>
        <row r="23137">
          <cell r="L23137">
            <v>0</v>
          </cell>
          <cell r="M23137">
            <v>0</v>
          </cell>
        </row>
        <row r="23138">
          <cell r="L23138">
            <v>0</v>
          </cell>
          <cell r="M23138">
            <v>0</v>
          </cell>
        </row>
        <row r="23139">
          <cell r="L23139">
            <v>0</v>
          </cell>
          <cell r="M23139">
            <v>0</v>
          </cell>
        </row>
        <row r="23140">
          <cell r="L23140">
            <v>0</v>
          </cell>
          <cell r="M23140">
            <v>0</v>
          </cell>
        </row>
        <row r="23141">
          <cell r="L23141">
            <v>0</v>
          </cell>
          <cell r="M23141">
            <v>0</v>
          </cell>
        </row>
        <row r="23142">
          <cell r="L23142">
            <v>0</v>
          </cell>
          <cell r="M23142">
            <v>0</v>
          </cell>
        </row>
        <row r="23143">
          <cell r="L23143">
            <v>0</v>
          </cell>
          <cell r="M23143">
            <v>0</v>
          </cell>
        </row>
        <row r="23144">
          <cell r="L23144">
            <v>0</v>
          </cell>
          <cell r="M23144">
            <v>0</v>
          </cell>
        </row>
        <row r="23145">
          <cell r="L23145">
            <v>0</v>
          </cell>
          <cell r="M23145">
            <v>0</v>
          </cell>
        </row>
        <row r="23146">
          <cell r="L23146">
            <v>0</v>
          </cell>
          <cell r="M23146">
            <v>0</v>
          </cell>
        </row>
        <row r="23147">
          <cell r="L23147">
            <v>0</v>
          </cell>
          <cell r="M23147">
            <v>0</v>
          </cell>
        </row>
        <row r="23148">
          <cell r="L23148">
            <v>0</v>
          </cell>
          <cell r="M23148">
            <v>0</v>
          </cell>
        </row>
        <row r="23149">
          <cell r="L23149">
            <v>0</v>
          </cell>
          <cell r="M23149">
            <v>0</v>
          </cell>
        </row>
        <row r="23150">
          <cell r="L23150">
            <v>0</v>
          </cell>
          <cell r="M23150">
            <v>0</v>
          </cell>
        </row>
        <row r="23151">
          <cell r="L23151">
            <v>0</v>
          </cell>
          <cell r="M23151">
            <v>0</v>
          </cell>
        </row>
        <row r="23152">
          <cell r="L23152">
            <v>0</v>
          </cell>
          <cell r="M23152">
            <v>0</v>
          </cell>
        </row>
        <row r="23153">
          <cell r="L23153">
            <v>0</v>
          </cell>
          <cell r="M23153">
            <v>0</v>
          </cell>
        </row>
        <row r="23154">
          <cell r="L23154">
            <v>0</v>
          </cell>
          <cell r="M23154">
            <v>0</v>
          </cell>
        </row>
        <row r="23155">
          <cell r="L23155">
            <v>0</v>
          </cell>
          <cell r="M23155">
            <v>0</v>
          </cell>
        </row>
        <row r="23156">
          <cell r="L23156">
            <v>0</v>
          </cell>
          <cell r="M23156">
            <v>0</v>
          </cell>
        </row>
        <row r="23157">
          <cell r="L23157">
            <v>0</v>
          </cell>
          <cell r="M23157">
            <v>0</v>
          </cell>
        </row>
        <row r="23158">
          <cell r="L23158">
            <v>0</v>
          </cell>
          <cell r="M23158">
            <v>0</v>
          </cell>
        </row>
        <row r="23159">
          <cell r="L23159">
            <v>0</v>
          </cell>
          <cell r="M23159">
            <v>0</v>
          </cell>
        </row>
        <row r="23160">
          <cell r="L23160">
            <v>0</v>
          </cell>
          <cell r="M23160">
            <v>0</v>
          </cell>
        </row>
        <row r="23161">
          <cell r="L23161">
            <v>0</v>
          </cell>
          <cell r="M23161">
            <v>0</v>
          </cell>
        </row>
        <row r="23162">
          <cell r="L23162">
            <v>0</v>
          </cell>
          <cell r="M23162">
            <v>0</v>
          </cell>
        </row>
        <row r="23163">
          <cell r="L23163">
            <v>0</v>
          </cell>
          <cell r="M23163">
            <v>0</v>
          </cell>
        </row>
        <row r="23164">
          <cell r="L23164">
            <v>0</v>
          </cell>
          <cell r="M23164">
            <v>0</v>
          </cell>
        </row>
        <row r="23165">
          <cell r="L23165">
            <v>0</v>
          </cell>
          <cell r="M23165">
            <v>0</v>
          </cell>
        </row>
        <row r="23166">
          <cell r="L23166">
            <v>0</v>
          </cell>
          <cell r="M23166">
            <v>0</v>
          </cell>
        </row>
        <row r="23167">
          <cell r="L23167">
            <v>0</v>
          </cell>
          <cell r="M23167">
            <v>0</v>
          </cell>
        </row>
        <row r="23168">
          <cell r="L23168">
            <v>0</v>
          </cell>
          <cell r="M23168">
            <v>0</v>
          </cell>
        </row>
        <row r="23169">
          <cell r="L23169">
            <v>0</v>
          </cell>
          <cell r="M23169">
            <v>0</v>
          </cell>
        </row>
        <row r="23170">
          <cell r="L23170">
            <v>0</v>
          </cell>
          <cell r="M23170">
            <v>0</v>
          </cell>
        </row>
        <row r="23171">
          <cell r="L23171">
            <v>0</v>
          </cell>
          <cell r="M23171">
            <v>0</v>
          </cell>
        </row>
        <row r="23172">
          <cell r="L23172">
            <v>0</v>
          </cell>
          <cell r="M23172">
            <v>0</v>
          </cell>
        </row>
        <row r="23173">
          <cell r="L23173">
            <v>0</v>
          </cell>
          <cell r="M23173">
            <v>0</v>
          </cell>
        </row>
        <row r="23174">
          <cell r="L23174">
            <v>0</v>
          </cell>
          <cell r="M23174">
            <v>0</v>
          </cell>
        </row>
        <row r="23175">
          <cell r="L23175">
            <v>0</v>
          </cell>
          <cell r="M23175">
            <v>0</v>
          </cell>
        </row>
        <row r="23176">
          <cell r="L23176">
            <v>0</v>
          </cell>
          <cell r="M23176">
            <v>0</v>
          </cell>
        </row>
        <row r="23177">
          <cell r="L23177">
            <v>0</v>
          </cell>
          <cell r="M23177">
            <v>0</v>
          </cell>
        </row>
        <row r="23178">
          <cell r="L23178">
            <v>0</v>
          </cell>
          <cell r="M23178">
            <v>0</v>
          </cell>
        </row>
        <row r="23179">
          <cell r="L23179">
            <v>0</v>
          </cell>
          <cell r="M23179">
            <v>0</v>
          </cell>
        </row>
        <row r="23180">
          <cell r="L23180">
            <v>0</v>
          </cell>
          <cell r="M23180">
            <v>0</v>
          </cell>
        </row>
        <row r="23181">
          <cell r="L23181">
            <v>0</v>
          </cell>
          <cell r="M23181">
            <v>0</v>
          </cell>
        </row>
        <row r="23182">
          <cell r="L23182">
            <v>0</v>
          </cell>
          <cell r="M23182">
            <v>0</v>
          </cell>
        </row>
        <row r="23183">
          <cell r="L23183">
            <v>0</v>
          </cell>
          <cell r="M23183">
            <v>0</v>
          </cell>
        </row>
        <row r="23184">
          <cell r="L23184">
            <v>0</v>
          </cell>
          <cell r="M23184">
            <v>0</v>
          </cell>
        </row>
        <row r="23185">
          <cell r="L23185">
            <v>0</v>
          </cell>
          <cell r="M23185">
            <v>0</v>
          </cell>
        </row>
        <row r="23186">
          <cell r="L23186">
            <v>0</v>
          </cell>
          <cell r="M23186">
            <v>0</v>
          </cell>
        </row>
        <row r="23187">
          <cell r="L23187">
            <v>0</v>
          </cell>
          <cell r="M23187">
            <v>0</v>
          </cell>
        </row>
        <row r="23188">
          <cell r="L23188">
            <v>0</v>
          </cell>
          <cell r="M23188">
            <v>0</v>
          </cell>
        </row>
        <row r="23189">
          <cell r="L23189">
            <v>0</v>
          </cell>
          <cell r="M23189">
            <v>0</v>
          </cell>
        </row>
        <row r="23190">
          <cell r="L23190">
            <v>0</v>
          </cell>
          <cell r="M23190">
            <v>0</v>
          </cell>
        </row>
        <row r="23191">
          <cell r="L23191">
            <v>0</v>
          </cell>
          <cell r="M23191">
            <v>0</v>
          </cell>
        </row>
        <row r="23192">
          <cell r="L23192">
            <v>0</v>
          </cell>
          <cell r="M23192">
            <v>0</v>
          </cell>
        </row>
        <row r="23193">
          <cell r="L23193">
            <v>0</v>
          </cell>
          <cell r="M23193">
            <v>0</v>
          </cell>
        </row>
        <row r="23194">
          <cell r="L23194">
            <v>0</v>
          </cell>
          <cell r="M23194">
            <v>0</v>
          </cell>
        </row>
        <row r="23195">
          <cell r="L23195">
            <v>0</v>
          </cell>
          <cell r="M23195">
            <v>0</v>
          </cell>
        </row>
        <row r="23196">
          <cell r="L23196">
            <v>0</v>
          </cell>
          <cell r="M23196">
            <v>0</v>
          </cell>
        </row>
        <row r="23197">
          <cell r="L23197">
            <v>0</v>
          </cell>
          <cell r="M23197">
            <v>0</v>
          </cell>
        </row>
        <row r="23198">
          <cell r="L23198">
            <v>0</v>
          </cell>
          <cell r="M23198">
            <v>0</v>
          </cell>
        </row>
        <row r="23199">
          <cell r="L23199">
            <v>0</v>
          </cell>
          <cell r="M23199">
            <v>0</v>
          </cell>
        </row>
        <row r="23200">
          <cell r="L23200">
            <v>0</v>
          </cell>
          <cell r="M23200">
            <v>0</v>
          </cell>
        </row>
        <row r="23201">
          <cell r="L23201">
            <v>0</v>
          </cell>
          <cell r="M23201">
            <v>0</v>
          </cell>
        </row>
        <row r="23202">
          <cell r="L23202">
            <v>0</v>
          </cell>
          <cell r="M23202">
            <v>0</v>
          </cell>
        </row>
        <row r="23203">
          <cell r="L23203">
            <v>0</v>
          </cell>
          <cell r="M23203">
            <v>0</v>
          </cell>
        </row>
        <row r="23204">
          <cell r="L23204">
            <v>0</v>
          </cell>
          <cell r="M23204">
            <v>0</v>
          </cell>
        </row>
        <row r="23205">
          <cell r="L23205">
            <v>0</v>
          </cell>
          <cell r="M23205">
            <v>0</v>
          </cell>
        </row>
        <row r="23206">
          <cell r="L23206">
            <v>0</v>
          </cell>
          <cell r="M23206">
            <v>0</v>
          </cell>
        </row>
        <row r="23207">
          <cell r="L23207">
            <v>0</v>
          </cell>
          <cell r="M23207">
            <v>0</v>
          </cell>
        </row>
        <row r="23208">
          <cell r="L23208">
            <v>0</v>
          </cell>
          <cell r="M23208">
            <v>0</v>
          </cell>
        </row>
        <row r="23209">
          <cell r="L23209">
            <v>0</v>
          </cell>
          <cell r="M23209">
            <v>0</v>
          </cell>
        </row>
        <row r="23210">
          <cell r="L23210">
            <v>0</v>
          </cell>
          <cell r="M23210">
            <v>0</v>
          </cell>
        </row>
        <row r="23211">
          <cell r="L23211">
            <v>0</v>
          </cell>
          <cell r="M23211">
            <v>0</v>
          </cell>
        </row>
        <row r="23212">
          <cell r="L23212">
            <v>0</v>
          </cell>
          <cell r="M23212">
            <v>0</v>
          </cell>
        </row>
        <row r="23213">
          <cell r="L23213">
            <v>0</v>
          </cell>
          <cell r="M23213">
            <v>0</v>
          </cell>
        </row>
        <row r="23214">
          <cell r="L23214">
            <v>0</v>
          </cell>
          <cell r="M23214">
            <v>0</v>
          </cell>
        </row>
        <row r="23215">
          <cell r="L23215">
            <v>0</v>
          </cell>
          <cell r="M23215">
            <v>0</v>
          </cell>
        </row>
        <row r="23216">
          <cell r="L23216">
            <v>0</v>
          </cell>
          <cell r="M23216">
            <v>0</v>
          </cell>
        </row>
        <row r="23217">
          <cell r="L23217">
            <v>0</v>
          </cell>
          <cell r="M23217">
            <v>0</v>
          </cell>
        </row>
        <row r="23218">
          <cell r="L23218">
            <v>0</v>
          </cell>
          <cell r="M23218">
            <v>0</v>
          </cell>
        </row>
        <row r="23219">
          <cell r="L23219">
            <v>0</v>
          </cell>
          <cell r="M23219">
            <v>0</v>
          </cell>
        </row>
        <row r="23220">
          <cell r="L23220">
            <v>0</v>
          </cell>
          <cell r="M23220">
            <v>0</v>
          </cell>
        </row>
        <row r="23221">
          <cell r="L23221">
            <v>0</v>
          </cell>
          <cell r="M23221">
            <v>0</v>
          </cell>
        </row>
        <row r="23222">
          <cell r="L23222">
            <v>0</v>
          </cell>
          <cell r="M23222">
            <v>0</v>
          </cell>
        </row>
        <row r="23223">
          <cell r="L23223">
            <v>0</v>
          </cell>
          <cell r="M23223">
            <v>0</v>
          </cell>
        </row>
        <row r="23224">
          <cell r="L23224">
            <v>0</v>
          </cell>
          <cell r="M23224">
            <v>0</v>
          </cell>
        </row>
        <row r="23225">
          <cell r="L23225">
            <v>0</v>
          </cell>
          <cell r="M23225">
            <v>0</v>
          </cell>
        </row>
        <row r="23226">
          <cell r="L23226">
            <v>0</v>
          </cell>
          <cell r="M23226">
            <v>0</v>
          </cell>
        </row>
        <row r="23227">
          <cell r="L23227">
            <v>0</v>
          </cell>
          <cell r="M23227">
            <v>0</v>
          </cell>
        </row>
        <row r="23228">
          <cell r="L23228">
            <v>0</v>
          </cell>
          <cell r="M23228">
            <v>0</v>
          </cell>
        </row>
        <row r="23229">
          <cell r="L23229">
            <v>0</v>
          </cell>
          <cell r="M23229">
            <v>0</v>
          </cell>
        </row>
        <row r="23230">
          <cell r="L23230">
            <v>0</v>
          </cell>
          <cell r="M23230">
            <v>0</v>
          </cell>
        </row>
        <row r="23231">
          <cell r="L23231">
            <v>0</v>
          </cell>
          <cell r="M23231">
            <v>0</v>
          </cell>
        </row>
        <row r="23232">
          <cell r="L23232">
            <v>0</v>
          </cell>
          <cell r="M23232">
            <v>0</v>
          </cell>
        </row>
        <row r="23233">
          <cell r="L23233">
            <v>0</v>
          </cell>
          <cell r="M23233">
            <v>0</v>
          </cell>
        </row>
        <row r="23234">
          <cell r="L23234">
            <v>0</v>
          </cell>
          <cell r="M23234">
            <v>0</v>
          </cell>
        </row>
        <row r="23235">
          <cell r="L23235">
            <v>0</v>
          </cell>
          <cell r="M23235">
            <v>0</v>
          </cell>
        </row>
        <row r="23236">
          <cell r="L23236">
            <v>0</v>
          </cell>
          <cell r="M23236">
            <v>0</v>
          </cell>
        </row>
        <row r="23237">
          <cell r="L23237">
            <v>0</v>
          </cell>
          <cell r="M23237">
            <v>0</v>
          </cell>
        </row>
        <row r="23238">
          <cell r="L23238">
            <v>0</v>
          </cell>
          <cell r="M23238">
            <v>0</v>
          </cell>
        </row>
        <row r="23239">
          <cell r="L23239">
            <v>0</v>
          </cell>
          <cell r="M23239">
            <v>0</v>
          </cell>
        </row>
        <row r="23240">
          <cell r="L23240">
            <v>0</v>
          </cell>
          <cell r="M23240">
            <v>0</v>
          </cell>
        </row>
        <row r="23241">
          <cell r="L23241">
            <v>0</v>
          </cell>
          <cell r="M23241">
            <v>0</v>
          </cell>
        </row>
        <row r="23242">
          <cell r="L23242">
            <v>0</v>
          </cell>
          <cell r="M23242">
            <v>0</v>
          </cell>
        </row>
        <row r="23243">
          <cell r="L23243">
            <v>0</v>
          </cell>
          <cell r="M23243">
            <v>0</v>
          </cell>
        </row>
        <row r="23244">
          <cell r="L23244">
            <v>0</v>
          </cell>
          <cell r="M23244">
            <v>0</v>
          </cell>
        </row>
        <row r="23245">
          <cell r="L23245">
            <v>0</v>
          </cell>
          <cell r="M23245">
            <v>0</v>
          </cell>
        </row>
        <row r="23246">
          <cell r="L23246">
            <v>0</v>
          </cell>
          <cell r="M23246">
            <v>0</v>
          </cell>
        </row>
        <row r="23247">
          <cell r="L23247">
            <v>0</v>
          </cell>
          <cell r="M23247">
            <v>0</v>
          </cell>
        </row>
        <row r="23248">
          <cell r="L23248">
            <v>0</v>
          </cell>
          <cell r="M23248">
            <v>0</v>
          </cell>
        </row>
        <row r="23249">
          <cell r="L23249">
            <v>0</v>
          </cell>
          <cell r="M23249">
            <v>0</v>
          </cell>
        </row>
        <row r="23250">
          <cell r="L23250">
            <v>0</v>
          </cell>
          <cell r="M23250">
            <v>0</v>
          </cell>
        </row>
        <row r="23251">
          <cell r="L23251">
            <v>0</v>
          </cell>
          <cell r="M23251">
            <v>0</v>
          </cell>
        </row>
        <row r="23252">
          <cell r="L23252">
            <v>0</v>
          </cell>
          <cell r="M23252">
            <v>0</v>
          </cell>
        </row>
        <row r="23253">
          <cell r="L23253">
            <v>0</v>
          </cell>
          <cell r="M23253">
            <v>0</v>
          </cell>
        </row>
        <row r="23254">
          <cell r="L23254">
            <v>0</v>
          </cell>
          <cell r="M23254">
            <v>0</v>
          </cell>
        </row>
        <row r="23255">
          <cell r="L23255">
            <v>0</v>
          </cell>
          <cell r="M23255">
            <v>0</v>
          </cell>
        </row>
        <row r="23256">
          <cell r="L23256">
            <v>0</v>
          </cell>
          <cell r="M23256">
            <v>0</v>
          </cell>
        </row>
        <row r="23257">
          <cell r="L23257">
            <v>0</v>
          </cell>
          <cell r="M23257">
            <v>0</v>
          </cell>
        </row>
        <row r="23258">
          <cell r="L23258">
            <v>0</v>
          </cell>
          <cell r="M23258">
            <v>0</v>
          </cell>
        </row>
        <row r="23259">
          <cell r="L23259">
            <v>0</v>
          </cell>
          <cell r="M23259">
            <v>0</v>
          </cell>
        </row>
        <row r="23260">
          <cell r="L23260">
            <v>0</v>
          </cell>
          <cell r="M23260">
            <v>0</v>
          </cell>
        </row>
        <row r="23261">
          <cell r="L23261">
            <v>0</v>
          </cell>
          <cell r="M23261">
            <v>0</v>
          </cell>
        </row>
        <row r="23262">
          <cell r="L23262">
            <v>0</v>
          </cell>
          <cell r="M23262">
            <v>0</v>
          </cell>
        </row>
        <row r="23263">
          <cell r="L23263">
            <v>0</v>
          </cell>
          <cell r="M23263">
            <v>0</v>
          </cell>
        </row>
        <row r="23264">
          <cell r="L23264">
            <v>0</v>
          </cell>
          <cell r="M23264">
            <v>0</v>
          </cell>
        </row>
        <row r="23265">
          <cell r="L23265">
            <v>0</v>
          </cell>
          <cell r="M23265">
            <v>0</v>
          </cell>
        </row>
        <row r="23266">
          <cell r="L23266">
            <v>0</v>
          </cell>
          <cell r="M23266">
            <v>0</v>
          </cell>
        </row>
        <row r="23267">
          <cell r="L23267">
            <v>0</v>
          </cell>
          <cell r="M23267">
            <v>0</v>
          </cell>
        </row>
        <row r="23268">
          <cell r="L23268">
            <v>0</v>
          </cell>
          <cell r="M23268">
            <v>0</v>
          </cell>
        </row>
        <row r="23269">
          <cell r="L23269">
            <v>0</v>
          </cell>
          <cell r="M23269">
            <v>0</v>
          </cell>
        </row>
        <row r="23270">
          <cell r="L23270">
            <v>0</v>
          </cell>
          <cell r="M23270">
            <v>0</v>
          </cell>
        </row>
        <row r="23271">
          <cell r="L23271">
            <v>0</v>
          </cell>
          <cell r="M23271">
            <v>0</v>
          </cell>
        </row>
        <row r="23272">
          <cell r="L23272">
            <v>0</v>
          </cell>
          <cell r="M23272">
            <v>0</v>
          </cell>
        </row>
        <row r="23273">
          <cell r="L23273">
            <v>0</v>
          </cell>
          <cell r="M23273">
            <v>0</v>
          </cell>
        </row>
        <row r="23274">
          <cell r="L23274">
            <v>0</v>
          </cell>
          <cell r="M23274">
            <v>0</v>
          </cell>
        </row>
        <row r="23275">
          <cell r="L23275">
            <v>0</v>
          </cell>
          <cell r="M23275">
            <v>0</v>
          </cell>
        </row>
        <row r="23276">
          <cell r="L23276">
            <v>0</v>
          </cell>
          <cell r="M23276">
            <v>0</v>
          </cell>
        </row>
        <row r="23277">
          <cell r="L23277">
            <v>0</v>
          </cell>
          <cell r="M23277">
            <v>0</v>
          </cell>
        </row>
        <row r="23278">
          <cell r="L23278">
            <v>0</v>
          </cell>
          <cell r="M23278">
            <v>0</v>
          </cell>
        </row>
        <row r="23279">
          <cell r="L23279">
            <v>0</v>
          </cell>
          <cell r="M23279">
            <v>0</v>
          </cell>
        </row>
        <row r="23280">
          <cell r="L23280">
            <v>0</v>
          </cell>
          <cell r="M23280">
            <v>0</v>
          </cell>
        </row>
        <row r="23281">
          <cell r="L23281">
            <v>0</v>
          </cell>
          <cell r="M23281">
            <v>0</v>
          </cell>
        </row>
        <row r="23282">
          <cell r="L23282">
            <v>0</v>
          </cell>
          <cell r="M23282">
            <v>0</v>
          </cell>
        </row>
        <row r="23283">
          <cell r="L23283">
            <v>0</v>
          </cell>
          <cell r="M23283">
            <v>0</v>
          </cell>
        </row>
        <row r="23284">
          <cell r="L23284">
            <v>0</v>
          </cell>
          <cell r="M23284">
            <v>0</v>
          </cell>
        </row>
        <row r="23285">
          <cell r="L23285">
            <v>0</v>
          </cell>
          <cell r="M23285">
            <v>0</v>
          </cell>
        </row>
        <row r="23286">
          <cell r="L23286">
            <v>0</v>
          </cell>
          <cell r="M23286">
            <v>0</v>
          </cell>
        </row>
        <row r="23287">
          <cell r="L23287">
            <v>0</v>
          </cell>
          <cell r="M23287">
            <v>0</v>
          </cell>
        </row>
        <row r="23288">
          <cell r="L23288">
            <v>0</v>
          </cell>
          <cell r="M23288">
            <v>0</v>
          </cell>
        </row>
        <row r="23289">
          <cell r="L23289">
            <v>0</v>
          </cell>
          <cell r="M23289">
            <v>0</v>
          </cell>
        </row>
        <row r="23290">
          <cell r="L23290">
            <v>0</v>
          </cell>
          <cell r="M23290">
            <v>0</v>
          </cell>
        </row>
        <row r="23291">
          <cell r="L23291">
            <v>0</v>
          </cell>
          <cell r="M23291">
            <v>0</v>
          </cell>
        </row>
        <row r="23292">
          <cell r="L23292">
            <v>0</v>
          </cell>
          <cell r="M23292">
            <v>0</v>
          </cell>
        </row>
        <row r="23293">
          <cell r="L23293">
            <v>0</v>
          </cell>
          <cell r="M23293">
            <v>0</v>
          </cell>
        </row>
        <row r="23294">
          <cell r="L23294">
            <v>0</v>
          </cell>
          <cell r="M23294">
            <v>0</v>
          </cell>
        </row>
        <row r="23295">
          <cell r="L23295">
            <v>0</v>
          </cell>
          <cell r="M23295">
            <v>0</v>
          </cell>
        </row>
        <row r="23296">
          <cell r="L23296">
            <v>0</v>
          </cell>
          <cell r="M23296">
            <v>0</v>
          </cell>
        </row>
        <row r="23297">
          <cell r="L23297">
            <v>0</v>
          </cell>
          <cell r="M23297">
            <v>0</v>
          </cell>
        </row>
        <row r="23298">
          <cell r="L23298">
            <v>0</v>
          </cell>
          <cell r="M23298">
            <v>0</v>
          </cell>
        </row>
        <row r="23299">
          <cell r="L23299">
            <v>0</v>
          </cell>
          <cell r="M23299">
            <v>0</v>
          </cell>
        </row>
        <row r="23300">
          <cell r="L23300">
            <v>0</v>
          </cell>
          <cell r="M23300">
            <v>0</v>
          </cell>
        </row>
        <row r="23301">
          <cell r="L23301">
            <v>0</v>
          </cell>
          <cell r="M23301">
            <v>0</v>
          </cell>
        </row>
        <row r="23302">
          <cell r="L23302">
            <v>0</v>
          </cell>
          <cell r="M23302">
            <v>0</v>
          </cell>
        </row>
        <row r="23303">
          <cell r="L23303">
            <v>0</v>
          </cell>
          <cell r="M23303">
            <v>0</v>
          </cell>
        </row>
        <row r="23304">
          <cell r="L23304">
            <v>0</v>
          </cell>
          <cell r="M23304">
            <v>0</v>
          </cell>
        </row>
        <row r="23305">
          <cell r="L23305">
            <v>0</v>
          </cell>
          <cell r="M23305">
            <v>0</v>
          </cell>
        </row>
        <row r="23306">
          <cell r="L23306">
            <v>0</v>
          </cell>
          <cell r="M23306">
            <v>0</v>
          </cell>
        </row>
        <row r="23307">
          <cell r="L23307">
            <v>0</v>
          </cell>
          <cell r="M23307">
            <v>0</v>
          </cell>
        </row>
        <row r="23308">
          <cell r="L23308">
            <v>0</v>
          </cell>
          <cell r="M23308">
            <v>0</v>
          </cell>
        </row>
        <row r="23309">
          <cell r="L23309">
            <v>0</v>
          </cell>
          <cell r="M23309">
            <v>0</v>
          </cell>
        </row>
        <row r="23310">
          <cell r="L23310">
            <v>0</v>
          </cell>
          <cell r="M23310">
            <v>0</v>
          </cell>
        </row>
        <row r="23311">
          <cell r="L23311">
            <v>0</v>
          </cell>
          <cell r="M23311">
            <v>0</v>
          </cell>
        </row>
        <row r="23312">
          <cell r="L23312">
            <v>0</v>
          </cell>
          <cell r="M23312">
            <v>0</v>
          </cell>
        </row>
        <row r="23313">
          <cell r="L23313">
            <v>0</v>
          </cell>
          <cell r="M23313">
            <v>0</v>
          </cell>
        </row>
        <row r="23314">
          <cell r="L23314">
            <v>0</v>
          </cell>
          <cell r="M23314">
            <v>0</v>
          </cell>
        </row>
        <row r="23315">
          <cell r="L23315">
            <v>0</v>
          </cell>
          <cell r="M23315">
            <v>0</v>
          </cell>
        </row>
        <row r="23316">
          <cell r="L23316">
            <v>0</v>
          </cell>
          <cell r="M23316">
            <v>0</v>
          </cell>
        </row>
        <row r="23317">
          <cell r="L23317">
            <v>0</v>
          </cell>
          <cell r="M23317">
            <v>0</v>
          </cell>
        </row>
        <row r="23318">
          <cell r="L23318">
            <v>0</v>
          </cell>
          <cell r="M23318">
            <v>0</v>
          </cell>
        </row>
        <row r="23319">
          <cell r="L23319">
            <v>0</v>
          </cell>
          <cell r="M23319">
            <v>0</v>
          </cell>
        </row>
        <row r="23320">
          <cell r="L23320">
            <v>0</v>
          </cell>
          <cell r="M23320">
            <v>0</v>
          </cell>
        </row>
        <row r="23321">
          <cell r="L23321">
            <v>0</v>
          </cell>
          <cell r="M23321">
            <v>0</v>
          </cell>
        </row>
        <row r="23322">
          <cell r="L23322">
            <v>0</v>
          </cell>
          <cell r="M23322">
            <v>0</v>
          </cell>
        </row>
        <row r="23323">
          <cell r="L23323">
            <v>0</v>
          </cell>
          <cell r="M23323">
            <v>0</v>
          </cell>
        </row>
        <row r="23324">
          <cell r="L23324">
            <v>0</v>
          </cell>
          <cell r="M23324">
            <v>0</v>
          </cell>
        </row>
        <row r="23325">
          <cell r="L23325">
            <v>0</v>
          </cell>
          <cell r="M23325">
            <v>0</v>
          </cell>
        </row>
        <row r="23326">
          <cell r="L23326">
            <v>0</v>
          </cell>
          <cell r="M23326">
            <v>0</v>
          </cell>
        </row>
        <row r="23327">
          <cell r="L23327">
            <v>0</v>
          </cell>
          <cell r="M23327">
            <v>0</v>
          </cell>
        </row>
        <row r="23328">
          <cell r="L23328">
            <v>0</v>
          </cell>
          <cell r="M23328">
            <v>0</v>
          </cell>
        </row>
        <row r="23329">
          <cell r="L23329">
            <v>0</v>
          </cell>
          <cell r="M23329">
            <v>0</v>
          </cell>
        </row>
        <row r="23330">
          <cell r="L23330">
            <v>0</v>
          </cell>
          <cell r="M23330">
            <v>0</v>
          </cell>
        </row>
        <row r="23331">
          <cell r="L23331">
            <v>0</v>
          </cell>
          <cell r="M23331">
            <v>0</v>
          </cell>
        </row>
        <row r="23332">
          <cell r="L23332">
            <v>0</v>
          </cell>
          <cell r="M23332">
            <v>0</v>
          </cell>
        </row>
        <row r="23333">
          <cell r="L23333">
            <v>0</v>
          </cell>
          <cell r="M23333">
            <v>0</v>
          </cell>
        </row>
        <row r="23334">
          <cell r="L23334">
            <v>0</v>
          </cell>
          <cell r="M23334">
            <v>0</v>
          </cell>
        </row>
        <row r="23335">
          <cell r="L23335">
            <v>0</v>
          </cell>
          <cell r="M23335">
            <v>0</v>
          </cell>
        </row>
        <row r="23336">
          <cell r="L23336">
            <v>0</v>
          </cell>
          <cell r="M23336">
            <v>0</v>
          </cell>
        </row>
        <row r="23337">
          <cell r="L23337">
            <v>0</v>
          </cell>
          <cell r="M23337">
            <v>0</v>
          </cell>
        </row>
        <row r="23338">
          <cell r="L23338">
            <v>0</v>
          </cell>
          <cell r="M23338">
            <v>0</v>
          </cell>
        </row>
        <row r="23339">
          <cell r="L23339">
            <v>0</v>
          </cell>
          <cell r="M23339">
            <v>0</v>
          </cell>
        </row>
        <row r="23340">
          <cell r="L23340">
            <v>0</v>
          </cell>
          <cell r="M23340">
            <v>0</v>
          </cell>
        </row>
        <row r="23341">
          <cell r="L23341">
            <v>0</v>
          </cell>
          <cell r="M23341">
            <v>0</v>
          </cell>
        </row>
        <row r="23342">
          <cell r="L23342">
            <v>0</v>
          </cell>
          <cell r="M23342">
            <v>0</v>
          </cell>
        </row>
        <row r="23343">
          <cell r="L23343">
            <v>0</v>
          </cell>
          <cell r="M23343">
            <v>0</v>
          </cell>
        </row>
        <row r="23344">
          <cell r="L23344">
            <v>0</v>
          </cell>
          <cell r="M23344">
            <v>0</v>
          </cell>
        </row>
        <row r="23345">
          <cell r="L23345">
            <v>0</v>
          </cell>
          <cell r="M23345">
            <v>0</v>
          </cell>
        </row>
        <row r="23346">
          <cell r="L23346">
            <v>0</v>
          </cell>
          <cell r="M23346">
            <v>0</v>
          </cell>
        </row>
        <row r="23347">
          <cell r="L23347">
            <v>0</v>
          </cell>
          <cell r="M23347">
            <v>0</v>
          </cell>
        </row>
        <row r="23348">
          <cell r="L23348">
            <v>0</v>
          </cell>
          <cell r="M23348">
            <v>0</v>
          </cell>
        </row>
        <row r="23349">
          <cell r="L23349">
            <v>0</v>
          </cell>
          <cell r="M23349">
            <v>0</v>
          </cell>
        </row>
        <row r="23350">
          <cell r="L23350">
            <v>0</v>
          </cell>
          <cell r="M23350">
            <v>0</v>
          </cell>
        </row>
        <row r="23351">
          <cell r="L23351">
            <v>0</v>
          </cell>
          <cell r="M23351">
            <v>0</v>
          </cell>
        </row>
        <row r="23352">
          <cell r="L23352">
            <v>0</v>
          </cell>
          <cell r="M23352">
            <v>0</v>
          </cell>
        </row>
        <row r="23353">
          <cell r="L23353">
            <v>0</v>
          </cell>
          <cell r="M23353">
            <v>0</v>
          </cell>
        </row>
        <row r="23354">
          <cell r="L23354">
            <v>0</v>
          </cell>
          <cell r="M23354">
            <v>0</v>
          </cell>
        </row>
        <row r="23355">
          <cell r="L23355">
            <v>0</v>
          </cell>
          <cell r="M23355">
            <v>0</v>
          </cell>
        </row>
        <row r="23356">
          <cell r="L23356">
            <v>0</v>
          </cell>
          <cell r="M23356">
            <v>0</v>
          </cell>
        </row>
        <row r="23357">
          <cell r="L23357">
            <v>0</v>
          </cell>
          <cell r="M23357">
            <v>0</v>
          </cell>
        </row>
        <row r="23358">
          <cell r="L23358">
            <v>0</v>
          </cell>
          <cell r="M23358">
            <v>0</v>
          </cell>
        </row>
        <row r="23359">
          <cell r="L23359">
            <v>0</v>
          </cell>
          <cell r="M23359">
            <v>0</v>
          </cell>
        </row>
        <row r="23360">
          <cell r="L23360">
            <v>0</v>
          </cell>
          <cell r="M23360">
            <v>0</v>
          </cell>
        </row>
        <row r="23361">
          <cell r="L23361">
            <v>0</v>
          </cell>
          <cell r="M23361">
            <v>0</v>
          </cell>
        </row>
        <row r="23362">
          <cell r="L23362">
            <v>0</v>
          </cell>
          <cell r="M23362">
            <v>0</v>
          </cell>
        </row>
        <row r="23363">
          <cell r="L23363">
            <v>0</v>
          </cell>
          <cell r="M23363">
            <v>0</v>
          </cell>
        </row>
        <row r="23364">
          <cell r="L23364">
            <v>0</v>
          </cell>
          <cell r="M23364">
            <v>0</v>
          </cell>
        </row>
        <row r="23365">
          <cell r="L23365">
            <v>0</v>
          </cell>
          <cell r="M23365">
            <v>0</v>
          </cell>
        </row>
        <row r="23366">
          <cell r="L23366">
            <v>0</v>
          </cell>
          <cell r="M23366">
            <v>0</v>
          </cell>
        </row>
        <row r="23367">
          <cell r="L23367">
            <v>0</v>
          </cell>
          <cell r="M23367">
            <v>0</v>
          </cell>
        </row>
        <row r="23368">
          <cell r="L23368">
            <v>0</v>
          </cell>
          <cell r="M23368">
            <v>0</v>
          </cell>
        </row>
        <row r="23369">
          <cell r="L23369">
            <v>0</v>
          </cell>
          <cell r="M23369">
            <v>0</v>
          </cell>
        </row>
        <row r="23370">
          <cell r="L23370">
            <v>0</v>
          </cell>
          <cell r="M23370">
            <v>0</v>
          </cell>
        </row>
        <row r="23371">
          <cell r="L23371">
            <v>0</v>
          </cell>
          <cell r="M23371">
            <v>0</v>
          </cell>
        </row>
        <row r="23372">
          <cell r="L23372">
            <v>0</v>
          </cell>
          <cell r="M23372">
            <v>0</v>
          </cell>
        </row>
        <row r="23373">
          <cell r="L23373">
            <v>0</v>
          </cell>
          <cell r="M23373">
            <v>0</v>
          </cell>
        </row>
        <row r="23374">
          <cell r="L23374">
            <v>0</v>
          </cell>
          <cell r="M23374">
            <v>0</v>
          </cell>
        </row>
        <row r="23375">
          <cell r="L23375">
            <v>0</v>
          </cell>
          <cell r="M23375">
            <v>0</v>
          </cell>
        </row>
        <row r="23376">
          <cell r="L23376">
            <v>0</v>
          </cell>
          <cell r="M23376">
            <v>0</v>
          </cell>
        </row>
        <row r="23377">
          <cell r="L23377">
            <v>0</v>
          </cell>
          <cell r="M23377">
            <v>0</v>
          </cell>
        </row>
        <row r="23378">
          <cell r="L23378">
            <v>0</v>
          </cell>
          <cell r="M23378">
            <v>0</v>
          </cell>
        </row>
        <row r="23379">
          <cell r="L23379">
            <v>0</v>
          </cell>
          <cell r="M23379">
            <v>0</v>
          </cell>
        </row>
        <row r="23380">
          <cell r="L23380">
            <v>0</v>
          </cell>
          <cell r="M23380">
            <v>0</v>
          </cell>
        </row>
        <row r="23381">
          <cell r="L23381">
            <v>0</v>
          </cell>
          <cell r="M23381">
            <v>0</v>
          </cell>
        </row>
        <row r="23382">
          <cell r="L23382">
            <v>0</v>
          </cell>
          <cell r="M23382">
            <v>0</v>
          </cell>
        </row>
        <row r="23383">
          <cell r="L23383">
            <v>0</v>
          </cell>
          <cell r="M23383">
            <v>0</v>
          </cell>
        </row>
        <row r="23384">
          <cell r="L23384">
            <v>0</v>
          </cell>
          <cell r="M23384">
            <v>0</v>
          </cell>
        </row>
        <row r="23385">
          <cell r="L23385">
            <v>0</v>
          </cell>
          <cell r="M23385">
            <v>0</v>
          </cell>
        </row>
        <row r="23386">
          <cell r="L23386">
            <v>0</v>
          </cell>
          <cell r="M23386">
            <v>0</v>
          </cell>
        </row>
        <row r="23387">
          <cell r="L23387">
            <v>0</v>
          </cell>
          <cell r="M23387">
            <v>0</v>
          </cell>
        </row>
        <row r="23388">
          <cell r="L23388">
            <v>0</v>
          </cell>
          <cell r="M23388">
            <v>0</v>
          </cell>
        </row>
        <row r="23389">
          <cell r="L23389">
            <v>0</v>
          </cell>
          <cell r="M23389">
            <v>0</v>
          </cell>
        </row>
        <row r="23390">
          <cell r="L23390">
            <v>0</v>
          </cell>
          <cell r="M23390">
            <v>0</v>
          </cell>
        </row>
        <row r="23391">
          <cell r="L23391">
            <v>0</v>
          </cell>
          <cell r="M23391">
            <v>0</v>
          </cell>
        </row>
        <row r="23392">
          <cell r="L23392">
            <v>0</v>
          </cell>
          <cell r="M23392">
            <v>0</v>
          </cell>
        </row>
        <row r="23393">
          <cell r="L23393">
            <v>0</v>
          </cell>
          <cell r="M23393">
            <v>0</v>
          </cell>
        </row>
        <row r="23394">
          <cell r="L23394">
            <v>0</v>
          </cell>
          <cell r="M23394">
            <v>0</v>
          </cell>
        </row>
        <row r="23395">
          <cell r="L23395">
            <v>0</v>
          </cell>
          <cell r="M23395">
            <v>0</v>
          </cell>
        </row>
        <row r="23396">
          <cell r="L23396">
            <v>0</v>
          </cell>
          <cell r="M23396">
            <v>0</v>
          </cell>
        </row>
        <row r="23397">
          <cell r="L23397">
            <v>0</v>
          </cell>
          <cell r="M23397">
            <v>0</v>
          </cell>
        </row>
        <row r="23398">
          <cell r="L23398">
            <v>0</v>
          </cell>
          <cell r="M23398">
            <v>0</v>
          </cell>
        </row>
        <row r="23399">
          <cell r="L23399">
            <v>0</v>
          </cell>
          <cell r="M23399">
            <v>0</v>
          </cell>
        </row>
        <row r="23400">
          <cell r="L23400">
            <v>0</v>
          </cell>
          <cell r="M23400">
            <v>0</v>
          </cell>
        </row>
        <row r="23401">
          <cell r="L23401">
            <v>0</v>
          </cell>
          <cell r="M23401">
            <v>0</v>
          </cell>
        </row>
        <row r="23402">
          <cell r="L23402">
            <v>0</v>
          </cell>
          <cell r="M23402">
            <v>0</v>
          </cell>
        </row>
        <row r="23403">
          <cell r="L23403">
            <v>0</v>
          </cell>
          <cell r="M23403">
            <v>0</v>
          </cell>
        </row>
        <row r="23404">
          <cell r="L23404">
            <v>0</v>
          </cell>
          <cell r="M23404">
            <v>0</v>
          </cell>
        </row>
        <row r="23405">
          <cell r="L23405">
            <v>0</v>
          </cell>
          <cell r="M23405">
            <v>0</v>
          </cell>
        </row>
        <row r="23406">
          <cell r="L23406">
            <v>0</v>
          </cell>
          <cell r="M23406">
            <v>0</v>
          </cell>
        </row>
        <row r="23407">
          <cell r="L23407">
            <v>0</v>
          </cell>
          <cell r="M23407">
            <v>0</v>
          </cell>
        </row>
        <row r="23408">
          <cell r="L23408">
            <v>0</v>
          </cell>
          <cell r="M23408">
            <v>0</v>
          </cell>
        </row>
        <row r="23409">
          <cell r="L23409">
            <v>0</v>
          </cell>
          <cell r="M23409">
            <v>0</v>
          </cell>
        </row>
        <row r="23410">
          <cell r="L23410">
            <v>0</v>
          </cell>
          <cell r="M23410">
            <v>0</v>
          </cell>
        </row>
        <row r="23411">
          <cell r="L23411">
            <v>0</v>
          </cell>
          <cell r="M23411">
            <v>0</v>
          </cell>
        </row>
        <row r="23412">
          <cell r="L23412">
            <v>0</v>
          </cell>
          <cell r="M23412">
            <v>0</v>
          </cell>
        </row>
        <row r="23413">
          <cell r="L23413">
            <v>0</v>
          </cell>
          <cell r="M23413">
            <v>0</v>
          </cell>
        </row>
        <row r="23414">
          <cell r="L23414">
            <v>0</v>
          </cell>
          <cell r="M23414">
            <v>0</v>
          </cell>
        </row>
        <row r="23415">
          <cell r="L23415">
            <v>0</v>
          </cell>
          <cell r="M23415">
            <v>0</v>
          </cell>
        </row>
        <row r="23416">
          <cell r="L23416">
            <v>0</v>
          </cell>
          <cell r="M23416">
            <v>0</v>
          </cell>
        </row>
        <row r="23417">
          <cell r="L23417">
            <v>0</v>
          </cell>
          <cell r="M23417">
            <v>0</v>
          </cell>
        </row>
        <row r="23418">
          <cell r="L23418">
            <v>0</v>
          </cell>
          <cell r="M23418">
            <v>0</v>
          </cell>
        </row>
        <row r="23419">
          <cell r="L23419">
            <v>0</v>
          </cell>
          <cell r="M23419">
            <v>0</v>
          </cell>
        </row>
        <row r="23420">
          <cell r="L23420">
            <v>0</v>
          </cell>
          <cell r="M23420">
            <v>0</v>
          </cell>
        </row>
        <row r="23421">
          <cell r="L23421">
            <v>0</v>
          </cell>
          <cell r="M23421">
            <v>0</v>
          </cell>
        </row>
        <row r="23422">
          <cell r="L23422">
            <v>0</v>
          </cell>
          <cell r="M23422">
            <v>0</v>
          </cell>
        </row>
        <row r="23423">
          <cell r="L23423">
            <v>0</v>
          </cell>
          <cell r="M23423">
            <v>0</v>
          </cell>
        </row>
        <row r="23424">
          <cell r="L23424">
            <v>0</v>
          </cell>
          <cell r="M23424">
            <v>0</v>
          </cell>
        </row>
        <row r="23425">
          <cell r="L23425">
            <v>0</v>
          </cell>
          <cell r="M23425">
            <v>0</v>
          </cell>
        </row>
        <row r="23426">
          <cell r="L23426">
            <v>0</v>
          </cell>
          <cell r="M23426">
            <v>0</v>
          </cell>
        </row>
        <row r="23427">
          <cell r="L23427">
            <v>0</v>
          </cell>
          <cell r="M23427">
            <v>0</v>
          </cell>
        </row>
        <row r="23428">
          <cell r="L23428">
            <v>0</v>
          </cell>
          <cell r="M23428">
            <v>0</v>
          </cell>
        </row>
        <row r="23429">
          <cell r="L23429">
            <v>0</v>
          </cell>
          <cell r="M23429">
            <v>0</v>
          </cell>
        </row>
        <row r="23430">
          <cell r="L23430">
            <v>0</v>
          </cell>
          <cell r="M23430">
            <v>0</v>
          </cell>
        </row>
        <row r="23431">
          <cell r="L23431">
            <v>0</v>
          </cell>
          <cell r="M23431">
            <v>0</v>
          </cell>
        </row>
        <row r="23432">
          <cell r="L23432">
            <v>0</v>
          </cell>
          <cell r="M23432">
            <v>0</v>
          </cell>
        </row>
        <row r="23433">
          <cell r="L23433">
            <v>0</v>
          </cell>
          <cell r="M23433">
            <v>0</v>
          </cell>
        </row>
        <row r="23434">
          <cell r="L23434">
            <v>0</v>
          </cell>
          <cell r="M23434">
            <v>0</v>
          </cell>
        </row>
        <row r="23435">
          <cell r="L23435">
            <v>0</v>
          </cell>
          <cell r="M23435">
            <v>0</v>
          </cell>
        </row>
        <row r="23436">
          <cell r="L23436">
            <v>0</v>
          </cell>
          <cell r="M23436">
            <v>0</v>
          </cell>
        </row>
        <row r="23437">
          <cell r="L23437">
            <v>0</v>
          </cell>
          <cell r="M23437">
            <v>0</v>
          </cell>
        </row>
        <row r="23438">
          <cell r="L23438">
            <v>0</v>
          </cell>
          <cell r="M23438">
            <v>0</v>
          </cell>
        </row>
        <row r="23439">
          <cell r="L23439">
            <v>0</v>
          </cell>
          <cell r="M23439">
            <v>0</v>
          </cell>
        </row>
        <row r="23440">
          <cell r="L23440">
            <v>0</v>
          </cell>
          <cell r="M23440">
            <v>0</v>
          </cell>
        </row>
        <row r="23441">
          <cell r="L23441">
            <v>0</v>
          </cell>
          <cell r="M23441">
            <v>0</v>
          </cell>
        </row>
        <row r="23442">
          <cell r="L23442">
            <v>0</v>
          </cell>
          <cell r="M23442">
            <v>0</v>
          </cell>
        </row>
        <row r="23443">
          <cell r="L23443">
            <v>0</v>
          </cell>
          <cell r="M23443">
            <v>0</v>
          </cell>
        </row>
        <row r="23444">
          <cell r="L23444">
            <v>0</v>
          </cell>
          <cell r="M23444">
            <v>0</v>
          </cell>
        </row>
        <row r="23445">
          <cell r="L23445">
            <v>0</v>
          </cell>
          <cell r="M23445">
            <v>0</v>
          </cell>
        </row>
        <row r="23446">
          <cell r="L23446">
            <v>0</v>
          </cell>
          <cell r="M23446">
            <v>0</v>
          </cell>
        </row>
        <row r="23447">
          <cell r="L23447">
            <v>0</v>
          </cell>
          <cell r="M23447">
            <v>0</v>
          </cell>
        </row>
        <row r="23448">
          <cell r="L23448">
            <v>0</v>
          </cell>
          <cell r="M23448">
            <v>0</v>
          </cell>
        </row>
        <row r="23449">
          <cell r="L23449">
            <v>0</v>
          </cell>
          <cell r="M23449">
            <v>0</v>
          </cell>
        </row>
        <row r="23450">
          <cell r="L23450">
            <v>0</v>
          </cell>
          <cell r="M23450">
            <v>0</v>
          </cell>
        </row>
        <row r="23451">
          <cell r="L23451">
            <v>0</v>
          </cell>
          <cell r="M23451">
            <v>0</v>
          </cell>
        </row>
        <row r="23452">
          <cell r="L23452">
            <v>0</v>
          </cell>
          <cell r="M23452">
            <v>0</v>
          </cell>
        </row>
        <row r="23453">
          <cell r="L23453">
            <v>0</v>
          </cell>
          <cell r="M23453">
            <v>0</v>
          </cell>
        </row>
        <row r="23454">
          <cell r="L23454">
            <v>0</v>
          </cell>
          <cell r="M23454">
            <v>0</v>
          </cell>
        </row>
        <row r="23455">
          <cell r="L23455">
            <v>0</v>
          </cell>
          <cell r="M23455">
            <v>0</v>
          </cell>
        </row>
        <row r="23456">
          <cell r="L23456">
            <v>0</v>
          </cell>
          <cell r="M23456">
            <v>0</v>
          </cell>
        </row>
        <row r="23457">
          <cell r="L23457">
            <v>0</v>
          </cell>
          <cell r="M23457">
            <v>0</v>
          </cell>
        </row>
        <row r="23458">
          <cell r="L23458">
            <v>0</v>
          </cell>
          <cell r="M23458">
            <v>0</v>
          </cell>
        </row>
        <row r="23459">
          <cell r="L23459">
            <v>0</v>
          </cell>
          <cell r="M23459">
            <v>0</v>
          </cell>
        </row>
        <row r="23460">
          <cell r="L23460">
            <v>0</v>
          </cell>
          <cell r="M23460">
            <v>0</v>
          </cell>
        </row>
        <row r="23461">
          <cell r="L23461">
            <v>0</v>
          </cell>
          <cell r="M23461">
            <v>0</v>
          </cell>
        </row>
        <row r="23462">
          <cell r="L23462">
            <v>0</v>
          </cell>
          <cell r="M23462">
            <v>0</v>
          </cell>
        </row>
        <row r="23463">
          <cell r="L23463">
            <v>0</v>
          </cell>
          <cell r="M23463">
            <v>0</v>
          </cell>
        </row>
        <row r="23464">
          <cell r="L23464">
            <v>0</v>
          </cell>
          <cell r="M23464">
            <v>0</v>
          </cell>
        </row>
        <row r="23465">
          <cell r="L23465">
            <v>0</v>
          </cell>
          <cell r="M23465">
            <v>0</v>
          </cell>
        </row>
        <row r="23466">
          <cell r="L23466">
            <v>0</v>
          </cell>
          <cell r="M23466">
            <v>0</v>
          </cell>
        </row>
        <row r="23467">
          <cell r="L23467">
            <v>0</v>
          </cell>
          <cell r="M23467">
            <v>0</v>
          </cell>
        </row>
        <row r="23468">
          <cell r="L23468">
            <v>0</v>
          </cell>
          <cell r="M23468">
            <v>0</v>
          </cell>
        </row>
        <row r="23469">
          <cell r="L23469">
            <v>0</v>
          </cell>
          <cell r="M23469">
            <v>0</v>
          </cell>
        </row>
        <row r="23470">
          <cell r="L23470">
            <v>0</v>
          </cell>
          <cell r="M23470">
            <v>0</v>
          </cell>
        </row>
        <row r="23471">
          <cell r="L23471">
            <v>0</v>
          </cell>
          <cell r="M23471">
            <v>0</v>
          </cell>
        </row>
        <row r="23472">
          <cell r="L23472">
            <v>0</v>
          </cell>
          <cell r="M23472">
            <v>0</v>
          </cell>
        </row>
        <row r="23473">
          <cell r="L23473">
            <v>0</v>
          </cell>
          <cell r="M23473">
            <v>0</v>
          </cell>
        </row>
        <row r="23474">
          <cell r="L23474">
            <v>0</v>
          </cell>
          <cell r="M23474">
            <v>0</v>
          </cell>
        </row>
        <row r="23475">
          <cell r="L23475">
            <v>0</v>
          </cell>
          <cell r="M23475">
            <v>0</v>
          </cell>
        </row>
        <row r="23476">
          <cell r="L23476">
            <v>0</v>
          </cell>
          <cell r="M23476">
            <v>0</v>
          </cell>
        </row>
        <row r="23477">
          <cell r="L23477">
            <v>0</v>
          </cell>
          <cell r="M23477">
            <v>0</v>
          </cell>
        </row>
        <row r="23478">
          <cell r="L23478">
            <v>0</v>
          </cell>
          <cell r="M23478">
            <v>0</v>
          </cell>
        </row>
        <row r="23479">
          <cell r="L23479">
            <v>0</v>
          </cell>
          <cell r="M23479">
            <v>0</v>
          </cell>
        </row>
        <row r="23480">
          <cell r="L23480">
            <v>0</v>
          </cell>
          <cell r="M23480">
            <v>0</v>
          </cell>
        </row>
        <row r="23481">
          <cell r="L23481">
            <v>0</v>
          </cell>
          <cell r="M23481">
            <v>0</v>
          </cell>
        </row>
        <row r="23482">
          <cell r="L23482">
            <v>0</v>
          </cell>
          <cell r="M23482">
            <v>0</v>
          </cell>
        </row>
        <row r="23483">
          <cell r="L23483">
            <v>0</v>
          </cell>
          <cell r="M23483">
            <v>0</v>
          </cell>
        </row>
        <row r="23484">
          <cell r="L23484">
            <v>0</v>
          </cell>
          <cell r="M23484">
            <v>0</v>
          </cell>
        </row>
        <row r="23485">
          <cell r="L23485">
            <v>0</v>
          </cell>
          <cell r="M23485">
            <v>0</v>
          </cell>
        </row>
        <row r="23486">
          <cell r="L23486">
            <v>0</v>
          </cell>
          <cell r="M23486">
            <v>0</v>
          </cell>
        </row>
        <row r="23487">
          <cell r="L23487">
            <v>0</v>
          </cell>
          <cell r="M23487">
            <v>0</v>
          </cell>
        </row>
        <row r="23488">
          <cell r="L23488">
            <v>0</v>
          </cell>
          <cell r="M23488">
            <v>0</v>
          </cell>
        </row>
        <row r="23489">
          <cell r="L23489">
            <v>0</v>
          </cell>
          <cell r="M23489">
            <v>0</v>
          </cell>
        </row>
        <row r="23490">
          <cell r="L23490">
            <v>0</v>
          </cell>
          <cell r="M23490">
            <v>0</v>
          </cell>
        </row>
        <row r="23491">
          <cell r="L23491">
            <v>0</v>
          </cell>
          <cell r="M23491">
            <v>0</v>
          </cell>
        </row>
        <row r="23492">
          <cell r="L23492">
            <v>0</v>
          </cell>
          <cell r="M23492">
            <v>0</v>
          </cell>
        </row>
        <row r="23493">
          <cell r="L23493">
            <v>0</v>
          </cell>
          <cell r="M23493">
            <v>0</v>
          </cell>
        </row>
        <row r="23494">
          <cell r="L23494">
            <v>0</v>
          </cell>
          <cell r="M23494">
            <v>0</v>
          </cell>
        </row>
        <row r="23495">
          <cell r="L23495">
            <v>0</v>
          </cell>
          <cell r="M23495">
            <v>0</v>
          </cell>
        </row>
        <row r="23496">
          <cell r="L23496">
            <v>0</v>
          </cell>
          <cell r="M23496">
            <v>0</v>
          </cell>
        </row>
        <row r="23497">
          <cell r="L23497">
            <v>0</v>
          </cell>
          <cell r="M23497">
            <v>0</v>
          </cell>
        </row>
        <row r="23498">
          <cell r="L23498">
            <v>0</v>
          </cell>
          <cell r="M23498">
            <v>0</v>
          </cell>
        </row>
        <row r="23499">
          <cell r="L23499">
            <v>0</v>
          </cell>
          <cell r="M23499">
            <v>0</v>
          </cell>
        </row>
        <row r="23500">
          <cell r="L23500">
            <v>0</v>
          </cell>
          <cell r="M23500">
            <v>0</v>
          </cell>
        </row>
        <row r="23501">
          <cell r="L23501">
            <v>0</v>
          </cell>
          <cell r="M23501">
            <v>0</v>
          </cell>
        </row>
        <row r="23502">
          <cell r="L23502">
            <v>0</v>
          </cell>
          <cell r="M23502">
            <v>0</v>
          </cell>
        </row>
        <row r="23503">
          <cell r="L23503">
            <v>0</v>
          </cell>
          <cell r="M23503">
            <v>0</v>
          </cell>
        </row>
        <row r="23504">
          <cell r="L23504">
            <v>0</v>
          </cell>
          <cell r="M23504">
            <v>0</v>
          </cell>
        </row>
        <row r="23505">
          <cell r="L23505">
            <v>0</v>
          </cell>
          <cell r="M23505">
            <v>0</v>
          </cell>
        </row>
        <row r="23506">
          <cell r="L23506">
            <v>0</v>
          </cell>
          <cell r="M23506">
            <v>0</v>
          </cell>
        </row>
        <row r="23507">
          <cell r="L23507">
            <v>0</v>
          </cell>
          <cell r="M23507">
            <v>0</v>
          </cell>
        </row>
        <row r="23508">
          <cell r="L23508">
            <v>0</v>
          </cell>
          <cell r="M23508">
            <v>0</v>
          </cell>
        </row>
        <row r="23509">
          <cell r="L23509">
            <v>0</v>
          </cell>
          <cell r="M23509">
            <v>0</v>
          </cell>
        </row>
        <row r="23510">
          <cell r="L23510">
            <v>0</v>
          </cell>
          <cell r="M23510">
            <v>0</v>
          </cell>
        </row>
        <row r="23511">
          <cell r="L23511">
            <v>0</v>
          </cell>
          <cell r="M23511">
            <v>0</v>
          </cell>
        </row>
        <row r="23512">
          <cell r="L23512">
            <v>0</v>
          </cell>
          <cell r="M23512">
            <v>0</v>
          </cell>
        </row>
        <row r="23513">
          <cell r="L23513">
            <v>0</v>
          </cell>
          <cell r="M23513">
            <v>0</v>
          </cell>
        </row>
        <row r="23514">
          <cell r="L23514">
            <v>0</v>
          </cell>
          <cell r="M23514">
            <v>0</v>
          </cell>
        </row>
        <row r="23515">
          <cell r="L23515">
            <v>0</v>
          </cell>
          <cell r="M23515">
            <v>0</v>
          </cell>
        </row>
        <row r="23516">
          <cell r="L23516">
            <v>0</v>
          </cell>
          <cell r="M23516">
            <v>0</v>
          </cell>
        </row>
        <row r="23517">
          <cell r="L23517">
            <v>0</v>
          </cell>
          <cell r="M23517">
            <v>0</v>
          </cell>
        </row>
        <row r="23518">
          <cell r="L23518">
            <v>0</v>
          </cell>
          <cell r="M23518">
            <v>0</v>
          </cell>
        </row>
        <row r="23519">
          <cell r="L23519">
            <v>0</v>
          </cell>
          <cell r="M23519">
            <v>0</v>
          </cell>
        </row>
        <row r="23520">
          <cell r="L23520">
            <v>0</v>
          </cell>
          <cell r="M23520">
            <v>0</v>
          </cell>
        </row>
        <row r="23521">
          <cell r="L23521">
            <v>0</v>
          </cell>
          <cell r="M23521">
            <v>0</v>
          </cell>
        </row>
        <row r="23522">
          <cell r="L23522">
            <v>0</v>
          </cell>
          <cell r="M23522">
            <v>0</v>
          </cell>
        </row>
        <row r="23523">
          <cell r="L23523">
            <v>0</v>
          </cell>
          <cell r="M23523">
            <v>0</v>
          </cell>
        </row>
        <row r="23524">
          <cell r="L23524">
            <v>0</v>
          </cell>
          <cell r="M23524">
            <v>0</v>
          </cell>
        </row>
        <row r="23525">
          <cell r="L23525">
            <v>0</v>
          </cell>
          <cell r="M23525">
            <v>0</v>
          </cell>
        </row>
        <row r="23526">
          <cell r="L23526">
            <v>0</v>
          </cell>
          <cell r="M23526">
            <v>0</v>
          </cell>
        </row>
        <row r="23527">
          <cell r="L23527">
            <v>0</v>
          </cell>
          <cell r="M23527">
            <v>0</v>
          </cell>
        </row>
        <row r="23528">
          <cell r="L23528">
            <v>0</v>
          </cell>
          <cell r="M23528">
            <v>0</v>
          </cell>
        </row>
        <row r="23529">
          <cell r="L23529">
            <v>0</v>
          </cell>
          <cell r="M23529">
            <v>0</v>
          </cell>
        </row>
        <row r="23530">
          <cell r="L23530">
            <v>0</v>
          </cell>
          <cell r="M23530">
            <v>0</v>
          </cell>
        </row>
        <row r="23531">
          <cell r="L23531">
            <v>0</v>
          </cell>
          <cell r="M23531">
            <v>0</v>
          </cell>
        </row>
        <row r="23532">
          <cell r="L23532">
            <v>0</v>
          </cell>
          <cell r="M23532">
            <v>0</v>
          </cell>
        </row>
        <row r="23533">
          <cell r="L23533">
            <v>0</v>
          </cell>
          <cell r="M23533">
            <v>0</v>
          </cell>
        </row>
        <row r="23534">
          <cell r="L23534">
            <v>0</v>
          </cell>
          <cell r="M23534">
            <v>0</v>
          </cell>
        </row>
        <row r="23535">
          <cell r="L23535">
            <v>0</v>
          </cell>
          <cell r="M23535">
            <v>0</v>
          </cell>
        </row>
        <row r="23536">
          <cell r="L23536">
            <v>0</v>
          </cell>
          <cell r="M23536">
            <v>0</v>
          </cell>
        </row>
        <row r="23537">
          <cell r="L23537">
            <v>0</v>
          </cell>
          <cell r="M23537">
            <v>0</v>
          </cell>
        </row>
        <row r="23538">
          <cell r="L23538">
            <v>0</v>
          </cell>
          <cell r="M23538">
            <v>0</v>
          </cell>
        </row>
        <row r="23539">
          <cell r="L23539">
            <v>0</v>
          </cell>
          <cell r="M23539">
            <v>0</v>
          </cell>
        </row>
        <row r="23540">
          <cell r="L23540">
            <v>0</v>
          </cell>
          <cell r="M23540">
            <v>0</v>
          </cell>
        </row>
        <row r="23541">
          <cell r="L23541">
            <v>0</v>
          </cell>
          <cell r="M23541">
            <v>0</v>
          </cell>
        </row>
        <row r="23542">
          <cell r="L23542">
            <v>0</v>
          </cell>
          <cell r="M23542">
            <v>0</v>
          </cell>
        </row>
        <row r="23543">
          <cell r="L23543">
            <v>0</v>
          </cell>
          <cell r="M23543">
            <v>0</v>
          </cell>
        </row>
        <row r="23544">
          <cell r="L23544">
            <v>0</v>
          </cell>
          <cell r="M23544">
            <v>0</v>
          </cell>
        </row>
        <row r="23545">
          <cell r="L23545">
            <v>0</v>
          </cell>
          <cell r="M23545">
            <v>0</v>
          </cell>
        </row>
        <row r="23546">
          <cell r="L23546">
            <v>0</v>
          </cell>
          <cell r="M23546">
            <v>0</v>
          </cell>
        </row>
        <row r="23547">
          <cell r="L23547">
            <v>0</v>
          </cell>
          <cell r="M23547">
            <v>0</v>
          </cell>
        </row>
        <row r="23548">
          <cell r="L23548">
            <v>0</v>
          </cell>
          <cell r="M23548">
            <v>0</v>
          </cell>
        </row>
        <row r="23549">
          <cell r="L23549">
            <v>0</v>
          </cell>
          <cell r="M23549">
            <v>0</v>
          </cell>
        </row>
        <row r="23550">
          <cell r="L23550">
            <v>0</v>
          </cell>
          <cell r="M23550">
            <v>0</v>
          </cell>
        </row>
        <row r="23551">
          <cell r="L23551">
            <v>0</v>
          </cell>
          <cell r="M23551">
            <v>0</v>
          </cell>
        </row>
        <row r="23552">
          <cell r="L23552">
            <v>0</v>
          </cell>
          <cell r="M23552">
            <v>0</v>
          </cell>
        </row>
        <row r="23553">
          <cell r="L23553">
            <v>0</v>
          </cell>
          <cell r="M23553">
            <v>0</v>
          </cell>
        </row>
        <row r="23554">
          <cell r="L23554">
            <v>0</v>
          </cell>
          <cell r="M23554">
            <v>0</v>
          </cell>
        </row>
        <row r="23555">
          <cell r="L23555">
            <v>0</v>
          </cell>
          <cell r="M23555">
            <v>0</v>
          </cell>
        </row>
        <row r="23556">
          <cell r="L23556">
            <v>0</v>
          </cell>
          <cell r="M23556">
            <v>0</v>
          </cell>
        </row>
        <row r="23557">
          <cell r="L23557">
            <v>0</v>
          </cell>
          <cell r="M23557">
            <v>0</v>
          </cell>
        </row>
        <row r="23558">
          <cell r="L23558">
            <v>0</v>
          </cell>
          <cell r="M23558">
            <v>0</v>
          </cell>
        </row>
        <row r="23559">
          <cell r="L23559">
            <v>0</v>
          </cell>
          <cell r="M23559">
            <v>0</v>
          </cell>
        </row>
        <row r="23560">
          <cell r="L23560">
            <v>0</v>
          </cell>
          <cell r="M23560">
            <v>0</v>
          </cell>
        </row>
        <row r="23561">
          <cell r="L23561">
            <v>0</v>
          </cell>
          <cell r="M23561">
            <v>0</v>
          </cell>
        </row>
        <row r="23562">
          <cell r="L23562">
            <v>0</v>
          </cell>
          <cell r="M23562">
            <v>0</v>
          </cell>
        </row>
        <row r="23563">
          <cell r="L23563">
            <v>0</v>
          </cell>
          <cell r="M23563">
            <v>0</v>
          </cell>
        </row>
        <row r="23564">
          <cell r="L23564">
            <v>0</v>
          </cell>
          <cell r="M23564">
            <v>0</v>
          </cell>
        </row>
        <row r="23565">
          <cell r="L23565">
            <v>0</v>
          </cell>
          <cell r="M23565">
            <v>0</v>
          </cell>
        </row>
        <row r="23566">
          <cell r="L23566">
            <v>0</v>
          </cell>
          <cell r="M23566">
            <v>0</v>
          </cell>
        </row>
        <row r="23567">
          <cell r="L23567">
            <v>0</v>
          </cell>
          <cell r="M23567">
            <v>0</v>
          </cell>
        </row>
        <row r="23568">
          <cell r="L23568">
            <v>0</v>
          </cell>
          <cell r="M23568">
            <v>0</v>
          </cell>
        </row>
        <row r="23569">
          <cell r="L23569">
            <v>0</v>
          </cell>
          <cell r="M23569">
            <v>0</v>
          </cell>
        </row>
        <row r="23570">
          <cell r="L23570">
            <v>0</v>
          </cell>
          <cell r="M23570">
            <v>0</v>
          </cell>
        </row>
        <row r="23571">
          <cell r="L23571">
            <v>0</v>
          </cell>
          <cell r="M23571">
            <v>0</v>
          </cell>
        </row>
        <row r="23572">
          <cell r="L23572">
            <v>0</v>
          </cell>
          <cell r="M23572">
            <v>0</v>
          </cell>
        </row>
        <row r="23573">
          <cell r="L23573">
            <v>0</v>
          </cell>
          <cell r="M23573">
            <v>0</v>
          </cell>
        </row>
        <row r="23574">
          <cell r="L23574">
            <v>0</v>
          </cell>
          <cell r="M23574">
            <v>0</v>
          </cell>
        </row>
        <row r="23575">
          <cell r="L23575">
            <v>0</v>
          </cell>
          <cell r="M23575">
            <v>0</v>
          </cell>
        </row>
        <row r="23576">
          <cell r="L23576">
            <v>0</v>
          </cell>
          <cell r="M23576">
            <v>0</v>
          </cell>
        </row>
        <row r="23577">
          <cell r="L23577">
            <v>0</v>
          </cell>
          <cell r="M23577">
            <v>0</v>
          </cell>
        </row>
        <row r="23578">
          <cell r="L23578">
            <v>0</v>
          </cell>
          <cell r="M23578">
            <v>0</v>
          </cell>
        </row>
        <row r="23579">
          <cell r="L23579">
            <v>0</v>
          </cell>
          <cell r="M23579">
            <v>0</v>
          </cell>
        </row>
        <row r="23580">
          <cell r="L23580">
            <v>0</v>
          </cell>
          <cell r="M23580">
            <v>0</v>
          </cell>
        </row>
        <row r="23581">
          <cell r="L23581">
            <v>0</v>
          </cell>
          <cell r="M23581">
            <v>0</v>
          </cell>
        </row>
        <row r="23582">
          <cell r="L23582">
            <v>0</v>
          </cell>
          <cell r="M23582">
            <v>0</v>
          </cell>
        </row>
        <row r="23583">
          <cell r="L23583">
            <v>0</v>
          </cell>
          <cell r="M23583">
            <v>0</v>
          </cell>
        </row>
        <row r="23584">
          <cell r="L23584">
            <v>0</v>
          </cell>
          <cell r="M23584">
            <v>0</v>
          </cell>
        </row>
        <row r="23585">
          <cell r="L23585">
            <v>0</v>
          </cell>
          <cell r="M23585">
            <v>0</v>
          </cell>
        </row>
        <row r="23586">
          <cell r="L23586">
            <v>0</v>
          </cell>
          <cell r="M23586">
            <v>0</v>
          </cell>
        </row>
        <row r="23587">
          <cell r="L23587">
            <v>0</v>
          </cell>
          <cell r="M23587">
            <v>0</v>
          </cell>
        </row>
        <row r="23588">
          <cell r="L23588">
            <v>0</v>
          </cell>
          <cell r="M23588">
            <v>0</v>
          </cell>
        </row>
        <row r="23589">
          <cell r="L23589">
            <v>0</v>
          </cell>
          <cell r="M23589">
            <v>0</v>
          </cell>
        </row>
        <row r="23590">
          <cell r="L23590">
            <v>0</v>
          </cell>
          <cell r="M23590">
            <v>0</v>
          </cell>
        </row>
        <row r="23591">
          <cell r="L23591">
            <v>0</v>
          </cell>
          <cell r="M23591">
            <v>0</v>
          </cell>
        </row>
        <row r="23592">
          <cell r="L23592">
            <v>0</v>
          </cell>
          <cell r="M23592">
            <v>0</v>
          </cell>
        </row>
        <row r="23593">
          <cell r="L23593">
            <v>0</v>
          </cell>
          <cell r="M23593">
            <v>0</v>
          </cell>
        </row>
        <row r="23594">
          <cell r="L23594">
            <v>0</v>
          </cell>
          <cell r="M23594">
            <v>0</v>
          </cell>
        </row>
        <row r="23595">
          <cell r="L23595">
            <v>0</v>
          </cell>
          <cell r="M23595">
            <v>0</v>
          </cell>
        </row>
        <row r="23596">
          <cell r="L23596">
            <v>0</v>
          </cell>
          <cell r="M23596">
            <v>0</v>
          </cell>
        </row>
        <row r="23597">
          <cell r="L23597">
            <v>0</v>
          </cell>
          <cell r="M23597">
            <v>0</v>
          </cell>
        </row>
        <row r="23598">
          <cell r="L23598">
            <v>0</v>
          </cell>
          <cell r="M23598">
            <v>0</v>
          </cell>
        </row>
        <row r="23599">
          <cell r="L23599">
            <v>0</v>
          </cell>
          <cell r="M23599">
            <v>0</v>
          </cell>
        </row>
        <row r="23600">
          <cell r="L23600">
            <v>0</v>
          </cell>
          <cell r="M23600">
            <v>0</v>
          </cell>
        </row>
        <row r="23601">
          <cell r="L23601">
            <v>0</v>
          </cell>
          <cell r="M23601">
            <v>0</v>
          </cell>
        </row>
        <row r="23602">
          <cell r="L23602">
            <v>0</v>
          </cell>
          <cell r="M23602">
            <v>0</v>
          </cell>
        </row>
        <row r="23603">
          <cell r="L23603">
            <v>0</v>
          </cell>
          <cell r="M23603">
            <v>0</v>
          </cell>
        </row>
        <row r="23604">
          <cell r="L23604">
            <v>0</v>
          </cell>
          <cell r="M23604">
            <v>0</v>
          </cell>
        </row>
        <row r="23605">
          <cell r="L23605">
            <v>0</v>
          </cell>
          <cell r="M23605">
            <v>0</v>
          </cell>
        </row>
        <row r="23606">
          <cell r="L23606">
            <v>0</v>
          </cell>
          <cell r="M23606">
            <v>0</v>
          </cell>
        </row>
        <row r="23607">
          <cell r="L23607">
            <v>0</v>
          </cell>
          <cell r="M23607">
            <v>0</v>
          </cell>
        </row>
        <row r="23608">
          <cell r="L23608">
            <v>0</v>
          </cell>
          <cell r="M23608">
            <v>0</v>
          </cell>
        </row>
        <row r="23609">
          <cell r="L23609">
            <v>0</v>
          </cell>
          <cell r="M23609">
            <v>0</v>
          </cell>
        </row>
        <row r="23610">
          <cell r="L23610">
            <v>0</v>
          </cell>
          <cell r="M23610">
            <v>0</v>
          </cell>
        </row>
        <row r="23611">
          <cell r="L23611">
            <v>0</v>
          </cell>
          <cell r="M23611">
            <v>0</v>
          </cell>
        </row>
        <row r="23612">
          <cell r="L23612">
            <v>0</v>
          </cell>
          <cell r="M23612">
            <v>0</v>
          </cell>
        </row>
        <row r="23613">
          <cell r="L23613">
            <v>0</v>
          </cell>
          <cell r="M23613">
            <v>0</v>
          </cell>
        </row>
        <row r="23614">
          <cell r="L23614">
            <v>0</v>
          </cell>
          <cell r="M23614">
            <v>0</v>
          </cell>
        </row>
        <row r="23615">
          <cell r="L23615">
            <v>0</v>
          </cell>
          <cell r="M23615">
            <v>0</v>
          </cell>
        </row>
        <row r="23616">
          <cell r="L23616">
            <v>0</v>
          </cell>
          <cell r="M23616">
            <v>0</v>
          </cell>
        </row>
        <row r="23617">
          <cell r="L23617">
            <v>0</v>
          </cell>
          <cell r="M23617">
            <v>0</v>
          </cell>
        </row>
        <row r="23618">
          <cell r="L23618">
            <v>0</v>
          </cell>
          <cell r="M23618">
            <v>0</v>
          </cell>
        </row>
        <row r="23619">
          <cell r="L23619">
            <v>0</v>
          </cell>
          <cell r="M23619">
            <v>0</v>
          </cell>
        </row>
        <row r="23620">
          <cell r="L23620">
            <v>0</v>
          </cell>
          <cell r="M23620">
            <v>0</v>
          </cell>
        </row>
        <row r="23621">
          <cell r="L23621">
            <v>0</v>
          </cell>
          <cell r="M23621">
            <v>0</v>
          </cell>
        </row>
        <row r="23622">
          <cell r="L23622">
            <v>0</v>
          </cell>
          <cell r="M23622">
            <v>0</v>
          </cell>
        </row>
        <row r="23623">
          <cell r="L23623">
            <v>0</v>
          </cell>
          <cell r="M23623">
            <v>0</v>
          </cell>
        </row>
        <row r="23624">
          <cell r="L23624">
            <v>0</v>
          </cell>
          <cell r="M23624">
            <v>0</v>
          </cell>
        </row>
        <row r="23625">
          <cell r="L23625">
            <v>0</v>
          </cell>
          <cell r="M23625">
            <v>0</v>
          </cell>
        </row>
        <row r="23626">
          <cell r="L23626">
            <v>0</v>
          </cell>
          <cell r="M23626">
            <v>0</v>
          </cell>
        </row>
        <row r="23627">
          <cell r="L23627">
            <v>0</v>
          </cell>
          <cell r="M23627">
            <v>0</v>
          </cell>
        </row>
        <row r="23628">
          <cell r="L23628">
            <v>0</v>
          </cell>
          <cell r="M23628">
            <v>0</v>
          </cell>
        </row>
        <row r="23629">
          <cell r="L23629">
            <v>0</v>
          </cell>
          <cell r="M23629">
            <v>0</v>
          </cell>
        </row>
        <row r="23630">
          <cell r="L23630">
            <v>0</v>
          </cell>
          <cell r="M23630">
            <v>0</v>
          </cell>
        </row>
        <row r="23631">
          <cell r="L23631">
            <v>0</v>
          </cell>
          <cell r="M23631">
            <v>0</v>
          </cell>
        </row>
        <row r="23632">
          <cell r="L23632">
            <v>0</v>
          </cell>
          <cell r="M23632">
            <v>0</v>
          </cell>
        </row>
        <row r="23633">
          <cell r="L23633">
            <v>0</v>
          </cell>
          <cell r="M23633">
            <v>0</v>
          </cell>
        </row>
        <row r="23634">
          <cell r="L23634">
            <v>0</v>
          </cell>
          <cell r="M23634">
            <v>0</v>
          </cell>
        </row>
        <row r="23635">
          <cell r="L23635">
            <v>0</v>
          </cell>
          <cell r="M23635">
            <v>0</v>
          </cell>
        </row>
        <row r="23636">
          <cell r="L23636">
            <v>0</v>
          </cell>
          <cell r="M23636">
            <v>0</v>
          </cell>
        </row>
        <row r="23637">
          <cell r="L23637">
            <v>0</v>
          </cell>
          <cell r="M23637">
            <v>0</v>
          </cell>
        </row>
        <row r="23638">
          <cell r="L23638">
            <v>0</v>
          </cell>
          <cell r="M23638">
            <v>0</v>
          </cell>
        </row>
        <row r="23639">
          <cell r="L23639">
            <v>0</v>
          </cell>
          <cell r="M23639">
            <v>0</v>
          </cell>
        </row>
        <row r="23640">
          <cell r="L23640">
            <v>0</v>
          </cell>
          <cell r="M23640">
            <v>0</v>
          </cell>
        </row>
        <row r="23641">
          <cell r="L23641">
            <v>0</v>
          </cell>
          <cell r="M23641">
            <v>0</v>
          </cell>
        </row>
        <row r="23642">
          <cell r="L23642">
            <v>0</v>
          </cell>
          <cell r="M23642">
            <v>0</v>
          </cell>
        </row>
        <row r="23643">
          <cell r="L23643">
            <v>0</v>
          </cell>
          <cell r="M23643">
            <v>0</v>
          </cell>
        </row>
        <row r="23644">
          <cell r="L23644">
            <v>0</v>
          </cell>
          <cell r="M23644">
            <v>0</v>
          </cell>
        </row>
        <row r="23645">
          <cell r="L23645">
            <v>0</v>
          </cell>
          <cell r="M23645">
            <v>0</v>
          </cell>
        </row>
        <row r="23646">
          <cell r="L23646">
            <v>0</v>
          </cell>
          <cell r="M23646">
            <v>0</v>
          </cell>
        </row>
        <row r="23647">
          <cell r="L23647">
            <v>0</v>
          </cell>
          <cell r="M23647">
            <v>0</v>
          </cell>
        </row>
        <row r="23648">
          <cell r="L23648">
            <v>0</v>
          </cell>
          <cell r="M23648">
            <v>0</v>
          </cell>
        </row>
        <row r="23649">
          <cell r="L23649">
            <v>0</v>
          </cell>
          <cell r="M23649">
            <v>0</v>
          </cell>
        </row>
        <row r="23650">
          <cell r="L23650">
            <v>0</v>
          </cell>
          <cell r="M23650">
            <v>0</v>
          </cell>
        </row>
        <row r="23651">
          <cell r="L23651">
            <v>0</v>
          </cell>
          <cell r="M23651">
            <v>0</v>
          </cell>
        </row>
        <row r="23652">
          <cell r="L23652">
            <v>0</v>
          </cell>
          <cell r="M23652">
            <v>0</v>
          </cell>
        </row>
        <row r="23653">
          <cell r="L23653">
            <v>0</v>
          </cell>
          <cell r="M23653">
            <v>0</v>
          </cell>
        </row>
        <row r="23654">
          <cell r="L23654">
            <v>0</v>
          </cell>
          <cell r="M23654">
            <v>0</v>
          </cell>
        </row>
        <row r="23655">
          <cell r="L23655">
            <v>0</v>
          </cell>
          <cell r="M23655">
            <v>0</v>
          </cell>
        </row>
        <row r="23656">
          <cell r="L23656">
            <v>0</v>
          </cell>
          <cell r="M23656">
            <v>0</v>
          </cell>
        </row>
        <row r="23657">
          <cell r="L23657">
            <v>0</v>
          </cell>
          <cell r="M23657">
            <v>0</v>
          </cell>
        </row>
        <row r="23658">
          <cell r="L23658">
            <v>0</v>
          </cell>
          <cell r="M23658">
            <v>0</v>
          </cell>
        </row>
        <row r="23659">
          <cell r="L23659">
            <v>0</v>
          </cell>
          <cell r="M23659">
            <v>0</v>
          </cell>
        </row>
        <row r="23660">
          <cell r="L23660">
            <v>0</v>
          </cell>
          <cell r="M23660">
            <v>0</v>
          </cell>
        </row>
        <row r="23661">
          <cell r="L23661">
            <v>0</v>
          </cell>
          <cell r="M23661">
            <v>0</v>
          </cell>
        </row>
        <row r="23662">
          <cell r="L23662">
            <v>0</v>
          </cell>
          <cell r="M23662">
            <v>0</v>
          </cell>
        </row>
        <row r="23663">
          <cell r="L23663">
            <v>0</v>
          </cell>
          <cell r="M23663">
            <v>0</v>
          </cell>
        </row>
        <row r="23664">
          <cell r="L23664">
            <v>0</v>
          </cell>
          <cell r="M23664">
            <v>0</v>
          </cell>
        </row>
        <row r="23665">
          <cell r="L23665">
            <v>0</v>
          </cell>
          <cell r="M23665">
            <v>0</v>
          </cell>
        </row>
        <row r="23666">
          <cell r="L23666">
            <v>0</v>
          </cell>
          <cell r="M23666">
            <v>0</v>
          </cell>
        </row>
        <row r="23667">
          <cell r="L23667">
            <v>0</v>
          </cell>
          <cell r="M23667">
            <v>0</v>
          </cell>
        </row>
        <row r="23668">
          <cell r="L23668">
            <v>0</v>
          </cell>
          <cell r="M23668">
            <v>0</v>
          </cell>
        </row>
        <row r="23669">
          <cell r="L23669">
            <v>0</v>
          </cell>
          <cell r="M23669">
            <v>0</v>
          </cell>
        </row>
        <row r="23670">
          <cell r="L23670">
            <v>0</v>
          </cell>
          <cell r="M23670">
            <v>0</v>
          </cell>
        </row>
        <row r="23671">
          <cell r="L23671">
            <v>0</v>
          </cell>
          <cell r="M23671">
            <v>0</v>
          </cell>
        </row>
        <row r="23672">
          <cell r="L23672">
            <v>0</v>
          </cell>
          <cell r="M23672">
            <v>0</v>
          </cell>
        </row>
        <row r="23673">
          <cell r="L23673">
            <v>0</v>
          </cell>
          <cell r="M23673">
            <v>0</v>
          </cell>
        </row>
        <row r="23674">
          <cell r="L23674">
            <v>0</v>
          </cell>
          <cell r="M23674">
            <v>0</v>
          </cell>
        </row>
        <row r="23675">
          <cell r="L23675">
            <v>0</v>
          </cell>
          <cell r="M23675">
            <v>0</v>
          </cell>
        </row>
        <row r="23676">
          <cell r="L23676">
            <v>0</v>
          </cell>
          <cell r="M23676">
            <v>0</v>
          </cell>
        </row>
        <row r="23677">
          <cell r="L23677">
            <v>0</v>
          </cell>
          <cell r="M23677">
            <v>0</v>
          </cell>
        </row>
        <row r="23678">
          <cell r="L23678">
            <v>0</v>
          </cell>
          <cell r="M23678">
            <v>0</v>
          </cell>
        </row>
        <row r="23679">
          <cell r="L23679">
            <v>0</v>
          </cell>
          <cell r="M23679">
            <v>0</v>
          </cell>
        </row>
        <row r="23680">
          <cell r="L23680">
            <v>0</v>
          </cell>
          <cell r="M23680">
            <v>0</v>
          </cell>
        </row>
        <row r="23681">
          <cell r="L23681">
            <v>0</v>
          </cell>
          <cell r="M23681">
            <v>0</v>
          </cell>
        </row>
        <row r="23682">
          <cell r="L23682">
            <v>0</v>
          </cell>
          <cell r="M23682">
            <v>0</v>
          </cell>
        </row>
        <row r="23683">
          <cell r="L23683">
            <v>0</v>
          </cell>
          <cell r="M23683">
            <v>0</v>
          </cell>
        </row>
        <row r="23684">
          <cell r="L23684">
            <v>0</v>
          </cell>
          <cell r="M23684">
            <v>0</v>
          </cell>
        </row>
        <row r="23685">
          <cell r="L23685">
            <v>0</v>
          </cell>
          <cell r="M23685">
            <v>0</v>
          </cell>
        </row>
        <row r="23686">
          <cell r="L23686">
            <v>0</v>
          </cell>
          <cell r="M23686">
            <v>0</v>
          </cell>
        </row>
        <row r="23687">
          <cell r="L23687">
            <v>0</v>
          </cell>
          <cell r="M23687">
            <v>0</v>
          </cell>
        </row>
        <row r="23688">
          <cell r="L23688">
            <v>0</v>
          </cell>
          <cell r="M23688">
            <v>0</v>
          </cell>
        </row>
        <row r="23689">
          <cell r="L23689">
            <v>0</v>
          </cell>
          <cell r="M23689">
            <v>0</v>
          </cell>
        </row>
        <row r="23690">
          <cell r="L23690">
            <v>0</v>
          </cell>
          <cell r="M23690">
            <v>0</v>
          </cell>
        </row>
        <row r="23691">
          <cell r="L23691">
            <v>0</v>
          </cell>
          <cell r="M23691">
            <v>0</v>
          </cell>
        </row>
        <row r="23692">
          <cell r="L23692">
            <v>0</v>
          </cell>
          <cell r="M23692">
            <v>0</v>
          </cell>
        </row>
        <row r="23693">
          <cell r="L23693">
            <v>0</v>
          </cell>
          <cell r="M23693">
            <v>0</v>
          </cell>
        </row>
        <row r="23694">
          <cell r="L23694">
            <v>0</v>
          </cell>
          <cell r="M23694">
            <v>0</v>
          </cell>
        </row>
        <row r="23695">
          <cell r="L23695">
            <v>0</v>
          </cell>
          <cell r="M23695">
            <v>0</v>
          </cell>
        </row>
        <row r="23696">
          <cell r="L23696">
            <v>0</v>
          </cell>
          <cell r="M23696">
            <v>0</v>
          </cell>
        </row>
        <row r="23697">
          <cell r="L23697">
            <v>0</v>
          </cell>
          <cell r="M23697">
            <v>0</v>
          </cell>
        </row>
        <row r="23698">
          <cell r="L23698">
            <v>0</v>
          </cell>
          <cell r="M23698">
            <v>0</v>
          </cell>
        </row>
        <row r="23699">
          <cell r="L23699">
            <v>0</v>
          </cell>
          <cell r="M23699">
            <v>0</v>
          </cell>
        </row>
        <row r="23700">
          <cell r="L23700">
            <v>0</v>
          </cell>
          <cell r="M23700">
            <v>0</v>
          </cell>
        </row>
        <row r="23701">
          <cell r="L23701">
            <v>0</v>
          </cell>
          <cell r="M23701">
            <v>0</v>
          </cell>
        </row>
        <row r="23702">
          <cell r="L23702">
            <v>0</v>
          </cell>
          <cell r="M23702">
            <v>0</v>
          </cell>
        </row>
        <row r="23703">
          <cell r="L23703">
            <v>0</v>
          </cell>
          <cell r="M23703">
            <v>0</v>
          </cell>
        </row>
        <row r="23704">
          <cell r="L23704">
            <v>0</v>
          </cell>
          <cell r="M23704">
            <v>0</v>
          </cell>
        </row>
        <row r="23705">
          <cell r="L23705">
            <v>0</v>
          </cell>
          <cell r="M23705">
            <v>0</v>
          </cell>
        </row>
        <row r="23706">
          <cell r="L23706">
            <v>0</v>
          </cell>
          <cell r="M23706">
            <v>0</v>
          </cell>
        </row>
        <row r="23707">
          <cell r="L23707">
            <v>0</v>
          </cell>
          <cell r="M23707">
            <v>0</v>
          </cell>
        </row>
        <row r="23708">
          <cell r="L23708">
            <v>0</v>
          </cell>
          <cell r="M23708">
            <v>0</v>
          </cell>
        </row>
        <row r="23709">
          <cell r="L23709">
            <v>0</v>
          </cell>
          <cell r="M23709">
            <v>0</v>
          </cell>
        </row>
        <row r="23710">
          <cell r="L23710">
            <v>0</v>
          </cell>
          <cell r="M23710">
            <v>0</v>
          </cell>
        </row>
        <row r="23711">
          <cell r="L23711">
            <v>0</v>
          </cell>
          <cell r="M23711">
            <v>0</v>
          </cell>
        </row>
        <row r="23712">
          <cell r="L23712">
            <v>0</v>
          </cell>
          <cell r="M23712">
            <v>0</v>
          </cell>
        </row>
        <row r="23713">
          <cell r="L23713">
            <v>0</v>
          </cell>
          <cell r="M23713">
            <v>0</v>
          </cell>
        </row>
        <row r="23714">
          <cell r="L23714">
            <v>0</v>
          </cell>
          <cell r="M23714">
            <v>0</v>
          </cell>
        </row>
        <row r="23715">
          <cell r="L23715">
            <v>0</v>
          </cell>
          <cell r="M23715">
            <v>0</v>
          </cell>
        </row>
        <row r="23716">
          <cell r="L23716">
            <v>0</v>
          </cell>
          <cell r="M23716">
            <v>0</v>
          </cell>
        </row>
        <row r="23717">
          <cell r="L23717">
            <v>0</v>
          </cell>
          <cell r="M23717">
            <v>0</v>
          </cell>
        </row>
        <row r="23718">
          <cell r="L23718">
            <v>0</v>
          </cell>
          <cell r="M23718">
            <v>0</v>
          </cell>
        </row>
        <row r="23719">
          <cell r="L23719">
            <v>0</v>
          </cell>
          <cell r="M23719">
            <v>0</v>
          </cell>
        </row>
        <row r="23720">
          <cell r="L23720">
            <v>0</v>
          </cell>
          <cell r="M23720">
            <v>0</v>
          </cell>
        </row>
        <row r="23721">
          <cell r="L23721">
            <v>0</v>
          </cell>
          <cell r="M23721">
            <v>0</v>
          </cell>
        </row>
        <row r="23722">
          <cell r="L23722">
            <v>0</v>
          </cell>
          <cell r="M23722">
            <v>0</v>
          </cell>
        </row>
        <row r="23723">
          <cell r="L23723">
            <v>0</v>
          </cell>
          <cell r="M23723">
            <v>0</v>
          </cell>
        </row>
        <row r="23724">
          <cell r="L23724">
            <v>0</v>
          </cell>
          <cell r="M23724">
            <v>0</v>
          </cell>
        </row>
        <row r="23725">
          <cell r="L23725">
            <v>0</v>
          </cell>
          <cell r="M23725">
            <v>0</v>
          </cell>
        </row>
        <row r="23726">
          <cell r="L23726">
            <v>0</v>
          </cell>
          <cell r="M23726">
            <v>0</v>
          </cell>
        </row>
        <row r="23727">
          <cell r="L23727">
            <v>0</v>
          </cell>
          <cell r="M23727">
            <v>0</v>
          </cell>
        </row>
        <row r="23728">
          <cell r="L23728">
            <v>0</v>
          </cell>
          <cell r="M23728">
            <v>0</v>
          </cell>
        </row>
        <row r="23729">
          <cell r="L23729">
            <v>0</v>
          </cell>
          <cell r="M23729">
            <v>0</v>
          </cell>
        </row>
        <row r="23730">
          <cell r="L23730">
            <v>0</v>
          </cell>
          <cell r="M23730">
            <v>0</v>
          </cell>
        </row>
        <row r="23731">
          <cell r="L23731">
            <v>0</v>
          </cell>
          <cell r="M23731">
            <v>0</v>
          </cell>
        </row>
        <row r="23732">
          <cell r="L23732">
            <v>0</v>
          </cell>
          <cell r="M23732">
            <v>0</v>
          </cell>
        </row>
        <row r="23733">
          <cell r="L23733">
            <v>0</v>
          </cell>
          <cell r="M23733">
            <v>0</v>
          </cell>
        </row>
        <row r="23734">
          <cell r="L23734">
            <v>0</v>
          </cell>
          <cell r="M23734">
            <v>0</v>
          </cell>
        </row>
        <row r="23735">
          <cell r="L23735">
            <v>0</v>
          </cell>
          <cell r="M23735">
            <v>0</v>
          </cell>
        </row>
        <row r="23736">
          <cell r="L23736">
            <v>0</v>
          </cell>
          <cell r="M23736">
            <v>0</v>
          </cell>
        </row>
        <row r="23737">
          <cell r="L23737">
            <v>0</v>
          </cell>
          <cell r="M23737">
            <v>0</v>
          </cell>
        </row>
        <row r="23738">
          <cell r="L23738">
            <v>0</v>
          </cell>
          <cell r="M23738">
            <v>0</v>
          </cell>
        </row>
        <row r="23739">
          <cell r="L23739">
            <v>0</v>
          </cell>
          <cell r="M23739">
            <v>0</v>
          </cell>
        </row>
        <row r="23740">
          <cell r="L23740">
            <v>0</v>
          </cell>
          <cell r="M23740">
            <v>0</v>
          </cell>
        </row>
        <row r="23741">
          <cell r="L23741">
            <v>0</v>
          </cell>
          <cell r="M23741">
            <v>0</v>
          </cell>
        </row>
        <row r="23742">
          <cell r="L23742">
            <v>0</v>
          </cell>
          <cell r="M23742">
            <v>0</v>
          </cell>
        </row>
        <row r="23743">
          <cell r="L23743">
            <v>0</v>
          </cell>
          <cell r="M23743">
            <v>0</v>
          </cell>
        </row>
        <row r="23744">
          <cell r="L23744">
            <v>0</v>
          </cell>
          <cell r="M23744">
            <v>0</v>
          </cell>
        </row>
        <row r="23745">
          <cell r="L23745">
            <v>0</v>
          </cell>
          <cell r="M23745">
            <v>0</v>
          </cell>
        </row>
        <row r="23746">
          <cell r="L23746">
            <v>0</v>
          </cell>
          <cell r="M23746">
            <v>0</v>
          </cell>
        </row>
        <row r="23747">
          <cell r="L23747">
            <v>0</v>
          </cell>
          <cell r="M23747">
            <v>0</v>
          </cell>
        </row>
        <row r="23748">
          <cell r="L23748">
            <v>0</v>
          </cell>
          <cell r="M23748">
            <v>0</v>
          </cell>
        </row>
        <row r="23749">
          <cell r="L23749">
            <v>0</v>
          </cell>
          <cell r="M23749">
            <v>0</v>
          </cell>
        </row>
        <row r="23750">
          <cell r="L23750">
            <v>0</v>
          </cell>
          <cell r="M23750">
            <v>0</v>
          </cell>
        </row>
        <row r="23751">
          <cell r="L23751">
            <v>0</v>
          </cell>
          <cell r="M23751">
            <v>0</v>
          </cell>
        </row>
        <row r="23752">
          <cell r="L23752">
            <v>0</v>
          </cell>
          <cell r="M23752">
            <v>0</v>
          </cell>
        </row>
        <row r="23753">
          <cell r="L23753">
            <v>0</v>
          </cell>
          <cell r="M23753">
            <v>0</v>
          </cell>
        </row>
        <row r="23754">
          <cell r="L23754">
            <v>0</v>
          </cell>
          <cell r="M23754">
            <v>0</v>
          </cell>
        </row>
        <row r="23755">
          <cell r="L23755">
            <v>0</v>
          </cell>
          <cell r="M23755">
            <v>0</v>
          </cell>
        </row>
        <row r="23756">
          <cell r="L23756">
            <v>0</v>
          </cell>
          <cell r="M23756">
            <v>0</v>
          </cell>
        </row>
        <row r="23757">
          <cell r="L23757">
            <v>0</v>
          </cell>
          <cell r="M23757">
            <v>0</v>
          </cell>
        </row>
        <row r="23758">
          <cell r="L23758">
            <v>0</v>
          </cell>
          <cell r="M23758">
            <v>0</v>
          </cell>
        </row>
        <row r="23759">
          <cell r="L23759">
            <v>0</v>
          </cell>
          <cell r="M23759">
            <v>0</v>
          </cell>
        </row>
        <row r="23760">
          <cell r="L23760">
            <v>0</v>
          </cell>
          <cell r="M23760">
            <v>0</v>
          </cell>
        </row>
        <row r="23761">
          <cell r="L23761">
            <v>0</v>
          </cell>
          <cell r="M23761">
            <v>0</v>
          </cell>
        </row>
        <row r="23762">
          <cell r="L23762">
            <v>0</v>
          </cell>
          <cell r="M23762">
            <v>0</v>
          </cell>
        </row>
        <row r="23763">
          <cell r="L23763">
            <v>0</v>
          </cell>
          <cell r="M23763">
            <v>0</v>
          </cell>
        </row>
        <row r="23764">
          <cell r="L23764">
            <v>0</v>
          </cell>
          <cell r="M23764">
            <v>0</v>
          </cell>
        </row>
        <row r="23765">
          <cell r="L23765">
            <v>0</v>
          </cell>
          <cell r="M23765">
            <v>0</v>
          </cell>
        </row>
        <row r="23766">
          <cell r="L23766">
            <v>0</v>
          </cell>
          <cell r="M23766">
            <v>0</v>
          </cell>
        </row>
        <row r="23767">
          <cell r="L23767">
            <v>0</v>
          </cell>
          <cell r="M23767">
            <v>0</v>
          </cell>
        </row>
        <row r="23768">
          <cell r="L23768">
            <v>0</v>
          </cell>
          <cell r="M23768">
            <v>0</v>
          </cell>
        </row>
        <row r="23769">
          <cell r="L23769">
            <v>0</v>
          </cell>
          <cell r="M23769">
            <v>0</v>
          </cell>
        </row>
        <row r="23770">
          <cell r="L23770">
            <v>0</v>
          </cell>
          <cell r="M23770">
            <v>0</v>
          </cell>
        </row>
        <row r="23771">
          <cell r="L23771">
            <v>0</v>
          </cell>
          <cell r="M23771">
            <v>0</v>
          </cell>
        </row>
        <row r="23772">
          <cell r="L23772">
            <v>0</v>
          </cell>
          <cell r="M23772">
            <v>0</v>
          </cell>
        </row>
        <row r="23773">
          <cell r="L23773">
            <v>0</v>
          </cell>
          <cell r="M23773">
            <v>0</v>
          </cell>
        </row>
        <row r="23774">
          <cell r="L23774">
            <v>0</v>
          </cell>
          <cell r="M23774">
            <v>0</v>
          </cell>
        </row>
        <row r="23775">
          <cell r="L23775">
            <v>0</v>
          </cell>
          <cell r="M23775">
            <v>0</v>
          </cell>
        </row>
        <row r="23776">
          <cell r="L23776">
            <v>0</v>
          </cell>
          <cell r="M23776">
            <v>0</v>
          </cell>
        </row>
        <row r="23777">
          <cell r="L23777">
            <v>0</v>
          </cell>
          <cell r="M23777">
            <v>0</v>
          </cell>
        </row>
        <row r="23778">
          <cell r="L23778">
            <v>0</v>
          </cell>
          <cell r="M23778">
            <v>0</v>
          </cell>
        </row>
        <row r="23779">
          <cell r="L23779">
            <v>0</v>
          </cell>
          <cell r="M23779">
            <v>0</v>
          </cell>
        </row>
        <row r="23780">
          <cell r="L23780">
            <v>0</v>
          </cell>
          <cell r="M23780">
            <v>0</v>
          </cell>
        </row>
        <row r="23781">
          <cell r="L23781">
            <v>0</v>
          </cell>
          <cell r="M23781">
            <v>0</v>
          </cell>
        </row>
        <row r="23782">
          <cell r="L23782">
            <v>0</v>
          </cell>
          <cell r="M23782">
            <v>0</v>
          </cell>
        </row>
        <row r="23783">
          <cell r="L23783">
            <v>0</v>
          </cell>
          <cell r="M23783">
            <v>0</v>
          </cell>
        </row>
        <row r="23784">
          <cell r="L23784">
            <v>0</v>
          </cell>
          <cell r="M23784">
            <v>0</v>
          </cell>
        </row>
        <row r="23785">
          <cell r="L23785">
            <v>0</v>
          </cell>
          <cell r="M23785">
            <v>0</v>
          </cell>
        </row>
        <row r="23786">
          <cell r="L23786">
            <v>0</v>
          </cell>
          <cell r="M23786">
            <v>0</v>
          </cell>
        </row>
        <row r="23787">
          <cell r="L23787">
            <v>0</v>
          </cell>
          <cell r="M23787">
            <v>0</v>
          </cell>
        </row>
        <row r="23788">
          <cell r="L23788">
            <v>0</v>
          </cell>
          <cell r="M23788">
            <v>0</v>
          </cell>
        </row>
        <row r="23789">
          <cell r="L23789">
            <v>0</v>
          </cell>
          <cell r="M23789">
            <v>0</v>
          </cell>
        </row>
        <row r="23790">
          <cell r="L23790">
            <v>0</v>
          </cell>
          <cell r="M23790">
            <v>0</v>
          </cell>
        </row>
        <row r="23791">
          <cell r="L23791">
            <v>0</v>
          </cell>
          <cell r="M23791">
            <v>0</v>
          </cell>
        </row>
        <row r="23792">
          <cell r="L23792">
            <v>0</v>
          </cell>
          <cell r="M23792">
            <v>0</v>
          </cell>
        </row>
        <row r="23793">
          <cell r="L23793">
            <v>0</v>
          </cell>
          <cell r="M23793">
            <v>0</v>
          </cell>
        </row>
        <row r="23794">
          <cell r="L23794">
            <v>0</v>
          </cell>
          <cell r="M23794">
            <v>0</v>
          </cell>
        </row>
        <row r="23795">
          <cell r="L23795">
            <v>0</v>
          </cell>
          <cell r="M23795">
            <v>0</v>
          </cell>
        </row>
        <row r="23796">
          <cell r="L23796">
            <v>0</v>
          </cell>
          <cell r="M23796">
            <v>0</v>
          </cell>
        </row>
        <row r="23797">
          <cell r="L23797">
            <v>0</v>
          </cell>
          <cell r="M23797">
            <v>0</v>
          </cell>
        </row>
        <row r="23798">
          <cell r="L23798">
            <v>0</v>
          </cell>
          <cell r="M23798">
            <v>0</v>
          </cell>
        </row>
        <row r="23799">
          <cell r="L23799">
            <v>0</v>
          </cell>
          <cell r="M23799">
            <v>0</v>
          </cell>
        </row>
        <row r="23800">
          <cell r="L23800">
            <v>0</v>
          </cell>
          <cell r="M23800">
            <v>0</v>
          </cell>
        </row>
        <row r="23801">
          <cell r="L23801">
            <v>0</v>
          </cell>
          <cell r="M23801">
            <v>0</v>
          </cell>
        </row>
        <row r="23802">
          <cell r="L23802">
            <v>0</v>
          </cell>
          <cell r="M23802">
            <v>0</v>
          </cell>
        </row>
        <row r="23803">
          <cell r="L23803">
            <v>0</v>
          </cell>
          <cell r="M23803">
            <v>0</v>
          </cell>
        </row>
        <row r="23804">
          <cell r="L23804">
            <v>0</v>
          </cell>
          <cell r="M23804">
            <v>0</v>
          </cell>
        </row>
        <row r="23805">
          <cell r="L23805">
            <v>0</v>
          </cell>
          <cell r="M23805">
            <v>0</v>
          </cell>
        </row>
        <row r="23806">
          <cell r="L23806">
            <v>0</v>
          </cell>
          <cell r="M23806">
            <v>0</v>
          </cell>
        </row>
        <row r="23807">
          <cell r="L23807">
            <v>0</v>
          </cell>
          <cell r="M23807">
            <v>0</v>
          </cell>
        </row>
        <row r="23808">
          <cell r="L23808">
            <v>0</v>
          </cell>
          <cell r="M23808">
            <v>0</v>
          </cell>
        </row>
        <row r="23809">
          <cell r="L23809">
            <v>0</v>
          </cell>
          <cell r="M23809">
            <v>0</v>
          </cell>
        </row>
        <row r="23810">
          <cell r="L23810">
            <v>0</v>
          </cell>
          <cell r="M23810">
            <v>0</v>
          </cell>
        </row>
        <row r="23811">
          <cell r="L23811">
            <v>0</v>
          </cell>
          <cell r="M23811">
            <v>0</v>
          </cell>
        </row>
        <row r="23812">
          <cell r="L23812">
            <v>0</v>
          </cell>
          <cell r="M23812">
            <v>0</v>
          </cell>
        </row>
        <row r="23813">
          <cell r="L23813">
            <v>0</v>
          </cell>
          <cell r="M23813">
            <v>0</v>
          </cell>
        </row>
        <row r="23814">
          <cell r="L23814">
            <v>0</v>
          </cell>
          <cell r="M23814">
            <v>0</v>
          </cell>
        </row>
        <row r="23815">
          <cell r="L23815">
            <v>0</v>
          </cell>
          <cell r="M23815">
            <v>0</v>
          </cell>
        </row>
        <row r="23816">
          <cell r="L23816">
            <v>0</v>
          </cell>
          <cell r="M23816">
            <v>0</v>
          </cell>
        </row>
        <row r="23817">
          <cell r="L23817">
            <v>0</v>
          </cell>
          <cell r="M23817">
            <v>0</v>
          </cell>
        </row>
        <row r="23818">
          <cell r="L23818">
            <v>0</v>
          </cell>
          <cell r="M23818">
            <v>0</v>
          </cell>
        </row>
        <row r="23819">
          <cell r="L23819">
            <v>0</v>
          </cell>
          <cell r="M23819">
            <v>0</v>
          </cell>
        </row>
        <row r="23820">
          <cell r="L23820">
            <v>0</v>
          </cell>
          <cell r="M23820">
            <v>0</v>
          </cell>
        </row>
        <row r="23821">
          <cell r="L23821">
            <v>0</v>
          </cell>
          <cell r="M23821">
            <v>0</v>
          </cell>
        </row>
        <row r="23822">
          <cell r="L23822">
            <v>0</v>
          </cell>
          <cell r="M23822">
            <v>0</v>
          </cell>
        </row>
        <row r="23823">
          <cell r="L23823">
            <v>0</v>
          </cell>
          <cell r="M23823">
            <v>0</v>
          </cell>
        </row>
        <row r="23824">
          <cell r="L23824">
            <v>0</v>
          </cell>
          <cell r="M23824">
            <v>0</v>
          </cell>
        </row>
        <row r="23825">
          <cell r="L23825">
            <v>0</v>
          </cell>
          <cell r="M23825">
            <v>0</v>
          </cell>
        </row>
        <row r="23826">
          <cell r="L23826">
            <v>0</v>
          </cell>
          <cell r="M23826">
            <v>0</v>
          </cell>
        </row>
        <row r="23827">
          <cell r="L23827">
            <v>0</v>
          </cell>
          <cell r="M23827">
            <v>0</v>
          </cell>
        </row>
        <row r="23828">
          <cell r="L23828">
            <v>0</v>
          </cell>
          <cell r="M23828">
            <v>0</v>
          </cell>
        </row>
        <row r="23829">
          <cell r="L23829">
            <v>0</v>
          </cell>
          <cell r="M23829">
            <v>0</v>
          </cell>
        </row>
        <row r="23830">
          <cell r="L23830">
            <v>0</v>
          </cell>
          <cell r="M23830">
            <v>0</v>
          </cell>
        </row>
        <row r="23831">
          <cell r="L23831">
            <v>0</v>
          </cell>
          <cell r="M23831">
            <v>0</v>
          </cell>
        </row>
        <row r="23832">
          <cell r="L23832">
            <v>0</v>
          </cell>
          <cell r="M23832">
            <v>0</v>
          </cell>
        </row>
        <row r="23833">
          <cell r="L23833">
            <v>0</v>
          </cell>
          <cell r="M23833">
            <v>0</v>
          </cell>
        </row>
        <row r="23834">
          <cell r="L23834">
            <v>0</v>
          </cell>
          <cell r="M23834">
            <v>0</v>
          </cell>
        </row>
        <row r="23835">
          <cell r="L23835">
            <v>0</v>
          </cell>
          <cell r="M23835">
            <v>0</v>
          </cell>
        </row>
        <row r="23836">
          <cell r="L23836">
            <v>0</v>
          </cell>
          <cell r="M23836">
            <v>0</v>
          </cell>
        </row>
        <row r="23837">
          <cell r="L23837">
            <v>0</v>
          </cell>
          <cell r="M23837">
            <v>0</v>
          </cell>
        </row>
        <row r="23838">
          <cell r="L23838">
            <v>0</v>
          </cell>
          <cell r="M23838">
            <v>0</v>
          </cell>
        </row>
        <row r="23839">
          <cell r="L23839">
            <v>0</v>
          </cell>
          <cell r="M23839">
            <v>0</v>
          </cell>
        </row>
        <row r="23840">
          <cell r="L23840">
            <v>0</v>
          </cell>
          <cell r="M23840">
            <v>0</v>
          </cell>
        </row>
        <row r="23841">
          <cell r="L23841">
            <v>0</v>
          </cell>
          <cell r="M23841">
            <v>0</v>
          </cell>
        </row>
        <row r="23842">
          <cell r="L23842">
            <v>0</v>
          </cell>
          <cell r="M23842">
            <v>0</v>
          </cell>
        </row>
        <row r="23843">
          <cell r="L23843">
            <v>0</v>
          </cell>
          <cell r="M23843">
            <v>0</v>
          </cell>
        </row>
        <row r="23844">
          <cell r="L23844">
            <v>0</v>
          </cell>
          <cell r="M23844">
            <v>0</v>
          </cell>
        </row>
        <row r="23845">
          <cell r="L23845">
            <v>0</v>
          </cell>
          <cell r="M23845">
            <v>0</v>
          </cell>
        </row>
        <row r="23846">
          <cell r="L23846">
            <v>0</v>
          </cell>
          <cell r="M23846">
            <v>0</v>
          </cell>
        </row>
        <row r="23847">
          <cell r="L23847">
            <v>0</v>
          </cell>
          <cell r="M23847">
            <v>0</v>
          </cell>
        </row>
        <row r="23848">
          <cell r="L23848">
            <v>0</v>
          </cell>
          <cell r="M23848">
            <v>0</v>
          </cell>
        </row>
        <row r="23849">
          <cell r="L23849">
            <v>0</v>
          </cell>
          <cell r="M23849">
            <v>0</v>
          </cell>
        </row>
        <row r="23850">
          <cell r="L23850">
            <v>0</v>
          </cell>
          <cell r="M23850">
            <v>0</v>
          </cell>
        </row>
        <row r="23851">
          <cell r="L23851">
            <v>0</v>
          </cell>
          <cell r="M23851">
            <v>0</v>
          </cell>
        </row>
        <row r="23852">
          <cell r="L23852">
            <v>0</v>
          </cell>
          <cell r="M23852">
            <v>0</v>
          </cell>
        </row>
        <row r="23853">
          <cell r="L23853">
            <v>0</v>
          </cell>
          <cell r="M23853">
            <v>0</v>
          </cell>
        </row>
        <row r="23854">
          <cell r="L23854">
            <v>0</v>
          </cell>
          <cell r="M23854">
            <v>0</v>
          </cell>
        </row>
        <row r="23855">
          <cell r="L23855">
            <v>0</v>
          </cell>
          <cell r="M23855">
            <v>0</v>
          </cell>
        </row>
        <row r="23856">
          <cell r="L23856">
            <v>0</v>
          </cell>
          <cell r="M23856">
            <v>0</v>
          </cell>
        </row>
        <row r="23857">
          <cell r="L23857">
            <v>0</v>
          </cell>
          <cell r="M23857">
            <v>0</v>
          </cell>
        </row>
        <row r="23858">
          <cell r="L23858">
            <v>0</v>
          </cell>
          <cell r="M23858">
            <v>0</v>
          </cell>
        </row>
        <row r="23859">
          <cell r="L23859">
            <v>0</v>
          </cell>
          <cell r="M23859">
            <v>0</v>
          </cell>
        </row>
        <row r="23860">
          <cell r="L23860">
            <v>0</v>
          </cell>
          <cell r="M23860">
            <v>0</v>
          </cell>
        </row>
        <row r="23861">
          <cell r="L23861">
            <v>0</v>
          </cell>
          <cell r="M23861">
            <v>0</v>
          </cell>
        </row>
        <row r="23862">
          <cell r="L23862">
            <v>0</v>
          </cell>
          <cell r="M23862">
            <v>0</v>
          </cell>
        </row>
        <row r="23863">
          <cell r="L23863">
            <v>0</v>
          </cell>
          <cell r="M23863">
            <v>0</v>
          </cell>
        </row>
        <row r="23864">
          <cell r="L23864">
            <v>0</v>
          </cell>
          <cell r="M23864">
            <v>0</v>
          </cell>
        </row>
        <row r="23865">
          <cell r="L23865">
            <v>0</v>
          </cell>
          <cell r="M23865">
            <v>0</v>
          </cell>
        </row>
        <row r="23866">
          <cell r="L23866">
            <v>0</v>
          </cell>
          <cell r="M23866">
            <v>0</v>
          </cell>
        </row>
        <row r="23867">
          <cell r="L23867">
            <v>0</v>
          </cell>
          <cell r="M23867">
            <v>0</v>
          </cell>
        </row>
        <row r="23868">
          <cell r="L23868">
            <v>0</v>
          </cell>
          <cell r="M23868">
            <v>0</v>
          </cell>
        </row>
        <row r="23869">
          <cell r="L23869">
            <v>0</v>
          </cell>
          <cell r="M23869">
            <v>0</v>
          </cell>
        </row>
        <row r="23870">
          <cell r="L23870">
            <v>0</v>
          </cell>
          <cell r="M23870">
            <v>0</v>
          </cell>
        </row>
        <row r="23871">
          <cell r="L23871">
            <v>0</v>
          </cell>
          <cell r="M23871">
            <v>0</v>
          </cell>
        </row>
        <row r="23872">
          <cell r="L23872">
            <v>0</v>
          </cell>
          <cell r="M23872">
            <v>0</v>
          </cell>
        </row>
        <row r="23873">
          <cell r="L23873">
            <v>0</v>
          </cell>
          <cell r="M23873">
            <v>0</v>
          </cell>
        </row>
        <row r="23874">
          <cell r="L23874">
            <v>0</v>
          </cell>
          <cell r="M23874">
            <v>0</v>
          </cell>
        </row>
        <row r="23875">
          <cell r="L23875">
            <v>0</v>
          </cell>
          <cell r="M23875">
            <v>0</v>
          </cell>
        </row>
        <row r="23876">
          <cell r="L23876">
            <v>0</v>
          </cell>
          <cell r="M23876">
            <v>0</v>
          </cell>
        </row>
        <row r="23877">
          <cell r="L23877">
            <v>0</v>
          </cell>
          <cell r="M23877">
            <v>0</v>
          </cell>
        </row>
        <row r="23878">
          <cell r="L23878">
            <v>0</v>
          </cell>
          <cell r="M23878">
            <v>0</v>
          </cell>
        </row>
        <row r="23879">
          <cell r="L23879">
            <v>0</v>
          </cell>
          <cell r="M23879">
            <v>0</v>
          </cell>
        </row>
        <row r="23880">
          <cell r="L23880">
            <v>0</v>
          </cell>
          <cell r="M23880">
            <v>0</v>
          </cell>
        </row>
        <row r="23881">
          <cell r="L23881">
            <v>0</v>
          </cell>
          <cell r="M23881">
            <v>0</v>
          </cell>
        </row>
        <row r="23882">
          <cell r="L23882">
            <v>0</v>
          </cell>
          <cell r="M23882">
            <v>0</v>
          </cell>
        </row>
        <row r="23883">
          <cell r="L23883">
            <v>0</v>
          </cell>
          <cell r="M23883">
            <v>0</v>
          </cell>
        </row>
        <row r="23884">
          <cell r="L23884">
            <v>0</v>
          </cell>
          <cell r="M23884">
            <v>0</v>
          </cell>
        </row>
        <row r="23885">
          <cell r="L23885">
            <v>0</v>
          </cell>
          <cell r="M23885">
            <v>0</v>
          </cell>
        </row>
        <row r="23886">
          <cell r="L23886">
            <v>0</v>
          </cell>
          <cell r="M23886">
            <v>0</v>
          </cell>
        </row>
        <row r="23887">
          <cell r="L23887">
            <v>0</v>
          </cell>
          <cell r="M23887">
            <v>0</v>
          </cell>
        </row>
        <row r="23888">
          <cell r="L23888">
            <v>0</v>
          </cell>
          <cell r="M23888">
            <v>0</v>
          </cell>
        </row>
        <row r="23889">
          <cell r="L23889">
            <v>0</v>
          </cell>
          <cell r="M23889">
            <v>0</v>
          </cell>
        </row>
        <row r="23890">
          <cell r="L23890">
            <v>0</v>
          </cell>
          <cell r="M23890">
            <v>0</v>
          </cell>
        </row>
        <row r="23891">
          <cell r="L23891">
            <v>0</v>
          </cell>
          <cell r="M23891">
            <v>0</v>
          </cell>
        </row>
        <row r="23892">
          <cell r="L23892">
            <v>0</v>
          </cell>
          <cell r="M23892">
            <v>0</v>
          </cell>
        </row>
        <row r="23893">
          <cell r="L23893">
            <v>0</v>
          </cell>
          <cell r="M23893">
            <v>0</v>
          </cell>
        </row>
        <row r="23894">
          <cell r="L23894">
            <v>0</v>
          </cell>
          <cell r="M23894">
            <v>0</v>
          </cell>
        </row>
        <row r="23895">
          <cell r="L23895">
            <v>0</v>
          </cell>
          <cell r="M23895">
            <v>0</v>
          </cell>
        </row>
        <row r="23896">
          <cell r="L23896">
            <v>0</v>
          </cell>
          <cell r="M23896">
            <v>0</v>
          </cell>
        </row>
        <row r="23897">
          <cell r="L23897">
            <v>0</v>
          </cell>
          <cell r="M23897">
            <v>0</v>
          </cell>
        </row>
        <row r="23898">
          <cell r="L23898">
            <v>0</v>
          </cell>
          <cell r="M23898">
            <v>0</v>
          </cell>
        </row>
        <row r="23899">
          <cell r="L23899">
            <v>0</v>
          </cell>
          <cell r="M23899">
            <v>0</v>
          </cell>
        </row>
        <row r="23900">
          <cell r="L23900">
            <v>0</v>
          </cell>
          <cell r="M23900">
            <v>0</v>
          </cell>
        </row>
        <row r="23901">
          <cell r="L23901">
            <v>0</v>
          </cell>
          <cell r="M23901">
            <v>0</v>
          </cell>
        </row>
        <row r="23902">
          <cell r="L23902">
            <v>0</v>
          </cell>
          <cell r="M23902">
            <v>0</v>
          </cell>
        </row>
        <row r="23903">
          <cell r="L23903">
            <v>0</v>
          </cell>
          <cell r="M23903">
            <v>0</v>
          </cell>
        </row>
        <row r="23904">
          <cell r="L23904">
            <v>0</v>
          </cell>
          <cell r="M23904">
            <v>0</v>
          </cell>
        </row>
        <row r="23905">
          <cell r="L23905">
            <v>0</v>
          </cell>
          <cell r="M23905">
            <v>0</v>
          </cell>
        </row>
        <row r="23906">
          <cell r="L23906">
            <v>0</v>
          </cell>
          <cell r="M23906">
            <v>0</v>
          </cell>
        </row>
        <row r="23907">
          <cell r="L23907">
            <v>0</v>
          </cell>
          <cell r="M23907">
            <v>0</v>
          </cell>
        </row>
        <row r="23908">
          <cell r="L23908">
            <v>0</v>
          </cell>
          <cell r="M23908">
            <v>0</v>
          </cell>
        </row>
        <row r="23909">
          <cell r="L23909">
            <v>0</v>
          </cell>
          <cell r="M23909">
            <v>0</v>
          </cell>
        </row>
        <row r="23910">
          <cell r="L23910">
            <v>0</v>
          </cell>
          <cell r="M23910">
            <v>0</v>
          </cell>
        </row>
        <row r="23911">
          <cell r="L23911">
            <v>0</v>
          </cell>
          <cell r="M23911">
            <v>0</v>
          </cell>
        </row>
        <row r="23912">
          <cell r="L23912">
            <v>0</v>
          </cell>
          <cell r="M23912">
            <v>0</v>
          </cell>
        </row>
        <row r="23913">
          <cell r="L23913">
            <v>0</v>
          </cell>
          <cell r="M23913">
            <v>0</v>
          </cell>
        </row>
        <row r="23914">
          <cell r="L23914">
            <v>0</v>
          </cell>
          <cell r="M23914">
            <v>0</v>
          </cell>
        </row>
        <row r="23915">
          <cell r="L23915">
            <v>0</v>
          </cell>
          <cell r="M23915">
            <v>0</v>
          </cell>
        </row>
        <row r="23916">
          <cell r="L23916">
            <v>0</v>
          </cell>
          <cell r="M23916">
            <v>0</v>
          </cell>
        </row>
        <row r="23917">
          <cell r="L23917">
            <v>0</v>
          </cell>
          <cell r="M23917">
            <v>0</v>
          </cell>
        </row>
        <row r="23918">
          <cell r="L23918">
            <v>0</v>
          </cell>
          <cell r="M23918">
            <v>0</v>
          </cell>
        </row>
        <row r="23919">
          <cell r="L23919">
            <v>0</v>
          </cell>
          <cell r="M23919">
            <v>0</v>
          </cell>
        </row>
        <row r="23920">
          <cell r="L23920">
            <v>0</v>
          </cell>
          <cell r="M23920">
            <v>0</v>
          </cell>
        </row>
        <row r="23921">
          <cell r="L23921">
            <v>0</v>
          </cell>
          <cell r="M23921">
            <v>0</v>
          </cell>
        </row>
        <row r="23922">
          <cell r="L23922">
            <v>0</v>
          </cell>
          <cell r="M23922">
            <v>0</v>
          </cell>
        </row>
        <row r="23923">
          <cell r="L23923">
            <v>0</v>
          </cell>
          <cell r="M23923">
            <v>0</v>
          </cell>
        </row>
        <row r="23924">
          <cell r="L23924">
            <v>0</v>
          </cell>
          <cell r="M23924">
            <v>0</v>
          </cell>
        </row>
        <row r="23925">
          <cell r="L23925">
            <v>0</v>
          </cell>
          <cell r="M23925">
            <v>0</v>
          </cell>
        </row>
        <row r="23926">
          <cell r="L23926">
            <v>0</v>
          </cell>
          <cell r="M23926">
            <v>0</v>
          </cell>
        </row>
        <row r="23927">
          <cell r="L23927">
            <v>0</v>
          </cell>
          <cell r="M23927">
            <v>0</v>
          </cell>
        </row>
        <row r="23928">
          <cell r="L23928">
            <v>0</v>
          </cell>
          <cell r="M23928">
            <v>0</v>
          </cell>
        </row>
        <row r="23929">
          <cell r="L23929">
            <v>0</v>
          </cell>
          <cell r="M23929">
            <v>0</v>
          </cell>
        </row>
        <row r="23930">
          <cell r="L23930">
            <v>0</v>
          </cell>
          <cell r="M23930">
            <v>0</v>
          </cell>
        </row>
        <row r="23931">
          <cell r="L23931">
            <v>0</v>
          </cell>
          <cell r="M23931">
            <v>0</v>
          </cell>
        </row>
        <row r="23932">
          <cell r="L23932">
            <v>0</v>
          </cell>
          <cell r="M23932">
            <v>0</v>
          </cell>
        </row>
        <row r="23933">
          <cell r="L23933">
            <v>0</v>
          </cell>
          <cell r="M23933">
            <v>0</v>
          </cell>
        </row>
        <row r="23934">
          <cell r="L23934">
            <v>0</v>
          </cell>
          <cell r="M23934">
            <v>0</v>
          </cell>
        </row>
        <row r="23935">
          <cell r="L23935">
            <v>0</v>
          </cell>
          <cell r="M23935">
            <v>0</v>
          </cell>
        </row>
        <row r="23936">
          <cell r="L23936">
            <v>0</v>
          </cell>
          <cell r="M23936">
            <v>0</v>
          </cell>
        </row>
        <row r="23937">
          <cell r="L23937">
            <v>0</v>
          </cell>
          <cell r="M23937">
            <v>0</v>
          </cell>
        </row>
        <row r="23938">
          <cell r="L23938">
            <v>0</v>
          </cell>
          <cell r="M23938">
            <v>0</v>
          </cell>
        </row>
        <row r="23939">
          <cell r="L23939">
            <v>0</v>
          </cell>
          <cell r="M23939">
            <v>0</v>
          </cell>
        </row>
        <row r="23940">
          <cell r="L23940">
            <v>0</v>
          </cell>
          <cell r="M23940">
            <v>0</v>
          </cell>
        </row>
        <row r="23941">
          <cell r="L23941">
            <v>0</v>
          </cell>
          <cell r="M23941">
            <v>0</v>
          </cell>
        </row>
        <row r="23942">
          <cell r="L23942">
            <v>0</v>
          </cell>
          <cell r="M23942">
            <v>0</v>
          </cell>
        </row>
        <row r="23943">
          <cell r="L23943">
            <v>0</v>
          </cell>
          <cell r="M23943">
            <v>0</v>
          </cell>
        </row>
        <row r="23944">
          <cell r="L23944">
            <v>0</v>
          </cell>
          <cell r="M23944">
            <v>0</v>
          </cell>
        </row>
        <row r="23945">
          <cell r="L23945">
            <v>0</v>
          </cell>
          <cell r="M23945">
            <v>0</v>
          </cell>
        </row>
        <row r="23946">
          <cell r="L23946">
            <v>0</v>
          </cell>
          <cell r="M23946">
            <v>0</v>
          </cell>
        </row>
        <row r="23947">
          <cell r="L23947">
            <v>0</v>
          </cell>
          <cell r="M23947">
            <v>0</v>
          </cell>
        </row>
        <row r="23948">
          <cell r="L23948">
            <v>0</v>
          </cell>
          <cell r="M23948">
            <v>0</v>
          </cell>
        </row>
        <row r="23949">
          <cell r="L23949">
            <v>0</v>
          </cell>
          <cell r="M23949">
            <v>0</v>
          </cell>
        </row>
        <row r="23950">
          <cell r="L23950">
            <v>0</v>
          </cell>
          <cell r="M23950">
            <v>0</v>
          </cell>
        </row>
        <row r="23951">
          <cell r="L23951">
            <v>0</v>
          </cell>
          <cell r="M23951">
            <v>0</v>
          </cell>
        </row>
        <row r="23952">
          <cell r="L23952">
            <v>0</v>
          </cell>
          <cell r="M23952">
            <v>0</v>
          </cell>
        </row>
        <row r="23953">
          <cell r="L23953">
            <v>0</v>
          </cell>
          <cell r="M23953">
            <v>0</v>
          </cell>
        </row>
        <row r="23954">
          <cell r="L23954">
            <v>0</v>
          </cell>
          <cell r="M23954">
            <v>0</v>
          </cell>
        </row>
        <row r="23955">
          <cell r="L23955">
            <v>0</v>
          </cell>
          <cell r="M23955">
            <v>0</v>
          </cell>
        </row>
        <row r="23956">
          <cell r="L23956">
            <v>0</v>
          </cell>
          <cell r="M23956">
            <v>0</v>
          </cell>
        </row>
        <row r="23957">
          <cell r="L23957">
            <v>0</v>
          </cell>
          <cell r="M23957">
            <v>0</v>
          </cell>
        </row>
        <row r="23958">
          <cell r="L23958">
            <v>0</v>
          </cell>
          <cell r="M23958">
            <v>0</v>
          </cell>
        </row>
        <row r="23959">
          <cell r="L23959">
            <v>0</v>
          </cell>
          <cell r="M23959">
            <v>0</v>
          </cell>
        </row>
        <row r="23960">
          <cell r="L23960">
            <v>0</v>
          </cell>
          <cell r="M23960">
            <v>0</v>
          </cell>
        </row>
        <row r="23961">
          <cell r="L23961">
            <v>0</v>
          </cell>
          <cell r="M23961">
            <v>0</v>
          </cell>
        </row>
        <row r="23962">
          <cell r="L23962">
            <v>0</v>
          </cell>
          <cell r="M23962">
            <v>0</v>
          </cell>
        </row>
        <row r="23963">
          <cell r="L23963">
            <v>0</v>
          </cell>
          <cell r="M23963">
            <v>0</v>
          </cell>
        </row>
        <row r="23964">
          <cell r="L23964">
            <v>0</v>
          </cell>
          <cell r="M23964">
            <v>0</v>
          </cell>
        </row>
        <row r="23965">
          <cell r="L23965">
            <v>0</v>
          </cell>
          <cell r="M23965">
            <v>0</v>
          </cell>
        </row>
        <row r="23966">
          <cell r="L23966">
            <v>0</v>
          </cell>
          <cell r="M23966">
            <v>0</v>
          </cell>
        </row>
        <row r="23967">
          <cell r="L23967">
            <v>0</v>
          </cell>
          <cell r="M23967">
            <v>0</v>
          </cell>
        </row>
        <row r="23968">
          <cell r="L23968">
            <v>0</v>
          </cell>
          <cell r="M23968">
            <v>0</v>
          </cell>
        </row>
        <row r="23969">
          <cell r="L23969">
            <v>0</v>
          </cell>
          <cell r="M23969">
            <v>0</v>
          </cell>
        </row>
        <row r="23970">
          <cell r="L23970">
            <v>0</v>
          </cell>
          <cell r="M23970">
            <v>0</v>
          </cell>
        </row>
        <row r="23971">
          <cell r="L23971">
            <v>0</v>
          </cell>
          <cell r="M23971">
            <v>0</v>
          </cell>
        </row>
        <row r="23972">
          <cell r="L23972">
            <v>0</v>
          </cell>
          <cell r="M23972">
            <v>0</v>
          </cell>
        </row>
        <row r="23973">
          <cell r="L23973">
            <v>0</v>
          </cell>
          <cell r="M23973">
            <v>0</v>
          </cell>
        </row>
        <row r="23974">
          <cell r="L23974">
            <v>0</v>
          </cell>
          <cell r="M23974">
            <v>0</v>
          </cell>
        </row>
        <row r="23975">
          <cell r="L23975">
            <v>0</v>
          </cell>
          <cell r="M23975">
            <v>0</v>
          </cell>
        </row>
        <row r="23976">
          <cell r="L23976">
            <v>0</v>
          </cell>
          <cell r="M23976">
            <v>0</v>
          </cell>
        </row>
        <row r="23977">
          <cell r="L23977">
            <v>0</v>
          </cell>
          <cell r="M23977">
            <v>0</v>
          </cell>
        </row>
        <row r="23978">
          <cell r="L23978">
            <v>0</v>
          </cell>
          <cell r="M23978">
            <v>0</v>
          </cell>
        </row>
        <row r="23979">
          <cell r="L23979">
            <v>0</v>
          </cell>
          <cell r="M23979">
            <v>0</v>
          </cell>
        </row>
        <row r="23980">
          <cell r="L23980">
            <v>0</v>
          </cell>
          <cell r="M23980">
            <v>0</v>
          </cell>
        </row>
        <row r="23981">
          <cell r="L23981">
            <v>0</v>
          </cell>
          <cell r="M23981">
            <v>0</v>
          </cell>
        </row>
        <row r="23982">
          <cell r="L23982">
            <v>0</v>
          </cell>
          <cell r="M23982">
            <v>0</v>
          </cell>
        </row>
        <row r="23983">
          <cell r="L23983">
            <v>0</v>
          </cell>
          <cell r="M23983">
            <v>0</v>
          </cell>
        </row>
        <row r="23984">
          <cell r="L23984">
            <v>0</v>
          </cell>
          <cell r="M23984">
            <v>0</v>
          </cell>
        </row>
        <row r="23985">
          <cell r="L23985">
            <v>0</v>
          </cell>
          <cell r="M23985">
            <v>0</v>
          </cell>
        </row>
        <row r="23986">
          <cell r="L23986">
            <v>0</v>
          </cell>
          <cell r="M23986">
            <v>0</v>
          </cell>
        </row>
        <row r="23987">
          <cell r="L23987">
            <v>0</v>
          </cell>
          <cell r="M23987">
            <v>0</v>
          </cell>
        </row>
        <row r="23988">
          <cell r="L23988">
            <v>0</v>
          </cell>
          <cell r="M23988">
            <v>0</v>
          </cell>
        </row>
        <row r="23989">
          <cell r="L23989">
            <v>0</v>
          </cell>
          <cell r="M23989">
            <v>0</v>
          </cell>
        </row>
        <row r="23990">
          <cell r="L23990">
            <v>0</v>
          </cell>
          <cell r="M23990">
            <v>0</v>
          </cell>
        </row>
        <row r="23991">
          <cell r="L23991">
            <v>0</v>
          </cell>
          <cell r="M23991">
            <v>0</v>
          </cell>
        </row>
        <row r="23992">
          <cell r="L23992">
            <v>0</v>
          </cell>
          <cell r="M23992">
            <v>0</v>
          </cell>
        </row>
        <row r="23993">
          <cell r="L23993">
            <v>0</v>
          </cell>
          <cell r="M23993">
            <v>0</v>
          </cell>
        </row>
        <row r="23994">
          <cell r="L23994">
            <v>0</v>
          </cell>
          <cell r="M23994">
            <v>0</v>
          </cell>
        </row>
        <row r="23995">
          <cell r="L23995">
            <v>0</v>
          </cell>
          <cell r="M23995">
            <v>0</v>
          </cell>
        </row>
        <row r="23996">
          <cell r="L23996">
            <v>0</v>
          </cell>
          <cell r="M23996">
            <v>0</v>
          </cell>
        </row>
        <row r="23997">
          <cell r="L23997">
            <v>0</v>
          </cell>
          <cell r="M23997">
            <v>0</v>
          </cell>
        </row>
        <row r="23998">
          <cell r="L23998">
            <v>0</v>
          </cell>
          <cell r="M23998">
            <v>0</v>
          </cell>
        </row>
        <row r="23999">
          <cell r="L23999">
            <v>0</v>
          </cell>
          <cell r="M23999">
            <v>0</v>
          </cell>
        </row>
        <row r="24000">
          <cell r="L24000">
            <v>0</v>
          </cell>
          <cell r="M24000">
            <v>0</v>
          </cell>
        </row>
        <row r="24001">
          <cell r="L24001">
            <v>0</v>
          </cell>
          <cell r="M24001">
            <v>0</v>
          </cell>
        </row>
        <row r="24002">
          <cell r="L24002">
            <v>0</v>
          </cell>
          <cell r="M24002">
            <v>0</v>
          </cell>
        </row>
        <row r="24003">
          <cell r="L24003">
            <v>0</v>
          </cell>
          <cell r="M24003">
            <v>0</v>
          </cell>
        </row>
        <row r="24004">
          <cell r="L24004">
            <v>0</v>
          </cell>
          <cell r="M24004">
            <v>0</v>
          </cell>
        </row>
        <row r="24005">
          <cell r="L24005">
            <v>0</v>
          </cell>
          <cell r="M24005">
            <v>0</v>
          </cell>
        </row>
        <row r="24006">
          <cell r="L24006">
            <v>0</v>
          </cell>
          <cell r="M24006">
            <v>0</v>
          </cell>
        </row>
        <row r="24007">
          <cell r="L24007">
            <v>0</v>
          </cell>
          <cell r="M24007">
            <v>0</v>
          </cell>
        </row>
        <row r="24008">
          <cell r="L24008">
            <v>0</v>
          </cell>
          <cell r="M24008">
            <v>0</v>
          </cell>
        </row>
        <row r="24009">
          <cell r="L24009">
            <v>0</v>
          </cell>
          <cell r="M24009">
            <v>0</v>
          </cell>
        </row>
        <row r="24010">
          <cell r="L24010">
            <v>0</v>
          </cell>
          <cell r="M24010">
            <v>0</v>
          </cell>
        </row>
        <row r="24011">
          <cell r="L24011">
            <v>0</v>
          </cell>
          <cell r="M24011">
            <v>0</v>
          </cell>
        </row>
        <row r="24012">
          <cell r="L24012">
            <v>0</v>
          </cell>
          <cell r="M24012">
            <v>0</v>
          </cell>
        </row>
        <row r="24013">
          <cell r="L24013">
            <v>0</v>
          </cell>
          <cell r="M24013">
            <v>0</v>
          </cell>
        </row>
        <row r="24014">
          <cell r="L24014">
            <v>0</v>
          </cell>
          <cell r="M24014">
            <v>0</v>
          </cell>
        </row>
        <row r="24015">
          <cell r="L24015">
            <v>0</v>
          </cell>
          <cell r="M24015">
            <v>0</v>
          </cell>
        </row>
        <row r="24016">
          <cell r="L24016">
            <v>0</v>
          </cell>
          <cell r="M24016">
            <v>0</v>
          </cell>
        </row>
        <row r="24017">
          <cell r="L24017">
            <v>0</v>
          </cell>
          <cell r="M24017">
            <v>0</v>
          </cell>
        </row>
        <row r="24018">
          <cell r="L24018">
            <v>0</v>
          </cell>
          <cell r="M24018">
            <v>0</v>
          </cell>
        </row>
        <row r="24019">
          <cell r="L24019">
            <v>0</v>
          </cell>
          <cell r="M24019">
            <v>0</v>
          </cell>
        </row>
        <row r="24020">
          <cell r="L24020">
            <v>0</v>
          </cell>
          <cell r="M24020">
            <v>0</v>
          </cell>
        </row>
        <row r="24021">
          <cell r="L24021">
            <v>0</v>
          </cell>
          <cell r="M24021">
            <v>0</v>
          </cell>
        </row>
        <row r="24022">
          <cell r="L24022">
            <v>0</v>
          </cell>
          <cell r="M24022">
            <v>0</v>
          </cell>
        </row>
        <row r="24023">
          <cell r="L24023">
            <v>0</v>
          </cell>
          <cell r="M24023">
            <v>0</v>
          </cell>
        </row>
        <row r="24024">
          <cell r="L24024">
            <v>0</v>
          </cell>
          <cell r="M24024">
            <v>0</v>
          </cell>
        </row>
        <row r="24025">
          <cell r="L24025">
            <v>0</v>
          </cell>
          <cell r="M24025">
            <v>0</v>
          </cell>
        </row>
        <row r="24026">
          <cell r="L24026">
            <v>0</v>
          </cell>
          <cell r="M24026">
            <v>0</v>
          </cell>
        </row>
        <row r="24027">
          <cell r="L24027">
            <v>0</v>
          </cell>
          <cell r="M24027">
            <v>0</v>
          </cell>
        </row>
        <row r="24028">
          <cell r="L24028">
            <v>0</v>
          </cell>
          <cell r="M24028">
            <v>0</v>
          </cell>
        </row>
        <row r="24029">
          <cell r="L24029">
            <v>0</v>
          </cell>
          <cell r="M24029">
            <v>0</v>
          </cell>
        </row>
        <row r="24030">
          <cell r="L24030">
            <v>0</v>
          </cell>
          <cell r="M24030">
            <v>0</v>
          </cell>
        </row>
        <row r="24031">
          <cell r="L24031">
            <v>0</v>
          </cell>
          <cell r="M24031">
            <v>0</v>
          </cell>
        </row>
        <row r="24032">
          <cell r="L24032">
            <v>0</v>
          </cell>
          <cell r="M24032">
            <v>0</v>
          </cell>
        </row>
        <row r="24033">
          <cell r="L24033">
            <v>0</v>
          </cell>
          <cell r="M24033">
            <v>0</v>
          </cell>
        </row>
        <row r="24034">
          <cell r="L24034">
            <v>0</v>
          </cell>
          <cell r="M24034">
            <v>0</v>
          </cell>
        </row>
        <row r="24035">
          <cell r="L24035">
            <v>0</v>
          </cell>
          <cell r="M24035">
            <v>0</v>
          </cell>
        </row>
        <row r="24036">
          <cell r="L24036">
            <v>0</v>
          </cell>
          <cell r="M24036">
            <v>0</v>
          </cell>
        </row>
        <row r="24037">
          <cell r="L24037">
            <v>0</v>
          </cell>
          <cell r="M24037">
            <v>0</v>
          </cell>
        </row>
        <row r="24038">
          <cell r="L24038">
            <v>0</v>
          </cell>
          <cell r="M24038">
            <v>0</v>
          </cell>
        </row>
        <row r="24039">
          <cell r="L24039">
            <v>0</v>
          </cell>
          <cell r="M24039">
            <v>0</v>
          </cell>
        </row>
        <row r="24040">
          <cell r="L24040">
            <v>0</v>
          </cell>
          <cell r="M24040">
            <v>0</v>
          </cell>
        </row>
        <row r="24041">
          <cell r="L24041">
            <v>0</v>
          </cell>
          <cell r="M24041">
            <v>0</v>
          </cell>
        </row>
        <row r="24042">
          <cell r="L24042">
            <v>0</v>
          </cell>
          <cell r="M24042">
            <v>0</v>
          </cell>
        </row>
        <row r="24043">
          <cell r="L24043">
            <v>0</v>
          </cell>
          <cell r="M24043">
            <v>0</v>
          </cell>
        </row>
        <row r="24044">
          <cell r="L24044">
            <v>0</v>
          </cell>
          <cell r="M24044">
            <v>0</v>
          </cell>
        </row>
        <row r="24045">
          <cell r="L24045">
            <v>0</v>
          </cell>
          <cell r="M24045">
            <v>0</v>
          </cell>
        </row>
        <row r="24046">
          <cell r="L24046">
            <v>0</v>
          </cell>
          <cell r="M24046">
            <v>0</v>
          </cell>
        </row>
        <row r="24047">
          <cell r="L24047">
            <v>0</v>
          </cell>
          <cell r="M24047">
            <v>0</v>
          </cell>
        </row>
        <row r="24048">
          <cell r="L24048">
            <v>0</v>
          </cell>
          <cell r="M24048">
            <v>0</v>
          </cell>
        </row>
        <row r="24049">
          <cell r="L24049">
            <v>0</v>
          </cell>
          <cell r="M24049">
            <v>0</v>
          </cell>
        </row>
        <row r="24050">
          <cell r="L24050">
            <v>0</v>
          </cell>
          <cell r="M24050">
            <v>0</v>
          </cell>
        </row>
        <row r="24051">
          <cell r="L24051">
            <v>0</v>
          </cell>
          <cell r="M24051">
            <v>0</v>
          </cell>
        </row>
        <row r="24052">
          <cell r="L24052">
            <v>0</v>
          </cell>
          <cell r="M24052">
            <v>0</v>
          </cell>
        </row>
        <row r="24053">
          <cell r="L24053">
            <v>0</v>
          </cell>
          <cell r="M24053">
            <v>0</v>
          </cell>
        </row>
        <row r="24054">
          <cell r="L24054">
            <v>0</v>
          </cell>
          <cell r="M24054">
            <v>0</v>
          </cell>
        </row>
        <row r="24055">
          <cell r="L24055">
            <v>0</v>
          </cell>
          <cell r="M24055">
            <v>0</v>
          </cell>
        </row>
        <row r="24056">
          <cell r="L24056">
            <v>0</v>
          </cell>
          <cell r="M24056">
            <v>0</v>
          </cell>
        </row>
        <row r="24057">
          <cell r="L24057">
            <v>0</v>
          </cell>
          <cell r="M24057">
            <v>0</v>
          </cell>
        </row>
        <row r="24058">
          <cell r="L24058">
            <v>0</v>
          </cell>
          <cell r="M24058">
            <v>0</v>
          </cell>
        </row>
        <row r="24059">
          <cell r="L24059">
            <v>0</v>
          </cell>
          <cell r="M24059">
            <v>0</v>
          </cell>
        </row>
        <row r="24060">
          <cell r="L24060">
            <v>0</v>
          </cell>
          <cell r="M24060">
            <v>0</v>
          </cell>
        </row>
        <row r="24061">
          <cell r="L24061">
            <v>0</v>
          </cell>
          <cell r="M24061">
            <v>0</v>
          </cell>
        </row>
        <row r="24062">
          <cell r="L24062">
            <v>0</v>
          </cell>
          <cell r="M24062">
            <v>0</v>
          </cell>
        </row>
        <row r="24063">
          <cell r="L24063">
            <v>0</v>
          </cell>
          <cell r="M24063">
            <v>0</v>
          </cell>
        </row>
        <row r="24064">
          <cell r="L24064">
            <v>0</v>
          </cell>
          <cell r="M24064">
            <v>0</v>
          </cell>
        </row>
        <row r="24065">
          <cell r="L24065">
            <v>0</v>
          </cell>
          <cell r="M24065">
            <v>0</v>
          </cell>
        </row>
        <row r="24066">
          <cell r="L24066">
            <v>0</v>
          </cell>
          <cell r="M24066">
            <v>0</v>
          </cell>
        </row>
        <row r="24067">
          <cell r="L24067">
            <v>0</v>
          </cell>
          <cell r="M24067">
            <v>0</v>
          </cell>
        </row>
        <row r="24068">
          <cell r="L24068">
            <v>0</v>
          </cell>
          <cell r="M24068">
            <v>0</v>
          </cell>
        </row>
        <row r="24069">
          <cell r="L24069">
            <v>0</v>
          </cell>
          <cell r="M24069">
            <v>0</v>
          </cell>
        </row>
        <row r="24070">
          <cell r="L24070">
            <v>0</v>
          </cell>
          <cell r="M24070">
            <v>0</v>
          </cell>
        </row>
        <row r="24071">
          <cell r="L24071">
            <v>0</v>
          </cell>
          <cell r="M24071">
            <v>0</v>
          </cell>
        </row>
        <row r="24072">
          <cell r="L24072">
            <v>0</v>
          </cell>
          <cell r="M24072">
            <v>0</v>
          </cell>
        </row>
        <row r="24073">
          <cell r="L24073">
            <v>0</v>
          </cell>
          <cell r="M24073">
            <v>0</v>
          </cell>
        </row>
        <row r="24074">
          <cell r="L24074">
            <v>0</v>
          </cell>
          <cell r="M24074">
            <v>0</v>
          </cell>
        </row>
        <row r="24075">
          <cell r="L24075">
            <v>0</v>
          </cell>
          <cell r="M24075">
            <v>0</v>
          </cell>
        </row>
        <row r="24076">
          <cell r="L24076">
            <v>0</v>
          </cell>
          <cell r="M24076">
            <v>0</v>
          </cell>
        </row>
        <row r="24077">
          <cell r="L24077">
            <v>0</v>
          </cell>
          <cell r="M24077">
            <v>0</v>
          </cell>
        </row>
        <row r="24078">
          <cell r="L24078">
            <v>0</v>
          </cell>
          <cell r="M24078">
            <v>0</v>
          </cell>
        </row>
        <row r="24079">
          <cell r="L24079">
            <v>0</v>
          </cell>
          <cell r="M24079">
            <v>0</v>
          </cell>
        </row>
        <row r="24080">
          <cell r="L24080">
            <v>0</v>
          </cell>
          <cell r="M24080">
            <v>0</v>
          </cell>
        </row>
        <row r="24081">
          <cell r="L24081">
            <v>0</v>
          </cell>
          <cell r="M24081">
            <v>0</v>
          </cell>
        </row>
        <row r="24082">
          <cell r="L24082">
            <v>0</v>
          </cell>
          <cell r="M24082">
            <v>0</v>
          </cell>
        </row>
        <row r="24083">
          <cell r="L24083">
            <v>0</v>
          </cell>
          <cell r="M24083">
            <v>0</v>
          </cell>
        </row>
        <row r="24084">
          <cell r="L24084">
            <v>0</v>
          </cell>
          <cell r="M24084">
            <v>0</v>
          </cell>
        </row>
        <row r="24085">
          <cell r="L24085">
            <v>0</v>
          </cell>
          <cell r="M24085">
            <v>0</v>
          </cell>
        </row>
        <row r="24086">
          <cell r="L24086">
            <v>0</v>
          </cell>
          <cell r="M24086">
            <v>0</v>
          </cell>
        </row>
        <row r="24087">
          <cell r="L24087">
            <v>0</v>
          </cell>
          <cell r="M24087">
            <v>0</v>
          </cell>
        </row>
        <row r="24088">
          <cell r="L24088">
            <v>0</v>
          </cell>
          <cell r="M24088">
            <v>0</v>
          </cell>
        </row>
        <row r="24089">
          <cell r="L24089">
            <v>0</v>
          </cell>
          <cell r="M24089">
            <v>0</v>
          </cell>
        </row>
        <row r="24090">
          <cell r="L24090">
            <v>0</v>
          </cell>
          <cell r="M24090">
            <v>0</v>
          </cell>
        </row>
        <row r="24091">
          <cell r="L24091">
            <v>0</v>
          </cell>
          <cell r="M24091">
            <v>0</v>
          </cell>
        </row>
        <row r="24092">
          <cell r="L24092">
            <v>0</v>
          </cell>
          <cell r="M24092">
            <v>0</v>
          </cell>
        </row>
        <row r="24093">
          <cell r="L24093">
            <v>0</v>
          </cell>
          <cell r="M24093">
            <v>0</v>
          </cell>
        </row>
        <row r="24094">
          <cell r="L24094">
            <v>0</v>
          </cell>
          <cell r="M24094">
            <v>0</v>
          </cell>
        </row>
        <row r="24095">
          <cell r="L24095">
            <v>0</v>
          </cell>
          <cell r="M24095">
            <v>0</v>
          </cell>
        </row>
        <row r="24096">
          <cell r="L24096">
            <v>0</v>
          </cell>
          <cell r="M24096">
            <v>0</v>
          </cell>
        </row>
        <row r="24097">
          <cell r="L24097">
            <v>0</v>
          </cell>
          <cell r="M24097">
            <v>0</v>
          </cell>
        </row>
        <row r="24098">
          <cell r="L24098">
            <v>0</v>
          </cell>
          <cell r="M24098">
            <v>0</v>
          </cell>
        </row>
        <row r="24099">
          <cell r="L24099">
            <v>0</v>
          </cell>
          <cell r="M24099">
            <v>0</v>
          </cell>
        </row>
        <row r="24100">
          <cell r="L24100">
            <v>0</v>
          </cell>
          <cell r="M24100">
            <v>0</v>
          </cell>
        </row>
        <row r="24101">
          <cell r="L24101">
            <v>0</v>
          </cell>
          <cell r="M24101">
            <v>0</v>
          </cell>
        </row>
        <row r="24102">
          <cell r="L24102">
            <v>0</v>
          </cell>
          <cell r="M24102">
            <v>0</v>
          </cell>
        </row>
        <row r="24103">
          <cell r="L24103">
            <v>0</v>
          </cell>
          <cell r="M24103">
            <v>0</v>
          </cell>
        </row>
        <row r="24104">
          <cell r="L24104">
            <v>0</v>
          </cell>
          <cell r="M24104">
            <v>0</v>
          </cell>
        </row>
        <row r="24105">
          <cell r="L24105">
            <v>0</v>
          </cell>
          <cell r="M24105">
            <v>0</v>
          </cell>
        </row>
        <row r="24106">
          <cell r="L24106">
            <v>0</v>
          </cell>
          <cell r="M24106">
            <v>0</v>
          </cell>
        </row>
        <row r="24107">
          <cell r="L24107">
            <v>0</v>
          </cell>
          <cell r="M24107">
            <v>0</v>
          </cell>
        </row>
        <row r="24108">
          <cell r="L24108">
            <v>0</v>
          </cell>
          <cell r="M24108">
            <v>0</v>
          </cell>
        </row>
        <row r="24109">
          <cell r="L24109">
            <v>0</v>
          </cell>
          <cell r="M24109">
            <v>0</v>
          </cell>
        </row>
        <row r="24110">
          <cell r="L24110">
            <v>0</v>
          </cell>
          <cell r="M24110">
            <v>0</v>
          </cell>
        </row>
        <row r="24111">
          <cell r="L24111">
            <v>0</v>
          </cell>
          <cell r="M24111">
            <v>0</v>
          </cell>
        </row>
        <row r="24112">
          <cell r="L24112">
            <v>0</v>
          </cell>
          <cell r="M24112">
            <v>0</v>
          </cell>
        </row>
        <row r="24113">
          <cell r="L24113">
            <v>0</v>
          </cell>
          <cell r="M24113">
            <v>0</v>
          </cell>
        </row>
        <row r="24114">
          <cell r="L24114">
            <v>0</v>
          </cell>
          <cell r="M24114">
            <v>0</v>
          </cell>
        </row>
        <row r="24115">
          <cell r="L24115">
            <v>0</v>
          </cell>
          <cell r="M24115">
            <v>0</v>
          </cell>
        </row>
        <row r="24116">
          <cell r="L24116">
            <v>0</v>
          </cell>
          <cell r="M24116">
            <v>0</v>
          </cell>
        </row>
        <row r="24117">
          <cell r="L24117">
            <v>0</v>
          </cell>
          <cell r="M24117">
            <v>0</v>
          </cell>
        </row>
        <row r="24118">
          <cell r="L24118">
            <v>0</v>
          </cell>
          <cell r="M24118">
            <v>0</v>
          </cell>
        </row>
        <row r="24119">
          <cell r="L24119">
            <v>0</v>
          </cell>
          <cell r="M24119">
            <v>0</v>
          </cell>
        </row>
        <row r="24120">
          <cell r="L24120">
            <v>0</v>
          </cell>
          <cell r="M24120">
            <v>0</v>
          </cell>
        </row>
        <row r="24121">
          <cell r="L24121">
            <v>0</v>
          </cell>
          <cell r="M24121">
            <v>0</v>
          </cell>
        </row>
        <row r="24122">
          <cell r="L24122">
            <v>0</v>
          </cell>
          <cell r="M24122">
            <v>0</v>
          </cell>
        </row>
        <row r="24123">
          <cell r="L24123">
            <v>0</v>
          </cell>
          <cell r="M24123">
            <v>0</v>
          </cell>
        </row>
        <row r="24124">
          <cell r="L24124">
            <v>0</v>
          </cell>
          <cell r="M24124">
            <v>0</v>
          </cell>
        </row>
        <row r="24125">
          <cell r="L24125">
            <v>0</v>
          </cell>
          <cell r="M24125">
            <v>0</v>
          </cell>
        </row>
        <row r="24126">
          <cell r="L24126">
            <v>0</v>
          </cell>
          <cell r="M24126">
            <v>0</v>
          </cell>
        </row>
        <row r="24127">
          <cell r="L24127">
            <v>0</v>
          </cell>
          <cell r="M24127">
            <v>0</v>
          </cell>
        </row>
        <row r="24128">
          <cell r="L24128">
            <v>0</v>
          </cell>
          <cell r="M24128">
            <v>0</v>
          </cell>
        </row>
        <row r="24129">
          <cell r="L24129">
            <v>0</v>
          </cell>
          <cell r="M24129">
            <v>0</v>
          </cell>
        </row>
        <row r="24130">
          <cell r="L24130">
            <v>0</v>
          </cell>
          <cell r="M24130">
            <v>0</v>
          </cell>
        </row>
        <row r="24131">
          <cell r="L24131">
            <v>0</v>
          </cell>
          <cell r="M24131">
            <v>0</v>
          </cell>
        </row>
        <row r="24132">
          <cell r="L24132">
            <v>0</v>
          </cell>
          <cell r="M24132">
            <v>0</v>
          </cell>
        </row>
        <row r="24133">
          <cell r="L24133">
            <v>0</v>
          </cell>
          <cell r="M24133">
            <v>0</v>
          </cell>
        </row>
        <row r="24134">
          <cell r="L24134">
            <v>0</v>
          </cell>
          <cell r="M24134">
            <v>0</v>
          </cell>
        </row>
        <row r="24135">
          <cell r="L24135">
            <v>0</v>
          </cell>
          <cell r="M24135">
            <v>0</v>
          </cell>
        </row>
        <row r="24136">
          <cell r="L24136">
            <v>0</v>
          </cell>
          <cell r="M24136">
            <v>0</v>
          </cell>
        </row>
        <row r="24137">
          <cell r="L24137">
            <v>0</v>
          </cell>
          <cell r="M24137">
            <v>0</v>
          </cell>
        </row>
        <row r="24138">
          <cell r="L24138">
            <v>0</v>
          </cell>
          <cell r="M24138">
            <v>0</v>
          </cell>
        </row>
        <row r="24139">
          <cell r="L24139">
            <v>0</v>
          </cell>
          <cell r="M24139">
            <v>0</v>
          </cell>
        </row>
        <row r="24140">
          <cell r="L24140">
            <v>0</v>
          </cell>
          <cell r="M24140">
            <v>0</v>
          </cell>
        </row>
        <row r="24141">
          <cell r="L24141">
            <v>0</v>
          </cell>
          <cell r="M24141">
            <v>0</v>
          </cell>
        </row>
        <row r="24142">
          <cell r="L24142">
            <v>0</v>
          </cell>
          <cell r="M24142">
            <v>0</v>
          </cell>
        </row>
        <row r="24143">
          <cell r="L24143">
            <v>0</v>
          </cell>
          <cell r="M24143">
            <v>0</v>
          </cell>
        </row>
        <row r="24144">
          <cell r="L24144">
            <v>0</v>
          </cell>
          <cell r="M24144">
            <v>0</v>
          </cell>
        </row>
        <row r="24145">
          <cell r="L24145">
            <v>0</v>
          </cell>
          <cell r="M24145">
            <v>0</v>
          </cell>
        </row>
        <row r="24146">
          <cell r="L24146">
            <v>0</v>
          </cell>
          <cell r="M24146">
            <v>0</v>
          </cell>
        </row>
        <row r="24147">
          <cell r="L24147">
            <v>0</v>
          </cell>
          <cell r="M24147">
            <v>0</v>
          </cell>
        </row>
        <row r="24148">
          <cell r="L24148">
            <v>0</v>
          </cell>
          <cell r="M24148">
            <v>0</v>
          </cell>
        </row>
        <row r="24149">
          <cell r="L24149">
            <v>0</v>
          </cell>
          <cell r="M24149">
            <v>0</v>
          </cell>
        </row>
        <row r="24150">
          <cell r="L24150">
            <v>0</v>
          </cell>
          <cell r="M24150">
            <v>0</v>
          </cell>
        </row>
        <row r="24151">
          <cell r="L24151">
            <v>0</v>
          </cell>
          <cell r="M24151">
            <v>0</v>
          </cell>
        </row>
        <row r="24152">
          <cell r="L24152">
            <v>0</v>
          </cell>
          <cell r="M24152">
            <v>0</v>
          </cell>
        </row>
        <row r="24153">
          <cell r="L24153">
            <v>0</v>
          </cell>
          <cell r="M24153">
            <v>0</v>
          </cell>
        </row>
        <row r="24154">
          <cell r="L24154">
            <v>0</v>
          </cell>
          <cell r="M24154">
            <v>0</v>
          </cell>
        </row>
        <row r="24155">
          <cell r="L24155">
            <v>0</v>
          </cell>
          <cell r="M24155">
            <v>0</v>
          </cell>
        </row>
        <row r="24156">
          <cell r="L24156">
            <v>0</v>
          </cell>
          <cell r="M24156">
            <v>0</v>
          </cell>
        </row>
        <row r="24157">
          <cell r="L24157">
            <v>0</v>
          </cell>
          <cell r="M24157">
            <v>0</v>
          </cell>
        </row>
        <row r="24158">
          <cell r="L24158">
            <v>0</v>
          </cell>
          <cell r="M24158">
            <v>0</v>
          </cell>
        </row>
        <row r="24159">
          <cell r="L24159">
            <v>0</v>
          </cell>
          <cell r="M24159">
            <v>0</v>
          </cell>
        </row>
        <row r="24160">
          <cell r="L24160">
            <v>0</v>
          </cell>
          <cell r="M24160">
            <v>0</v>
          </cell>
        </row>
        <row r="24161">
          <cell r="L24161">
            <v>0</v>
          </cell>
          <cell r="M24161">
            <v>0</v>
          </cell>
        </row>
        <row r="24162">
          <cell r="L24162">
            <v>0</v>
          </cell>
          <cell r="M24162">
            <v>0</v>
          </cell>
        </row>
        <row r="24163">
          <cell r="L24163">
            <v>0</v>
          </cell>
          <cell r="M24163">
            <v>0</v>
          </cell>
        </row>
        <row r="24164">
          <cell r="L24164">
            <v>0</v>
          </cell>
          <cell r="M24164">
            <v>0</v>
          </cell>
        </row>
        <row r="24165">
          <cell r="L24165">
            <v>0</v>
          </cell>
          <cell r="M24165">
            <v>0</v>
          </cell>
        </row>
        <row r="24166">
          <cell r="L24166">
            <v>0</v>
          </cell>
          <cell r="M24166">
            <v>0</v>
          </cell>
        </row>
        <row r="24167">
          <cell r="L24167">
            <v>0</v>
          </cell>
          <cell r="M24167">
            <v>0</v>
          </cell>
        </row>
        <row r="24168">
          <cell r="L24168">
            <v>0</v>
          </cell>
          <cell r="M24168">
            <v>0</v>
          </cell>
        </row>
        <row r="24169">
          <cell r="L24169">
            <v>0</v>
          </cell>
          <cell r="M24169">
            <v>0</v>
          </cell>
        </row>
        <row r="24170">
          <cell r="L24170">
            <v>0</v>
          </cell>
          <cell r="M24170">
            <v>0</v>
          </cell>
        </row>
        <row r="24171">
          <cell r="L24171">
            <v>0</v>
          </cell>
          <cell r="M24171">
            <v>0</v>
          </cell>
        </row>
        <row r="24172">
          <cell r="L24172">
            <v>0</v>
          </cell>
          <cell r="M24172">
            <v>0</v>
          </cell>
        </row>
        <row r="24173">
          <cell r="L24173">
            <v>0</v>
          </cell>
          <cell r="M24173">
            <v>0</v>
          </cell>
        </row>
        <row r="24174">
          <cell r="L24174">
            <v>0</v>
          </cell>
          <cell r="M24174">
            <v>0</v>
          </cell>
        </row>
        <row r="24175">
          <cell r="L24175">
            <v>0</v>
          </cell>
          <cell r="M24175">
            <v>0</v>
          </cell>
        </row>
        <row r="24176">
          <cell r="L24176">
            <v>0</v>
          </cell>
          <cell r="M24176">
            <v>0</v>
          </cell>
        </row>
        <row r="24177">
          <cell r="L24177">
            <v>0</v>
          </cell>
          <cell r="M24177">
            <v>0</v>
          </cell>
        </row>
        <row r="24178">
          <cell r="L24178">
            <v>0</v>
          </cell>
          <cell r="M24178">
            <v>0</v>
          </cell>
        </row>
        <row r="24179">
          <cell r="L24179">
            <v>0</v>
          </cell>
          <cell r="M24179">
            <v>0</v>
          </cell>
        </row>
        <row r="24180">
          <cell r="L24180">
            <v>0</v>
          </cell>
          <cell r="M24180">
            <v>0</v>
          </cell>
        </row>
        <row r="24181">
          <cell r="L24181">
            <v>0</v>
          </cell>
          <cell r="M24181">
            <v>0</v>
          </cell>
        </row>
        <row r="24182">
          <cell r="L24182">
            <v>0</v>
          </cell>
          <cell r="M24182">
            <v>0</v>
          </cell>
        </row>
        <row r="24183">
          <cell r="L24183">
            <v>0</v>
          </cell>
          <cell r="M24183">
            <v>0</v>
          </cell>
        </row>
        <row r="24184">
          <cell r="L24184">
            <v>0</v>
          </cell>
          <cell r="M24184">
            <v>0</v>
          </cell>
        </row>
        <row r="24185">
          <cell r="L24185">
            <v>0</v>
          </cell>
          <cell r="M24185">
            <v>0</v>
          </cell>
        </row>
        <row r="24186">
          <cell r="L24186">
            <v>0</v>
          </cell>
          <cell r="M24186">
            <v>0</v>
          </cell>
        </row>
        <row r="24187">
          <cell r="L24187">
            <v>0</v>
          </cell>
          <cell r="M24187">
            <v>0</v>
          </cell>
        </row>
        <row r="24188">
          <cell r="L24188">
            <v>0</v>
          </cell>
          <cell r="M24188">
            <v>0</v>
          </cell>
        </row>
        <row r="24189">
          <cell r="L24189">
            <v>0</v>
          </cell>
          <cell r="M24189">
            <v>0</v>
          </cell>
        </row>
        <row r="24190">
          <cell r="L24190">
            <v>0</v>
          </cell>
          <cell r="M24190">
            <v>0</v>
          </cell>
        </row>
        <row r="24191">
          <cell r="L24191">
            <v>0</v>
          </cell>
          <cell r="M24191">
            <v>0</v>
          </cell>
        </row>
        <row r="24192">
          <cell r="L24192">
            <v>0</v>
          </cell>
          <cell r="M24192">
            <v>0</v>
          </cell>
        </row>
        <row r="24193">
          <cell r="L24193">
            <v>0</v>
          </cell>
          <cell r="M24193">
            <v>0</v>
          </cell>
        </row>
        <row r="24194">
          <cell r="L24194">
            <v>0</v>
          </cell>
          <cell r="M24194">
            <v>0</v>
          </cell>
        </row>
        <row r="24195">
          <cell r="L24195">
            <v>0</v>
          </cell>
          <cell r="M24195">
            <v>0</v>
          </cell>
        </row>
        <row r="24196">
          <cell r="L24196">
            <v>0</v>
          </cell>
          <cell r="M24196">
            <v>0</v>
          </cell>
        </row>
        <row r="24197">
          <cell r="L24197">
            <v>0</v>
          </cell>
          <cell r="M24197">
            <v>0</v>
          </cell>
        </row>
        <row r="24198">
          <cell r="L24198">
            <v>0</v>
          </cell>
          <cell r="M24198">
            <v>0</v>
          </cell>
        </row>
        <row r="24199">
          <cell r="L24199">
            <v>0</v>
          </cell>
          <cell r="M24199">
            <v>0</v>
          </cell>
        </row>
        <row r="24200">
          <cell r="L24200">
            <v>0</v>
          </cell>
          <cell r="M24200">
            <v>0</v>
          </cell>
        </row>
        <row r="24201">
          <cell r="L24201">
            <v>0</v>
          </cell>
          <cell r="M24201">
            <v>0</v>
          </cell>
        </row>
        <row r="24202">
          <cell r="L24202">
            <v>0</v>
          </cell>
          <cell r="M24202">
            <v>0</v>
          </cell>
        </row>
        <row r="24203">
          <cell r="L24203">
            <v>0</v>
          </cell>
          <cell r="M24203">
            <v>0</v>
          </cell>
        </row>
        <row r="24204">
          <cell r="L24204">
            <v>0</v>
          </cell>
          <cell r="M24204">
            <v>0</v>
          </cell>
        </row>
        <row r="24205">
          <cell r="L24205">
            <v>0</v>
          </cell>
          <cell r="M24205">
            <v>0</v>
          </cell>
        </row>
        <row r="24206">
          <cell r="L24206">
            <v>0</v>
          </cell>
          <cell r="M24206">
            <v>0</v>
          </cell>
        </row>
        <row r="24207">
          <cell r="L24207">
            <v>0</v>
          </cell>
          <cell r="M24207">
            <v>0</v>
          </cell>
        </row>
        <row r="24208">
          <cell r="L24208">
            <v>0</v>
          </cell>
          <cell r="M24208">
            <v>0</v>
          </cell>
        </row>
        <row r="24209">
          <cell r="L24209">
            <v>0</v>
          </cell>
          <cell r="M24209">
            <v>0</v>
          </cell>
        </row>
        <row r="24210">
          <cell r="L24210">
            <v>0</v>
          </cell>
          <cell r="M24210">
            <v>0</v>
          </cell>
        </row>
        <row r="24211">
          <cell r="L24211">
            <v>0</v>
          </cell>
          <cell r="M24211">
            <v>0</v>
          </cell>
        </row>
        <row r="24212">
          <cell r="L24212">
            <v>0</v>
          </cell>
          <cell r="M24212">
            <v>0</v>
          </cell>
        </row>
        <row r="24213">
          <cell r="L24213">
            <v>0</v>
          </cell>
          <cell r="M24213">
            <v>0</v>
          </cell>
        </row>
        <row r="24214">
          <cell r="L24214">
            <v>0</v>
          </cell>
          <cell r="M24214">
            <v>0</v>
          </cell>
        </row>
        <row r="24215">
          <cell r="L24215">
            <v>0</v>
          </cell>
          <cell r="M24215">
            <v>0</v>
          </cell>
        </row>
        <row r="24216">
          <cell r="L24216">
            <v>0</v>
          </cell>
          <cell r="M24216">
            <v>0</v>
          </cell>
        </row>
        <row r="24217">
          <cell r="L24217">
            <v>0</v>
          </cell>
          <cell r="M24217">
            <v>0</v>
          </cell>
        </row>
        <row r="24218">
          <cell r="L24218">
            <v>0</v>
          </cell>
          <cell r="M24218">
            <v>0</v>
          </cell>
        </row>
        <row r="24219">
          <cell r="L24219">
            <v>0</v>
          </cell>
          <cell r="M24219">
            <v>0</v>
          </cell>
        </row>
        <row r="24220">
          <cell r="L24220">
            <v>0</v>
          </cell>
          <cell r="M24220">
            <v>0</v>
          </cell>
        </row>
        <row r="24221">
          <cell r="L24221">
            <v>0</v>
          </cell>
          <cell r="M24221">
            <v>0</v>
          </cell>
        </row>
        <row r="24222">
          <cell r="L24222">
            <v>0</v>
          </cell>
          <cell r="M24222">
            <v>0</v>
          </cell>
        </row>
        <row r="24223">
          <cell r="L24223">
            <v>0</v>
          </cell>
          <cell r="M24223">
            <v>0</v>
          </cell>
        </row>
        <row r="24224">
          <cell r="L24224">
            <v>0</v>
          </cell>
          <cell r="M24224">
            <v>0</v>
          </cell>
        </row>
        <row r="24225">
          <cell r="L24225">
            <v>0</v>
          </cell>
          <cell r="M24225">
            <v>0</v>
          </cell>
        </row>
        <row r="24226">
          <cell r="L24226">
            <v>0</v>
          </cell>
          <cell r="M24226">
            <v>0</v>
          </cell>
        </row>
        <row r="24227">
          <cell r="L24227">
            <v>0</v>
          </cell>
          <cell r="M24227">
            <v>0</v>
          </cell>
        </row>
        <row r="24228">
          <cell r="L24228">
            <v>0</v>
          </cell>
          <cell r="M24228">
            <v>0</v>
          </cell>
        </row>
        <row r="24229">
          <cell r="L24229">
            <v>0</v>
          </cell>
          <cell r="M24229">
            <v>0</v>
          </cell>
        </row>
        <row r="24230">
          <cell r="L24230">
            <v>0</v>
          </cell>
          <cell r="M24230">
            <v>0</v>
          </cell>
        </row>
        <row r="24231">
          <cell r="L24231">
            <v>0</v>
          </cell>
          <cell r="M24231">
            <v>0</v>
          </cell>
        </row>
        <row r="24232">
          <cell r="L24232">
            <v>0</v>
          </cell>
          <cell r="M24232">
            <v>0</v>
          </cell>
        </row>
        <row r="24233">
          <cell r="L24233">
            <v>0</v>
          </cell>
          <cell r="M24233">
            <v>0</v>
          </cell>
        </row>
        <row r="24234">
          <cell r="L24234">
            <v>0</v>
          </cell>
          <cell r="M24234">
            <v>0</v>
          </cell>
        </row>
        <row r="24235">
          <cell r="L24235">
            <v>0</v>
          </cell>
          <cell r="M24235">
            <v>0</v>
          </cell>
        </row>
        <row r="24236">
          <cell r="L24236">
            <v>0</v>
          </cell>
          <cell r="M24236">
            <v>0</v>
          </cell>
        </row>
        <row r="24237">
          <cell r="L24237">
            <v>0</v>
          </cell>
          <cell r="M24237">
            <v>0</v>
          </cell>
        </row>
        <row r="24238">
          <cell r="L24238">
            <v>0</v>
          </cell>
          <cell r="M24238">
            <v>0</v>
          </cell>
        </row>
        <row r="24239">
          <cell r="L24239">
            <v>0</v>
          </cell>
          <cell r="M24239">
            <v>0</v>
          </cell>
        </row>
        <row r="24240">
          <cell r="L24240">
            <v>0</v>
          </cell>
          <cell r="M24240">
            <v>0</v>
          </cell>
        </row>
        <row r="24241">
          <cell r="L24241">
            <v>0</v>
          </cell>
          <cell r="M24241">
            <v>0</v>
          </cell>
        </row>
        <row r="24242">
          <cell r="L24242">
            <v>0</v>
          </cell>
          <cell r="M24242">
            <v>0</v>
          </cell>
        </row>
        <row r="24243">
          <cell r="L24243">
            <v>0</v>
          </cell>
          <cell r="M24243">
            <v>0</v>
          </cell>
        </row>
        <row r="24244">
          <cell r="L24244">
            <v>0</v>
          </cell>
          <cell r="M24244">
            <v>0</v>
          </cell>
        </row>
        <row r="24245">
          <cell r="L24245">
            <v>0</v>
          </cell>
          <cell r="M24245">
            <v>0</v>
          </cell>
        </row>
        <row r="24246">
          <cell r="L24246">
            <v>0</v>
          </cell>
          <cell r="M24246">
            <v>0</v>
          </cell>
        </row>
        <row r="24247">
          <cell r="L24247">
            <v>0</v>
          </cell>
          <cell r="M24247">
            <v>0</v>
          </cell>
        </row>
        <row r="24248">
          <cell r="L24248">
            <v>0</v>
          </cell>
          <cell r="M24248">
            <v>0</v>
          </cell>
        </row>
        <row r="24249">
          <cell r="L24249">
            <v>0</v>
          </cell>
          <cell r="M24249">
            <v>0</v>
          </cell>
        </row>
        <row r="24250">
          <cell r="L24250">
            <v>0</v>
          </cell>
          <cell r="M24250">
            <v>0</v>
          </cell>
        </row>
        <row r="24251">
          <cell r="L24251">
            <v>0</v>
          </cell>
          <cell r="M24251">
            <v>0</v>
          </cell>
        </row>
        <row r="24252">
          <cell r="L24252">
            <v>0</v>
          </cell>
          <cell r="M24252">
            <v>0</v>
          </cell>
        </row>
        <row r="24253">
          <cell r="L24253">
            <v>0</v>
          </cell>
          <cell r="M24253">
            <v>0</v>
          </cell>
        </row>
        <row r="24254">
          <cell r="L24254">
            <v>0</v>
          </cell>
          <cell r="M24254">
            <v>0</v>
          </cell>
        </row>
        <row r="24255">
          <cell r="L24255">
            <v>0</v>
          </cell>
          <cell r="M24255">
            <v>0</v>
          </cell>
        </row>
        <row r="24256">
          <cell r="L24256">
            <v>0</v>
          </cell>
          <cell r="M24256">
            <v>0</v>
          </cell>
        </row>
        <row r="24257">
          <cell r="L24257">
            <v>0</v>
          </cell>
          <cell r="M24257">
            <v>0</v>
          </cell>
        </row>
        <row r="24258">
          <cell r="L24258">
            <v>0</v>
          </cell>
          <cell r="M24258">
            <v>0</v>
          </cell>
        </row>
        <row r="24259">
          <cell r="L24259">
            <v>0</v>
          </cell>
          <cell r="M24259">
            <v>0</v>
          </cell>
        </row>
        <row r="24260">
          <cell r="L24260">
            <v>0</v>
          </cell>
          <cell r="M24260">
            <v>0</v>
          </cell>
        </row>
        <row r="24261">
          <cell r="L24261">
            <v>0</v>
          </cell>
          <cell r="M24261">
            <v>0</v>
          </cell>
        </row>
        <row r="24262">
          <cell r="L24262">
            <v>0</v>
          </cell>
          <cell r="M24262">
            <v>0</v>
          </cell>
        </row>
        <row r="24263">
          <cell r="L24263">
            <v>0</v>
          </cell>
          <cell r="M24263">
            <v>0</v>
          </cell>
        </row>
        <row r="24264">
          <cell r="L24264">
            <v>0</v>
          </cell>
          <cell r="M24264">
            <v>0</v>
          </cell>
        </row>
        <row r="24265">
          <cell r="L24265">
            <v>0</v>
          </cell>
          <cell r="M24265">
            <v>0</v>
          </cell>
        </row>
        <row r="24266">
          <cell r="L24266">
            <v>0</v>
          </cell>
          <cell r="M24266">
            <v>0</v>
          </cell>
        </row>
        <row r="24267">
          <cell r="L24267">
            <v>0</v>
          </cell>
          <cell r="M24267">
            <v>0</v>
          </cell>
        </row>
        <row r="24268">
          <cell r="L24268">
            <v>0</v>
          </cell>
          <cell r="M24268">
            <v>0</v>
          </cell>
        </row>
        <row r="24269">
          <cell r="L24269">
            <v>0</v>
          </cell>
          <cell r="M24269">
            <v>0</v>
          </cell>
        </row>
        <row r="24270">
          <cell r="L24270">
            <v>0</v>
          </cell>
          <cell r="M24270">
            <v>0</v>
          </cell>
        </row>
        <row r="24271">
          <cell r="L24271">
            <v>0</v>
          </cell>
          <cell r="M24271">
            <v>0</v>
          </cell>
        </row>
        <row r="24272">
          <cell r="L24272">
            <v>0</v>
          </cell>
          <cell r="M24272">
            <v>0</v>
          </cell>
        </row>
        <row r="24273">
          <cell r="L24273">
            <v>0</v>
          </cell>
          <cell r="M24273">
            <v>0</v>
          </cell>
        </row>
        <row r="24274">
          <cell r="L24274">
            <v>0</v>
          </cell>
          <cell r="M24274">
            <v>0</v>
          </cell>
        </row>
        <row r="24275">
          <cell r="L24275">
            <v>0</v>
          </cell>
          <cell r="M24275">
            <v>0</v>
          </cell>
        </row>
        <row r="24276">
          <cell r="L24276">
            <v>0</v>
          </cell>
          <cell r="M24276">
            <v>0</v>
          </cell>
        </row>
        <row r="24277">
          <cell r="L24277">
            <v>0</v>
          </cell>
          <cell r="M24277">
            <v>0</v>
          </cell>
        </row>
        <row r="24278">
          <cell r="L24278">
            <v>0</v>
          </cell>
          <cell r="M24278">
            <v>0</v>
          </cell>
        </row>
        <row r="24279">
          <cell r="L24279">
            <v>0</v>
          </cell>
          <cell r="M24279">
            <v>0</v>
          </cell>
        </row>
        <row r="24280">
          <cell r="L24280">
            <v>0</v>
          </cell>
          <cell r="M24280">
            <v>0</v>
          </cell>
        </row>
        <row r="24281">
          <cell r="L24281">
            <v>0</v>
          </cell>
          <cell r="M24281">
            <v>0</v>
          </cell>
        </row>
        <row r="24282">
          <cell r="L24282">
            <v>0</v>
          </cell>
          <cell r="M24282">
            <v>0</v>
          </cell>
        </row>
        <row r="24283">
          <cell r="L24283">
            <v>0</v>
          </cell>
          <cell r="M24283">
            <v>0</v>
          </cell>
        </row>
        <row r="24284">
          <cell r="L24284">
            <v>0</v>
          </cell>
          <cell r="M24284">
            <v>0</v>
          </cell>
        </row>
        <row r="24285">
          <cell r="L24285">
            <v>0</v>
          </cell>
          <cell r="M24285">
            <v>0</v>
          </cell>
        </row>
        <row r="24286">
          <cell r="L24286">
            <v>0</v>
          </cell>
          <cell r="M24286">
            <v>0</v>
          </cell>
        </row>
        <row r="24287">
          <cell r="L24287">
            <v>0</v>
          </cell>
          <cell r="M24287">
            <v>0</v>
          </cell>
        </row>
        <row r="24288">
          <cell r="L24288">
            <v>0</v>
          </cell>
          <cell r="M24288">
            <v>0</v>
          </cell>
        </row>
        <row r="24289">
          <cell r="L24289">
            <v>0</v>
          </cell>
          <cell r="M24289">
            <v>0</v>
          </cell>
        </row>
        <row r="24290">
          <cell r="L24290">
            <v>0</v>
          </cell>
          <cell r="M24290">
            <v>0</v>
          </cell>
        </row>
        <row r="24291">
          <cell r="L24291">
            <v>0</v>
          </cell>
          <cell r="M24291">
            <v>0</v>
          </cell>
        </row>
        <row r="24292">
          <cell r="L24292">
            <v>0</v>
          </cell>
          <cell r="M24292">
            <v>0</v>
          </cell>
        </row>
        <row r="24293">
          <cell r="L24293">
            <v>0</v>
          </cell>
          <cell r="M24293">
            <v>0</v>
          </cell>
        </row>
        <row r="24294">
          <cell r="L24294">
            <v>0</v>
          </cell>
          <cell r="M24294">
            <v>0</v>
          </cell>
        </row>
        <row r="24295">
          <cell r="L24295">
            <v>0</v>
          </cell>
          <cell r="M24295">
            <v>0</v>
          </cell>
        </row>
        <row r="24296">
          <cell r="L24296">
            <v>0</v>
          </cell>
          <cell r="M24296">
            <v>0</v>
          </cell>
        </row>
        <row r="24297">
          <cell r="L24297">
            <v>0</v>
          </cell>
          <cell r="M24297">
            <v>0</v>
          </cell>
        </row>
        <row r="24298">
          <cell r="L24298">
            <v>0</v>
          </cell>
          <cell r="M24298">
            <v>0</v>
          </cell>
        </row>
        <row r="24299">
          <cell r="L24299">
            <v>0</v>
          </cell>
          <cell r="M24299">
            <v>0</v>
          </cell>
        </row>
        <row r="24300">
          <cell r="L24300">
            <v>0</v>
          </cell>
          <cell r="M24300">
            <v>0</v>
          </cell>
        </row>
        <row r="24301">
          <cell r="L24301">
            <v>0</v>
          </cell>
          <cell r="M24301">
            <v>0</v>
          </cell>
        </row>
        <row r="24302">
          <cell r="L24302">
            <v>0</v>
          </cell>
          <cell r="M24302">
            <v>0</v>
          </cell>
        </row>
        <row r="24303">
          <cell r="L24303">
            <v>0</v>
          </cell>
          <cell r="M24303">
            <v>0</v>
          </cell>
        </row>
        <row r="24304">
          <cell r="L24304">
            <v>0</v>
          </cell>
          <cell r="M24304">
            <v>0</v>
          </cell>
        </row>
        <row r="24305">
          <cell r="L24305">
            <v>0</v>
          </cell>
          <cell r="M24305">
            <v>0</v>
          </cell>
        </row>
        <row r="24306">
          <cell r="L24306">
            <v>0</v>
          </cell>
          <cell r="M24306">
            <v>0</v>
          </cell>
        </row>
        <row r="24307">
          <cell r="L24307">
            <v>0</v>
          </cell>
          <cell r="M24307">
            <v>0</v>
          </cell>
        </row>
        <row r="24308">
          <cell r="L24308">
            <v>0</v>
          </cell>
          <cell r="M24308">
            <v>0</v>
          </cell>
        </row>
        <row r="24309">
          <cell r="L24309">
            <v>0</v>
          </cell>
          <cell r="M24309">
            <v>0</v>
          </cell>
        </row>
        <row r="24310">
          <cell r="L24310">
            <v>0</v>
          </cell>
          <cell r="M24310">
            <v>0</v>
          </cell>
        </row>
        <row r="24311">
          <cell r="L24311">
            <v>0</v>
          </cell>
          <cell r="M24311">
            <v>0</v>
          </cell>
        </row>
        <row r="24312">
          <cell r="L24312">
            <v>0</v>
          </cell>
          <cell r="M24312">
            <v>0</v>
          </cell>
        </row>
        <row r="24313">
          <cell r="L24313">
            <v>0</v>
          </cell>
          <cell r="M24313">
            <v>0</v>
          </cell>
        </row>
        <row r="24314">
          <cell r="L24314">
            <v>0</v>
          </cell>
          <cell r="M24314">
            <v>0</v>
          </cell>
        </row>
        <row r="24315">
          <cell r="L24315">
            <v>0</v>
          </cell>
          <cell r="M24315">
            <v>0</v>
          </cell>
        </row>
        <row r="24316">
          <cell r="L24316">
            <v>0</v>
          </cell>
          <cell r="M24316">
            <v>0</v>
          </cell>
        </row>
        <row r="24317">
          <cell r="L24317">
            <v>0</v>
          </cell>
          <cell r="M24317">
            <v>0</v>
          </cell>
        </row>
        <row r="24318">
          <cell r="L24318">
            <v>0</v>
          </cell>
          <cell r="M24318">
            <v>0</v>
          </cell>
        </row>
        <row r="24319">
          <cell r="L24319">
            <v>0</v>
          </cell>
          <cell r="M24319">
            <v>0</v>
          </cell>
        </row>
        <row r="24320">
          <cell r="L24320">
            <v>0</v>
          </cell>
          <cell r="M24320">
            <v>0</v>
          </cell>
        </row>
        <row r="24321">
          <cell r="L24321">
            <v>0</v>
          </cell>
          <cell r="M24321">
            <v>0</v>
          </cell>
        </row>
        <row r="24322">
          <cell r="L24322">
            <v>0</v>
          </cell>
          <cell r="M24322">
            <v>0</v>
          </cell>
        </row>
        <row r="24323">
          <cell r="L24323">
            <v>0</v>
          </cell>
          <cell r="M24323">
            <v>0</v>
          </cell>
        </row>
        <row r="24324">
          <cell r="L24324">
            <v>0</v>
          </cell>
          <cell r="M24324">
            <v>0</v>
          </cell>
        </row>
        <row r="24325">
          <cell r="L24325">
            <v>0</v>
          </cell>
          <cell r="M24325">
            <v>0</v>
          </cell>
        </row>
        <row r="24326">
          <cell r="L24326">
            <v>0</v>
          </cell>
          <cell r="M24326">
            <v>0</v>
          </cell>
        </row>
        <row r="24327">
          <cell r="L24327">
            <v>0</v>
          </cell>
          <cell r="M24327">
            <v>0</v>
          </cell>
        </row>
        <row r="24328">
          <cell r="L24328">
            <v>0</v>
          </cell>
          <cell r="M24328">
            <v>0</v>
          </cell>
        </row>
        <row r="24329">
          <cell r="L24329">
            <v>0</v>
          </cell>
          <cell r="M24329">
            <v>0</v>
          </cell>
        </row>
        <row r="24330">
          <cell r="L24330">
            <v>0</v>
          </cell>
          <cell r="M24330">
            <v>0</v>
          </cell>
        </row>
        <row r="24331">
          <cell r="L24331">
            <v>0</v>
          </cell>
          <cell r="M24331">
            <v>0</v>
          </cell>
        </row>
        <row r="24332">
          <cell r="L24332">
            <v>0</v>
          </cell>
          <cell r="M24332">
            <v>0</v>
          </cell>
        </row>
        <row r="24333">
          <cell r="L24333">
            <v>0</v>
          </cell>
          <cell r="M24333">
            <v>0</v>
          </cell>
        </row>
        <row r="24334">
          <cell r="L24334">
            <v>0</v>
          </cell>
          <cell r="M24334">
            <v>0</v>
          </cell>
        </row>
        <row r="24335">
          <cell r="L24335">
            <v>0</v>
          </cell>
          <cell r="M24335">
            <v>0</v>
          </cell>
        </row>
        <row r="24336">
          <cell r="L24336">
            <v>0</v>
          </cell>
          <cell r="M24336">
            <v>0</v>
          </cell>
        </row>
        <row r="24337">
          <cell r="L24337">
            <v>0</v>
          </cell>
          <cell r="M24337">
            <v>0</v>
          </cell>
        </row>
        <row r="24338">
          <cell r="L24338">
            <v>0</v>
          </cell>
          <cell r="M24338">
            <v>0</v>
          </cell>
        </row>
        <row r="24339">
          <cell r="L24339">
            <v>0</v>
          </cell>
          <cell r="M24339">
            <v>0</v>
          </cell>
        </row>
        <row r="24340">
          <cell r="L24340">
            <v>0</v>
          </cell>
          <cell r="M24340">
            <v>0</v>
          </cell>
        </row>
        <row r="24341">
          <cell r="L24341">
            <v>0</v>
          </cell>
          <cell r="M24341">
            <v>0</v>
          </cell>
        </row>
        <row r="24342">
          <cell r="L24342">
            <v>0</v>
          </cell>
          <cell r="M24342">
            <v>0</v>
          </cell>
        </row>
        <row r="24343">
          <cell r="L24343">
            <v>0</v>
          </cell>
          <cell r="M24343">
            <v>0</v>
          </cell>
        </row>
        <row r="24344">
          <cell r="L24344">
            <v>0</v>
          </cell>
          <cell r="M24344">
            <v>0</v>
          </cell>
        </row>
        <row r="24345">
          <cell r="L24345">
            <v>0</v>
          </cell>
          <cell r="M24345">
            <v>0</v>
          </cell>
        </row>
        <row r="24346">
          <cell r="L24346">
            <v>0</v>
          </cell>
          <cell r="M24346">
            <v>0</v>
          </cell>
        </row>
        <row r="24347">
          <cell r="L24347">
            <v>0</v>
          </cell>
          <cell r="M24347">
            <v>0</v>
          </cell>
        </row>
        <row r="24348">
          <cell r="L24348">
            <v>0</v>
          </cell>
          <cell r="M24348">
            <v>0</v>
          </cell>
        </row>
        <row r="24349">
          <cell r="L24349">
            <v>0</v>
          </cell>
          <cell r="M24349">
            <v>0</v>
          </cell>
        </row>
        <row r="24350">
          <cell r="L24350">
            <v>0</v>
          </cell>
          <cell r="M24350">
            <v>0</v>
          </cell>
        </row>
        <row r="24351">
          <cell r="L24351">
            <v>0</v>
          </cell>
          <cell r="M24351">
            <v>0</v>
          </cell>
        </row>
        <row r="24352">
          <cell r="L24352">
            <v>0</v>
          </cell>
          <cell r="M24352">
            <v>0</v>
          </cell>
        </row>
        <row r="24353">
          <cell r="L24353">
            <v>0</v>
          </cell>
          <cell r="M24353">
            <v>0</v>
          </cell>
        </row>
        <row r="24354">
          <cell r="L24354">
            <v>0</v>
          </cell>
          <cell r="M24354">
            <v>0</v>
          </cell>
        </row>
        <row r="24355">
          <cell r="L24355">
            <v>0</v>
          </cell>
          <cell r="M24355">
            <v>0</v>
          </cell>
        </row>
        <row r="24356">
          <cell r="L24356">
            <v>0</v>
          </cell>
          <cell r="M24356">
            <v>0</v>
          </cell>
        </row>
        <row r="24357">
          <cell r="L24357">
            <v>0</v>
          </cell>
          <cell r="M24357">
            <v>0</v>
          </cell>
        </row>
        <row r="24358">
          <cell r="L24358">
            <v>0</v>
          </cell>
          <cell r="M24358">
            <v>0</v>
          </cell>
        </row>
        <row r="24359">
          <cell r="L24359">
            <v>0</v>
          </cell>
          <cell r="M24359">
            <v>0</v>
          </cell>
        </row>
        <row r="24360">
          <cell r="L24360">
            <v>0</v>
          </cell>
          <cell r="M24360">
            <v>0</v>
          </cell>
        </row>
        <row r="24361">
          <cell r="L24361">
            <v>0</v>
          </cell>
          <cell r="M24361">
            <v>0</v>
          </cell>
        </row>
        <row r="24362">
          <cell r="L24362">
            <v>0</v>
          </cell>
          <cell r="M24362">
            <v>0</v>
          </cell>
        </row>
        <row r="24363">
          <cell r="L24363">
            <v>0</v>
          </cell>
          <cell r="M24363">
            <v>0</v>
          </cell>
        </row>
        <row r="24364">
          <cell r="L24364">
            <v>0</v>
          </cell>
          <cell r="M24364">
            <v>0</v>
          </cell>
        </row>
        <row r="24365">
          <cell r="L24365">
            <v>0</v>
          </cell>
          <cell r="M24365">
            <v>0</v>
          </cell>
        </row>
        <row r="24366">
          <cell r="L24366">
            <v>0</v>
          </cell>
          <cell r="M24366">
            <v>0</v>
          </cell>
        </row>
        <row r="24367">
          <cell r="L24367">
            <v>0</v>
          </cell>
          <cell r="M24367">
            <v>0</v>
          </cell>
        </row>
        <row r="24368">
          <cell r="L24368">
            <v>0</v>
          </cell>
          <cell r="M24368">
            <v>0</v>
          </cell>
        </row>
        <row r="24369">
          <cell r="L24369">
            <v>0</v>
          </cell>
          <cell r="M24369">
            <v>0</v>
          </cell>
        </row>
        <row r="24370">
          <cell r="L24370">
            <v>0</v>
          </cell>
          <cell r="M24370">
            <v>0</v>
          </cell>
        </row>
        <row r="24371">
          <cell r="L24371">
            <v>0</v>
          </cell>
          <cell r="M24371">
            <v>0</v>
          </cell>
        </row>
        <row r="24372">
          <cell r="L24372">
            <v>0</v>
          </cell>
          <cell r="M24372">
            <v>0</v>
          </cell>
        </row>
        <row r="24373">
          <cell r="L24373">
            <v>0</v>
          </cell>
          <cell r="M24373">
            <v>0</v>
          </cell>
        </row>
        <row r="24374">
          <cell r="L24374">
            <v>0</v>
          </cell>
          <cell r="M24374">
            <v>0</v>
          </cell>
        </row>
        <row r="24375">
          <cell r="L24375">
            <v>0</v>
          </cell>
          <cell r="M24375">
            <v>0</v>
          </cell>
        </row>
        <row r="24376">
          <cell r="L24376">
            <v>0</v>
          </cell>
          <cell r="M24376">
            <v>0</v>
          </cell>
        </row>
        <row r="24377">
          <cell r="L24377">
            <v>0</v>
          </cell>
          <cell r="M24377">
            <v>0</v>
          </cell>
        </row>
        <row r="24378">
          <cell r="L24378">
            <v>0</v>
          </cell>
          <cell r="M24378">
            <v>0</v>
          </cell>
        </row>
        <row r="24379">
          <cell r="L24379">
            <v>0</v>
          </cell>
          <cell r="M24379">
            <v>0</v>
          </cell>
        </row>
        <row r="24380">
          <cell r="L24380">
            <v>0</v>
          </cell>
          <cell r="M24380">
            <v>0</v>
          </cell>
        </row>
        <row r="24381">
          <cell r="L24381">
            <v>0</v>
          </cell>
          <cell r="M24381">
            <v>0</v>
          </cell>
        </row>
        <row r="24382">
          <cell r="L24382">
            <v>0</v>
          </cell>
          <cell r="M24382">
            <v>0</v>
          </cell>
        </row>
        <row r="24383">
          <cell r="L24383">
            <v>0</v>
          </cell>
          <cell r="M24383">
            <v>0</v>
          </cell>
        </row>
        <row r="24384">
          <cell r="L24384">
            <v>0</v>
          </cell>
          <cell r="M24384">
            <v>0</v>
          </cell>
        </row>
        <row r="24385">
          <cell r="L24385">
            <v>0</v>
          </cell>
          <cell r="M24385">
            <v>0</v>
          </cell>
        </row>
        <row r="24386">
          <cell r="L24386">
            <v>0</v>
          </cell>
          <cell r="M24386">
            <v>0</v>
          </cell>
        </row>
        <row r="24387">
          <cell r="L24387">
            <v>0</v>
          </cell>
          <cell r="M24387">
            <v>0</v>
          </cell>
        </row>
        <row r="24388">
          <cell r="L24388">
            <v>0</v>
          </cell>
          <cell r="M24388">
            <v>0</v>
          </cell>
        </row>
        <row r="24389">
          <cell r="L24389">
            <v>0</v>
          </cell>
          <cell r="M24389">
            <v>0</v>
          </cell>
        </row>
        <row r="24390">
          <cell r="L24390">
            <v>0</v>
          </cell>
          <cell r="M24390">
            <v>0</v>
          </cell>
        </row>
        <row r="24391">
          <cell r="L24391">
            <v>0</v>
          </cell>
          <cell r="M24391">
            <v>0</v>
          </cell>
        </row>
        <row r="24392">
          <cell r="L24392">
            <v>0</v>
          </cell>
          <cell r="M24392">
            <v>0</v>
          </cell>
        </row>
        <row r="24393">
          <cell r="L24393">
            <v>0</v>
          </cell>
          <cell r="M24393">
            <v>0</v>
          </cell>
        </row>
        <row r="24394">
          <cell r="L24394">
            <v>0</v>
          </cell>
          <cell r="M24394">
            <v>0</v>
          </cell>
        </row>
        <row r="24395">
          <cell r="L24395">
            <v>0</v>
          </cell>
          <cell r="M24395">
            <v>0</v>
          </cell>
        </row>
        <row r="24396">
          <cell r="L24396">
            <v>0</v>
          </cell>
          <cell r="M24396">
            <v>0</v>
          </cell>
        </row>
        <row r="24397">
          <cell r="L24397">
            <v>0</v>
          </cell>
          <cell r="M24397">
            <v>0</v>
          </cell>
        </row>
        <row r="24398">
          <cell r="L24398">
            <v>0</v>
          </cell>
          <cell r="M24398">
            <v>0</v>
          </cell>
        </row>
        <row r="24399">
          <cell r="L24399">
            <v>0</v>
          </cell>
          <cell r="M24399">
            <v>0</v>
          </cell>
        </row>
        <row r="24400">
          <cell r="L24400">
            <v>0</v>
          </cell>
          <cell r="M24400">
            <v>0</v>
          </cell>
        </row>
        <row r="24401">
          <cell r="L24401">
            <v>0</v>
          </cell>
          <cell r="M24401">
            <v>0</v>
          </cell>
        </row>
        <row r="24402">
          <cell r="L24402">
            <v>0</v>
          </cell>
          <cell r="M24402">
            <v>0</v>
          </cell>
        </row>
        <row r="24403">
          <cell r="L24403">
            <v>0</v>
          </cell>
          <cell r="M24403">
            <v>0</v>
          </cell>
        </row>
        <row r="24404">
          <cell r="L24404">
            <v>0</v>
          </cell>
          <cell r="M24404">
            <v>0</v>
          </cell>
        </row>
        <row r="24405">
          <cell r="L24405">
            <v>0</v>
          </cell>
          <cell r="M24405">
            <v>0</v>
          </cell>
        </row>
        <row r="24406">
          <cell r="L24406">
            <v>0</v>
          </cell>
          <cell r="M24406">
            <v>0</v>
          </cell>
        </row>
        <row r="24407">
          <cell r="L24407">
            <v>0</v>
          </cell>
          <cell r="M24407">
            <v>0</v>
          </cell>
        </row>
        <row r="24408">
          <cell r="L24408">
            <v>0</v>
          </cell>
          <cell r="M24408">
            <v>0</v>
          </cell>
        </row>
        <row r="24409">
          <cell r="L24409">
            <v>0</v>
          </cell>
          <cell r="M24409">
            <v>0</v>
          </cell>
        </row>
        <row r="24410">
          <cell r="L24410">
            <v>0</v>
          </cell>
          <cell r="M24410">
            <v>0</v>
          </cell>
        </row>
        <row r="24411">
          <cell r="L24411">
            <v>0</v>
          </cell>
          <cell r="M24411">
            <v>0</v>
          </cell>
        </row>
        <row r="24412">
          <cell r="L24412">
            <v>0</v>
          </cell>
          <cell r="M24412">
            <v>0</v>
          </cell>
        </row>
        <row r="24413">
          <cell r="L24413">
            <v>0</v>
          </cell>
          <cell r="M24413">
            <v>0</v>
          </cell>
        </row>
        <row r="24414">
          <cell r="L24414">
            <v>0</v>
          </cell>
          <cell r="M24414">
            <v>0</v>
          </cell>
        </row>
        <row r="24415">
          <cell r="L24415">
            <v>0</v>
          </cell>
          <cell r="M24415">
            <v>0</v>
          </cell>
        </row>
        <row r="24416">
          <cell r="L24416">
            <v>0</v>
          </cell>
          <cell r="M24416">
            <v>0</v>
          </cell>
        </row>
        <row r="24417">
          <cell r="L24417">
            <v>0</v>
          </cell>
          <cell r="M24417">
            <v>0</v>
          </cell>
        </row>
        <row r="24418">
          <cell r="L24418">
            <v>0</v>
          </cell>
          <cell r="M24418">
            <v>0</v>
          </cell>
        </row>
        <row r="24419">
          <cell r="L24419">
            <v>0</v>
          </cell>
          <cell r="M24419">
            <v>0</v>
          </cell>
        </row>
        <row r="24420">
          <cell r="L24420">
            <v>0</v>
          </cell>
          <cell r="M24420">
            <v>0</v>
          </cell>
        </row>
        <row r="24421">
          <cell r="L24421">
            <v>0</v>
          </cell>
          <cell r="M24421">
            <v>0</v>
          </cell>
        </row>
        <row r="24422">
          <cell r="L24422">
            <v>0</v>
          </cell>
          <cell r="M24422">
            <v>0</v>
          </cell>
        </row>
        <row r="24423">
          <cell r="L24423">
            <v>0</v>
          </cell>
          <cell r="M24423">
            <v>0</v>
          </cell>
        </row>
        <row r="24424">
          <cell r="L24424">
            <v>0</v>
          </cell>
          <cell r="M24424">
            <v>0</v>
          </cell>
        </row>
        <row r="24425">
          <cell r="L24425">
            <v>0</v>
          </cell>
          <cell r="M24425">
            <v>0</v>
          </cell>
        </row>
        <row r="24426">
          <cell r="L24426">
            <v>0</v>
          </cell>
          <cell r="M24426">
            <v>0</v>
          </cell>
        </row>
        <row r="24427">
          <cell r="L24427">
            <v>0</v>
          </cell>
          <cell r="M24427">
            <v>0</v>
          </cell>
        </row>
        <row r="24428">
          <cell r="L24428">
            <v>0</v>
          </cell>
          <cell r="M24428">
            <v>0</v>
          </cell>
        </row>
        <row r="24429">
          <cell r="L24429">
            <v>0</v>
          </cell>
          <cell r="M24429">
            <v>0</v>
          </cell>
        </row>
        <row r="24430">
          <cell r="L24430">
            <v>0</v>
          </cell>
          <cell r="M24430">
            <v>0</v>
          </cell>
        </row>
        <row r="24431">
          <cell r="L24431">
            <v>0</v>
          </cell>
          <cell r="M24431">
            <v>0</v>
          </cell>
        </row>
        <row r="24432">
          <cell r="L24432">
            <v>0</v>
          </cell>
          <cell r="M24432">
            <v>0</v>
          </cell>
        </row>
        <row r="24433">
          <cell r="L24433">
            <v>0</v>
          </cell>
          <cell r="M24433">
            <v>0</v>
          </cell>
        </row>
        <row r="24434">
          <cell r="L24434">
            <v>0</v>
          </cell>
          <cell r="M24434">
            <v>0</v>
          </cell>
        </row>
        <row r="24435">
          <cell r="L24435">
            <v>0</v>
          </cell>
          <cell r="M24435">
            <v>0</v>
          </cell>
        </row>
        <row r="24436">
          <cell r="L24436">
            <v>0</v>
          </cell>
          <cell r="M24436">
            <v>0</v>
          </cell>
        </row>
        <row r="24437">
          <cell r="L24437">
            <v>0</v>
          </cell>
          <cell r="M24437">
            <v>0</v>
          </cell>
        </row>
        <row r="24438">
          <cell r="L24438">
            <v>0</v>
          </cell>
          <cell r="M24438">
            <v>0</v>
          </cell>
        </row>
        <row r="24439">
          <cell r="L24439">
            <v>0</v>
          </cell>
          <cell r="M24439">
            <v>0</v>
          </cell>
        </row>
        <row r="24440">
          <cell r="L24440">
            <v>0</v>
          </cell>
          <cell r="M24440">
            <v>0</v>
          </cell>
        </row>
        <row r="24441">
          <cell r="L24441">
            <v>0</v>
          </cell>
          <cell r="M24441">
            <v>0</v>
          </cell>
        </row>
        <row r="24442">
          <cell r="L24442">
            <v>0</v>
          </cell>
          <cell r="M24442">
            <v>0</v>
          </cell>
        </row>
        <row r="24443">
          <cell r="L24443">
            <v>0</v>
          </cell>
          <cell r="M24443">
            <v>0</v>
          </cell>
        </row>
        <row r="24444">
          <cell r="L24444">
            <v>0</v>
          </cell>
          <cell r="M24444">
            <v>0</v>
          </cell>
        </row>
        <row r="24445">
          <cell r="L24445">
            <v>0</v>
          </cell>
          <cell r="M24445">
            <v>0</v>
          </cell>
        </row>
        <row r="24446">
          <cell r="L24446">
            <v>0</v>
          </cell>
          <cell r="M24446">
            <v>0</v>
          </cell>
        </row>
        <row r="24447">
          <cell r="L24447">
            <v>0</v>
          </cell>
          <cell r="M24447">
            <v>0</v>
          </cell>
        </row>
        <row r="24448">
          <cell r="L24448">
            <v>0</v>
          </cell>
          <cell r="M24448">
            <v>0</v>
          </cell>
        </row>
        <row r="24449">
          <cell r="L24449">
            <v>0</v>
          </cell>
          <cell r="M24449">
            <v>0</v>
          </cell>
        </row>
        <row r="24450">
          <cell r="L24450">
            <v>0</v>
          </cell>
          <cell r="M24450">
            <v>0</v>
          </cell>
        </row>
        <row r="24451">
          <cell r="L24451">
            <v>0</v>
          </cell>
          <cell r="M24451">
            <v>0</v>
          </cell>
        </row>
        <row r="24452">
          <cell r="L24452">
            <v>0</v>
          </cell>
          <cell r="M24452">
            <v>0</v>
          </cell>
        </row>
        <row r="24453">
          <cell r="L24453">
            <v>0</v>
          </cell>
          <cell r="M24453">
            <v>0</v>
          </cell>
        </row>
        <row r="24454">
          <cell r="L24454">
            <v>0</v>
          </cell>
          <cell r="M24454">
            <v>0</v>
          </cell>
        </row>
        <row r="24455">
          <cell r="L24455">
            <v>0</v>
          </cell>
          <cell r="M24455">
            <v>0</v>
          </cell>
        </row>
        <row r="24456">
          <cell r="L24456">
            <v>0</v>
          </cell>
          <cell r="M24456">
            <v>0</v>
          </cell>
        </row>
        <row r="24457">
          <cell r="L24457">
            <v>0</v>
          </cell>
          <cell r="M24457">
            <v>0</v>
          </cell>
        </row>
        <row r="24458">
          <cell r="L24458">
            <v>0</v>
          </cell>
          <cell r="M24458">
            <v>0</v>
          </cell>
        </row>
        <row r="24459">
          <cell r="L24459">
            <v>0</v>
          </cell>
          <cell r="M24459">
            <v>0</v>
          </cell>
        </row>
        <row r="24460">
          <cell r="L24460">
            <v>0</v>
          </cell>
          <cell r="M24460">
            <v>0</v>
          </cell>
        </row>
        <row r="24461">
          <cell r="L24461">
            <v>0</v>
          </cell>
          <cell r="M24461">
            <v>0</v>
          </cell>
        </row>
        <row r="24462">
          <cell r="L24462">
            <v>0</v>
          </cell>
          <cell r="M24462">
            <v>0</v>
          </cell>
        </row>
        <row r="24463">
          <cell r="L24463">
            <v>0</v>
          </cell>
          <cell r="M24463">
            <v>0</v>
          </cell>
        </row>
        <row r="24464">
          <cell r="L24464">
            <v>0</v>
          </cell>
          <cell r="M24464">
            <v>0</v>
          </cell>
        </row>
        <row r="24465">
          <cell r="L24465">
            <v>0</v>
          </cell>
          <cell r="M24465">
            <v>0</v>
          </cell>
        </row>
        <row r="24466">
          <cell r="L24466">
            <v>0</v>
          </cell>
          <cell r="M24466">
            <v>0</v>
          </cell>
        </row>
        <row r="24467">
          <cell r="L24467">
            <v>0</v>
          </cell>
          <cell r="M24467">
            <v>0</v>
          </cell>
        </row>
        <row r="24468">
          <cell r="L24468">
            <v>0</v>
          </cell>
          <cell r="M24468">
            <v>0</v>
          </cell>
        </row>
        <row r="24469">
          <cell r="L24469">
            <v>0</v>
          </cell>
          <cell r="M24469">
            <v>0</v>
          </cell>
        </row>
        <row r="24470">
          <cell r="L24470">
            <v>0</v>
          </cell>
          <cell r="M24470">
            <v>0</v>
          </cell>
        </row>
        <row r="24471">
          <cell r="L24471">
            <v>0</v>
          </cell>
          <cell r="M24471">
            <v>0</v>
          </cell>
        </row>
        <row r="24472">
          <cell r="L24472">
            <v>0</v>
          </cell>
          <cell r="M24472">
            <v>0</v>
          </cell>
        </row>
        <row r="24473">
          <cell r="L24473">
            <v>0</v>
          </cell>
          <cell r="M24473">
            <v>0</v>
          </cell>
        </row>
        <row r="24474">
          <cell r="L24474">
            <v>0</v>
          </cell>
          <cell r="M24474">
            <v>0</v>
          </cell>
        </row>
        <row r="24475">
          <cell r="L24475">
            <v>0</v>
          </cell>
          <cell r="M24475">
            <v>0</v>
          </cell>
        </row>
        <row r="24476">
          <cell r="L24476">
            <v>0</v>
          </cell>
          <cell r="M24476">
            <v>0</v>
          </cell>
        </row>
        <row r="24477">
          <cell r="L24477">
            <v>0</v>
          </cell>
          <cell r="M24477">
            <v>0</v>
          </cell>
        </row>
        <row r="24478">
          <cell r="L24478">
            <v>0</v>
          </cell>
          <cell r="M24478">
            <v>0</v>
          </cell>
        </row>
        <row r="24479">
          <cell r="L24479">
            <v>0</v>
          </cell>
          <cell r="M24479">
            <v>0</v>
          </cell>
        </row>
        <row r="24480">
          <cell r="L24480">
            <v>0</v>
          </cell>
          <cell r="M24480">
            <v>0</v>
          </cell>
        </row>
        <row r="24481">
          <cell r="L24481">
            <v>0</v>
          </cell>
          <cell r="M24481">
            <v>0</v>
          </cell>
        </row>
        <row r="24482">
          <cell r="L24482">
            <v>0</v>
          </cell>
          <cell r="M24482">
            <v>0</v>
          </cell>
        </row>
        <row r="24483">
          <cell r="L24483">
            <v>0</v>
          </cell>
          <cell r="M24483">
            <v>0</v>
          </cell>
        </row>
        <row r="24484">
          <cell r="L24484">
            <v>0</v>
          </cell>
          <cell r="M24484">
            <v>0</v>
          </cell>
        </row>
        <row r="24485">
          <cell r="L24485">
            <v>0</v>
          </cell>
          <cell r="M24485">
            <v>0</v>
          </cell>
        </row>
        <row r="24486">
          <cell r="L24486">
            <v>0</v>
          </cell>
          <cell r="M24486">
            <v>0</v>
          </cell>
        </row>
        <row r="24487">
          <cell r="L24487">
            <v>0</v>
          </cell>
          <cell r="M24487">
            <v>0</v>
          </cell>
        </row>
        <row r="24488">
          <cell r="L24488">
            <v>0</v>
          </cell>
          <cell r="M24488">
            <v>0</v>
          </cell>
        </row>
        <row r="24489">
          <cell r="L24489">
            <v>0</v>
          </cell>
          <cell r="M24489">
            <v>0</v>
          </cell>
        </row>
        <row r="24490">
          <cell r="L24490">
            <v>0</v>
          </cell>
          <cell r="M24490">
            <v>0</v>
          </cell>
        </row>
        <row r="24491">
          <cell r="L24491">
            <v>0</v>
          </cell>
          <cell r="M24491">
            <v>0</v>
          </cell>
        </row>
        <row r="24492">
          <cell r="L24492">
            <v>0</v>
          </cell>
          <cell r="M24492">
            <v>0</v>
          </cell>
        </row>
        <row r="24493">
          <cell r="L24493">
            <v>0</v>
          </cell>
          <cell r="M24493">
            <v>0</v>
          </cell>
        </row>
        <row r="24494">
          <cell r="L24494">
            <v>0</v>
          </cell>
          <cell r="M24494">
            <v>0</v>
          </cell>
        </row>
        <row r="24495">
          <cell r="L24495">
            <v>0</v>
          </cell>
          <cell r="M24495">
            <v>0</v>
          </cell>
        </row>
        <row r="24496">
          <cell r="L24496">
            <v>0</v>
          </cell>
          <cell r="M24496">
            <v>0</v>
          </cell>
        </row>
        <row r="24497">
          <cell r="L24497">
            <v>0</v>
          </cell>
          <cell r="M24497">
            <v>0</v>
          </cell>
        </row>
        <row r="24498">
          <cell r="L24498">
            <v>0</v>
          </cell>
          <cell r="M24498">
            <v>0</v>
          </cell>
        </row>
        <row r="24499">
          <cell r="L24499">
            <v>0</v>
          </cell>
          <cell r="M24499">
            <v>0</v>
          </cell>
        </row>
        <row r="24500">
          <cell r="L24500">
            <v>0</v>
          </cell>
          <cell r="M24500">
            <v>0</v>
          </cell>
        </row>
        <row r="24501">
          <cell r="L24501">
            <v>0</v>
          </cell>
          <cell r="M24501">
            <v>0</v>
          </cell>
        </row>
        <row r="24502">
          <cell r="L24502">
            <v>0</v>
          </cell>
          <cell r="M24502">
            <v>0</v>
          </cell>
        </row>
        <row r="24503">
          <cell r="L24503">
            <v>0</v>
          </cell>
          <cell r="M24503">
            <v>0</v>
          </cell>
        </row>
        <row r="24504">
          <cell r="L24504">
            <v>0</v>
          </cell>
          <cell r="M24504">
            <v>0</v>
          </cell>
        </row>
        <row r="24505">
          <cell r="L24505">
            <v>0</v>
          </cell>
          <cell r="M24505">
            <v>0</v>
          </cell>
        </row>
        <row r="24506">
          <cell r="L24506">
            <v>0</v>
          </cell>
          <cell r="M24506">
            <v>0</v>
          </cell>
        </row>
        <row r="24507">
          <cell r="L24507">
            <v>0</v>
          </cell>
          <cell r="M24507">
            <v>0</v>
          </cell>
        </row>
        <row r="24508">
          <cell r="L24508">
            <v>0</v>
          </cell>
          <cell r="M24508">
            <v>0</v>
          </cell>
        </row>
        <row r="24509">
          <cell r="L24509">
            <v>0</v>
          </cell>
          <cell r="M24509">
            <v>0</v>
          </cell>
        </row>
        <row r="24510">
          <cell r="L24510">
            <v>0</v>
          </cell>
          <cell r="M24510">
            <v>0</v>
          </cell>
        </row>
        <row r="24511">
          <cell r="L24511">
            <v>0</v>
          </cell>
          <cell r="M24511">
            <v>0</v>
          </cell>
        </row>
        <row r="24512">
          <cell r="L24512">
            <v>0</v>
          </cell>
          <cell r="M24512">
            <v>0</v>
          </cell>
        </row>
        <row r="24513">
          <cell r="L24513">
            <v>0</v>
          </cell>
          <cell r="M24513">
            <v>0</v>
          </cell>
        </row>
        <row r="24514">
          <cell r="L24514">
            <v>0</v>
          </cell>
          <cell r="M24514">
            <v>0</v>
          </cell>
        </row>
        <row r="24515">
          <cell r="L24515">
            <v>0</v>
          </cell>
          <cell r="M24515">
            <v>0</v>
          </cell>
        </row>
        <row r="24516">
          <cell r="L24516">
            <v>0</v>
          </cell>
          <cell r="M24516">
            <v>0</v>
          </cell>
        </row>
        <row r="24517">
          <cell r="L24517">
            <v>0</v>
          </cell>
          <cell r="M24517">
            <v>0</v>
          </cell>
        </row>
        <row r="24518">
          <cell r="L24518">
            <v>0</v>
          </cell>
          <cell r="M24518">
            <v>0</v>
          </cell>
        </row>
        <row r="24519">
          <cell r="L24519">
            <v>0</v>
          </cell>
          <cell r="M24519">
            <v>0</v>
          </cell>
        </row>
        <row r="24520">
          <cell r="L24520">
            <v>0</v>
          </cell>
          <cell r="M24520">
            <v>0</v>
          </cell>
        </row>
        <row r="24521">
          <cell r="L24521">
            <v>0</v>
          </cell>
          <cell r="M24521">
            <v>0</v>
          </cell>
        </row>
        <row r="24522">
          <cell r="L24522">
            <v>0</v>
          </cell>
          <cell r="M24522">
            <v>0</v>
          </cell>
        </row>
        <row r="24523">
          <cell r="L24523">
            <v>0</v>
          </cell>
          <cell r="M24523">
            <v>0</v>
          </cell>
        </row>
        <row r="24524">
          <cell r="L24524">
            <v>0</v>
          </cell>
          <cell r="M24524">
            <v>0</v>
          </cell>
        </row>
        <row r="24525">
          <cell r="L24525">
            <v>0</v>
          </cell>
          <cell r="M24525">
            <v>0</v>
          </cell>
        </row>
        <row r="24526">
          <cell r="L24526">
            <v>0</v>
          </cell>
          <cell r="M24526">
            <v>0</v>
          </cell>
        </row>
        <row r="24527">
          <cell r="L24527">
            <v>0</v>
          </cell>
          <cell r="M24527">
            <v>0</v>
          </cell>
        </row>
        <row r="24528">
          <cell r="L24528">
            <v>0</v>
          </cell>
          <cell r="M24528">
            <v>0</v>
          </cell>
        </row>
        <row r="24529">
          <cell r="L24529">
            <v>0</v>
          </cell>
          <cell r="M24529">
            <v>0</v>
          </cell>
        </row>
        <row r="24530">
          <cell r="L24530">
            <v>0</v>
          </cell>
          <cell r="M24530">
            <v>0</v>
          </cell>
        </row>
        <row r="24531">
          <cell r="L24531">
            <v>0</v>
          </cell>
          <cell r="M24531">
            <v>0</v>
          </cell>
        </row>
        <row r="24532">
          <cell r="L24532">
            <v>0</v>
          </cell>
          <cell r="M24532">
            <v>0</v>
          </cell>
        </row>
        <row r="24533">
          <cell r="L24533">
            <v>0</v>
          </cell>
          <cell r="M24533">
            <v>0</v>
          </cell>
        </row>
        <row r="24534">
          <cell r="L24534">
            <v>0</v>
          </cell>
          <cell r="M24534">
            <v>0</v>
          </cell>
        </row>
        <row r="24535">
          <cell r="L24535">
            <v>0</v>
          </cell>
          <cell r="M24535">
            <v>0</v>
          </cell>
        </row>
        <row r="24536">
          <cell r="L24536">
            <v>0</v>
          </cell>
          <cell r="M24536">
            <v>0</v>
          </cell>
        </row>
        <row r="24537">
          <cell r="L24537">
            <v>0</v>
          </cell>
          <cell r="M24537">
            <v>0</v>
          </cell>
        </row>
        <row r="24538">
          <cell r="L24538">
            <v>0</v>
          </cell>
          <cell r="M24538">
            <v>0</v>
          </cell>
        </row>
        <row r="24539">
          <cell r="L24539">
            <v>0</v>
          </cell>
          <cell r="M24539">
            <v>0</v>
          </cell>
        </row>
        <row r="24540">
          <cell r="L24540">
            <v>0</v>
          </cell>
          <cell r="M24540">
            <v>0</v>
          </cell>
        </row>
        <row r="24541">
          <cell r="L24541">
            <v>0</v>
          </cell>
          <cell r="M24541">
            <v>0</v>
          </cell>
        </row>
        <row r="24542">
          <cell r="L24542">
            <v>0</v>
          </cell>
          <cell r="M24542">
            <v>0</v>
          </cell>
        </row>
        <row r="24543">
          <cell r="L24543">
            <v>0</v>
          </cell>
          <cell r="M24543">
            <v>0</v>
          </cell>
        </row>
        <row r="24544">
          <cell r="L24544">
            <v>0</v>
          </cell>
          <cell r="M24544">
            <v>0</v>
          </cell>
        </row>
        <row r="24545">
          <cell r="L24545">
            <v>0</v>
          </cell>
          <cell r="M24545">
            <v>0</v>
          </cell>
        </row>
        <row r="24546">
          <cell r="L24546">
            <v>0</v>
          </cell>
          <cell r="M24546">
            <v>0</v>
          </cell>
        </row>
        <row r="24547">
          <cell r="L24547">
            <v>0</v>
          </cell>
          <cell r="M24547">
            <v>0</v>
          </cell>
        </row>
        <row r="24548">
          <cell r="L24548">
            <v>0</v>
          </cell>
          <cell r="M24548">
            <v>0</v>
          </cell>
        </row>
        <row r="24549">
          <cell r="L24549">
            <v>0</v>
          </cell>
          <cell r="M24549">
            <v>0</v>
          </cell>
        </row>
        <row r="24550">
          <cell r="L24550">
            <v>0</v>
          </cell>
          <cell r="M24550">
            <v>0</v>
          </cell>
        </row>
        <row r="24551">
          <cell r="L24551">
            <v>0</v>
          </cell>
          <cell r="M24551">
            <v>0</v>
          </cell>
        </row>
        <row r="24552">
          <cell r="L24552">
            <v>0</v>
          </cell>
          <cell r="M24552">
            <v>0</v>
          </cell>
        </row>
        <row r="24553">
          <cell r="L24553">
            <v>0</v>
          </cell>
          <cell r="M24553">
            <v>0</v>
          </cell>
        </row>
        <row r="24554">
          <cell r="L24554">
            <v>0</v>
          </cell>
          <cell r="M24554">
            <v>0</v>
          </cell>
        </row>
        <row r="24555">
          <cell r="L24555">
            <v>0</v>
          </cell>
          <cell r="M24555">
            <v>0</v>
          </cell>
        </row>
        <row r="24556">
          <cell r="L24556">
            <v>0</v>
          </cell>
          <cell r="M24556">
            <v>0</v>
          </cell>
        </row>
        <row r="24557">
          <cell r="L24557">
            <v>0</v>
          </cell>
          <cell r="M24557">
            <v>0</v>
          </cell>
        </row>
        <row r="24558">
          <cell r="L24558">
            <v>0</v>
          </cell>
          <cell r="M24558">
            <v>0</v>
          </cell>
        </row>
        <row r="24559">
          <cell r="L24559">
            <v>0</v>
          </cell>
          <cell r="M24559">
            <v>0</v>
          </cell>
        </row>
        <row r="24560">
          <cell r="L24560">
            <v>0</v>
          </cell>
          <cell r="M24560">
            <v>0</v>
          </cell>
        </row>
        <row r="24561">
          <cell r="L24561">
            <v>0</v>
          </cell>
          <cell r="M24561">
            <v>0</v>
          </cell>
        </row>
        <row r="24562">
          <cell r="L24562">
            <v>0</v>
          </cell>
          <cell r="M24562">
            <v>0</v>
          </cell>
        </row>
        <row r="24563">
          <cell r="L24563">
            <v>0</v>
          </cell>
          <cell r="M24563">
            <v>0</v>
          </cell>
        </row>
        <row r="24564">
          <cell r="L24564">
            <v>0</v>
          </cell>
          <cell r="M24564">
            <v>0</v>
          </cell>
        </row>
        <row r="24565">
          <cell r="L24565">
            <v>0</v>
          </cell>
          <cell r="M24565">
            <v>0</v>
          </cell>
        </row>
        <row r="24566">
          <cell r="L24566">
            <v>0</v>
          </cell>
          <cell r="M24566">
            <v>0</v>
          </cell>
        </row>
        <row r="24567">
          <cell r="L24567">
            <v>0</v>
          </cell>
          <cell r="M24567">
            <v>0</v>
          </cell>
        </row>
        <row r="24568">
          <cell r="L24568">
            <v>0</v>
          </cell>
          <cell r="M24568">
            <v>0</v>
          </cell>
        </row>
        <row r="24569">
          <cell r="L24569">
            <v>0</v>
          </cell>
          <cell r="M24569">
            <v>0</v>
          </cell>
        </row>
        <row r="24570">
          <cell r="L24570">
            <v>0</v>
          </cell>
          <cell r="M24570">
            <v>0</v>
          </cell>
        </row>
        <row r="24571">
          <cell r="L24571">
            <v>0</v>
          </cell>
          <cell r="M24571">
            <v>0</v>
          </cell>
        </row>
        <row r="24572">
          <cell r="L24572">
            <v>0</v>
          </cell>
          <cell r="M24572">
            <v>0</v>
          </cell>
        </row>
        <row r="24573">
          <cell r="L24573">
            <v>0</v>
          </cell>
          <cell r="M24573">
            <v>0</v>
          </cell>
        </row>
        <row r="24574">
          <cell r="L24574">
            <v>0</v>
          </cell>
          <cell r="M24574">
            <v>0</v>
          </cell>
        </row>
        <row r="24575">
          <cell r="L24575">
            <v>0</v>
          </cell>
          <cell r="M24575">
            <v>0</v>
          </cell>
        </row>
        <row r="24576">
          <cell r="L24576">
            <v>0</v>
          </cell>
          <cell r="M24576">
            <v>0</v>
          </cell>
        </row>
        <row r="24577">
          <cell r="L24577">
            <v>0</v>
          </cell>
          <cell r="M24577">
            <v>0</v>
          </cell>
        </row>
        <row r="24578">
          <cell r="L24578">
            <v>0</v>
          </cell>
          <cell r="M24578">
            <v>0</v>
          </cell>
        </row>
        <row r="24579">
          <cell r="L24579">
            <v>0</v>
          </cell>
          <cell r="M24579">
            <v>0</v>
          </cell>
        </row>
        <row r="24580">
          <cell r="L24580">
            <v>0</v>
          </cell>
          <cell r="M24580">
            <v>0</v>
          </cell>
        </row>
        <row r="24581">
          <cell r="L24581">
            <v>0</v>
          </cell>
          <cell r="M24581">
            <v>0</v>
          </cell>
        </row>
        <row r="24582">
          <cell r="L24582">
            <v>0</v>
          </cell>
          <cell r="M24582">
            <v>0</v>
          </cell>
        </row>
        <row r="24583">
          <cell r="L24583">
            <v>0</v>
          </cell>
          <cell r="M24583">
            <v>0</v>
          </cell>
        </row>
        <row r="24584">
          <cell r="L24584">
            <v>0</v>
          </cell>
          <cell r="M24584">
            <v>0</v>
          </cell>
        </row>
        <row r="24585">
          <cell r="L24585">
            <v>0</v>
          </cell>
          <cell r="M24585">
            <v>0</v>
          </cell>
        </row>
        <row r="24586">
          <cell r="L24586">
            <v>0</v>
          </cell>
          <cell r="M24586">
            <v>0</v>
          </cell>
        </row>
        <row r="24587">
          <cell r="L24587">
            <v>0</v>
          </cell>
          <cell r="M24587">
            <v>0</v>
          </cell>
        </row>
        <row r="24588">
          <cell r="L24588">
            <v>0</v>
          </cell>
          <cell r="M24588">
            <v>0</v>
          </cell>
        </row>
        <row r="24589">
          <cell r="L24589">
            <v>0</v>
          </cell>
          <cell r="M24589">
            <v>0</v>
          </cell>
        </row>
        <row r="24590">
          <cell r="L24590">
            <v>0</v>
          </cell>
          <cell r="M24590">
            <v>0</v>
          </cell>
        </row>
        <row r="24591">
          <cell r="L24591">
            <v>0</v>
          </cell>
          <cell r="M24591">
            <v>0</v>
          </cell>
        </row>
        <row r="24592">
          <cell r="L24592">
            <v>0</v>
          </cell>
          <cell r="M24592">
            <v>0</v>
          </cell>
        </row>
        <row r="24593">
          <cell r="L24593">
            <v>0</v>
          </cell>
          <cell r="M24593">
            <v>0</v>
          </cell>
        </row>
        <row r="24594">
          <cell r="L24594">
            <v>0</v>
          </cell>
          <cell r="M24594">
            <v>0</v>
          </cell>
        </row>
        <row r="24595">
          <cell r="L24595">
            <v>0</v>
          </cell>
          <cell r="M24595">
            <v>0</v>
          </cell>
        </row>
        <row r="24596">
          <cell r="L24596">
            <v>0</v>
          </cell>
          <cell r="M24596">
            <v>0</v>
          </cell>
        </row>
        <row r="24597">
          <cell r="L24597">
            <v>0</v>
          </cell>
          <cell r="M24597">
            <v>0</v>
          </cell>
        </row>
        <row r="24598">
          <cell r="L24598">
            <v>0</v>
          </cell>
          <cell r="M24598">
            <v>0</v>
          </cell>
        </row>
        <row r="24599">
          <cell r="L24599">
            <v>0</v>
          </cell>
          <cell r="M24599">
            <v>0</v>
          </cell>
        </row>
        <row r="24600">
          <cell r="L24600">
            <v>0</v>
          </cell>
          <cell r="M24600">
            <v>0</v>
          </cell>
        </row>
        <row r="24601">
          <cell r="L24601">
            <v>0</v>
          </cell>
          <cell r="M24601">
            <v>0</v>
          </cell>
        </row>
        <row r="24602">
          <cell r="L24602">
            <v>0</v>
          </cell>
          <cell r="M24602">
            <v>0</v>
          </cell>
        </row>
        <row r="24603">
          <cell r="L24603">
            <v>0</v>
          </cell>
          <cell r="M24603">
            <v>0</v>
          </cell>
        </row>
        <row r="24604">
          <cell r="L24604">
            <v>0</v>
          </cell>
          <cell r="M24604">
            <v>0</v>
          </cell>
        </row>
        <row r="24605">
          <cell r="L24605">
            <v>0</v>
          </cell>
          <cell r="M24605">
            <v>0</v>
          </cell>
        </row>
        <row r="24606">
          <cell r="L24606">
            <v>0</v>
          </cell>
          <cell r="M24606">
            <v>0</v>
          </cell>
        </row>
        <row r="24607">
          <cell r="L24607">
            <v>0</v>
          </cell>
          <cell r="M24607">
            <v>0</v>
          </cell>
        </row>
        <row r="24608">
          <cell r="L24608">
            <v>0</v>
          </cell>
          <cell r="M24608">
            <v>0</v>
          </cell>
        </row>
        <row r="24609">
          <cell r="L24609">
            <v>0</v>
          </cell>
          <cell r="M24609">
            <v>0</v>
          </cell>
        </row>
        <row r="24610">
          <cell r="L24610">
            <v>0</v>
          </cell>
          <cell r="M24610">
            <v>0</v>
          </cell>
        </row>
        <row r="24611">
          <cell r="L24611">
            <v>0</v>
          </cell>
          <cell r="M24611">
            <v>0</v>
          </cell>
        </row>
        <row r="24612">
          <cell r="L24612">
            <v>0</v>
          </cell>
          <cell r="M24612">
            <v>0</v>
          </cell>
        </row>
        <row r="24613">
          <cell r="L24613">
            <v>0</v>
          </cell>
          <cell r="M24613">
            <v>0</v>
          </cell>
        </row>
        <row r="24614">
          <cell r="L24614">
            <v>0</v>
          </cell>
          <cell r="M24614">
            <v>0</v>
          </cell>
        </row>
        <row r="24615">
          <cell r="L24615">
            <v>0</v>
          </cell>
          <cell r="M24615">
            <v>0</v>
          </cell>
        </row>
        <row r="24616">
          <cell r="L24616">
            <v>0</v>
          </cell>
          <cell r="M24616">
            <v>0</v>
          </cell>
        </row>
        <row r="24617">
          <cell r="L24617">
            <v>0</v>
          </cell>
          <cell r="M24617">
            <v>0</v>
          </cell>
        </row>
        <row r="24618">
          <cell r="L24618">
            <v>0</v>
          </cell>
          <cell r="M24618">
            <v>0</v>
          </cell>
        </row>
        <row r="24619">
          <cell r="L24619">
            <v>0</v>
          </cell>
          <cell r="M24619">
            <v>0</v>
          </cell>
        </row>
        <row r="24620">
          <cell r="L24620">
            <v>0</v>
          </cell>
          <cell r="M24620">
            <v>0</v>
          </cell>
        </row>
        <row r="24621">
          <cell r="L24621">
            <v>0</v>
          </cell>
          <cell r="M24621">
            <v>0</v>
          </cell>
        </row>
        <row r="24622">
          <cell r="L24622">
            <v>0</v>
          </cell>
          <cell r="M24622">
            <v>0</v>
          </cell>
        </row>
        <row r="24623">
          <cell r="L24623">
            <v>0</v>
          </cell>
          <cell r="M24623">
            <v>0</v>
          </cell>
        </row>
        <row r="24624">
          <cell r="L24624">
            <v>0</v>
          </cell>
          <cell r="M24624">
            <v>0</v>
          </cell>
        </row>
        <row r="24625">
          <cell r="L24625">
            <v>0</v>
          </cell>
          <cell r="M24625">
            <v>0</v>
          </cell>
        </row>
        <row r="24626">
          <cell r="L24626">
            <v>0</v>
          </cell>
          <cell r="M24626">
            <v>0</v>
          </cell>
        </row>
        <row r="24627">
          <cell r="L24627">
            <v>0</v>
          </cell>
          <cell r="M24627">
            <v>0</v>
          </cell>
        </row>
        <row r="24628">
          <cell r="L24628">
            <v>0</v>
          </cell>
          <cell r="M24628">
            <v>0</v>
          </cell>
        </row>
        <row r="24629">
          <cell r="L24629">
            <v>0</v>
          </cell>
          <cell r="M24629">
            <v>0</v>
          </cell>
        </row>
        <row r="24630">
          <cell r="L24630">
            <v>0</v>
          </cell>
          <cell r="M24630">
            <v>0</v>
          </cell>
        </row>
        <row r="24631">
          <cell r="L24631">
            <v>0</v>
          </cell>
          <cell r="M24631">
            <v>0</v>
          </cell>
        </row>
        <row r="24632">
          <cell r="L24632">
            <v>0</v>
          </cell>
          <cell r="M24632">
            <v>0</v>
          </cell>
        </row>
        <row r="24633">
          <cell r="L24633">
            <v>0</v>
          </cell>
          <cell r="M24633">
            <v>0</v>
          </cell>
        </row>
        <row r="24634">
          <cell r="L24634">
            <v>0</v>
          </cell>
          <cell r="M24634">
            <v>0</v>
          </cell>
        </row>
        <row r="24635">
          <cell r="L24635">
            <v>0</v>
          </cell>
          <cell r="M24635">
            <v>0</v>
          </cell>
        </row>
        <row r="24636">
          <cell r="L24636">
            <v>0</v>
          </cell>
          <cell r="M24636">
            <v>0</v>
          </cell>
        </row>
        <row r="24637">
          <cell r="L24637">
            <v>0</v>
          </cell>
          <cell r="M24637">
            <v>0</v>
          </cell>
        </row>
        <row r="24638">
          <cell r="L24638">
            <v>0</v>
          </cell>
          <cell r="M24638">
            <v>0</v>
          </cell>
        </row>
        <row r="24639">
          <cell r="L24639">
            <v>0</v>
          </cell>
          <cell r="M24639">
            <v>0</v>
          </cell>
        </row>
        <row r="24640">
          <cell r="L24640">
            <v>0</v>
          </cell>
          <cell r="M24640">
            <v>0</v>
          </cell>
        </row>
        <row r="24641">
          <cell r="L24641">
            <v>0</v>
          </cell>
          <cell r="M24641">
            <v>0</v>
          </cell>
        </row>
        <row r="24642">
          <cell r="L24642">
            <v>0</v>
          </cell>
          <cell r="M24642">
            <v>0</v>
          </cell>
        </row>
        <row r="24643">
          <cell r="L24643">
            <v>0</v>
          </cell>
          <cell r="M24643">
            <v>0</v>
          </cell>
        </row>
        <row r="24644">
          <cell r="L24644">
            <v>0</v>
          </cell>
          <cell r="M24644">
            <v>0</v>
          </cell>
        </row>
        <row r="24645">
          <cell r="L24645">
            <v>0</v>
          </cell>
          <cell r="M24645">
            <v>0</v>
          </cell>
        </row>
        <row r="24646">
          <cell r="L24646">
            <v>0</v>
          </cell>
          <cell r="M24646">
            <v>0</v>
          </cell>
        </row>
        <row r="24647">
          <cell r="L24647">
            <v>0</v>
          </cell>
          <cell r="M24647">
            <v>0</v>
          </cell>
        </row>
        <row r="24648">
          <cell r="L24648">
            <v>0</v>
          </cell>
          <cell r="M24648">
            <v>0</v>
          </cell>
        </row>
        <row r="24649">
          <cell r="L24649">
            <v>0</v>
          </cell>
          <cell r="M24649">
            <v>0</v>
          </cell>
        </row>
        <row r="24650">
          <cell r="L24650">
            <v>0</v>
          </cell>
          <cell r="M24650">
            <v>0</v>
          </cell>
        </row>
        <row r="24651">
          <cell r="L24651">
            <v>0</v>
          </cell>
          <cell r="M24651">
            <v>0</v>
          </cell>
        </row>
        <row r="24652">
          <cell r="L24652">
            <v>0</v>
          </cell>
          <cell r="M24652">
            <v>0</v>
          </cell>
        </row>
        <row r="24653">
          <cell r="L24653">
            <v>0</v>
          </cell>
          <cell r="M24653">
            <v>0</v>
          </cell>
        </row>
        <row r="24654">
          <cell r="L24654">
            <v>0</v>
          </cell>
          <cell r="M24654">
            <v>0</v>
          </cell>
        </row>
        <row r="24655">
          <cell r="L24655">
            <v>0</v>
          </cell>
          <cell r="M24655">
            <v>0</v>
          </cell>
        </row>
        <row r="24656">
          <cell r="L24656">
            <v>0</v>
          </cell>
          <cell r="M24656">
            <v>0</v>
          </cell>
        </row>
        <row r="24657">
          <cell r="L24657">
            <v>0</v>
          </cell>
          <cell r="M24657">
            <v>0</v>
          </cell>
        </row>
        <row r="24658">
          <cell r="L24658">
            <v>0</v>
          </cell>
          <cell r="M24658">
            <v>0</v>
          </cell>
        </row>
        <row r="24659">
          <cell r="L24659">
            <v>0</v>
          </cell>
          <cell r="M24659">
            <v>0</v>
          </cell>
        </row>
        <row r="24660">
          <cell r="L24660">
            <v>0</v>
          </cell>
          <cell r="M24660">
            <v>0</v>
          </cell>
        </row>
        <row r="24661">
          <cell r="L24661">
            <v>0</v>
          </cell>
          <cell r="M24661">
            <v>0</v>
          </cell>
        </row>
        <row r="24662">
          <cell r="L24662">
            <v>0</v>
          </cell>
          <cell r="M24662">
            <v>0</v>
          </cell>
        </row>
        <row r="24663">
          <cell r="L24663">
            <v>0</v>
          </cell>
          <cell r="M24663">
            <v>0</v>
          </cell>
        </row>
        <row r="24664">
          <cell r="L24664">
            <v>0</v>
          </cell>
          <cell r="M24664">
            <v>0</v>
          </cell>
        </row>
        <row r="24665">
          <cell r="L24665">
            <v>0</v>
          </cell>
          <cell r="M24665">
            <v>0</v>
          </cell>
        </row>
        <row r="24666">
          <cell r="L24666">
            <v>0</v>
          </cell>
          <cell r="M24666">
            <v>0</v>
          </cell>
        </row>
        <row r="24667">
          <cell r="L24667">
            <v>0</v>
          </cell>
          <cell r="M24667">
            <v>0</v>
          </cell>
        </row>
        <row r="24668">
          <cell r="L24668">
            <v>0</v>
          </cell>
          <cell r="M24668">
            <v>0</v>
          </cell>
        </row>
        <row r="24669">
          <cell r="L24669">
            <v>0</v>
          </cell>
          <cell r="M24669">
            <v>0</v>
          </cell>
        </row>
        <row r="24670">
          <cell r="L24670">
            <v>0</v>
          </cell>
          <cell r="M24670">
            <v>0</v>
          </cell>
        </row>
        <row r="24671">
          <cell r="L24671">
            <v>0</v>
          </cell>
          <cell r="M24671">
            <v>0</v>
          </cell>
        </row>
        <row r="24672">
          <cell r="L24672">
            <v>0</v>
          </cell>
          <cell r="M24672">
            <v>0</v>
          </cell>
        </row>
        <row r="24673">
          <cell r="L24673">
            <v>0</v>
          </cell>
          <cell r="M24673">
            <v>0</v>
          </cell>
        </row>
        <row r="24674">
          <cell r="L24674">
            <v>0</v>
          </cell>
          <cell r="M24674">
            <v>0</v>
          </cell>
        </row>
        <row r="24675">
          <cell r="L24675">
            <v>0</v>
          </cell>
          <cell r="M24675">
            <v>0</v>
          </cell>
        </row>
        <row r="24676">
          <cell r="L24676">
            <v>0</v>
          </cell>
          <cell r="M24676">
            <v>0</v>
          </cell>
        </row>
        <row r="24677">
          <cell r="L24677">
            <v>0</v>
          </cell>
          <cell r="M24677">
            <v>0</v>
          </cell>
        </row>
        <row r="24678">
          <cell r="L24678">
            <v>0</v>
          </cell>
          <cell r="M24678">
            <v>0</v>
          </cell>
        </row>
        <row r="24679">
          <cell r="L24679">
            <v>0</v>
          </cell>
          <cell r="M24679">
            <v>0</v>
          </cell>
        </row>
        <row r="24680">
          <cell r="L24680">
            <v>0</v>
          </cell>
          <cell r="M24680">
            <v>0</v>
          </cell>
        </row>
        <row r="24681">
          <cell r="L24681">
            <v>0</v>
          </cell>
          <cell r="M24681">
            <v>0</v>
          </cell>
        </row>
        <row r="24682">
          <cell r="L24682">
            <v>0</v>
          </cell>
          <cell r="M24682">
            <v>0</v>
          </cell>
        </row>
        <row r="24683">
          <cell r="L24683">
            <v>0</v>
          </cell>
          <cell r="M24683">
            <v>0</v>
          </cell>
        </row>
        <row r="24684">
          <cell r="L24684">
            <v>0</v>
          </cell>
          <cell r="M24684">
            <v>0</v>
          </cell>
        </row>
        <row r="24685">
          <cell r="L24685">
            <v>0</v>
          </cell>
          <cell r="M24685">
            <v>0</v>
          </cell>
        </row>
        <row r="24686">
          <cell r="L24686">
            <v>0</v>
          </cell>
          <cell r="M24686">
            <v>0</v>
          </cell>
        </row>
        <row r="24687">
          <cell r="L24687">
            <v>0</v>
          </cell>
          <cell r="M24687">
            <v>0</v>
          </cell>
        </row>
        <row r="24688">
          <cell r="L24688">
            <v>0</v>
          </cell>
          <cell r="M24688">
            <v>0</v>
          </cell>
        </row>
        <row r="24689">
          <cell r="L24689">
            <v>0</v>
          </cell>
          <cell r="M24689">
            <v>0</v>
          </cell>
        </row>
        <row r="24690">
          <cell r="L24690">
            <v>0</v>
          </cell>
          <cell r="M24690">
            <v>0</v>
          </cell>
        </row>
        <row r="24691">
          <cell r="L24691">
            <v>0</v>
          </cell>
          <cell r="M24691">
            <v>0</v>
          </cell>
        </row>
        <row r="24692">
          <cell r="L24692">
            <v>0</v>
          </cell>
          <cell r="M24692">
            <v>0</v>
          </cell>
        </row>
        <row r="24693">
          <cell r="L24693">
            <v>0</v>
          </cell>
          <cell r="M24693">
            <v>0</v>
          </cell>
        </row>
        <row r="24694">
          <cell r="L24694">
            <v>0</v>
          </cell>
          <cell r="M24694">
            <v>0</v>
          </cell>
        </row>
        <row r="24695">
          <cell r="L24695">
            <v>0</v>
          </cell>
          <cell r="M24695">
            <v>0</v>
          </cell>
        </row>
        <row r="24696">
          <cell r="L24696">
            <v>0</v>
          </cell>
          <cell r="M24696">
            <v>0</v>
          </cell>
        </row>
        <row r="24697">
          <cell r="L24697">
            <v>0</v>
          </cell>
          <cell r="M24697">
            <v>0</v>
          </cell>
        </row>
        <row r="24698">
          <cell r="L24698">
            <v>0</v>
          </cell>
          <cell r="M24698">
            <v>0</v>
          </cell>
        </row>
        <row r="24699">
          <cell r="L24699">
            <v>0</v>
          </cell>
          <cell r="M24699">
            <v>0</v>
          </cell>
        </row>
        <row r="24700">
          <cell r="L24700">
            <v>0</v>
          </cell>
          <cell r="M24700">
            <v>0</v>
          </cell>
        </row>
        <row r="24701">
          <cell r="L24701">
            <v>0</v>
          </cell>
          <cell r="M24701">
            <v>0</v>
          </cell>
        </row>
        <row r="24702">
          <cell r="L24702">
            <v>0</v>
          </cell>
          <cell r="M24702">
            <v>0</v>
          </cell>
        </row>
        <row r="24703">
          <cell r="L24703">
            <v>0</v>
          </cell>
          <cell r="M24703">
            <v>0</v>
          </cell>
        </row>
        <row r="24704">
          <cell r="L24704">
            <v>0</v>
          </cell>
          <cell r="M24704">
            <v>0</v>
          </cell>
        </row>
        <row r="24705">
          <cell r="L24705">
            <v>0</v>
          </cell>
          <cell r="M24705">
            <v>0</v>
          </cell>
        </row>
        <row r="24706">
          <cell r="L24706">
            <v>0</v>
          </cell>
          <cell r="M24706">
            <v>0</v>
          </cell>
        </row>
        <row r="24707">
          <cell r="L24707">
            <v>0</v>
          </cell>
          <cell r="M24707">
            <v>0</v>
          </cell>
        </row>
        <row r="24708">
          <cell r="L24708">
            <v>0</v>
          </cell>
          <cell r="M24708">
            <v>0</v>
          </cell>
        </row>
        <row r="24709">
          <cell r="L24709">
            <v>0</v>
          </cell>
          <cell r="M24709">
            <v>0</v>
          </cell>
        </row>
        <row r="24710">
          <cell r="L24710">
            <v>0</v>
          </cell>
          <cell r="M24710">
            <v>0</v>
          </cell>
        </row>
        <row r="24711">
          <cell r="L24711">
            <v>0</v>
          </cell>
          <cell r="M24711">
            <v>0</v>
          </cell>
        </row>
        <row r="24712">
          <cell r="L24712">
            <v>0</v>
          </cell>
          <cell r="M24712">
            <v>0</v>
          </cell>
        </row>
        <row r="24713">
          <cell r="L24713">
            <v>0</v>
          </cell>
          <cell r="M24713">
            <v>0</v>
          </cell>
        </row>
        <row r="24714">
          <cell r="L24714">
            <v>0</v>
          </cell>
          <cell r="M24714">
            <v>0</v>
          </cell>
        </row>
        <row r="24715">
          <cell r="L24715">
            <v>0</v>
          </cell>
          <cell r="M24715">
            <v>0</v>
          </cell>
        </row>
        <row r="24716">
          <cell r="L24716">
            <v>0</v>
          </cell>
          <cell r="M24716">
            <v>0</v>
          </cell>
        </row>
        <row r="24717">
          <cell r="L24717">
            <v>0</v>
          </cell>
          <cell r="M24717">
            <v>0</v>
          </cell>
        </row>
        <row r="24718">
          <cell r="L24718">
            <v>0</v>
          </cell>
          <cell r="M24718">
            <v>0</v>
          </cell>
        </row>
        <row r="24719">
          <cell r="L24719">
            <v>0</v>
          </cell>
          <cell r="M24719">
            <v>0</v>
          </cell>
        </row>
        <row r="24720">
          <cell r="L24720">
            <v>0</v>
          </cell>
          <cell r="M24720">
            <v>0</v>
          </cell>
        </row>
        <row r="24721">
          <cell r="L24721">
            <v>0</v>
          </cell>
          <cell r="M24721">
            <v>0</v>
          </cell>
        </row>
        <row r="24722">
          <cell r="L24722">
            <v>0</v>
          </cell>
          <cell r="M24722">
            <v>0</v>
          </cell>
        </row>
        <row r="24723">
          <cell r="L24723">
            <v>0</v>
          </cell>
          <cell r="M24723">
            <v>0</v>
          </cell>
        </row>
        <row r="24724">
          <cell r="L24724">
            <v>0</v>
          </cell>
          <cell r="M24724">
            <v>0</v>
          </cell>
        </row>
        <row r="24725">
          <cell r="L24725">
            <v>0</v>
          </cell>
          <cell r="M24725">
            <v>0</v>
          </cell>
        </row>
        <row r="24726">
          <cell r="L24726">
            <v>0</v>
          </cell>
          <cell r="M24726">
            <v>0</v>
          </cell>
        </row>
        <row r="24727">
          <cell r="L24727">
            <v>0</v>
          </cell>
          <cell r="M24727">
            <v>0</v>
          </cell>
        </row>
        <row r="24728">
          <cell r="L24728">
            <v>0</v>
          </cell>
          <cell r="M24728">
            <v>0</v>
          </cell>
        </row>
        <row r="24729">
          <cell r="L24729">
            <v>0</v>
          </cell>
          <cell r="M24729">
            <v>0</v>
          </cell>
        </row>
        <row r="24730">
          <cell r="L24730">
            <v>0</v>
          </cell>
          <cell r="M24730">
            <v>0</v>
          </cell>
        </row>
        <row r="24731">
          <cell r="L24731">
            <v>0</v>
          </cell>
          <cell r="M24731">
            <v>0</v>
          </cell>
        </row>
        <row r="24732">
          <cell r="L24732">
            <v>0</v>
          </cell>
          <cell r="M24732">
            <v>0</v>
          </cell>
        </row>
        <row r="24733">
          <cell r="L24733">
            <v>0</v>
          </cell>
          <cell r="M24733">
            <v>0</v>
          </cell>
        </row>
        <row r="24734">
          <cell r="L24734">
            <v>0</v>
          </cell>
          <cell r="M24734">
            <v>0</v>
          </cell>
        </row>
        <row r="24735">
          <cell r="L24735">
            <v>0</v>
          </cell>
          <cell r="M24735">
            <v>0</v>
          </cell>
        </row>
        <row r="24736">
          <cell r="L24736">
            <v>0</v>
          </cell>
          <cell r="M24736">
            <v>0</v>
          </cell>
        </row>
        <row r="24737">
          <cell r="L24737">
            <v>0</v>
          </cell>
          <cell r="M24737">
            <v>0</v>
          </cell>
        </row>
        <row r="24738">
          <cell r="L24738">
            <v>0</v>
          </cell>
          <cell r="M24738">
            <v>0</v>
          </cell>
        </row>
        <row r="24739">
          <cell r="L24739">
            <v>0</v>
          </cell>
          <cell r="M24739">
            <v>0</v>
          </cell>
        </row>
        <row r="24740">
          <cell r="L24740">
            <v>0</v>
          </cell>
          <cell r="M24740">
            <v>0</v>
          </cell>
        </row>
        <row r="24741">
          <cell r="L24741">
            <v>0</v>
          </cell>
          <cell r="M24741">
            <v>0</v>
          </cell>
        </row>
        <row r="24742">
          <cell r="L24742">
            <v>0</v>
          </cell>
          <cell r="M24742">
            <v>0</v>
          </cell>
        </row>
        <row r="24743">
          <cell r="L24743">
            <v>0</v>
          </cell>
          <cell r="M24743">
            <v>0</v>
          </cell>
        </row>
        <row r="24744">
          <cell r="L24744">
            <v>0</v>
          </cell>
          <cell r="M24744">
            <v>0</v>
          </cell>
        </row>
        <row r="24745">
          <cell r="L24745">
            <v>0</v>
          </cell>
          <cell r="M24745">
            <v>0</v>
          </cell>
        </row>
        <row r="24746">
          <cell r="L24746">
            <v>0</v>
          </cell>
          <cell r="M24746">
            <v>0</v>
          </cell>
        </row>
        <row r="24747">
          <cell r="L24747">
            <v>0</v>
          </cell>
          <cell r="M24747">
            <v>0</v>
          </cell>
        </row>
        <row r="24748">
          <cell r="L24748">
            <v>0</v>
          </cell>
          <cell r="M24748">
            <v>0</v>
          </cell>
        </row>
        <row r="24749">
          <cell r="L24749">
            <v>0</v>
          </cell>
          <cell r="M24749">
            <v>0</v>
          </cell>
        </row>
        <row r="24750">
          <cell r="L24750">
            <v>0</v>
          </cell>
          <cell r="M24750">
            <v>0</v>
          </cell>
        </row>
        <row r="24751">
          <cell r="L24751">
            <v>0</v>
          </cell>
          <cell r="M24751">
            <v>0</v>
          </cell>
        </row>
        <row r="24752">
          <cell r="L24752">
            <v>0</v>
          </cell>
          <cell r="M24752">
            <v>0</v>
          </cell>
        </row>
        <row r="24753">
          <cell r="L24753">
            <v>0</v>
          </cell>
          <cell r="M24753">
            <v>0</v>
          </cell>
        </row>
        <row r="24754">
          <cell r="L24754">
            <v>0</v>
          </cell>
          <cell r="M24754">
            <v>0</v>
          </cell>
        </row>
        <row r="24755">
          <cell r="L24755">
            <v>0</v>
          </cell>
          <cell r="M24755">
            <v>0</v>
          </cell>
        </row>
        <row r="24756">
          <cell r="L24756">
            <v>0</v>
          </cell>
          <cell r="M24756">
            <v>0</v>
          </cell>
        </row>
        <row r="24757">
          <cell r="L24757">
            <v>0</v>
          </cell>
          <cell r="M24757">
            <v>0</v>
          </cell>
        </row>
        <row r="24758">
          <cell r="L24758">
            <v>0</v>
          </cell>
          <cell r="M24758">
            <v>0</v>
          </cell>
        </row>
        <row r="24759">
          <cell r="L24759">
            <v>0</v>
          </cell>
          <cell r="M24759">
            <v>0</v>
          </cell>
        </row>
        <row r="24760">
          <cell r="L24760">
            <v>0</v>
          </cell>
          <cell r="M24760">
            <v>0</v>
          </cell>
        </row>
        <row r="24761">
          <cell r="L24761">
            <v>0</v>
          </cell>
          <cell r="M24761">
            <v>0</v>
          </cell>
        </row>
        <row r="24762">
          <cell r="L24762">
            <v>0</v>
          </cell>
          <cell r="M24762">
            <v>0</v>
          </cell>
        </row>
        <row r="24763">
          <cell r="L24763">
            <v>0</v>
          </cell>
          <cell r="M24763">
            <v>0</v>
          </cell>
        </row>
        <row r="24764">
          <cell r="L24764">
            <v>0</v>
          </cell>
          <cell r="M24764">
            <v>0</v>
          </cell>
        </row>
        <row r="24765">
          <cell r="L24765">
            <v>0</v>
          </cell>
          <cell r="M24765">
            <v>0</v>
          </cell>
        </row>
        <row r="24766">
          <cell r="L24766">
            <v>0</v>
          </cell>
          <cell r="M24766">
            <v>0</v>
          </cell>
        </row>
        <row r="24767">
          <cell r="L24767">
            <v>0</v>
          </cell>
          <cell r="M24767">
            <v>0</v>
          </cell>
        </row>
        <row r="24768">
          <cell r="L24768">
            <v>0</v>
          </cell>
          <cell r="M24768">
            <v>0</v>
          </cell>
        </row>
        <row r="24769">
          <cell r="L24769">
            <v>0</v>
          </cell>
          <cell r="M24769">
            <v>0</v>
          </cell>
        </row>
        <row r="24770">
          <cell r="L24770">
            <v>0</v>
          </cell>
          <cell r="M24770">
            <v>0</v>
          </cell>
        </row>
        <row r="24771">
          <cell r="L24771">
            <v>0</v>
          </cell>
          <cell r="M24771">
            <v>0</v>
          </cell>
        </row>
        <row r="24772">
          <cell r="L24772">
            <v>0</v>
          </cell>
          <cell r="M24772">
            <v>0</v>
          </cell>
        </row>
        <row r="24773">
          <cell r="L24773">
            <v>0</v>
          </cell>
          <cell r="M24773">
            <v>0</v>
          </cell>
        </row>
        <row r="24774">
          <cell r="L24774">
            <v>0</v>
          </cell>
          <cell r="M24774">
            <v>0</v>
          </cell>
        </row>
        <row r="24775">
          <cell r="L24775">
            <v>0</v>
          </cell>
          <cell r="M24775">
            <v>0</v>
          </cell>
        </row>
        <row r="24776">
          <cell r="L24776">
            <v>0</v>
          </cell>
          <cell r="M24776">
            <v>0</v>
          </cell>
        </row>
        <row r="24777">
          <cell r="L24777">
            <v>0</v>
          </cell>
          <cell r="M24777">
            <v>0</v>
          </cell>
        </row>
        <row r="24778">
          <cell r="L24778">
            <v>0</v>
          </cell>
          <cell r="M24778">
            <v>0</v>
          </cell>
        </row>
        <row r="24779">
          <cell r="L24779">
            <v>0</v>
          </cell>
          <cell r="M24779">
            <v>0</v>
          </cell>
        </row>
        <row r="24780">
          <cell r="L24780">
            <v>0</v>
          </cell>
          <cell r="M24780">
            <v>0</v>
          </cell>
        </row>
        <row r="24781">
          <cell r="L24781">
            <v>0</v>
          </cell>
          <cell r="M24781">
            <v>0</v>
          </cell>
        </row>
        <row r="24782">
          <cell r="L24782">
            <v>0</v>
          </cell>
          <cell r="M24782">
            <v>0</v>
          </cell>
        </row>
        <row r="24783">
          <cell r="L24783">
            <v>0</v>
          </cell>
          <cell r="M24783">
            <v>0</v>
          </cell>
        </row>
        <row r="24784">
          <cell r="L24784">
            <v>0</v>
          </cell>
          <cell r="M24784">
            <v>0</v>
          </cell>
        </row>
        <row r="24785">
          <cell r="L24785">
            <v>0</v>
          </cell>
          <cell r="M24785">
            <v>0</v>
          </cell>
        </row>
        <row r="24786">
          <cell r="L24786">
            <v>0</v>
          </cell>
          <cell r="M24786">
            <v>0</v>
          </cell>
        </row>
        <row r="24787">
          <cell r="L24787">
            <v>0</v>
          </cell>
          <cell r="M24787">
            <v>0</v>
          </cell>
        </row>
        <row r="24788">
          <cell r="L24788">
            <v>0</v>
          </cell>
          <cell r="M24788">
            <v>0</v>
          </cell>
        </row>
        <row r="24789">
          <cell r="L24789">
            <v>0</v>
          </cell>
          <cell r="M24789">
            <v>0</v>
          </cell>
        </row>
        <row r="24790">
          <cell r="L24790">
            <v>0</v>
          </cell>
          <cell r="M24790">
            <v>0</v>
          </cell>
        </row>
        <row r="24791">
          <cell r="L24791">
            <v>0</v>
          </cell>
          <cell r="M24791">
            <v>0</v>
          </cell>
        </row>
        <row r="24792">
          <cell r="L24792">
            <v>0</v>
          </cell>
          <cell r="M24792">
            <v>0</v>
          </cell>
        </row>
        <row r="24793">
          <cell r="L24793">
            <v>0</v>
          </cell>
          <cell r="M24793">
            <v>0</v>
          </cell>
        </row>
        <row r="24794">
          <cell r="L24794">
            <v>0</v>
          </cell>
          <cell r="M24794">
            <v>0</v>
          </cell>
        </row>
        <row r="24795">
          <cell r="L24795">
            <v>0</v>
          </cell>
          <cell r="M24795">
            <v>0</v>
          </cell>
        </row>
        <row r="24796">
          <cell r="L24796">
            <v>0</v>
          </cell>
          <cell r="M24796">
            <v>0</v>
          </cell>
        </row>
        <row r="24797">
          <cell r="L24797">
            <v>0</v>
          </cell>
          <cell r="M24797">
            <v>0</v>
          </cell>
        </row>
        <row r="24798">
          <cell r="L24798">
            <v>0</v>
          </cell>
          <cell r="M24798">
            <v>0</v>
          </cell>
        </row>
        <row r="24799">
          <cell r="L24799">
            <v>0</v>
          </cell>
          <cell r="M24799">
            <v>0</v>
          </cell>
        </row>
        <row r="24800">
          <cell r="L24800">
            <v>0</v>
          </cell>
          <cell r="M24800">
            <v>0</v>
          </cell>
        </row>
        <row r="24801">
          <cell r="L24801">
            <v>0</v>
          </cell>
          <cell r="M24801">
            <v>0</v>
          </cell>
        </row>
        <row r="24802">
          <cell r="L24802">
            <v>0</v>
          </cell>
          <cell r="M24802">
            <v>0</v>
          </cell>
        </row>
        <row r="24803">
          <cell r="L24803">
            <v>0</v>
          </cell>
          <cell r="M24803">
            <v>0</v>
          </cell>
        </row>
        <row r="24804">
          <cell r="L24804">
            <v>0</v>
          </cell>
          <cell r="M24804">
            <v>0</v>
          </cell>
        </row>
        <row r="24805">
          <cell r="L24805">
            <v>0</v>
          </cell>
          <cell r="M24805">
            <v>0</v>
          </cell>
        </row>
        <row r="24806">
          <cell r="L24806">
            <v>0</v>
          </cell>
          <cell r="M24806">
            <v>0</v>
          </cell>
        </row>
        <row r="24807">
          <cell r="L24807">
            <v>0</v>
          </cell>
          <cell r="M24807">
            <v>0</v>
          </cell>
        </row>
        <row r="24808">
          <cell r="L24808">
            <v>0</v>
          </cell>
          <cell r="M24808">
            <v>0</v>
          </cell>
        </row>
        <row r="24809">
          <cell r="L24809">
            <v>0</v>
          </cell>
          <cell r="M24809">
            <v>0</v>
          </cell>
        </row>
        <row r="24810">
          <cell r="L24810">
            <v>0</v>
          </cell>
          <cell r="M24810">
            <v>0</v>
          </cell>
        </row>
        <row r="24811">
          <cell r="L24811">
            <v>0</v>
          </cell>
          <cell r="M24811">
            <v>0</v>
          </cell>
        </row>
        <row r="24812">
          <cell r="L24812">
            <v>0</v>
          </cell>
          <cell r="M24812">
            <v>0</v>
          </cell>
        </row>
        <row r="24813">
          <cell r="L24813">
            <v>0</v>
          </cell>
          <cell r="M24813">
            <v>0</v>
          </cell>
        </row>
        <row r="24814">
          <cell r="L24814">
            <v>0</v>
          </cell>
          <cell r="M24814">
            <v>0</v>
          </cell>
        </row>
        <row r="24815">
          <cell r="L24815">
            <v>0</v>
          </cell>
          <cell r="M24815">
            <v>0</v>
          </cell>
        </row>
        <row r="24816">
          <cell r="L24816">
            <v>0</v>
          </cell>
          <cell r="M24816">
            <v>0</v>
          </cell>
        </row>
        <row r="24817">
          <cell r="L24817">
            <v>0</v>
          </cell>
          <cell r="M24817">
            <v>0</v>
          </cell>
        </row>
        <row r="24818">
          <cell r="L24818">
            <v>0</v>
          </cell>
          <cell r="M24818">
            <v>0</v>
          </cell>
        </row>
        <row r="24819">
          <cell r="L24819">
            <v>0</v>
          </cell>
          <cell r="M24819">
            <v>0</v>
          </cell>
        </row>
        <row r="24820">
          <cell r="L24820">
            <v>0</v>
          </cell>
          <cell r="M24820">
            <v>0</v>
          </cell>
        </row>
        <row r="24821">
          <cell r="L24821">
            <v>0</v>
          </cell>
          <cell r="M24821">
            <v>0</v>
          </cell>
        </row>
        <row r="24822">
          <cell r="L24822">
            <v>0</v>
          </cell>
          <cell r="M24822">
            <v>0</v>
          </cell>
        </row>
        <row r="24823">
          <cell r="L24823">
            <v>0</v>
          </cell>
          <cell r="M24823">
            <v>0</v>
          </cell>
        </row>
        <row r="24824">
          <cell r="L24824">
            <v>0</v>
          </cell>
          <cell r="M24824">
            <v>0</v>
          </cell>
        </row>
        <row r="24825">
          <cell r="L24825">
            <v>0</v>
          </cell>
          <cell r="M24825">
            <v>0</v>
          </cell>
        </row>
        <row r="24826">
          <cell r="L24826">
            <v>0</v>
          </cell>
          <cell r="M24826">
            <v>0</v>
          </cell>
        </row>
        <row r="24827">
          <cell r="L24827">
            <v>0</v>
          </cell>
          <cell r="M24827">
            <v>0</v>
          </cell>
        </row>
        <row r="24828">
          <cell r="L24828">
            <v>0</v>
          </cell>
          <cell r="M24828">
            <v>0</v>
          </cell>
        </row>
        <row r="24829">
          <cell r="L24829">
            <v>0</v>
          </cell>
          <cell r="M24829">
            <v>0</v>
          </cell>
        </row>
        <row r="24830">
          <cell r="L24830">
            <v>0</v>
          </cell>
          <cell r="M24830">
            <v>0</v>
          </cell>
        </row>
        <row r="24831">
          <cell r="L24831">
            <v>0</v>
          </cell>
          <cell r="M24831">
            <v>0</v>
          </cell>
        </row>
        <row r="24832">
          <cell r="L24832">
            <v>0</v>
          </cell>
          <cell r="M24832">
            <v>0</v>
          </cell>
        </row>
        <row r="24833">
          <cell r="L24833">
            <v>0</v>
          </cell>
          <cell r="M24833">
            <v>0</v>
          </cell>
        </row>
        <row r="24834">
          <cell r="L24834">
            <v>0</v>
          </cell>
          <cell r="M24834">
            <v>0</v>
          </cell>
        </row>
        <row r="24835">
          <cell r="L24835">
            <v>0</v>
          </cell>
          <cell r="M24835">
            <v>0</v>
          </cell>
        </row>
        <row r="24836">
          <cell r="L24836">
            <v>0</v>
          </cell>
          <cell r="M24836">
            <v>0</v>
          </cell>
        </row>
        <row r="24837">
          <cell r="L24837">
            <v>0</v>
          </cell>
          <cell r="M24837">
            <v>0</v>
          </cell>
        </row>
        <row r="24838">
          <cell r="L24838">
            <v>0</v>
          </cell>
          <cell r="M24838">
            <v>0</v>
          </cell>
        </row>
        <row r="24839">
          <cell r="L24839">
            <v>0</v>
          </cell>
          <cell r="M24839">
            <v>0</v>
          </cell>
        </row>
        <row r="24840">
          <cell r="L24840">
            <v>0</v>
          </cell>
          <cell r="M24840">
            <v>0</v>
          </cell>
        </row>
        <row r="24841">
          <cell r="L24841">
            <v>0</v>
          </cell>
          <cell r="M24841">
            <v>0</v>
          </cell>
        </row>
        <row r="24842">
          <cell r="L24842">
            <v>0</v>
          </cell>
          <cell r="M24842">
            <v>0</v>
          </cell>
        </row>
        <row r="24843">
          <cell r="L24843">
            <v>0</v>
          </cell>
          <cell r="M24843">
            <v>0</v>
          </cell>
        </row>
        <row r="24844">
          <cell r="L24844">
            <v>0</v>
          </cell>
          <cell r="M24844">
            <v>0</v>
          </cell>
        </row>
        <row r="24845">
          <cell r="L24845">
            <v>0</v>
          </cell>
          <cell r="M24845">
            <v>0</v>
          </cell>
        </row>
        <row r="24846">
          <cell r="L24846">
            <v>0</v>
          </cell>
          <cell r="M24846">
            <v>0</v>
          </cell>
        </row>
        <row r="24847">
          <cell r="L24847">
            <v>0</v>
          </cell>
          <cell r="M24847">
            <v>0</v>
          </cell>
        </row>
        <row r="24848">
          <cell r="L24848">
            <v>0</v>
          </cell>
          <cell r="M24848">
            <v>0</v>
          </cell>
        </row>
        <row r="24849">
          <cell r="L24849">
            <v>0</v>
          </cell>
          <cell r="M24849">
            <v>0</v>
          </cell>
        </row>
        <row r="24850">
          <cell r="L24850">
            <v>0</v>
          </cell>
          <cell r="M24850">
            <v>0</v>
          </cell>
        </row>
        <row r="24851">
          <cell r="L24851">
            <v>0</v>
          </cell>
          <cell r="M24851">
            <v>0</v>
          </cell>
        </row>
        <row r="24852">
          <cell r="L24852">
            <v>0</v>
          </cell>
          <cell r="M24852">
            <v>0</v>
          </cell>
        </row>
        <row r="24853">
          <cell r="L24853">
            <v>0</v>
          </cell>
          <cell r="M24853">
            <v>0</v>
          </cell>
        </row>
        <row r="24854">
          <cell r="L24854">
            <v>0</v>
          </cell>
          <cell r="M24854">
            <v>0</v>
          </cell>
        </row>
        <row r="24855">
          <cell r="L24855">
            <v>0</v>
          </cell>
          <cell r="M24855">
            <v>0</v>
          </cell>
        </row>
        <row r="24856">
          <cell r="L24856">
            <v>0</v>
          </cell>
          <cell r="M24856">
            <v>0</v>
          </cell>
        </row>
        <row r="24857">
          <cell r="L24857">
            <v>0</v>
          </cell>
          <cell r="M24857">
            <v>0</v>
          </cell>
        </row>
        <row r="24858">
          <cell r="L24858">
            <v>0</v>
          </cell>
          <cell r="M24858">
            <v>0</v>
          </cell>
        </row>
        <row r="24859">
          <cell r="L24859">
            <v>0</v>
          </cell>
          <cell r="M24859">
            <v>0</v>
          </cell>
        </row>
        <row r="24860">
          <cell r="L24860">
            <v>0</v>
          </cell>
          <cell r="M24860">
            <v>0</v>
          </cell>
        </row>
        <row r="24861">
          <cell r="L24861">
            <v>0</v>
          </cell>
          <cell r="M24861">
            <v>0</v>
          </cell>
        </row>
        <row r="24862">
          <cell r="L24862">
            <v>0</v>
          </cell>
          <cell r="M24862">
            <v>0</v>
          </cell>
        </row>
        <row r="24863">
          <cell r="L24863">
            <v>0</v>
          </cell>
          <cell r="M24863">
            <v>0</v>
          </cell>
        </row>
        <row r="24864">
          <cell r="L24864">
            <v>0</v>
          </cell>
          <cell r="M24864">
            <v>0</v>
          </cell>
        </row>
        <row r="24865">
          <cell r="L24865">
            <v>0</v>
          </cell>
          <cell r="M24865">
            <v>0</v>
          </cell>
        </row>
        <row r="24866">
          <cell r="L24866">
            <v>0</v>
          </cell>
          <cell r="M24866">
            <v>0</v>
          </cell>
        </row>
        <row r="24867">
          <cell r="L24867">
            <v>0</v>
          </cell>
          <cell r="M24867">
            <v>0</v>
          </cell>
        </row>
        <row r="24868">
          <cell r="L24868">
            <v>0</v>
          </cell>
          <cell r="M24868">
            <v>0</v>
          </cell>
        </row>
        <row r="24869">
          <cell r="L24869">
            <v>0</v>
          </cell>
          <cell r="M24869">
            <v>0</v>
          </cell>
        </row>
        <row r="24870">
          <cell r="L24870">
            <v>0</v>
          </cell>
          <cell r="M24870">
            <v>0</v>
          </cell>
        </row>
        <row r="24871">
          <cell r="L24871">
            <v>0</v>
          </cell>
          <cell r="M24871">
            <v>0</v>
          </cell>
        </row>
        <row r="24872">
          <cell r="L24872">
            <v>0</v>
          </cell>
          <cell r="M24872">
            <v>0</v>
          </cell>
        </row>
        <row r="24873">
          <cell r="L24873">
            <v>0</v>
          </cell>
          <cell r="M24873">
            <v>0</v>
          </cell>
        </row>
        <row r="24874">
          <cell r="L24874">
            <v>0</v>
          </cell>
          <cell r="M24874">
            <v>0</v>
          </cell>
        </row>
        <row r="24875">
          <cell r="L24875">
            <v>0</v>
          </cell>
          <cell r="M24875">
            <v>0</v>
          </cell>
        </row>
        <row r="24876">
          <cell r="L24876">
            <v>0</v>
          </cell>
          <cell r="M24876">
            <v>0</v>
          </cell>
        </row>
        <row r="24877">
          <cell r="L24877">
            <v>0</v>
          </cell>
          <cell r="M24877">
            <v>0</v>
          </cell>
        </row>
        <row r="24878">
          <cell r="L24878">
            <v>0</v>
          </cell>
          <cell r="M24878">
            <v>0</v>
          </cell>
        </row>
        <row r="24879">
          <cell r="L24879">
            <v>0</v>
          </cell>
          <cell r="M24879">
            <v>0</v>
          </cell>
        </row>
        <row r="24880">
          <cell r="L24880">
            <v>0</v>
          </cell>
          <cell r="M24880">
            <v>0</v>
          </cell>
        </row>
        <row r="24881">
          <cell r="L24881">
            <v>0</v>
          </cell>
          <cell r="M24881">
            <v>0</v>
          </cell>
        </row>
        <row r="24882">
          <cell r="L24882">
            <v>0</v>
          </cell>
          <cell r="M24882">
            <v>0</v>
          </cell>
        </row>
        <row r="24883">
          <cell r="L24883">
            <v>0</v>
          </cell>
          <cell r="M24883">
            <v>0</v>
          </cell>
        </row>
        <row r="24884">
          <cell r="L24884">
            <v>0</v>
          </cell>
          <cell r="M24884">
            <v>0</v>
          </cell>
        </row>
        <row r="24885">
          <cell r="L24885">
            <v>0</v>
          </cell>
          <cell r="M24885">
            <v>0</v>
          </cell>
        </row>
        <row r="24886">
          <cell r="L24886">
            <v>0</v>
          </cell>
          <cell r="M24886">
            <v>0</v>
          </cell>
        </row>
        <row r="24887">
          <cell r="L24887">
            <v>0</v>
          </cell>
          <cell r="M24887">
            <v>0</v>
          </cell>
        </row>
        <row r="24888">
          <cell r="L24888">
            <v>0</v>
          </cell>
          <cell r="M24888">
            <v>0</v>
          </cell>
        </row>
        <row r="24889">
          <cell r="L24889">
            <v>0</v>
          </cell>
          <cell r="M24889">
            <v>0</v>
          </cell>
        </row>
        <row r="24890">
          <cell r="L24890">
            <v>0</v>
          </cell>
          <cell r="M24890">
            <v>0</v>
          </cell>
        </row>
        <row r="24891">
          <cell r="L24891">
            <v>0</v>
          </cell>
          <cell r="M24891">
            <v>0</v>
          </cell>
        </row>
        <row r="24892">
          <cell r="L24892">
            <v>0</v>
          </cell>
          <cell r="M24892">
            <v>0</v>
          </cell>
        </row>
        <row r="24893">
          <cell r="L24893">
            <v>0</v>
          </cell>
          <cell r="M24893">
            <v>0</v>
          </cell>
        </row>
        <row r="24894">
          <cell r="L24894">
            <v>0</v>
          </cell>
          <cell r="M24894">
            <v>0</v>
          </cell>
        </row>
        <row r="24895">
          <cell r="L24895">
            <v>0</v>
          </cell>
          <cell r="M24895">
            <v>0</v>
          </cell>
        </row>
        <row r="24896">
          <cell r="L24896">
            <v>0</v>
          </cell>
          <cell r="M24896">
            <v>0</v>
          </cell>
        </row>
        <row r="24897">
          <cell r="L24897">
            <v>0</v>
          </cell>
          <cell r="M24897">
            <v>0</v>
          </cell>
        </row>
        <row r="24898">
          <cell r="L24898">
            <v>0</v>
          </cell>
          <cell r="M24898">
            <v>0</v>
          </cell>
        </row>
        <row r="24899">
          <cell r="L24899">
            <v>0</v>
          </cell>
          <cell r="M24899">
            <v>0</v>
          </cell>
        </row>
        <row r="24900">
          <cell r="L24900">
            <v>0</v>
          </cell>
          <cell r="M24900">
            <v>0</v>
          </cell>
        </row>
        <row r="24901">
          <cell r="L24901">
            <v>0</v>
          </cell>
          <cell r="M24901">
            <v>0</v>
          </cell>
        </row>
        <row r="24902">
          <cell r="L24902">
            <v>0</v>
          </cell>
          <cell r="M24902">
            <v>0</v>
          </cell>
        </row>
        <row r="24903">
          <cell r="L24903">
            <v>0</v>
          </cell>
          <cell r="M24903">
            <v>0</v>
          </cell>
        </row>
        <row r="24904">
          <cell r="L24904">
            <v>0</v>
          </cell>
          <cell r="M24904">
            <v>0</v>
          </cell>
        </row>
        <row r="24905">
          <cell r="L24905">
            <v>0</v>
          </cell>
          <cell r="M24905">
            <v>0</v>
          </cell>
        </row>
        <row r="24906">
          <cell r="L24906">
            <v>0</v>
          </cell>
          <cell r="M24906">
            <v>0</v>
          </cell>
        </row>
        <row r="24907">
          <cell r="L24907">
            <v>0</v>
          </cell>
          <cell r="M24907">
            <v>0</v>
          </cell>
        </row>
        <row r="24908">
          <cell r="L24908">
            <v>0</v>
          </cell>
          <cell r="M24908">
            <v>0</v>
          </cell>
        </row>
        <row r="24909">
          <cell r="L24909">
            <v>0</v>
          </cell>
          <cell r="M24909">
            <v>0</v>
          </cell>
        </row>
        <row r="24910">
          <cell r="L24910">
            <v>0</v>
          </cell>
          <cell r="M24910">
            <v>0</v>
          </cell>
        </row>
        <row r="24911">
          <cell r="L24911">
            <v>0</v>
          </cell>
          <cell r="M24911">
            <v>0</v>
          </cell>
        </row>
        <row r="24912">
          <cell r="L24912">
            <v>0</v>
          </cell>
          <cell r="M24912">
            <v>0</v>
          </cell>
        </row>
        <row r="24913">
          <cell r="L24913">
            <v>0</v>
          </cell>
          <cell r="M24913">
            <v>0</v>
          </cell>
        </row>
        <row r="24914">
          <cell r="L24914">
            <v>0</v>
          </cell>
          <cell r="M24914">
            <v>0</v>
          </cell>
        </row>
        <row r="24915">
          <cell r="L24915">
            <v>0</v>
          </cell>
          <cell r="M24915">
            <v>0</v>
          </cell>
        </row>
        <row r="24916">
          <cell r="L24916">
            <v>0</v>
          </cell>
          <cell r="M24916">
            <v>0</v>
          </cell>
        </row>
        <row r="24917">
          <cell r="L24917">
            <v>0</v>
          </cell>
          <cell r="M24917">
            <v>0</v>
          </cell>
        </row>
        <row r="24918">
          <cell r="L24918">
            <v>0</v>
          </cell>
          <cell r="M24918">
            <v>0</v>
          </cell>
        </row>
        <row r="24919">
          <cell r="L24919">
            <v>0</v>
          </cell>
          <cell r="M24919">
            <v>0</v>
          </cell>
        </row>
        <row r="24920">
          <cell r="L24920">
            <v>0</v>
          </cell>
          <cell r="M24920">
            <v>0</v>
          </cell>
        </row>
        <row r="24921">
          <cell r="L24921">
            <v>0</v>
          </cell>
          <cell r="M24921">
            <v>0</v>
          </cell>
        </row>
        <row r="24922">
          <cell r="L24922">
            <v>0</v>
          </cell>
          <cell r="M24922">
            <v>0</v>
          </cell>
        </row>
        <row r="24923">
          <cell r="L24923">
            <v>0</v>
          </cell>
          <cell r="M24923">
            <v>0</v>
          </cell>
        </row>
        <row r="24924">
          <cell r="L24924">
            <v>0</v>
          </cell>
          <cell r="M24924">
            <v>0</v>
          </cell>
        </row>
        <row r="24925">
          <cell r="L24925">
            <v>0</v>
          </cell>
          <cell r="M24925">
            <v>0</v>
          </cell>
        </row>
        <row r="24926">
          <cell r="L24926">
            <v>0</v>
          </cell>
          <cell r="M24926">
            <v>0</v>
          </cell>
        </row>
        <row r="24927">
          <cell r="L24927">
            <v>0</v>
          </cell>
          <cell r="M24927">
            <v>0</v>
          </cell>
        </row>
        <row r="24928">
          <cell r="L24928">
            <v>0</v>
          </cell>
          <cell r="M24928">
            <v>0</v>
          </cell>
        </row>
        <row r="24929">
          <cell r="L24929">
            <v>0</v>
          </cell>
          <cell r="M24929">
            <v>0</v>
          </cell>
        </row>
        <row r="24930">
          <cell r="L24930">
            <v>0</v>
          </cell>
          <cell r="M24930">
            <v>0</v>
          </cell>
        </row>
        <row r="24931">
          <cell r="L24931">
            <v>0</v>
          </cell>
          <cell r="M24931">
            <v>0</v>
          </cell>
        </row>
        <row r="24932">
          <cell r="L24932">
            <v>0</v>
          </cell>
          <cell r="M24932">
            <v>0</v>
          </cell>
        </row>
        <row r="24933">
          <cell r="L24933">
            <v>0</v>
          </cell>
          <cell r="M24933">
            <v>0</v>
          </cell>
        </row>
        <row r="24934">
          <cell r="L24934">
            <v>0</v>
          </cell>
          <cell r="M24934">
            <v>0</v>
          </cell>
        </row>
        <row r="24935">
          <cell r="L24935">
            <v>0</v>
          </cell>
          <cell r="M24935">
            <v>0</v>
          </cell>
        </row>
        <row r="24936">
          <cell r="L24936">
            <v>0</v>
          </cell>
          <cell r="M24936">
            <v>0</v>
          </cell>
        </row>
        <row r="24937">
          <cell r="L24937">
            <v>0</v>
          </cell>
          <cell r="M24937">
            <v>0</v>
          </cell>
        </row>
        <row r="24938">
          <cell r="L24938">
            <v>0</v>
          </cell>
          <cell r="M24938">
            <v>0</v>
          </cell>
        </row>
        <row r="24939">
          <cell r="L24939">
            <v>0</v>
          </cell>
          <cell r="M24939">
            <v>0</v>
          </cell>
        </row>
        <row r="24940">
          <cell r="L24940">
            <v>0</v>
          </cell>
          <cell r="M24940">
            <v>0</v>
          </cell>
        </row>
        <row r="24941">
          <cell r="L24941">
            <v>0</v>
          </cell>
          <cell r="M24941">
            <v>0</v>
          </cell>
        </row>
        <row r="24942">
          <cell r="L24942">
            <v>0</v>
          </cell>
          <cell r="M24942">
            <v>0</v>
          </cell>
        </row>
        <row r="24943">
          <cell r="L24943">
            <v>0</v>
          </cell>
          <cell r="M24943">
            <v>0</v>
          </cell>
        </row>
        <row r="24944">
          <cell r="L24944">
            <v>0</v>
          </cell>
          <cell r="M24944">
            <v>0</v>
          </cell>
        </row>
        <row r="24945">
          <cell r="L24945">
            <v>0</v>
          </cell>
          <cell r="M24945">
            <v>0</v>
          </cell>
        </row>
        <row r="24946">
          <cell r="L24946">
            <v>0</v>
          </cell>
          <cell r="M24946">
            <v>0</v>
          </cell>
        </row>
        <row r="24947">
          <cell r="L24947">
            <v>0</v>
          </cell>
          <cell r="M24947">
            <v>0</v>
          </cell>
        </row>
        <row r="24948">
          <cell r="L24948">
            <v>0</v>
          </cell>
          <cell r="M24948">
            <v>0</v>
          </cell>
        </row>
        <row r="24949">
          <cell r="L24949">
            <v>0</v>
          </cell>
          <cell r="M24949">
            <v>0</v>
          </cell>
        </row>
        <row r="24950">
          <cell r="L24950">
            <v>0</v>
          </cell>
          <cell r="M24950">
            <v>0</v>
          </cell>
        </row>
        <row r="24951">
          <cell r="L24951">
            <v>0</v>
          </cell>
          <cell r="M24951">
            <v>0</v>
          </cell>
        </row>
        <row r="24952">
          <cell r="L24952">
            <v>0</v>
          </cell>
          <cell r="M24952">
            <v>0</v>
          </cell>
        </row>
        <row r="24953">
          <cell r="L24953">
            <v>0</v>
          </cell>
          <cell r="M24953">
            <v>0</v>
          </cell>
        </row>
        <row r="24954">
          <cell r="L24954">
            <v>0</v>
          </cell>
          <cell r="M24954">
            <v>0</v>
          </cell>
        </row>
        <row r="24955">
          <cell r="L24955">
            <v>0</v>
          </cell>
          <cell r="M24955">
            <v>0</v>
          </cell>
        </row>
        <row r="24956">
          <cell r="L24956">
            <v>0</v>
          </cell>
          <cell r="M24956">
            <v>0</v>
          </cell>
        </row>
        <row r="24957">
          <cell r="L24957">
            <v>0</v>
          </cell>
          <cell r="M24957">
            <v>0</v>
          </cell>
        </row>
        <row r="24958">
          <cell r="L24958">
            <v>0</v>
          </cell>
          <cell r="M24958">
            <v>0</v>
          </cell>
        </row>
        <row r="24959">
          <cell r="L24959">
            <v>0</v>
          </cell>
          <cell r="M24959">
            <v>0</v>
          </cell>
        </row>
        <row r="24960">
          <cell r="L24960">
            <v>0</v>
          </cell>
          <cell r="M24960">
            <v>0</v>
          </cell>
        </row>
        <row r="24961">
          <cell r="L24961">
            <v>0</v>
          </cell>
          <cell r="M24961">
            <v>0</v>
          </cell>
        </row>
        <row r="24962">
          <cell r="L24962">
            <v>0</v>
          </cell>
          <cell r="M24962">
            <v>0</v>
          </cell>
        </row>
        <row r="24963">
          <cell r="L24963">
            <v>0</v>
          </cell>
          <cell r="M24963">
            <v>0</v>
          </cell>
        </row>
        <row r="24964">
          <cell r="L24964">
            <v>0</v>
          </cell>
          <cell r="M24964">
            <v>0</v>
          </cell>
        </row>
        <row r="24965">
          <cell r="L24965">
            <v>0</v>
          </cell>
          <cell r="M24965">
            <v>0</v>
          </cell>
        </row>
        <row r="24966">
          <cell r="L24966">
            <v>0</v>
          </cell>
          <cell r="M24966">
            <v>0</v>
          </cell>
        </row>
        <row r="24967">
          <cell r="L24967">
            <v>0</v>
          </cell>
          <cell r="M24967">
            <v>0</v>
          </cell>
        </row>
        <row r="24968">
          <cell r="L24968">
            <v>0</v>
          </cell>
          <cell r="M24968">
            <v>0</v>
          </cell>
        </row>
        <row r="24969">
          <cell r="L24969">
            <v>0</v>
          </cell>
          <cell r="M24969">
            <v>0</v>
          </cell>
        </row>
        <row r="24970">
          <cell r="L24970">
            <v>0</v>
          </cell>
          <cell r="M24970">
            <v>0</v>
          </cell>
        </row>
        <row r="24971">
          <cell r="L24971">
            <v>0</v>
          </cell>
          <cell r="M24971">
            <v>0</v>
          </cell>
        </row>
        <row r="24972">
          <cell r="L24972">
            <v>0</v>
          </cell>
          <cell r="M24972">
            <v>0</v>
          </cell>
        </row>
        <row r="24973">
          <cell r="L24973">
            <v>0</v>
          </cell>
          <cell r="M24973">
            <v>0</v>
          </cell>
        </row>
        <row r="24974">
          <cell r="L24974">
            <v>0</v>
          </cell>
          <cell r="M24974">
            <v>0</v>
          </cell>
        </row>
        <row r="24975">
          <cell r="L24975">
            <v>0</v>
          </cell>
          <cell r="M24975">
            <v>0</v>
          </cell>
        </row>
        <row r="24976">
          <cell r="L24976">
            <v>0</v>
          </cell>
          <cell r="M24976">
            <v>0</v>
          </cell>
        </row>
        <row r="24977">
          <cell r="L24977">
            <v>0</v>
          </cell>
          <cell r="M24977">
            <v>0</v>
          </cell>
        </row>
        <row r="24978">
          <cell r="L24978">
            <v>0</v>
          </cell>
          <cell r="M24978">
            <v>0</v>
          </cell>
        </row>
        <row r="24979">
          <cell r="L24979">
            <v>0</v>
          </cell>
          <cell r="M24979">
            <v>0</v>
          </cell>
        </row>
        <row r="24980">
          <cell r="L24980">
            <v>0</v>
          </cell>
          <cell r="M24980">
            <v>0</v>
          </cell>
        </row>
        <row r="24981">
          <cell r="L24981">
            <v>0</v>
          </cell>
          <cell r="M24981">
            <v>0</v>
          </cell>
        </row>
        <row r="24982">
          <cell r="L24982">
            <v>0</v>
          </cell>
          <cell r="M24982">
            <v>0</v>
          </cell>
        </row>
        <row r="24983">
          <cell r="L24983">
            <v>0</v>
          </cell>
          <cell r="M24983">
            <v>0</v>
          </cell>
        </row>
        <row r="24984">
          <cell r="L24984">
            <v>0</v>
          </cell>
          <cell r="M24984">
            <v>0</v>
          </cell>
        </row>
        <row r="24985">
          <cell r="L24985">
            <v>0</v>
          </cell>
          <cell r="M24985">
            <v>0</v>
          </cell>
        </row>
        <row r="24986">
          <cell r="L24986">
            <v>0</v>
          </cell>
          <cell r="M24986">
            <v>0</v>
          </cell>
        </row>
        <row r="24987">
          <cell r="L24987">
            <v>0</v>
          </cell>
          <cell r="M24987">
            <v>0</v>
          </cell>
        </row>
        <row r="24988">
          <cell r="L24988">
            <v>0</v>
          </cell>
          <cell r="M24988">
            <v>0</v>
          </cell>
        </row>
        <row r="24989">
          <cell r="L24989">
            <v>0</v>
          </cell>
          <cell r="M24989">
            <v>0</v>
          </cell>
        </row>
        <row r="24990">
          <cell r="L24990">
            <v>0</v>
          </cell>
          <cell r="M24990">
            <v>0</v>
          </cell>
        </row>
        <row r="24991">
          <cell r="L24991">
            <v>0</v>
          </cell>
          <cell r="M24991">
            <v>0</v>
          </cell>
        </row>
        <row r="24992">
          <cell r="L24992">
            <v>0</v>
          </cell>
          <cell r="M24992">
            <v>0</v>
          </cell>
        </row>
        <row r="24993">
          <cell r="L24993">
            <v>0</v>
          </cell>
          <cell r="M24993">
            <v>0</v>
          </cell>
        </row>
        <row r="24994">
          <cell r="L24994">
            <v>0</v>
          </cell>
          <cell r="M24994">
            <v>0</v>
          </cell>
        </row>
        <row r="24995">
          <cell r="L24995">
            <v>0</v>
          </cell>
          <cell r="M24995">
            <v>0</v>
          </cell>
        </row>
        <row r="24996">
          <cell r="L24996">
            <v>0</v>
          </cell>
          <cell r="M24996">
            <v>0</v>
          </cell>
        </row>
        <row r="24997">
          <cell r="L24997">
            <v>0</v>
          </cell>
          <cell r="M24997">
            <v>0</v>
          </cell>
        </row>
        <row r="24998">
          <cell r="L24998">
            <v>0</v>
          </cell>
          <cell r="M24998">
            <v>0</v>
          </cell>
        </row>
        <row r="24999">
          <cell r="L24999">
            <v>0</v>
          </cell>
          <cell r="M24999">
            <v>0</v>
          </cell>
        </row>
        <row r="25000">
          <cell r="L25000">
            <v>0</v>
          </cell>
          <cell r="M25000">
            <v>0</v>
          </cell>
        </row>
        <row r="25001">
          <cell r="L25001">
            <v>0</v>
          </cell>
          <cell r="M25001">
            <v>0</v>
          </cell>
        </row>
        <row r="25002">
          <cell r="L25002">
            <v>0</v>
          </cell>
          <cell r="M25002">
            <v>0</v>
          </cell>
        </row>
        <row r="25003">
          <cell r="L25003">
            <v>0</v>
          </cell>
          <cell r="M25003">
            <v>0</v>
          </cell>
        </row>
        <row r="25004">
          <cell r="L25004">
            <v>0</v>
          </cell>
          <cell r="M25004">
            <v>0</v>
          </cell>
        </row>
        <row r="25005">
          <cell r="L25005">
            <v>0</v>
          </cell>
          <cell r="M25005">
            <v>0</v>
          </cell>
        </row>
        <row r="25006">
          <cell r="L25006">
            <v>0</v>
          </cell>
          <cell r="M25006">
            <v>0</v>
          </cell>
        </row>
        <row r="25007">
          <cell r="L25007">
            <v>0</v>
          </cell>
          <cell r="M25007">
            <v>0</v>
          </cell>
        </row>
        <row r="25008">
          <cell r="L25008">
            <v>0</v>
          </cell>
          <cell r="M25008">
            <v>0</v>
          </cell>
        </row>
        <row r="25009">
          <cell r="L25009">
            <v>0</v>
          </cell>
          <cell r="M25009">
            <v>0</v>
          </cell>
        </row>
        <row r="25010">
          <cell r="L25010">
            <v>0</v>
          </cell>
          <cell r="M25010">
            <v>0</v>
          </cell>
        </row>
        <row r="25011">
          <cell r="L25011">
            <v>0</v>
          </cell>
          <cell r="M25011">
            <v>0</v>
          </cell>
        </row>
        <row r="25012">
          <cell r="L25012">
            <v>0</v>
          </cell>
          <cell r="M25012">
            <v>0</v>
          </cell>
        </row>
        <row r="25013">
          <cell r="L25013">
            <v>0</v>
          </cell>
          <cell r="M25013">
            <v>0</v>
          </cell>
        </row>
        <row r="25014">
          <cell r="L25014">
            <v>0</v>
          </cell>
          <cell r="M25014">
            <v>0</v>
          </cell>
        </row>
        <row r="25015">
          <cell r="L25015">
            <v>0</v>
          </cell>
          <cell r="M25015">
            <v>0</v>
          </cell>
        </row>
        <row r="25016">
          <cell r="L25016">
            <v>0</v>
          </cell>
          <cell r="M25016">
            <v>0</v>
          </cell>
        </row>
        <row r="25017">
          <cell r="L25017">
            <v>0</v>
          </cell>
          <cell r="M25017">
            <v>0</v>
          </cell>
        </row>
        <row r="25018">
          <cell r="L25018">
            <v>0</v>
          </cell>
          <cell r="M25018">
            <v>0</v>
          </cell>
        </row>
        <row r="25019">
          <cell r="L25019">
            <v>0</v>
          </cell>
          <cell r="M25019">
            <v>0</v>
          </cell>
        </row>
        <row r="25020">
          <cell r="L25020">
            <v>0</v>
          </cell>
          <cell r="M25020">
            <v>0</v>
          </cell>
        </row>
        <row r="25021">
          <cell r="L25021">
            <v>0</v>
          </cell>
          <cell r="M25021">
            <v>0</v>
          </cell>
        </row>
        <row r="25022">
          <cell r="L25022">
            <v>0</v>
          </cell>
          <cell r="M25022">
            <v>0</v>
          </cell>
        </row>
        <row r="25023">
          <cell r="L25023">
            <v>0</v>
          </cell>
          <cell r="M25023">
            <v>0</v>
          </cell>
        </row>
        <row r="25024">
          <cell r="L25024">
            <v>0</v>
          </cell>
          <cell r="M25024">
            <v>0</v>
          </cell>
        </row>
        <row r="25025">
          <cell r="L25025">
            <v>0</v>
          </cell>
          <cell r="M25025">
            <v>0</v>
          </cell>
        </row>
        <row r="25026">
          <cell r="L25026">
            <v>0</v>
          </cell>
          <cell r="M25026">
            <v>0</v>
          </cell>
        </row>
        <row r="25027">
          <cell r="L25027">
            <v>0</v>
          </cell>
          <cell r="M25027">
            <v>0</v>
          </cell>
        </row>
        <row r="25028">
          <cell r="L25028">
            <v>0</v>
          </cell>
          <cell r="M25028">
            <v>0</v>
          </cell>
        </row>
        <row r="25029">
          <cell r="L25029">
            <v>0</v>
          </cell>
          <cell r="M25029">
            <v>0</v>
          </cell>
        </row>
        <row r="25030">
          <cell r="L25030">
            <v>0</v>
          </cell>
          <cell r="M25030">
            <v>0</v>
          </cell>
        </row>
        <row r="25031">
          <cell r="L25031">
            <v>0</v>
          </cell>
          <cell r="M25031">
            <v>0</v>
          </cell>
        </row>
        <row r="25032">
          <cell r="L25032">
            <v>0</v>
          </cell>
          <cell r="M25032">
            <v>0</v>
          </cell>
        </row>
        <row r="25033">
          <cell r="L25033">
            <v>0</v>
          </cell>
          <cell r="M25033">
            <v>0</v>
          </cell>
        </row>
        <row r="25034">
          <cell r="L25034">
            <v>0</v>
          </cell>
          <cell r="M25034">
            <v>0</v>
          </cell>
        </row>
        <row r="25035">
          <cell r="L25035">
            <v>0</v>
          </cell>
          <cell r="M25035">
            <v>0</v>
          </cell>
        </row>
        <row r="25036">
          <cell r="L25036">
            <v>0</v>
          </cell>
          <cell r="M25036">
            <v>0</v>
          </cell>
        </row>
        <row r="25037">
          <cell r="L25037">
            <v>0</v>
          </cell>
          <cell r="M25037">
            <v>0</v>
          </cell>
        </row>
        <row r="25038">
          <cell r="L25038">
            <v>0</v>
          </cell>
          <cell r="M25038">
            <v>0</v>
          </cell>
        </row>
        <row r="25039">
          <cell r="L25039">
            <v>0</v>
          </cell>
          <cell r="M25039">
            <v>0</v>
          </cell>
        </row>
        <row r="25040">
          <cell r="L25040">
            <v>0</v>
          </cell>
          <cell r="M25040">
            <v>0</v>
          </cell>
        </row>
        <row r="25041">
          <cell r="L25041">
            <v>0</v>
          </cell>
          <cell r="M25041">
            <v>0</v>
          </cell>
        </row>
        <row r="25042">
          <cell r="L25042">
            <v>0</v>
          </cell>
          <cell r="M25042">
            <v>0</v>
          </cell>
        </row>
        <row r="25043">
          <cell r="L25043">
            <v>0</v>
          </cell>
          <cell r="M25043">
            <v>0</v>
          </cell>
        </row>
        <row r="25044">
          <cell r="L25044">
            <v>0</v>
          </cell>
          <cell r="M25044">
            <v>0</v>
          </cell>
        </row>
        <row r="25045">
          <cell r="L25045">
            <v>0</v>
          </cell>
          <cell r="M25045">
            <v>0</v>
          </cell>
        </row>
        <row r="25046">
          <cell r="L25046">
            <v>0</v>
          </cell>
          <cell r="M25046">
            <v>0</v>
          </cell>
        </row>
        <row r="25047">
          <cell r="L25047">
            <v>0</v>
          </cell>
          <cell r="M25047">
            <v>0</v>
          </cell>
        </row>
        <row r="25048">
          <cell r="L25048">
            <v>0</v>
          </cell>
          <cell r="M25048">
            <v>0</v>
          </cell>
        </row>
        <row r="25049">
          <cell r="L25049">
            <v>0</v>
          </cell>
          <cell r="M25049">
            <v>0</v>
          </cell>
        </row>
        <row r="25050">
          <cell r="L25050">
            <v>0</v>
          </cell>
          <cell r="M25050">
            <v>0</v>
          </cell>
        </row>
        <row r="25051">
          <cell r="L25051">
            <v>0</v>
          </cell>
          <cell r="M25051">
            <v>0</v>
          </cell>
        </row>
        <row r="25052">
          <cell r="L25052">
            <v>0</v>
          </cell>
          <cell r="M25052">
            <v>0</v>
          </cell>
        </row>
        <row r="25053">
          <cell r="L25053">
            <v>0</v>
          </cell>
          <cell r="M25053">
            <v>0</v>
          </cell>
        </row>
        <row r="25054">
          <cell r="L25054">
            <v>0</v>
          </cell>
          <cell r="M25054">
            <v>0</v>
          </cell>
        </row>
        <row r="25055">
          <cell r="L25055">
            <v>0</v>
          </cell>
          <cell r="M25055">
            <v>0</v>
          </cell>
        </row>
        <row r="25056">
          <cell r="L25056">
            <v>0</v>
          </cell>
          <cell r="M25056">
            <v>0</v>
          </cell>
        </row>
        <row r="25057">
          <cell r="L25057">
            <v>0</v>
          </cell>
          <cell r="M25057">
            <v>0</v>
          </cell>
        </row>
        <row r="25058">
          <cell r="L25058">
            <v>0</v>
          </cell>
          <cell r="M25058">
            <v>0</v>
          </cell>
        </row>
        <row r="25059">
          <cell r="L25059">
            <v>0</v>
          </cell>
          <cell r="M25059">
            <v>0</v>
          </cell>
        </row>
        <row r="25060">
          <cell r="L25060">
            <v>0</v>
          </cell>
          <cell r="M25060">
            <v>0</v>
          </cell>
        </row>
        <row r="25061">
          <cell r="L25061">
            <v>0</v>
          </cell>
          <cell r="M25061">
            <v>0</v>
          </cell>
        </row>
        <row r="25062">
          <cell r="L25062">
            <v>0</v>
          </cell>
          <cell r="M25062">
            <v>0</v>
          </cell>
        </row>
        <row r="25063">
          <cell r="L25063">
            <v>0</v>
          </cell>
          <cell r="M25063">
            <v>0</v>
          </cell>
        </row>
        <row r="25064">
          <cell r="L25064">
            <v>0</v>
          </cell>
          <cell r="M25064">
            <v>0</v>
          </cell>
        </row>
        <row r="25065">
          <cell r="L25065">
            <v>0</v>
          </cell>
          <cell r="M25065">
            <v>0</v>
          </cell>
        </row>
        <row r="25066">
          <cell r="L25066">
            <v>0</v>
          </cell>
          <cell r="M25066">
            <v>0</v>
          </cell>
        </row>
        <row r="25067">
          <cell r="L25067">
            <v>0</v>
          </cell>
          <cell r="M25067">
            <v>0</v>
          </cell>
        </row>
        <row r="25068">
          <cell r="L25068">
            <v>0</v>
          </cell>
          <cell r="M25068">
            <v>0</v>
          </cell>
        </row>
        <row r="25069">
          <cell r="L25069">
            <v>0</v>
          </cell>
          <cell r="M25069">
            <v>0</v>
          </cell>
        </row>
        <row r="25070">
          <cell r="L25070">
            <v>0</v>
          </cell>
          <cell r="M25070">
            <v>0</v>
          </cell>
        </row>
        <row r="25071">
          <cell r="L25071">
            <v>0</v>
          </cell>
          <cell r="M25071">
            <v>0</v>
          </cell>
        </row>
        <row r="25072">
          <cell r="L25072">
            <v>0</v>
          </cell>
          <cell r="M25072">
            <v>0</v>
          </cell>
        </row>
        <row r="25073">
          <cell r="L25073">
            <v>0</v>
          </cell>
          <cell r="M25073">
            <v>0</v>
          </cell>
        </row>
        <row r="25074">
          <cell r="L25074">
            <v>0</v>
          </cell>
          <cell r="M25074">
            <v>0</v>
          </cell>
        </row>
        <row r="25075">
          <cell r="L25075">
            <v>0</v>
          </cell>
          <cell r="M25075">
            <v>0</v>
          </cell>
        </row>
        <row r="25076">
          <cell r="L25076">
            <v>0</v>
          </cell>
          <cell r="M25076">
            <v>0</v>
          </cell>
        </row>
        <row r="25077">
          <cell r="L25077">
            <v>0</v>
          </cell>
          <cell r="M25077">
            <v>0</v>
          </cell>
        </row>
        <row r="25078">
          <cell r="L25078">
            <v>0</v>
          </cell>
          <cell r="M25078">
            <v>0</v>
          </cell>
        </row>
        <row r="25079">
          <cell r="L25079">
            <v>0</v>
          </cell>
          <cell r="M25079">
            <v>0</v>
          </cell>
        </row>
        <row r="25080">
          <cell r="L25080">
            <v>0</v>
          </cell>
          <cell r="M25080">
            <v>0</v>
          </cell>
        </row>
        <row r="25081">
          <cell r="L25081">
            <v>0</v>
          </cell>
          <cell r="M25081">
            <v>0</v>
          </cell>
        </row>
        <row r="25082">
          <cell r="L25082">
            <v>0</v>
          </cell>
          <cell r="M25082">
            <v>0</v>
          </cell>
        </row>
        <row r="25083">
          <cell r="L25083">
            <v>0</v>
          </cell>
          <cell r="M25083">
            <v>0</v>
          </cell>
        </row>
        <row r="25084">
          <cell r="L25084">
            <v>0</v>
          </cell>
          <cell r="M25084">
            <v>0</v>
          </cell>
        </row>
        <row r="25085">
          <cell r="L25085">
            <v>0</v>
          </cell>
          <cell r="M25085">
            <v>0</v>
          </cell>
        </row>
        <row r="25086">
          <cell r="L25086">
            <v>0</v>
          </cell>
          <cell r="M25086">
            <v>0</v>
          </cell>
        </row>
        <row r="25087">
          <cell r="L25087">
            <v>0</v>
          </cell>
          <cell r="M25087">
            <v>0</v>
          </cell>
        </row>
        <row r="25088">
          <cell r="L25088">
            <v>0</v>
          </cell>
          <cell r="M25088">
            <v>0</v>
          </cell>
        </row>
        <row r="25089">
          <cell r="L25089">
            <v>0</v>
          </cell>
          <cell r="M25089">
            <v>0</v>
          </cell>
        </row>
        <row r="25090">
          <cell r="L25090">
            <v>0</v>
          </cell>
          <cell r="M25090">
            <v>0</v>
          </cell>
        </row>
        <row r="25091">
          <cell r="L25091">
            <v>0</v>
          </cell>
          <cell r="M25091">
            <v>0</v>
          </cell>
        </row>
        <row r="25092">
          <cell r="L25092">
            <v>0</v>
          </cell>
          <cell r="M25092">
            <v>0</v>
          </cell>
        </row>
        <row r="25093">
          <cell r="L25093">
            <v>0</v>
          </cell>
          <cell r="M25093">
            <v>0</v>
          </cell>
        </row>
        <row r="25094">
          <cell r="L25094">
            <v>0</v>
          </cell>
          <cell r="M25094">
            <v>0</v>
          </cell>
        </row>
        <row r="25095">
          <cell r="L25095">
            <v>0</v>
          </cell>
          <cell r="M25095">
            <v>0</v>
          </cell>
        </row>
        <row r="25096">
          <cell r="L25096">
            <v>0</v>
          </cell>
          <cell r="M25096">
            <v>0</v>
          </cell>
        </row>
        <row r="25097">
          <cell r="L25097">
            <v>0</v>
          </cell>
          <cell r="M25097">
            <v>0</v>
          </cell>
        </row>
        <row r="25098">
          <cell r="L25098">
            <v>0</v>
          </cell>
          <cell r="M25098">
            <v>0</v>
          </cell>
        </row>
        <row r="25099">
          <cell r="L25099">
            <v>0</v>
          </cell>
          <cell r="M25099">
            <v>0</v>
          </cell>
        </row>
        <row r="25100">
          <cell r="L25100">
            <v>0</v>
          </cell>
          <cell r="M25100">
            <v>0</v>
          </cell>
        </row>
        <row r="25101">
          <cell r="L25101">
            <v>0</v>
          </cell>
          <cell r="M25101">
            <v>0</v>
          </cell>
        </row>
        <row r="25102">
          <cell r="L25102">
            <v>0</v>
          </cell>
          <cell r="M25102">
            <v>0</v>
          </cell>
        </row>
        <row r="25103">
          <cell r="L25103">
            <v>0</v>
          </cell>
          <cell r="M25103">
            <v>0</v>
          </cell>
        </row>
        <row r="25104">
          <cell r="L25104">
            <v>0</v>
          </cell>
          <cell r="M25104">
            <v>0</v>
          </cell>
        </row>
        <row r="25105">
          <cell r="L25105">
            <v>0</v>
          </cell>
          <cell r="M25105">
            <v>0</v>
          </cell>
        </row>
        <row r="25106">
          <cell r="L25106">
            <v>0</v>
          </cell>
          <cell r="M25106">
            <v>0</v>
          </cell>
        </row>
        <row r="25107">
          <cell r="L25107">
            <v>0</v>
          </cell>
          <cell r="M25107">
            <v>0</v>
          </cell>
        </row>
        <row r="25108">
          <cell r="L25108">
            <v>0</v>
          </cell>
          <cell r="M25108">
            <v>0</v>
          </cell>
        </row>
        <row r="25109">
          <cell r="L25109">
            <v>0</v>
          </cell>
          <cell r="M25109">
            <v>0</v>
          </cell>
        </row>
        <row r="25110">
          <cell r="L25110">
            <v>0</v>
          </cell>
          <cell r="M25110">
            <v>0</v>
          </cell>
        </row>
        <row r="25111">
          <cell r="L25111">
            <v>0</v>
          </cell>
          <cell r="M25111">
            <v>0</v>
          </cell>
        </row>
        <row r="25112">
          <cell r="L25112">
            <v>0</v>
          </cell>
          <cell r="M25112">
            <v>0</v>
          </cell>
        </row>
        <row r="25113">
          <cell r="L25113">
            <v>0</v>
          </cell>
          <cell r="M25113">
            <v>0</v>
          </cell>
        </row>
        <row r="25114">
          <cell r="L25114">
            <v>0</v>
          </cell>
          <cell r="M25114">
            <v>0</v>
          </cell>
        </row>
        <row r="25115">
          <cell r="L25115">
            <v>0</v>
          </cell>
          <cell r="M25115">
            <v>0</v>
          </cell>
        </row>
        <row r="25116">
          <cell r="L25116">
            <v>0</v>
          </cell>
          <cell r="M25116">
            <v>0</v>
          </cell>
        </row>
        <row r="25117">
          <cell r="L25117">
            <v>0</v>
          </cell>
          <cell r="M25117">
            <v>0</v>
          </cell>
        </row>
        <row r="25118">
          <cell r="L25118">
            <v>0</v>
          </cell>
          <cell r="M25118">
            <v>0</v>
          </cell>
        </row>
        <row r="25119">
          <cell r="L25119">
            <v>0</v>
          </cell>
          <cell r="M25119">
            <v>0</v>
          </cell>
        </row>
        <row r="25120">
          <cell r="L25120">
            <v>0</v>
          </cell>
          <cell r="M25120">
            <v>0</v>
          </cell>
        </row>
        <row r="25121">
          <cell r="L25121">
            <v>0</v>
          </cell>
          <cell r="M25121">
            <v>0</v>
          </cell>
        </row>
        <row r="25122">
          <cell r="L25122">
            <v>0</v>
          </cell>
          <cell r="M25122">
            <v>0</v>
          </cell>
        </row>
        <row r="25123">
          <cell r="L25123">
            <v>0</v>
          </cell>
          <cell r="M25123">
            <v>0</v>
          </cell>
        </row>
        <row r="25124">
          <cell r="L25124">
            <v>0</v>
          </cell>
          <cell r="M25124">
            <v>0</v>
          </cell>
        </row>
        <row r="25125">
          <cell r="L25125">
            <v>0</v>
          </cell>
          <cell r="M25125">
            <v>0</v>
          </cell>
        </row>
        <row r="25126">
          <cell r="L25126">
            <v>0</v>
          </cell>
          <cell r="M25126">
            <v>0</v>
          </cell>
        </row>
        <row r="25127">
          <cell r="L25127">
            <v>0</v>
          </cell>
          <cell r="M25127">
            <v>0</v>
          </cell>
        </row>
        <row r="25128">
          <cell r="L25128">
            <v>0</v>
          </cell>
          <cell r="M25128">
            <v>0</v>
          </cell>
        </row>
        <row r="25129">
          <cell r="L25129">
            <v>0</v>
          </cell>
          <cell r="M25129">
            <v>0</v>
          </cell>
        </row>
        <row r="25130">
          <cell r="L25130">
            <v>0</v>
          </cell>
          <cell r="M25130">
            <v>0</v>
          </cell>
        </row>
        <row r="25131">
          <cell r="L25131">
            <v>0</v>
          </cell>
          <cell r="M25131">
            <v>0</v>
          </cell>
        </row>
        <row r="25132">
          <cell r="L25132">
            <v>0</v>
          </cell>
          <cell r="M25132">
            <v>0</v>
          </cell>
        </row>
        <row r="25133">
          <cell r="L25133">
            <v>0</v>
          </cell>
          <cell r="M25133">
            <v>0</v>
          </cell>
        </row>
        <row r="25134">
          <cell r="L25134">
            <v>0</v>
          </cell>
          <cell r="M25134">
            <v>0</v>
          </cell>
        </row>
        <row r="25135">
          <cell r="L25135">
            <v>0</v>
          </cell>
          <cell r="M25135">
            <v>0</v>
          </cell>
        </row>
        <row r="25136">
          <cell r="L25136">
            <v>0</v>
          </cell>
          <cell r="M25136">
            <v>0</v>
          </cell>
        </row>
        <row r="25137">
          <cell r="L25137">
            <v>0</v>
          </cell>
          <cell r="M25137">
            <v>0</v>
          </cell>
        </row>
        <row r="25138">
          <cell r="L25138">
            <v>0</v>
          </cell>
          <cell r="M25138">
            <v>0</v>
          </cell>
        </row>
        <row r="25139">
          <cell r="L25139">
            <v>0</v>
          </cell>
          <cell r="M25139">
            <v>0</v>
          </cell>
        </row>
        <row r="25140">
          <cell r="L25140">
            <v>0</v>
          </cell>
          <cell r="M25140">
            <v>0</v>
          </cell>
        </row>
        <row r="25141">
          <cell r="L25141">
            <v>0</v>
          </cell>
          <cell r="M25141">
            <v>0</v>
          </cell>
        </row>
        <row r="25142">
          <cell r="L25142">
            <v>0</v>
          </cell>
          <cell r="M25142">
            <v>0</v>
          </cell>
        </row>
        <row r="25143">
          <cell r="L25143">
            <v>0</v>
          </cell>
          <cell r="M25143">
            <v>0</v>
          </cell>
        </row>
        <row r="25144">
          <cell r="L25144">
            <v>0</v>
          </cell>
          <cell r="M25144">
            <v>0</v>
          </cell>
        </row>
        <row r="25145">
          <cell r="L25145">
            <v>0</v>
          </cell>
          <cell r="M25145">
            <v>0</v>
          </cell>
        </row>
        <row r="25146">
          <cell r="L25146">
            <v>0</v>
          </cell>
          <cell r="M25146">
            <v>0</v>
          </cell>
        </row>
        <row r="25147">
          <cell r="L25147">
            <v>0</v>
          </cell>
          <cell r="M25147">
            <v>0</v>
          </cell>
        </row>
        <row r="25148">
          <cell r="L25148">
            <v>0</v>
          </cell>
          <cell r="M25148">
            <v>0</v>
          </cell>
        </row>
        <row r="25149">
          <cell r="L25149">
            <v>0</v>
          </cell>
          <cell r="M25149">
            <v>0</v>
          </cell>
        </row>
        <row r="25150">
          <cell r="L25150">
            <v>0</v>
          </cell>
          <cell r="M25150">
            <v>0</v>
          </cell>
        </row>
        <row r="25151">
          <cell r="L25151">
            <v>0</v>
          </cell>
          <cell r="M25151">
            <v>0</v>
          </cell>
        </row>
        <row r="25152">
          <cell r="L25152">
            <v>0</v>
          </cell>
          <cell r="M25152">
            <v>0</v>
          </cell>
        </row>
        <row r="25153">
          <cell r="L25153">
            <v>0</v>
          </cell>
          <cell r="M25153">
            <v>0</v>
          </cell>
        </row>
        <row r="25154">
          <cell r="L25154">
            <v>0</v>
          </cell>
          <cell r="M25154">
            <v>0</v>
          </cell>
        </row>
        <row r="25155">
          <cell r="L25155">
            <v>0</v>
          </cell>
          <cell r="M25155">
            <v>0</v>
          </cell>
        </row>
        <row r="25156">
          <cell r="L25156">
            <v>0</v>
          </cell>
          <cell r="M25156">
            <v>0</v>
          </cell>
        </row>
        <row r="25157">
          <cell r="L25157">
            <v>0</v>
          </cell>
          <cell r="M25157">
            <v>0</v>
          </cell>
        </row>
        <row r="25158">
          <cell r="L25158">
            <v>0</v>
          </cell>
          <cell r="M25158">
            <v>0</v>
          </cell>
        </row>
        <row r="25159">
          <cell r="L25159">
            <v>0</v>
          </cell>
          <cell r="M25159">
            <v>0</v>
          </cell>
        </row>
        <row r="25160">
          <cell r="L25160">
            <v>0</v>
          </cell>
          <cell r="M25160">
            <v>0</v>
          </cell>
        </row>
        <row r="25161">
          <cell r="L25161">
            <v>0</v>
          </cell>
          <cell r="M25161">
            <v>0</v>
          </cell>
        </row>
        <row r="25162">
          <cell r="L25162">
            <v>0</v>
          </cell>
          <cell r="M25162">
            <v>0</v>
          </cell>
        </row>
        <row r="25163">
          <cell r="L25163">
            <v>0</v>
          </cell>
          <cell r="M25163">
            <v>0</v>
          </cell>
        </row>
        <row r="25164">
          <cell r="L25164">
            <v>0</v>
          </cell>
          <cell r="M25164">
            <v>0</v>
          </cell>
        </row>
        <row r="25165">
          <cell r="L25165">
            <v>0</v>
          </cell>
          <cell r="M25165">
            <v>0</v>
          </cell>
        </row>
        <row r="25166">
          <cell r="L25166">
            <v>0</v>
          </cell>
          <cell r="M25166">
            <v>0</v>
          </cell>
        </row>
        <row r="25167">
          <cell r="L25167">
            <v>0</v>
          </cell>
          <cell r="M25167">
            <v>0</v>
          </cell>
        </row>
        <row r="25168">
          <cell r="L25168">
            <v>0</v>
          </cell>
          <cell r="M25168">
            <v>0</v>
          </cell>
        </row>
        <row r="25169">
          <cell r="L25169">
            <v>0</v>
          </cell>
          <cell r="M25169">
            <v>0</v>
          </cell>
        </row>
        <row r="25170">
          <cell r="L25170">
            <v>0</v>
          </cell>
          <cell r="M25170">
            <v>0</v>
          </cell>
        </row>
        <row r="25171">
          <cell r="L25171">
            <v>0</v>
          </cell>
          <cell r="M25171">
            <v>0</v>
          </cell>
        </row>
        <row r="25172">
          <cell r="L25172">
            <v>0</v>
          </cell>
          <cell r="M25172">
            <v>0</v>
          </cell>
        </row>
        <row r="25173">
          <cell r="L25173">
            <v>0</v>
          </cell>
          <cell r="M25173">
            <v>0</v>
          </cell>
        </row>
        <row r="25174">
          <cell r="L25174">
            <v>0</v>
          </cell>
          <cell r="M25174">
            <v>0</v>
          </cell>
        </row>
        <row r="25175">
          <cell r="L25175">
            <v>0</v>
          </cell>
          <cell r="M25175">
            <v>0</v>
          </cell>
        </row>
        <row r="25176">
          <cell r="L25176">
            <v>0</v>
          </cell>
          <cell r="M25176">
            <v>0</v>
          </cell>
        </row>
        <row r="25177">
          <cell r="L25177">
            <v>0</v>
          </cell>
          <cell r="M25177">
            <v>0</v>
          </cell>
        </row>
        <row r="25178">
          <cell r="L25178">
            <v>0</v>
          </cell>
          <cell r="M25178">
            <v>0</v>
          </cell>
        </row>
        <row r="25179">
          <cell r="L25179">
            <v>0</v>
          </cell>
          <cell r="M25179">
            <v>0</v>
          </cell>
        </row>
        <row r="25180">
          <cell r="L25180">
            <v>0</v>
          </cell>
          <cell r="M25180">
            <v>0</v>
          </cell>
        </row>
        <row r="25181">
          <cell r="L25181">
            <v>0</v>
          </cell>
          <cell r="M25181">
            <v>0</v>
          </cell>
        </row>
        <row r="25182">
          <cell r="L25182">
            <v>0</v>
          </cell>
          <cell r="M25182">
            <v>0</v>
          </cell>
        </row>
        <row r="25183">
          <cell r="L25183">
            <v>0</v>
          </cell>
          <cell r="M25183">
            <v>0</v>
          </cell>
        </row>
        <row r="25184">
          <cell r="L25184">
            <v>0</v>
          </cell>
          <cell r="M25184">
            <v>0</v>
          </cell>
        </row>
        <row r="25185">
          <cell r="L25185">
            <v>0</v>
          </cell>
          <cell r="M25185">
            <v>0</v>
          </cell>
        </row>
        <row r="25186">
          <cell r="L25186">
            <v>0</v>
          </cell>
          <cell r="M25186">
            <v>0</v>
          </cell>
        </row>
        <row r="25187">
          <cell r="L25187">
            <v>0</v>
          </cell>
          <cell r="M25187">
            <v>0</v>
          </cell>
        </row>
        <row r="25188">
          <cell r="L25188">
            <v>0</v>
          </cell>
          <cell r="M25188">
            <v>0</v>
          </cell>
        </row>
        <row r="25189">
          <cell r="L25189">
            <v>0</v>
          </cell>
          <cell r="M25189">
            <v>0</v>
          </cell>
        </row>
        <row r="25190">
          <cell r="L25190">
            <v>0</v>
          </cell>
          <cell r="M25190">
            <v>0</v>
          </cell>
        </row>
        <row r="25191">
          <cell r="L25191">
            <v>0</v>
          </cell>
          <cell r="M25191">
            <v>0</v>
          </cell>
        </row>
        <row r="25192">
          <cell r="L25192">
            <v>0</v>
          </cell>
          <cell r="M25192">
            <v>0</v>
          </cell>
        </row>
        <row r="25193">
          <cell r="L25193">
            <v>0</v>
          </cell>
          <cell r="M25193">
            <v>0</v>
          </cell>
        </row>
        <row r="25194">
          <cell r="L25194">
            <v>0</v>
          </cell>
          <cell r="M25194">
            <v>0</v>
          </cell>
        </row>
        <row r="25195">
          <cell r="L25195">
            <v>0</v>
          </cell>
          <cell r="M25195">
            <v>0</v>
          </cell>
        </row>
        <row r="25196">
          <cell r="L25196">
            <v>0</v>
          </cell>
          <cell r="M25196">
            <v>0</v>
          </cell>
        </row>
        <row r="25197">
          <cell r="L25197">
            <v>0</v>
          </cell>
          <cell r="M25197">
            <v>0</v>
          </cell>
        </row>
        <row r="25198">
          <cell r="L25198">
            <v>0</v>
          </cell>
          <cell r="M25198">
            <v>0</v>
          </cell>
        </row>
        <row r="25199">
          <cell r="L25199">
            <v>0</v>
          </cell>
          <cell r="M25199">
            <v>0</v>
          </cell>
        </row>
        <row r="25200">
          <cell r="L25200">
            <v>0</v>
          </cell>
          <cell r="M25200">
            <v>0</v>
          </cell>
        </row>
        <row r="25201">
          <cell r="L25201">
            <v>0</v>
          </cell>
          <cell r="M25201">
            <v>0</v>
          </cell>
        </row>
        <row r="25202">
          <cell r="L25202">
            <v>0</v>
          </cell>
          <cell r="M25202">
            <v>0</v>
          </cell>
        </row>
        <row r="25203">
          <cell r="L25203">
            <v>0</v>
          </cell>
          <cell r="M25203">
            <v>0</v>
          </cell>
        </row>
        <row r="25204">
          <cell r="L25204">
            <v>0</v>
          </cell>
          <cell r="M25204">
            <v>0</v>
          </cell>
        </row>
        <row r="25205">
          <cell r="L25205">
            <v>0</v>
          </cell>
          <cell r="M25205">
            <v>0</v>
          </cell>
        </row>
        <row r="25206">
          <cell r="L25206">
            <v>0</v>
          </cell>
          <cell r="M25206">
            <v>0</v>
          </cell>
        </row>
        <row r="25207">
          <cell r="L25207">
            <v>0</v>
          </cell>
          <cell r="M25207">
            <v>0</v>
          </cell>
        </row>
        <row r="25208">
          <cell r="L25208">
            <v>0</v>
          </cell>
          <cell r="M25208">
            <v>0</v>
          </cell>
        </row>
        <row r="25209">
          <cell r="L25209">
            <v>0</v>
          </cell>
          <cell r="M25209">
            <v>0</v>
          </cell>
        </row>
        <row r="25210">
          <cell r="L25210">
            <v>0</v>
          </cell>
          <cell r="M25210">
            <v>0</v>
          </cell>
        </row>
        <row r="25211">
          <cell r="L25211">
            <v>0</v>
          </cell>
          <cell r="M25211">
            <v>0</v>
          </cell>
        </row>
        <row r="25212">
          <cell r="L25212">
            <v>0</v>
          </cell>
          <cell r="M25212">
            <v>0</v>
          </cell>
        </row>
        <row r="25213">
          <cell r="L25213">
            <v>0</v>
          </cell>
          <cell r="M25213">
            <v>0</v>
          </cell>
        </row>
        <row r="25214">
          <cell r="L25214">
            <v>0</v>
          </cell>
          <cell r="M25214">
            <v>0</v>
          </cell>
        </row>
        <row r="25215">
          <cell r="L25215">
            <v>0</v>
          </cell>
          <cell r="M25215">
            <v>0</v>
          </cell>
        </row>
        <row r="25216">
          <cell r="L25216">
            <v>0</v>
          </cell>
          <cell r="M25216">
            <v>0</v>
          </cell>
        </row>
        <row r="25217">
          <cell r="L25217">
            <v>0</v>
          </cell>
          <cell r="M25217">
            <v>0</v>
          </cell>
        </row>
        <row r="25218">
          <cell r="L25218">
            <v>0</v>
          </cell>
          <cell r="M25218">
            <v>0</v>
          </cell>
        </row>
        <row r="25219">
          <cell r="L25219">
            <v>0</v>
          </cell>
          <cell r="M25219">
            <v>0</v>
          </cell>
        </row>
        <row r="25220">
          <cell r="L25220">
            <v>0</v>
          </cell>
          <cell r="M25220">
            <v>0</v>
          </cell>
        </row>
        <row r="25221">
          <cell r="L25221">
            <v>0</v>
          </cell>
          <cell r="M25221">
            <v>0</v>
          </cell>
        </row>
        <row r="25222">
          <cell r="L25222">
            <v>0</v>
          </cell>
          <cell r="M25222">
            <v>0</v>
          </cell>
        </row>
        <row r="25223">
          <cell r="L25223">
            <v>0</v>
          </cell>
          <cell r="M25223">
            <v>0</v>
          </cell>
        </row>
        <row r="25224">
          <cell r="L25224">
            <v>0</v>
          </cell>
          <cell r="M25224">
            <v>0</v>
          </cell>
        </row>
        <row r="25225">
          <cell r="L25225">
            <v>0</v>
          </cell>
          <cell r="M25225">
            <v>0</v>
          </cell>
        </row>
        <row r="25226">
          <cell r="L25226">
            <v>0</v>
          </cell>
          <cell r="M25226">
            <v>0</v>
          </cell>
        </row>
        <row r="25227">
          <cell r="L25227">
            <v>0</v>
          </cell>
          <cell r="M25227">
            <v>0</v>
          </cell>
        </row>
        <row r="25228">
          <cell r="L25228">
            <v>0</v>
          </cell>
          <cell r="M25228">
            <v>0</v>
          </cell>
        </row>
        <row r="25229">
          <cell r="L25229">
            <v>0</v>
          </cell>
          <cell r="M25229">
            <v>0</v>
          </cell>
        </row>
        <row r="25230">
          <cell r="L25230">
            <v>0</v>
          </cell>
          <cell r="M25230">
            <v>0</v>
          </cell>
        </row>
        <row r="25231">
          <cell r="L25231">
            <v>0</v>
          </cell>
          <cell r="M25231">
            <v>0</v>
          </cell>
        </row>
        <row r="25232">
          <cell r="L25232">
            <v>0</v>
          </cell>
          <cell r="M25232">
            <v>0</v>
          </cell>
        </row>
        <row r="25233">
          <cell r="L25233">
            <v>0</v>
          </cell>
          <cell r="M25233">
            <v>0</v>
          </cell>
        </row>
        <row r="25234">
          <cell r="L25234">
            <v>0</v>
          </cell>
          <cell r="M25234">
            <v>0</v>
          </cell>
        </row>
        <row r="25235">
          <cell r="L25235">
            <v>0</v>
          </cell>
          <cell r="M25235">
            <v>0</v>
          </cell>
        </row>
        <row r="25236">
          <cell r="L25236">
            <v>0</v>
          </cell>
          <cell r="M25236">
            <v>0</v>
          </cell>
        </row>
        <row r="25237">
          <cell r="L25237">
            <v>0</v>
          </cell>
          <cell r="M25237">
            <v>0</v>
          </cell>
        </row>
        <row r="25238">
          <cell r="L25238">
            <v>0</v>
          </cell>
          <cell r="M25238">
            <v>0</v>
          </cell>
        </row>
        <row r="25239">
          <cell r="L25239">
            <v>0</v>
          </cell>
          <cell r="M25239">
            <v>0</v>
          </cell>
        </row>
        <row r="25240">
          <cell r="L25240">
            <v>0</v>
          </cell>
          <cell r="M25240">
            <v>0</v>
          </cell>
        </row>
        <row r="25241">
          <cell r="L25241">
            <v>0</v>
          </cell>
          <cell r="M25241">
            <v>0</v>
          </cell>
        </row>
        <row r="25242">
          <cell r="L25242">
            <v>0</v>
          </cell>
          <cell r="M25242">
            <v>0</v>
          </cell>
        </row>
        <row r="25243">
          <cell r="L25243">
            <v>0</v>
          </cell>
          <cell r="M25243">
            <v>0</v>
          </cell>
        </row>
        <row r="25244">
          <cell r="L25244">
            <v>0</v>
          </cell>
          <cell r="M25244">
            <v>0</v>
          </cell>
        </row>
        <row r="25245">
          <cell r="L25245">
            <v>0</v>
          </cell>
          <cell r="M25245">
            <v>0</v>
          </cell>
        </row>
        <row r="25246">
          <cell r="L25246">
            <v>0</v>
          </cell>
          <cell r="M25246">
            <v>0</v>
          </cell>
        </row>
        <row r="25247">
          <cell r="L25247">
            <v>0</v>
          </cell>
          <cell r="M25247">
            <v>0</v>
          </cell>
        </row>
        <row r="25248">
          <cell r="L25248">
            <v>0</v>
          </cell>
          <cell r="M25248">
            <v>0</v>
          </cell>
        </row>
        <row r="25249">
          <cell r="L25249">
            <v>0</v>
          </cell>
          <cell r="M25249">
            <v>0</v>
          </cell>
        </row>
        <row r="25250">
          <cell r="L25250">
            <v>0</v>
          </cell>
          <cell r="M25250">
            <v>0</v>
          </cell>
        </row>
        <row r="25251">
          <cell r="L25251">
            <v>0</v>
          </cell>
          <cell r="M25251">
            <v>0</v>
          </cell>
        </row>
        <row r="25252">
          <cell r="L25252">
            <v>0</v>
          </cell>
          <cell r="M25252">
            <v>0</v>
          </cell>
        </row>
        <row r="25253">
          <cell r="L25253">
            <v>0</v>
          </cell>
          <cell r="M25253">
            <v>0</v>
          </cell>
        </row>
        <row r="25254">
          <cell r="L25254">
            <v>0</v>
          </cell>
          <cell r="M25254">
            <v>0</v>
          </cell>
        </row>
        <row r="25255">
          <cell r="L25255">
            <v>0</v>
          </cell>
          <cell r="M25255">
            <v>0</v>
          </cell>
        </row>
        <row r="25256">
          <cell r="L25256">
            <v>0</v>
          </cell>
          <cell r="M25256">
            <v>0</v>
          </cell>
        </row>
        <row r="25257">
          <cell r="L25257">
            <v>0</v>
          </cell>
          <cell r="M25257">
            <v>0</v>
          </cell>
        </row>
        <row r="25258">
          <cell r="L25258">
            <v>0</v>
          </cell>
          <cell r="M25258">
            <v>0</v>
          </cell>
        </row>
        <row r="25259">
          <cell r="L25259">
            <v>0</v>
          </cell>
          <cell r="M25259">
            <v>0</v>
          </cell>
        </row>
        <row r="25260">
          <cell r="L25260">
            <v>0</v>
          </cell>
          <cell r="M25260">
            <v>0</v>
          </cell>
        </row>
        <row r="25261">
          <cell r="L25261">
            <v>0</v>
          </cell>
          <cell r="M25261">
            <v>0</v>
          </cell>
        </row>
        <row r="25262">
          <cell r="L25262">
            <v>0</v>
          </cell>
          <cell r="M25262">
            <v>0</v>
          </cell>
        </row>
        <row r="25263">
          <cell r="L25263">
            <v>0</v>
          </cell>
          <cell r="M25263">
            <v>0</v>
          </cell>
        </row>
        <row r="25264">
          <cell r="L25264">
            <v>0</v>
          </cell>
          <cell r="M25264">
            <v>0</v>
          </cell>
        </row>
        <row r="25265">
          <cell r="L25265">
            <v>0</v>
          </cell>
          <cell r="M25265">
            <v>0</v>
          </cell>
        </row>
        <row r="25266">
          <cell r="L25266">
            <v>0</v>
          </cell>
          <cell r="M25266">
            <v>0</v>
          </cell>
        </row>
        <row r="25267">
          <cell r="L25267">
            <v>0</v>
          </cell>
          <cell r="M25267">
            <v>0</v>
          </cell>
        </row>
        <row r="25268">
          <cell r="L25268">
            <v>0</v>
          </cell>
          <cell r="M25268">
            <v>0</v>
          </cell>
        </row>
        <row r="25269">
          <cell r="L25269">
            <v>0</v>
          </cell>
          <cell r="M25269">
            <v>0</v>
          </cell>
        </row>
        <row r="25270">
          <cell r="L25270">
            <v>0</v>
          </cell>
          <cell r="M25270">
            <v>0</v>
          </cell>
        </row>
        <row r="25271">
          <cell r="L25271">
            <v>0</v>
          </cell>
          <cell r="M25271">
            <v>0</v>
          </cell>
        </row>
        <row r="25272">
          <cell r="L25272">
            <v>0</v>
          </cell>
          <cell r="M25272">
            <v>0</v>
          </cell>
        </row>
        <row r="25273">
          <cell r="L25273">
            <v>0</v>
          </cell>
          <cell r="M25273">
            <v>0</v>
          </cell>
        </row>
        <row r="25274">
          <cell r="L25274">
            <v>0</v>
          </cell>
          <cell r="M25274">
            <v>0</v>
          </cell>
        </row>
        <row r="25275">
          <cell r="L25275">
            <v>0</v>
          </cell>
          <cell r="M25275">
            <v>0</v>
          </cell>
        </row>
        <row r="25276">
          <cell r="L25276">
            <v>0</v>
          </cell>
          <cell r="M25276">
            <v>0</v>
          </cell>
        </row>
        <row r="25277">
          <cell r="L25277">
            <v>0</v>
          </cell>
          <cell r="M25277">
            <v>0</v>
          </cell>
        </row>
        <row r="25278">
          <cell r="L25278">
            <v>0</v>
          </cell>
          <cell r="M25278">
            <v>0</v>
          </cell>
        </row>
        <row r="25279">
          <cell r="L25279">
            <v>0</v>
          </cell>
          <cell r="M25279">
            <v>0</v>
          </cell>
        </row>
        <row r="25280">
          <cell r="L25280">
            <v>0</v>
          </cell>
          <cell r="M25280">
            <v>0</v>
          </cell>
        </row>
        <row r="25281">
          <cell r="L25281">
            <v>0</v>
          </cell>
          <cell r="M25281">
            <v>0</v>
          </cell>
        </row>
        <row r="25282">
          <cell r="L25282">
            <v>0</v>
          </cell>
          <cell r="M25282">
            <v>0</v>
          </cell>
        </row>
        <row r="25283">
          <cell r="L25283">
            <v>0</v>
          </cell>
          <cell r="M25283">
            <v>0</v>
          </cell>
        </row>
        <row r="25284">
          <cell r="L25284">
            <v>0</v>
          </cell>
          <cell r="M25284">
            <v>0</v>
          </cell>
        </row>
        <row r="25285">
          <cell r="L25285">
            <v>0</v>
          </cell>
          <cell r="M25285">
            <v>0</v>
          </cell>
        </row>
        <row r="25286">
          <cell r="L25286">
            <v>0</v>
          </cell>
          <cell r="M25286">
            <v>0</v>
          </cell>
        </row>
        <row r="25287">
          <cell r="L25287">
            <v>0</v>
          </cell>
          <cell r="M25287">
            <v>0</v>
          </cell>
        </row>
        <row r="25288">
          <cell r="L25288">
            <v>0</v>
          </cell>
          <cell r="M25288">
            <v>0</v>
          </cell>
        </row>
        <row r="25289">
          <cell r="L25289">
            <v>0</v>
          </cell>
          <cell r="M25289">
            <v>0</v>
          </cell>
        </row>
        <row r="25290">
          <cell r="L25290">
            <v>0</v>
          </cell>
          <cell r="M25290">
            <v>0</v>
          </cell>
        </row>
        <row r="25291">
          <cell r="L25291">
            <v>0</v>
          </cell>
          <cell r="M25291">
            <v>0</v>
          </cell>
        </row>
        <row r="25292">
          <cell r="L25292">
            <v>0</v>
          </cell>
          <cell r="M25292">
            <v>0</v>
          </cell>
        </row>
        <row r="25293">
          <cell r="L25293">
            <v>0</v>
          </cell>
          <cell r="M25293">
            <v>0</v>
          </cell>
        </row>
        <row r="25294">
          <cell r="L25294">
            <v>0</v>
          </cell>
          <cell r="M25294">
            <v>0</v>
          </cell>
        </row>
        <row r="25295">
          <cell r="L25295">
            <v>0</v>
          </cell>
          <cell r="M25295">
            <v>0</v>
          </cell>
        </row>
        <row r="25296">
          <cell r="L25296">
            <v>0</v>
          </cell>
          <cell r="M25296">
            <v>0</v>
          </cell>
        </row>
        <row r="25297">
          <cell r="L25297">
            <v>0</v>
          </cell>
          <cell r="M25297">
            <v>0</v>
          </cell>
        </row>
        <row r="25298">
          <cell r="L25298">
            <v>0</v>
          </cell>
          <cell r="M25298">
            <v>0</v>
          </cell>
        </row>
        <row r="25299">
          <cell r="L25299">
            <v>0</v>
          </cell>
          <cell r="M25299">
            <v>0</v>
          </cell>
        </row>
        <row r="25300">
          <cell r="L25300">
            <v>0</v>
          </cell>
          <cell r="M25300">
            <v>0</v>
          </cell>
        </row>
        <row r="25301">
          <cell r="L25301">
            <v>0</v>
          </cell>
          <cell r="M25301">
            <v>0</v>
          </cell>
        </row>
        <row r="25302">
          <cell r="L25302">
            <v>0</v>
          </cell>
          <cell r="M25302">
            <v>0</v>
          </cell>
        </row>
        <row r="25303">
          <cell r="L25303">
            <v>0</v>
          </cell>
          <cell r="M25303">
            <v>0</v>
          </cell>
        </row>
        <row r="25304">
          <cell r="L25304">
            <v>0</v>
          </cell>
          <cell r="M25304">
            <v>0</v>
          </cell>
        </row>
        <row r="25305">
          <cell r="L25305">
            <v>0</v>
          </cell>
          <cell r="M25305">
            <v>0</v>
          </cell>
        </row>
        <row r="25306">
          <cell r="L25306">
            <v>0</v>
          </cell>
          <cell r="M25306">
            <v>0</v>
          </cell>
        </row>
        <row r="25307">
          <cell r="L25307">
            <v>0</v>
          </cell>
          <cell r="M25307">
            <v>0</v>
          </cell>
        </row>
        <row r="25308">
          <cell r="L25308">
            <v>0</v>
          </cell>
          <cell r="M25308">
            <v>0</v>
          </cell>
        </row>
        <row r="25309">
          <cell r="L25309">
            <v>0</v>
          </cell>
          <cell r="M25309">
            <v>0</v>
          </cell>
        </row>
        <row r="25310">
          <cell r="L25310">
            <v>0</v>
          </cell>
          <cell r="M25310">
            <v>0</v>
          </cell>
        </row>
        <row r="25311">
          <cell r="L25311">
            <v>0</v>
          </cell>
          <cell r="M25311">
            <v>0</v>
          </cell>
        </row>
        <row r="25312">
          <cell r="L25312">
            <v>0</v>
          </cell>
          <cell r="M25312">
            <v>0</v>
          </cell>
        </row>
        <row r="25313">
          <cell r="L25313">
            <v>0</v>
          </cell>
          <cell r="M25313">
            <v>0</v>
          </cell>
        </row>
        <row r="25314">
          <cell r="L25314">
            <v>0</v>
          </cell>
          <cell r="M25314">
            <v>0</v>
          </cell>
        </row>
        <row r="25315">
          <cell r="L25315">
            <v>0</v>
          </cell>
          <cell r="M25315">
            <v>0</v>
          </cell>
        </row>
        <row r="25316">
          <cell r="L25316">
            <v>0</v>
          </cell>
          <cell r="M25316">
            <v>0</v>
          </cell>
        </row>
        <row r="25317">
          <cell r="L25317">
            <v>0</v>
          </cell>
          <cell r="M25317">
            <v>0</v>
          </cell>
        </row>
        <row r="25318">
          <cell r="L25318">
            <v>0</v>
          </cell>
          <cell r="M25318">
            <v>0</v>
          </cell>
        </row>
        <row r="25319">
          <cell r="L25319">
            <v>0</v>
          </cell>
          <cell r="M25319">
            <v>0</v>
          </cell>
        </row>
        <row r="25320">
          <cell r="L25320">
            <v>0</v>
          </cell>
          <cell r="M25320">
            <v>0</v>
          </cell>
        </row>
        <row r="25321">
          <cell r="L25321">
            <v>0</v>
          </cell>
          <cell r="M25321">
            <v>0</v>
          </cell>
        </row>
        <row r="25322">
          <cell r="L25322">
            <v>0</v>
          </cell>
          <cell r="M25322">
            <v>0</v>
          </cell>
        </row>
        <row r="25323">
          <cell r="L25323">
            <v>0</v>
          </cell>
          <cell r="M25323">
            <v>0</v>
          </cell>
        </row>
        <row r="25324">
          <cell r="L25324">
            <v>0</v>
          </cell>
          <cell r="M25324">
            <v>0</v>
          </cell>
        </row>
        <row r="25325">
          <cell r="L25325">
            <v>0</v>
          </cell>
          <cell r="M25325">
            <v>0</v>
          </cell>
        </row>
        <row r="25326">
          <cell r="L25326">
            <v>0</v>
          </cell>
          <cell r="M25326">
            <v>0</v>
          </cell>
        </row>
        <row r="25327">
          <cell r="L25327">
            <v>0</v>
          </cell>
          <cell r="M25327">
            <v>0</v>
          </cell>
        </row>
        <row r="25328">
          <cell r="L25328">
            <v>0</v>
          </cell>
          <cell r="M25328">
            <v>0</v>
          </cell>
        </row>
        <row r="25329">
          <cell r="L25329">
            <v>0</v>
          </cell>
          <cell r="M25329">
            <v>0</v>
          </cell>
        </row>
        <row r="25330">
          <cell r="L25330">
            <v>0</v>
          </cell>
          <cell r="M25330">
            <v>0</v>
          </cell>
        </row>
        <row r="25331">
          <cell r="L25331">
            <v>0</v>
          </cell>
          <cell r="M25331">
            <v>0</v>
          </cell>
        </row>
        <row r="25332">
          <cell r="L25332">
            <v>0</v>
          </cell>
          <cell r="M25332">
            <v>0</v>
          </cell>
        </row>
        <row r="25333">
          <cell r="L25333">
            <v>0</v>
          </cell>
          <cell r="M25333">
            <v>0</v>
          </cell>
        </row>
        <row r="25334">
          <cell r="L25334">
            <v>0</v>
          </cell>
          <cell r="M25334">
            <v>0</v>
          </cell>
        </row>
        <row r="25335">
          <cell r="L25335">
            <v>0</v>
          </cell>
          <cell r="M25335">
            <v>0</v>
          </cell>
        </row>
        <row r="25336">
          <cell r="L25336">
            <v>0</v>
          </cell>
          <cell r="M25336">
            <v>0</v>
          </cell>
        </row>
        <row r="25337">
          <cell r="L25337">
            <v>0</v>
          </cell>
          <cell r="M25337">
            <v>0</v>
          </cell>
        </row>
        <row r="25338">
          <cell r="L25338">
            <v>0</v>
          </cell>
          <cell r="M25338">
            <v>0</v>
          </cell>
        </row>
        <row r="25339">
          <cell r="L25339">
            <v>0</v>
          </cell>
          <cell r="M25339">
            <v>0</v>
          </cell>
        </row>
        <row r="25340">
          <cell r="L25340">
            <v>0</v>
          </cell>
          <cell r="M25340">
            <v>0</v>
          </cell>
        </row>
        <row r="25341">
          <cell r="L25341">
            <v>0</v>
          </cell>
          <cell r="M25341">
            <v>0</v>
          </cell>
        </row>
        <row r="25342">
          <cell r="L25342">
            <v>0</v>
          </cell>
          <cell r="M25342">
            <v>0</v>
          </cell>
        </row>
        <row r="25343">
          <cell r="L25343">
            <v>0</v>
          </cell>
          <cell r="M25343">
            <v>0</v>
          </cell>
        </row>
        <row r="25344">
          <cell r="L25344">
            <v>0</v>
          </cell>
          <cell r="M25344">
            <v>0</v>
          </cell>
        </row>
        <row r="25345">
          <cell r="L25345">
            <v>0</v>
          </cell>
          <cell r="M25345">
            <v>0</v>
          </cell>
        </row>
        <row r="25346">
          <cell r="L25346">
            <v>0</v>
          </cell>
          <cell r="M25346">
            <v>0</v>
          </cell>
        </row>
        <row r="25347">
          <cell r="L25347">
            <v>0</v>
          </cell>
          <cell r="M25347">
            <v>0</v>
          </cell>
        </row>
        <row r="25348">
          <cell r="L25348">
            <v>0</v>
          </cell>
          <cell r="M25348">
            <v>0</v>
          </cell>
        </row>
        <row r="25349">
          <cell r="L25349">
            <v>0</v>
          </cell>
          <cell r="M25349">
            <v>0</v>
          </cell>
        </row>
        <row r="25350">
          <cell r="L25350">
            <v>0</v>
          </cell>
          <cell r="M25350">
            <v>0</v>
          </cell>
        </row>
        <row r="25351">
          <cell r="L25351">
            <v>0</v>
          </cell>
          <cell r="M25351">
            <v>0</v>
          </cell>
        </row>
        <row r="25352">
          <cell r="L25352">
            <v>0</v>
          </cell>
          <cell r="M25352">
            <v>0</v>
          </cell>
        </row>
        <row r="25353">
          <cell r="L25353">
            <v>0</v>
          </cell>
          <cell r="M25353">
            <v>0</v>
          </cell>
        </row>
        <row r="25354">
          <cell r="L25354">
            <v>0</v>
          </cell>
          <cell r="M25354">
            <v>0</v>
          </cell>
        </row>
        <row r="25355">
          <cell r="L25355">
            <v>0</v>
          </cell>
          <cell r="M25355">
            <v>0</v>
          </cell>
        </row>
        <row r="25356">
          <cell r="L25356">
            <v>0</v>
          </cell>
          <cell r="M25356">
            <v>0</v>
          </cell>
        </row>
        <row r="25357">
          <cell r="L25357">
            <v>0</v>
          </cell>
          <cell r="M25357">
            <v>0</v>
          </cell>
        </row>
        <row r="25358">
          <cell r="L25358">
            <v>0</v>
          </cell>
          <cell r="M25358">
            <v>0</v>
          </cell>
        </row>
        <row r="25359">
          <cell r="L25359">
            <v>0</v>
          </cell>
          <cell r="M25359">
            <v>0</v>
          </cell>
        </row>
        <row r="25360">
          <cell r="L25360">
            <v>0</v>
          </cell>
          <cell r="M25360">
            <v>0</v>
          </cell>
        </row>
        <row r="25361">
          <cell r="L25361">
            <v>0</v>
          </cell>
          <cell r="M25361">
            <v>0</v>
          </cell>
        </row>
        <row r="25362">
          <cell r="L25362">
            <v>0</v>
          </cell>
          <cell r="M25362">
            <v>0</v>
          </cell>
        </row>
        <row r="25363">
          <cell r="L25363">
            <v>0</v>
          </cell>
          <cell r="M25363">
            <v>0</v>
          </cell>
        </row>
        <row r="25364">
          <cell r="L25364">
            <v>0</v>
          </cell>
          <cell r="M25364">
            <v>0</v>
          </cell>
        </row>
        <row r="25365">
          <cell r="L25365">
            <v>0</v>
          </cell>
          <cell r="M25365">
            <v>0</v>
          </cell>
        </row>
        <row r="25366">
          <cell r="L25366">
            <v>0</v>
          </cell>
          <cell r="M25366">
            <v>0</v>
          </cell>
        </row>
        <row r="25367">
          <cell r="L25367">
            <v>0</v>
          </cell>
          <cell r="M25367">
            <v>0</v>
          </cell>
        </row>
        <row r="25368">
          <cell r="L25368">
            <v>0</v>
          </cell>
          <cell r="M25368">
            <v>0</v>
          </cell>
        </row>
        <row r="25369">
          <cell r="L25369">
            <v>0</v>
          </cell>
          <cell r="M25369">
            <v>0</v>
          </cell>
        </row>
        <row r="25370">
          <cell r="L25370">
            <v>0</v>
          </cell>
          <cell r="M25370">
            <v>0</v>
          </cell>
        </row>
        <row r="25371">
          <cell r="L25371">
            <v>0</v>
          </cell>
          <cell r="M25371">
            <v>0</v>
          </cell>
        </row>
        <row r="25372">
          <cell r="L25372">
            <v>0</v>
          </cell>
          <cell r="M25372">
            <v>0</v>
          </cell>
        </row>
        <row r="25373">
          <cell r="L25373">
            <v>0</v>
          </cell>
          <cell r="M25373">
            <v>0</v>
          </cell>
        </row>
        <row r="25374">
          <cell r="L25374">
            <v>0</v>
          </cell>
          <cell r="M25374">
            <v>0</v>
          </cell>
        </row>
        <row r="25375">
          <cell r="L25375">
            <v>0</v>
          </cell>
          <cell r="M25375">
            <v>0</v>
          </cell>
        </row>
        <row r="25376">
          <cell r="L25376">
            <v>0</v>
          </cell>
          <cell r="M25376">
            <v>0</v>
          </cell>
        </row>
        <row r="25377">
          <cell r="L25377">
            <v>0</v>
          </cell>
          <cell r="M25377">
            <v>0</v>
          </cell>
        </row>
        <row r="25378">
          <cell r="L25378">
            <v>0</v>
          </cell>
          <cell r="M25378">
            <v>0</v>
          </cell>
        </row>
        <row r="25379">
          <cell r="L25379">
            <v>0</v>
          </cell>
          <cell r="M25379">
            <v>0</v>
          </cell>
        </row>
        <row r="25380">
          <cell r="L25380">
            <v>0</v>
          </cell>
          <cell r="M25380">
            <v>0</v>
          </cell>
        </row>
        <row r="25381">
          <cell r="L25381">
            <v>0</v>
          </cell>
          <cell r="M25381">
            <v>0</v>
          </cell>
        </row>
        <row r="25382">
          <cell r="L25382">
            <v>0</v>
          </cell>
          <cell r="M25382">
            <v>0</v>
          </cell>
        </row>
        <row r="25383">
          <cell r="L25383">
            <v>0</v>
          </cell>
          <cell r="M25383">
            <v>0</v>
          </cell>
        </row>
        <row r="25384">
          <cell r="L25384">
            <v>0</v>
          </cell>
          <cell r="M25384">
            <v>0</v>
          </cell>
        </row>
        <row r="25385">
          <cell r="L25385">
            <v>0</v>
          </cell>
          <cell r="M25385">
            <v>0</v>
          </cell>
        </row>
        <row r="25386">
          <cell r="L25386">
            <v>0</v>
          </cell>
          <cell r="M25386">
            <v>0</v>
          </cell>
        </row>
        <row r="25387">
          <cell r="L25387">
            <v>0</v>
          </cell>
          <cell r="M25387">
            <v>0</v>
          </cell>
        </row>
        <row r="25388">
          <cell r="L25388">
            <v>0</v>
          </cell>
          <cell r="M25388">
            <v>0</v>
          </cell>
        </row>
        <row r="25389">
          <cell r="L25389">
            <v>0</v>
          </cell>
          <cell r="M25389">
            <v>0</v>
          </cell>
        </row>
        <row r="25390">
          <cell r="L25390">
            <v>0</v>
          </cell>
          <cell r="M25390">
            <v>0</v>
          </cell>
        </row>
        <row r="25391">
          <cell r="L25391">
            <v>0</v>
          </cell>
          <cell r="M25391">
            <v>0</v>
          </cell>
        </row>
        <row r="25392">
          <cell r="L25392">
            <v>0</v>
          </cell>
          <cell r="M25392">
            <v>0</v>
          </cell>
        </row>
        <row r="25393">
          <cell r="L25393">
            <v>0</v>
          </cell>
          <cell r="M25393">
            <v>0</v>
          </cell>
        </row>
        <row r="25394">
          <cell r="L25394">
            <v>0</v>
          </cell>
          <cell r="M25394">
            <v>0</v>
          </cell>
        </row>
        <row r="25395">
          <cell r="L25395">
            <v>0</v>
          </cell>
          <cell r="M25395">
            <v>0</v>
          </cell>
        </row>
        <row r="25396">
          <cell r="L25396">
            <v>0</v>
          </cell>
          <cell r="M25396">
            <v>0</v>
          </cell>
        </row>
        <row r="25397">
          <cell r="L25397">
            <v>0</v>
          </cell>
          <cell r="M25397">
            <v>0</v>
          </cell>
        </row>
        <row r="25398">
          <cell r="L25398">
            <v>0</v>
          </cell>
          <cell r="M25398">
            <v>0</v>
          </cell>
        </row>
        <row r="25399">
          <cell r="L25399">
            <v>0</v>
          </cell>
          <cell r="M25399">
            <v>0</v>
          </cell>
        </row>
        <row r="25400">
          <cell r="L25400">
            <v>0</v>
          </cell>
          <cell r="M25400">
            <v>0</v>
          </cell>
        </row>
        <row r="25401">
          <cell r="L25401">
            <v>0</v>
          </cell>
          <cell r="M25401">
            <v>0</v>
          </cell>
        </row>
        <row r="25402">
          <cell r="L25402">
            <v>0</v>
          </cell>
          <cell r="M25402">
            <v>0</v>
          </cell>
        </row>
        <row r="25403">
          <cell r="L25403">
            <v>0</v>
          </cell>
          <cell r="M25403">
            <v>0</v>
          </cell>
        </row>
        <row r="25404">
          <cell r="L25404">
            <v>0</v>
          </cell>
          <cell r="M25404">
            <v>0</v>
          </cell>
        </row>
        <row r="25405">
          <cell r="L25405">
            <v>0</v>
          </cell>
          <cell r="M25405">
            <v>0</v>
          </cell>
        </row>
        <row r="25406">
          <cell r="L25406">
            <v>0</v>
          </cell>
          <cell r="M25406">
            <v>0</v>
          </cell>
        </row>
        <row r="25407">
          <cell r="L25407">
            <v>0</v>
          </cell>
          <cell r="M25407">
            <v>0</v>
          </cell>
        </row>
        <row r="25408">
          <cell r="L25408">
            <v>0</v>
          </cell>
          <cell r="M25408">
            <v>0</v>
          </cell>
        </row>
        <row r="25409">
          <cell r="L25409">
            <v>0</v>
          </cell>
          <cell r="M25409">
            <v>0</v>
          </cell>
        </row>
        <row r="25410">
          <cell r="L25410">
            <v>0</v>
          </cell>
          <cell r="M25410">
            <v>0</v>
          </cell>
        </row>
        <row r="25411">
          <cell r="L25411">
            <v>0</v>
          </cell>
          <cell r="M25411">
            <v>0</v>
          </cell>
        </row>
        <row r="25412">
          <cell r="L25412">
            <v>0</v>
          </cell>
          <cell r="M25412">
            <v>0</v>
          </cell>
        </row>
        <row r="25413">
          <cell r="L25413">
            <v>0</v>
          </cell>
          <cell r="M25413">
            <v>0</v>
          </cell>
        </row>
        <row r="25414">
          <cell r="L25414">
            <v>0</v>
          </cell>
          <cell r="M25414">
            <v>0</v>
          </cell>
        </row>
        <row r="25415">
          <cell r="L25415">
            <v>0</v>
          </cell>
          <cell r="M25415">
            <v>0</v>
          </cell>
        </row>
        <row r="25416">
          <cell r="L25416">
            <v>0</v>
          </cell>
          <cell r="M25416">
            <v>0</v>
          </cell>
        </row>
        <row r="25417">
          <cell r="L25417">
            <v>0</v>
          </cell>
          <cell r="M25417">
            <v>0</v>
          </cell>
        </row>
        <row r="25418">
          <cell r="L25418">
            <v>0</v>
          </cell>
          <cell r="M25418">
            <v>0</v>
          </cell>
        </row>
        <row r="25419">
          <cell r="L25419">
            <v>0</v>
          </cell>
          <cell r="M25419">
            <v>0</v>
          </cell>
        </row>
        <row r="25420">
          <cell r="L25420">
            <v>0</v>
          </cell>
          <cell r="M25420">
            <v>0</v>
          </cell>
        </row>
        <row r="25421">
          <cell r="L25421">
            <v>0</v>
          </cell>
          <cell r="M25421">
            <v>0</v>
          </cell>
        </row>
        <row r="25422">
          <cell r="L25422">
            <v>0</v>
          </cell>
          <cell r="M25422">
            <v>0</v>
          </cell>
        </row>
        <row r="25423">
          <cell r="L25423">
            <v>0</v>
          </cell>
          <cell r="M25423">
            <v>0</v>
          </cell>
        </row>
        <row r="25424">
          <cell r="L25424">
            <v>0</v>
          </cell>
          <cell r="M25424">
            <v>0</v>
          </cell>
        </row>
        <row r="25425">
          <cell r="L25425">
            <v>0</v>
          </cell>
          <cell r="M25425">
            <v>0</v>
          </cell>
        </row>
        <row r="25426">
          <cell r="L25426">
            <v>0</v>
          </cell>
          <cell r="M25426">
            <v>0</v>
          </cell>
        </row>
        <row r="25427">
          <cell r="L25427">
            <v>0</v>
          </cell>
          <cell r="M25427">
            <v>0</v>
          </cell>
        </row>
        <row r="25428">
          <cell r="L25428">
            <v>0</v>
          </cell>
          <cell r="M25428">
            <v>0</v>
          </cell>
        </row>
        <row r="25429">
          <cell r="L25429">
            <v>0</v>
          </cell>
          <cell r="M25429">
            <v>0</v>
          </cell>
        </row>
        <row r="25430">
          <cell r="L25430">
            <v>0</v>
          </cell>
          <cell r="M25430">
            <v>0</v>
          </cell>
        </row>
        <row r="25431">
          <cell r="L25431">
            <v>0</v>
          </cell>
          <cell r="M25431">
            <v>0</v>
          </cell>
        </row>
        <row r="25432">
          <cell r="L25432">
            <v>0</v>
          </cell>
          <cell r="M25432">
            <v>0</v>
          </cell>
        </row>
        <row r="25433">
          <cell r="L25433">
            <v>0</v>
          </cell>
          <cell r="M25433">
            <v>0</v>
          </cell>
        </row>
        <row r="25434">
          <cell r="L25434">
            <v>0</v>
          </cell>
          <cell r="M25434">
            <v>0</v>
          </cell>
        </row>
        <row r="25435">
          <cell r="L25435">
            <v>0</v>
          </cell>
          <cell r="M25435">
            <v>0</v>
          </cell>
        </row>
        <row r="25436">
          <cell r="L25436">
            <v>0</v>
          </cell>
          <cell r="M25436">
            <v>0</v>
          </cell>
        </row>
        <row r="25437">
          <cell r="L25437">
            <v>0</v>
          </cell>
          <cell r="M25437">
            <v>0</v>
          </cell>
        </row>
        <row r="25438">
          <cell r="L25438">
            <v>0</v>
          </cell>
          <cell r="M25438">
            <v>0</v>
          </cell>
        </row>
        <row r="25439">
          <cell r="L25439">
            <v>0</v>
          </cell>
          <cell r="M25439">
            <v>0</v>
          </cell>
        </row>
        <row r="25440">
          <cell r="L25440">
            <v>0</v>
          </cell>
          <cell r="M25440">
            <v>0</v>
          </cell>
        </row>
        <row r="25441">
          <cell r="L25441">
            <v>0</v>
          </cell>
          <cell r="M25441">
            <v>0</v>
          </cell>
        </row>
        <row r="25442">
          <cell r="L25442">
            <v>0</v>
          </cell>
          <cell r="M25442">
            <v>0</v>
          </cell>
        </row>
        <row r="25443">
          <cell r="L25443">
            <v>0</v>
          </cell>
          <cell r="M25443">
            <v>0</v>
          </cell>
        </row>
        <row r="25444">
          <cell r="L25444">
            <v>0</v>
          </cell>
          <cell r="M25444">
            <v>0</v>
          </cell>
        </row>
        <row r="25445">
          <cell r="L25445">
            <v>0</v>
          </cell>
          <cell r="M25445">
            <v>0</v>
          </cell>
        </row>
        <row r="25446">
          <cell r="L25446">
            <v>0</v>
          </cell>
          <cell r="M25446">
            <v>0</v>
          </cell>
        </row>
        <row r="25447">
          <cell r="L25447">
            <v>0</v>
          </cell>
          <cell r="M25447">
            <v>0</v>
          </cell>
        </row>
        <row r="25448">
          <cell r="L25448">
            <v>0</v>
          </cell>
          <cell r="M25448">
            <v>0</v>
          </cell>
        </row>
        <row r="25449">
          <cell r="L25449">
            <v>0</v>
          </cell>
          <cell r="M25449">
            <v>0</v>
          </cell>
        </row>
        <row r="25450">
          <cell r="L25450">
            <v>0</v>
          </cell>
          <cell r="M25450">
            <v>0</v>
          </cell>
        </row>
        <row r="25451">
          <cell r="L25451">
            <v>0</v>
          </cell>
          <cell r="M25451">
            <v>0</v>
          </cell>
        </row>
        <row r="25452">
          <cell r="L25452">
            <v>0</v>
          </cell>
          <cell r="M25452">
            <v>0</v>
          </cell>
        </row>
        <row r="25453">
          <cell r="L25453">
            <v>0</v>
          </cell>
          <cell r="M25453">
            <v>0</v>
          </cell>
        </row>
        <row r="25454">
          <cell r="L25454">
            <v>0</v>
          </cell>
          <cell r="M25454">
            <v>0</v>
          </cell>
        </row>
        <row r="25455">
          <cell r="L25455">
            <v>0</v>
          </cell>
          <cell r="M25455">
            <v>0</v>
          </cell>
        </row>
        <row r="25456">
          <cell r="L25456">
            <v>0</v>
          </cell>
          <cell r="M25456">
            <v>0</v>
          </cell>
        </row>
        <row r="25457">
          <cell r="L25457">
            <v>0</v>
          </cell>
          <cell r="M25457">
            <v>0</v>
          </cell>
        </row>
        <row r="25458">
          <cell r="L25458">
            <v>0</v>
          </cell>
          <cell r="M25458">
            <v>0</v>
          </cell>
        </row>
        <row r="25459">
          <cell r="L25459">
            <v>0</v>
          </cell>
          <cell r="M25459">
            <v>0</v>
          </cell>
        </row>
        <row r="25460">
          <cell r="L25460">
            <v>0</v>
          </cell>
          <cell r="M25460">
            <v>0</v>
          </cell>
        </row>
        <row r="25461">
          <cell r="L25461">
            <v>0</v>
          </cell>
          <cell r="M25461">
            <v>0</v>
          </cell>
        </row>
        <row r="25462">
          <cell r="L25462">
            <v>0</v>
          </cell>
          <cell r="M25462">
            <v>0</v>
          </cell>
        </row>
        <row r="25463">
          <cell r="L25463">
            <v>0</v>
          </cell>
          <cell r="M25463">
            <v>0</v>
          </cell>
        </row>
        <row r="25464">
          <cell r="L25464">
            <v>0</v>
          </cell>
          <cell r="M25464">
            <v>0</v>
          </cell>
        </row>
        <row r="25465">
          <cell r="L25465">
            <v>0</v>
          </cell>
          <cell r="M25465">
            <v>0</v>
          </cell>
        </row>
        <row r="25466">
          <cell r="L25466">
            <v>0</v>
          </cell>
          <cell r="M25466">
            <v>0</v>
          </cell>
        </row>
        <row r="25467">
          <cell r="L25467">
            <v>0</v>
          </cell>
          <cell r="M25467">
            <v>0</v>
          </cell>
        </row>
        <row r="25468">
          <cell r="L25468">
            <v>0</v>
          </cell>
          <cell r="M25468">
            <v>0</v>
          </cell>
        </row>
        <row r="25469">
          <cell r="L25469">
            <v>0</v>
          </cell>
          <cell r="M25469">
            <v>0</v>
          </cell>
        </row>
        <row r="25470">
          <cell r="L25470">
            <v>0</v>
          </cell>
          <cell r="M25470">
            <v>0</v>
          </cell>
        </row>
        <row r="25471">
          <cell r="L25471">
            <v>0</v>
          </cell>
          <cell r="M25471">
            <v>0</v>
          </cell>
        </row>
        <row r="25472">
          <cell r="L25472">
            <v>0</v>
          </cell>
          <cell r="M25472">
            <v>0</v>
          </cell>
        </row>
        <row r="25473">
          <cell r="L25473">
            <v>0</v>
          </cell>
          <cell r="M25473">
            <v>0</v>
          </cell>
        </row>
        <row r="25474">
          <cell r="L25474">
            <v>0</v>
          </cell>
          <cell r="M25474">
            <v>0</v>
          </cell>
        </row>
        <row r="25475">
          <cell r="L25475">
            <v>0</v>
          </cell>
          <cell r="M25475">
            <v>0</v>
          </cell>
        </row>
        <row r="25476">
          <cell r="L25476">
            <v>0</v>
          </cell>
          <cell r="M25476">
            <v>0</v>
          </cell>
        </row>
        <row r="25477">
          <cell r="L25477">
            <v>0</v>
          </cell>
          <cell r="M25477">
            <v>0</v>
          </cell>
        </row>
        <row r="25478">
          <cell r="L25478">
            <v>0</v>
          </cell>
          <cell r="M25478">
            <v>0</v>
          </cell>
        </row>
        <row r="25479">
          <cell r="L25479">
            <v>0</v>
          </cell>
          <cell r="M25479">
            <v>0</v>
          </cell>
        </row>
        <row r="25480">
          <cell r="L25480">
            <v>0</v>
          </cell>
          <cell r="M25480">
            <v>0</v>
          </cell>
        </row>
        <row r="25481">
          <cell r="L25481">
            <v>0</v>
          </cell>
          <cell r="M25481">
            <v>0</v>
          </cell>
        </row>
        <row r="25482">
          <cell r="L25482">
            <v>0</v>
          </cell>
          <cell r="M25482">
            <v>0</v>
          </cell>
        </row>
        <row r="25483">
          <cell r="L25483">
            <v>0</v>
          </cell>
          <cell r="M25483">
            <v>0</v>
          </cell>
        </row>
        <row r="25484">
          <cell r="L25484">
            <v>0</v>
          </cell>
          <cell r="M25484">
            <v>0</v>
          </cell>
        </row>
        <row r="25485">
          <cell r="L25485">
            <v>0</v>
          </cell>
          <cell r="M25485">
            <v>0</v>
          </cell>
        </row>
        <row r="25486">
          <cell r="L25486">
            <v>0</v>
          </cell>
          <cell r="M25486">
            <v>0</v>
          </cell>
        </row>
        <row r="25487">
          <cell r="L25487">
            <v>0</v>
          </cell>
          <cell r="M25487">
            <v>0</v>
          </cell>
        </row>
        <row r="25488">
          <cell r="L25488">
            <v>0</v>
          </cell>
          <cell r="M25488">
            <v>0</v>
          </cell>
        </row>
        <row r="25489">
          <cell r="L25489">
            <v>0</v>
          </cell>
          <cell r="M25489">
            <v>0</v>
          </cell>
        </row>
        <row r="25490">
          <cell r="L25490">
            <v>0</v>
          </cell>
          <cell r="M25490">
            <v>0</v>
          </cell>
        </row>
        <row r="25491">
          <cell r="L25491">
            <v>0</v>
          </cell>
          <cell r="M25491">
            <v>0</v>
          </cell>
        </row>
        <row r="25492">
          <cell r="L25492">
            <v>0</v>
          </cell>
          <cell r="M25492">
            <v>0</v>
          </cell>
        </row>
        <row r="25493">
          <cell r="L25493">
            <v>0</v>
          </cell>
          <cell r="M25493">
            <v>0</v>
          </cell>
        </row>
        <row r="25494">
          <cell r="L25494">
            <v>0</v>
          </cell>
          <cell r="M25494">
            <v>0</v>
          </cell>
        </row>
        <row r="25495">
          <cell r="L25495">
            <v>0</v>
          </cell>
          <cell r="M25495">
            <v>0</v>
          </cell>
        </row>
        <row r="25496">
          <cell r="L25496">
            <v>0</v>
          </cell>
          <cell r="M25496">
            <v>0</v>
          </cell>
        </row>
        <row r="25497">
          <cell r="L25497">
            <v>0</v>
          </cell>
          <cell r="M25497">
            <v>0</v>
          </cell>
        </row>
        <row r="25498">
          <cell r="L25498">
            <v>0</v>
          </cell>
          <cell r="M25498">
            <v>0</v>
          </cell>
        </row>
        <row r="25499">
          <cell r="L25499">
            <v>0</v>
          </cell>
          <cell r="M25499">
            <v>0</v>
          </cell>
        </row>
        <row r="25500">
          <cell r="L25500">
            <v>0</v>
          </cell>
          <cell r="M25500">
            <v>0</v>
          </cell>
        </row>
        <row r="25501">
          <cell r="L25501">
            <v>0</v>
          </cell>
          <cell r="M25501">
            <v>0</v>
          </cell>
        </row>
        <row r="25502">
          <cell r="L25502">
            <v>0</v>
          </cell>
          <cell r="M25502">
            <v>0</v>
          </cell>
        </row>
        <row r="25503">
          <cell r="L25503">
            <v>0</v>
          </cell>
          <cell r="M25503">
            <v>0</v>
          </cell>
        </row>
        <row r="25504">
          <cell r="L25504">
            <v>0</v>
          </cell>
          <cell r="M25504">
            <v>0</v>
          </cell>
        </row>
        <row r="25505">
          <cell r="L25505">
            <v>0</v>
          </cell>
          <cell r="M25505">
            <v>0</v>
          </cell>
        </row>
        <row r="25506">
          <cell r="L25506">
            <v>0</v>
          </cell>
          <cell r="M25506">
            <v>0</v>
          </cell>
        </row>
        <row r="25507">
          <cell r="L25507">
            <v>0</v>
          </cell>
          <cell r="M25507">
            <v>0</v>
          </cell>
        </row>
        <row r="25508">
          <cell r="L25508">
            <v>0</v>
          </cell>
          <cell r="M25508">
            <v>0</v>
          </cell>
        </row>
        <row r="25509">
          <cell r="L25509">
            <v>0</v>
          </cell>
          <cell r="M25509">
            <v>0</v>
          </cell>
        </row>
        <row r="25510">
          <cell r="L25510">
            <v>0</v>
          </cell>
          <cell r="M25510">
            <v>0</v>
          </cell>
        </row>
        <row r="25511">
          <cell r="L25511">
            <v>0</v>
          </cell>
          <cell r="M25511">
            <v>0</v>
          </cell>
        </row>
        <row r="25512">
          <cell r="L25512">
            <v>0</v>
          </cell>
          <cell r="M25512">
            <v>0</v>
          </cell>
        </row>
        <row r="25513">
          <cell r="L25513">
            <v>0</v>
          </cell>
          <cell r="M25513">
            <v>0</v>
          </cell>
        </row>
        <row r="25514">
          <cell r="L25514">
            <v>0</v>
          </cell>
          <cell r="M25514">
            <v>0</v>
          </cell>
        </row>
        <row r="25515">
          <cell r="L25515">
            <v>0</v>
          </cell>
          <cell r="M25515">
            <v>0</v>
          </cell>
        </row>
        <row r="25516">
          <cell r="L25516">
            <v>0</v>
          </cell>
          <cell r="M25516">
            <v>0</v>
          </cell>
        </row>
        <row r="25517">
          <cell r="L25517">
            <v>0</v>
          </cell>
          <cell r="M25517">
            <v>0</v>
          </cell>
        </row>
        <row r="25518">
          <cell r="L25518">
            <v>0</v>
          </cell>
          <cell r="M25518">
            <v>0</v>
          </cell>
        </row>
        <row r="25519">
          <cell r="L25519">
            <v>0</v>
          </cell>
          <cell r="M25519">
            <v>0</v>
          </cell>
        </row>
        <row r="25520">
          <cell r="L25520">
            <v>0</v>
          </cell>
          <cell r="M25520">
            <v>0</v>
          </cell>
        </row>
        <row r="25521">
          <cell r="L25521">
            <v>0</v>
          </cell>
          <cell r="M25521">
            <v>0</v>
          </cell>
        </row>
        <row r="25522">
          <cell r="L25522">
            <v>0</v>
          </cell>
          <cell r="M25522">
            <v>0</v>
          </cell>
        </row>
        <row r="25523">
          <cell r="L25523">
            <v>0</v>
          </cell>
          <cell r="M25523">
            <v>0</v>
          </cell>
        </row>
        <row r="25524">
          <cell r="L25524">
            <v>0</v>
          </cell>
          <cell r="M25524">
            <v>0</v>
          </cell>
        </row>
        <row r="25525">
          <cell r="L25525">
            <v>0</v>
          </cell>
          <cell r="M25525">
            <v>0</v>
          </cell>
        </row>
        <row r="25526">
          <cell r="L25526">
            <v>0</v>
          </cell>
          <cell r="M25526">
            <v>0</v>
          </cell>
        </row>
        <row r="25527">
          <cell r="L25527">
            <v>0</v>
          </cell>
          <cell r="M25527">
            <v>0</v>
          </cell>
        </row>
        <row r="25528">
          <cell r="L25528">
            <v>0</v>
          </cell>
          <cell r="M25528">
            <v>0</v>
          </cell>
        </row>
        <row r="25529">
          <cell r="L25529">
            <v>0</v>
          </cell>
          <cell r="M25529">
            <v>0</v>
          </cell>
        </row>
        <row r="25530">
          <cell r="L25530">
            <v>0</v>
          </cell>
          <cell r="M25530">
            <v>0</v>
          </cell>
        </row>
        <row r="25531">
          <cell r="L25531">
            <v>0</v>
          </cell>
          <cell r="M25531">
            <v>0</v>
          </cell>
        </row>
        <row r="25532">
          <cell r="L25532">
            <v>0</v>
          </cell>
          <cell r="M25532">
            <v>0</v>
          </cell>
        </row>
        <row r="25533">
          <cell r="L25533">
            <v>0</v>
          </cell>
          <cell r="M25533">
            <v>0</v>
          </cell>
        </row>
        <row r="25534">
          <cell r="L25534">
            <v>0</v>
          </cell>
          <cell r="M25534">
            <v>0</v>
          </cell>
        </row>
        <row r="25535">
          <cell r="L25535">
            <v>0</v>
          </cell>
          <cell r="M25535">
            <v>0</v>
          </cell>
        </row>
        <row r="25536">
          <cell r="L25536">
            <v>0</v>
          </cell>
          <cell r="M25536">
            <v>0</v>
          </cell>
        </row>
        <row r="25537">
          <cell r="L25537">
            <v>0</v>
          </cell>
          <cell r="M25537">
            <v>0</v>
          </cell>
        </row>
        <row r="25538">
          <cell r="L25538">
            <v>0</v>
          </cell>
          <cell r="M25538">
            <v>0</v>
          </cell>
        </row>
        <row r="25539">
          <cell r="L25539">
            <v>0</v>
          </cell>
          <cell r="M25539">
            <v>0</v>
          </cell>
        </row>
        <row r="25540">
          <cell r="L25540">
            <v>0</v>
          </cell>
          <cell r="M25540">
            <v>0</v>
          </cell>
        </row>
        <row r="25541">
          <cell r="L25541">
            <v>0</v>
          </cell>
          <cell r="M25541">
            <v>0</v>
          </cell>
        </row>
        <row r="25542">
          <cell r="L25542">
            <v>0</v>
          </cell>
          <cell r="M25542">
            <v>0</v>
          </cell>
        </row>
        <row r="25543">
          <cell r="L25543">
            <v>0</v>
          </cell>
          <cell r="M25543">
            <v>0</v>
          </cell>
        </row>
        <row r="25544">
          <cell r="L25544">
            <v>0</v>
          </cell>
          <cell r="M25544">
            <v>0</v>
          </cell>
        </row>
        <row r="25545">
          <cell r="L25545">
            <v>0</v>
          </cell>
          <cell r="M25545">
            <v>0</v>
          </cell>
        </row>
        <row r="25546">
          <cell r="L25546">
            <v>0</v>
          </cell>
          <cell r="M25546">
            <v>0</v>
          </cell>
        </row>
        <row r="25547">
          <cell r="L25547">
            <v>0</v>
          </cell>
          <cell r="M25547">
            <v>0</v>
          </cell>
        </row>
        <row r="25548">
          <cell r="L25548">
            <v>0</v>
          </cell>
          <cell r="M25548">
            <v>0</v>
          </cell>
        </row>
        <row r="25549">
          <cell r="L25549">
            <v>0</v>
          </cell>
          <cell r="M25549">
            <v>0</v>
          </cell>
        </row>
        <row r="25550">
          <cell r="L25550">
            <v>0</v>
          </cell>
          <cell r="M25550">
            <v>0</v>
          </cell>
        </row>
        <row r="25551">
          <cell r="L25551">
            <v>0</v>
          </cell>
          <cell r="M25551">
            <v>0</v>
          </cell>
        </row>
        <row r="25552">
          <cell r="L25552">
            <v>0</v>
          </cell>
          <cell r="M25552">
            <v>0</v>
          </cell>
        </row>
        <row r="25553">
          <cell r="L25553">
            <v>0</v>
          </cell>
          <cell r="M25553">
            <v>0</v>
          </cell>
        </row>
        <row r="25554">
          <cell r="L25554">
            <v>0</v>
          </cell>
          <cell r="M25554">
            <v>0</v>
          </cell>
        </row>
        <row r="25555">
          <cell r="L25555">
            <v>0</v>
          </cell>
          <cell r="M25555">
            <v>0</v>
          </cell>
        </row>
        <row r="25556">
          <cell r="L25556">
            <v>0</v>
          </cell>
          <cell r="M25556">
            <v>0</v>
          </cell>
        </row>
        <row r="25557">
          <cell r="L25557">
            <v>0</v>
          </cell>
          <cell r="M25557">
            <v>0</v>
          </cell>
        </row>
        <row r="25558">
          <cell r="L25558">
            <v>0</v>
          </cell>
          <cell r="M25558">
            <v>0</v>
          </cell>
        </row>
        <row r="25559">
          <cell r="L25559">
            <v>0</v>
          </cell>
          <cell r="M25559">
            <v>0</v>
          </cell>
        </row>
        <row r="25560">
          <cell r="L25560">
            <v>0</v>
          </cell>
          <cell r="M25560">
            <v>0</v>
          </cell>
        </row>
        <row r="25561">
          <cell r="L25561">
            <v>0</v>
          </cell>
          <cell r="M25561">
            <v>0</v>
          </cell>
        </row>
        <row r="25562">
          <cell r="L25562">
            <v>0</v>
          </cell>
          <cell r="M25562">
            <v>0</v>
          </cell>
        </row>
        <row r="25563">
          <cell r="L25563">
            <v>0</v>
          </cell>
          <cell r="M25563">
            <v>0</v>
          </cell>
        </row>
        <row r="25564">
          <cell r="L25564">
            <v>0</v>
          </cell>
          <cell r="M25564">
            <v>0</v>
          </cell>
        </row>
        <row r="25565">
          <cell r="L25565">
            <v>0</v>
          </cell>
          <cell r="M25565">
            <v>0</v>
          </cell>
        </row>
        <row r="25566">
          <cell r="L25566">
            <v>0</v>
          </cell>
          <cell r="M25566">
            <v>0</v>
          </cell>
        </row>
        <row r="25567">
          <cell r="L25567">
            <v>0</v>
          </cell>
          <cell r="M25567">
            <v>0</v>
          </cell>
        </row>
        <row r="25568">
          <cell r="L25568">
            <v>0</v>
          </cell>
          <cell r="M25568">
            <v>0</v>
          </cell>
        </row>
        <row r="25569">
          <cell r="L25569">
            <v>0</v>
          </cell>
          <cell r="M25569">
            <v>0</v>
          </cell>
        </row>
        <row r="25570">
          <cell r="L25570">
            <v>0</v>
          </cell>
          <cell r="M25570">
            <v>0</v>
          </cell>
        </row>
        <row r="25571">
          <cell r="L25571">
            <v>0</v>
          </cell>
          <cell r="M25571">
            <v>0</v>
          </cell>
        </row>
        <row r="25572">
          <cell r="L25572">
            <v>0</v>
          </cell>
          <cell r="M25572">
            <v>0</v>
          </cell>
        </row>
        <row r="25573">
          <cell r="L25573">
            <v>0</v>
          </cell>
          <cell r="M25573">
            <v>0</v>
          </cell>
        </row>
        <row r="25574">
          <cell r="L25574">
            <v>0</v>
          </cell>
          <cell r="M25574">
            <v>0</v>
          </cell>
        </row>
        <row r="25575">
          <cell r="L25575">
            <v>0</v>
          </cell>
          <cell r="M25575">
            <v>0</v>
          </cell>
        </row>
        <row r="25576">
          <cell r="L25576">
            <v>0</v>
          </cell>
          <cell r="M25576">
            <v>0</v>
          </cell>
        </row>
        <row r="25577">
          <cell r="L25577">
            <v>0</v>
          </cell>
          <cell r="M25577">
            <v>0</v>
          </cell>
        </row>
        <row r="25578">
          <cell r="L25578">
            <v>0</v>
          </cell>
          <cell r="M25578">
            <v>0</v>
          </cell>
        </row>
        <row r="25579">
          <cell r="L25579">
            <v>0</v>
          </cell>
          <cell r="M25579">
            <v>0</v>
          </cell>
        </row>
        <row r="25580">
          <cell r="L25580">
            <v>0</v>
          </cell>
          <cell r="M25580">
            <v>0</v>
          </cell>
        </row>
        <row r="25581">
          <cell r="L25581">
            <v>0</v>
          </cell>
          <cell r="M25581">
            <v>0</v>
          </cell>
        </row>
        <row r="25582">
          <cell r="L25582">
            <v>0</v>
          </cell>
          <cell r="M25582">
            <v>0</v>
          </cell>
        </row>
        <row r="25583">
          <cell r="L25583">
            <v>0</v>
          </cell>
          <cell r="M25583">
            <v>0</v>
          </cell>
        </row>
        <row r="25584">
          <cell r="L25584">
            <v>0</v>
          </cell>
          <cell r="M25584">
            <v>0</v>
          </cell>
        </row>
        <row r="25585">
          <cell r="L25585">
            <v>0</v>
          </cell>
          <cell r="M25585">
            <v>0</v>
          </cell>
        </row>
        <row r="25586">
          <cell r="L25586">
            <v>0</v>
          </cell>
          <cell r="M25586">
            <v>0</v>
          </cell>
        </row>
        <row r="25587">
          <cell r="L25587">
            <v>0</v>
          </cell>
          <cell r="M25587">
            <v>0</v>
          </cell>
        </row>
        <row r="25588">
          <cell r="L25588">
            <v>0</v>
          </cell>
          <cell r="M25588">
            <v>0</v>
          </cell>
        </row>
        <row r="25589">
          <cell r="L25589">
            <v>0</v>
          </cell>
          <cell r="M25589">
            <v>0</v>
          </cell>
        </row>
        <row r="25590">
          <cell r="L25590">
            <v>0</v>
          </cell>
          <cell r="M25590">
            <v>0</v>
          </cell>
        </row>
        <row r="25591">
          <cell r="L25591">
            <v>0</v>
          </cell>
          <cell r="M25591">
            <v>0</v>
          </cell>
        </row>
        <row r="25592">
          <cell r="L25592">
            <v>0</v>
          </cell>
          <cell r="M25592">
            <v>0</v>
          </cell>
        </row>
        <row r="25593">
          <cell r="L25593">
            <v>0</v>
          </cell>
          <cell r="M25593">
            <v>0</v>
          </cell>
        </row>
        <row r="25594">
          <cell r="L25594">
            <v>0</v>
          </cell>
          <cell r="M25594">
            <v>0</v>
          </cell>
        </row>
        <row r="25595">
          <cell r="L25595">
            <v>0</v>
          </cell>
          <cell r="M25595">
            <v>0</v>
          </cell>
        </row>
        <row r="25596">
          <cell r="L25596">
            <v>0</v>
          </cell>
          <cell r="M25596">
            <v>0</v>
          </cell>
        </row>
        <row r="25597">
          <cell r="L25597">
            <v>0</v>
          </cell>
          <cell r="M25597">
            <v>0</v>
          </cell>
        </row>
        <row r="25598">
          <cell r="L25598">
            <v>0</v>
          </cell>
          <cell r="M25598">
            <v>0</v>
          </cell>
        </row>
        <row r="25599">
          <cell r="L25599">
            <v>0</v>
          </cell>
          <cell r="M25599">
            <v>0</v>
          </cell>
        </row>
        <row r="25600">
          <cell r="L25600">
            <v>0</v>
          </cell>
          <cell r="M25600">
            <v>0</v>
          </cell>
        </row>
        <row r="25601">
          <cell r="L25601">
            <v>0</v>
          </cell>
          <cell r="M25601">
            <v>0</v>
          </cell>
        </row>
        <row r="25602">
          <cell r="L25602">
            <v>0</v>
          </cell>
          <cell r="M25602">
            <v>0</v>
          </cell>
        </row>
        <row r="25603">
          <cell r="L25603">
            <v>0</v>
          </cell>
          <cell r="M25603">
            <v>0</v>
          </cell>
        </row>
        <row r="25604">
          <cell r="L25604">
            <v>0</v>
          </cell>
          <cell r="M25604">
            <v>0</v>
          </cell>
        </row>
        <row r="25605">
          <cell r="L25605">
            <v>0</v>
          </cell>
          <cell r="M25605">
            <v>0</v>
          </cell>
        </row>
        <row r="25606">
          <cell r="L25606">
            <v>0</v>
          </cell>
          <cell r="M25606">
            <v>0</v>
          </cell>
        </row>
        <row r="25607">
          <cell r="L25607">
            <v>0</v>
          </cell>
          <cell r="M25607">
            <v>0</v>
          </cell>
        </row>
        <row r="25608">
          <cell r="L25608">
            <v>0</v>
          </cell>
          <cell r="M25608">
            <v>0</v>
          </cell>
        </row>
        <row r="25609">
          <cell r="L25609">
            <v>0</v>
          </cell>
          <cell r="M25609">
            <v>0</v>
          </cell>
        </row>
        <row r="25610">
          <cell r="L25610">
            <v>0</v>
          </cell>
          <cell r="M25610">
            <v>0</v>
          </cell>
        </row>
        <row r="25611">
          <cell r="L25611">
            <v>0</v>
          </cell>
          <cell r="M25611">
            <v>0</v>
          </cell>
        </row>
        <row r="25612">
          <cell r="L25612">
            <v>0</v>
          </cell>
          <cell r="M25612">
            <v>0</v>
          </cell>
        </row>
        <row r="25613">
          <cell r="L25613">
            <v>0</v>
          </cell>
          <cell r="M25613">
            <v>0</v>
          </cell>
        </row>
        <row r="25614">
          <cell r="L25614">
            <v>0</v>
          </cell>
          <cell r="M25614">
            <v>0</v>
          </cell>
        </row>
        <row r="25615">
          <cell r="L25615">
            <v>0</v>
          </cell>
          <cell r="M25615">
            <v>0</v>
          </cell>
        </row>
        <row r="25616">
          <cell r="L25616">
            <v>0</v>
          </cell>
          <cell r="M25616">
            <v>0</v>
          </cell>
        </row>
        <row r="25617">
          <cell r="L25617">
            <v>0</v>
          </cell>
          <cell r="M25617">
            <v>0</v>
          </cell>
        </row>
        <row r="25618">
          <cell r="L25618">
            <v>0</v>
          </cell>
          <cell r="M25618">
            <v>0</v>
          </cell>
        </row>
        <row r="25619">
          <cell r="L25619">
            <v>0</v>
          </cell>
          <cell r="M25619">
            <v>0</v>
          </cell>
        </row>
        <row r="25620">
          <cell r="L25620">
            <v>0</v>
          </cell>
          <cell r="M25620">
            <v>0</v>
          </cell>
        </row>
        <row r="25621">
          <cell r="L25621">
            <v>0</v>
          </cell>
          <cell r="M25621">
            <v>0</v>
          </cell>
        </row>
        <row r="25622">
          <cell r="L25622">
            <v>0</v>
          </cell>
          <cell r="M25622">
            <v>0</v>
          </cell>
        </row>
        <row r="25623">
          <cell r="L25623">
            <v>0</v>
          </cell>
          <cell r="M25623">
            <v>0</v>
          </cell>
        </row>
        <row r="25624">
          <cell r="L25624">
            <v>0</v>
          </cell>
          <cell r="M25624">
            <v>0</v>
          </cell>
        </row>
        <row r="25625">
          <cell r="L25625">
            <v>0</v>
          </cell>
          <cell r="M25625">
            <v>0</v>
          </cell>
        </row>
        <row r="25626">
          <cell r="L25626">
            <v>0</v>
          </cell>
          <cell r="M25626">
            <v>0</v>
          </cell>
        </row>
        <row r="25627">
          <cell r="L25627">
            <v>0</v>
          </cell>
          <cell r="M25627">
            <v>0</v>
          </cell>
        </row>
        <row r="25628">
          <cell r="L25628">
            <v>0</v>
          </cell>
          <cell r="M25628">
            <v>0</v>
          </cell>
        </row>
        <row r="25629">
          <cell r="L25629">
            <v>0</v>
          </cell>
          <cell r="M25629">
            <v>0</v>
          </cell>
        </row>
        <row r="25630">
          <cell r="L25630">
            <v>0</v>
          </cell>
          <cell r="M25630">
            <v>0</v>
          </cell>
        </row>
        <row r="25631">
          <cell r="L25631">
            <v>0</v>
          </cell>
          <cell r="M25631">
            <v>0</v>
          </cell>
        </row>
        <row r="25632">
          <cell r="L25632">
            <v>0</v>
          </cell>
          <cell r="M25632">
            <v>0</v>
          </cell>
        </row>
        <row r="25633">
          <cell r="L25633">
            <v>0</v>
          </cell>
          <cell r="M25633">
            <v>0</v>
          </cell>
        </row>
        <row r="25634">
          <cell r="L25634">
            <v>0</v>
          </cell>
          <cell r="M25634">
            <v>0</v>
          </cell>
        </row>
        <row r="25635">
          <cell r="L25635">
            <v>0</v>
          </cell>
          <cell r="M25635">
            <v>0</v>
          </cell>
        </row>
        <row r="25636">
          <cell r="L25636">
            <v>0</v>
          </cell>
          <cell r="M25636">
            <v>0</v>
          </cell>
        </row>
        <row r="25637">
          <cell r="L25637">
            <v>0</v>
          </cell>
          <cell r="M25637">
            <v>0</v>
          </cell>
        </row>
        <row r="25638">
          <cell r="L25638">
            <v>0</v>
          </cell>
          <cell r="M25638">
            <v>0</v>
          </cell>
        </row>
        <row r="25639">
          <cell r="L25639">
            <v>0</v>
          </cell>
          <cell r="M25639">
            <v>0</v>
          </cell>
        </row>
        <row r="25640">
          <cell r="L25640">
            <v>0</v>
          </cell>
          <cell r="M25640">
            <v>0</v>
          </cell>
        </row>
        <row r="25641">
          <cell r="L25641">
            <v>0</v>
          </cell>
          <cell r="M25641">
            <v>0</v>
          </cell>
        </row>
        <row r="25642">
          <cell r="L25642">
            <v>0</v>
          </cell>
          <cell r="M25642">
            <v>0</v>
          </cell>
        </row>
        <row r="25643">
          <cell r="L25643">
            <v>0</v>
          </cell>
          <cell r="M25643">
            <v>0</v>
          </cell>
        </row>
        <row r="25644">
          <cell r="L25644">
            <v>0</v>
          </cell>
          <cell r="M25644">
            <v>0</v>
          </cell>
        </row>
        <row r="25645">
          <cell r="L25645">
            <v>0</v>
          </cell>
          <cell r="M25645">
            <v>0</v>
          </cell>
        </row>
        <row r="25646">
          <cell r="L25646">
            <v>0</v>
          </cell>
          <cell r="M25646">
            <v>0</v>
          </cell>
        </row>
        <row r="25647">
          <cell r="L25647">
            <v>0</v>
          </cell>
          <cell r="M25647">
            <v>0</v>
          </cell>
        </row>
        <row r="25648">
          <cell r="L25648">
            <v>0</v>
          </cell>
          <cell r="M25648">
            <v>0</v>
          </cell>
        </row>
        <row r="25649">
          <cell r="L25649">
            <v>0</v>
          </cell>
          <cell r="M25649">
            <v>0</v>
          </cell>
        </row>
        <row r="25650">
          <cell r="L25650">
            <v>0</v>
          </cell>
          <cell r="M25650">
            <v>0</v>
          </cell>
        </row>
        <row r="25651">
          <cell r="L25651">
            <v>0</v>
          </cell>
          <cell r="M25651">
            <v>0</v>
          </cell>
        </row>
        <row r="25652">
          <cell r="L25652">
            <v>0</v>
          </cell>
          <cell r="M25652">
            <v>0</v>
          </cell>
        </row>
        <row r="25653">
          <cell r="L25653">
            <v>0</v>
          </cell>
          <cell r="M25653">
            <v>0</v>
          </cell>
        </row>
        <row r="25654">
          <cell r="L25654">
            <v>0</v>
          </cell>
          <cell r="M25654">
            <v>0</v>
          </cell>
        </row>
        <row r="25655">
          <cell r="L25655">
            <v>0</v>
          </cell>
          <cell r="M25655">
            <v>0</v>
          </cell>
        </row>
        <row r="25656">
          <cell r="L25656">
            <v>0</v>
          </cell>
          <cell r="M25656">
            <v>0</v>
          </cell>
        </row>
        <row r="25657">
          <cell r="L25657">
            <v>0</v>
          </cell>
          <cell r="M25657">
            <v>0</v>
          </cell>
        </row>
        <row r="25658">
          <cell r="L25658">
            <v>0</v>
          </cell>
          <cell r="M25658">
            <v>0</v>
          </cell>
        </row>
        <row r="25659">
          <cell r="L25659">
            <v>0</v>
          </cell>
          <cell r="M25659">
            <v>0</v>
          </cell>
        </row>
        <row r="25660">
          <cell r="L25660">
            <v>0</v>
          </cell>
          <cell r="M25660">
            <v>0</v>
          </cell>
        </row>
        <row r="25661">
          <cell r="L25661">
            <v>0</v>
          </cell>
          <cell r="M25661">
            <v>0</v>
          </cell>
        </row>
        <row r="25662">
          <cell r="L25662">
            <v>0</v>
          </cell>
          <cell r="M25662">
            <v>0</v>
          </cell>
        </row>
        <row r="25663">
          <cell r="L25663">
            <v>0</v>
          </cell>
          <cell r="M25663">
            <v>0</v>
          </cell>
        </row>
        <row r="25664">
          <cell r="L25664">
            <v>0</v>
          </cell>
          <cell r="M25664">
            <v>0</v>
          </cell>
        </row>
        <row r="25665">
          <cell r="L25665">
            <v>0</v>
          </cell>
          <cell r="M25665">
            <v>0</v>
          </cell>
        </row>
        <row r="25666">
          <cell r="L25666">
            <v>0</v>
          </cell>
          <cell r="M25666">
            <v>0</v>
          </cell>
        </row>
        <row r="25667">
          <cell r="L25667">
            <v>0</v>
          </cell>
          <cell r="M25667">
            <v>0</v>
          </cell>
        </row>
        <row r="25668">
          <cell r="L25668">
            <v>0</v>
          </cell>
          <cell r="M25668">
            <v>0</v>
          </cell>
        </row>
        <row r="25669">
          <cell r="L25669">
            <v>0</v>
          </cell>
          <cell r="M25669">
            <v>0</v>
          </cell>
        </row>
        <row r="25670">
          <cell r="L25670">
            <v>0</v>
          </cell>
          <cell r="M25670">
            <v>0</v>
          </cell>
        </row>
        <row r="25671">
          <cell r="L25671">
            <v>0</v>
          </cell>
          <cell r="M25671">
            <v>0</v>
          </cell>
        </row>
        <row r="25672">
          <cell r="L25672">
            <v>0</v>
          </cell>
          <cell r="M25672">
            <v>0</v>
          </cell>
        </row>
        <row r="25673">
          <cell r="L25673">
            <v>0</v>
          </cell>
          <cell r="M25673">
            <v>0</v>
          </cell>
        </row>
        <row r="25674">
          <cell r="L25674">
            <v>0</v>
          </cell>
          <cell r="M25674">
            <v>0</v>
          </cell>
        </row>
        <row r="25675">
          <cell r="L25675">
            <v>0</v>
          </cell>
          <cell r="M25675">
            <v>0</v>
          </cell>
        </row>
        <row r="25676">
          <cell r="L25676">
            <v>0</v>
          </cell>
          <cell r="M25676">
            <v>0</v>
          </cell>
        </row>
        <row r="25677">
          <cell r="L25677">
            <v>0</v>
          </cell>
          <cell r="M25677">
            <v>0</v>
          </cell>
        </row>
        <row r="25678">
          <cell r="L25678">
            <v>0</v>
          </cell>
          <cell r="M25678">
            <v>0</v>
          </cell>
        </row>
        <row r="25679">
          <cell r="L25679">
            <v>0</v>
          </cell>
          <cell r="M25679">
            <v>0</v>
          </cell>
        </row>
        <row r="25680">
          <cell r="L25680">
            <v>0</v>
          </cell>
          <cell r="M25680">
            <v>0</v>
          </cell>
        </row>
        <row r="25681">
          <cell r="L25681">
            <v>0</v>
          </cell>
          <cell r="M25681">
            <v>0</v>
          </cell>
        </row>
        <row r="25682">
          <cell r="L25682">
            <v>0</v>
          </cell>
          <cell r="M25682">
            <v>0</v>
          </cell>
        </row>
        <row r="25683">
          <cell r="L25683">
            <v>0</v>
          </cell>
          <cell r="M25683">
            <v>0</v>
          </cell>
        </row>
        <row r="25684">
          <cell r="L25684">
            <v>0</v>
          </cell>
          <cell r="M25684">
            <v>0</v>
          </cell>
        </row>
        <row r="25685">
          <cell r="L25685">
            <v>0</v>
          </cell>
          <cell r="M25685">
            <v>0</v>
          </cell>
        </row>
        <row r="25686">
          <cell r="L25686">
            <v>0</v>
          </cell>
          <cell r="M25686">
            <v>0</v>
          </cell>
        </row>
        <row r="25687">
          <cell r="L25687">
            <v>0</v>
          </cell>
          <cell r="M25687">
            <v>0</v>
          </cell>
        </row>
        <row r="25688">
          <cell r="L25688">
            <v>0</v>
          </cell>
          <cell r="M25688">
            <v>0</v>
          </cell>
        </row>
        <row r="25689">
          <cell r="L25689">
            <v>0</v>
          </cell>
          <cell r="M25689">
            <v>0</v>
          </cell>
        </row>
        <row r="25690">
          <cell r="L25690">
            <v>0</v>
          </cell>
          <cell r="M25690">
            <v>0</v>
          </cell>
        </row>
        <row r="25691">
          <cell r="L25691">
            <v>0</v>
          </cell>
          <cell r="M25691">
            <v>0</v>
          </cell>
        </row>
        <row r="25692">
          <cell r="L25692">
            <v>0</v>
          </cell>
          <cell r="M25692">
            <v>0</v>
          </cell>
        </row>
        <row r="25693">
          <cell r="L25693">
            <v>0</v>
          </cell>
          <cell r="M25693">
            <v>0</v>
          </cell>
        </row>
        <row r="25694">
          <cell r="L25694">
            <v>0</v>
          </cell>
          <cell r="M25694">
            <v>0</v>
          </cell>
        </row>
        <row r="25695">
          <cell r="L25695">
            <v>0</v>
          </cell>
          <cell r="M25695">
            <v>0</v>
          </cell>
        </row>
        <row r="25696">
          <cell r="L25696">
            <v>0</v>
          </cell>
          <cell r="M25696">
            <v>0</v>
          </cell>
        </row>
        <row r="25697">
          <cell r="L25697">
            <v>0</v>
          </cell>
          <cell r="M25697">
            <v>0</v>
          </cell>
        </row>
        <row r="25698">
          <cell r="L25698">
            <v>0</v>
          </cell>
          <cell r="M25698">
            <v>0</v>
          </cell>
        </row>
        <row r="25699">
          <cell r="L25699">
            <v>0</v>
          </cell>
          <cell r="M25699">
            <v>0</v>
          </cell>
        </row>
        <row r="25700">
          <cell r="L25700">
            <v>0</v>
          </cell>
          <cell r="M25700">
            <v>0</v>
          </cell>
        </row>
        <row r="25701">
          <cell r="L25701">
            <v>0</v>
          </cell>
          <cell r="M25701">
            <v>0</v>
          </cell>
        </row>
        <row r="25702">
          <cell r="L25702">
            <v>0</v>
          </cell>
          <cell r="M25702">
            <v>0</v>
          </cell>
        </row>
        <row r="25703">
          <cell r="L25703">
            <v>0</v>
          </cell>
          <cell r="M25703">
            <v>0</v>
          </cell>
        </row>
        <row r="25704">
          <cell r="L25704">
            <v>0</v>
          </cell>
          <cell r="M25704">
            <v>0</v>
          </cell>
        </row>
        <row r="25705">
          <cell r="L25705">
            <v>0</v>
          </cell>
          <cell r="M25705">
            <v>0</v>
          </cell>
        </row>
        <row r="25706">
          <cell r="L25706">
            <v>0</v>
          </cell>
          <cell r="M25706">
            <v>0</v>
          </cell>
        </row>
        <row r="25707">
          <cell r="L25707">
            <v>0</v>
          </cell>
          <cell r="M25707">
            <v>0</v>
          </cell>
        </row>
        <row r="25708">
          <cell r="L25708">
            <v>0</v>
          </cell>
          <cell r="M25708">
            <v>0</v>
          </cell>
        </row>
        <row r="25709">
          <cell r="L25709">
            <v>0</v>
          </cell>
          <cell r="M25709">
            <v>0</v>
          </cell>
        </row>
        <row r="25710">
          <cell r="L25710">
            <v>0</v>
          </cell>
          <cell r="M25710">
            <v>0</v>
          </cell>
        </row>
        <row r="25711">
          <cell r="L25711">
            <v>0</v>
          </cell>
          <cell r="M25711">
            <v>0</v>
          </cell>
        </row>
        <row r="25712">
          <cell r="L25712">
            <v>0</v>
          </cell>
          <cell r="M25712">
            <v>0</v>
          </cell>
        </row>
        <row r="25713">
          <cell r="L25713">
            <v>0</v>
          </cell>
          <cell r="M25713">
            <v>0</v>
          </cell>
        </row>
        <row r="25714">
          <cell r="L25714">
            <v>0</v>
          </cell>
          <cell r="M25714">
            <v>0</v>
          </cell>
        </row>
        <row r="25715">
          <cell r="L25715">
            <v>0</v>
          </cell>
          <cell r="M25715">
            <v>0</v>
          </cell>
        </row>
        <row r="25716">
          <cell r="L25716">
            <v>0</v>
          </cell>
          <cell r="M25716">
            <v>0</v>
          </cell>
        </row>
        <row r="25717">
          <cell r="L25717">
            <v>0</v>
          </cell>
          <cell r="M25717">
            <v>0</v>
          </cell>
        </row>
        <row r="25718">
          <cell r="L25718">
            <v>0</v>
          </cell>
          <cell r="M25718">
            <v>0</v>
          </cell>
        </row>
        <row r="25719">
          <cell r="L25719">
            <v>0</v>
          </cell>
          <cell r="M25719">
            <v>0</v>
          </cell>
        </row>
        <row r="25720">
          <cell r="L25720">
            <v>0</v>
          </cell>
          <cell r="M25720">
            <v>0</v>
          </cell>
        </row>
        <row r="25721">
          <cell r="L25721">
            <v>0</v>
          </cell>
          <cell r="M25721">
            <v>0</v>
          </cell>
        </row>
        <row r="25722">
          <cell r="L25722">
            <v>0</v>
          </cell>
          <cell r="M25722">
            <v>0</v>
          </cell>
        </row>
        <row r="25723">
          <cell r="L25723">
            <v>0</v>
          </cell>
          <cell r="M25723">
            <v>0</v>
          </cell>
        </row>
        <row r="25724">
          <cell r="L25724">
            <v>0</v>
          </cell>
          <cell r="M25724">
            <v>0</v>
          </cell>
        </row>
        <row r="25725">
          <cell r="L25725">
            <v>0</v>
          </cell>
          <cell r="M25725">
            <v>0</v>
          </cell>
        </row>
        <row r="25726">
          <cell r="L25726">
            <v>0</v>
          </cell>
          <cell r="M25726">
            <v>0</v>
          </cell>
        </row>
        <row r="25727">
          <cell r="L25727">
            <v>0</v>
          </cell>
          <cell r="M25727">
            <v>0</v>
          </cell>
        </row>
        <row r="25728">
          <cell r="L25728">
            <v>0</v>
          </cell>
          <cell r="M25728">
            <v>0</v>
          </cell>
        </row>
        <row r="25729">
          <cell r="L25729">
            <v>0</v>
          </cell>
          <cell r="M25729">
            <v>0</v>
          </cell>
        </row>
        <row r="25730">
          <cell r="L25730">
            <v>0</v>
          </cell>
          <cell r="M25730">
            <v>0</v>
          </cell>
        </row>
        <row r="25731">
          <cell r="L25731">
            <v>0</v>
          </cell>
          <cell r="M25731">
            <v>0</v>
          </cell>
        </row>
        <row r="25732">
          <cell r="L25732">
            <v>0</v>
          </cell>
          <cell r="M25732">
            <v>0</v>
          </cell>
        </row>
        <row r="25733">
          <cell r="L25733">
            <v>0</v>
          </cell>
          <cell r="M25733">
            <v>0</v>
          </cell>
        </row>
        <row r="25734">
          <cell r="L25734">
            <v>0</v>
          </cell>
          <cell r="M25734">
            <v>0</v>
          </cell>
        </row>
        <row r="25735">
          <cell r="L25735">
            <v>0</v>
          </cell>
          <cell r="M25735">
            <v>0</v>
          </cell>
        </row>
        <row r="25736">
          <cell r="L25736">
            <v>0</v>
          </cell>
          <cell r="M25736">
            <v>0</v>
          </cell>
        </row>
        <row r="25737">
          <cell r="L25737">
            <v>0</v>
          </cell>
          <cell r="M25737">
            <v>0</v>
          </cell>
        </row>
        <row r="25738">
          <cell r="L25738">
            <v>0</v>
          </cell>
          <cell r="M25738">
            <v>0</v>
          </cell>
        </row>
        <row r="25739">
          <cell r="L25739">
            <v>0</v>
          </cell>
          <cell r="M25739">
            <v>0</v>
          </cell>
        </row>
        <row r="25740">
          <cell r="L25740">
            <v>0</v>
          </cell>
          <cell r="M25740">
            <v>0</v>
          </cell>
        </row>
        <row r="25741">
          <cell r="L25741">
            <v>0</v>
          </cell>
          <cell r="M25741">
            <v>0</v>
          </cell>
        </row>
        <row r="25742">
          <cell r="L25742">
            <v>0</v>
          </cell>
          <cell r="M25742">
            <v>0</v>
          </cell>
        </row>
        <row r="25743">
          <cell r="L25743">
            <v>0</v>
          </cell>
          <cell r="M25743">
            <v>0</v>
          </cell>
        </row>
        <row r="25744">
          <cell r="L25744">
            <v>0</v>
          </cell>
          <cell r="M25744">
            <v>0</v>
          </cell>
        </row>
        <row r="25745">
          <cell r="L25745">
            <v>0</v>
          </cell>
          <cell r="M25745">
            <v>0</v>
          </cell>
        </row>
        <row r="25746">
          <cell r="L25746">
            <v>0</v>
          </cell>
          <cell r="M25746">
            <v>0</v>
          </cell>
        </row>
        <row r="25747">
          <cell r="L25747">
            <v>0</v>
          </cell>
          <cell r="M25747">
            <v>0</v>
          </cell>
        </row>
        <row r="25748">
          <cell r="L25748">
            <v>0</v>
          </cell>
          <cell r="M25748">
            <v>0</v>
          </cell>
        </row>
        <row r="25749">
          <cell r="L25749">
            <v>0</v>
          </cell>
          <cell r="M25749">
            <v>0</v>
          </cell>
        </row>
        <row r="25750">
          <cell r="L25750">
            <v>0</v>
          </cell>
          <cell r="M25750">
            <v>0</v>
          </cell>
        </row>
        <row r="25751">
          <cell r="L25751">
            <v>0</v>
          </cell>
          <cell r="M25751">
            <v>0</v>
          </cell>
        </row>
        <row r="25752">
          <cell r="L25752">
            <v>0</v>
          </cell>
          <cell r="M25752">
            <v>0</v>
          </cell>
        </row>
        <row r="25753">
          <cell r="L25753">
            <v>0</v>
          </cell>
          <cell r="M25753">
            <v>0</v>
          </cell>
        </row>
        <row r="25754">
          <cell r="L25754">
            <v>0</v>
          </cell>
          <cell r="M25754">
            <v>0</v>
          </cell>
        </row>
        <row r="25755">
          <cell r="L25755">
            <v>0</v>
          </cell>
          <cell r="M25755">
            <v>0</v>
          </cell>
        </row>
        <row r="25756">
          <cell r="L25756">
            <v>0</v>
          </cell>
          <cell r="M25756">
            <v>0</v>
          </cell>
        </row>
        <row r="25757">
          <cell r="L25757">
            <v>0</v>
          </cell>
          <cell r="M25757">
            <v>0</v>
          </cell>
        </row>
        <row r="25758">
          <cell r="L25758">
            <v>0</v>
          </cell>
          <cell r="M25758">
            <v>0</v>
          </cell>
        </row>
        <row r="25759">
          <cell r="L25759">
            <v>0</v>
          </cell>
          <cell r="M25759">
            <v>0</v>
          </cell>
        </row>
        <row r="25760">
          <cell r="L25760">
            <v>0</v>
          </cell>
          <cell r="M25760">
            <v>0</v>
          </cell>
        </row>
        <row r="25761">
          <cell r="L25761">
            <v>0</v>
          </cell>
          <cell r="M25761">
            <v>0</v>
          </cell>
        </row>
        <row r="25762">
          <cell r="L25762">
            <v>0</v>
          </cell>
          <cell r="M25762">
            <v>0</v>
          </cell>
        </row>
        <row r="25763">
          <cell r="L25763">
            <v>0</v>
          </cell>
          <cell r="M25763">
            <v>0</v>
          </cell>
        </row>
        <row r="25764">
          <cell r="L25764">
            <v>0</v>
          </cell>
          <cell r="M25764">
            <v>0</v>
          </cell>
        </row>
        <row r="25765">
          <cell r="L25765">
            <v>0</v>
          </cell>
          <cell r="M25765">
            <v>0</v>
          </cell>
        </row>
        <row r="25766">
          <cell r="L25766">
            <v>0</v>
          </cell>
          <cell r="M25766">
            <v>0</v>
          </cell>
        </row>
        <row r="25767">
          <cell r="L25767">
            <v>0</v>
          </cell>
          <cell r="M25767">
            <v>0</v>
          </cell>
        </row>
        <row r="25768">
          <cell r="L25768">
            <v>0</v>
          </cell>
          <cell r="M25768">
            <v>0</v>
          </cell>
        </row>
        <row r="25769">
          <cell r="L25769">
            <v>0</v>
          </cell>
          <cell r="M25769">
            <v>0</v>
          </cell>
        </row>
        <row r="25770">
          <cell r="L25770">
            <v>0</v>
          </cell>
          <cell r="M25770">
            <v>0</v>
          </cell>
        </row>
        <row r="25771">
          <cell r="L25771">
            <v>0</v>
          </cell>
          <cell r="M25771">
            <v>0</v>
          </cell>
        </row>
        <row r="25772">
          <cell r="L25772">
            <v>0</v>
          </cell>
          <cell r="M25772">
            <v>0</v>
          </cell>
        </row>
        <row r="25773">
          <cell r="L25773">
            <v>0</v>
          </cell>
          <cell r="M25773">
            <v>0</v>
          </cell>
        </row>
        <row r="25774">
          <cell r="L25774">
            <v>0</v>
          </cell>
          <cell r="M25774">
            <v>0</v>
          </cell>
        </row>
        <row r="25775">
          <cell r="L25775">
            <v>0</v>
          </cell>
          <cell r="M25775">
            <v>0</v>
          </cell>
        </row>
        <row r="25776">
          <cell r="L25776">
            <v>0</v>
          </cell>
          <cell r="M25776">
            <v>0</v>
          </cell>
        </row>
        <row r="25777">
          <cell r="L25777">
            <v>0</v>
          </cell>
          <cell r="M25777">
            <v>0</v>
          </cell>
        </row>
        <row r="25778">
          <cell r="L25778">
            <v>0</v>
          </cell>
          <cell r="M25778">
            <v>0</v>
          </cell>
        </row>
        <row r="25779">
          <cell r="L25779">
            <v>0</v>
          </cell>
          <cell r="M25779">
            <v>0</v>
          </cell>
        </row>
        <row r="25780">
          <cell r="L25780">
            <v>0</v>
          </cell>
          <cell r="M25780">
            <v>0</v>
          </cell>
        </row>
        <row r="25781">
          <cell r="L25781">
            <v>0</v>
          </cell>
          <cell r="M25781">
            <v>0</v>
          </cell>
        </row>
        <row r="25782">
          <cell r="L25782">
            <v>0</v>
          </cell>
          <cell r="M25782">
            <v>0</v>
          </cell>
        </row>
        <row r="25783">
          <cell r="L25783">
            <v>0</v>
          </cell>
          <cell r="M25783">
            <v>0</v>
          </cell>
        </row>
        <row r="25784">
          <cell r="L25784">
            <v>0</v>
          </cell>
          <cell r="M25784">
            <v>0</v>
          </cell>
        </row>
        <row r="25785">
          <cell r="L25785">
            <v>0</v>
          </cell>
          <cell r="M25785">
            <v>0</v>
          </cell>
        </row>
        <row r="25786">
          <cell r="L25786">
            <v>0</v>
          </cell>
          <cell r="M25786">
            <v>0</v>
          </cell>
        </row>
        <row r="25787">
          <cell r="L25787">
            <v>0</v>
          </cell>
          <cell r="M25787">
            <v>0</v>
          </cell>
        </row>
        <row r="25788">
          <cell r="L25788">
            <v>0</v>
          </cell>
          <cell r="M25788">
            <v>0</v>
          </cell>
        </row>
        <row r="25789">
          <cell r="L25789">
            <v>0</v>
          </cell>
          <cell r="M25789">
            <v>0</v>
          </cell>
        </row>
        <row r="25790">
          <cell r="L25790">
            <v>0</v>
          </cell>
          <cell r="M25790">
            <v>0</v>
          </cell>
        </row>
        <row r="25791">
          <cell r="L25791">
            <v>0</v>
          </cell>
          <cell r="M25791">
            <v>0</v>
          </cell>
        </row>
        <row r="25792">
          <cell r="L25792">
            <v>0</v>
          </cell>
          <cell r="M25792">
            <v>0</v>
          </cell>
        </row>
        <row r="25793">
          <cell r="L25793">
            <v>0</v>
          </cell>
          <cell r="M25793">
            <v>0</v>
          </cell>
        </row>
        <row r="25794">
          <cell r="L25794">
            <v>0</v>
          </cell>
          <cell r="M25794">
            <v>0</v>
          </cell>
        </row>
        <row r="25795">
          <cell r="L25795">
            <v>0</v>
          </cell>
          <cell r="M25795">
            <v>0</v>
          </cell>
        </row>
        <row r="25796">
          <cell r="L25796">
            <v>0</v>
          </cell>
          <cell r="M25796">
            <v>0</v>
          </cell>
        </row>
        <row r="25797">
          <cell r="L25797">
            <v>0</v>
          </cell>
          <cell r="M25797">
            <v>0</v>
          </cell>
        </row>
        <row r="25798">
          <cell r="L25798">
            <v>0</v>
          </cell>
          <cell r="M25798">
            <v>0</v>
          </cell>
        </row>
        <row r="25799">
          <cell r="L25799">
            <v>0</v>
          </cell>
          <cell r="M25799">
            <v>0</v>
          </cell>
        </row>
        <row r="25800">
          <cell r="L25800">
            <v>0</v>
          </cell>
          <cell r="M25800">
            <v>0</v>
          </cell>
        </row>
        <row r="25801">
          <cell r="L25801">
            <v>0</v>
          </cell>
          <cell r="M25801">
            <v>0</v>
          </cell>
        </row>
        <row r="25802">
          <cell r="L25802">
            <v>0</v>
          </cell>
          <cell r="M25802">
            <v>0</v>
          </cell>
        </row>
        <row r="25803">
          <cell r="L25803">
            <v>0</v>
          </cell>
          <cell r="M25803">
            <v>0</v>
          </cell>
        </row>
        <row r="25804">
          <cell r="L25804">
            <v>0</v>
          </cell>
          <cell r="M25804">
            <v>0</v>
          </cell>
        </row>
        <row r="25805">
          <cell r="L25805">
            <v>0</v>
          </cell>
          <cell r="M25805">
            <v>0</v>
          </cell>
        </row>
        <row r="25806">
          <cell r="L25806">
            <v>0</v>
          </cell>
          <cell r="M25806">
            <v>0</v>
          </cell>
        </row>
        <row r="25807">
          <cell r="L25807">
            <v>0</v>
          </cell>
          <cell r="M25807">
            <v>0</v>
          </cell>
        </row>
        <row r="25808">
          <cell r="L25808">
            <v>0</v>
          </cell>
          <cell r="M25808">
            <v>0</v>
          </cell>
        </row>
        <row r="25809">
          <cell r="L25809">
            <v>0</v>
          </cell>
          <cell r="M25809">
            <v>0</v>
          </cell>
        </row>
        <row r="25810">
          <cell r="L25810">
            <v>0</v>
          </cell>
          <cell r="M25810">
            <v>0</v>
          </cell>
        </row>
        <row r="25811">
          <cell r="L25811">
            <v>0</v>
          </cell>
          <cell r="M25811">
            <v>0</v>
          </cell>
        </row>
        <row r="25812">
          <cell r="L25812">
            <v>0</v>
          </cell>
          <cell r="M25812">
            <v>0</v>
          </cell>
        </row>
        <row r="25813">
          <cell r="L25813">
            <v>0</v>
          </cell>
          <cell r="M25813">
            <v>0</v>
          </cell>
        </row>
        <row r="25814">
          <cell r="L25814">
            <v>0</v>
          </cell>
          <cell r="M25814">
            <v>0</v>
          </cell>
        </row>
        <row r="25815">
          <cell r="L25815">
            <v>0</v>
          </cell>
          <cell r="M25815">
            <v>0</v>
          </cell>
        </row>
        <row r="25816">
          <cell r="L25816">
            <v>0</v>
          </cell>
          <cell r="M25816">
            <v>0</v>
          </cell>
        </row>
        <row r="25817">
          <cell r="L25817">
            <v>0</v>
          </cell>
          <cell r="M25817">
            <v>0</v>
          </cell>
        </row>
        <row r="25818">
          <cell r="L25818">
            <v>0</v>
          </cell>
          <cell r="M25818">
            <v>0</v>
          </cell>
        </row>
        <row r="25819">
          <cell r="L25819">
            <v>0</v>
          </cell>
          <cell r="M25819">
            <v>0</v>
          </cell>
        </row>
        <row r="25820">
          <cell r="L25820">
            <v>0</v>
          </cell>
          <cell r="M25820">
            <v>0</v>
          </cell>
        </row>
        <row r="25821">
          <cell r="L25821">
            <v>0</v>
          </cell>
          <cell r="M25821">
            <v>0</v>
          </cell>
        </row>
        <row r="25822">
          <cell r="L25822">
            <v>0</v>
          </cell>
          <cell r="M25822">
            <v>0</v>
          </cell>
        </row>
        <row r="25823">
          <cell r="L25823">
            <v>0</v>
          </cell>
          <cell r="M25823">
            <v>0</v>
          </cell>
        </row>
        <row r="25824">
          <cell r="L25824">
            <v>0</v>
          </cell>
          <cell r="M25824">
            <v>0</v>
          </cell>
        </row>
        <row r="25825">
          <cell r="L25825">
            <v>0</v>
          </cell>
          <cell r="M25825">
            <v>0</v>
          </cell>
        </row>
        <row r="25826">
          <cell r="L25826">
            <v>0</v>
          </cell>
          <cell r="M25826">
            <v>0</v>
          </cell>
        </row>
        <row r="25827">
          <cell r="L25827">
            <v>0</v>
          </cell>
          <cell r="M25827">
            <v>0</v>
          </cell>
        </row>
        <row r="25828">
          <cell r="L25828">
            <v>0</v>
          </cell>
          <cell r="M25828">
            <v>0</v>
          </cell>
        </row>
        <row r="25829">
          <cell r="L25829">
            <v>0</v>
          </cell>
          <cell r="M25829">
            <v>0</v>
          </cell>
        </row>
        <row r="25830">
          <cell r="L25830">
            <v>0</v>
          </cell>
          <cell r="M25830">
            <v>0</v>
          </cell>
        </row>
        <row r="25831">
          <cell r="L25831">
            <v>0</v>
          </cell>
          <cell r="M25831">
            <v>0</v>
          </cell>
        </row>
        <row r="25832">
          <cell r="L25832">
            <v>0</v>
          </cell>
          <cell r="M25832">
            <v>0</v>
          </cell>
        </row>
        <row r="25833">
          <cell r="L25833">
            <v>0</v>
          </cell>
          <cell r="M25833">
            <v>0</v>
          </cell>
        </row>
        <row r="25834">
          <cell r="L25834">
            <v>0</v>
          </cell>
          <cell r="M25834">
            <v>0</v>
          </cell>
        </row>
        <row r="25835">
          <cell r="L25835">
            <v>0</v>
          </cell>
          <cell r="M25835">
            <v>0</v>
          </cell>
        </row>
        <row r="25836">
          <cell r="L25836">
            <v>0</v>
          </cell>
          <cell r="M25836">
            <v>0</v>
          </cell>
        </row>
        <row r="25837">
          <cell r="L25837">
            <v>0</v>
          </cell>
          <cell r="M25837">
            <v>0</v>
          </cell>
        </row>
        <row r="25838">
          <cell r="L25838">
            <v>0</v>
          </cell>
          <cell r="M25838">
            <v>0</v>
          </cell>
        </row>
        <row r="25839">
          <cell r="L25839">
            <v>0</v>
          </cell>
          <cell r="M25839">
            <v>0</v>
          </cell>
        </row>
        <row r="25840">
          <cell r="L25840">
            <v>0</v>
          </cell>
          <cell r="M25840">
            <v>0</v>
          </cell>
        </row>
        <row r="25841">
          <cell r="L25841">
            <v>0</v>
          </cell>
          <cell r="M25841">
            <v>0</v>
          </cell>
        </row>
        <row r="25842">
          <cell r="L25842">
            <v>0</v>
          </cell>
          <cell r="M25842">
            <v>0</v>
          </cell>
        </row>
        <row r="25843">
          <cell r="L25843">
            <v>0</v>
          </cell>
          <cell r="M25843">
            <v>0</v>
          </cell>
        </row>
        <row r="25844">
          <cell r="L25844">
            <v>0</v>
          </cell>
          <cell r="M25844">
            <v>0</v>
          </cell>
        </row>
        <row r="25845">
          <cell r="L25845">
            <v>0</v>
          </cell>
          <cell r="M25845">
            <v>0</v>
          </cell>
        </row>
        <row r="25846">
          <cell r="L25846">
            <v>0</v>
          </cell>
          <cell r="M25846">
            <v>0</v>
          </cell>
        </row>
        <row r="25847">
          <cell r="L25847">
            <v>0</v>
          </cell>
          <cell r="M25847">
            <v>0</v>
          </cell>
        </row>
        <row r="25848">
          <cell r="L25848">
            <v>0</v>
          </cell>
          <cell r="M25848">
            <v>0</v>
          </cell>
        </row>
        <row r="25849">
          <cell r="L25849">
            <v>0</v>
          </cell>
          <cell r="M25849">
            <v>0</v>
          </cell>
        </row>
        <row r="25850">
          <cell r="L25850">
            <v>0</v>
          </cell>
          <cell r="M25850">
            <v>0</v>
          </cell>
        </row>
        <row r="25851">
          <cell r="L25851">
            <v>0</v>
          </cell>
          <cell r="M25851">
            <v>0</v>
          </cell>
        </row>
        <row r="25852">
          <cell r="L25852">
            <v>0</v>
          </cell>
          <cell r="M25852">
            <v>0</v>
          </cell>
        </row>
        <row r="25853">
          <cell r="L25853">
            <v>0</v>
          </cell>
          <cell r="M25853">
            <v>0</v>
          </cell>
        </row>
        <row r="25854">
          <cell r="L25854">
            <v>0</v>
          </cell>
          <cell r="M25854">
            <v>0</v>
          </cell>
        </row>
        <row r="25855">
          <cell r="L25855">
            <v>0</v>
          </cell>
          <cell r="M25855">
            <v>0</v>
          </cell>
        </row>
        <row r="25856">
          <cell r="L25856">
            <v>0</v>
          </cell>
          <cell r="M25856">
            <v>0</v>
          </cell>
        </row>
        <row r="25857">
          <cell r="L25857">
            <v>0</v>
          </cell>
          <cell r="M25857">
            <v>0</v>
          </cell>
        </row>
        <row r="25858">
          <cell r="L25858">
            <v>0</v>
          </cell>
          <cell r="M25858">
            <v>0</v>
          </cell>
        </row>
        <row r="25859">
          <cell r="L25859">
            <v>0</v>
          </cell>
          <cell r="M25859">
            <v>0</v>
          </cell>
        </row>
        <row r="25860">
          <cell r="L25860">
            <v>0</v>
          </cell>
          <cell r="M25860">
            <v>0</v>
          </cell>
        </row>
        <row r="25861">
          <cell r="L25861">
            <v>0</v>
          </cell>
          <cell r="M25861">
            <v>0</v>
          </cell>
        </row>
        <row r="25862">
          <cell r="L25862">
            <v>0</v>
          </cell>
          <cell r="M25862">
            <v>0</v>
          </cell>
        </row>
        <row r="25863">
          <cell r="L25863">
            <v>0</v>
          </cell>
          <cell r="M25863">
            <v>0</v>
          </cell>
        </row>
        <row r="25864">
          <cell r="L25864">
            <v>0</v>
          </cell>
          <cell r="M25864">
            <v>0</v>
          </cell>
        </row>
        <row r="25865">
          <cell r="L25865">
            <v>0</v>
          </cell>
          <cell r="M25865">
            <v>0</v>
          </cell>
        </row>
        <row r="25866">
          <cell r="L25866">
            <v>0</v>
          </cell>
          <cell r="M25866">
            <v>0</v>
          </cell>
        </row>
        <row r="25867">
          <cell r="L25867">
            <v>0</v>
          </cell>
          <cell r="M25867">
            <v>0</v>
          </cell>
        </row>
        <row r="25868">
          <cell r="L25868">
            <v>0</v>
          </cell>
          <cell r="M25868">
            <v>0</v>
          </cell>
        </row>
        <row r="25869">
          <cell r="L25869">
            <v>0</v>
          </cell>
          <cell r="M25869">
            <v>0</v>
          </cell>
        </row>
        <row r="25870">
          <cell r="L25870">
            <v>0</v>
          </cell>
          <cell r="M25870">
            <v>0</v>
          </cell>
        </row>
        <row r="25871">
          <cell r="L25871">
            <v>0</v>
          </cell>
          <cell r="M25871">
            <v>0</v>
          </cell>
        </row>
        <row r="25872">
          <cell r="L25872">
            <v>0</v>
          </cell>
          <cell r="M25872">
            <v>0</v>
          </cell>
        </row>
        <row r="25873">
          <cell r="L25873">
            <v>0</v>
          </cell>
          <cell r="M25873">
            <v>0</v>
          </cell>
        </row>
        <row r="25874">
          <cell r="L25874">
            <v>0</v>
          </cell>
          <cell r="M25874">
            <v>0</v>
          </cell>
        </row>
        <row r="25875">
          <cell r="L25875">
            <v>0</v>
          </cell>
          <cell r="M25875">
            <v>0</v>
          </cell>
        </row>
        <row r="25876">
          <cell r="L25876">
            <v>0</v>
          </cell>
          <cell r="M25876">
            <v>0</v>
          </cell>
        </row>
        <row r="25877">
          <cell r="L25877">
            <v>0</v>
          </cell>
          <cell r="M25877">
            <v>0</v>
          </cell>
        </row>
        <row r="25878">
          <cell r="L25878">
            <v>0</v>
          </cell>
          <cell r="M25878">
            <v>0</v>
          </cell>
        </row>
        <row r="25879">
          <cell r="L25879">
            <v>0</v>
          </cell>
          <cell r="M25879">
            <v>0</v>
          </cell>
        </row>
        <row r="25880">
          <cell r="L25880">
            <v>0</v>
          </cell>
          <cell r="M25880">
            <v>0</v>
          </cell>
        </row>
        <row r="25881">
          <cell r="L25881">
            <v>0</v>
          </cell>
          <cell r="M25881">
            <v>0</v>
          </cell>
        </row>
        <row r="25882">
          <cell r="L25882">
            <v>0</v>
          </cell>
          <cell r="M25882">
            <v>0</v>
          </cell>
        </row>
        <row r="25883">
          <cell r="L25883">
            <v>0</v>
          </cell>
          <cell r="M25883">
            <v>0</v>
          </cell>
        </row>
        <row r="25884">
          <cell r="L25884">
            <v>0</v>
          </cell>
          <cell r="M25884">
            <v>0</v>
          </cell>
        </row>
        <row r="25885">
          <cell r="L25885">
            <v>0</v>
          </cell>
          <cell r="M25885">
            <v>0</v>
          </cell>
        </row>
        <row r="25886">
          <cell r="L25886">
            <v>0</v>
          </cell>
          <cell r="M25886">
            <v>0</v>
          </cell>
        </row>
        <row r="25887">
          <cell r="L25887">
            <v>0</v>
          </cell>
          <cell r="M25887">
            <v>0</v>
          </cell>
        </row>
        <row r="25888">
          <cell r="L25888">
            <v>0</v>
          </cell>
          <cell r="M25888">
            <v>0</v>
          </cell>
        </row>
        <row r="25889">
          <cell r="L25889">
            <v>0</v>
          </cell>
          <cell r="M25889">
            <v>0</v>
          </cell>
        </row>
        <row r="25890">
          <cell r="L25890">
            <v>0</v>
          </cell>
          <cell r="M25890">
            <v>0</v>
          </cell>
        </row>
        <row r="25891">
          <cell r="L25891">
            <v>0</v>
          </cell>
          <cell r="M25891">
            <v>0</v>
          </cell>
        </row>
        <row r="25892">
          <cell r="L25892">
            <v>0</v>
          </cell>
          <cell r="M25892">
            <v>0</v>
          </cell>
        </row>
        <row r="25893">
          <cell r="L25893">
            <v>0</v>
          </cell>
          <cell r="M25893">
            <v>0</v>
          </cell>
        </row>
        <row r="25894">
          <cell r="L25894">
            <v>0</v>
          </cell>
          <cell r="M25894">
            <v>0</v>
          </cell>
        </row>
        <row r="25895">
          <cell r="L25895">
            <v>0</v>
          </cell>
          <cell r="M25895">
            <v>0</v>
          </cell>
        </row>
        <row r="25896">
          <cell r="L25896">
            <v>0</v>
          </cell>
          <cell r="M25896">
            <v>0</v>
          </cell>
        </row>
        <row r="25897">
          <cell r="L25897">
            <v>0</v>
          </cell>
          <cell r="M25897">
            <v>0</v>
          </cell>
        </row>
        <row r="25898">
          <cell r="L25898">
            <v>0</v>
          </cell>
          <cell r="M25898">
            <v>0</v>
          </cell>
        </row>
        <row r="25899">
          <cell r="L25899">
            <v>0</v>
          </cell>
          <cell r="M25899">
            <v>0</v>
          </cell>
        </row>
        <row r="25900">
          <cell r="L25900">
            <v>0</v>
          </cell>
          <cell r="M25900">
            <v>0</v>
          </cell>
        </row>
        <row r="25901">
          <cell r="L25901">
            <v>0</v>
          </cell>
          <cell r="M25901">
            <v>0</v>
          </cell>
        </row>
        <row r="25902">
          <cell r="L25902">
            <v>0</v>
          </cell>
          <cell r="M25902">
            <v>0</v>
          </cell>
        </row>
        <row r="25903">
          <cell r="L25903">
            <v>0</v>
          </cell>
          <cell r="M25903">
            <v>0</v>
          </cell>
        </row>
        <row r="25904">
          <cell r="L25904">
            <v>0</v>
          </cell>
          <cell r="M25904">
            <v>0</v>
          </cell>
        </row>
        <row r="25905">
          <cell r="L25905">
            <v>0</v>
          </cell>
          <cell r="M25905">
            <v>0</v>
          </cell>
        </row>
        <row r="25906">
          <cell r="L25906">
            <v>0</v>
          </cell>
          <cell r="M25906">
            <v>0</v>
          </cell>
        </row>
        <row r="25907">
          <cell r="L25907">
            <v>0</v>
          </cell>
          <cell r="M25907">
            <v>0</v>
          </cell>
        </row>
        <row r="25908">
          <cell r="L25908">
            <v>0</v>
          </cell>
          <cell r="M25908">
            <v>0</v>
          </cell>
        </row>
        <row r="25909">
          <cell r="L25909">
            <v>0</v>
          </cell>
          <cell r="M25909">
            <v>0</v>
          </cell>
        </row>
        <row r="25910">
          <cell r="L25910">
            <v>0</v>
          </cell>
          <cell r="M25910">
            <v>0</v>
          </cell>
        </row>
        <row r="25911">
          <cell r="L25911">
            <v>0</v>
          </cell>
          <cell r="M25911">
            <v>0</v>
          </cell>
        </row>
        <row r="25912">
          <cell r="L25912">
            <v>0</v>
          </cell>
          <cell r="M25912">
            <v>0</v>
          </cell>
        </row>
        <row r="25913">
          <cell r="L25913">
            <v>0</v>
          </cell>
          <cell r="M25913">
            <v>0</v>
          </cell>
        </row>
        <row r="25914">
          <cell r="L25914">
            <v>0</v>
          </cell>
          <cell r="M25914">
            <v>0</v>
          </cell>
        </row>
        <row r="25915">
          <cell r="L25915">
            <v>0</v>
          </cell>
          <cell r="M25915">
            <v>0</v>
          </cell>
        </row>
        <row r="25916">
          <cell r="L25916">
            <v>0</v>
          </cell>
          <cell r="M25916">
            <v>0</v>
          </cell>
        </row>
        <row r="25917">
          <cell r="L25917">
            <v>0</v>
          </cell>
          <cell r="M25917">
            <v>0</v>
          </cell>
        </row>
        <row r="25918">
          <cell r="L25918">
            <v>0</v>
          </cell>
          <cell r="M25918">
            <v>0</v>
          </cell>
        </row>
        <row r="25919">
          <cell r="L25919">
            <v>0</v>
          </cell>
          <cell r="M25919">
            <v>0</v>
          </cell>
        </row>
        <row r="25920">
          <cell r="L25920">
            <v>0</v>
          </cell>
          <cell r="M25920">
            <v>0</v>
          </cell>
        </row>
        <row r="25921">
          <cell r="L25921">
            <v>0</v>
          </cell>
          <cell r="M25921">
            <v>0</v>
          </cell>
        </row>
        <row r="25922">
          <cell r="L25922">
            <v>0</v>
          </cell>
          <cell r="M25922">
            <v>0</v>
          </cell>
        </row>
        <row r="25923">
          <cell r="L25923">
            <v>0</v>
          </cell>
          <cell r="M25923">
            <v>0</v>
          </cell>
        </row>
        <row r="25924">
          <cell r="L25924">
            <v>0</v>
          </cell>
          <cell r="M25924">
            <v>0</v>
          </cell>
        </row>
        <row r="25925">
          <cell r="L25925">
            <v>0</v>
          </cell>
          <cell r="M25925">
            <v>0</v>
          </cell>
        </row>
        <row r="25926">
          <cell r="L25926">
            <v>0</v>
          </cell>
          <cell r="M25926">
            <v>0</v>
          </cell>
        </row>
        <row r="25927">
          <cell r="L25927">
            <v>0</v>
          </cell>
          <cell r="M25927">
            <v>0</v>
          </cell>
        </row>
        <row r="25928">
          <cell r="L25928">
            <v>0</v>
          </cell>
          <cell r="M25928">
            <v>0</v>
          </cell>
        </row>
        <row r="25929">
          <cell r="L25929">
            <v>0</v>
          </cell>
          <cell r="M25929">
            <v>0</v>
          </cell>
        </row>
        <row r="25930">
          <cell r="L25930">
            <v>0</v>
          </cell>
          <cell r="M25930">
            <v>0</v>
          </cell>
        </row>
        <row r="25931">
          <cell r="L25931">
            <v>0</v>
          </cell>
          <cell r="M25931">
            <v>0</v>
          </cell>
        </row>
        <row r="25932">
          <cell r="L25932">
            <v>0</v>
          </cell>
          <cell r="M25932">
            <v>0</v>
          </cell>
        </row>
        <row r="25933">
          <cell r="L25933">
            <v>0</v>
          </cell>
          <cell r="M25933">
            <v>0</v>
          </cell>
        </row>
        <row r="25934">
          <cell r="L25934">
            <v>0</v>
          </cell>
          <cell r="M25934">
            <v>0</v>
          </cell>
        </row>
        <row r="25935">
          <cell r="L25935">
            <v>0</v>
          </cell>
          <cell r="M25935">
            <v>0</v>
          </cell>
        </row>
        <row r="25936">
          <cell r="L25936">
            <v>0</v>
          </cell>
          <cell r="M25936">
            <v>0</v>
          </cell>
        </row>
        <row r="25937">
          <cell r="L25937">
            <v>0</v>
          </cell>
          <cell r="M25937">
            <v>0</v>
          </cell>
        </row>
        <row r="25938">
          <cell r="L25938">
            <v>0</v>
          </cell>
          <cell r="M25938">
            <v>0</v>
          </cell>
        </row>
        <row r="25939">
          <cell r="L25939">
            <v>0</v>
          </cell>
          <cell r="M25939">
            <v>0</v>
          </cell>
        </row>
        <row r="25940">
          <cell r="L25940">
            <v>0</v>
          </cell>
          <cell r="M25940">
            <v>0</v>
          </cell>
        </row>
        <row r="25941">
          <cell r="L25941">
            <v>0</v>
          </cell>
          <cell r="M25941">
            <v>0</v>
          </cell>
        </row>
        <row r="25942">
          <cell r="L25942">
            <v>0</v>
          </cell>
          <cell r="M25942">
            <v>0</v>
          </cell>
        </row>
        <row r="25943">
          <cell r="L25943">
            <v>0</v>
          </cell>
          <cell r="M25943">
            <v>0</v>
          </cell>
        </row>
        <row r="25944">
          <cell r="L25944">
            <v>0</v>
          </cell>
          <cell r="M25944">
            <v>0</v>
          </cell>
        </row>
        <row r="25945">
          <cell r="L25945">
            <v>0</v>
          </cell>
          <cell r="M25945">
            <v>0</v>
          </cell>
        </row>
        <row r="25946">
          <cell r="L25946">
            <v>0</v>
          </cell>
          <cell r="M25946">
            <v>0</v>
          </cell>
        </row>
        <row r="25947">
          <cell r="L25947">
            <v>0</v>
          </cell>
          <cell r="M25947">
            <v>0</v>
          </cell>
        </row>
        <row r="25948">
          <cell r="L25948">
            <v>0</v>
          </cell>
          <cell r="M25948">
            <v>0</v>
          </cell>
        </row>
        <row r="25949">
          <cell r="L25949">
            <v>0</v>
          </cell>
          <cell r="M25949">
            <v>0</v>
          </cell>
        </row>
        <row r="25950">
          <cell r="L25950">
            <v>0</v>
          </cell>
          <cell r="M25950">
            <v>0</v>
          </cell>
        </row>
        <row r="25951">
          <cell r="L25951">
            <v>0</v>
          </cell>
          <cell r="M25951">
            <v>0</v>
          </cell>
        </row>
        <row r="25952">
          <cell r="L25952">
            <v>0</v>
          </cell>
          <cell r="M25952">
            <v>0</v>
          </cell>
        </row>
        <row r="25953">
          <cell r="L25953">
            <v>0</v>
          </cell>
          <cell r="M25953">
            <v>0</v>
          </cell>
        </row>
        <row r="25954">
          <cell r="L25954">
            <v>0</v>
          </cell>
          <cell r="M25954">
            <v>0</v>
          </cell>
        </row>
        <row r="25955">
          <cell r="L25955">
            <v>0</v>
          </cell>
          <cell r="M25955">
            <v>0</v>
          </cell>
        </row>
        <row r="25956">
          <cell r="L25956">
            <v>0</v>
          </cell>
          <cell r="M25956">
            <v>0</v>
          </cell>
        </row>
        <row r="25957">
          <cell r="L25957">
            <v>0</v>
          </cell>
          <cell r="M25957">
            <v>0</v>
          </cell>
        </row>
        <row r="25958">
          <cell r="L25958">
            <v>0</v>
          </cell>
          <cell r="M25958">
            <v>0</v>
          </cell>
        </row>
        <row r="25959">
          <cell r="L25959">
            <v>0</v>
          </cell>
          <cell r="M25959">
            <v>0</v>
          </cell>
        </row>
        <row r="25960">
          <cell r="L25960">
            <v>0</v>
          </cell>
          <cell r="M25960">
            <v>0</v>
          </cell>
        </row>
        <row r="25961">
          <cell r="L25961">
            <v>0</v>
          </cell>
          <cell r="M25961">
            <v>0</v>
          </cell>
        </row>
        <row r="25962">
          <cell r="L25962">
            <v>0</v>
          </cell>
          <cell r="M25962">
            <v>0</v>
          </cell>
        </row>
        <row r="25963">
          <cell r="L25963">
            <v>0</v>
          </cell>
          <cell r="M25963">
            <v>0</v>
          </cell>
        </row>
        <row r="25964">
          <cell r="L25964">
            <v>0</v>
          </cell>
          <cell r="M25964">
            <v>0</v>
          </cell>
        </row>
        <row r="25965">
          <cell r="L25965">
            <v>0</v>
          </cell>
          <cell r="M25965">
            <v>0</v>
          </cell>
        </row>
        <row r="25966">
          <cell r="L25966">
            <v>0</v>
          </cell>
          <cell r="M25966">
            <v>0</v>
          </cell>
        </row>
        <row r="25967">
          <cell r="L25967">
            <v>0</v>
          </cell>
          <cell r="M25967">
            <v>0</v>
          </cell>
        </row>
        <row r="25968">
          <cell r="L25968">
            <v>0</v>
          </cell>
          <cell r="M25968">
            <v>0</v>
          </cell>
        </row>
        <row r="25969">
          <cell r="L25969">
            <v>0</v>
          </cell>
          <cell r="M25969">
            <v>0</v>
          </cell>
        </row>
        <row r="25970">
          <cell r="L25970">
            <v>0</v>
          </cell>
          <cell r="M25970">
            <v>0</v>
          </cell>
        </row>
        <row r="25971">
          <cell r="L25971">
            <v>0</v>
          </cell>
          <cell r="M25971">
            <v>0</v>
          </cell>
        </row>
        <row r="25972">
          <cell r="L25972">
            <v>0</v>
          </cell>
          <cell r="M25972">
            <v>0</v>
          </cell>
        </row>
        <row r="25973">
          <cell r="L25973">
            <v>0</v>
          </cell>
          <cell r="M25973">
            <v>0</v>
          </cell>
        </row>
        <row r="25974">
          <cell r="L25974">
            <v>0</v>
          </cell>
          <cell r="M25974">
            <v>0</v>
          </cell>
        </row>
        <row r="25975">
          <cell r="L25975">
            <v>0</v>
          </cell>
          <cell r="M25975">
            <v>0</v>
          </cell>
        </row>
        <row r="25976">
          <cell r="L25976">
            <v>0</v>
          </cell>
          <cell r="M25976">
            <v>0</v>
          </cell>
        </row>
        <row r="25977">
          <cell r="L25977">
            <v>0</v>
          </cell>
          <cell r="M25977">
            <v>0</v>
          </cell>
        </row>
        <row r="25978">
          <cell r="L25978">
            <v>0</v>
          </cell>
          <cell r="M25978">
            <v>0</v>
          </cell>
        </row>
        <row r="25979">
          <cell r="L25979">
            <v>0</v>
          </cell>
          <cell r="M25979">
            <v>0</v>
          </cell>
        </row>
        <row r="25980">
          <cell r="L25980">
            <v>0</v>
          </cell>
          <cell r="M25980">
            <v>0</v>
          </cell>
        </row>
        <row r="25981">
          <cell r="L25981">
            <v>0</v>
          </cell>
          <cell r="M25981">
            <v>0</v>
          </cell>
        </row>
        <row r="25982">
          <cell r="L25982">
            <v>0</v>
          </cell>
          <cell r="M25982">
            <v>0</v>
          </cell>
        </row>
        <row r="25983">
          <cell r="L25983">
            <v>0</v>
          </cell>
          <cell r="M25983">
            <v>0</v>
          </cell>
        </row>
        <row r="25984">
          <cell r="L25984">
            <v>0</v>
          </cell>
          <cell r="M25984">
            <v>0</v>
          </cell>
        </row>
        <row r="25985">
          <cell r="L25985">
            <v>0</v>
          </cell>
          <cell r="M25985">
            <v>0</v>
          </cell>
        </row>
        <row r="25986">
          <cell r="L25986">
            <v>0</v>
          </cell>
          <cell r="M25986">
            <v>0</v>
          </cell>
        </row>
        <row r="25987">
          <cell r="L25987">
            <v>0</v>
          </cell>
          <cell r="M25987">
            <v>0</v>
          </cell>
        </row>
        <row r="25988">
          <cell r="L25988">
            <v>0</v>
          </cell>
          <cell r="M25988">
            <v>0</v>
          </cell>
        </row>
        <row r="25989">
          <cell r="L25989">
            <v>0</v>
          </cell>
          <cell r="M25989">
            <v>0</v>
          </cell>
        </row>
        <row r="25990">
          <cell r="L25990">
            <v>0</v>
          </cell>
          <cell r="M25990">
            <v>0</v>
          </cell>
        </row>
        <row r="25991">
          <cell r="L25991">
            <v>0</v>
          </cell>
          <cell r="M25991">
            <v>0</v>
          </cell>
        </row>
        <row r="25992">
          <cell r="L25992">
            <v>0</v>
          </cell>
          <cell r="M25992">
            <v>0</v>
          </cell>
        </row>
        <row r="25993">
          <cell r="L25993">
            <v>0</v>
          </cell>
          <cell r="M25993">
            <v>0</v>
          </cell>
        </row>
        <row r="25994">
          <cell r="L25994">
            <v>0</v>
          </cell>
          <cell r="M25994">
            <v>0</v>
          </cell>
        </row>
        <row r="25995">
          <cell r="L25995">
            <v>0</v>
          </cell>
          <cell r="M25995">
            <v>0</v>
          </cell>
        </row>
        <row r="25996">
          <cell r="L25996">
            <v>0</v>
          </cell>
          <cell r="M25996">
            <v>0</v>
          </cell>
        </row>
        <row r="25997">
          <cell r="L25997">
            <v>0</v>
          </cell>
          <cell r="M25997">
            <v>0</v>
          </cell>
        </row>
        <row r="25998">
          <cell r="L25998">
            <v>0</v>
          </cell>
          <cell r="M25998">
            <v>0</v>
          </cell>
        </row>
        <row r="25999">
          <cell r="L25999">
            <v>0</v>
          </cell>
          <cell r="M25999">
            <v>0</v>
          </cell>
        </row>
        <row r="26000">
          <cell r="L26000">
            <v>0</v>
          </cell>
          <cell r="M26000">
            <v>0</v>
          </cell>
        </row>
        <row r="26001">
          <cell r="L26001">
            <v>0</v>
          </cell>
          <cell r="M26001">
            <v>0</v>
          </cell>
        </row>
        <row r="26002">
          <cell r="L26002">
            <v>0</v>
          </cell>
          <cell r="M26002">
            <v>0</v>
          </cell>
        </row>
        <row r="26003">
          <cell r="L26003">
            <v>0</v>
          </cell>
          <cell r="M26003">
            <v>0</v>
          </cell>
        </row>
        <row r="26004">
          <cell r="L26004">
            <v>0</v>
          </cell>
          <cell r="M26004">
            <v>0</v>
          </cell>
        </row>
        <row r="26005">
          <cell r="L26005">
            <v>0</v>
          </cell>
          <cell r="M26005">
            <v>0</v>
          </cell>
        </row>
        <row r="26006">
          <cell r="L26006">
            <v>0</v>
          </cell>
          <cell r="M26006">
            <v>0</v>
          </cell>
        </row>
        <row r="26007">
          <cell r="L26007">
            <v>0</v>
          </cell>
          <cell r="M26007">
            <v>0</v>
          </cell>
        </row>
        <row r="26008">
          <cell r="L26008">
            <v>0</v>
          </cell>
          <cell r="M26008">
            <v>0</v>
          </cell>
        </row>
        <row r="26009">
          <cell r="L26009">
            <v>0</v>
          </cell>
          <cell r="M26009">
            <v>0</v>
          </cell>
        </row>
        <row r="26010">
          <cell r="L26010">
            <v>0</v>
          </cell>
          <cell r="M26010">
            <v>0</v>
          </cell>
        </row>
        <row r="26011">
          <cell r="L26011">
            <v>0</v>
          </cell>
          <cell r="M26011">
            <v>0</v>
          </cell>
        </row>
        <row r="26012">
          <cell r="L26012">
            <v>0</v>
          </cell>
          <cell r="M26012">
            <v>0</v>
          </cell>
        </row>
        <row r="26013">
          <cell r="L26013">
            <v>0</v>
          </cell>
          <cell r="M26013">
            <v>0</v>
          </cell>
        </row>
        <row r="26014">
          <cell r="L26014">
            <v>0</v>
          </cell>
          <cell r="M26014">
            <v>0</v>
          </cell>
        </row>
        <row r="26015">
          <cell r="L26015">
            <v>0</v>
          </cell>
          <cell r="M26015">
            <v>0</v>
          </cell>
        </row>
        <row r="26016">
          <cell r="L26016">
            <v>0</v>
          </cell>
          <cell r="M26016">
            <v>0</v>
          </cell>
        </row>
        <row r="26017">
          <cell r="L26017">
            <v>0</v>
          </cell>
          <cell r="M26017">
            <v>0</v>
          </cell>
        </row>
        <row r="26018">
          <cell r="L26018">
            <v>0</v>
          </cell>
          <cell r="M26018">
            <v>0</v>
          </cell>
        </row>
        <row r="26019">
          <cell r="L26019">
            <v>0</v>
          </cell>
          <cell r="M26019">
            <v>0</v>
          </cell>
        </row>
        <row r="26020">
          <cell r="L26020">
            <v>0</v>
          </cell>
          <cell r="M26020">
            <v>0</v>
          </cell>
        </row>
        <row r="26021">
          <cell r="L26021">
            <v>0</v>
          </cell>
          <cell r="M26021">
            <v>0</v>
          </cell>
        </row>
        <row r="26022">
          <cell r="L26022">
            <v>0</v>
          </cell>
          <cell r="M26022">
            <v>0</v>
          </cell>
        </row>
        <row r="26023">
          <cell r="L26023">
            <v>0</v>
          </cell>
          <cell r="M26023">
            <v>0</v>
          </cell>
        </row>
        <row r="26024">
          <cell r="L26024">
            <v>0</v>
          </cell>
          <cell r="M26024">
            <v>0</v>
          </cell>
        </row>
        <row r="26025">
          <cell r="L26025">
            <v>0</v>
          </cell>
          <cell r="M26025">
            <v>0</v>
          </cell>
        </row>
        <row r="26026">
          <cell r="L26026">
            <v>0</v>
          </cell>
          <cell r="M26026">
            <v>0</v>
          </cell>
        </row>
        <row r="26027">
          <cell r="L26027">
            <v>0</v>
          </cell>
          <cell r="M26027">
            <v>0</v>
          </cell>
        </row>
        <row r="26028">
          <cell r="L26028">
            <v>0</v>
          </cell>
          <cell r="M26028">
            <v>0</v>
          </cell>
        </row>
        <row r="26029">
          <cell r="L26029">
            <v>0</v>
          </cell>
          <cell r="M26029">
            <v>0</v>
          </cell>
        </row>
        <row r="26030">
          <cell r="L26030">
            <v>0</v>
          </cell>
          <cell r="M26030">
            <v>0</v>
          </cell>
        </row>
        <row r="26031">
          <cell r="L26031">
            <v>0</v>
          </cell>
          <cell r="M26031">
            <v>0</v>
          </cell>
        </row>
        <row r="26032">
          <cell r="L26032">
            <v>0</v>
          </cell>
          <cell r="M26032">
            <v>0</v>
          </cell>
        </row>
        <row r="26033">
          <cell r="L26033">
            <v>0</v>
          </cell>
          <cell r="M26033">
            <v>0</v>
          </cell>
        </row>
        <row r="26034">
          <cell r="L26034">
            <v>0</v>
          </cell>
          <cell r="M26034">
            <v>0</v>
          </cell>
        </row>
        <row r="26035">
          <cell r="L26035">
            <v>0</v>
          </cell>
          <cell r="M26035">
            <v>0</v>
          </cell>
        </row>
        <row r="26036">
          <cell r="L26036">
            <v>0</v>
          </cell>
          <cell r="M26036">
            <v>0</v>
          </cell>
        </row>
        <row r="26037">
          <cell r="L26037">
            <v>0</v>
          </cell>
          <cell r="M26037">
            <v>0</v>
          </cell>
        </row>
        <row r="26038">
          <cell r="L26038">
            <v>0</v>
          </cell>
          <cell r="M26038">
            <v>0</v>
          </cell>
        </row>
        <row r="26039">
          <cell r="L26039">
            <v>0</v>
          </cell>
          <cell r="M26039">
            <v>0</v>
          </cell>
        </row>
        <row r="26040">
          <cell r="L26040">
            <v>0</v>
          </cell>
          <cell r="M26040">
            <v>0</v>
          </cell>
        </row>
        <row r="26041">
          <cell r="L26041">
            <v>0</v>
          </cell>
          <cell r="M26041">
            <v>0</v>
          </cell>
        </row>
        <row r="26042">
          <cell r="L26042">
            <v>0</v>
          </cell>
          <cell r="M26042">
            <v>0</v>
          </cell>
        </row>
        <row r="26043">
          <cell r="L26043">
            <v>0</v>
          </cell>
          <cell r="M26043">
            <v>0</v>
          </cell>
        </row>
        <row r="26044">
          <cell r="L26044">
            <v>0</v>
          </cell>
          <cell r="M26044">
            <v>0</v>
          </cell>
        </row>
        <row r="26045">
          <cell r="L26045">
            <v>0</v>
          </cell>
          <cell r="M26045">
            <v>0</v>
          </cell>
        </row>
        <row r="26046">
          <cell r="L26046">
            <v>0</v>
          </cell>
          <cell r="M26046">
            <v>0</v>
          </cell>
        </row>
        <row r="26047">
          <cell r="L26047">
            <v>0</v>
          </cell>
          <cell r="M26047">
            <v>0</v>
          </cell>
        </row>
        <row r="26048">
          <cell r="L26048">
            <v>0</v>
          </cell>
          <cell r="M26048">
            <v>0</v>
          </cell>
        </row>
        <row r="26049">
          <cell r="L26049">
            <v>0</v>
          </cell>
          <cell r="M26049">
            <v>0</v>
          </cell>
        </row>
        <row r="26050">
          <cell r="L26050">
            <v>0</v>
          </cell>
          <cell r="M26050">
            <v>0</v>
          </cell>
        </row>
        <row r="26051">
          <cell r="L26051">
            <v>0</v>
          </cell>
          <cell r="M26051">
            <v>0</v>
          </cell>
        </row>
        <row r="26052">
          <cell r="L26052">
            <v>0</v>
          </cell>
          <cell r="M26052">
            <v>0</v>
          </cell>
        </row>
        <row r="26053">
          <cell r="L26053">
            <v>0</v>
          </cell>
          <cell r="M26053">
            <v>0</v>
          </cell>
        </row>
        <row r="26054">
          <cell r="L26054">
            <v>0</v>
          </cell>
          <cell r="M26054">
            <v>0</v>
          </cell>
        </row>
        <row r="26055">
          <cell r="L26055">
            <v>0</v>
          </cell>
          <cell r="M26055">
            <v>0</v>
          </cell>
        </row>
        <row r="26056">
          <cell r="L26056">
            <v>0</v>
          </cell>
          <cell r="M26056">
            <v>0</v>
          </cell>
        </row>
        <row r="26057">
          <cell r="L26057">
            <v>0</v>
          </cell>
          <cell r="M26057">
            <v>0</v>
          </cell>
        </row>
        <row r="26058">
          <cell r="L26058">
            <v>0</v>
          </cell>
          <cell r="M26058">
            <v>0</v>
          </cell>
        </row>
        <row r="26059">
          <cell r="L26059">
            <v>0</v>
          </cell>
          <cell r="M26059">
            <v>0</v>
          </cell>
        </row>
        <row r="26060">
          <cell r="L26060">
            <v>0</v>
          </cell>
          <cell r="M26060">
            <v>0</v>
          </cell>
        </row>
        <row r="26061">
          <cell r="L26061">
            <v>0</v>
          </cell>
          <cell r="M26061">
            <v>0</v>
          </cell>
        </row>
        <row r="26062">
          <cell r="L26062">
            <v>0</v>
          </cell>
          <cell r="M26062">
            <v>0</v>
          </cell>
        </row>
        <row r="26063">
          <cell r="L26063">
            <v>0</v>
          </cell>
          <cell r="M26063">
            <v>0</v>
          </cell>
        </row>
        <row r="26064">
          <cell r="L26064">
            <v>0</v>
          </cell>
          <cell r="M26064">
            <v>0</v>
          </cell>
        </row>
        <row r="26065">
          <cell r="L26065">
            <v>0</v>
          </cell>
          <cell r="M26065">
            <v>0</v>
          </cell>
        </row>
        <row r="26066">
          <cell r="L26066">
            <v>0</v>
          </cell>
          <cell r="M26066">
            <v>0</v>
          </cell>
        </row>
        <row r="26067">
          <cell r="L26067">
            <v>0</v>
          </cell>
          <cell r="M26067">
            <v>0</v>
          </cell>
        </row>
        <row r="26068">
          <cell r="L26068">
            <v>0</v>
          </cell>
          <cell r="M26068">
            <v>0</v>
          </cell>
        </row>
        <row r="26069">
          <cell r="L26069">
            <v>0</v>
          </cell>
          <cell r="M26069">
            <v>0</v>
          </cell>
        </row>
        <row r="26070">
          <cell r="L26070">
            <v>0</v>
          </cell>
          <cell r="M26070">
            <v>0</v>
          </cell>
        </row>
        <row r="26071">
          <cell r="L26071">
            <v>0</v>
          </cell>
          <cell r="M26071">
            <v>0</v>
          </cell>
        </row>
        <row r="26072">
          <cell r="L26072">
            <v>0</v>
          </cell>
          <cell r="M26072">
            <v>0</v>
          </cell>
        </row>
        <row r="26073">
          <cell r="L26073">
            <v>0</v>
          </cell>
          <cell r="M26073">
            <v>0</v>
          </cell>
        </row>
        <row r="26074">
          <cell r="L26074">
            <v>0</v>
          </cell>
          <cell r="M26074">
            <v>0</v>
          </cell>
        </row>
        <row r="26075">
          <cell r="L26075">
            <v>0</v>
          </cell>
          <cell r="M26075">
            <v>0</v>
          </cell>
        </row>
        <row r="26076">
          <cell r="L26076">
            <v>0</v>
          </cell>
          <cell r="M26076">
            <v>0</v>
          </cell>
        </row>
        <row r="26077">
          <cell r="L26077">
            <v>0</v>
          </cell>
          <cell r="M26077">
            <v>0</v>
          </cell>
        </row>
        <row r="26078">
          <cell r="L26078">
            <v>0</v>
          </cell>
          <cell r="M26078">
            <v>0</v>
          </cell>
        </row>
        <row r="26079">
          <cell r="L26079">
            <v>0</v>
          </cell>
          <cell r="M26079">
            <v>0</v>
          </cell>
        </row>
        <row r="26080">
          <cell r="L26080">
            <v>0</v>
          </cell>
          <cell r="M26080">
            <v>0</v>
          </cell>
        </row>
        <row r="26081">
          <cell r="L26081">
            <v>0</v>
          </cell>
          <cell r="M26081">
            <v>0</v>
          </cell>
        </row>
        <row r="26082">
          <cell r="L26082">
            <v>0</v>
          </cell>
          <cell r="M26082">
            <v>0</v>
          </cell>
        </row>
        <row r="26083">
          <cell r="L26083">
            <v>0</v>
          </cell>
          <cell r="M26083">
            <v>0</v>
          </cell>
        </row>
        <row r="26084">
          <cell r="L26084">
            <v>0</v>
          </cell>
          <cell r="M26084">
            <v>0</v>
          </cell>
        </row>
        <row r="26085">
          <cell r="L26085">
            <v>0</v>
          </cell>
          <cell r="M26085">
            <v>0</v>
          </cell>
        </row>
        <row r="26086">
          <cell r="L26086">
            <v>0</v>
          </cell>
          <cell r="M26086">
            <v>0</v>
          </cell>
        </row>
        <row r="26087">
          <cell r="L26087">
            <v>0</v>
          </cell>
          <cell r="M26087">
            <v>0</v>
          </cell>
        </row>
        <row r="26088">
          <cell r="L26088">
            <v>0</v>
          </cell>
          <cell r="M26088">
            <v>0</v>
          </cell>
        </row>
        <row r="26089">
          <cell r="L26089">
            <v>0</v>
          </cell>
          <cell r="M26089">
            <v>0</v>
          </cell>
        </row>
        <row r="26090">
          <cell r="L26090">
            <v>0</v>
          </cell>
          <cell r="M26090">
            <v>0</v>
          </cell>
        </row>
        <row r="26091">
          <cell r="L26091">
            <v>0</v>
          </cell>
          <cell r="M26091">
            <v>0</v>
          </cell>
        </row>
        <row r="26092">
          <cell r="L26092">
            <v>0</v>
          </cell>
          <cell r="M26092">
            <v>0</v>
          </cell>
        </row>
        <row r="26093">
          <cell r="L26093">
            <v>0</v>
          </cell>
          <cell r="M26093">
            <v>0</v>
          </cell>
        </row>
        <row r="26094">
          <cell r="L26094">
            <v>0</v>
          </cell>
          <cell r="M26094">
            <v>0</v>
          </cell>
        </row>
        <row r="26095">
          <cell r="L26095">
            <v>0</v>
          </cell>
          <cell r="M26095">
            <v>0</v>
          </cell>
        </row>
        <row r="26096">
          <cell r="L26096">
            <v>0</v>
          </cell>
          <cell r="M26096">
            <v>0</v>
          </cell>
        </row>
        <row r="26097">
          <cell r="L26097">
            <v>0</v>
          </cell>
          <cell r="M26097">
            <v>0</v>
          </cell>
        </row>
        <row r="26098">
          <cell r="L26098">
            <v>0</v>
          </cell>
          <cell r="M26098">
            <v>0</v>
          </cell>
        </row>
        <row r="26099">
          <cell r="L26099">
            <v>0</v>
          </cell>
          <cell r="M26099">
            <v>0</v>
          </cell>
        </row>
        <row r="26100">
          <cell r="L26100">
            <v>0</v>
          </cell>
          <cell r="M26100">
            <v>0</v>
          </cell>
        </row>
        <row r="26101">
          <cell r="L26101">
            <v>0</v>
          </cell>
          <cell r="M26101">
            <v>0</v>
          </cell>
        </row>
        <row r="26102">
          <cell r="L26102">
            <v>0</v>
          </cell>
          <cell r="M26102">
            <v>0</v>
          </cell>
        </row>
        <row r="26103">
          <cell r="L26103">
            <v>0</v>
          </cell>
          <cell r="M26103">
            <v>0</v>
          </cell>
        </row>
        <row r="26104">
          <cell r="L26104">
            <v>0</v>
          </cell>
          <cell r="M26104">
            <v>0</v>
          </cell>
        </row>
        <row r="26105">
          <cell r="L26105">
            <v>0</v>
          </cell>
          <cell r="M26105">
            <v>0</v>
          </cell>
        </row>
        <row r="26106">
          <cell r="L26106">
            <v>0</v>
          </cell>
          <cell r="M26106">
            <v>0</v>
          </cell>
        </row>
        <row r="26107">
          <cell r="L26107">
            <v>0</v>
          </cell>
          <cell r="M26107">
            <v>0</v>
          </cell>
        </row>
        <row r="26108">
          <cell r="L26108">
            <v>0</v>
          </cell>
          <cell r="M26108">
            <v>0</v>
          </cell>
        </row>
        <row r="26109">
          <cell r="L26109">
            <v>0</v>
          </cell>
          <cell r="M26109">
            <v>0</v>
          </cell>
        </row>
        <row r="26110">
          <cell r="L26110">
            <v>0</v>
          </cell>
          <cell r="M26110">
            <v>0</v>
          </cell>
        </row>
        <row r="26111">
          <cell r="L26111">
            <v>0</v>
          </cell>
          <cell r="M26111">
            <v>0</v>
          </cell>
        </row>
        <row r="26112">
          <cell r="L26112">
            <v>0</v>
          </cell>
          <cell r="M26112">
            <v>0</v>
          </cell>
        </row>
        <row r="26113">
          <cell r="L26113">
            <v>0</v>
          </cell>
          <cell r="M26113">
            <v>0</v>
          </cell>
        </row>
        <row r="26114">
          <cell r="L26114">
            <v>0</v>
          </cell>
          <cell r="M26114">
            <v>0</v>
          </cell>
        </row>
        <row r="26115">
          <cell r="L26115">
            <v>0</v>
          </cell>
          <cell r="M26115">
            <v>0</v>
          </cell>
        </row>
        <row r="26116">
          <cell r="L26116">
            <v>0</v>
          </cell>
          <cell r="M26116">
            <v>0</v>
          </cell>
        </row>
        <row r="26117">
          <cell r="L26117">
            <v>0</v>
          </cell>
          <cell r="M26117">
            <v>0</v>
          </cell>
        </row>
        <row r="26118">
          <cell r="L26118">
            <v>0</v>
          </cell>
          <cell r="M26118">
            <v>0</v>
          </cell>
        </row>
        <row r="26119">
          <cell r="L26119">
            <v>0</v>
          </cell>
          <cell r="M26119">
            <v>0</v>
          </cell>
        </row>
        <row r="26120">
          <cell r="L26120">
            <v>0</v>
          </cell>
          <cell r="M26120">
            <v>0</v>
          </cell>
        </row>
        <row r="26121">
          <cell r="L26121">
            <v>0</v>
          </cell>
          <cell r="M26121">
            <v>0</v>
          </cell>
        </row>
        <row r="26122">
          <cell r="L26122">
            <v>0</v>
          </cell>
          <cell r="M26122">
            <v>0</v>
          </cell>
        </row>
        <row r="26123">
          <cell r="L26123">
            <v>0</v>
          </cell>
          <cell r="M26123">
            <v>0</v>
          </cell>
        </row>
        <row r="26124">
          <cell r="L26124">
            <v>0</v>
          </cell>
          <cell r="M26124">
            <v>0</v>
          </cell>
        </row>
        <row r="26125">
          <cell r="L26125">
            <v>0</v>
          </cell>
          <cell r="M26125">
            <v>0</v>
          </cell>
        </row>
        <row r="26126">
          <cell r="L26126">
            <v>0</v>
          </cell>
          <cell r="M26126">
            <v>0</v>
          </cell>
        </row>
        <row r="26127">
          <cell r="L26127">
            <v>0</v>
          </cell>
          <cell r="M26127">
            <v>0</v>
          </cell>
        </row>
        <row r="26128">
          <cell r="L26128">
            <v>0</v>
          </cell>
          <cell r="M26128">
            <v>0</v>
          </cell>
        </row>
        <row r="26129">
          <cell r="L26129">
            <v>0</v>
          </cell>
          <cell r="M26129">
            <v>0</v>
          </cell>
        </row>
        <row r="26130">
          <cell r="L26130">
            <v>0</v>
          </cell>
          <cell r="M26130">
            <v>0</v>
          </cell>
        </row>
        <row r="26131">
          <cell r="L26131">
            <v>0</v>
          </cell>
          <cell r="M26131">
            <v>0</v>
          </cell>
        </row>
        <row r="26132">
          <cell r="L26132">
            <v>0</v>
          </cell>
          <cell r="M26132">
            <v>0</v>
          </cell>
        </row>
        <row r="26133">
          <cell r="L26133">
            <v>0</v>
          </cell>
          <cell r="M26133">
            <v>0</v>
          </cell>
        </row>
        <row r="26134">
          <cell r="L26134">
            <v>0</v>
          </cell>
          <cell r="M26134">
            <v>0</v>
          </cell>
        </row>
        <row r="26135">
          <cell r="L26135">
            <v>0</v>
          </cell>
          <cell r="M26135">
            <v>0</v>
          </cell>
        </row>
        <row r="26136">
          <cell r="L26136">
            <v>0</v>
          </cell>
          <cell r="M26136">
            <v>0</v>
          </cell>
        </row>
        <row r="26137">
          <cell r="L26137">
            <v>0</v>
          </cell>
          <cell r="M26137">
            <v>0</v>
          </cell>
        </row>
        <row r="26138">
          <cell r="L26138">
            <v>0</v>
          </cell>
          <cell r="M26138">
            <v>0</v>
          </cell>
        </row>
        <row r="26139">
          <cell r="L26139">
            <v>0</v>
          </cell>
          <cell r="M26139">
            <v>0</v>
          </cell>
        </row>
        <row r="26140">
          <cell r="L26140">
            <v>0</v>
          </cell>
          <cell r="M26140">
            <v>0</v>
          </cell>
        </row>
        <row r="26141">
          <cell r="L26141">
            <v>0</v>
          </cell>
          <cell r="M26141">
            <v>0</v>
          </cell>
        </row>
        <row r="26142">
          <cell r="L26142">
            <v>0</v>
          </cell>
          <cell r="M26142">
            <v>0</v>
          </cell>
        </row>
        <row r="26143">
          <cell r="L26143">
            <v>0</v>
          </cell>
          <cell r="M26143">
            <v>0</v>
          </cell>
        </row>
        <row r="26144">
          <cell r="L26144">
            <v>0</v>
          </cell>
          <cell r="M26144">
            <v>0</v>
          </cell>
        </row>
        <row r="26145">
          <cell r="L26145">
            <v>0</v>
          </cell>
          <cell r="M26145">
            <v>0</v>
          </cell>
        </row>
        <row r="26146">
          <cell r="L26146">
            <v>0</v>
          </cell>
          <cell r="M26146">
            <v>0</v>
          </cell>
        </row>
        <row r="26147">
          <cell r="L26147">
            <v>0</v>
          </cell>
          <cell r="M26147">
            <v>0</v>
          </cell>
        </row>
        <row r="26148">
          <cell r="L26148">
            <v>0</v>
          </cell>
          <cell r="M26148">
            <v>0</v>
          </cell>
        </row>
        <row r="26149">
          <cell r="L26149">
            <v>0</v>
          </cell>
          <cell r="M26149">
            <v>0</v>
          </cell>
        </row>
        <row r="26150">
          <cell r="L26150">
            <v>0</v>
          </cell>
          <cell r="M26150">
            <v>0</v>
          </cell>
        </row>
        <row r="26151">
          <cell r="L26151">
            <v>0</v>
          </cell>
          <cell r="M26151">
            <v>0</v>
          </cell>
        </row>
        <row r="26152">
          <cell r="L26152">
            <v>0</v>
          </cell>
          <cell r="M26152">
            <v>0</v>
          </cell>
        </row>
        <row r="26153">
          <cell r="L26153">
            <v>0</v>
          </cell>
          <cell r="M26153">
            <v>0</v>
          </cell>
        </row>
        <row r="26154">
          <cell r="L26154">
            <v>0</v>
          </cell>
          <cell r="M26154">
            <v>0</v>
          </cell>
        </row>
        <row r="26155">
          <cell r="L26155">
            <v>0</v>
          </cell>
          <cell r="M26155">
            <v>0</v>
          </cell>
        </row>
        <row r="26156">
          <cell r="L26156">
            <v>0</v>
          </cell>
          <cell r="M26156">
            <v>0</v>
          </cell>
        </row>
        <row r="26157">
          <cell r="L26157">
            <v>0</v>
          </cell>
          <cell r="M26157">
            <v>0</v>
          </cell>
        </row>
        <row r="26158">
          <cell r="L26158">
            <v>0</v>
          </cell>
          <cell r="M26158">
            <v>0</v>
          </cell>
        </row>
        <row r="26159">
          <cell r="L26159">
            <v>0</v>
          </cell>
          <cell r="M26159">
            <v>0</v>
          </cell>
        </row>
        <row r="26160">
          <cell r="L26160">
            <v>0</v>
          </cell>
          <cell r="M26160">
            <v>0</v>
          </cell>
        </row>
        <row r="26161">
          <cell r="L26161">
            <v>0</v>
          </cell>
          <cell r="M26161">
            <v>0</v>
          </cell>
        </row>
        <row r="26162">
          <cell r="L26162">
            <v>0</v>
          </cell>
          <cell r="M26162">
            <v>0</v>
          </cell>
        </row>
        <row r="26163">
          <cell r="L26163">
            <v>0</v>
          </cell>
          <cell r="M26163">
            <v>0</v>
          </cell>
        </row>
        <row r="26164">
          <cell r="L26164">
            <v>0</v>
          </cell>
          <cell r="M26164">
            <v>0</v>
          </cell>
        </row>
        <row r="26165">
          <cell r="L26165">
            <v>0</v>
          </cell>
          <cell r="M26165">
            <v>0</v>
          </cell>
        </row>
        <row r="26166">
          <cell r="L26166">
            <v>0</v>
          </cell>
          <cell r="M26166">
            <v>0</v>
          </cell>
        </row>
        <row r="26167">
          <cell r="L26167">
            <v>0</v>
          </cell>
          <cell r="M26167">
            <v>0</v>
          </cell>
        </row>
        <row r="26168">
          <cell r="L26168">
            <v>0</v>
          </cell>
          <cell r="M26168">
            <v>0</v>
          </cell>
        </row>
        <row r="26169">
          <cell r="L26169">
            <v>0</v>
          </cell>
          <cell r="M26169">
            <v>0</v>
          </cell>
        </row>
        <row r="26170">
          <cell r="L26170">
            <v>0</v>
          </cell>
          <cell r="M26170">
            <v>0</v>
          </cell>
        </row>
        <row r="26171">
          <cell r="L26171">
            <v>0</v>
          </cell>
          <cell r="M26171">
            <v>0</v>
          </cell>
        </row>
        <row r="26172">
          <cell r="L26172">
            <v>0</v>
          </cell>
          <cell r="M26172">
            <v>0</v>
          </cell>
        </row>
        <row r="26173">
          <cell r="L26173">
            <v>0</v>
          </cell>
          <cell r="M26173">
            <v>0</v>
          </cell>
        </row>
        <row r="26174">
          <cell r="L26174">
            <v>0</v>
          </cell>
          <cell r="M26174">
            <v>0</v>
          </cell>
        </row>
        <row r="26175">
          <cell r="L26175">
            <v>0</v>
          </cell>
          <cell r="M26175">
            <v>0</v>
          </cell>
        </row>
        <row r="26176">
          <cell r="L26176">
            <v>0</v>
          </cell>
          <cell r="M26176">
            <v>0</v>
          </cell>
        </row>
        <row r="26177">
          <cell r="L26177">
            <v>0</v>
          </cell>
          <cell r="M26177">
            <v>0</v>
          </cell>
        </row>
        <row r="26178">
          <cell r="L26178">
            <v>0</v>
          </cell>
          <cell r="M26178">
            <v>0</v>
          </cell>
        </row>
        <row r="26179">
          <cell r="L26179">
            <v>0</v>
          </cell>
          <cell r="M26179">
            <v>0</v>
          </cell>
        </row>
        <row r="26180">
          <cell r="L26180">
            <v>0</v>
          </cell>
          <cell r="M26180">
            <v>0</v>
          </cell>
        </row>
        <row r="26181">
          <cell r="L26181">
            <v>0</v>
          </cell>
          <cell r="M26181">
            <v>0</v>
          </cell>
        </row>
        <row r="26182">
          <cell r="L26182">
            <v>0</v>
          </cell>
          <cell r="M26182">
            <v>0</v>
          </cell>
        </row>
        <row r="26183">
          <cell r="L26183">
            <v>0</v>
          </cell>
          <cell r="M26183">
            <v>0</v>
          </cell>
        </row>
        <row r="26184">
          <cell r="L26184">
            <v>0</v>
          </cell>
          <cell r="M26184">
            <v>0</v>
          </cell>
        </row>
        <row r="26185">
          <cell r="L26185">
            <v>0</v>
          </cell>
          <cell r="M26185">
            <v>0</v>
          </cell>
        </row>
        <row r="26186">
          <cell r="L26186">
            <v>0</v>
          </cell>
          <cell r="M26186">
            <v>0</v>
          </cell>
        </row>
        <row r="26187">
          <cell r="L26187">
            <v>0</v>
          </cell>
          <cell r="M26187">
            <v>0</v>
          </cell>
        </row>
        <row r="26188">
          <cell r="L26188">
            <v>0</v>
          </cell>
          <cell r="M26188">
            <v>0</v>
          </cell>
        </row>
        <row r="26189">
          <cell r="L26189">
            <v>0</v>
          </cell>
          <cell r="M26189">
            <v>0</v>
          </cell>
        </row>
        <row r="26190">
          <cell r="L26190">
            <v>0</v>
          </cell>
          <cell r="M26190">
            <v>0</v>
          </cell>
        </row>
        <row r="26191">
          <cell r="L26191">
            <v>0</v>
          </cell>
          <cell r="M26191">
            <v>0</v>
          </cell>
        </row>
        <row r="26192">
          <cell r="L26192">
            <v>0</v>
          </cell>
          <cell r="M26192">
            <v>0</v>
          </cell>
        </row>
        <row r="26193">
          <cell r="L26193">
            <v>0</v>
          </cell>
          <cell r="M26193">
            <v>0</v>
          </cell>
        </row>
        <row r="26194">
          <cell r="L26194">
            <v>0</v>
          </cell>
          <cell r="M26194">
            <v>0</v>
          </cell>
        </row>
        <row r="26195">
          <cell r="L26195">
            <v>0</v>
          </cell>
          <cell r="M26195">
            <v>0</v>
          </cell>
        </row>
        <row r="26196">
          <cell r="L26196">
            <v>0</v>
          </cell>
          <cell r="M26196">
            <v>0</v>
          </cell>
        </row>
        <row r="26197">
          <cell r="L26197">
            <v>0</v>
          </cell>
          <cell r="M26197">
            <v>0</v>
          </cell>
        </row>
        <row r="26198">
          <cell r="L26198">
            <v>0</v>
          </cell>
          <cell r="M26198">
            <v>0</v>
          </cell>
        </row>
        <row r="26199">
          <cell r="L26199">
            <v>0</v>
          </cell>
          <cell r="M26199">
            <v>0</v>
          </cell>
        </row>
        <row r="26200">
          <cell r="L26200">
            <v>0</v>
          </cell>
          <cell r="M26200">
            <v>0</v>
          </cell>
        </row>
        <row r="26201">
          <cell r="L26201">
            <v>0</v>
          </cell>
          <cell r="M26201">
            <v>0</v>
          </cell>
        </row>
        <row r="26202">
          <cell r="L26202">
            <v>0</v>
          </cell>
          <cell r="M26202">
            <v>0</v>
          </cell>
        </row>
        <row r="26203">
          <cell r="L26203">
            <v>0</v>
          </cell>
          <cell r="M26203">
            <v>0</v>
          </cell>
        </row>
        <row r="26204">
          <cell r="L26204">
            <v>0</v>
          </cell>
          <cell r="M26204">
            <v>0</v>
          </cell>
        </row>
        <row r="26205">
          <cell r="L26205">
            <v>0</v>
          </cell>
          <cell r="M26205">
            <v>0</v>
          </cell>
        </row>
        <row r="26206">
          <cell r="L26206">
            <v>0</v>
          </cell>
          <cell r="M26206">
            <v>0</v>
          </cell>
        </row>
        <row r="26207">
          <cell r="L26207">
            <v>0</v>
          </cell>
          <cell r="M26207">
            <v>0</v>
          </cell>
        </row>
        <row r="26208">
          <cell r="L26208">
            <v>0</v>
          </cell>
          <cell r="M26208">
            <v>0</v>
          </cell>
        </row>
        <row r="26209">
          <cell r="L26209">
            <v>0</v>
          </cell>
          <cell r="M26209">
            <v>0</v>
          </cell>
        </row>
        <row r="26210">
          <cell r="L26210">
            <v>0</v>
          </cell>
          <cell r="M26210">
            <v>0</v>
          </cell>
        </row>
        <row r="26211">
          <cell r="L26211">
            <v>0</v>
          </cell>
          <cell r="M26211">
            <v>0</v>
          </cell>
        </row>
        <row r="26212">
          <cell r="L26212">
            <v>0</v>
          </cell>
          <cell r="M26212">
            <v>0</v>
          </cell>
        </row>
        <row r="26213">
          <cell r="L26213">
            <v>0</v>
          </cell>
          <cell r="M26213">
            <v>0</v>
          </cell>
        </row>
        <row r="26214">
          <cell r="L26214">
            <v>0</v>
          </cell>
          <cell r="M26214">
            <v>0</v>
          </cell>
        </row>
        <row r="26215">
          <cell r="L26215">
            <v>0</v>
          </cell>
          <cell r="M26215">
            <v>0</v>
          </cell>
        </row>
        <row r="26216">
          <cell r="L26216">
            <v>0</v>
          </cell>
          <cell r="M26216">
            <v>0</v>
          </cell>
        </row>
        <row r="26217">
          <cell r="L26217">
            <v>0</v>
          </cell>
          <cell r="M26217">
            <v>0</v>
          </cell>
        </row>
        <row r="26218">
          <cell r="L26218">
            <v>0</v>
          </cell>
          <cell r="M26218">
            <v>0</v>
          </cell>
        </row>
        <row r="26219">
          <cell r="L26219">
            <v>0</v>
          </cell>
          <cell r="M26219">
            <v>0</v>
          </cell>
        </row>
        <row r="26220">
          <cell r="L26220">
            <v>0</v>
          </cell>
          <cell r="M26220">
            <v>0</v>
          </cell>
        </row>
        <row r="26221">
          <cell r="L26221">
            <v>0</v>
          </cell>
          <cell r="M26221">
            <v>0</v>
          </cell>
        </row>
        <row r="26222">
          <cell r="L26222">
            <v>0</v>
          </cell>
          <cell r="M26222">
            <v>0</v>
          </cell>
        </row>
        <row r="26223">
          <cell r="L26223">
            <v>0</v>
          </cell>
          <cell r="M26223">
            <v>0</v>
          </cell>
        </row>
        <row r="26224">
          <cell r="L26224">
            <v>0</v>
          </cell>
          <cell r="M26224">
            <v>0</v>
          </cell>
        </row>
        <row r="26225">
          <cell r="L26225">
            <v>0</v>
          </cell>
          <cell r="M26225">
            <v>0</v>
          </cell>
        </row>
        <row r="26226">
          <cell r="L26226">
            <v>0</v>
          </cell>
          <cell r="M26226">
            <v>0</v>
          </cell>
        </row>
        <row r="26227">
          <cell r="L26227">
            <v>0</v>
          </cell>
          <cell r="M26227">
            <v>0</v>
          </cell>
        </row>
        <row r="26228">
          <cell r="L26228">
            <v>0</v>
          </cell>
          <cell r="M26228">
            <v>0</v>
          </cell>
        </row>
        <row r="26229">
          <cell r="L26229">
            <v>0</v>
          </cell>
          <cell r="M26229">
            <v>0</v>
          </cell>
        </row>
        <row r="26230">
          <cell r="L26230">
            <v>0</v>
          </cell>
          <cell r="M26230">
            <v>0</v>
          </cell>
        </row>
        <row r="26231">
          <cell r="L26231">
            <v>0</v>
          </cell>
          <cell r="M26231">
            <v>0</v>
          </cell>
        </row>
        <row r="26232">
          <cell r="L26232">
            <v>0</v>
          </cell>
          <cell r="M26232">
            <v>0</v>
          </cell>
        </row>
        <row r="26233">
          <cell r="L26233">
            <v>0</v>
          </cell>
          <cell r="M26233">
            <v>0</v>
          </cell>
        </row>
        <row r="26234">
          <cell r="L26234">
            <v>0</v>
          </cell>
          <cell r="M26234">
            <v>0</v>
          </cell>
        </row>
        <row r="26235">
          <cell r="L26235">
            <v>0</v>
          </cell>
          <cell r="M26235">
            <v>0</v>
          </cell>
        </row>
        <row r="26236">
          <cell r="L26236">
            <v>0</v>
          </cell>
          <cell r="M26236">
            <v>0</v>
          </cell>
        </row>
        <row r="26237">
          <cell r="L26237">
            <v>0</v>
          </cell>
          <cell r="M26237">
            <v>0</v>
          </cell>
        </row>
        <row r="26238">
          <cell r="L26238">
            <v>0</v>
          </cell>
          <cell r="M26238">
            <v>0</v>
          </cell>
        </row>
        <row r="26239">
          <cell r="L26239">
            <v>0</v>
          </cell>
          <cell r="M26239">
            <v>0</v>
          </cell>
        </row>
        <row r="26240">
          <cell r="L26240">
            <v>0</v>
          </cell>
          <cell r="M26240">
            <v>0</v>
          </cell>
        </row>
        <row r="26241">
          <cell r="L26241">
            <v>0</v>
          </cell>
          <cell r="M26241">
            <v>0</v>
          </cell>
        </row>
        <row r="26242">
          <cell r="L26242">
            <v>0</v>
          </cell>
          <cell r="M26242">
            <v>0</v>
          </cell>
        </row>
        <row r="26243">
          <cell r="L26243">
            <v>0</v>
          </cell>
          <cell r="M26243">
            <v>0</v>
          </cell>
        </row>
        <row r="26244">
          <cell r="L26244">
            <v>0</v>
          </cell>
          <cell r="M26244">
            <v>0</v>
          </cell>
        </row>
        <row r="26245">
          <cell r="L26245">
            <v>0</v>
          </cell>
          <cell r="M26245">
            <v>0</v>
          </cell>
        </row>
        <row r="26246">
          <cell r="L26246">
            <v>0</v>
          </cell>
          <cell r="M26246">
            <v>0</v>
          </cell>
        </row>
        <row r="26247">
          <cell r="L26247">
            <v>0</v>
          </cell>
          <cell r="M26247">
            <v>0</v>
          </cell>
        </row>
        <row r="26248">
          <cell r="L26248">
            <v>0</v>
          </cell>
          <cell r="M26248">
            <v>0</v>
          </cell>
        </row>
        <row r="26249">
          <cell r="L26249">
            <v>0</v>
          </cell>
          <cell r="M26249">
            <v>0</v>
          </cell>
        </row>
        <row r="26250">
          <cell r="L26250">
            <v>0</v>
          </cell>
          <cell r="M26250">
            <v>0</v>
          </cell>
        </row>
        <row r="26251">
          <cell r="L26251">
            <v>0</v>
          </cell>
          <cell r="M26251">
            <v>0</v>
          </cell>
        </row>
        <row r="26252">
          <cell r="L26252">
            <v>0</v>
          </cell>
          <cell r="M26252">
            <v>0</v>
          </cell>
        </row>
        <row r="26253">
          <cell r="L26253">
            <v>0</v>
          </cell>
          <cell r="M26253">
            <v>0</v>
          </cell>
        </row>
        <row r="26254">
          <cell r="L26254">
            <v>0</v>
          </cell>
          <cell r="M26254">
            <v>0</v>
          </cell>
        </row>
        <row r="26255">
          <cell r="L26255">
            <v>0</v>
          </cell>
          <cell r="M26255">
            <v>0</v>
          </cell>
        </row>
        <row r="26256">
          <cell r="L26256">
            <v>0</v>
          </cell>
          <cell r="M26256">
            <v>0</v>
          </cell>
        </row>
        <row r="26257">
          <cell r="L26257">
            <v>0</v>
          </cell>
          <cell r="M26257">
            <v>0</v>
          </cell>
        </row>
        <row r="26258">
          <cell r="L26258">
            <v>0</v>
          </cell>
          <cell r="M26258">
            <v>0</v>
          </cell>
        </row>
        <row r="26259">
          <cell r="L26259">
            <v>0</v>
          </cell>
          <cell r="M26259">
            <v>0</v>
          </cell>
        </row>
        <row r="26260">
          <cell r="L26260">
            <v>0</v>
          </cell>
          <cell r="M26260">
            <v>0</v>
          </cell>
        </row>
        <row r="26261">
          <cell r="L26261">
            <v>0</v>
          </cell>
          <cell r="M26261">
            <v>0</v>
          </cell>
        </row>
        <row r="26262">
          <cell r="L26262">
            <v>0</v>
          </cell>
          <cell r="M26262">
            <v>0</v>
          </cell>
        </row>
        <row r="26263">
          <cell r="L26263">
            <v>0</v>
          </cell>
          <cell r="M26263">
            <v>0</v>
          </cell>
        </row>
        <row r="26264">
          <cell r="L26264">
            <v>0</v>
          </cell>
          <cell r="M26264">
            <v>0</v>
          </cell>
        </row>
        <row r="26265">
          <cell r="L26265">
            <v>0</v>
          </cell>
          <cell r="M26265">
            <v>0</v>
          </cell>
        </row>
        <row r="26266">
          <cell r="L26266">
            <v>0</v>
          </cell>
          <cell r="M26266">
            <v>0</v>
          </cell>
        </row>
        <row r="26267">
          <cell r="L26267">
            <v>0</v>
          </cell>
          <cell r="M26267">
            <v>0</v>
          </cell>
        </row>
        <row r="26268">
          <cell r="L26268">
            <v>0</v>
          </cell>
          <cell r="M26268">
            <v>0</v>
          </cell>
        </row>
        <row r="26269">
          <cell r="L26269">
            <v>0</v>
          </cell>
          <cell r="M26269">
            <v>0</v>
          </cell>
        </row>
        <row r="26270">
          <cell r="L26270">
            <v>0</v>
          </cell>
          <cell r="M26270">
            <v>0</v>
          </cell>
        </row>
        <row r="26271">
          <cell r="L26271">
            <v>0</v>
          </cell>
          <cell r="M26271">
            <v>0</v>
          </cell>
        </row>
        <row r="26272">
          <cell r="L26272">
            <v>0</v>
          </cell>
          <cell r="M26272">
            <v>0</v>
          </cell>
        </row>
        <row r="26273">
          <cell r="L26273">
            <v>0</v>
          </cell>
          <cell r="M26273">
            <v>0</v>
          </cell>
        </row>
        <row r="26274">
          <cell r="L26274">
            <v>0</v>
          </cell>
          <cell r="M26274">
            <v>0</v>
          </cell>
        </row>
        <row r="26275">
          <cell r="L26275">
            <v>0</v>
          </cell>
          <cell r="M26275">
            <v>0</v>
          </cell>
        </row>
        <row r="26276">
          <cell r="L26276">
            <v>0</v>
          </cell>
          <cell r="M26276">
            <v>0</v>
          </cell>
        </row>
        <row r="26277">
          <cell r="L26277">
            <v>0</v>
          </cell>
          <cell r="M26277">
            <v>0</v>
          </cell>
        </row>
        <row r="26278">
          <cell r="L26278">
            <v>0</v>
          </cell>
          <cell r="M26278">
            <v>0</v>
          </cell>
        </row>
        <row r="26279">
          <cell r="L26279">
            <v>0</v>
          </cell>
          <cell r="M26279">
            <v>0</v>
          </cell>
        </row>
        <row r="26280">
          <cell r="L26280">
            <v>0</v>
          </cell>
          <cell r="M26280">
            <v>0</v>
          </cell>
        </row>
        <row r="26281">
          <cell r="L26281">
            <v>0</v>
          </cell>
          <cell r="M26281">
            <v>0</v>
          </cell>
        </row>
        <row r="26282">
          <cell r="L26282">
            <v>0</v>
          </cell>
          <cell r="M26282">
            <v>0</v>
          </cell>
        </row>
        <row r="26283">
          <cell r="L26283">
            <v>0</v>
          </cell>
          <cell r="M26283">
            <v>0</v>
          </cell>
        </row>
        <row r="26284">
          <cell r="L26284">
            <v>0</v>
          </cell>
          <cell r="M26284">
            <v>0</v>
          </cell>
        </row>
        <row r="26285">
          <cell r="L26285">
            <v>0</v>
          </cell>
          <cell r="M26285">
            <v>0</v>
          </cell>
        </row>
        <row r="26286">
          <cell r="L26286">
            <v>0</v>
          </cell>
          <cell r="M26286">
            <v>0</v>
          </cell>
        </row>
        <row r="26287">
          <cell r="L26287">
            <v>0</v>
          </cell>
          <cell r="M26287">
            <v>0</v>
          </cell>
        </row>
        <row r="26288">
          <cell r="L26288">
            <v>0</v>
          </cell>
          <cell r="M26288">
            <v>0</v>
          </cell>
        </row>
        <row r="26289">
          <cell r="L26289">
            <v>0</v>
          </cell>
          <cell r="M26289">
            <v>0</v>
          </cell>
        </row>
        <row r="26290">
          <cell r="L26290">
            <v>0</v>
          </cell>
          <cell r="M26290">
            <v>0</v>
          </cell>
        </row>
        <row r="26291">
          <cell r="L26291">
            <v>0</v>
          </cell>
          <cell r="M26291">
            <v>0</v>
          </cell>
        </row>
        <row r="26292">
          <cell r="L26292">
            <v>0</v>
          </cell>
          <cell r="M26292">
            <v>0</v>
          </cell>
        </row>
        <row r="26293">
          <cell r="L26293">
            <v>0</v>
          </cell>
          <cell r="M26293">
            <v>0</v>
          </cell>
        </row>
        <row r="26294">
          <cell r="L26294">
            <v>0</v>
          </cell>
          <cell r="M26294">
            <v>0</v>
          </cell>
        </row>
        <row r="26295">
          <cell r="L26295">
            <v>0</v>
          </cell>
          <cell r="M26295">
            <v>0</v>
          </cell>
        </row>
        <row r="26296">
          <cell r="L26296">
            <v>0</v>
          </cell>
          <cell r="M26296">
            <v>0</v>
          </cell>
        </row>
        <row r="26297">
          <cell r="L26297">
            <v>0</v>
          </cell>
          <cell r="M26297">
            <v>0</v>
          </cell>
        </row>
        <row r="26298">
          <cell r="L26298">
            <v>0</v>
          </cell>
          <cell r="M26298">
            <v>0</v>
          </cell>
        </row>
        <row r="26299">
          <cell r="L26299">
            <v>0</v>
          </cell>
          <cell r="M26299">
            <v>0</v>
          </cell>
        </row>
        <row r="26300">
          <cell r="L26300">
            <v>0</v>
          </cell>
          <cell r="M26300">
            <v>0</v>
          </cell>
        </row>
        <row r="26301">
          <cell r="L26301">
            <v>0</v>
          </cell>
          <cell r="M26301">
            <v>0</v>
          </cell>
        </row>
        <row r="26302">
          <cell r="L26302">
            <v>0</v>
          </cell>
          <cell r="M26302">
            <v>0</v>
          </cell>
        </row>
        <row r="26303">
          <cell r="L26303">
            <v>0</v>
          </cell>
          <cell r="M26303">
            <v>0</v>
          </cell>
        </row>
        <row r="26304">
          <cell r="L26304">
            <v>0</v>
          </cell>
          <cell r="M26304">
            <v>0</v>
          </cell>
        </row>
        <row r="26305">
          <cell r="L26305">
            <v>0</v>
          </cell>
          <cell r="M26305">
            <v>0</v>
          </cell>
        </row>
        <row r="26306">
          <cell r="L26306">
            <v>0</v>
          </cell>
          <cell r="M26306">
            <v>0</v>
          </cell>
        </row>
        <row r="26307">
          <cell r="L26307">
            <v>0</v>
          </cell>
          <cell r="M26307">
            <v>0</v>
          </cell>
        </row>
        <row r="26308">
          <cell r="L26308">
            <v>0</v>
          </cell>
          <cell r="M26308">
            <v>0</v>
          </cell>
        </row>
        <row r="26309">
          <cell r="L26309">
            <v>0</v>
          </cell>
          <cell r="M26309">
            <v>0</v>
          </cell>
        </row>
        <row r="26310">
          <cell r="L26310">
            <v>0</v>
          </cell>
          <cell r="M26310">
            <v>0</v>
          </cell>
        </row>
        <row r="26311">
          <cell r="L26311">
            <v>0</v>
          </cell>
          <cell r="M26311">
            <v>0</v>
          </cell>
        </row>
        <row r="26312">
          <cell r="L26312">
            <v>0</v>
          </cell>
          <cell r="M26312">
            <v>0</v>
          </cell>
        </row>
        <row r="26313">
          <cell r="L26313">
            <v>0</v>
          </cell>
          <cell r="M26313">
            <v>0</v>
          </cell>
        </row>
        <row r="26314">
          <cell r="L26314">
            <v>0</v>
          </cell>
          <cell r="M26314">
            <v>0</v>
          </cell>
        </row>
        <row r="26315">
          <cell r="L26315">
            <v>0</v>
          </cell>
          <cell r="M26315">
            <v>0</v>
          </cell>
        </row>
        <row r="26316">
          <cell r="L26316">
            <v>0</v>
          </cell>
          <cell r="M26316">
            <v>0</v>
          </cell>
        </row>
        <row r="26317">
          <cell r="L26317">
            <v>0</v>
          </cell>
          <cell r="M26317">
            <v>0</v>
          </cell>
        </row>
        <row r="26318">
          <cell r="L26318">
            <v>0</v>
          </cell>
          <cell r="M26318">
            <v>0</v>
          </cell>
        </row>
        <row r="26319">
          <cell r="L26319">
            <v>0</v>
          </cell>
          <cell r="M26319">
            <v>0</v>
          </cell>
        </row>
        <row r="26320">
          <cell r="L26320">
            <v>0</v>
          </cell>
          <cell r="M26320">
            <v>0</v>
          </cell>
        </row>
        <row r="26321">
          <cell r="L26321">
            <v>0</v>
          </cell>
          <cell r="M26321">
            <v>0</v>
          </cell>
        </row>
        <row r="26322">
          <cell r="L26322">
            <v>0</v>
          </cell>
          <cell r="M26322">
            <v>0</v>
          </cell>
        </row>
        <row r="26323">
          <cell r="L26323">
            <v>0</v>
          </cell>
          <cell r="M26323">
            <v>0</v>
          </cell>
        </row>
        <row r="26324">
          <cell r="L26324">
            <v>0</v>
          </cell>
          <cell r="M26324">
            <v>0</v>
          </cell>
        </row>
        <row r="26325">
          <cell r="L26325">
            <v>0</v>
          </cell>
          <cell r="M26325">
            <v>0</v>
          </cell>
        </row>
        <row r="26326">
          <cell r="L26326">
            <v>0</v>
          </cell>
          <cell r="M26326">
            <v>0</v>
          </cell>
        </row>
        <row r="26327">
          <cell r="L26327">
            <v>0</v>
          </cell>
          <cell r="M26327">
            <v>0</v>
          </cell>
        </row>
        <row r="26328">
          <cell r="L26328">
            <v>0</v>
          </cell>
          <cell r="M26328">
            <v>0</v>
          </cell>
        </row>
        <row r="26329">
          <cell r="L26329">
            <v>0</v>
          </cell>
          <cell r="M26329">
            <v>0</v>
          </cell>
        </row>
        <row r="26330">
          <cell r="L26330">
            <v>0</v>
          </cell>
          <cell r="M26330">
            <v>0</v>
          </cell>
        </row>
        <row r="26331">
          <cell r="L26331">
            <v>0</v>
          </cell>
          <cell r="M26331">
            <v>0</v>
          </cell>
        </row>
        <row r="26332">
          <cell r="L26332">
            <v>0</v>
          </cell>
          <cell r="M26332">
            <v>0</v>
          </cell>
        </row>
        <row r="26333">
          <cell r="L26333">
            <v>0</v>
          </cell>
          <cell r="M26333">
            <v>0</v>
          </cell>
        </row>
        <row r="26334">
          <cell r="L26334">
            <v>0</v>
          </cell>
          <cell r="M26334">
            <v>0</v>
          </cell>
        </row>
        <row r="26335">
          <cell r="L26335">
            <v>0</v>
          </cell>
          <cell r="M26335">
            <v>0</v>
          </cell>
        </row>
        <row r="26336">
          <cell r="L26336">
            <v>0</v>
          </cell>
          <cell r="M26336">
            <v>0</v>
          </cell>
        </row>
        <row r="26337">
          <cell r="L26337">
            <v>0</v>
          </cell>
          <cell r="M26337">
            <v>0</v>
          </cell>
        </row>
        <row r="26338">
          <cell r="L26338">
            <v>0</v>
          </cell>
          <cell r="M26338">
            <v>0</v>
          </cell>
        </row>
        <row r="26339">
          <cell r="L26339">
            <v>0</v>
          </cell>
          <cell r="M26339">
            <v>0</v>
          </cell>
        </row>
        <row r="26340">
          <cell r="L26340">
            <v>0</v>
          </cell>
          <cell r="M26340">
            <v>0</v>
          </cell>
        </row>
        <row r="26341">
          <cell r="L26341">
            <v>0</v>
          </cell>
          <cell r="M26341">
            <v>0</v>
          </cell>
        </row>
        <row r="26342">
          <cell r="L26342">
            <v>0</v>
          </cell>
          <cell r="M26342">
            <v>0</v>
          </cell>
        </row>
        <row r="26343">
          <cell r="L26343">
            <v>0</v>
          </cell>
          <cell r="M26343">
            <v>0</v>
          </cell>
        </row>
        <row r="26344">
          <cell r="L26344">
            <v>0</v>
          </cell>
          <cell r="M26344">
            <v>0</v>
          </cell>
        </row>
        <row r="26345">
          <cell r="L26345">
            <v>0</v>
          </cell>
          <cell r="M26345">
            <v>0</v>
          </cell>
        </row>
        <row r="26346">
          <cell r="L26346">
            <v>0</v>
          </cell>
          <cell r="M26346">
            <v>0</v>
          </cell>
        </row>
        <row r="26347">
          <cell r="L26347">
            <v>0</v>
          </cell>
          <cell r="M26347">
            <v>0</v>
          </cell>
        </row>
        <row r="26348">
          <cell r="L26348">
            <v>0</v>
          </cell>
          <cell r="M26348">
            <v>0</v>
          </cell>
        </row>
        <row r="26349">
          <cell r="L26349">
            <v>0</v>
          </cell>
          <cell r="M26349">
            <v>0</v>
          </cell>
        </row>
        <row r="26350">
          <cell r="L26350">
            <v>0</v>
          </cell>
          <cell r="M26350">
            <v>0</v>
          </cell>
        </row>
        <row r="26351">
          <cell r="L26351">
            <v>0</v>
          </cell>
          <cell r="M26351">
            <v>0</v>
          </cell>
        </row>
        <row r="26352">
          <cell r="L26352">
            <v>0</v>
          </cell>
          <cell r="M26352">
            <v>0</v>
          </cell>
        </row>
        <row r="26353">
          <cell r="L26353">
            <v>0</v>
          </cell>
          <cell r="M26353">
            <v>0</v>
          </cell>
        </row>
        <row r="26354">
          <cell r="L26354">
            <v>0</v>
          </cell>
          <cell r="M26354">
            <v>0</v>
          </cell>
        </row>
        <row r="26355">
          <cell r="L26355">
            <v>0</v>
          </cell>
          <cell r="M26355">
            <v>0</v>
          </cell>
        </row>
        <row r="26356">
          <cell r="L26356">
            <v>0</v>
          </cell>
          <cell r="M26356">
            <v>0</v>
          </cell>
        </row>
        <row r="26357">
          <cell r="L26357">
            <v>0</v>
          </cell>
          <cell r="M26357">
            <v>0</v>
          </cell>
        </row>
        <row r="26358">
          <cell r="L26358">
            <v>0</v>
          </cell>
          <cell r="M26358">
            <v>0</v>
          </cell>
        </row>
        <row r="26359">
          <cell r="L26359">
            <v>0</v>
          </cell>
          <cell r="M26359">
            <v>0</v>
          </cell>
        </row>
        <row r="26360">
          <cell r="L26360">
            <v>0</v>
          </cell>
          <cell r="M26360">
            <v>0</v>
          </cell>
        </row>
        <row r="26361">
          <cell r="L26361">
            <v>0</v>
          </cell>
          <cell r="M26361">
            <v>0</v>
          </cell>
        </row>
        <row r="26362">
          <cell r="L26362">
            <v>0</v>
          </cell>
          <cell r="M26362">
            <v>0</v>
          </cell>
        </row>
        <row r="26363">
          <cell r="L26363">
            <v>0</v>
          </cell>
          <cell r="M26363">
            <v>0</v>
          </cell>
        </row>
        <row r="26364">
          <cell r="L26364">
            <v>0</v>
          </cell>
          <cell r="M26364">
            <v>0</v>
          </cell>
        </row>
        <row r="26365">
          <cell r="L26365">
            <v>0</v>
          </cell>
          <cell r="M26365">
            <v>0</v>
          </cell>
        </row>
        <row r="26366">
          <cell r="L26366">
            <v>0</v>
          </cell>
          <cell r="M26366">
            <v>0</v>
          </cell>
        </row>
        <row r="26367">
          <cell r="L26367">
            <v>0</v>
          </cell>
          <cell r="M26367">
            <v>0</v>
          </cell>
        </row>
        <row r="26368">
          <cell r="L26368">
            <v>0</v>
          </cell>
          <cell r="M26368">
            <v>0</v>
          </cell>
        </row>
        <row r="26369">
          <cell r="L26369">
            <v>0</v>
          </cell>
          <cell r="M26369">
            <v>0</v>
          </cell>
        </row>
        <row r="26370">
          <cell r="L26370">
            <v>0</v>
          </cell>
          <cell r="M26370">
            <v>0</v>
          </cell>
        </row>
        <row r="26371">
          <cell r="L26371">
            <v>0</v>
          </cell>
          <cell r="M26371">
            <v>0</v>
          </cell>
        </row>
        <row r="26372">
          <cell r="L26372">
            <v>0</v>
          </cell>
          <cell r="M26372">
            <v>0</v>
          </cell>
        </row>
        <row r="26373">
          <cell r="L26373">
            <v>0</v>
          </cell>
          <cell r="M26373">
            <v>0</v>
          </cell>
        </row>
        <row r="26374">
          <cell r="L26374">
            <v>0</v>
          </cell>
          <cell r="M26374">
            <v>0</v>
          </cell>
        </row>
        <row r="26375">
          <cell r="L26375">
            <v>0</v>
          </cell>
          <cell r="M26375">
            <v>0</v>
          </cell>
        </row>
        <row r="26376">
          <cell r="L26376">
            <v>0</v>
          </cell>
          <cell r="M26376">
            <v>0</v>
          </cell>
        </row>
        <row r="26377">
          <cell r="L26377">
            <v>0</v>
          </cell>
          <cell r="M26377">
            <v>0</v>
          </cell>
        </row>
        <row r="26378">
          <cell r="L26378">
            <v>0</v>
          </cell>
          <cell r="M26378">
            <v>0</v>
          </cell>
        </row>
        <row r="26379">
          <cell r="L26379">
            <v>0</v>
          </cell>
          <cell r="M26379">
            <v>0</v>
          </cell>
        </row>
        <row r="26380">
          <cell r="L26380">
            <v>0</v>
          </cell>
          <cell r="M26380">
            <v>0</v>
          </cell>
        </row>
        <row r="26381">
          <cell r="L26381">
            <v>0</v>
          </cell>
          <cell r="M26381">
            <v>0</v>
          </cell>
        </row>
        <row r="26382">
          <cell r="L26382">
            <v>0</v>
          </cell>
          <cell r="M26382">
            <v>0</v>
          </cell>
        </row>
        <row r="26383">
          <cell r="L26383">
            <v>0</v>
          </cell>
          <cell r="M26383">
            <v>0</v>
          </cell>
        </row>
        <row r="26384">
          <cell r="L26384">
            <v>0</v>
          </cell>
          <cell r="M26384">
            <v>0</v>
          </cell>
        </row>
        <row r="26385">
          <cell r="L26385">
            <v>0</v>
          </cell>
          <cell r="M26385">
            <v>0</v>
          </cell>
        </row>
        <row r="26386">
          <cell r="L26386">
            <v>0</v>
          </cell>
          <cell r="M26386">
            <v>0</v>
          </cell>
        </row>
        <row r="26387">
          <cell r="L26387">
            <v>0</v>
          </cell>
          <cell r="M26387">
            <v>0</v>
          </cell>
        </row>
        <row r="26388">
          <cell r="L26388">
            <v>0</v>
          </cell>
          <cell r="M26388">
            <v>0</v>
          </cell>
        </row>
        <row r="26389">
          <cell r="L26389">
            <v>0</v>
          </cell>
          <cell r="M26389">
            <v>0</v>
          </cell>
        </row>
        <row r="26390">
          <cell r="L26390">
            <v>0</v>
          </cell>
          <cell r="M26390">
            <v>0</v>
          </cell>
        </row>
        <row r="26391">
          <cell r="L26391">
            <v>0</v>
          </cell>
          <cell r="M26391">
            <v>0</v>
          </cell>
        </row>
        <row r="26392">
          <cell r="L26392">
            <v>0</v>
          </cell>
          <cell r="M26392">
            <v>0</v>
          </cell>
        </row>
        <row r="26393">
          <cell r="L26393">
            <v>0</v>
          </cell>
          <cell r="M26393">
            <v>0</v>
          </cell>
        </row>
        <row r="26394">
          <cell r="L26394">
            <v>0</v>
          </cell>
          <cell r="M26394">
            <v>0</v>
          </cell>
        </row>
        <row r="26395">
          <cell r="L26395">
            <v>0</v>
          </cell>
          <cell r="M26395">
            <v>0</v>
          </cell>
        </row>
        <row r="26396">
          <cell r="L26396">
            <v>0</v>
          </cell>
          <cell r="M26396">
            <v>0</v>
          </cell>
        </row>
        <row r="26397">
          <cell r="L26397">
            <v>0</v>
          </cell>
          <cell r="M26397">
            <v>0</v>
          </cell>
        </row>
        <row r="26398">
          <cell r="L26398">
            <v>0</v>
          </cell>
          <cell r="M26398">
            <v>0</v>
          </cell>
        </row>
        <row r="26399">
          <cell r="L26399">
            <v>0</v>
          </cell>
          <cell r="M26399">
            <v>0</v>
          </cell>
        </row>
        <row r="26400">
          <cell r="L26400">
            <v>0</v>
          </cell>
          <cell r="M26400">
            <v>0</v>
          </cell>
        </row>
        <row r="26401">
          <cell r="L26401">
            <v>0</v>
          </cell>
          <cell r="M26401">
            <v>0</v>
          </cell>
        </row>
        <row r="26402">
          <cell r="L26402">
            <v>0</v>
          </cell>
          <cell r="M26402">
            <v>0</v>
          </cell>
        </row>
        <row r="26403">
          <cell r="L26403">
            <v>0</v>
          </cell>
          <cell r="M26403">
            <v>0</v>
          </cell>
        </row>
        <row r="26404">
          <cell r="L26404">
            <v>0</v>
          </cell>
          <cell r="M26404">
            <v>0</v>
          </cell>
        </row>
        <row r="26405">
          <cell r="L26405">
            <v>0</v>
          </cell>
          <cell r="M26405">
            <v>0</v>
          </cell>
        </row>
        <row r="26406">
          <cell r="L26406">
            <v>0</v>
          </cell>
          <cell r="M26406">
            <v>0</v>
          </cell>
        </row>
        <row r="26407">
          <cell r="L26407">
            <v>0</v>
          </cell>
          <cell r="M26407">
            <v>0</v>
          </cell>
        </row>
        <row r="26408">
          <cell r="L26408">
            <v>0</v>
          </cell>
          <cell r="M26408">
            <v>0</v>
          </cell>
        </row>
        <row r="26409">
          <cell r="L26409">
            <v>0</v>
          </cell>
          <cell r="M26409">
            <v>0</v>
          </cell>
        </row>
        <row r="26410">
          <cell r="L26410">
            <v>0</v>
          </cell>
          <cell r="M26410">
            <v>0</v>
          </cell>
        </row>
        <row r="26411">
          <cell r="L26411">
            <v>0</v>
          </cell>
          <cell r="M26411">
            <v>0</v>
          </cell>
        </row>
        <row r="26412">
          <cell r="L26412">
            <v>0</v>
          </cell>
          <cell r="M26412">
            <v>0</v>
          </cell>
        </row>
        <row r="26413">
          <cell r="L26413">
            <v>0</v>
          </cell>
          <cell r="M26413">
            <v>0</v>
          </cell>
        </row>
        <row r="26414">
          <cell r="L26414">
            <v>0</v>
          </cell>
          <cell r="M26414">
            <v>0</v>
          </cell>
        </row>
        <row r="26415">
          <cell r="L26415">
            <v>0</v>
          </cell>
          <cell r="M26415">
            <v>0</v>
          </cell>
        </row>
        <row r="26416">
          <cell r="L26416">
            <v>0</v>
          </cell>
          <cell r="M26416">
            <v>0</v>
          </cell>
        </row>
        <row r="26417">
          <cell r="L26417">
            <v>0</v>
          </cell>
          <cell r="M26417">
            <v>0</v>
          </cell>
        </row>
        <row r="26418">
          <cell r="L26418">
            <v>0</v>
          </cell>
          <cell r="M26418">
            <v>0</v>
          </cell>
        </row>
        <row r="26419">
          <cell r="L26419">
            <v>0</v>
          </cell>
          <cell r="M26419">
            <v>0</v>
          </cell>
        </row>
        <row r="26420">
          <cell r="L26420">
            <v>0</v>
          </cell>
          <cell r="M26420">
            <v>0</v>
          </cell>
        </row>
        <row r="26421">
          <cell r="L26421">
            <v>0</v>
          </cell>
          <cell r="M26421">
            <v>0</v>
          </cell>
        </row>
        <row r="26422">
          <cell r="L26422">
            <v>0</v>
          </cell>
          <cell r="M26422">
            <v>0</v>
          </cell>
        </row>
        <row r="26423">
          <cell r="L26423">
            <v>0</v>
          </cell>
          <cell r="M26423">
            <v>0</v>
          </cell>
        </row>
        <row r="26424">
          <cell r="L26424">
            <v>0</v>
          </cell>
          <cell r="M26424">
            <v>0</v>
          </cell>
        </row>
        <row r="26425">
          <cell r="L26425">
            <v>0</v>
          </cell>
          <cell r="M26425">
            <v>0</v>
          </cell>
        </row>
        <row r="26426">
          <cell r="L26426">
            <v>0</v>
          </cell>
          <cell r="M26426">
            <v>0</v>
          </cell>
        </row>
        <row r="26427">
          <cell r="L26427">
            <v>0</v>
          </cell>
          <cell r="M26427">
            <v>0</v>
          </cell>
        </row>
        <row r="26428">
          <cell r="L26428">
            <v>0</v>
          </cell>
          <cell r="M26428">
            <v>0</v>
          </cell>
        </row>
        <row r="26429">
          <cell r="L26429">
            <v>0</v>
          </cell>
          <cell r="M26429">
            <v>0</v>
          </cell>
        </row>
        <row r="26430">
          <cell r="L26430">
            <v>0</v>
          </cell>
          <cell r="M26430">
            <v>0</v>
          </cell>
        </row>
        <row r="26431">
          <cell r="L26431">
            <v>0</v>
          </cell>
          <cell r="M26431">
            <v>0</v>
          </cell>
        </row>
        <row r="26432">
          <cell r="L26432">
            <v>0</v>
          </cell>
          <cell r="M26432">
            <v>0</v>
          </cell>
        </row>
        <row r="26433">
          <cell r="L26433">
            <v>0</v>
          </cell>
          <cell r="M26433">
            <v>0</v>
          </cell>
        </row>
        <row r="26434">
          <cell r="L26434">
            <v>0</v>
          </cell>
          <cell r="M26434">
            <v>0</v>
          </cell>
        </row>
        <row r="26435">
          <cell r="L26435">
            <v>0</v>
          </cell>
          <cell r="M26435">
            <v>0</v>
          </cell>
        </row>
        <row r="26436">
          <cell r="L26436">
            <v>0</v>
          </cell>
          <cell r="M26436">
            <v>0</v>
          </cell>
        </row>
        <row r="26437">
          <cell r="L26437">
            <v>0</v>
          </cell>
          <cell r="M26437">
            <v>0</v>
          </cell>
        </row>
        <row r="26438">
          <cell r="L26438">
            <v>0</v>
          </cell>
          <cell r="M26438">
            <v>0</v>
          </cell>
        </row>
        <row r="26439">
          <cell r="L26439">
            <v>0</v>
          </cell>
          <cell r="M26439">
            <v>0</v>
          </cell>
        </row>
        <row r="26440">
          <cell r="L26440">
            <v>0</v>
          </cell>
          <cell r="M26440">
            <v>0</v>
          </cell>
        </row>
        <row r="26441">
          <cell r="L26441">
            <v>0</v>
          </cell>
          <cell r="M26441">
            <v>0</v>
          </cell>
        </row>
        <row r="26442">
          <cell r="L26442">
            <v>0</v>
          </cell>
          <cell r="M26442">
            <v>0</v>
          </cell>
        </row>
        <row r="26443">
          <cell r="L26443">
            <v>0</v>
          </cell>
          <cell r="M26443">
            <v>0</v>
          </cell>
        </row>
        <row r="26444">
          <cell r="L26444">
            <v>0</v>
          </cell>
          <cell r="M26444">
            <v>0</v>
          </cell>
        </row>
        <row r="26445">
          <cell r="L26445">
            <v>0</v>
          </cell>
          <cell r="M26445">
            <v>0</v>
          </cell>
        </row>
        <row r="26446">
          <cell r="L26446">
            <v>0</v>
          </cell>
          <cell r="M26446">
            <v>0</v>
          </cell>
        </row>
        <row r="26447">
          <cell r="L26447">
            <v>0</v>
          </cell>
          <cell r="M26447">
            <v>0</v>
          </cell>
        </row>
        <row r="26448">
          <cell r="L26448">
            <v>0</v>
          </cell>
          <cell r="M26448">
            <v>0</v>
          </cell>
        </row>
        <row r="26449">
          <cell r="L26449">
            <v>0</v>
          </cell>
          <cell r="M26449">
            <v>0</v>
          </cell>
        </row>
        <row r="26450">
          <cell r="L26450">
            <v>0</v>
          </cell>
          <cell r="M26450">
            <v>0</v>
          </cell>
        </row>
        <row r="26451">
          <cell r="L26451">
            <v>0</v>
          </cell>
          <cell r="M26451">
            <v>0</v>
          </cell>
        </row>
        <row r="26452">
          <cell r="L26452">
            <v>0</v>
          </cell>
          <cell r="M26452">
            <v>0</v>
          </cell>
        </row>
        <row r="26453">
          <cell r="L26453">
            <v>0</v>
          </cell>
          <cell r="M26453">
            <v>0</v>
          </cell>
        </row>
        <row r="26454">
          <cell r="L26454">
            <v>0</v>
          </cell>
          <cell r="M26454">
            <v>0</v>
          </cell>
        </row>
        <row r="26455">
          <cell r="L26455">
            <v>0</v>
          </cell>
          <cell r="M26455">
            <v>0</v>
          </cell>
        </row>
        <row r="26456">
          <cell r="L26456">
            <v>0</v>
          </cell>
          <cell r="M26456">
            <v>0</v>
          </cell>
        </row>
        <row r="26457">
          <cell r="L26457">
            <v>0</v>
          </cell>
          <cell r="M26457">
            <v>0</v>
          </cell>
        </row>
        <row r="26458">
          <cell r="L26458">
            <v>0</v>
          </cell>
          <cell r="M26458">
            <v>0</v>
          </cell>
        </row>
        <row r="26459">
          <cell r="L26459">
            <v>0</v>
          </cell>
          <cell r="M26459">
            <v>0</v>
          </cell>
        </row>
        <row r="26460">
          <cell r="L26460">
            <v>0</v>
          </cell>
          <cell r="M26460">
            <v>0</v>
          </cell>
        </row>
        <row r="26461">
          <cell r="L26461">
            <v>0</v>
          </cell>
          <cell r="M26461">
            <v>0</v>
          </cell>
        </row>
        <row r="26462">
          <cell r="L26462">
            <v>0</v>
          </cell>
          <cell r="M26462">
            <v>0</v>
          </cell>
        </row>
        <row r="26463">
          <cell r="L26463">
            <v>0</v>
          </cell>
          <cell r="M26463">
            <v>0</v>
          </cell>
        </row>
        <row r="26464">
          <cell r="L26464">
            <v>0</v>
          </cell>
          <cell r="M26464">
            <v>0</v>
          </cell>
        </row>
        <row r="26465">
          <cell r="L26465">
            <v>0</v>
          </cell>
          <cell r="M26465">
            <v>0</v>
          </cell>
        </row>
        <row r="26466">
          <cell r="L26466">
            <v>0</v>
          </cell>
          <cell r="M26466">
            <v>0</v>
          </cell>
        </row>
        <row r="26467">
          <cell r="L26467">
            <v>0</v>
          </cell>
          <cell r="M26467">
            <v>0</v>
          </cell>
        </row>
        <row r="26468">
          <cell r="L26468">
            <v>0</v>
          </cell>
          <cell r="M26468">
            <v>0</v>
          </cell>
        </row>
        <row r="26469">
          <cell r="L26469">
            <v>0</v>
          </cell>
          <cell r="M26469">
            <v>0</v>
          </cell>
        </row>
        <row r="26470">
          <cell r="L26470">
            <v>0</v>
          </cell>
          <cell r="M26470">
            <v>0</v>
          </cell>
        </row>
        <row r="26471">
          <cell r="L26471">
            <v>0</v>
          </cell>
          <cell r="M26471">
            <v>0</v>
          </cell>
        </row>
        <row r="26472">
          <cell r="L26472">
            <v>0</v>
          </cell>
          <cell r="M26472">
            <v>0</v>
          </cell>
        </row>
        <row r="26473">
          <cell r="L26473">
            <v>0</v>
          </cell>
          <cell r="M26473">
            <v>0</v>
          </cell>
        </row>
        <row r="26474">
          <cell r="L26474">
            <v>0</v>
          </cell>
          <cell r="M26474">
            <v>0</v>
          </cell>
        </row>
        <row r="26475">
          <cell r="L26475">
            <v>0</v>
          </cell>
          <cell r="M26475">
            <v>0</v>
          </cell>
        </row>
        <row r="26476">
          <cell r="L26476">
            <v>0</v>
          </cell>
          <cell r="M26476">
            <v>0</v>
          </cell>
        </row>
        <row r="26477">
          <cell r="L26477">
            <v>0</v>
          </cell>
          <cell r="M26477">
            <v>0</v>
          </cell>
        </row>
        <row r="26478">
          <cell r="L26478">
            <v>0</v>
          </cell>
          <cell r="M26478">
            <v>0</v>
          </cell>
        </row>
        <row r="26479">
          <cell r="L26479">
            <v>0</v>
          </cell>
          <cell r="M26479">
            <v>0</v>
          </cell>
        </row>
        <row r="26480">
          <cell r="L26480">
            <v>0</v>
          </cell>
          <cell r="M26480">
            <v>0</v>
          </cell>
        </row>
        <row r="26481">
          <cell r="L26481">
            <v>0</v>
          </cell>
          <cell r="M26481">
            <v>0</v>
          </cell>
        </row>
        <row r="26482">
          <cell r="L26482">
            <v>0</v>
          </cell>
          <cell r="M26482">
            <v>0</v>
          </cell>
        </row>
        <row r="26483">
          <cell r="L26483">
            <v>0</v>
          </cell>
          <cell r="M26483">
            <v>0</v>
          </cell>
        </row>
        <row r="26484">
          <cell r="L26484">
            <v>0</v>
          </cell>
          <cell r="M26484">
            <v>0</v>
          </cell>
        </row>
        <row r="26485">
          <cell r="L26485">
            <v>0</v>
          </cell>
          <cell r="M26485">
            <v>0</v>
          </cell>
        </row>
        <row r="26486">
          <cell r="L26486">
            <v>0</v>
          </cell>
          <cell r="M26486">
            <v>0</v>
          </cell>
        </row>
        <row r="26487">
          <cell r="L26487">
            <v>0</v>
          </cell>
          <cell r="M26487">
            <v>0</v>
          </cell>
        </row>
        <row r="26488">
          <cell r="L26488">
            <v>0</v>
          </cell>
          <cell r="M26488">
            <v>0</v>
          </cell>
        </row>
        <row r="26489">
          <cell r="L26489">
            <v>0</v>
          </cell>
          <cell r="M26489">
            <v>0</v>
          </cell>
        </row>
        <row r="26490">
          <cell r="L26490">
            <v>0</v>
          </cell>
          <cell r="M26490">
            <v>0</v>
          </cell>
        </row>
        <row r="26491">
          <cell r="L26491">
            <v>0</v>
          </cell>
          <cell r="M26491">
            <v>0</v>
          </cell>
        </row>
        <row r="26492">
          <cell r="L26492">
            <v>0</v>
          </cell>
          <cell r="M26492">
            <v>0</v>
          </cell>
        </row>
        <row r="26493">
          <cell r="L26493">
            <v>0</v>
          </cell>
          <cell r="M26493">
            <v>0</v>
          </cell>
        </row>
        <row r="26494">
          <cell r="L26494">
            <v>0</v>
          </cell>
          <cell r="M26494">
            <v>0</v>
          </cell>
        </row>
        <row r="26495">
          <cell r="L26495">
            <v>0</v>
          </cell>
          <cell r="M26495">
            <v>0</v>
          </cell>
        </row>
        <row r="26496">
          <cell r="L26496">
            <v>0</v>
          </cell>
          <cell r="M26496">
            <v>0</v>
          </cell>
        </row>
        <row r="26497">
          <cell r="L26497">
            <v>0</v>
          </cell>
          <cell r="M26497">
            <v>0</v>
          </cell>
        </row>
        <row r="26498">
          <cell r="L26498">
            <v>0</v>
          </cell>
          <cell r="M26498">
            <v>0</v>
          </cell>
        </row>
        <row r="26499">
          <cell r="L26499">
            <v>0</v>
          </cell>
          <cell r="M26499">
            <v>0</v>
          </cell>
        </row>
        <row r="26500">
          <cell r="L26500">
            <v>0</v>
          </cell>
          <cell r="M26500">
            <v>0</v>
          </cell>
        </row>
        <row r="26501">
          <cell r="L26501">
            <v>0</v>
          </cell>
          <cell r="M26501">
            <v>0</v>
          </cell>
        </row>
        <row r="26502">
          <cell r="L26502">
            <v>0</v>
          </cell>
          <cell r="M26502">
            <v>0</v>
          </cell>
        </row>
        <row r="26503">
          <cell r="L26503">
            <v>0</v>
          </cell>
          <cell r="M26503">
            <v>0</v>
          </cell>
        </row>
        <row r="26504">
          <cell r="L26504">
            <v>0</v>
          </cell>
          <cell r="M26504">
            <v>0</v>
          </cell>
        </row>
        <row r="26505">
          <cell r="L26505">
            <v>0</v>
          </cell>
          <cell r="M26505">
            <v>0</v>
          </cell>
        </row>
        <row r="26506">
          <cell r="L26506">
            <v>0</v>
          </cell>
          <cell r="M26506">
            <v>0</v>
          </cell>
        </row>
        <row r="26507">
          <cell r="L26507">
            <v>0</v>
          </cell>
          <cell r="M26507">
            <v>0</v>
          </cell>
        </row>
        <row r="26508">
          <cell r="L26508">
            <v>0</v>
          </cell>
          <cell r="M26508">
            <v>0</v>
          </cell>
        </row>
        <row r="26509">
          <cell r="L26509">
            <v>0</v>
          </cell>
          <cell r="M26509">
            <v>0</v>
          </cell>
        </row>
        <row r="26510">
          <cell r="L26510">
            <v>0</v>
          </cell>
          <cell r="M26510">
            <v>0</v>
          </cell>
        </row>
        <row r="26511">
          <cell r="L26511">
            <v>0</v>
          </cell>
          <cell r="M26511">
            <v>0</v>
          </cell>
        </row>
        <row r="26512">
          <cell r="L26512">
            <v>0</v>
          </cell>
          <cell r="M26512">
            <v>0</v>
          </cell>
        </row>
        <row r="26513">
          <cell r="L26513">
            <v>0</v>
          </cell>
          <cell r="M26513">
            <v>0</v>
          </cell>
        </row>
        <row r="26514">
          <cell r="L26514">
            <v>0</v>
          </cell>
          <cell r="M26514">
            <v>0</v>
          </cell>
        </row>
        <row r="26515">
          <cell r="L26515">
            <v>0</v>
          </cell>
          <cell r="M26515">
            <v>0</v>
          </cell>
        </row>
        <row r="26516">
          <cell r="L26516">
            <v>0</v>
          </cell>
          <cell r="M26516">
            <v>0</v>
          </cell>
        </row>
        <row r="26517">
          <cell r="L26517">
            <v>0</v>
          </cell>
          <cell r="M26517">
            <v>0</v>
          </cell>
        </row>
        <row r="26518">
          <cell r="L26518">
            <v>0</v>
          </cell>
          <cell r="M26518">
            <v>0</v>
          </cell>
        </row>
        <row r="26519">
          <cell r="L26519">
            <v>0</v>
          </cell>
          <cell r="M26519">
            <v>0</v>
          </cell>
        </row>
        <row r="26520">
          <cell r="L26520">
            <v>0</v>
          </cell>
          <cell r="M26520">
            <v>0</v>
          </cell>
        </row>
        <row r="26521">
          <cell r="L26521">
            <v>0</v>
          </cell>
          <cell r="M26521">
            <v>0</v>
          </cell>
        </row>
        <row r="26522">
          <cell r="L26522">
            <v>0</v>
          </cell>
          <cell r="M26522">
            <v>0</v>
          </cell>
        </row>
        <row r="26523">
          <cell r="L26523">
            <v>0</v>
          </cell>
          <cell r="M26523">
            <v>0</v>
          </cell>
        </row>
        <row r="26524">
          <cell r="L26524">
            <v>0</v>
          </cell>
          <cell r="M26524">
            <v>0</v>
          </cell>
        </row>
        <row r="26525">
          <cell r="L26525">
            <v>0</v>
          </cell>
          <cell r="M26525">
            <v>0</v>
          </cell>
        </row>
        <row r="26526">
          <cell r="L26526">
            <v>0</v>
          </cell>
          <cell r="M26526">
            <v>0</v>
          </cell>
        </row>
        <row r="26527">
          <cell r="L26527">
            <v>0</v>
          </cell>
          <cell r="M26527">
            <v>0</v>
          </cell>
        </row>
        <row r="26528">
          <cell r="L26528">
            <v>0</v>
          </cell>
          <cell r="M26528">
            <v>0</v>
          </cell>
        </row>
        <row r="26529">
          <cell r="L26529">
            <v>0</v>
          </cell>
          <cell r="M26529">
            <v>0</v>
          </cell>
        </row>
        <row r="26530">
          <cell r="L26530">
            <v>0</v>
          </cell>
          <cell r="M26530">
            <v>0</v>
          </cell>
        </row>
        <row r="26531">
          <cell r="L26531">
            <v>0</v>
          </cell>
          <cell r="M26531">
            <v>0</v>
          </cell>
        </row>
        <row r="26532">
          <cell r="L26532">
            <v>0</v>
          </cell>
          <cell r="M26532">
            <v>0</v>
          </cell>
        </row>
        <row r="26533">
          <cell r="L26533">
            <v>0</v>
          </cell>
          <cell r="M26533">
            <v>0</v>
          </cell>
        </row>
        <row r="26534">
          <cell r="L26534">
            <v>0</v>
          </cell>
          <cell r="M26534">
            <v>0</v>
          </cell>
        </row>
        <row r="26535">
          <cell r="L26535">
            <v>0</v>
          </cell>
          <cell r="M26535">
            <v>0</v>
          </cell>
        </row>
        <row r="26536">
          <cell r="L26536">
            <v>0</v>
          </cell>
          <cell r="M26536">
            <v>0</v>
          </cell>
        </row>
        <row r="26537">
          <cell r="L26537">
            <v>0</v>
          </cell>
          <cell r="M26537">
            <v>0</v>
          </cell>
        </row>
        <row r="26538">
          <cell r="L26538">
            <v>0</v>
          </cell>
          <cell r="M26538">
            <v>0</v>
          </cell>
        </row>
        <row r="26539">
          <cell r="L26539">
            <v>0</v>
          </cell>
          <cell r="M26539">
            <v>0</v>
          </cell>
        </row>
        <row r="26540">
          <cell r="L26540">
            <v>0</v>
          </cell>
          <cell r="M26540">
            <v>0</v>
          </cell>
        </row>
        <row r="26541">
          <cell r="L26541">
            <v>0</v>
          </cell>
          <cell r="M26541">
            <v>0</v>
          </cell>
        </row>
        <row r="26542">
          <cell r="L26542">
            <v>0</v>
          </cell>
          <cell r="M26542">
            <v>0</v>
          </cell>
        </row>
        <row r="26543">
          <cell r="L26543">
            <v>0</v>
          </cell>
          <cell r="M26543">
            <v>0</v>
          </cell>
        </row>
        <row r="26544">
          <cell r="L26544">
            <v>0</v>
          </cell>
          <cell r="M26544">
            <v>0</v>
          </cell>
        </row>
        <row r="26545">
          <cell r="L26545">
            <v>0</v>
          </cell>
          <cell r="M26545">
            <v>0</v>
          </cell>
        </row>
        <row r="26546">
          <cell r="L26546">
            <v>0</v>
          </cell>
          <cell r="M26546">
            <v>0</v>
          </cell>
        </row>
        <row r="26547">
          <cell r="L26547">
            <v>0</v>
          </cell>
          <cell r="M26547">
            <v>0</v>
          </cell>
        </row>
        <row r="26548">
          <cell r="L26548">
            <v>0</v>
          </cell>
          <cell r="M26548">
            <v>0</v>
          </cell>
        </row>
        <row r="26549">
          <cell r="L26549">
            <v>0</v>
          </cell>
          <cell r="M26549">
            <v>0</v>
          </cell>
        </row>
        <row r="26550">
          <cell r="L26550">
            <v>0</v>
          </cell>
          <cell r="M26550">
            <v>0</v>
          </cell>
        </row>
        <row r="26551">
          <cell r="L26551">
            <v>0</v>
          </cell>
          <cell r="M26551">
            <v>0</v>
          </cell>
        </row>
        <row r="26552">
          <cell r="L26552">
            <v>0</v>
          </cell>
          <cell r="M26552">
            <v>0</v>
          </cell>
        </row>
        <row r="26553">
          <cell r="L26553">
            <v>0</v>
          </cell>
          <cell r="M26553">
            <v>0</v>
          </cell>
        </row>
        <row r="26554">
          <cell r="L26554">
            <v>0</v>
          </cell>
          <cell r="M26554">
            <v>0</v>
          </cell>
        </row>
        <row r="26555">
          <cell r="L26555">
            <v>0</v>
          </cell>
          <cell r="M26555">
            <v>0</v>
          </cell>
        </row>
        <row r="26556">
          <cell r="L26556">
            <v>0</v>
          </cell>
          <cell r="M26556">
            <v>0</v>
          </cell>
        </row>
        <row r="26557">
          <cell r="L26557">
            <v>0</v>
          </cell>
          <cell r="M26557">
            <v>0</v>
          </cell>
        </row>
        <row r="26558">
          <cell r="L26558">
            <v>0</v>
          </cell>
          <cell r="M26558">
            <v>0</v>
          </cell>
        </row>
        <row r="26559">
          <cell r="L26559">
            <v>0</v>
          </cell>
          <cell r="M26559">
            <v>0</v>
          </cell>
        </row>
        <row r="26560">
          <cell r="L26560">
            <v>0</v>
          </cell>
          <cell r="M26560">
            <v>0</v>
          </cell>
        </row>
        <row r="26561">
          <cell r="L26561">
            <v>0</v>
          </cell>
          <cell r="M26561">
            <v>0</v>
          </cell>
        </row>
        <row r="26562">
          <cell r="L26562">
            <v>0</v>
          </cell>
          <cell r="M26562">
            <v>0</v>
          </cell>
        </row>
        <row r="26563">
          <cell r="L26563">
            <v>0</v>
          </cell>
          <cell r="M26563">
            <v>0</v>
          </cell>
        </row>
        <row r="26564">
          <cell r="L26564">
            <v>0</v>
          </cell>
          <cell r="M26564">
            <v>0</v>
          </cell>
        </row>
        <row r="26565">
          <cell r="L26565">
            <v>0</v>
          </cell>
          <cell r="M26565">
            <v>0</v>
          </cell>
        </row>
        <row r="26566">
          <cell r="L26566">
            <v>0</v>
          </cell>
          <cell r="M26566">
            <v>0</v>
          </cell>
        </row>
        <row r="26567">
          <cell r="L26567">
            <v>0</v>
          </cell>
          <cell r="M26567">
            <v>0</v>
          </cell>
        </row>
        <row r="26568">
          <cell r="L26568">
            <v>0</v>
          </cell>
          <cell r="M26568">
            <v>0</v>
          </cell>
        </row>
        <row r="26569">
          <cell r="L26569">
            <v>0</v>
          </cell>
          <cell r="M26569">
            <v>0</v>
          </cell>
        </row>
        <row r="26570">
          <cell r="L26570">
            <v>0</v>
          </cell>
          <cell r="M26570">
            <v>0</v>
          </cell>
        </row>
        <row r="26571">
          <cell r="L26571">
            <v>0</v>
          </cell>
          <cell r="M26571">
            <v>0</v>
          </cell>
        </row>
        <row r="26572">
          <cell r="L26572">
            <v>0</v>
          </cell>
          <cell r="M26572">
            <v>0</v>
          </cell>
        </row>
        <row r="26573">
          <cell r="L26573">
            <v>0</v>
          </cell>
          <cell r="M26573">
            <v>0</v>
          </cell>
        </row>
        <row r="26574">
          <cell r="L26574">
            <v>0</v>
          </cell>
          <cell r="M26574">
            <v>0</v>
          </cell>
        </row>
        <row r="26575">
          <cell r="L26575">
            <v>0</v>
          </cell>
          <cell r="M26575">
            <v>0</v>
          </cell>
        </row>
        <row r="26576">
          <cell r="L26576">
            <v>0</v>
          </cell>
          <cell r="M26576">
            <v>0</v>
          </cell>
        </row>
        <row r="26577">
          <cell r="L26577">
            <v>0</v>
          </cell>
          <cell r="M26577">
            <v>0</v>
          </cell>
        </row>
        <row r="26578">
          <cell r="L26578">
            <v>0</v>
          </cell>
          <cell r="M26578">
            <v>0</v>
          </cell>
        </row>
        <row r="26579">
          <cell r="L26579">
            <v>0</v>
          </cell>
          <cell r="M26579">
            <v>0</v>
          </cell>
        </row>
        <row r="26580">
          <cell r="L26580">
            <v>0</v>
          </cell>
          <cell r="M26580">
            <v>0</v>
          </cell>
        </row>
        <row r="26581">
          <cell r="L26581">
            <v>0</v>
          </cell>
          <cell r="M26581">
            <v>0</v>
          </cell>
        </row>
        <row r="26582">
          <cell r="L26582">
            <v>0</v>
          </cell>
          <cell r="M26582">
            <v>0</v>
          </cell>
        </row>
        <row r="26583">
          <cell r="L26583">
            <v>0</v>
          </cell>
          <cell r="M26583">
            <v>0</v>
          </cell>
        </row>
        <row r="26584">
          <cell r="L26584">
            <v>0</v>
          </cell>
          <cell r="M26584">
            <v>0</v>
          </cell>
        </row>
        <row r="26585">
          <cell r="L26585">
            <v>0</v>
          </cell>
          <cell r="M26585">
            <v>0</v>
          </cell>
        </row>
        <row r="26586">
          <cell r="L26586">
            <v>0</v>
          </cell>
          <cell r="M26586">
            <v>0</v>
          </cell>
        </row>
        <row r="26587">
          <cell r="L26587">
            <v>0</v>
          </cell>
          <cell r="M26587">
            <v>0</v>
          </cell>
        </row>
        <row r="26588">
          <cell r="L26588">
            <v>0</v>
          </cell>
          <cell r="M26588">
            <v>0</v>
          </cell>
        </row>
        <row r="26589">
          <cell r="L26589">
            <v>0</v>
          </cell>
          <cell r="M26589">
            <v>0</v>
          </cell>
        </row>
        <row r="26590">
          <cell r="L26590">
            <v>0</v>
          </cell>
          <cell r="M26590">
            <v>0</v>
          </cell>
        </row>
        <row r="26591">
          <cell r="L26591">
            <v>0</v>
          </cell>
          <cell r="M26591">
            <v>0</v>
          </cell>
        </row>
        <row r="26592">
          <cell r="L26592">
            <v>0</v>
          </cell>
          <cell r="M26592">
            <v>0</v>
          </cell>
        </row>
        <row r="26593">
          <cell r="L26593">
            <v>0</v>
          </cell>
          <cell r="M26593">
            <v>0</v>
          </cell>
        </row>
        <row r="26594">
          <cell r="L26594">
            <v>0</v>
          </cell>
          <cell r="M26594">
            <v>0</v>
          </cell>
        </row>
        <row r="26595">
          <cell r="L26595">
            <v>0</v>
          </cell>
          <cell r="M26595">
            <v>0</v>
          </cell>
        </row>
        <row r="26596">
          <cell r="L26596">
            <v>0</v>
          </cell>
          <cell r="M26596">
            <v>0</v>
          </cell>
        </row>
        <row r="26597">
          <cell r="L26597">
            <v>0</v>
          </cell>
          <cell r="M26597">
            <v>0</v>
          </cell>
        </row>
        <row r="26598">
          <cell r="L26598">
            <v>0</v>
          </cell>
          <cell r="M26598">
            <v>0</v>
          </cell>
        </row>
        <row r="26599">
          <cell r="L26599">
            <v>0</v>
          </cell>
          <cell r="M26599">
            <v>0</v>
          </cell>
        </row>
        <row r="26600">
          <cell r="L26600">
            <v>0</v>
          </cell>
          <cell r="M26600">
            <v>0</v>
          </cell>
        </row>
        <row r="26601">
          <cell r="L26601">
            <v>0</v>
          </cell>
          <cell r="M26601">
            <v>0</v>
          </cell>
        </row>
        <row r="26602">
          <cell r="L26602">
            <v>0</v>
          </cell>
          <cell r="M26602">
            <v>0</v>
          </cell>
        </row>
        <row r="26603">
          <cell r="L26603">
            <v>0</v>
          </cell>
          <cell r="M26603">
            <v>0</v>
          </cell>
        </row>
        <row r="26604">
          <cell r="L26604">
            <v>0</v>
          </cell>
          <cell r="M26604">
            <v>0</v>
          </cell>
        </row>
        <row r="26605">
          <cell r="L26605">
            <v>0</v>
          </cell>
          <cell r="M26605">
            <v>0</v>
          </cell>
        </row>
        <row r="26606">
          <cell r="L26606">
            <v>0</v>
          </cell>
          <cell r="M26606">
            <v>0</v>
          </cell>
        </row>
        <row r="26607">
          <cell r="L26607">
            <v>0</v>
          </cell>
          <cell r="M26607">
            <v>0</v>
          </cell>
        </row>
        <row r="26608">
          <cell r="L26608">
            <v>0</v>
          </cell>
          <cell r="M26608">
            <v>0</v>
          </cell>
        </row>
        <row r="26609">
          <cell r="L26609">
            <v>0</v>
          </cell>
          <cell r="M26609">
            <v>0</v>
          </cell>
        </row>
        <row r="26610">
          <cell r="L26610">
            <v>0</v>
          </cell>
          <cell r="M26610">
            <v>0</v>
          </cell>
        </row>
        <row r="26611">
          <cell r="L26611">
            <v>0</v>
          </cell>
          <cell r="M26611">
            <v>0</v>
          </cell>
        </row>
        <row r="26612">
          <cell r="L26612">
            <v>0</v>
          </cell>
          <cell r="M26612">
            <v>0</v>
          </cell>
        </row>
        <row r="26613">
          <cell r="L26613">
            <v>0</v>
          </cell>
          <cell r="M26613">
            <v>0</v>
          </cell>
        </row>
        <row r="26614">
          <cell r="L26614">
            <v>0</v>
          </cell>
          <cell r="M26614">
            <v>0</v>
          </cell>
        </row>
        <row r="26615">
          <cell r="L26615">
            <v>0</v>
          </cell>
          <cell r="M26615">
            <v>0</v>
          </cell>
        </row>
        <row r="26616">
          <cell r="L26616">
            <v>0</v>
          </cell>
          <cell r="M26616">
            <v>0</v>
          </cell>
        </row>
        <row r="26617">
          <cell r="L26617">
            <v>0</v>
          </cell>
          <cell r="M26617">
            <v>0</v>
          </cell>
        </row>
        <row r="26618">
          <cell r="L26618">
            <v>0</v>
          </cell>
          <cell r="M26618">
            <v>0</v>
          </cell>
        </row>
        <row r="26619">
          <cell r="L26619">
            <v>0</v>
          </cell>
          <cell r="M26619">
            <v>0</v>
          </cell>
        </row>
        <row r="26620">
          <cell r="L26620">
            <v>0</v>
          </cell>
          <cell r="M26620">
            <v>0</v>
          </cell>
        </row>
        <row r="26621">
          <cell r="L26621">
            <v>0</v>
          </cell>
          <cell r="M26621">
            <v>0</v>
          </cell>
        </row>
        <row r="26622">
          <cell r="L26622">
            <v>0</v>
          </cell>
          <cell r="M26622">
            <v>0</v>
          </cell>
        </row>
        <row r="26623">
          <cell r="L26623">
            <v>0</v>
          </cell>
          <cell r="M26623">
            <v>0</v>
          </cell>
        </row>
        <row r="26624">
          <cell r="L26624">
            <v>0</v>
          </cell>
          <cell r="M26624">
            <v>0</v>
          </cell>
        </row>
        <row r="26625">
          <cell r="L26625">
            <v>0</v>
          </cell>
          <cell r="M26625">
            <v>0</v>
          </cell>
        </row>
        <row r="26626">
          <cell r="L26626">
            <v>0</v>
          </cell>
          <cell r="M26626">
            <v>0</v>
          </cell>
        </row>
        <row r="26627">
          <cell r="L26627">
            <v>0</v>
          </cell>
          <cell r="M26627">
            <v>0</v>
          </cell>
        </row>
        <row r="26628">
          <cell r="L26628">
            <v>0</v>
          </cell>
          <cell r="M26628">
            <v>0</v>
          </cell>
        </row>
        <row r="26629">
          <cell r="L26629">
            <v>0</v>
          </cell>
          <cell r="M26629">
            <v>0</v>
          </cell>
        </row>
        <row r="26630">
          <cell r="L26630">
            <v>0</v>
          </cell>
          <cell r="M26630">
            <v>0</v>
          </cell>
        </row>
        <row r="26631">
          <cell r="L26631">
            <v>0</v>
          </cell>
          <cell r="M26631">
            <v>0</v>
          </cell>
        </row>
        <row r="26632">
          <cell r="L26632">
            <v>0</v>
          </cell>
          <cell r="M26632">
            <v>0</v>
          </cell>
        </row>
        <row r="26633">
          <cell r="L26633">
            <v>0</v>
          </cell>
          <cell r="M26633">
            <v>0</v>
          </cell>
        </row>
        <row r="26634">
          <cell r="L26634">
            <v>0</v>
          </cell>
          <cell r="M26634">
            <v>0</v>
          </cell>
        </row>
        <row r="26635">
          <cell r="L26635">
            <v>0</v>
          </cell>
          <cell r="M26635">
            <v>0</v>
          </cell>
        </row>
        <row r="26636">
          <cell r="L26636">
            <v>0</v>
          </cell>
          <cell r="M26636">
            <v>0</v>
          </cell>
        </row>
        <row r="26637">
          <cell r="L26637">
            <v>0</v>
          </cell>
          <cell r="M26637">
            <v>0</v>
          </cell>
        </row>
        <row r="26638">
          <cell r="L26638">
            <v>0</v>
          </cell>
          <cell r="M26638">
            <v>0</v>
          </cell>
        </row>
        <row r="26639">
          <cell r="L26639">
            <v>0</v>
          </cell>
          <cell r="M26639">
            <v>0</v>
          </cell>
        </row>
        <row r="26640">
          <cell r="L26640">
            <v>0</v>
          </cell>
          <cell r="M26640">
            <v>0</v>
          </cell>
        </row>
        <row r="26641">
          <cell r="L26641">
            <v>0</v>
          </cell>
          <cell r="M26641">
            <v>0</v>
          </cell>
        </row>
        <row r="26642">
          <cell r="L26642">
            <v>0</v>
          </cell>
          <cell r="M26642">
            <v>0</v>
          </cell>
        </row>
        <row r="26643">
          <cell r="L26643">
            <v>0</v>
          </cell>
          <cell r="M26643">
            <v>0</v>
          </cell>
        </row>
        <row r="26644">
          <cell r="L26644">
            <v>0</v>
          </cell>
          <cell r="M26644">
            <v>0</v>
          </cell>
        </row>
        <row r="26645">
          <cell r="L26645">
            <v>0</v>
          </cell>
          <cell r="M26645">
            <v>0</v>
          </cell>
        </row>
        <row r="26646">
          <cell r="L26646">
            <v>0</v>
          </cell>
          <cell r="M26646">
            <v>0</v>
          </cell>
        </row>
        <row r="26647">
          <cell r="L26647">
            <v>0</v>
          </cell>
          <cell r="M26647">
            <v>0</v>
          </cell>
        </row>
        <row r="26648">
          <cell r="L26648">
            <v>0</v>
          </cell>
          <cell r="M26648">
            <v>0</v>
          </cell>
        </row>
        <row r="26649">
          <cell r="L26649">
            <v>0</v>
          </cell>
          <cell r="M26649">
            <v>0</v>
          </cell>
        </row>
        <row r="26650">
          <cell r="L26650">
            <v>0</v>
          </cell>
          <cell r="M26650">
            <v>0</v>
          </cell>
        </row>
        <row r="26651">
          <cell r="L26651">
            <v>0</v>
          </cell>
          <cell r="M26651">
            <v>0</v>
          </cell>
        </row>
        <row r="26652">
          <cell r="L26652">
            <v>0</v>
          </cell>
          <cell r="M26652">
            <v>0</v>
          </cell>
        </row>
        <row r="26653">
          <cell r="L26653">
            <v>0</v>
          </cell>
          <cell r="M26653">
            <v>0</v>
          </cell>
        </row>
        <row r="26654">
          <cell r="L26654">
            <v>0</v>
          </cell>
          <cell r="M26654">
            <v>0</v>
          </cell>
        </row>
        <row r="26655">
          <cell r="L26655">
            <v>0</v>
          </cell>
          <cell r="M26655">
            <v>0</v>
          </cell>
        </row>
        <row r="26656">
          <cell r="L26656">
            <v>0</v>
          </cell>
          <cell r="M26656">
            <v>0</v>
          </cell>
        </row>
        <row r="26657">
          <cell r="L26657">
            <v>0</v>
          </cell>
          <cell r="M26657">
            <v>0</v>
          </cell>
        </row>
        <row r="26658">
          <cell r="L26658">
            <v>0</v>
          </cell>
          <cell r="M26658">
            <v>0</v>
          </cell>
        </row>
        <row r="26659">
          <cell r="L26659">
            <v>0</v>
          </cell>
          <cell r="M26659">
            <v>0</v>
          </cell>
        </row>
        <row r="26660">
          <cell r="L26660">
            <v>0</v>
          </cell>
          <cell r="M26660">
            <v>0</v>
          </cell>
        </row>
        <row r="26661">
          <cell r="L26661">
            <v>0</v>
          </cell>
          <cell r="M26661">
            <v>0</v>
          </cell>
        </row>
        <row r="26662">
          <cell r="L26662">
            <v>0</v>
          </cell>
          <cell r="M26662">
            <v>0</v>
          </cell>
        </row>
        <row r="26663">
          <cell r="L26663">
            <v>0</v>
          </cell>
          <cell r="M26663">
            <v>0</v>
          </cell>
        </row>
        <row r="26664">
          <cell r="L26664">
            <v>0</v>
          </cell>
          <cell r="M26664">
            <v>0</v>
          </cell>
        </row>
        <row r="26665">
          <cell r="L26665">
            <v>0</v>
          </cell>
          <cell r="M26665">
            <v>0</v>
          </cell>
        </row>
        <row r="26666">
          <cell r="L26666">
            <v>0</v>
          </cell>
          <cell r="M26666">
            <v>0</v>
          </cell>
        </row>
        <row r="26667">
          <cell r="L26667">
            <v>0</v>
          </cell>
          <cell r="M26667">
            <v>0</v>
          </cell>
        </row>
        <row r="26668">
          <cell r="L26668">
            <v>0</v>
          </cell>
          <cell r="M26668">
            <v>0</v>
          </cell>
        </row>
        <row r="26669">
          <cell r="L26669">
            <v>0</v>
          </cell>
          <cell r="M26669">
            <v>0</v>
          </cell>
        </row>
        <row r="26670">
          <cell r="L26670">
            <v>0</v>
          </cell>
          <cell r="M26670">
            <v>0</v>
          </cell>
        </row>
        <row r="26671">
          <cell r="L26671">
            <v>0</v>
          </cell>
          <cell r="M26671">
            <v>0</v>
          </cell>
        </row>
        <row r="26672">
          <cell r="L26672">
            <v>0</v>
          </cell>
          <cell r="M26672">
            <v>0</v>
          </cell>
        </row>
        <row r="26673">
          <cell r="L26673">
            <v>0</v>
          </cell>
          <cell r="M26673">
            <v>0</v>
          </cell>
        </row>
        <row r="26674">
          <cell r="L26674">
            <v>0</v>
          </cell>
          <cell r="M26674">
            <v>0</v>
          </cell>
        </row>
        <row r="26675">
          <cell r="L26675">
            <v>0</v>
          </cell>
          <cell r="M26675">
            <v>0</v>
          </cell>
        </row>
        <row r="26676">
          <cell r="L26676">
            <v>0</v>
          </cell>
          <cell r="M26676">
            <v>0</v>
          </cell>
        </row>
        <row r="26677">
          <cell r="L26677">
            <v>0</v>
          </cell>
          <cell r="M26677">
            <v>0</v>
          </cell>
        </row>
        <row r="26678">
          <cell r="L26678">
            <v>0</v>
          </cell>
          <cell r="M26678">
            <v>0</v>
          </cell>
        </row>
        <row r="26679">
          <cell r="L26679">
            <v>0</v>
          </cell>
          <cell r="M26679">
            <v>0</v>
          </cell>
        </row>
        <row r="26680">
          <cell r="L26680">
            <v>0</v>
          </cell>
          <cell r="M26680">
            <v>0</v>
          </cell>
        </row>
        <row r="26681">
          <cell r="L26681">
            <v>0</v>
          </cell>
          <cell r="M26681">
            <v>0</v>
          </cell>
        </row>
        <row r="26682">
          <cell r="L26682">
            <v>0</v>
          </cell>
          <cell r="M26682">
            <v>0</v>
          </cell>
        </row>
        <row r="26683">
          <cell r="L26683">
            <v>0</v>
          </cell>
          <cell r="M26683">
            <v>0</v>
          </cell>
        </row>
        <row r="26684">
          <cell r="L26684">
            <v>0</v>
          </cell>
          <cell r="M26684">
            <v>0</v>
          </cell>
        </row>
        <row r="26685">
          <cell r="L26685">
            <v>0</v>
          </cell>
          <cell r="M26685">
            <v>0</v>
          </cell>
        </row>
        <row r="26686">
          <cell r="L26686">
            <v>0</v>
          </cell>
          <cell r="M26686">
            <v>0</v>
          </cell>
        </row>
        <row r="26687">
          <cell r="L26687">
            <v>0</v>
          </cell>
          <cell r="M26687">
            <v>0</v>
          </cell>
        </row>
        <row r="26688">
          <cell r="L26688">
            <v>0</v>
          </cell>
          <cell r="M26688">
            <v>0</v>
          </cell>
        </row>
        <row r="26689">
          <cell r="L26689">
            <v>0</v>
          </cell>
          <cell r="M26689">
            <v>0</v>
          </cell>
        </row>
        <row r="26690">
          <cell r="L26690">
            <v>0</v>
          </cell>
          <cell r="M26690">
            <v>0</v>
          </cell>
        </row>
        <row r="26691">
          <cell r="L26691">
            <v>0</v>
          </cell>
          <cell r="M26691">
            <v>0</v>
          </cell>
        </row>
        <row r="26692">
          <cell r="L26692">
            <v>0</v>
          </cell>
          <cell r="M26692">
            <v>0</v>
          </cell>
        </row>
        <row r="26693">
          <cell r="L26693">
            <v>0</v>
          </cell>
          <cell r="M26693">
            <v>0</v>
          </cell>
        </row>
        <row r="26694">
          <cell r="L26694">
            <v>0</v>
          </cell>
          <cell r="M26694">
            <v>0</v>
          </cell>
        </row>
        <row r="26695">
          <cell r="L26695">
            <v>0</v>
          </cell>
          <cell r="M26695">
            <v>0</v>
          </cell>
        </row>
        <row r="26696">
          <cell r="L26696">
            <v>0</v>
          </cell>
          <cell r="M26696">
            <v>0</v>
          </cell>
        </row>
        <row r="26697">
          <cell r="L26697">
            <v>0</v>
          </cell>
          <cell r="M26697">
            <v>0</v>
          </cell>
        </row>
        <row r="26698">
          <cell r="L26698">
            <v>0</v>
          </cell>
          <cell r="M26698">
            <v>0</v>
          </cell>
        </row>
        <row r="26699">
          <cell r="L26699">
            <v>0</v>
          </cell>
          <cell r="M26699">
            <v>0</v>
          </cell>
        </row>
        <row r="26700">
          <cell r="L26700">
            <v>0</v>
          </cell>
          <cell r="M26700">
            <v>0</v>
          </cell>
        </row>
        <row r="26701">
          <cell r="L26701">
            <v>0</v>
          </cell>
          <cell r="M26701">
            <v>0</v>
          </cell>
        </row>
        <row r="26702">
          <cell r="L26702">
            <v>0</v>
          </cell>
          <cell r="M26702">
            <v>0</v>
          </cell>
        </row>
        <row r="26703">
          <cell r="L26703">
            <v>0</v>
          </cell>
          <cell r="M26703">
            <v>0</v>
          </cell>
        </row>
        <row r="26704">
          <cell r="L26704">
            <v>0</v>
          </cell>
          <cell r="M26704">
            <v>0</v>
          </cell>
        </row>
        <row r="26705">
          <cell r="L26705">
            <v>0</v>
          </cell>
          <cell r="M26705">
            <v>0</v>
          </cell>
        </row>
        <row r="26706">
          <cell r="L26706">
            <v>0</v>
          </cell>
          <cell r="M26706">
            <v>0</v>
          </cell>
        </row>
        <row r="26707">
          <cell r="L26707">
            <v>0</v>
          </cell>
          <cell r="M26707">
            <v>0</v>
          </cell>
        </row>
        <row r="26708">
          <cell r="L26708">
            <v>0</v>
          </cell>
          <cell r="M26708">
            <v>0</v>
          </cell>
        </row>
        <row r="26709">
          <cell r="L26709">
            <v>0</v>
          </cell>
          <cell r="M26709">
            <v>0</v>
          </cell>
        </row>
        <row r="26710">
          <cell r="L26710">
            <v>0</v>
          </cell>
          <cell r="M26710">
            <v>0</v>
          </cell>
        </row>
        <row r="26711">
          <cell r="L26711">
            <v>0</v>
          </cell>
          <cell r="M26711">
            <v>0</v>
          </cell>
        </row>
        <row r="26712">
          <cell r="L26712">
            <v>0</v>
          </cell>
          <cell r="M26712">
            <v>0</v>
          </cell>
        </row>
        <row r="26713">
          <cell r="L26713">
            <v>0</v>
          </cell>
          <cell r="M26713">
            <v>0</v>
          </cell>
        </row>
        <row r="26714">
          <cell r="L26714">
            <v>0</v>
          </cell>
          <cell r="M26714">
            <v>0</v>
          </cell>
        </row>
        <row r="26715">
          <cell r="L26715">
            <v>0</v>
          </cell>
          <cell r="M26715">
            <v>0</v>
          </cell>
        </row>
        <row r="26716">
          <cell r="L26716">
            <v>0</v>
          </cell>
          <cell r="M26716">
            <v>0</v>
          </cell>
        </row>
        <row r="26717">
          <cell r="L26717">
            <v>0</v>
          </cell>
          <cell r="M26717">
            <v>0</v>
          </cell>
        </row>
        <row r="26718">
          <cell r="L26718">
            <v>0</v>
          </cell>
          <cell r="M26718">
            <v>0</v>
          </cell>
        </row>
        <row r="26719">
          <cell r="L26719">
            <v>0</v>
          </cell>
          <cell r="M26719">
            <v>0</v>
          </cell>
        </row>
        <row r="26720">
          <cell r="L26720">
            <v>0</v>
          </cell>
          <cell r="M26720">
            <v>0</v>
          </cell>
        </row>
        <row r="26721">
          <cell r="L26721">
            <v>0</v>
          </cell>
          <cell r="M26721">
            <v>0</v>
          </cell>
        </row>
        <row r="26722">
          <cell r="L26722">
            <v>0</v>
          </cell>
          <cell r="M26722">
            <v>0</v>
          </cell>
        </row>
        <row r="26723">
          <cell r="L26723">
            <v>0</v>
          </cell>
          <cell r="M26723">
            <v>0</v>
          </cell>
        </row>
        <row r="26724">
          <cell r="L26724">
            <v>0</v>
          </cell>
          <cell r="M26724">
            <v>0</v>
          </cell>
        </row>
        <row r="26725">
          <cell r="L26725">
            <v>0</v>
          </cell>
          <cell r="M26725">
            <v>0</v>
          </cell>
        </row>
        <row r="26726">
          <cell r="L26726">
            <v>0</v>
          </cell>
          <cell r="M26726">
            <v>0</v>
          </cell>
        </row>
        <row r="26727">
          <cell r="L26727">
            <v>0</v>
          </cell>
          <cell r="M26727">
            <v>0</v>
          </cell>
        </row>
        <row r="26728">
          <cell r="L26728">
            <v>0</v>
          </cell>
          <cell r="M26728">
            <v>0</v>
          </cell>
        </row>
        <row r="26729">
          <cell r="L26729">
            <v>0</v>
          </cell>
          <cell r="M26729">
            <v>0</v>
          </cell>
        </row>
        <row r="26730">
          <cell r="L26730">
            <v>0</v>
          </cell>
          <cell r="M26730">
            <v>0</v>
          </cell>
        </row>
        <row r="26731">
          <cell r="L26731">
            <v>0</v>
          </cell>
          <cell r="M26731">
            <v>0</v>
          </cell>
        </row>
        <row r="26732">
          <cell r="L26732">
            <v>0</v>
          </cell>
          <cell r="M26732">
            <v>0</v>
          </cell>
        </row>
        <row r="26733">
          <cell r="L26733">
            <v>0</v>
          </cell>
          <cell r="M26733">
            <v>0</v>
          </cell>
        </row>
        <row r="26734">
          <cell r="L26734">
            <v>0</v>
          </cell>
          <cell r="M26734">
            <v>0</v>
          </cell>
        </row>
        <row r="26735">
          <cell r="L26735">
            <v>0</v>
          </cell>
          <cell r="M26735">
            <v>0</v>
          </cell>
        </row>
        <row r="26736">
          <cell r="L26736">
            <v>0</v>
          </cell>
          <cell r="M26736">
            <v>0</v>
          </cell>
        </row>
        <row r="26737">
          <cell r="L26737">
            <v>0</v>
          </cell>
          <cell r="M26737">
            <v>0</v>
          </cell>
        </row>
        <row r="26738">
          <cell r="L26738">
            <v>0</v>
          </cell>
          <cell r="M26738">
            <v>0</v>
          </cell>
        </row>
        <row r="26739">
          <cell r="L26739">
            <v>0</v>
          </cell>
          <cell r="M26739">
            <v>0</v>
          </cell>
        </row>
        <row r="26740">
          <cell r="L26740">
            <v>0</v>
          </cell>
          <cell r="M26740">
            <v>0</v>
          </cell>
        </row>
        <row r="26741">
          <cell r="L26741">
            <v>0</v>
          </cell>
          <cell r="M26741">
            <v>0</v>
          </cell>
        </row>
        <row r="26742">
          <cell r="L26742">
            <v>0</v>
          </cell>
          <cell r="M26742">
            <v>0</v>
          </cell>
        </row>
        <row r="26743">
          <cell r="L26743">
            <v>0</v>
          </cell>
          <cell r="M26743">
            <v>0</v>
          </cell>
        </row>
        <row r="26744">
          <cell r="L26744">
            <v>0</v>
          </cell>
          <cell r="M26744">
            <v>0</v>
          </cell>
        </row>
        <row r="26745">
          <cell r="L26745">
            <v>0</v>
          </cell>
          <cell r="M26745">
            <v>0</v>
          </cell>
        </row>
        <row r="26746">
          <cell r="L26746">
            <v>0</v>
          </cell>
          <cell r="M26746">
            <v>0</v>
          </cell>
        </row>
        <row r="26747">
          <cell r="L26747">
            <v>0</v>
          </cell>
          <cell r="M26747">
            <v>0</v>
          </cell>
        </row>
        <row r="26748">
          <cell r="L26748">
            <v>0</v>
          </cell>
          <cell r="M26748">
            <v>0</v>
          </cell>
        </row>
        <row r="26749">
          <cell r="L26749">
            <v>0</v>
          </cell>
          <cell r="M26749">
            <v>0</v>
          </cell>
        </row>
        <row r="26750">
          <cell r="L26750">
            <v>0</v>
          </cell>
          <cell r="M26750">
            <v>0</v>
          </cell>
        </row>
        <row r="26751">
          <cell r="L26751">
            <v>0</v>
          </cell>
          <cell r="M26751">
            <v>0</v>
          </cell>
        </row>
        <row r="26752">
          <cell r="L26752">
            <v>0</v>
          </cell>
          <cell r="M26752">
            <v>0</v>
          </cell>
        </row>
        <row r="26753">
          <cell r="L26753">
            <v>0</v>
          </cell>
          <cell r="M26753">
            <v>0</v>
          </cell>
        </row>
        <row r="26754">
          <cell r="L26754">
            <v>0</v>
          </cell>
          <cell r="M26754">
            <v>0</v>
          </cell>
        </row>
        <row r="26755">
          <cell r="L26755">
            <v>0</v>
          </cell>
          <cell r="M26755">
            <v>0</v>
          </cell>
        </row>
        <row r="26756">
          <cell r="L26756">
            <v>0</v>
          </cell>
          <cell r="M26756">
            <v>0</v>
          </cell>
        </row>
        <row r="26757">
          <cell r="L26757">
            <v>0</v>
          </cell>
          <cell r="M26757">
            <v>0</v>
          </cell>
        </row>
        <row r="26758">
          <cell r="L26758">
            <v>0</v>
          </cell>
          <cell r="M26758">
            <v>0</v>
          </cell>
        </row>
        <row r="26759">
          <cell r="L26759">
            <v>0</v>
          </cell>
          <cell r="M26759">
            <v>0</v>
          </cell>
        </row>
        <row r="26760">
          <cell r="L26760">
            <v>0</v>
          </cell>
          <cell r="M26760">
            <v>0</v>
          </cell>
        </row>
        <row r="26761">
          <cell r="L26761">
            <v>0</v>
          </cell>
          <cell r="M26761">
            <v>0</v>
          </cell>
        </row>
        <row r="26762">
          <cell r="L26762">
            <v>0</v>
          </cell>
          <cell r="M26762">
            <v>0</v>
          </cell>
        </row>
        <row r="26763">
          <cell r="L26763">
            <v>0</v>
          </cell>
          <cell r="M26763">
            <v>0</v>
          </cell>
        </row>
        <row r="26764">
          <cell r="L26764">
            <v>0</v>
          </cell>
          <cell r="M26764">
            <v>0</v>
          </cell>
        </row>
        <row r="26765">
          <cell r="L26765">
            <v>0</v>
          </cell>
          <cell r="M26765">
            <v>0</v>
          </cell>
        </row>
        <row r="26766">
          <cell r="L26766">
            <v>0</v>
          </cell>
          <cell r="M26766">
            <v>0</v>
          </cell>
        </row>
        <row r="26767">
          <cell r="L26767">
            <v>0</v>
          </cell>
          <cell r="M26767">
            <v>0</v>
          </cell>
        </row>
        <row r="26768">
          <cell r="L26768">
            <v>0</v>
          </cell>
          <cell r="M26768">
            <v>0</v>
          </cell>
        </row>
        <row r="26769">
          <cell r="L26769">
            <v>0</v>
          </cell>
          <cell r="M26769">
            <v>0</v>
          </cell>
        </row>
        <row r="26770">
          <cell r="L26770">
            <v>0</v>
          </cell>
          <cell r="M26770">
            <v>0</v>
          </cell>
        </row>
        <row r="26771">
          <cell r="L26771">
            <v>0</v>
          </cell>
          <cell r="M26771">
            <v>0</v>
          </cell>
        </row>
        <row r="26772">
          <cell r="L26772">
            <v>0</v>
          </cell>
          <cell r="M26772">
            <v>0</v>
          </cell>
        </row>
        <row r="26773">
          <cell r="L26773">
            <v>0</v>
          </cell>
          <cell r="M26773">
            <v>0</v>
          </cell>
        </row>
        <row r="26774">
          <cell r="L26774">
            <v>0</v>
          </cell>
          <cell r="M26774">
            <v>0</v>
          </cell>
        </row>
        <row r="26775">
          <cell r="L26775">
            <v>0</v>
          </cell>
          <cell r="M26775">
            <v>0</v>
          </cell>
        </row>
        <row r="26776">
          <cell r="L26776">
            <v>0</v>
          </cell>
          <cell r="M26776">
            <v>0</v>
          </cell>
        </row>
        <row r="26777">
          <cell r="L26777">
            <v>0</v>
          </cell>
          <cell r="M26777">
            <v>0</v>
          </cell>
        </row>
        <row r="26778">
          <cell r="L26778">
            <v>0</v>
          </cell>
          <cell r="M26778">
            <v>0</v>
          </cell>
        </row>
        <row r="26779">
          <cell r="L26779">
            <v>0</v>
          </cell>
          <cell r="M26779">
            <v>0</v>
          </cell>
        </row>
        <row r="26780">
          <cell r="L26780">
            <v>0</v>
          </cell>
          <cell r="M26780">
            <v>0</v>
          </cell>
        </row>
        <row r="26781">
          <cell r="L26781">
            <v>0</v>
          </cell>
          <cell r="M26781">
            <v>0</v>
          </cell>
        </row>
        <row r="26782">
          <cell r="L26782">
            <v>0</v>
          </cell>
          <cell r="M26782">
            <v>0</v>
          </cell>
        </row>
        <row r="26783">
          <cell r="L26783">
            <v>0</v>
          </cell>
          <cell r="M26783">
            <v>0</v>
          </cell>
        </row>
        <row r="26784">
          <cell r="L26784">
            <v>0</v>
          </cell>
          <cell r="M26784">
            <v>0</v>
          </cell>
        </row>
        <row r="26785">
          <cell r="L26785">
            <v>0</v>
          </cell>
          <cell r="M26785">
            <v>0</v>
          </cell>
        </row>
        <row r="26786">
          <cell r="L26786">
            <v>0</v>
          </cell>
          <cell r="M26786">
            <v>0</v>
          </cell>
        </row>
        <row r="26787">
          <cell r="L26787">
            <v>0</v>
          </cell>
          <cell r="M26787">
            <v>0</v>
          </cell>
        </row>
        <row r="26788">
          <cell r="L26788">
            <v>0</v>
          </cell>
          <cell r="M26788">
            <v>0</v>
          </cell>
        </row>
        <row r="26789">
          <cell r="L26789">
            <v>0</v>
          </cell>
          <cell r="M26789">
            <v>0</v>
          </cell>
        </row>
        <row r="26790">
          <cell r="L26790">
            <v>0</v>
          </cell>
          <cell r="M26790">
            <v>0</v>
          </cell>
        </row>
        <row r="26791">
          <cell r="L26791">
            <v>0</v>
          </cell>
          <cell r="M26791">
            <v>0</v>
          </cell>
        </row>
        <row r="26792">
          <cell r="L26792">
            <v>0</v>
          </cell>
          <cell r="M26792">
            <v>0</v>
          </cell>
        </row>
        <row r="26793">
          <cell r="L26793">
            <v>0</v>
          </cell>
          <cell r="M26793">
            <v>0</v>
          </cell>
        </row>
        <row r="26794">
          <cell r="L26794">
            <v>0</v>
          </cell>
          <cell r="M26794">
            <v>0</v>
          </cell>
        </row>
        <row r="26795">
          <cell r="L26795">
            <v>0</v>
          </cell>
          <cell r="M26795">
            <v>0</v>
          </cell>
        </row>
        <row r="26796">
          <cell r="L26796">
            <v>0</v>
          </cell>
          <cell r="M26796">
            <v>0</v>
          </cell>
        </row>
        <row r="26797">
          <cell r="L26797">
            <v>0</v>
          </cell>
          <cell r="M26797">
            <v>0</v>
          </cell>
        </row>
        <row r="26798">
          <cell r="L26798">
            <v>0</v>
          </cell>
          <cell r="M26798">
            <v>0</v>
          </cell>
        </row>
        <row r="26799">
          <cell r="L26799">
            <v>0</v>
          </cell>
          <cell r="M26799">
            <v>0</v>
          </cell>
        </row>
        <row r="26800">
          <cell r="L26800">
            <v>0</v>
          </cell>
          <cell r="M26800">
            <v>0</v>
          </cell>
        </row>
        <row r="26801">
          <cell r="L26801">
            <v>0</v>
          </cell>
          <cell r="M26801">
            <v>0</v>
          </cell>
        </row>
        <row r="26802">
          <cell r="L26802">
            <v>0</v>
          </cell>
          <cell r="M26802">
            <v>0</v>
          </cell>
        </row>
        <row r="26803">
          <cell r="L26803">
            <v>0</v>
          </cell>
          <cell r="M26803">
            <v>0</v>
          </cell>
        </row>
        <row r="26804">
          <cell r="L26804">
            <v>0</v>
          </cell>
          <cell r="M26804">
            <v>0</v>
          </cell>
        </row>
        <row r="26805">
          <cell r="L26805">
            <v>0</v>
          </cell>
          <cell r="M26805">
            <v>0</v>
          </cell>
        </row>
        <row r="26806">
          <cell r="L26806">
            <v>0</v>
          </cell>
          <cell r="M26806">
            <v>0</v>
          </cell>
        </row>
        <row r="26807">
          <cell r="L26807">
            <v>0</v>
          </cell>
          <cell r="M26807">
            <v>0</v>
          </cell>
        </row>
        <row r="26808">
          <cell r="L26808">
            <v>0</v>
          </cell>
          <cell r="M26808">
            <v>0</v>
          </cell>
        </row>
        <row r="26809">
          <cell r="L26809">
            <v>0</v>
          </cell>
          <cell r="M26809">
            <v>0</v>
          </cell>
        </row>
        <row r="26810">
          <cell r="L26810">
            <v>0</v>
          </cell>
          <cell r="M26810">
            <v>0</v>
          </cell>
        </row>
        <row r="26811">
          <cell r="L26811">
            <v>0</v>
          </cell>
          <cell r="M26811">
            <v>0</v>
          </cell>
        </row>
        <row r="26812">
          <cell r="L26812">
            <v>0</v>
          </cell>
          <cell r="M26812">
            <v>0</v>
          </cell>
        </row>
        <row r="26813">
          <cell r="L26813">
            <v>0</v>
          </cell>
          <cell r="M26813">
            <v>0</v>
          </cell>
        </row>
        <row r="26814">
          <cell r="L26814">
            <v>0</v>
          </cell>
          <cell r="M26814">
            <v>0</v>
          </cell>
        </row>
        <row r="26815">
          <cell r="L26815">
            <v>0</v>
          </cell>
          <cell r="M26815">
            <v>0</v>
          </cell>
        </row>
        <row r="26816">
          <cell r="L26816">
            <v>0</v>
          </cell>
          <cell r="M26816">
            <v>0</v>
          </cell>
        </row>
        <row r="26817">
          <cell r="L26817">
            <v>0</v>
          </cell>
          <cell r="M26817">
            <v>0</v>
          </cell>
        </row>
        <row r="26818">
          <cell r="L26818">
            <v>0</v>
          </cell>
          <cell r="M26818">
            <v>0</v>
          </cell>
        </row>
        <row r="26819">
          <cell r="L26819">
            <v>0</v>
          </cell>
          <cell r="M26819">
            <v>0</v>
          </cell>
        </row>
        <row r="26820">
          <cell r="L26820">
            <v>0</v>
          </cell>
          <cell r="M26820">
            <v>0</v>
          </cell>
        </row>
        <row r="26821">
          <cell r="L26821">
            <v>0</v>
          </cell>
          <cell r="M26821">
            <v>0</v>
          </cell>
        </row>
        <row r="26822">
          <cell r="L26822">
            <v>0</v>
          </cell>
          <cell r="M26822">
            <v>0</v>
          </cell>
        </row>
        <row r="26823">
          <cell r="L26823">
            <v>0</v>
          </cell>
          <cell r="M26823">
            <v>0</v>
          </cell>
        </row>
        <row r="26824">
          <cell r="L26824">
            <v>0</v>
          </cell>
          <cell r="M26824">
            <v>0</v>
          </cell>
        </row>
        <row r="26825">
          <cell r="L26825">
            <v>0</v>
          </cell>
          <cell r="M26825">
            <v>0</v>
          </cell>
        </row>
        <row r="26826">
          <cell r="L26826">
            <v>0</v>
          </cell>
          <cell r="M26826">
            <v>0</v>
          </cell>
        </row>
        <row r="26827">
          <cell r="L26827">
            <v>0</v>
          </cell>
          <cell r="M26827">
            <v>0</v>
          </cell>
        </row>
        <row r="26828">
          <cell r="L26828">
            <v>0</v>
          </cell>
          <cell r="M26828">
            <v>0</v>
          </cell>
        </row>
        <row r="26829">
          <cell r="L26829">
            <v>0</v>
          </cell>
          <cell r="M26829">
            <v>0</v>
          </cell>
        </row>
        <row r="26830">
          <cell r="L26830">
            <v>0</v>
          </cell>
          <cell r="M26830">
            <v>0</v>
          </cell>
        </row>
        <row r="26831">
          <cell r="L26831">
            <v>0</v>
          </cell>
          <cell r="M26831">
            <v>0</v>
          </cell>
        </row>
        <row r="26832">
          <cell r="L26832">
            <v>0</v>
          </cell>
          <cell r="M26832">
            <v>0</v>
          </cell>
        </row>
        <row r="26833">
          <cell r="L26833">
            <v>0</v>
          </cell>
          <cell r="M26833">
            <v>0</v>
          </cell>
        </row>
        <row r="26834">
          <cell r="L26834">
            <v>0</v>
          </cell>
          <cell r="M26834">
            <v>0</v>
          </cell>
        </row>
        <row r="26835">
          <cell r="L26835">
            <v>0</v>
          </cell>
          <cell r="M26835">
            <v>0</v>
          </cell>
        </row>
        <row r="26836">
          <cell r="L26836">
            <v>0</v>
          </cell>
          <cell r="M26836">
            <v>0</v>
          </cell>
        </row>
        <row r="26837">
          <cell r="L26837">
            <v>0</v>
          </cell>
          <cell r="M26837">
            <v>0</v>
          </cell>
        </row>
        <row r="26838">
          <cell r="L26838">
            <v>0</v>
          </cell>
          <cell r="M26838">
            <v>0</v>
          </cell>
        </row>
        <row r="26839">
          <cell r="L26839">
            <v>0</v>
          </cell>
          <cell r="M26839">
            <v>0</v>
          </cell>
        </row>
        <row r="26840">
          <cell r="L26840">
            <v>0</v>
          </cell>
          <cell r="M26840">
            <v>0</v>
          </cell>
        </row>
        <row r="26841">
          <cell r="L26841">
            <v>0</v>
          </cell>
          <cell r="M26841">
            <v>0</v>
          </cell>
        </row>
        <row r="26842">
          <cell r="L26842">
            <v>0</v>
          </cell>
          <cell r="M26842">
            <v>0</v>
          </cell>
        </row>
        <row r="26843">
          <cell r="L26843">
            <v>0</v>
          </cell>
          <cell r="M26843">
            <v>0</v>
          </cell>
        </row>
        <row r="26844">
          <cell r="L26844">
            <v>0</v>
          </cell>
          <cell r="M26844">
            <v>0</v>
          </cell>
        </row>
        <row r="26845">
          <cell r="L26845">
            <v>0</v>
          </cell>
          <cell r="M26845">
            <v>0</v>
          </cell>
        </row>
        <row r="26846">
          <cell r="L26846">
            <v>0</v>
          </cell>
          <cell r="M26846">
            <v>0</v>
          </cell>
        </row>
        <row r="26847">
          <cell r="L26847">
            <v>0</v>
          </cell>
          <cell r="M26847">
            <v>0</v>
          </cell>
        </row>
        <row r="26848">
          <cell r="L26848">
            <v>0</v>
          </cell>
          <cell r="M26848">
            <v>0</v>
          </cell>
        </row>
        <row r="26849">
          <cell r="L26849">
            <v>0</v>
          </cell>
          <cell r="M26849">
            <v>0</v>
          </cell>
        </row>
        <row r="26850">
          <cell r="L26850">
            <v>0</v>
          </cell>
          <cell r="M26850">
            <v>0</v>
          </cell>
        </row>
        <row r="26851">
          <cell r="L26851">
            <v>0</v>
          </cell>
          <cell r="M26851">
            <v>0</v>
          </cell>
        </row>
        <row r="26852">
          <cell r="L26852">
            <v>0</v>
          </cell>
          <cell r="M26852">
            <v>0</v>
          </cell>
        </row>
        <row r="26853">
          <cell r="L26853">
            <v>0</v>
          </cell>
          <cell r="M26853">
            <v>0</v>
          </cell>
        </row>
        <row r="26854">
          <cell r="L26854">
            <v>0</v>
          </cell>
          <cell r="M26854">
            <v>0</v>
          </cell>
        </row>
        <row r="26855">
          <cell r="L26855">
            <v>0</v>
          </cell>
          <cell r="M26855">
            <v>0</v>
          </cell>
        </row>
        <row r="26856">
          <cell r="L26856">
            <v>0</v>
          </cell>
          <cell r="M26856">
            <v>0</v>
          </cell>
        </row>
        <row r="26857">
          <cell r="L26857">
            <v>0</v>
          </cell>
          <cell r="M26857">
            <v>0</v>
          </cell>
        </row>
        <row r="26858">
          <cell r="L26858">
            <v>0</v>
          </cell>
          <cell r="M26858">
            <v>0</v>
          </cell>
        </row>
        <row r="26859">
          <cell r="L26859">
            <v>0</v>
          </cell>
          <cell r="M26859">
            <v>0</v>
          </cell>
        </row>
        <row r="26860">
          <cell r="L26860">
            <v>0</v>
          </cell>
          <cell r="M26860">
            <v>0</v>
          </cell>
        </row>
        <row r="26861">
          <cell r="L26861">
            <v>0</v>
          </cell>
          <cell r="M26861">
            <v>0</v>
          </cell>
        </row>
        <row r="26862">
          <cell r="L26862">
            <v>0</v>
          </cell>
          <cell r="M26862">
            <v>0</v>
          </cell>
        </row>
        <row r="26863">
          <cell r="L26863">
            <v>0</v>
          </cell>
          <cell r="M26863">
            <v>0</v>
          </cell>
        </row>
        <row r="26864">
          <cell r="L26864">
            <v>0</v>
          </cell>
          <cell r="M26864">
            <v>0</v>
          </cell>
        </row>
        <row r="26865">
          <cell r="L26865">
            <v>0</v>
          </cell>
          <cell r="M26865">
            <v>0</v>
          </cell>
        </row>
        <row r="26866">
          <cell r="L26866">
            <v>0</v>
          </cell>
          <cell r="M26866">
            <v>0</v>
          </cell>
        </row>
        <row r="26867">
          <cell r="L26867">
            <v>0</v>
          </cell>
          <cell r="M26867">
            <v>0</v>
          </cell>
        </row>
        <row r="26868">
          <cell r="L26868">
            <v>0</v>
          </cell>
          <cell r="M26868">
            <v>0</v>
          </cell>
        </row>
        <row r="26869">
          <cell r="L26869">
            <v>0</v>
          </cell>
          <cell r="M26869">
            <v>0</v>
          </cell>
        </row>
        <row r="26870">
          <cell r="L26870">
            <v>0</v>
          </cell>
          <cell r="M26870">
            <v>0</v>
          </cell>
        </row>
        <row r="26871">
          <cell r="L26871">
            <v>0</v>
          </cell>
          <cell r="M26871">
            <v>0</v>
          </cell>
        </row>
        <row r="26872">
          <cell r="L26872">
            <v>0</v>
          </cell>
          <cell r="M26872">
            <v>0</v>
          </cell>
        </row>
        <row r="26873">
          <cell r="L26873">
            <v>0</v>
          </cell>
          <cell r="M26873">
            <v>0</v>
          </cell>
        </row>
        <row r="26874">
          <cell r="L26874">
            <v>0</v>
          </cell>
          <cell r="M26874">
            <v>0</v>
          </cell>
        </row>
        <row r="26875">
          <cell r="L26875">
            <v>0</v>
          </cell>
          <cell r="M26875">
            <v>0</v>
          </cell>
        </row>
        <row r="26876">
          <cell r="L26876">
            <v>0</v>
          </cell>
          <cell r="M26876">
            <v>0</v>
          </cell>
        </row>
        <row r="26877">
          <cell r="L26877">
            <v>0</v>
          </cell>
          <cell r="M26877">
            <v>0</v>
          </cell>
        </row>
        <row r="26878">
          <cell r="L26878">
            <v>0</v>
          </cell>
          <cell r="M26878">
            <v>0</v>
          </cell>
        </row>
        <row r="26879">
          <cell r="L26879">
            <v>0</v>
          </cell>
          <cell r="M26879">
            <v>0</v>
          </cell>
        </row>
        <row r="26880">
          <cell r="L26880">
            <v>0</v>
          </cell>
          <cell r="M26880">
            <v>0</v>
          </cell>
        </row>
        <row r="26881">
          <cell r="L26881">
            <v>0</v>
          </cell>
          <cell r="M26881">
            <v>0</v>
          </cell>
        </row>
        <row r="26882">
          <cell r="L26882">
            <v>0</v>
          </cell>
          <cell r="M26882">
            <v>0</v>
          </cell>
        </row>
        <row r="26883">
          <cell r="L26883">
            <v>0</v>
          </cell>
          <cell r="M26883">
            <v>0</v>
          </cell>
        </row>
        <row r="26884">
          <cell r="L26884">
            <v>0</v>
          </cell>
          <cell r="M26884">
            <v>0</v>
          </cell>
        </row>
        <row r="26885">
          <cell r="L26885">
            <v>0</v>
          </cell>
          <cell r="M26885">
            <v>0</v>
          </cell>
        </row>
        <row r="26886">
          <cell r="L26886">
            <v>0</v>
          </cell>
          <cell r="M26886">
            <v>0</v>
          </cell>
        </row>
        <row r="26887">
          <cell r="L26887">
            <v>0</v>
          </cell>
          <cell r="M26887">
            <v>0</v>
          </cell>
        </row>
        <row r="26888">
          <cell r="L26888">
            <v>0</v>
          </cell>
          <cell r="M26888">
            <v>0</v>
          </cell>
        </row>
        <row r="26889">
          <cell r="L26889">
            <v>0</v>
          </cell>
          <cell r="M26889">
            <v>0</v>
          </cell>
        </row>
        <row r="26890">
          <cell r="L26890">
            <v>0</v>
          </cell>
          <cell r="M26890">
            <v>0</v>
          </cell>
        </row>
        <row r="26891">
          <cell r="L26891">
            <v>0</v>
          </cell>
          <cell r="M26891">
            <v>0</v>
          </cell>
        </row>
        <row r="26892">
          <cell r="L26892">
            <v>0</v>
          </cell>
          <cell r="M26892">
            <v>0</v>
          </cell>
        </row>
        <row r="26893">
          <cell r="L26893">
            <v>0</v>
          </cell>
          <cell r="M26893">
            <v>0</v>
          </cell>
        </row>
        <row r="26894">
          <cell r="L26894">
            <v>0</v>
          </cell>
          <cell r="M26894">
            <v>0</v>
          </cell>
        </row>
        <row r="26895">
          <cell r="L26895">
            <v>0</v>
          </cell>
          <cell r="M26895">
            <v>0</v>
          </cell>
        </row>
        <row r="26896">
          <cell r="L26896">
            <v>0</v>
          </cell>
          <cell r="M26896">
            <v>0</v>
          </cell>
        </row>
        <row r="26897">
          <cell r="L26897">
            <v>0</v>
          </cell>
          <cell r="M26897">
            <v>0</v>
          </cell>
        </row>
        <row r="26898">
          <cell r="L26898">
            <v>0</v>
          </cell>
          <cell r="M26898">
            <v>0</v>
          </cell>
        </row>
        <row r="26899">
          <cell r="L26899">
            <v>0</v>
          </cell>
          <cell r="M26899">
            <v>0</v>
          </cell>
        </row>
        <row r="26900">
          <cell r="L26900">
            <v>0</v>
          </cell>
          <cell r="M26900">
            <v>0</v>
          </cell>
        </row>
        <row r="26901">
          <cell r="L26901">
            <v>0</v>
          </cell>
          <cell r="M26901">
            <v>0</v>
          </cell>
        </row>
        <row r="26902">
          <cell r="L26902">
            <v>0</v>
          </cell>
          <cell r="M26902">
            <v>0</v>
          </cell>
        </row>
        <row r="26903">
          <cell r="L26903">
            <v>0</v>
          </cell>
          <cell r="M26903">
            <v>0</v>
          </cell>
        </row>
        <row r="26904">
          <cell r="L26904">
            <v>0</v>
          </cell>
          <cell r="M26904">
            <v>0</v>
          </cell>
        </row>
        <row r="26905">
          <cell r="L26905">
            <v>0</v>
          </cell>
          <cell r="M26905">
            <v>0</v>
          </cell>
        </row>
        <row r="26906">
          <cell r="L26906">
            <v>0</v>
          </cell>
          <cell r="M26906">
            <v>0</v>
          </cell>
        </row>
        <row r="26907">
          <cell r="L26907">
            <v>0</v>
          </cell>
          <cell r="M26907">
            <v>0</v>
          </cell>
        </row>
        <row r="26908">
          <cell r="L26908">
            <v>0</v>
          </cell>
          <cell r="M26908">
            <v>0</v>
          </cell>
        </row>
        <row r="26909">
          <cell r="L26909">
            <v>0</v>
          </cell>
          <cell r="M26909">
            <v>0</v>
          </cell>
        </row>
        <row r="26910">
          <cell r="L26910">
            <v>0</v>
          </cell>
          <cell r="M26910">
            <v>0</v>
          </cell>
        </row>
        <row r="26911">
          <cell r="L26911">
            <v>0</v>
          </cell>
          <cell r="M26911">
            <v>0</v>
          </cell>
        </row>
        <row r="26912">
          <cell r="L26912">
            <v>0</v>
          </cell>
          <cell r="M26912">
            <v>0</v>
          </cell>
        </row>
        <row r="26913">
          <cell r="L26913">
            <v>0</v>
          </cell>
          <cell r="M26913">
            <v>0</v>
          </cell>
        </row>
        <row r="26914">
          <cell r="L26914">
            <v>0</v>
          </cell>
          <cell r="M26914">
            <v>0</v>
          </cell>
        </row>
        <row r="26915">
          <cell r="L26915">
            <v>0</v>
          </cell>
          <cell r="M26915">
            <v>0</v>
          </cell>
        </row>
        <row r="26916">
          <cell r="L26916">
            <v>0</v>
          </cell>
          <cell r="M26916">
            <v>0</v>
          </cell>
        </row>
        <row r="26917">
          <cell r="L26917">
            <v>0</v>
          </cell>
          <cell r="M26917">
            <v>0</v>
          </cell>
        </row>
        <row r="26918">
          <cell r="L26918">
            <v>0</v>
          </cell>
          <cell r="M26918">
            <v>0</v>
          </cell>
        </row>
        <row r="26919">
          <cell r="L26919">
            <v>0</v>
          </cell>
          <cell r="M26919">
            <v>0</v>
          </cell>
        </row>
        <row r="26920">
          <cell r="L26920">
            <v>0</v>
          </cell>
          <cell r="M26920">
            <v>0</v>
          </cell>
        </row>
        <row r="26921">
          <cell r="L26921">
            <v>0</v>
          </cell>
          <cell r="M26921">
            <v>0</v>
          </cell>
        </row>
        <row r="26922">
          <cell r="L26922">
            <v>0</v>
          </cell>
          <cell r="M26922">
            <v>0</v>
          </cell>
        </row>
        <row r="26923">
          <cell r="L26923">
            <v>0</v>
          </cell>
          <cell r="M26923">
            <v>0</v>
          </cell>
        </row>
        <row r="26924">
          <cell r="L26924">
            <v>0</v>
          </cell>
          <cell r="M26924">
            <v>0</v>
          </cell>
        </row>
        <row r="26925">
          <cell r="L26925">
            <v>0</v>
          </cell>
          <cell r="M26925">
            <v>0</v>
          </cell>
        </row>
        <row r="26926">
          <cell r="L26926">
            <v>0</v>
          </cell>
          <cell r="M26926">
            <v>0</v>
          </cell>
        </row>
        <row r="26927">
          <cell r="L26927">
            <v>0</v>
          </cell>
          <cell r="M26927">
            <v>0</v>
          </cell>
        </row>
        <row r="26928">
          <cell r="L26928">
            <v>0</v>
          </cell>
          <cell r="M26928">
            <v>0</v>
          </cell>
        </row>
        <row r="26929">
          <cell r="L26929">
            <v>0</v>
          </cell>
          <cell r="M26929">
            <v>0</v>
          </cell>
        </row>
        <row r="26930">
          <cell r="L26930">
            <v>0</v>
          </cell>
          <cell r="M26930">
            <v>0</v>
          </cell>
        </row>
        <row r="26931">
          <cell r="L26931">
            <v>0</v>
          </cell>
          <cell r="M26931">
            <v>0</v>
          </cell>
        </row>
        <row r="26932">
          <cell r="L26932">
            <v>0</v>
          </cell>
          <cell r="M26932">
            <v>0</v>
          </cell>
        </row>
        <row r="26933">
          <cell r="L26933">
            <v>0</v>
          </cell>
          <cell r="M26933">
            <v>0</v>
          </cell>
        </row>
        <row r="26934">
          <cell r="L26934">
            <v>0</v>
          </cell>
          <cell r="M26934">
            <v>0</v>
          </cell>
        </row>
        <row r="26935">
          <cell r="L26935">
            <v>0</v>
          </cell>
          <cell r="M26935">
            <v>0</v>
          </cell>
        </row>
        <row r="26936">
          <cell r="L26936">
            <v>0</v>
          </cell>
          <cell r="M26936">
            <v>0</v>
          </cell>
        </row>
        <row r="26937">
          <cell r="L26937">
            <v>0</v>
          </cell>
          <cell r="M26937">
            <v>0</v>
          </cell>
        </row>
        <row r="26938">
          <cell r="L26938">
            <v>0</v>
          </cell>
          <cell r="M26938">
            <v>0</v>
          </cell>
        </row>
        <row r="26939">
          <cell r="L26939">
            <v>0</v>
          </cell>
          <cell r="M26939">
            <v>0</v>
          </cell>
        </row>
        <row r="26940">
          <cell r="L26940">
            <v>0</v>
          </cell>
          <cell r="M26940">
            <v>0</v>
          </cell>
        </row>
        <row r="26941">
          <cell r="L26941">
            <v>0</v>
          </cell>
          <cell r="M26941">
            <v>0</v>
          </cell>
        </row>
        <row r="26942">
          <cell r="L26942">
            <v>0</v>
          </cell>
          <cell r="M26942">
            <v>0</v>
          </cell>
        </row>
        <row r="26943">
          <cell r="L26943">
            <v>0</v>
          </cell>
          <cell r="M26943">
            <v>0</v>
          </cell>
        </row>
        <row r="26944">
          <cell r="L26944">
            <v>0</v>
          </cell>
          <cell r="M26944">
            <v>0</v>
          </cell>
        </row>
        <row r="26945">
          <cell r="L26945">
            <v>0</v>
          </cell>
          <cell r="M26945">
            <v>0</v>
          </cell>
        </row>
        <row r="26946">
          <cell r="L26946">
            <v>0</v>
          </cell>
          <cell r="M26946">
            <v>0</v>
          </cell>
        </row>
        <row r="26947">
          <cell r="L26947">
            <v>0</v>
          </cell>
          <cell r="M26947">
            <v>0</v>
          </cell>
        </row>
        <row r="26948">
          <cell r="L26948">
            <v>0</v>
          </cell>
          <cell r="M26948">
            <v>0</v>
          </cell>
        </row>
        <row r="26949">
          <cell r="L26949">
            <v>0</v>
          </cell>
          <cell r="M26949">
            <v>0</v>
          </cell>
        </row>
        <row r="26950">
          <cell r="L26950">
            <v>0</v>
          </cell>
          <cell r="M26950">
            <v>0</v>
          </cell>
        </row>
        <row r="26951">
          <cell r="L26951">
            <v>0</v>
          </cell>
          <cell r="M26951">
            <v>0</v>
          </cell>
        </row>
        <row r="26952">
          <cell r="L26952">
            <v>0</v>
          </cell>
          <cell r="M26952">
            <v>0</v>
          </cell>
        </row>
        <row r="26953">
          <cell r="L26953">
            <v>0</v>
          </cell>
          <cell r="M26953">
            <v>0</v>
          </cell>
        </row>
        <row r="26954">
          <cell r="L26954">
            <v>0</v>
          </cell>
          <cell r="M26954">
            <v>0</v>
          </cell>
        </row>
        <row r="26955">
          <cell r="L26955">
            <v>0</v>
          </cell>
          <cell r="M26955">
            <v>0</v>
          </cell>
        </row>
        <row r="26956">
          <cell r="L26956">
            <v>0</v>
          </cell>
          <cell r="M26956">
            <v>0</v>
          </cell>
        </row>
        <row r="26957">
          <cell r="L26957">
            <v>0</v>
          </cell>
          <cell r="M26957">
            <v>0</v>
          </cell>
        </row>
        <row r="26958">
          <cell r="L26958">
            <v>0</v>
          </cell>
          <cell r="M26958">
            <v>0</v>
          </cell>
        </row>
        <row r="26959">
          <cell r="L26959">
            <v>0</v>
          </cell>
          <cell r="M26959">
            <v>0</v>
          </cell>
        </row>
        <row r="26960">
          <cell r="L26960">
            <v>0</v>
          </cell>
          <cell r="M26960">
            <v>0</v>
          </cell>
        </row>
        <row r="26961">
          <cell r="L26961">
            <v>0</v>
          </cell>
          <cell r="M26961">
            <v>0</v>
          </cell>
        </row>
        <row r="26962">
          <cell r="L26962">
            <v>0</v>
          </cell>
          <cell r="M26962">
            <v>0</v>
          </cell>
        </row>
        <row r="26963">
          <cell r="L26963">
            <v>0</v>
          </cell>
          <cell r="M26963">
            <v>0</v>
          </cell>
        </row>
        <row r="26964">
          <cell r="L26964">
            <v>0</v>
          </cell>
          <cell r="M26964">
            <v>0</v>
          </cell>
        </row>
        <row r="26965">
          <cell r="L26965">
            <v>0</v>
          </cell>
          <cell r="M26965">
            <v>0</v>
          </cell>
        </row>
        <row r="26966">
          <cell r="L26966">
            <v>0</v>
          </cell>
          <cell r="M26966">
            <v>0</v>
          </cell>
        </row>
        <row r="26967">
          <cell r="L26967">
            <v>0</v>
          </cell>
          <cell r="M26967">
            <v>0</v>
          </cell>
        </row>
        <row r="26968">
          <cell r="L26968">
            <v>0</v>
          </cell>
          <cell r="M26968">
            <v>0</v>
          </cell>
        </row>
        <row r="26969">
          <cell r="L26969">
            <v>0</v>
          </cell>
          <cell r="M26969">
            <v>0</v>
          </cell>
        </row>
        <row r="26970">
          <cell r="L26970">
            <v>0</v>
          </cell>
          <cell r="M26970">
            <v>0</v>
          </cell>
        </row>
        <row r="26971">
          <cell r="L26971">
            <v>0</v>
          </cell>
          <cell r="M26971">
            <v>0</v>
          </cell>
        </row>
        <row r="26972">
          <cell r="L26972">
            <v>0</v>
          </cell>
          <cell r="M26972">
            <v>0</v>
          </cell>
        </row>
        <row r="26973">
          <cell r="L26973">
            <v>0</v>
          </cell>
          <cell r="M26973">
            <v>0</v>
          </cell>
        </row>
        <row r="26974">
          <cell r="L26974">
            <v>0</v>
          </cell>
          <cell r="M26974">
            <v>0</v>
          </cell>
        </row>
        <row r="26975">
          <cell r="L26975">
            <v>0</v>
          </cell>
          <cell r="M26975">
            <v>0</v>
          </cell>
        </row>
        <row r="26976">
          <cell r="L26976">
            <v>0</v>
          </cell>
          <cell r="M26976">
            <v>0</v>
          </cell>
        </row>
        <row r="26977">
          <cell r="L26977">
            <v>0</v>
          </cell>
          <cell r="M26977">
            <v>0</v>
          </cell>
        </row>
        <row r="26978">
          <cell r="L26978">
            <v>0</v>
          </cell>
          <cell r="M26978">
            <v>0</v>
          </cell>
        </row>
        <row r="26979">
          <cell r="L26979">
            <v>0</v>
          </cell>
          <cell r="M26979">
            <v>0</v>
          </cell>
        </row>
        <row r="26980">
          <cell r="L26980">
            <v>0</v>
          </cell>
          <cell r="M26980">
            <v>0</v>
          </cell>
        </row>
        <row r="26981">
          <cell r="L26981">
            <v>0</v>
          </cell>
          <cell r="M26981">
            <v>0</v>
          </cell>
        </row>
        <row r="26982">
          <cell r="L26982">
            <v>0</v>
          </cell>
          <cell r="M26982">
            <v>0</v>
          </cell>
        </row>
        <row r="26983">
          <cell r="L26983">
            <v>0</v>
          </cell>
          <cell r="M26983">
            <v>0</v>
          </cell>
        </row>
        <row r="26984">
          <cell r="L26984">
            <v>0</v>
          </cell>
          <cell r="M26984">
            <v>0</v>
          </cell>
        </row>
        <row r="26985">
          <cell r="L26985">
            <v>0</v>
          </cell>
          <cell r="M26985">
            <v>0</v>
          </cell>
        </row>
        <row r="26986">
          <cell r="L26986">
            <v>0</v>
          </cell>
          <cell r="M26986">
            <v>0</v>
          </cell>
        </row>
        <row r="26987">
          <cell r="L26987">
            <v>0</v>
          </cell>
          <cell r="M26987">
            <v>0</v>
          </cell>
        </row>
        <row r="26988">
          <cell r="L26988">
            <v>0</v>
          </cell>
          <cell r="M26988">
            <v>0</v>
          </cell>
        </row>
        <row r="26989">
          <cell r="L26989">
            <v>0</v>
          </cell>
          <cell r="M26989">
            <v>0</v>
          </cell>
        </row>
        <row r="26990">
          <cell r="L26990">
            <v>0</v>
          </cell>
          <cell r="M26990">
            <v>0</v>
          </cell>
        </row>
        <row r="26991">
          <cell r="L26991">
            <v>0</v>
          </cell>
          <cell r="M26991">
            <v>0</v>
          </cell>
        </row>
        <row r="26992">
          <cell r="L26992">
            <v>0</v>
          </cell>
          <cell r="M26992">
            <v>0</v>
          </cell>
        </row>
        <row r="26993">
          <cell r="L26993">
            <v>0</v>
          </cell>
          <cell r="M26993">
            <v>0</v>
          </cell>
        </row>
        <row r="26994">
          <cell r="L26994">
            <v>0</v>
          </cell>
          <cell r="M26994">
            <v>0</v>
          </cell>
        </row>
        <row r="26995">
          <cell r="L26995">
            <v>0</v>
          </cell>
          <cell r="M26995">
            <v>0</v>
          </cell>
        </row>
        <row r="26996">
          <cell r="L26996">
            <v>0</v>
          </cell>
          <cell r="M26996">
            <v>0</v>
          </cell>
        </row>
        <row r="26997">
          <cell r="L26997">
            <v>0</v>
          </cell>
          <cell r="M26997">
            <v>0</v>
          </cell>
        </row>
        <row r="26998">
          <cell r="L26998">
            <v>0</v>
          </cell>
          <cell r="M26998">
            <v>0</v>
          </cell>
        </row>
        <row r="26999">
          <cell r="L26999">
            <v>0</v>
          </cell>
          <cell r="M26999">
            <v>0</v>
          </cell>
        </row>
        <row r="27000">
          <cell r="L27000">
            <v>0</v>
          </cell>
          <cell r="M27000">
            <v>0</v>
          </cell>
        </row>
        <row r="27001">
          <cell r="L27001">
            <v>0</v>
          </cell>
          <cell r="M27001">
            <v>0</v>
          </cell>
        </row>
        <row r="27002">
          <cell r="L27002">
            <v>0</v>
          </cell>
          <cell r="M27002">
            <v>0</v>
          </cell>
        </row>
        <row r="27003">
          <cell r="L27003">
            <v>0</v>
          </cell>
          <cell r="M27003">
            <v>0</v>
          </cell>
        </row>
        <row r="27004">
          <cell r="L27004">
            <v>0</v>
          </cell>
          <cell r="M27004">
            <v>0</v>
          </cell>
        </row>
        <row r="27005">
          <cell r="L27005">
            <v>0</v>
          </cell>
          <cell r="M27005">
            <v>0</v>
          </cell>
        </row>
        <row r="27006">
          <cell r="L27006">
            <v>0</v>
          </cell>
          <cell r="M27006">
            <v>0</v>
          </cell>
        </row>
        <row r="27007">
          <cell r="L27007">
            <v>0</v>
          </cell>
          <cell r="M27007">
            <v>0</v>
          </cell>
        </row>
        <row r="27008">
          <cell r="L27008">
            <v>0</v>
          </cell>
          <cell r="M27008">
            <v>0</v>
          </cell>
        </row>
        <row r="27009">
          <cell r="L27009">
            <v>0</v>
          </cell>
          <cell r="M27009">
            <v>0</v>
          </cell>
        </row>
        <row r="27010">
          <cell r="L27010">
            <v>0</v>
          </cell>
          <cell r="M27010">
            <v>0</v>
          </cell>
        </row>
        <row r="27011">
          <cell r="L27011">
            <v>0</v>
          </cell>
          <cell r="M27011">
            <v>0</v>
          </cell>
        </row>
        <row r="27012">
          <cell r="L27012">
            <v>0</v>
          </cell>
          <cell r="M27012">
            <v>0</v>
          </cell>
        </row>
        <row r="27013">
          <cell r="L27013">
            <v>0</v>
          </cell>
          <cell r="M27013">
            <v>0</v>
          </cell>
        </row>
        <row r="27014">
          <cell r="L27014">
            <v>0</v>
          </cell>
          <cell r="M27014">
            <v>0</v>
          </cell>
        </row>
        <row r="27015">
          <cell r="L27015">
            <v>0</v>
          </cell>
          <cell r="M27015">
            <v>0</v>
          </cell>
        </row>
        <row r="27016">
          <cell r="L27016">
            <v>0</v>
          </cell>
          <cell r="M27016">
            <v>0</v>
          </cell>
        </row>
        <row r="27017">
          <cell r="L27017">
            <v>0</v>
          </cell>
          <cell r="M27017">
            <v>0</v>
          </cell>
        </row>
        <row r="27018">
          <cell r="L27018">
            <v>0</v>
          </cell>
          <cell r="M27018">
            <v>0</v>
          </cell>
        </row>
        <row r="27019">
          <cell r="L27019">
            <v>0</v>
          </cell>
          <cell r="M27019">
            <v>0</v>
          </cell>
        </row>
        <row r="27020">
          <cell r="L27020">
            <v>0</v>
          </cell>
          <cell r="M27020">
            <v>0</v>
          </cell>
        </row>
        <row r="27021">
          <cell r="L27021">
            <v>0</v>
          </cell>
          <cell r="M27021">
            <v>0</v>
          </cell>
        </row>
        <row r="27022">
          <cell r="L27022">
            <v>0</v>
          </cell>
          <cell r="M27022">
            <v>0</v>
          </cell>
        </row>
        <row r="27023">
          <cell r="L27023">
            <v>0</v>
          </cell>
          <cell r="M27023">
            <v>0</v>
          </cell>
        </row>
        <row r="27024">
          <cell r="L27024">
            <v>0</v>
          </cell>
          <cell r="M27024">
            <v>0</v>
          </cell>
        </row>
        <row r="27025">
          <cell r="L27025">
            <v>0</v>
          </cell>
          <cell r="M27025">
            <v>0</v>
          </cell>
        </row>
        <row r="27026">
          <cell r="L27026">
            <v>0</v>
          </cell>
          <cell r="M27026">
            <v>0</v>
          </cell>
        </row>
        <row r="27027">
          <cell r="L27027">
            <v>0</v>
          </cell>
          <cell r="M27027">
            <v>0</v>
          </cell>
        </row>
        <row r="27028">
          <cell r="L27028">
            <v>0</v>
          </cell>
          <cell r="M27028">
            <v>0</v>
          </cell>
        </row>
        <row r="27029">
          <cell r="L27029">
            <v>0</v>
          </cell>
          <cell r="M27029">
            <v>0</v>
          </cell>
        </row>
        <row r="27030">
          <cell r="L27030">
            <v>0</v>
          </cell>
          <cell r="M27030">
            <v>0</v>
          </cell>
        </row>
        <row r="27031">
          <cell r="L27031">
            <v>0</v>
          </cell>
          <cell r="M27031">
            <v>0</v>
          </cell>
        </row>
        <row r="27032">
          <cell r="L27032">
            <v>0</v>
          </cell>
          <cell r="M27032">
            <v>0</v>
          </cell>
        </row>
        <row r="27033">
          <cell r="L27033">
            <v>0</v>
          </cell>
          <cell r="M27033">
            <v>0</v>
          </cell>
        </row>
        <row r="27034">
          <cell r="L27034">
            <v>0</v>
          </cell>
          <cell r="M27034">
            <v>0</v>
          </cell>
        </row>
        <row r="27035">
          <cell r="L27035">
            <v>0</v>
          </cell>
          <cell r="M27035">
            <v>0</v>
          </cell>
        </row>
        <row r="27036">
          <cell r="L27036">
            <v>0</v>
          </cell>
          <cell r="M27036">
            <v>0</v>
          </cell>
        </row>
        <row r="27037">
          <cell r="L27037">
            <v>0</v>
          </cell>
          <cell r="M27037">
            <v>0</v>
          </cell>
        </row>
        <row r="27038">
          <cell r="L27038">
            <v>0</v>
          </cell>
          <cell r="M27038">
            <v>0</v>
          </cell>
        </row>
        <row r="27039">
          <cell r="L27039">
            <v>0</v>
          </cell>
          <cell r="M27039">
            <v>0</v>
          </cell>
        </row>
        <row r="27040">
          <cell r="L27040">
            <v>0</v>
          </cell>
          <cell r="M27040">
            <v>0</v>
          </cell>
        </row>
        <row r="27041">
          <cell r="L27041">
            <v>0</v>
          </cell>
          <cell r="M27041">
            <v>0</v>
          </cell>
        </row>
        <row r="27042">
          <cell r="L27042">
            <v>0</v>
          </cell>
          <cell r="M27042">
            <v>0</v>
          </cell>
        </row>
        <row r="27043">
          <cell r="L27043">
            <v>0</v>
          </cell>
          <cell r="M27043">
            <v>0</v>
          </cell>
        </row>
        <row r="27044">
          <cell r="L27044">
            <v>0</v>
          </cell>
          <cell r="M27044">
            <v>0</v>
          </cell>
        </row>
        <row r="27045">
          <cell r="L27045">
            <v>0</v>
          </cell>
          <cell r="M27045">
            <v>0</v>
          </cell>
        </row>
        <row r="27046">
          <cell r="L27046">
            <v>0</v>
          </cell>
          <cell r="M27046">
            <v>0</v>
          </cell>
        </row>
        <row r="27047">
          <cell r="L27047">
            <v>0</v>
          </cell>
          <cell r="M27047">
            <v>0</v>
          </cell>
        </row>
        <row r="27048">
          <cell r="L27048">
            <v>0</v>
          </cell>
          <cell r="M27048">
            <v>0</v>
          </cell>
        </row>
        <row r="27049">
          <cell r="L27049">
            <v>0</v>
          </cell>
          <cell r="M27049">
            <v>0</v>
          </cell>
        </row>
        <row r="27050">
          <cell r="L27050">
            <v>0</v>
          </cell>
          <cell r="M27050">
            <v>0</v>
          </cell>
        </row>
        <row r="27051">
          <cell r="L27051">
            <v>0</v>
          </cell>
          <cell r="M27051">
            <v>0</v>
          </cell>
        </row>
        <row r="27052">
          <cell r="L27052">
            <v>0</v>
          </cell>
          <cell r="M27052">
            <v>0</v>
          </cell>
        </row>
        <row r="27053">
          <cell r="L27053">
            <v>0</v>
          </cell>
          <cell r="M27053">
            <v>0</v>
          </cell>
        </row>
        <row r="27054">
          <cell r="L27054">
            <v>0</v>
          </cell>
          <cell r="M27054">
            <v>0</v>
          </cell>
        </row>
        <row r="27055">
          <cell r="L27055">
            <v>0</v>
          </cell>
          <cell r="M27055">
            <v>0</v>
          </cell>
        </row>
        <row r="27056">
          <cell r="L27056">
            <v>0</v>
          </cell>
          <cell r="M27056">
            <v>0</v>
          </cell>
        </row>
        <row r="27057">
          <cell r="L27057">
            <v>0</v>
          </cell>
          <cell r="M27057">
            <v>0</v>
          </cell>
        </row>
        <row r="27058">
          <cell r="L27058">
            <v>0</v>
          </cell>
          <cell r="M27058">
            <v>0</v>
          </cell>
        </row>
        <row r="27059">
          <cell r="L27059">
            <v>0</v>
          </cell>
          <cell r="M27059">
            <v>0</v>
          </cell>
        </row>
        <row r="27060">
          <cell r="L27060">
            <v>0</v>
          </cell>
          <cell r="M27060">
            <v>0</v>
          </cell>
        </row>
        <row r="27061">
          <cell r="L27061">
            <v>0</v>
          </cell>
          <cell r="M27061">
            <v>0</v>
          </cell>
        </row>
        <row r="27062">
          <cell r="L27062">
            <v>0</v>
          </cell>
          <cell r="M27062">
            <v>0</v>
          </cell>
        </row>
        <row r="27063">
          <cell r="L27063">
            <v>0</v>
          </cell>
          <cell r="M27063">
            <v>0</v>
          </cell>
        </row>
        <row r="27064">
          <cell r="L27064">
            <v>0</v>
          </cell>
          <cell r="M27064">
            <v>0</v>
          </cell>
        </row>
        <row r="27065">
          <cell r="L27065">
            <v>0</v>
          </cell>
          <cell r="M27065">
            <v>0</v>
          </cell>
        </row>
        <row r="27066">
          <cell r="L27066">
            <v>0</v>
          </cell>
          <cell r="M27066">
            <v>0</v>
          </cell>
        </row>
        <row r="27067">
          <cell r="L27067">
            <v>0</v>
          </cell>
          <cell r="M27067">
            <v>0</v>
          </cell>
        </row>
        <row r="27068">
          <cell r="L27068">
            <v>0</v>
          </cell>
          <cell r="M27068">
            <v>0</v>
          </cell>
        </row>
        <row r="27069">
          <cell r="L27069">
            <v>0</v>
          </cell>
          <cell r="M27069">
            <v>0</v>
          </cell>
        </row>
        <row r="27070">
          <cell r="L27070">
            <v>0</v>
          </cell>
          <cell r="M27070">
            <v>0</v>
          </cell>
        </row>
        <row r="27071">
          <cell r="L27071">
            <v>0</v>
          </cell>
          <cell r="M27071">
            <v>0</v>
          </cell>
        </row>
        <row r="27072">
          <cell r="L27072">
            <v>0</v>
          </cell>
          <cell r="M27072">
            <v>0</v>
          </cell>
        </row>
        <row r="27073">
          <cell r="L27073">
            <v>0</v>
          </cell>
          <cell r="M27073">
            <v>0</v>
          </cell>
        </row>
        <row r="27074">
          <cell r="L27074">
            <v>0</v>
          </cell>
          <cell r="M27074">
            <v>0</v>
          </cell>
        </row>
        <row r="27075">
          <cell r="L27075">
            <v>0</v>
          </cell>
          <cell r="M27075">
            <v>0</v>
          </cell>
        </row>
        <row r="27076">
          <cell r="L27076">
            <v>0</v>
          </cell>
          <cell r="M27076">
            <v>0</v>
          </cell>
        </row>
        <row r="27077">
          <cell r="L27077">
            <v>0</v>
          </cell>
          <cell r="M27077">
            <v>0</v>
          </cell>
        </row>
        <row r="27078">
          <cell r="L27078">
            <v>0</v>
          </cell>
          <cell r="M27078">
            <v>0</v>
          </cell>
        </row>
        <row r="27079">
          <cell r="L27079">
            <v>0</v>
          </cell>
          <cell r="M27079">
            <v>0</v>
          </cell>
        </row>
        <row r="27080">
          <cell r="L27080">
            <v>0</v>
          </cell>
          <cell r="M27080">
            <v>0</v>
          </cell>
        </row>
        <row r="27081">
          <cell r="L27081">
            <v>0</v>
          </cell>
          <cell r="M27081">
            <v>0</v>
          </cell>
        </row>
        <row r="27082">
          <cell r="L27082">
            <v>0</v>
          </cell>
          <cell r="M27082">
            <v>0</v>
          </cell>
        </row>
        <row r="27083">
          <cell r="L27083">
            <v>0</v>
          </cell>
          <cell r="M27083">
            <v>0</v>
          </cell>
        </row>
        <row r="27084">
          <cell r="L27084">
            <v>0</v>
          </cell>
          <cell r="M27084">
            <v>0</v>
          </cell>
        </row>
        <row r="27085">
          <cell r="L27085">
            <v>0</v>
          </cell>
          <cell r="M27085">
            <v>0</v>
          </cell>
        </row>
        <row r="27086">
          <cell r="L27086">
            <v>0</v>
          </cell>
          <cell r="M27086">
            <v>0</v>
          </cell>
        </row>
        <row r="27087">
          <cell r="L27087">
            <v>0</v>
          </cell>
          <cell r="M27087">
            <v>0</v>
          </cell>
        </row>
        <row r="27088">
          <cell r="L27088">
            <v>0</v>
          </cell>
          <cell r="M27088">
            <v>0</v>
          </cell>
        </row>
        <row r="27089">
          <cell r="L27089">
            <v>0</v>
          </cell>
          <cell r="M27089">
            <v>0</v>
          </cell>
        </row>
        <row r="27090">
          <cell r="L27090">
            <v>0</v>
          </cell>
          <cell r="M27090">
            <v>0</v>
          </cell>
        </row>
        <row r="27091">
          <cell r="L27091">
            <v>0</v>
          </cell>
          <cell r="M27091">
            <v>0</v>
          </cell>
        </row>
        <row r="27092">
          <cell r="L27092">
            <v>0</v>
          </cell>
          <cell r="M27092">
            <v>0</v>
          </cell>
        </row>
        <row r="27093">
          <cell r="L27093">
            <v>0</v>
          </cell>
          <cell r="M27093">
            <v>0</v>
          </cell>
        </row>
        <row r="27094">
          <cell r="L27094">
            <v>0</v>
          </cell>
          <cell r="M27094">
            <v>0</v>
          </cell>
        </row>
        <row r="27095">
          <cell r="L27095">
            <v>0</v>
          </cell>
          <cell r="M27095">
            <v>0</v>
          </cell>
        </row>
        <row r="27096">
          <cell r="L27096">
            <v>0</v>
          </cell>
          <cell r="M27096">
            <v>0</v>
          </cell>
        </row>
        <row r="27097">
          <cell r="L27097">
            <v>0</v>
          </cell>
          <cell r="M27097">
            <v>0</v>
          </cell>
        </row>
        <row r="27098">
          <cell r="L27098">
            <v>0</v>
          </cell>
          <cell r="M27098">
            <v>0</v>
          </cell>
        </row>
        <row r="27099">
          <cell r="L27099">
            <v>0</v>
          </cell>
          <cell r="M27099">
            <v>0</v>
          </cell>
        </row>
        <row r="27100">
          <cell r="L27100">
            <v>0</v>
          </cell>
          <cell r="M27100">
            <v>0</v>
          </cell>
        </row>
        <row r="27101">
          <cell r="L27101">
            <v>0</v>
          </cell>
          <cell r="M27101">
            <v>0</v>
          </cell>
        </row>
        <row r="27102">
          <cell r="L27102">
            <v>0</v>
          </cell>
          <cell r="M27102">
            <v>0</v>
          </cell>
        </row>
        <row r="27103">
          <cell r="L27103">
            <v>0</v>
          </cell>
          <cell r="M27103">
            <v>0</v>
          </cell>
        </row>
        <row r="27104">
          <cell r="L27104">
            <v>0</v>
          </cell>
          <cell r="M27104">
            <v>0</v>
          </cell>
        </row>
        <row r="27105">
          <cell r="L27105">
            <v>0</v>
          </cell>
          <cell r="M27105">
            <v>0</v>
          </cell>
        </row>
        <row r="27106">
          <cell r="L27106">
            <v>0</v>
          </cell>
          <cell r="M27106">
            <v>0</v>
          </cell>
        </row>
        <row r="27107">
          <cell r="L27107">
            <v>0</v>
          </cell>
          <cell r="M27107">
            <v>0</v>
          </cell>
        </row>
        <row r="27108">
          <cell r="L27108">
            <v>0</v>
          </cell>
          <cell r="M27108">
            <v>0</v>
          </cell>
        </row>
        <row r="27109">
          <cell r="L27109">
            <v>0</v>
          </cell>
          <cell r="M27109">
            <v>0</v>
          </cell>
        </row>
        <row r="27110">
          <cell r="L27110">
            <v>0</v>
          </cell>
          <cell r="M27110">
            <v>0</v>
          </cell>
        </row>
        <row r="27111">
          <cell r="L27111">
            <v>0</v>
          </cell>
          <cell r="M27111">
            <v>0</v>
          </cell>
        </row>
        <row r="27112">
          <cell r="L27112">
            <v>0</v>
          </cell>
          <cell r="M27112">
            <v>0</v>
          </cell>
        </row>
        <row r="27113">
          <cell r="L27113">
            <v>0</v>
          </cell>
          <cell r="M27113">
            <v>0</v>
          </cell>
        </row>
        <row r="27114">
          <cell r="L27114">
            <v>0</v>
          </cell>
          <cell r="M27114">
            <v>0</v>
          </cell>
        </row>
        <row r="27115">
          <cell r="L27115">
            <v>0</v>
          </cell>
          <cell r="M27115">
            <v>0</v>
          </cell>
        </row>
        <row r="27116">
          <cell r="L27116">
            <v>0</v>
          </cell>
          <cell r="M27116">
            <v>0</v>
          </cell>
        </row>
        <row r="27117">
          <cell r="L27117">
            <v>0</v>
          </cell>
          <cell r="M27117">
            <v>0</v>
          </cell>
        </row>
        <row r="27118">
          <cell r="L27118">
            <v>0</v>
          </cell>
          <cell r="M27118">
            <v>0</v>
          </cell>
        </row>
        <row r="27119">
          <cell r="L27119">
            <v>0</v>
          </cell>
          <cell r="M27119">
            <v>0</v>
          </cell>
        </row>
        <row r="27120">
          <cell r="L27120">
            <v>0</v>
          </cell>
          <cell r="M27120">
            <v>0</v>
          </cell>
        </row>
        <row r="27121">
          <cell r="L27121">
            <v>0</v>
          </cell>
          <cell r="M27121">
            <v>0</v>
          </cell>
        </row>
        <row r="27122">
          <cell r="L27122">
            <v>0</v>
          </cell>
          <cell r="M27122">
            <v>0</v>
          </cell>
        </row>
        <row r="27123">
          <cell r="L27123">
            <v>0</v>
          </cell>
          <cell r="M27123">
            <v>0</v>
          </cell>
        </row>
        <row r="27124">
          <cell r="L27124">
            <v>0</v>
          </cell>
          <cell r="M27124">
            <v>0</v>
          </cell>
        </row>
        <row r="27125">
          <cell r="L27125">
            <v>0</v>
          </cell>
          <cell r="M27125">
            <v>0</v>
          </cell>
        </row>
        <row r="27126">
          <cell r="L27126">
            <v>0</v>
          </cell>
          <cell r="M27126">
            <v>0</v>
          </cell>
        </row>
        <row r="27127">
          <cell r="L27127">
            <v>0</v>
          </cell>
          <cell r="M27127">
            <v>0</v>
          </cell>
        </row>
        <row r="27128">
          <cell r="L27128">
            <v>0</v>
          </cell>
          <cell r="M27128">
            <v>0</v>
          </cell>
        </row>
        <row r="27129">
          <cell r="L27129">
            <v>0</v>
          </cell>
          <cell r="M27129">
            <v>0</v>
          </cell>
        </row>
        <row r="27130">
          <cell r="L27130">
            <v>0</v>
          </cell>
          <cell r="M27130">
            <v>0</v>
          </cell>
        </row>
        <row r="27131">
          <cell r="L27131">
            <v>0</v>
          </cell>
          <cell r="M27131">
            <v>0</v>
          </cell>
        </row>
        <row r="27132">
          <cell r="L27132">
            <v>0</v>
          </cell>
          <cell r="M27132">
            <v>0</v>
          </cell>
        </row>
        <row r="27133">
          <cell r="L27133">
            <v>0</v>
          </cell>
          <cell r="M27133">
            <v>0</v>
          </cell>
        </row>
        <row r="27134">
          <cell r="L27134">
            <v>0</v>
          </cell>
          <cell r="M27134">
            <v>0</v>
          </cell>
        </row>
        <row r="27135">
          <cell r="L27135">
            <v>0</v>
          </cell>
          <cell r="M27135">
            <v>0</v>
          </cell>
        </row>
        <row r="27136">
          <cell r="L27136">
            <v>0</v>
          </cell>
          <cell r="M27136">
            <v>0</v>
          </cell>
        </row>
        <row r="27137">
          <cell r="L27137">
            <v>0</v>
          </cell>
          <cell r="M27137">
            <v>0</v>
          </cell>
        </row>
        <row r="27138">
          <cell r="L27138">
            <v>0</v>
          </cell>
          <cell r="M27138">
            <v>0</v>
          </cell>
        </row>
        <row r="27139">
          <cell r="L27139">
            <v>0</v>
          </cell>
          <cell r="M27139">
            <v>0</v>
          </cell>
        </row>
        <row r="27140">
          <cell r="L27140">
            <v>0</v>
          </cell>
          <cell r="M27140">
            <v>0</v>
          </cell>
        </row>
        <row r="27141">
          <cell r="L27141">
            <v>0</v>
          </cell>
          <cell r="M27141">
            <v>0</v>
          </cell>
        </row>
        <row r="27142">
          <cell r="L27142">
            <v>0</v>
          </cell>
          <cell r="M27142">
            <v>0</v>
          </cell>
        </row>
        <row r="27143">
          <cell r="L27143">
            <v>0</v>
          </cell>
          <cell r="M27143">
            <v>0</v>
          </cell>
        </row>
        <row r="27144">
          <cell r="L27144">
            <v>0</v>
          </cell>
          <cell r="M27144">
            <v>0</v>
          </cell>
        </row>
        <row r="27145">
          <cell r="L27145">
            <v>0</v>
          </cell>
          <cell r="M27145">
            <v>0</v>
          </cell>
        </row>
        <row r="27146">
          <cell r="L27146">
            <v>0</v>
          </cell>
          <cell r="M27146">
            <v>0</v>
          </cell>
        </row>
        <row r="27147">
          <cell r="L27147">
            <v>0</v>
          </cell>
          <cell r="M27147">
            <v>0</v>
          </cell>
        </row>
        <row r="27148">
          <cell r="L27148">
            <v>0</v>
          </cell>
          <cell r="M27148">
            <v>0</v>
          </cell>
        </row>
        <row r="27149">
          <cell r="L27149">
            <v>0</v>
          </cell>
          <cell r="M27149">
            <v>0</v>
          </cell>
        </row>
        <row r="27150">
          <cell r="L27150">
            <v>0</v>
          </cell>
          <cell r="M27150">
            <v>0</v>
          </cell>
        </row>
        <row r="27151">
          <cell r="L27151">
            <v>0</v>
          </cell>
          <cell r="M27151">
            <v>0</v>
          </cell>
        </row>
        <row r="27152">
          <cell r="L27152">
            <v>0</v>
          </cell>
          <cell r="M27152">
            <v>0</v>
          </cell>
        </row>
        <row r="27153">
          <cell r="L27153">
            <v>0</v>
          </cell>
          <cell r="M27153">
            <v>0</v>
          </cell>
        </row>
        <row r="27154">
          <cell r="L27154">
            <v>0</v>
          </cell>
          <cell r="M27154">
            <v>0</v>
          </cell>
        </row>
        <row r="27155">
          <cell r="L27155">
            <v>0</v>
          </cell>
          <cell r="M27155">
            <v>0</v>
          </cell>
        </row>
        <row r="27156">
          <cell r="L27156">
            <v>0</v>
          </cell>
          <cell r="M27156">
            <v>0</v>
          </cell>
        </row>
        <row r="27157">
          <cell r="L27157">
            <v>0</v>
          </cell>
          <cell r="M27157">
            <v>0</v>
          </cell>
        </row>
        <row r="27158">
          <cell r="L27158">
            <v>0</v>
          </cell>
          <cell r="M27158">
            <v>0</v>
          </cell>
        </row>
        <row r="27159">
          <cell r="L27159">
            <v>0</v>
          </cell>
          <cell r="M27159">
            <v>0</v>
          </cell>
        </row>
        <row r="27160">
          <cell r="L27160">
            <v>0</v>
          </cell>
          <cell r="M27160">
            <v>0</v>
          </cell>
        </row>
        <row r="27161">
          <cell r="L27161">
            <v>0</v>
          </cell>
          <cell r="M27161">
            <v>0</v>
          </cell>
        </row>
        <row r="27162">
          <cell r="L27162">
            <v>0</v>
          </cell>
          <cell r="M27162">
            <v>0</v>
          </cell>
        </row>
        <row r="27163">
          <cell r="L27163">
            <v>0</v>
          </cell>
          <cell r="M27163">
            <v>0</v>
          </cell>
        </row>
        <row r="27164">
          <cell r="L27164">
            <v>0</v>
          </cell>
          <cell r="M27164">
            <v>0</v>
          </cell>
        </row>
        <row r="27165">
          <cell r="L27165">
            <v>0</v>
          </cell>
          <cell r="M27165">
            <v>0</v>
          </cell>
        </row>
        <row r="27166">
          <cell r="L27166">
            <v>0</v>
          </cell>
          <cell r="M27166">
            <v>0</v>
          </cell>
        </row>
        <row r="27167">
          <cell r="L27167">
            <v>0</v>
          </cell>
          <cell r="M27167">
            <v>0</v>
          </cell>
        </row>
        <row r="27168">
          <cell r="L27168">
            <v>0</v>
          </cell>
          <cell r="M27168">
            <v>0</v>
          </cell>
        </row>
        <row r="27169">
          <cell r="L27169">
            <v>0</v>
          </cell>
          <cell r="M27169">
            <v>0</v>
          </cell>
        </row>
        <row r="27170">
          <cell r="L27170">
            <v>0</v>
          </cell>
          <cell r="M27170">
            <v>0</v>
          </cell>
        </row>
        <row r="27171">
          <cell r="L27171">
            <v>0</v>
          </cell>
          <cell r="M27171">
            <v>0</v>
          </cell>
        </row>
        <row r="27172">
          <cell r="L27172">
            <v>0</v>
          </cell>
          <cell r="M27172">
            <v>0</v>
          </cell>
        </row>
        <row r="27173">
          <cell r="L27173">
            <v>0</v>
          </cell>
          <cell r="M27173">
            <v>0</v>
          </cell>
        </row>
        <row r="27174">
          <cell r="L27174">
            <v>0</v>
          </cell>
          <cell r="M27174">
            <v>0</v>
          </cell>
        </row>
        <row r="27175">
          <cell r="L27175">
            <v>0</v>
          </cell>
          <cell r="M27175">
            <v>0</v>
          </cell>
        </row>
        <row r="27176">
          <cell r="L27176">
            <v>0</v>
          </cell>
          <cell r="M27176">
            <v>0</v>
          </cell>
        </row>
        <row r="27177">
          <cell r="L27177">
            <v>0</v>
          </cell>
          <cell r="M27177">
            <v>0</v>
          </cell>
        </row>
        <row r="27178">
          <cell r="L27178">
            <v>0</v>
          </cell>
          <cell r="M27178">
            <v>0</v>
          </cell>
        </row>
        <row r="27179">
          <cell r="L27179">
            <v>0</v>
          </cell>
          <cell r="M27179">
            <v>0</v>
          </cell>
        </row>
        <row r="27180">
          <cell r="L27180">
            <v>0</v>
          </cell>
          <cell r="M27180">
            <v>0</v>
          </cell>
        </row>
        <row r="27181">
          <cell r="L27181">
            <v>0</v>
          </cell>
          <cell r="M27181">
            <v>0</v>
          </cell>
        </row>
        <row r="27182">
          <cell r="L27182">
            <v>0</v>
          </cell>
          <cell r="M27182">
            <v>0</v>
          </cell>
        </row>
        <row r="27183">
          <cell r="L27183">
            <v>0</v>
          </cell>
          <cell r="M27183">
            <v>0</v>
          </cell>
        </row>
        <row r="27184">
          <cell r="L27184">
            <v>0</v>
          </cell>
          <cell r="M27184">
            <v>0</v>
          </cell>
        </row>
        <row r="27185">
          <cell r="L27185">
            <v>0</v>
          </cell>
          <cell r="M27185">
            <v>0</v>
          </cell>
        </row>
        <row r="27186">
          <cell r="L27186">
            <v>0</v>
          </cell>
          <cell r="M27186">
            <v>0</v>
          </cell>
        </row>
        <row r="27187">
          <cell r="L27187">
            <v>0</v>
          </cell>
          <cell r="M27187">
            <v>0</v>
          </cell>
        </row>
        <row r="27188">
          <cell r="L27188">
            <v>0</v>
          </cell>
          <cell r="M27188">
            <v>0</v>
          </cell>
        </row>
        <row r="27189">
          <cell r="L27189">
            <v>0</v>
          </cell>
          <cell r="M27189">
            <v>0</v>
          </cell>
        </row>
        <row r="27190">
          <cell r="L27190">
            <v>0</v>
          </cell>
          <cell r="M27190">
            <v>0</v>
          </cell>
        </row>
        <row r="27191">
          <cell r="L27191">
            <v>0</v>
          </cell>
          <cell r="M27191">
            <v>0</v>
          </cell>
        </row>
        <row r="27192">
          <cell r="L27192">
            <v>0</v>
          </cell>
          <cell r="M27192">
            <v>0</v>
          </cell>
        </row>
        <row r="27193">
          <cell r="L27193">
            <v>0</v>
          </cell>
          <cell r="M27193">
            <v>0</v>
          </cell>
        </row>
        <row r="27194">
          <cell r="L27194">
            <v>0</v>
          </cell>
          <cell r="M27194">
            <v>0</v>
          </cell>
        </row>
        <row r="27195">
          <cell r="L27195">
            <v>0</v>
          </cell>
          <cell r="M27195">
            <v>0</v>
          </cell>
        </row>
        <row r="27196">
          <cell r="L27196">
            <v>0</v>
          </cell>
          <cell r="M27196">
            <v>0</v>
          </cell>
        </row>
        <row r="27197">
          <cell r="L27197">
            <v>0</v>
          </cell>
          <cell r="M27197">
            <v>0</v>
          </cell>
        </row>
        <row r="27198">
          <cell r="L27198">
            <v>0</v>
          </cell>
          <cell r="M27198">
            <v>0</v>
          </cell>
        </row>
        <row r="27199">
          <cell r="L27199">
            <v>0</v>
          </cell>
          <cell r="M27199">
            <v>0</v>
          </cell>
        </row>
        <row r="27200">
          <cell r="L27200">
            <v>0</v>
          </cell>
          <cell r="M27200">
            <v>0</v>
          </cell>
        </row>
        <row r="27201">
          <cell r="L27201">
            <v>0</v>
          </cell>
          <cell r="M27201">
            <v>0</v>
          </cell>
        </row>
        <row r="27202">
          <cell r="L27202">
            <v>0</v>
          </cell>
          <cell r="M27202">
            <v>0</v>
          </cell>
        </row>
        <row r="27203">
          <cell r="L27203">
            <v>0</v>
          </cell>
          <cell r="M27203">
            <v>0</v>
          </cell>
        </row>
        <row r="27204">
          <cell r="L27204">
            <v>0</v>
          </cell>
          <cell r="M27204">
            <v>0</v>
          </cell>
        </row>
        <row r="27205">
          <cell r="L27205">
            <v>0</v>
          </cell>
          <cell r="M27205">
            <v>0</v>
          </cell>
        </row>
        <row r="27206">
          <cell r="L27206">
            <v>0</v>
          </cell>
          <cell r="M27206">
            <v>0</v>
          </cell>
        </row>
        <row r="27207">
          <cell r="L27207">
            <v>0</v>
          </cell>
          <cell r="M27207">
            <v>0</v>
          </cell>
        </row>
        <row r="27208">
          <cell r="L27208">
            <v>0</v>
          </cell>
          <cell r="M27208">
            <v>0</v>
          </cell>
        </row>
        <row r="27209">
          <cell r="L27209">
            <v>0</v>
          </cell>
          <cell r="M27209">
            <v>0</v>
          </cell>
        </row>
        <row r="27210">
          <cell r="L27210">
            <v>0</v>
          </cell>
          <cell r="M27210">
            <v>0</v>
          </cell>
        </row>
        <row r="27211">
          <cell r="L27211">
            <v>0</v>
          </cell>
          <cell r="M27211">
            <v>0</v>
          </cell>
        </row>
        <row r="27212">
          <cell r="L27212">
            <v>0</v>
          </cell>
          <cell r="M27212">
            <v>0</v>
          </cell>
        </row>
        <row r="27213">
          <cell r="L27213">
            <v>0</v>
          </cell>
          <cell r="M27213">
            <v>0</v>
          </cell>
        </row>
        <row r="27214">
          <cell r="L27214">
            <v>0</v>
          </cell>
          <cell r="M27214">
            <v>0</v>
          </cell>
        </row>
        <row r="27215">
          <cell r="L27215">
            <v>0</v>
          </cell>
          <cell r="M27215">
            <v>0</v>
          </cell>
        </row>
        <row r="27216">
          <cell r="L27216">
            <v>0</v>
          </cell>
          <cell r="M27216">
            <v>0</v>
          </cell>
        </row>
        <row r="27217">
          <cell r="L27217">
            <v>0</v>
          </cell>
          <cell r="M27217">
            <v>0</v>
          </cell>
        </row>
        <row r="27218">
          <cell r="L27218">
            <v>0</v>
          </cell>
          <cell r="M27218">
            <v>0</v>
          </cell>
        </row>
        <row r="27219">
          <cell r="L27219">
            <v>0</v>
          </cell>
          <cell r="M27219">
            <v>0</v>
          </cell>
        </row>
        <row r="27220">
          <cell r="L27220">
            <v>0</v>
          </cell>
          <cell r="M27220">
            <v>0</v>
          </cell>
        </row>
        <row r="27221">
          <cell r="L27221">
            <v>0</v>
          </cell>
          <cell r="M27221">
            <v>0</v>
          </cell>
        </row>
        <row r="27222">
          <cell r="L27222">
            <v>0</v>
          </cell>
          <cell r="M27222">
            <v>0</v>
          </cell>
        </row>
        <row r="27223">
          <cell r="L27223">
            <v>0</v>
          </cell>
          <cell r="M27223">
            <v>0</v>
          </cell>
        </row>
        <row r="27224">
          <cell r="L27224">
            <v>0</v>
          </cell>
          <cell r="M27224">
            <v>0</v>
          </cell>
        </row>
        <row r="27225">
          <cell r="L27225">
            <v>0</v>
          </cell>
          <cell r="M27225">
            <v>0</v>
          </cell>
        </row>
        <row r="27226">
          <cell r="L27226">
            <v>0</v>
          </cell>
          <cell r="M27226">
            <v>0</v>
          </cell>
        </row>
        <row r="27227">
          <cell r="L27227">
            <v>0</v>
          </cell>
          <cell r="M27227">
            <v>0</v>
          </cell>
        </row>
        <row r="27228">
          <cell r="L27228">
            <v>0</v>
          </cell>
          <cell r="M27228">
            <v>0</v>
          </cell>
        </row>
        <row r="27229">
          <cell r="L27229">
            <v>0</v>
          </cell>
          <cell r="M27229">
            <v>0</v>
          </cell>
        </row>
        <row r="27230">
          <cell r="L27230">
            <v>0</v>
          </cell>
          <cell r="M27230">
            <v>0</v>
          </cell>
        </row>
        <row r="27231">
          <cell r="L27231">
            <v>0</v>
          </cell>
          <cell r="M27231">
            <v>0</v>
          </cell>
        </row>
        <row r="27232">
          <cell r="L27232">
            <v>0</v>
          </cell>
          <cell r="M27232">
            <v>0</v>
          </cell>
        </row>
        <row r="27233">
          <cell r="L27233">
            <v>0</v>
          </cell>
          <cell r="M27233">
            <v>0</v>
          </cell>
        </row>
        <row r="27234">
          <cell r="L27234">
            <v>0</v>
          </cell>
          <cell r="M27234">
            <v>0</v>
          </cell>
        </row>
        <row r="27235">
          <cell r="L27235">
            <v>0</v>
          </cell>
          <cell r="M27235">
            <v>0</v>
          </cell>
        </row>
        <row r="27236">
          <cell r="L27236">
            <v>0</v>
          </cell>
          <cell r="M27236">
            <v>0</v>
          </cell>
        </row>
        <row r="27237">
          <cell r="L27237">
            <v>0</v>
          </cell>
          <cell r="M27237">
            <v>0</v>
          </cell>
        </row>
        <row r="27238">
          <cell r="L27238">
            <v>0</v>
          </cell>
          <cell r="M27238">
            <v>0</v>
          </cell>
        </row>
        <row r="27239">
          <cell r="L27239">
            <v>0</v>
          </cell>
          <cell r="M27239">
            <v>0</v>
          </cell>
        </row>
        <row r="27240">
          <cell r="L27240">
            <v>0</v>
          </cell>
          <cell r="M27240">
            <v>0</v>
          </cell>
        </row>
        <row r="27241">
          <cell r="L27241">
            <v>0</v>
          </cell>
          <cell r="M27241">
            <v>0</v>
          </cell>
        </row>
        <row r="27242">
          <cell r="L27242">
            <v>0</v>
          </cell>
          <cell r="M27242">
            <v>0</v>
          </cell>
        </row>
        <row r="27243">
          <cell r="L27243">
            <v>0</v>
          </cell>
          <cell r="M27243">
            <v>0</v>
          </cell>
        </row>
        <row r="27244">
          <cell r="L27244">
            <v>0</v>
          </cell>
          <cell r="M27244">
            <v>0</v>
          </cell>
        </row>
        <row r="27245">
          <cell r="L27245">
            <v>0</v>
          </cell>
          <cell r="M27245">
            <v>0</v>
          </cell>
        </row>
        <row r="27246">
          <cell r="L27246">
            <v>0</v>
          </cell>
          <cell r="M27246">
            <v>0</v>
          </cell>
        </row>
        <row r="27247">
          <cell r="L27247">
            <v>0</v>
          </cell>
          <cell r="M27247">
            <v>0</v>
          </cell>
        </row>
        <row r="27248">
          <cell r="L27248">
            <v>0</v>
          </cell>
          <cell r="M27248">
            <v>0</v>
          </cell>
        </row>
        <row r="27249">
          <cell r="L27249">
            <v>0</v>
          </cell>
          <cell r="M27249">
            <v>0</v>
          </cell>
        </row>
        <row r="27250">
          <cell r="L27250">
            <v>0</v>
          </cell>
          <cell r="M27250">
            <v>0</v>
          </cell>
        </row>
        <row r="27251">
          <cell r="L27251">
            <v>0</v>
          </cell>
          <cell r="M27251">
            <v>0</v>
          </cell>
        </row>
        <row r="27252">
          <cell r="L27252">
            <v>0</v>
          </cell>
          <cell r="M27252">
            <v>0</v>
          </cell>
        </row>
        <row r="27253">
          <cell r="L27253">
            <v>0</v>
          </cell>
          <cell r="M27253">
            <v>0</v>
          </cell>
        </row>
        <row r="27254">
          <cell r="L27254">
            <v>0</v>
          </cell>
          <cell r="M27254">
            <v>0</v>
          </cell>
        </row>
        <row r="27255">
          <cell r="L27255">
            <v>0</v>
          </cell>
          <cell r="M27255">
            <v>0</v>
          </cell>
        </row>
        <row r="27256">
          <cell r="L27256">
            <v>0</v>
          </cell>
          <cell r="M27256">
            <v>0</v>
          </cell>
        </row>
        <row r="27257">
          <cell r="L27257">
            <v>0</v>
          </cell>
          <cell r="M27257">
            <v>0</v>
          </cell>
        </row>
        <row r="27258">
          <cell r="L27258">
            <v>0</v>
          </cell>
          <cell r="M27258">
            <v>0</v>
          </cell>
        </row>
        <row r="27259">
          <cell r="L27259">
            <v>0</v>
          </cell>
          <cell r="M27259">
            <v>0</v>
          </cell>
        </row>
        <row r="27260">
          <cell r="L27260">
            <v>0</v>
          </cell>
          <cell r="M27260">
            <v>0</v>
          </cell>
        </row>
        <row r="27261">
          <cell r="L27261">
            <v>0</v>
          </cell>
          <cell r="M27261">
            <v>0</v>
          </cell>
        </row>
        <row r="27262">
          <cell r="L27262">
            <v>0</v>
          </cell>
          <cell r="M27262">
            <v>0</v>
          </cell>
        </row>
        <row r="27263">
          <cell r="L27263">
            <v>0</v>
          </cell>
          <cell r="M27263">
            <v>0</v>
          </cell>
        </row>
        <row r="27264">
          <cell r="L27264">
            <v>0</v>
          </cell>
          <cell r="M27264">
            <v>0</v>
          </cell>
        </row>
        <row r="27265">
          <cell r="L27265">
            <v>0</v>
          </cell>
          <cell r="M27265">
            <v>0</v>
          </cell>
        </row>
        <row r="27266">
          <cell r="L27266">
            <v>0</v>
          </cell>
          <cell r="M27266">
            <v>0</v>
          </cell>
        </row>
        <row r="27267">
          <cell r="L27267">
            <v>0</v>
          </cell>
          <cell r="M27267">
            <v>0</v>
          </cell>
        </row>
        <row r="27268">
          <cell r="L27268">
            <v>0</v>
          </cell>
          <cell r="M27268">
            <v>0</v>
          </cell>
        </row>
        <row r="27269">
          <cell r="L27269">
            <v>0</v>
          </cell>
          <cell r="M27269">
            <v>0</v>
          </cell>
        </row>
        <row r="27270">
          <cell r="L27270">
            <v>0</v>
          </cell>
          <cell r="M27270">
            <v>0</v>
          </cell>
        </row>
        <row r="27271">
          <cell r="L27271">
            <v>0</v>
          </cell>
          <cell r="M27271">
            <v>0</v>
          </cell>
        </row>
        <row r="27272">
          <cell r="L27272">
            <v>0</v>
          </cell>
          <cell r="M27272">
            <v>0</v>
          </cell>
        </row>
        <row r="27273">
          <cell r="L27273">
            <v>0</v>
          </cell>
          <cell r="M27273">
            <v>0</v>
          </cell>
        </row>
        <row r="27274">
          <cell r="L27274">
            <v>0</v>
          </cell>
          <cell r="M27274">
            <v>0</v>
          </cell>
        </row>
        <row r="27275">
          <cell r="L27275">
            <v>0</v>
          </cell>
          <cell r="M27275">
            <v>0</v>
          </cell>
        </row>
        <row r="27276">
          <cell r="L27276">
            <v>0</v>
          </cell>
          <cell r="M27276">
            <v>0</v>
          </cell>
        </row>
        <row r="27277">
          <cell r="L27277">
            <v>0</v>
          </cell>
          <cell r="M27277">
            <v>0</v>
          </cell>
        </row>
        <row r="27278">
          <cell r="L27278">
            <v>0</v>
          </cell>
          <cell r="M27278">
            <v>0</v>
          </cell>
        </row>
        <row r="27279">
          <cell r="L27279">
            <v>0</v>
          </cell>
          <cell r="M27279">
            <v>0</v>
          </cell>
        </row>
        <row r="27280">
          <cell r="L27280">
            <v>0</v>
          </cell>
          <cell r="M27280">
            <v>0</v>
          </cell>
        </row>
        <row r="27281">
          <cell r="L27281">
            <v>0</v>
          </cell>
          <cell r="M27281">
            <v>0</v>
          </cell>
        </row>
        <row r="27282">
          <cell r="L27282">
            <v>0</v>
          </cell>
          <cell r="M27282">
            <v>0</v>
          </cell>
        </row>
        <row r="27283">
          <cell r="L27283">
            <v>0</v>
          </cell>
          <cell r="M27283">
            <v>0</v>
          </cell>
        </row>
        <row r="27284">
          <cell r="L27284">
            <v>0</v>
          </cell>
          <cell r="M27284">
            <v>0</v>
          </cell>
        </row>
        <row r="27285">
          <cell r="L27285">
            <v>0</v>
          </cell>
          <cell r="M27285">
            <v>0</v>
          </cell>
        </row>
        <row r="27286">
          <cell r="L27286">
            <v>0</v>
          </cell>
          <cell r="M27286">
            <v>0</v>
          </cell>
        </row>
        <row r="27287">
          <cell r="L27287">
            <v>0</v>
          </cell>
          <cell r="M27287">
            <v>0</v>
          </cell>
        </row>
        <row r="27288">
          <cell r="L27288">
            <v>0</v>
          </cell>
          <cell r="M27288">
            <v>0</v>
          </cell>
        </row>
        <row r="27289">
          <cell r="L27289">
            <v>0</v>
          </cell>
          <cell r="M27289">
            <v>0</v>
          </cell>
        </row>
        <row r="27290">
          <cell r="L27290">
            <v>0</v>
          </cell>
          <cell r="M27290">
            <v>0</v>
          </cell>
        </row>
        <row r="27291">
          <cell r="L27291">
            <v>0</v>
          </cell>
          <cell r="M27291">
            <v>0</v>
          </cell>
        </row>
        <row r="27292">
          <cell r="L27292">
            <v>0</v>
          </cell>
          <cell r="M27292">
            <v>0</v>
          </cell>
        </row>
        <row r="27293">
          <cell r="L27293">
            <v>0</v>
          </cell>
          <cell r="M27293">
            <v>0</v>
          </cell>
        </row>
        <row r="27294">
          <cell r="L27294">
            <v>0</v>
          </cell>
          <cell r="M27294">
            <v>0</v>
          </cell>
        </row>
        <row r="27295">
          <cell r="L27295">
            <v>0</v>
          </cell>
          <cell r="M27295">
            <v>0</v>
          </cell>
        </row>
        <row r="27296">
          <cell r="L27296">
            <v>0</v>
          </cell>
          <cell r="M27296">
            <v>0</v>
          </cell>
        </row>
        <row r="27297">
          <cell r="L27297">
            <v>0</v>
          </cell>
          <cell r="M27297">
            <v>0</v>
          </cell>
        </row>
        <row r="27298">
          <cell r="L27298">
            <v>0</v>
          </cell>
          <cell r="M27298">
            <v>0</v>
          </cell>
        </row>
        <row r="27299">
          <cell r="L27299">
            <v>0</v>
          </cell>
          <cell r="M27299">
            <v>0</v>
          </cell>
        </row>
        <row r="27300">
          <cell r="L27300">
            <v>0</v>
          </cell>
          <cell r="M27300">
            <v>0</v>
          </cell>
        </row>
        <row r="27301">
          <cell r="L27301">
            <v>0</v>
          </cell>
          <cell r="M27301">
            <v>0</v>
          </cell>
        </row>
        <row r="27302">
          <cell r="L27302">
            <v>0</v>
          </cell>
          <cell r="M27302">
            <v>0</v>
          </cell>
        </row>
        <row r="27303">
          <cell r="L27303">
            <v>0</v>
          </cell>
          <cell r="M27303">
            <v>0</v>
          </cell>
        </row>
        <row r="27304">
          <cell r="L27304">
            <v>0</v>
          </cell>
          <cell r="M27304">
            <v>0</v>
          </cell>
        </row>
        <row r="27305">
          <cell r="L27305">
            <v>0</v>
          </cell>
          <cell r="M27305">
            <v>0</v>
          </cell>
        </row>
        <row r="27306">
          <cell r="L27306">
            <v>0</v>
          </cell>
          <cell r="M27306">
            <v>0</v>
          </cell>
        </row>
        <row r="27307">
          <cell r="L27307">
            <v>0</v>
          </cell>
          <cell r="M27307">
            <v>0</v>
          </cell>
        </row>
        <row r="27308">
          <cell r="L27308">
            <v>0</v>
          </cell>
          <cell r="M27308">
            <v>0</v>
          </cell>
        </row>
        <row r="27309">
          <cell r="L27309">
            <v>0</v>
          </cell>
          <cell r="M27309">
            <v>0</v>
          </cell>
        </row>
        <row r="27310">
          <cell r="L27310">
            <v>0</v>
          </cell>
          <cell r="M27310">
            <v>0</v>
          </cell>
        </row>
        <row r="27311">
          <cell r="L27311">
            <v>0</v>
          </cell>
          <cell r="M27311">
            <v>0</v>
          </cell>
        </row>
        <row r="27312">
          <cell r="L27312">
            <v>0</v>
          </cell>
          <cell r="M27312">
            <v>0</v>
          </cell>
        </row>
        <row r="27313">
          <cell r="L27313">
            <v>0</v>
          </cell>
          <cell r="M27313">
            <v>0</v>
          </cell>
        </row>
        <row r="27314">
          <cell r="L27314">
            <v>0</v>
          </cell>
          <cell r="M27314">
            <v>0</v>
          </cell>
        </row>
        <row r="27315">
          <cell r="L27315">
            <v>0</v>
          </cell>
          <cell r="M27315">
            <v>0</v>
          </cell>
        </row>
        <row r="27316">
          <cell r="L27316">
            <v>0</v>
          </cell>
          <cell r="M27316">
            <v>0</v>
          </cell>
        </row>
        <row r="27317">
          <cell r="L27317">
            <v>0</v>
          </cell>
          <cell r="M27317">
            <v>0</v>
          </cell>
        </row>
        <row r="27318">
          <cell r="L27318">
            <v>0</v>
          </cell>
          <cell r="M27318">
            <v>0</v>
          </cell>
        </row>
        <row r="27319">
          <cell r="L27319">
            <v>0</v>
          </cell>
          <cell r="M27319">
            <v>0</v>
          </cell>
        </row>
        <row r="27320">
          <cell r="L27320">
            <v>0</v>
          </cell>
          <cell r="M27320">
            <v>0</v>
          </cell>
        </row>
        <row r="27321">
          <cell r="L27321">
            <v>0</v>
          </cell>
          <cell r="M27321">
            <v>0</v>
          </cell>
        </row>
        <row r="27322">
          <cell r="L27322">
            <v>0</v>
          </cell>
          <cell r="M27322">
            <v>0</v>
          </cell>
        </row>
        <row r="27323">
          <cell r="L27323">
            <v>0</v>
          </cell>
          <cell r="M27323">
            <v>0</v>
          </cell>
        </row>
        <row r="27324">
          <cell r="L27324">
            <v>0</v>
          </cell>
          <cell r="M27324">
            <v>0</v>
          </cell>
        </row>
        <row r="27325">
          <cell r="L27325">
            <v>0</v>
          </cell>
          <cell r="M27325">
            <v>0</v>
          </cell>
        </row>
        <row r="27326">
          <cell r="L27326">
            <v>0</v>
          </cell>
          <cell r="M27326">
            <v>0</v>
          </cell>
        </row>
        <row r="27327">
          <cell r="L27327">
            <v>0</v>
          </cell>
          <cell r="M27327">
            <v>0</v>
          </cell>
        </row>
        <row r="27328">
          <cell r="L27328">
            <v>0</v>
          </cell>
          <cell r="M27328">
            <v>0</v>
          </cell>
        </row>
        <row r="27329">
          <cell r="L27329">
            <v>0</v>
          </cell>
          <cell r="M27329">
            <v>0</v>
          </cell>
        </row>
        <row r="27330">
          <cell r="L27330">
            <v>0</v>
          </cell>
          <cell r="M27330">
            <v>0</v>
          </cell>
        </row>
        <row r="27331">
          <cell r="L27331">
            <v>0</v>
          </cell>
          <cell r="M27331">
            <v>0</v>
          </cell>
        </row>
        <row r="27332">
          <cell r="L27332">
            <v>0</v>
          </cell>
          <cell r="M27332">
            <v>0</v>
          </cell>
        </row>
        <row r="27333">
          <cell r="L27333">
            <v>0</v>
          </cell>
          <cell r="M27333">
            <v>0</v>
          </cell>
        </row>
        <row r="27334">
          <cell r="L27334">
            <v>0</v>
          </cell>
          <cell r="M27334">
            <v>0</v>
          </cell>
        </row>
        <row r="27335">
          <cell r="L27335">
            <v>0</v>
          </cell>
          <cell r="M27335">
            <v>0</v>
          </cell>
        </row>
        <row r="27336">
          <cell r="L27336">
            <v>0</v>
          </cell>
          <cell r="M27336">
            <v>0</v>
          </cell>
        </row>
        <row r="27337">
          <cell r="L27337">
            <v>0</v>
          </cell>
          <cell r="M27337">
            <v>0</v>
          </cell>
        </row>
        <row r="27338">
          <cell r="L27338">
            <v>0</v>
          </cell>
          <cell r="M27338">
            <v>0</v>
          </cell>
        </row>
        <row r="27339">
          <cell r="L27339">
            <v>0</v>
          </cell>
          <cell r="M27339">
            <v>0</v>
          </cell>
        </row>
        <row r="27340">
          <cell r="L27340">
            <v>0</v>
          </cell>
          <cell r="M27340">
            <v>0</v>
          </cell>
        </row>
        <row r="27341">
          <cell r="L27341">
            <v>0</v>
          </cell>
          <cell r="M27341">
            <v>0</v>
          </cell>
        </row>
        <row r="27342">
          <cell r="L27342">
            <v>0</v>
          </cell>
          <cell r="M27342">
            <v>0</v>
          </cell>
        </row>
        <row r="27343">
          <cell r="L27343">
            <v>0</v>
          </cell>
          <cell r="M27343">
            <v>0</v>
          </cell>
        </row>
        <row r="27344">
          <cell r="L27344">
            <v>0</v>
          </cell>
          <cell r="M27344">
            <v>0</v>
          </cell>
        </row>
        <row r="27345">
          <cell r="L27345">
            <v>0</v>
          </cell>
          <cell r="M27345">
            <v>0</v>
          </cell>
        </row>
        <row r="27346">
          <cell r="L27346">
            <v>0</v>
          </cell>
          <cell r="M27346">
            <v>0</v>
          </cell>
        </row>
        <row r="27347">
          <cell r="L27347">
            <v>0</v>
          </cell>
          <cell r="M27347">
            <v>0</v>
          </cell>
        </row>
        <row r="27348">
          <cell r="L27348">
            <v>0</v>
          </cell>
          <cell r="M27348">
            <v>0</v>
          </cell>
        </row>
        <row r="27349">
          <cell r="L27349">
            <v>0</v>
          </cell>
          <cell r="M27349">
            <v>0</v>
          </cell>
        </row>
        <row r="27350">
          <cell r="L27350">
            <v>0</v>
          </cell>
          <cell r="M27350">
            <v>0</v>
          </cell>
        </row>
        <row r="27351">
          <cell r="L27351">
            <v>0</v>
          </cell>
          <cell r="M27351">
            <v>0</v>
          </cell>
        </row>
        <row r="27352">
          <cell r="L27352">
            <v>0</v>
          </cell>
          <cell r="M27352">
            <v>0</v>
          </cell>
        </row>
        <row r="27353">
          <cell r="L27353">
            <v>0</v>
          </cell>
          <cell r="M27353">
            <v>0</v>
          </cell>
        </row>
        <row r="27354">
          <cell r="L27354">
            <v>0</v>
          </cell>
          <cell r="M27354">
            <v>0</v>
          </cell>
        </row>
        <row r="27355">
          <cell r="L27355">
            <v>0</v>
          </cell>
          <cell r="M27355">
            <v>0</v>
          </cell>
        </row>
        <row r="27356">
          <cell r="L27356">
            <v>0</v>
          </cell>
          <cell r="M27356">
            <v>0</v>
          </cell>
        </row>
        <row r="27357">
          <cell r="L27357">
            <v>0</v>
          </cell>
          <cell r="M27357">
            <v>0</v>
          </cell>
        </row>
        <row r="27358">
          <cell r="L27358">
            <v>0</v>
          </cell>
          <cell r="M27358">
            <v>0</v>
          </cell>
        </row>
        <row r="27359">
          <cell r="L27359">
            <v>0</v>
          </cell>
          <cell r="M27359">
            <v>0</v>
          </cell>
        </row>
        <row r="27360">
          <cell r="L27360">
            <v>0</v>
          </cell>
          <cell r="M27360">
            <v>0</v>
          </cell>
        </row>
        <row r="27361">
          <cell r="L27361">
            <v>0</v>
          </cell>
          <cell r="M27361">
            <v>0</v>
          </cell>
        </row>
        <row r="27362">
          <cell r="L27362">
            <v>0</v>
          </cell>
          <cell r="M27362">
            <v>0</v>
          </cell>
        </row>
        <row r="27363">
          <cell r="L27363">
            <v>0</v>
          </cell>
          <cell r="M27363">
            <v>0</v>
          </cell>
        </row>
        <row r="27364">
          <cell r="L27364">
            <v>0</v>
          </cell>
          <cell r="M27364">
            <v>0</v>
          </cell>
        </row>
        <row r="27365">
          <cell r="L27365">
            <v>0</v>
          </cell>
          <cell r="M27365">
            <v>0</v>
          </cell>
        </row>
        <row r="27366">
          <cell r="L27366">
            <v>0</v>
          </cell>
          <cell r="M27366">
            <v>0</v>
          </cell>
        </row>
        <row r="27367">
          <cell r="L27367">
            <v>0</v>
          </cell>
          <cell r="M27367">
            <v>0</v>
          </cell>
        </row>
        <row r="27368">
          <cell r="L27368">
            <v>0</v>
          </cell>
          <cell r="M27368">
            <v>0</v>
          </cell>
        </row>
        <row r="27369">
          <cell r="L27369">
            <v>0</v>
          </cell>
          <cell r="M27369">
            <v>0</v>
          </cell>
        </row>
        <row r="27370">
          <cell r="L27370">
            <v>0</v>
          </cell>
          <cell r="M27370">
            <v>0</v>
          </cell>
        </row>
        <row r="27371">
          <cell r="L27371">
            <v>0</v>
          </cell>
          <cell r="M27371">
            <v>0</v>
          </cell>
        </row>
        <row r="27372">
          <cell r="L27372">
            <v>0</v>
          </cell>
          <cell r="M27372">
            <v>0</v>
          </cell>
        </row>
        <row r="27373">
          <cell r="L27373">
            <v>0</v>
          </cell>
          <cell r="M27373">
            <v>0</v>
          </cell>
        </row>
        <row r="27374">
          <cell r="L27374">
            <v>0</v>
          </cell>
          <cell r="M27374">
            <v>0</v>
          </cell>
        </row>
        <row r="27375">
          <cell r="L27375">
            <v>0</v>
          </cell>
          <cell r="M27375">
            <v>0</v>
          </cell>
        </row>
        <row r="27376">
          <cell r="L27376">
            <v>0</v>
          </cell>
          <cell r="M27376">
            <v>0</v>
          </cell>
        </row>
        <row r="27377">
          <cell r="L27377">
            <v>0</v>
          </cell>
          <cell r="M27377">
            <v>0</v>
          </cell>
        </row>
        <row r="27378">
          <cell r="L27378">
            <v>0</v>
          </cell>
          <cell r="M27378">
            <v>0</v>
          </cell>
        </row>
        <row r="27379">
          <cell r="L27379">
            <v>0</v>
          </cell>
          <cell r="M27379">
            <v>0</v>
          </cell>
        </row>
        <row r="27380">
          <cell r="L27380">
            <v>0</v>
          </cell>
          <cell r="M27380">
            <v>0</v>
          </cell>
        </row>
        <row r="27381">
          <cell r="L27381">
            <v>0</v>
          </cell>
          <cell r="M27381">
            <v>0</v>
          </cell>
        </row>
        <row r="27382">
          <cell r="L27382">
            <v>0</v>
          </cell>
          <cell r="M27382">
            <v>0</v>
          </cell>
        </row>
        <row r="27383">
          <cell r="L27383">
            <v>0</v>
          </cell>
          <cell r="M27383">
            <v>0</v>
          </cell>
        </row>
        <row r="27384">
          <cell r="L27384">
            <v>0</v>
          </cell>
          <cell r="M27384">
            <v>0</v>
          </cell>
        </row>
        <row r="27385">
          <cell r="L27385">
            <v>0</v>
          </cell>
          <cell r="M27385">
            <v>0</v>
          </cell>
        </row>
        <row r="27386">
          <cell r="L27386">
            <v>0</v>
          </cell>
          <cell r="M27386">
            <v>0</v>
          </cell>
        </row>
        <row r="27387">
          <cell r="L27387">
            <v>0</v>
          </cell>
          <cell r="M27387">
            <v>0</v>
          </cell>
        </row>
        <row r="27388">
          <cell r="L27388">
            <v>0</v>
          </cell>
          <cell r="M27388">
            <v>0</v>
          </cell>
        </row>
        <row r="27389">
          <cell r="L27389">
            <v>0</v>
          </cell>
          <cell r="M27389">
            <v>0</v>
          </cell>
        </row>
        <row r="27390">
          <cell r="L27390">
            <v>0</v>
          </cell>
          <cell r="M27390">
            <v>0</v>
          </cell>
        </row>
        <row r="27391">
          <cell r="L27391">
            <v>0</v>
          </cell>
          <cell r="M27391">
            <v>0</v>
          </cell>
        </row>
        <row r="27392">
          <cell r="L27392">
            <v>0</v>
          </cell>
          <cell r="M27392">
            <v>0</v>
          </cell>
        </row>
        <row r="27393">
          <cell r="L27393">
            <v>0</v>
          </cell>
          <cell r="M27393">
            <v>0</v>
          </cell>
        </row>
        <row r="27394">
          <cell r="L27394">
            <v>0</v>
          </cell>
          <cell r="M27394">
            <v>0</v>
          </cell>
        </row>
        <row r="27395">
          <cell r="L27395">
            <v>0</v>
          </cell>
          <cell r="M27395">
            <v>0</v>
          </cell>
        </row>
        <row r="27396">
          <cell r="L27396">
            <v>0</v>
          </cell>
          <cell r="M27396">
            <v>0</v>
          </cell>
        </row>
        <row r="27397">
          <cell r="L27397">
            <v>0</v>
          </cell>
          <cell r="M27397">
            <v>0</v>
          </cell>
        </row>
        <row r="27398">
          <cell r="L27398">
            <v>0</v>
          </cell>
          <cell r="M27398">
            <v>0</v>
          </cell>
        </row>
        <row r="27399">
          <cell r="L27399">
            <v>0</v>
          </cell>
          <cell r="M27399">
            <v>0</v>
          </cell>
        </row>
        <row r="27400">
          <cell r="L27400">
            <v>0</v>
          </cell>
          <cell r="M27400">
            <v>0</v>
          </cell>
        </row>
        <row r="27401">
          <cell r="L27401">
            <v>0</v>
          </cell>
          <cell r="M27401">
            <v>0</v>
          </cell>
        </row>
        <row r="27402">
          <cell r="L27402">
            <v>0</v>
          </cell>
          <cell r="M27402">
            <v>0</v>
          </cell>
        </row>
        <row r="27403">
          <cell r="L27403">
            <v>0</v>
          </cell>
          <cell r="M27403">
            <v>0</v>
          </cell>
        </row>
        <row r="27404">
          <cell r="L27404">
            <v>0</v>
          </cell>
          <cell r="M27404">
            <v>0</v>
          </cell>
        </row>
        <row r="27405">
          <cell r="L27405">
            <v>0</v>
          </cell>
          <cell r="M27405">
            <v>0</v>
          </cell>
        </row>
        <row r="27406">
          <cell r="L27406">
            <v>0</v>
          </cell>
          <cell r="M27406">
            <v>0</v>
          </cell>
        </row>
        <row r="27407">
          <cell r="L27407">
            <v>0</v>
          </cell>
          <cell r="M27407">
            <v>0</v>
          </cell>
        </row>
        <row r="27408">
          <cell r="L27408">
            <v>0</v>
          </cell>
          <cell r="M27408">
            <v>0</v>
          </cell>
        </row>
        <row r="27409">
          <cell r="L27409">
            <v>0</v>
          </cell>
          <cell r="M27409">
            <v>0</v>
          </cell>
        </row>
        <row r="27410">
          <cell r="L27410">
            <v>0</v>
          </cell>
          <cell r="M27410">
            <v>0</v>
          </cell>
        </row>
        <row r="27411">
          <cell r="L27411">
            <v>0</v>
          </cell>
          <cell r="M27411">
            <v>0</v>
          </cell>
        </row>
        <row r="27412">
          <cell r="L27412">
            <v>0</v>
          </cell>
          <cell r="M27412">
            <v>0</v>
          </cell>
        </row>
        <row r="27413">
          <cell r="L27413">
            <v>0</v>
          </cell>
          <cell r="M27413">
            <v>0</v>
          </cell>
        </row>
        <row r="27414">
          <cell r="L27414">
            <v>0</v>
          </cell>
          <cell r="M27414">
            <v>0</v>
          </cell>
        </row>
        <row r="27415">
          <cell r="L27415">
            <v>0</v>
          </cell>
          <cell r="M27415">
            <v>0</v>
          </cell>
        </row>
        <row r="27416">
          <cell r="L27416">
            <v>0</v>
          </cell>
          <cell r="M27416">
            <v>0</v>
          </cell>
        </row>
        <row r="27417">
          <cell r="L27417">
            <v>0</v>
          </cell>
          <cell r="M27417">
            <v>0</v>
          </cell>
        </row>
        <row r="27418">
          <cell r="L27418">
            <v>0</v>
          </cell>
          <cell r="M27418">
            <v>0</v>
          </cell>
        </row>
        <row r="27419">
          <cell r="L27419">
            <v>0</v>
          </cell>
          <cell r="M27419">
            <v>0</v>
          </cell>
        </row>
        <row r="27420">
          <cell r="L27420">
            <v>0</v>
          </cell>
          <cell r="M27420">
            <v>0</v>
          </cell>
        </row>
        <row r="27421">
          <cell r="L27421">
            <v>0</v>
          </cell>
          <cell r="M27421">
            <v>0</v>
          </cell>
        </row>
        <row r="27422">
          <cell r="L27422">
            <v>0</v>
          </cell>
          <cell r="M27422">
            <v>0</v>
          </cell>
        </row>
        <row r="27423">
          <cell r="L27423">
            <v>0</v>
          </cell>
          <cell r="M27423">
            <v>0</v>
          </cell>
        </row>
        <row r="27424">
          <cell r="L27424">
            <v>0</v>
          </cell>
          <cell r="M27424">
            <v>0</v>
          </cell>
        </row>
        <row r="27425">
          <cell r="L27425">
            <v>0</v>
          </cell>
          <cell r="M27425">
            <v>0</v>
          </cell>
        </row>
        <row r="27426">
          <cell r="L27426">
            <v>0</v>
          </cell>
          <cell r="M27426">
            <v>0</v>
          </cell>
        </row>
        <row r="27427">
          <cell r="L27427">
            <v>0</v>
          </cell>
          <cell r="M27427">
            <v>0</v>
          </cell>
        </row>
        <row r="27428">
          <cell r="L27428">
            <v>0</v>
          </cell>
          <cell r="M27428">
            <v>0</v>
          </cell>
        </row>
        <row r="27429">
          <cell r="L27429">
            <v>0</v>
          </cell>
          <cell r="M27429">
            <v>0</v>
          </cell>
        </row>
        <row r="27430">
          <cell r="L27430">
            <v>0</v>
          </cell>
          <cell r="M27430">
            <v>0</v>
          </cell>
        </row>
        <row r="27431">
          <cell r="L27431">
            <v>0</v>
          </cell>
          <cell r="M27431">
            <v>0</v>
          </cell>
        </row>
        <row r="27432">
          <cell r="L27432">
            <v>0</v>
          </cell>
          <cell r="M27432">
            <v>0</v>
          </cell>
        </row>
        <row r="27433">
          <cell r="L27433">
            <v>0</v>
          </cell>
          <cell r="M27433">
            <v>0</v>
          </cell>
        </row>
        <row r="27434">
          <cell r="L27434">
            <v>0</v>
          </cell>
          <cell r="M27434">
            <v>0</v>
          </cell>
        </row>
        <row r="27435">
          <cell r="L27435">
            <v>0</v>
          </cell>
          <cell r="M27435">
            <v>0</v>
          </cell>
        </row>
        <row r="27436">
          <cell r="L27436">
            <v>0</v>
          </cell>
          <cell r="M27436">
            <v>0</v>
          </cell>
        </row>
        <row r="27437">
          <cell r="L27437">
            <v>0</v>
          </cell>
          <cell r="M27437">
            <v>0</v>
          </cell>
        </row>
        <row r="27438">
          <cell r="L27438">
            <v>0</v>
          </cell>
          <cell r="M27438">
            <v>0</v>
          </cell>
        </row>
        <row r="27439">
          <cell r="L27439">
            <v>0</v>
          </cell>
          <cell r="M27439">
            <v>0</v>
          </cell>
        </row>
        <row r="27440">
          <cell r="L27440">
            <v>0</v>
          </cell>
          <cell r="M27440">
            <v>0</v>
          </cell>
        </row>
        <row r="27441">
          <cell r="L27441">
            <v>0</v>
          </cell>
          <cell r="M27441">
            <v>0</v>
          </cell>
        </row>
        <row r="27442">
          <cell r="L27442">
            <v>0</v>
          </cell>
          <cell r="M27442">
            <v>0</v>
          </cell>
        </row>
        <row r="27443">
          <cell r="L27443">
            <v>0</v>
          </cell>
          <cell r="M27443">
            <v>0</v>
          </cell>
        </row>
        <row r="27444">
          <cell r="L27444">
            <v>0</v>
          </cell>
          <cell r="M27444">
            <v>0</v>
          </cell>
        </row>
        <row r="27445">
          <cell r="L27445">
            <v>0</v>
          </cell>
          <cell r="M27445">
            <v>0</v>
          </cell>
        </row>
        <row r="27446">
          <cell r="L27446">
            <v>0</v>
          </cell>
          <cell r="M27446">
            <v>0</v>
          </cell>
        </row>
        <row r="27447">
          <cell r="L27447">
            <v>0</v>
          </cell>
          <cell r="M27447">
            <v>0</v>
          </cell>
        </row>
        <row r="27448">
          <cell r="L27448">
            <v>0</v>
          </cell>
          <cell r="M27448">
            <v>0</v>
          </cell>
        </row>
        <row r="27449">
          <cell r="L27449">
            <v>0</v>
          </cell>
          <cell r="M27449">
            <v>0</v>
          </cell>
        </row>
        <row r="27450">
          <cell r="L27450">
            <v>0</v>
          </cell>
          <cell r="M27450">
            <v>0</v>
          </cell>
        </row>
        <row r="27451">
          <cell r="L27451">
            <v>0</v>
          </cell>
          <cell r="M27451">
            <v>0</v>
          </cell>
        </row>
        <row r="27452">
          <cell r="L27452">
            <v>0</v>
          </cell>
          <cell r="M27452">
            <v>0</v>
          </cell>
        </row>
        <row r="27453">
          <cell r="L27453">
            <v>0</v>
          </cell>
          <cell r="M27453">
            <v>0</v>
          </cell>
        </row>
        <row r="27454">
          <cell r="L27454">
            <v>0</v>
          </cell>
          <cell r="M27454">
            <v>0</v>
          </cell>
        </row>
        <row r="27455">
          <cell r="L27455">
            <v>0</v>
          </cell>
          <cell r="M27455">
            <v>0</v>
          </cell>
        </row>
        <row r="27456">
          <cell r="L27456">
            <v>0</v>
          </cell>
          <cell r="M27456">
            <v>0</v>
          </cell>
        </row>
        <row r="27457">
          <cell r="L27457">
            <v>0</v>
          </cell>
          <cell r="M27457">
            <v>0</v>
          </cell>
        </row>
        <row r="27458">
          <cell r="L27458">
            <v>0</v>
          </cell>
          <cell r="M27458">
            <v>0</v>
          </cell>
        </row>
        <row r="27459">
          <cell r="L27459">
            <v>0</v>
          </cell>
          <cell r="M27459">
            <v>0</v>
          </cell>
        </row>
        <row r="27460">
          <cell r="L27460">
            <v>0</v>
          </cell>
          <cell r="M27460">
            <v>0</v>
          </cell>
        </row>
        <row r="27461">
          <cell r="L27461">
            <v>0</v>
          </cell>
          <cell r="M27461">
            <v>0</v>
          </cell>
        </row>
        <row r="27462">
          <cell r="L27462">
            <v>0</v>
          </cell>
          <cell r="M27462">
            <v>0</v>
          </cell>
        </row>
        <row r="27463">
          <cell r="L27463">
            <v>0</v>
          </cell>
          <cell r="M27463">
            <v>0</v>
          </cell>
        </row>
        <row r="27464">
          <cell r="L27464">
            <v>0</v>
          </cell>
          <cell r="M27464">
            <v>0</v>
          </cell>
        </row>
        <row r="27465">
          <cell r="L27465">
            <v>0</v>
          </cell>
          <cell r="M27465">
            <v>0</v>
          </cell>
        </row>
        <row r="27466">
          <cell r="L27466">
            <v>0</v>
          </cell>
          <cell r="M27466">
            <v>0</v>
          </cell>
        </row>
        <row r="27467">
          <cell r="L27467">
            <v>0</v>
          </cell>
          <cell r="M27467">
            <v>0</v>
          </cell>
        </row>
        <row r="27468">
          <cell r="L27468">
            <v>0</v>
          </cell>
          <cell r="M27468">
            <v>0</v>
          </cell>
        </row>
        <row r="27469">
          <cell r="L27469">
            <v>0</v>
          </cell>
          <cell r="M27469">
            <v>0</v>
          </cell>
        </row>
        <row r="27470">
          <cell r="L27470">
            <v>0</v>
          </cell>
          <cell r="M27470">
            <v>0</v>
          </cell>
        </row>
        <row r="27471">
          <cell r="L27471">
            <v>0</v>
          </cell>
          <cell r="M27471">
            <v>0</v>
          </cell>
        </row>
        <row r="27472">
          <cell r="L27472">
            <v>0</v>
          </cell>
          <cell r="M27472">
            <v>0</v>
          </cell>
        </row>
        <row r="27473">
          <cell r="L27473">
            <v>0</v>
          </cell>
          <cell r="M27473">
            <v>0</v>
          </cell>
        </row>
        <row r="27474">
          <cell r="L27474">
            <v>0</v>
          </cell>
          <cell r="M27474">
            <v>0</v>
          </cell>
        </row>
        <row r="27475">
          <cell r="L27475">
            <v>0</v>
          </cell>
          <cell r="M27475">
            <v>0</v>
          </cell>
        </row>
        <row r="27476">
          <cell r="L27476">
            <v>0</v>
          </cell>
          <cell r="M27476">
            <v>0</v>
          </cell>
        </row>
        <row r="27477">
          <cell r="L27477">
            <v>0</v>
          </cell>
          <cell r="M27477">
            <v>0</v>
          </cell>
        </row>
        <row r="27478">
          <cell r="L27478">
            <v>0</v>
          </cell>
          <cell r="M27478">
            <v>0</v>
          </cell>
        </row>
        <row r="27479">
          <cell r="L27479">
            <v>0</v>
          </cell>
          <cell r="M27479">
            <v>0</v>
          </cell>
        </row>
        <row r="27480">
          <cell r="L27480">
            <v>0</v>
          </cell>
          <cell r="M27480">
            <v>0</v>
          </cell>
        </row>
        <row r="27481">
          <cell r="L27481">
            <v>0</v>
          </cell>
          <cell r="M27481">
            <v>0</v>
          </cell>
        </row>
        <row r="27482">
          <cell r="L27482">
            <v>0</v>
          </cell>
          <cell r="M27482">
            <v>0</v>
          </cell>
        </row>
        <row r="27483">
          <cell r="L27483">
            <v>0</v>
          </cell>
          <cell r="M27483">
            <v>0</v>
          </cell>
        </row>
        <row r="27484">
          <cell r="L27484">
            <v>0</v>
          </cell>
          <cell r="M27484">
            <v>0</v>
          </cell>
        </row>
        <row r="27485">
          <cell r="L27485">
            <v>0</v>
          </cell>
          <cell r="M27485">
            <v>0</v>
          </cell>
        </row>
        <row r="27486">
          <cell r="L27486">
            <v>0</v>
          </cell>
          <cell r="M27486">
            <v>0</v>
          </cell>
        </row>
        <row r="27487">
          <cell r="L27487">
            <v>0</v>
          </cell>
          <cell r="M27487">
            <v>0</v>
          </cell>
        </row>
        <row r="27488">
          <cell r="L27488">
            <v>0</v>
          </cell>
          <cell r="M27488">
            <v>0</v>
          </cell>
        </row>
        <row r="27489">
          <cell r="L27489">
            <v>0</v>
          </cell>
          <cell r="M27489">
            <v>0</v>
          </cell>
        </row>
        <row r="27490">
          <cell r="L27490">
            <v>0</v>
          </cell>
          <cell r="M27490">
            <v>0</v>
          </cell>
        </row>
        <row r="27491">
          <cell r="L27491">
            <v>0</v>
          </cell>
          <cell r="M27491">
            <v>0</v>
          </cell>
        </row>
        <row r="27492">
          <cell r="L27492">
            <v>0</v>
          </cell>
          <cell r="M27492">
            <v>0</v>
          </cell>
        </row>
        <row r="27493">
          <cell r="L27493">
            <v>0</v>
          </cell>
          <cell r="M27493">
            <v>0</v>
          </cell>
        </row>
        <row r="27494">
          <cell r="L27494">
            <v>0</v>
          </cell>
          <cell r="M27494">
            <v>0</v>
          </cell>
        </row>
        <row r="27495">
          <cell r="L27495">
            <v>0</v>
          </cell>
          <cell r="M27495">
            <v>0</v>
          </cell>
        </row>
        <row r="27496">
          <cell r="L27496">
            <v>0</v>
          </cell>
          <cell r="M27496">
            <v>0</v>
          </cell>
        </row>
        <row r="27497">
          <cell r="L27497">
            <v>0</v>
          </cell>
          <cell r="M27497">
            <v>0</v>
          </cell>
        </row>
        <row r="27498">
          <cell r="L27498">
            <v>0</v>
          </cell>
          <cell r="M27498">
            <v>0</v>
          </cell>
        </row>
        <row r="27499">
          <cell r="L27499">
            <v>0</v>
          </cell>
          <cell r="M27499">
            <v>0</v>
          </cell>
        </row>
        <row r="27500">
          <cell r="L27500">
            <v>0</v>
          </cell>
          <cell r="M27500">
            <v>0</v>
          </cell>
        </row>
        <row r="27501">
          <cell r="L27501">
            <v>0</v>
          </cell>
          <cell r="M27501">
            <v>0</v>
          </cell>
        </row>
        <row r="27502">
          <cell r="L27502">
            <v>0</v>
          </cell>
          <cell r="M27502">
            <v>0</v>
          </cell>
        </row>
        <row r="27503">
          <cell r="L27503">
            <v>0</v>
          </cell>
          <cell r="M27503">
            <v>0</v>
          </cell>
        </row>
        <row r="27504">
          <cell r="L27504">
            <v>0</v>
          </cell>
          <cell r="M27504">
            <v>0</v>
          </cell>
        </row>
        <row r="27505">
          <cell r="L27505">
            <v>0</v>
          </cell>
          <cell r="M27505">
            <v>0</v>
          </cell>
        </row>
        <row r="27506">
          <cell r="L27506">
            <v>0</v>
          </cell>
          <cell r="M27506">
            <v>0</v>
          </cell>
        </row>
        <row r="27507">
          <cell r="L27507">
            <v>0</v>
          </cell>
          <cell r="M27507">
            <v>0</v>
          </cell>
        </row>
        <row r="27508">
          <cell r="L27508">
            <v>0</v>
          </cell>
          <cell r="M27508">
            <v>0</v>
          </cell>
        </row>
        <row r="27509">
          <cell r="L27509">
            <v>0</v>
          </cell>
          <cell r="M27509">
            <v>0</v>
          </cell>
        </row>
        <row r="27510">
          <cell r="L27510">
            <v>0</v>
          </cell>
          <cell r="M27510">
            <v>0</v>
          </cell>
        </row>
        <row r="27511">
          <cell r="L27511">
            <v>0</v>
          </cell>
          <cell r="M27511">
            <v>0</v>
          </cell>
        </row>
        <row r="27512">
          <cell r="L27512">
            <v>0</v>
          </cell>
          <cell r="M27512">
            <v>0</v>
          </cell>
        </row>
        <row r="27513">
          <cell r="L27513">
            <v>0</v>
          </cell>
          <cell r="M27513">
            <v>0</v>
          </cell>
        </row>
        <row r="27514">
          <cell r="L27514">
            <v>0</v>
          </cell>
          <cell r="M27514">
            <v>0</v>
          </cell>
        </row>
        <row r="27515">
          <cell r="L27515">
            <v>0</v>
          </cell>
          <cell r="M27515">
            <v>0</v>
          </cell>
        </row>
        <row r="27516">
          <cell r="L27516">
            <v>0</v>
          </cell>
          <cell r="M27516">
            <v>0</v>
          </cell>
        </row>
        <row r="27517">
          <cell r="L27517">
            <v>0</v>
          </cell>
          <cell r="M27517">
            <v>0</v>
          </cell>
        </row>
        <row r="27518">
          <cell r="L27518">
            <v>0</v>
          </cell>
          <cell r="M27518">
            <v>0</v>
          </cell>
        </row>
        <row r="27519">
          <cell r="L27519">
            <v>0</v>
          </cell>
          <cell r="M27519">
            <v>0</v>
          </cell>
        </row>
        <row r="27520">
          <cell r="L27520">
            <v>0</v>
          </cell>
          <cell r="M27520">
            <v>0</v>
          </cell>
        </row>
        <row r="27521">
          <cell r="L27521">
            <v>0</v>
          </cell>
          <cell r="M27521">
            <v>0</v>
          </cell>
        </row>
        <row r="27522">
          <cell r="L27522">
            <v>0</v>
          </cell>
          <cell r="M27522">
            <v>0</v>
          </cell>
        </row>
        <row r="27523">
          <cell r="L27523">
            <v>0</v>
          </cell>
          <cell r="M27523">
            <v>0</v>
          </cell>
        </row>
        <row r="27524">
          <cell r="L27524">
            <v>0</v>
          </cell>
          <cell r="M27524">
            <v>0</v>
          </cell>
        </row>
        <row r="27525">
          <cell r="L27525">
            <v>0</v>
          </cell>
          <cell r="M27525">
            <v>0</v>
          </cell>
        </row>
        <row r="27526">
          <cell r="L27526">
            <v>0</v>
          </cell>
          <cell r="M27526">
            <v>0</v>
          </cell>
        </row>
        <row r="27527">
          <cell r="L27527">
            <v>0</v>
          </cell>
          <cell r="M27527">
            <v>0</v>
          </cell>
        </row>
        <row r="27528">
          <cell r="L27528">
            <v>0</v>
          </cell>
          <cell r="M27528">
            <v>0</v>
          </cell>
        </row>
        <row r="27529">
          <cell r="L27529">
            <v>0</v>
          </cell>
          <cell r="M27529">
            <v>0</v>
          </cell>
        </row>
        <row r="27530">
          <cell r="L27530">
            <v>0</v>
          </cell>
          <cell r="M27530">
            <v>0</v>
          </cell>
        </row>
        <row r="27531">
          <cell r="L27531">
            <v>0</v>
          </cell>
          <cell r="M27531">
            <v>0</v>
          </cell>
        </row>
        <row r="27532">
          <cell r="L27532">
            <v>0</v>
          </cell>
          <cell r="M27532">
            <v>0</v>
          </cell>
        </row>
        <row r="27533">
          <cell r="L27533">
            <v>0</v>
          </cell>
          <cell r="M27533">
            <v>0</v>
          </cell>
        </row>
        <row r="27534">
          <cell r="L27534">
            <v>0</v>
          </cell>
          <cell r="M27534">
            <v>0</v>
          </cell>
        </row>
        <row r="27535">
          <cell r="L27535">
            <v>0</v>
          </cell>
          <cell r="M27535">
            <v>0</v>
          </cell>
        </row>
        <row r="27536">
          <cell r="L27536">
            <v>0</v>
          </cell>
          <cell r="M27536">
            <v>0</v>
          </cell>
        </row>
        <row r="27537">
          <cell r="L27537">
            <v>0</v>
          </cell>
          <cell r="M27537">
            <v>0</v>
          </cell>
        </row>
        <row r="27538">
          <cell r="L27538">
            <v>0</v>
          </cell>
          <cell r="M27538">
            <v>0</v>
          </cell>
        </row>
        <row r="27539">
          <cell r="L27539">
            <v>0</v>
          </cell>
          <cell r="M27539">
            <v>0</v>
          </cell>
        </row>
        <row r="27540">
          <cell r="L27540">
            <v>0</v>
          </cell>
          <cell r="M27540">
            <v>0</v>
          </cell>
        </row>
        <row r="27541">
          <cell r="L27541">
            <v>0</v>
          </cell>
          <cell r="M27541">
            <v>0</v>
          </cell>
        </row>
        <row r="27542">
          <cell r="L27542">
            <v>0</v>
          </cell>
          <cell r="M27542">
            <v>0</v>
          </cell>
        </row>
        <row r="27543">
          <cell r="L27543">
            <v>0</v>
          </cell>
          <cell r="M27543">
            <v>0</v>
          </cell>
        </row>
        <row r="27544">
          <cell r="L27544">
            <v>0</v>
          </cell>
          <cell r="M27544">
            <v>0</v>
          </cell>
        </row>
        <row r="27545">
          <cell r="L27545">
            <v>0</v>
          </cell>
          <cell r="M27545">
            <v>0</v>
          </cell>
        </row>
        <row r="27546">
          <cell r="L27546">
            <v>0</v>
          </cell>
          <cell r="M27546">
            <v>0</v>
          </cell>
        </row>
        <row r="27547">
          <cell r="L27547">
            <v>0</v>
          </cell>
          <cell r="M27547">
            <v>0</v>
          </cell>
        </row>
        <row r="27548">
          <cell r="L27548">
            <v>0</v>
          </cell>
          <cell r="M27548">
            <v>0</v>
          </cell>
        </row>
        <row r="27549">
          <cell r="L27549">
            <v>0</v>
          </cell>
          <cell r="M27549">
            <v>0</v>
          </cell>
        </row>
        <row r="27550">
          <cell r="L27550">
            <v>0</v>
          </cell>
          <cell r="M27550">
            <v>0</v>
          </cell>
        </row>
        <row r="27551">
          <cell r="L27551">
            <v>0</v>
          </cell>
          <cell r="M27551">
            <v>0</v>
          </cell>
        </row>
        <row r="27552">
          <cell r="L27552">
            <v>0</v>
          </cell>
          <cell r="M27552">
            <v>0</v>
          </cell>
        </row>
        <row r="27553">
          <cell r="L27553">
            <v>0</v>
          </cell>
          <cell r="M27553">
            <v>0</v>
          </cell>
        </row>
        <row r="27554">
          <cell r="L27554">
            <v>0</v>
          </cell>
          <cell r="M27554">
            <v>0</v>
          </cell>
        </row>
        <row r="27555">
          <cell r="L27555">
            <v>0</v>
          </cell>
          <cell r="M27555">
            <v>0</v>
          </cell>
        </row>
        <row r="27556">
          <cell r="L27556">
            <v>0</v>
          </cell>
          <cell r="M27556">
            <v>0</v>
          </cell>
        </row>
        <row r="27557">
          <cell r="L27557">
            <v>0</v>
          </cell>
          <cell r="M27557">
            <v>0</v>
          </cell>
        </row>
        <row r="27558">
          <cell r="L27558">
            <v>0</v>
          </cell>
          <cell r="M27558">
            <v>0</v>
          </cell>
        </row>
        <row r="27559">
          <cell r="L27559">
            <v>0</v>
          </cell>
          <cell r="M27559">
            <v>0</v>
          </cell>
        </row>
        <row r="27560">
          <cell r="L27560">
            <v>0</v>
          </cell>
          <cell r="M27560">
            <v>0</v>
          </cell>
        </row>
        <row r="27561">
          <cell r="L27561">
            <v>0</v>
          </cell>
          <cell r="M27561">
            <v>0</v>
          </cell>
        </row>
        <row r="27562">
          <cell r="L27562">
            <v>0</v>
          </cell>
          <cell r="M27562">
            <v>0</v>
          </cell>
        </row>
        <row r="27563">
          <cell r="L27563">
            <v>0</v>
          </cell>
          <cell r="M27563">
            <v>0</v>
          </cell>
        </row>
        <row r="27564">
          <cell r="L27564">
            <v>0</v>
          </cell>
          <cell r="M27564">
            <v>0</v>
          </cell>
        </row>
        <row r="27565">
          <cell r="L27565">
            <v>0</v>
          </cell>
          <cell r="M27565">
            <v>0</v>
          </cell>
        </row>
        <row r="27566">
          <cell r="L27566">
            <v>0</v>
          </cell>
          <cell r="M27566">
            <v>0</v>
          </cell>
        </row>
        <row r="27567">
          <cell r="L27567">
            <v>0</v>
          </cell>
          <cell r="M27567">
            <v>0</v>
          </cell>
        </row>
        <row r="27568">
          <cell r="L27568">
            <v>0</v>
          </cell>
          <cell r="M27568">
            <v>0</v>
          </cell>
        </row>
        <row r="27569">
          <cell r="L27569">
            <v>0</v>
          </cell>
          <cell r="M27569">
            <v>0</v>
          </cell>
        </row>
        <row r="27570">
          <cell r="L27570">
            <v>0</v>
          </cell>
          <cell r="M27570">
            <v>0</v>
          </cell>
        </row>
        <row r="27571">
          <cell r="L27571">
            <v>0</v>
          </cell>
          <cell r="M27571">
            <v>0</v>
          </cell>
        </row>
        <row r="27572">
          <cell r="L27572">
            <v>0</v>
          </cell>
          <cell r="M27572">
            <v>0</v>
          </cell>
        </row>
        <row r="27573">
          <cell r="L27573">
            <v>0</v>
          </cell>
          <cell r="M27573">
            <v>0</v>
          </cell>
        </row>
        <row r="27574">
          <cell r="L27574">
            <v>0</v>
          </cell>
          <cell r="M27574">
            <v>0</v>
          </cell>
        </row>
        <row r="27575">
          <cell r="L27575">
            <v>0</v>
          </cell>
          <cell r="M27575">
            <v>0</v>
          </cell>
        </row>
        <row r="27576">
          <cell r="L27576">
            <v>0</v>
          </cell>
          <cell r="M27576">
            <v>0</v>
          </cell>
        </row>
        <row r="27577">
          <cell r="L27577">
            <v>0</v>
          </cell>
          <cell r="M27577">
            <v>0</v>
          </cell>
        </row>
        <row r="27578">
          <cell r="L27578">
            <v>0</v>
          </cell>
          <cell r="M27578">
            <v>0</v>
          </cell>
        </row>
        <row r="27579">
          <cell r="L27579">
            <v>0</v>
          </cell>
          <cell r="M27579">
            <v>0</v>
          </cell>
        </row>
        <row r="27580">
          <cell r="L27580">
            <v>0</v>
          </cell>
          <cell r="M27580">
            <v>0</v>
          </cell>
        </row>
        <row r="27581">
          <cell r="L27581">
            <v>0</v>
          </cell>
          <cell r="M27581">
            <v>0</v>
          </cell>
        </row>
        <row r="27582">
          <cell r="L27582">
            <v>0</v>
          </cell>
          <cell r="M27582">
            <v>0</v>
          </cell>
        </row>
        <row r="27583">
          <cell r="L27583">
            <v>0</v>
          </cell>
          <cell r="M27583">
            <v>0</v>
          </cell>
        </row>
        <row r="27584">
          <cell r="L27584">
            <v>0</v>
          </cell>
          <cell r="M27584">
            <v>0</v>
          </cell>
        </row>
        <row r="27585">
          <cell r="L27585">
            <v>0</v>
          </cell>
          <cell r="M27585">
            <v>0</v>
          </cell>
        </row>
        <row r="27586">
          <cell r="L27586">
            <v>0</v>
          </cell>
          <cell r="M27586">
            <v>0</v>
          </cell>
        </row>
        <row r="27587">
          <cell r="L27587">
            <v>0</v>
          </cell>
          <cell r="M27587">
            <v>0</v>
          </cell>
        </row>
        <row r="27588">
          <cell r="L27588">
            <v>0</v>
          </cell>
          <cell r="M27588">
            <v>0</v>
          </cell>
        </row>
        <row r="27589">
          <cell r="L27589">
            <v>0</v>
          </cell>
          <cell r="M27589">
            <v>0</v>
          </cell>
        </row>
        <row r="27590">
          <cell r="L27590">
            <v>0</v>
          </cell>
          <cell r="M27590">
            <v>0</v>
          </cell>
        </row>
        <row r="27591">
          <cell r="L27591">
            <v>0</v>
          </cell>
          <cell r="M27591">
            <v>0</v>
          </cell>
        </row>
        <row r="27592">
          <cell r="L27592">
            <v>0</v>
          </cell>
          <cell r="M27592">
            <v>0</v>
          </cell>
        </row>
        <row r="27593">
          <cell r="L27593">
            <v>0</v>
          </cell>
          <cell r="M27593">
            <v>0</v>
          </cell>
        </row>
        <row r="27594">
          <cell r="L27594">
            <v>0</v>
          </cell>
          <cell r="M27594">
            <v>0</v>
          </cell>
        </row>
        <row r="27595">
          <cell r="L27595">
            <v>0</v>
          </cell>
          <cell r="M27595">
            <v>0</v>
          </cell>
        </row>
        <row r="27596">
          <cell r="L27596">
            <v>0</v>
          </cell>
          <cell r="M27596">
            <v>0</v>
          </cell>
        </row>
        <row r="27597">
          <cell r="L27597">
            <v>0</v>
          </cell>
          <cell r="M27597">
            <v>0</v>
          </cell>
        </row>
        <row r="27598">
          <cell r="L27598">
            <v>0</v>
          </cell>
          <cell r="M27598">
            <v>0</v>
          </cell>
        </row>
        <row r="27599">
          <cell r="L27599">
            <v>0</v>
          </cell>
          <cell r="M27599">
            <v>0</v>
          </cell>
        </row>
        <row r="27600">
          <cell r="L27600">
            <v>0</v>
          </cell>
          <cell r="M27600">
            <v>0</v>
          </cell>
        </row>
        <row r="27601">
          <cell r="L27601">
            <v>0</v>
          </cell>
          <cell r="M27601">
            <v>0</v>
          </cell>
        </row>
        <row r="27602">
          <cell r="L27602">
            <v>0</v>
          </cell>
          <cell r="M27602">
            <v>0</v>
          </cell>
        </row>
        <row r="27603">
          <cell r="L27603">
            <v>0</v>
          </cell>
          <cell r="M27603">
            <v>0</v>
          </cell>
        </row>
        <row r="27604">
          <cell r="L27604">
            <v>0</v>
          </cell>
          <cell r="M27604">
            <v>0</v>
          </cell>
        </row>
        <row r="27605">
          <cell r="L27605">
            <v>0</v>
          </cell>
          <cell r="M27605">
            <v>0</v>
          </cell>
        </row>
        <row r="27606">
          <cell r="L27606">
            <v>0</v>
          </cell>
          <cell r="M27606">
            <v>0</v>
          </cell>
        </row>
        <row r="27607">
          <cell r="L27607">
            <v>0</v>
          </cell>
          <cell r="M27607">
            <v>0</v>
          </cell>
        </row>
        <row r="27608">
          <cell r="L27608">
            <v>0</v>
          </cell>
          <cell r="M27608">
            <v>0</v>
          </cell>
        </row>
        <row r="27609">
          <cell r="L27609">
            <v>0</v>
          </cell>
          <cell r="M27609">
            <v>0</v>
          </cell>
        </row>
        <row r="27610">
          <cell r="L27610">
            <v>0</v>
          </cell>
          <cell r="M27610">
            <v>0</v>
          </cell>
        </row>
        <row r="27611">
          <cell r="L27611">
            <v>0</v>
          </cell>
          <cell r="M27611">
            <v>0</v>
          </cell>
        </row>
        <row r="27612">
          <cell r="L27612">
            <v>0</v>
          </cell>
          <cell r="M27612">
            <v>0</v>
          </cell>
        </row>
        <row r="27613">
          <cell r="L27613">
            <v>0</v>
          </cell>
          <cell r="M27613">
            <v>0</v>
          </cell>
        </row>
        <row r="27614">
          <cell r="L27614">
            <v>0</v>
          </cell>
          <cell r="M27614">
            <v>0</v>
          </cell>
        </row>
        <row r="27615">
          <cell r="L27615">
            <v>0</v>
          </cell>
          <cell r="M27615">
            <v>0</v>
          </cell>
        </row>
        <row r="27616">
          <cell r="L27616">
            <v>0</v>
          </cell>
          <cell r="M27616">
            <v>0</v>
          </cell>
        </row>
        <row r="27617">
          <cell r="L27617">
            <v>0</v>
          </cell>
          <cell r="M27617">
            <v>0</v>
          </cell>
        </row>
        <row r="27618">
          <cell r="L27618">
            <v>0</v>
          </cell>
          <cell r="M27618">
            <v>0</v>
          </cell>
        </row>
        <row r="27619">
          <cell r="L27619">
            <v>0</v>
          </cell>
          <cell r="M27619">
            <v>0</v>
          </cell>
        </row>
        <row r="27620">
          <cell r="L27620">
            <v>0</v>
          </cell>
          <cell r="M27620">
            <v>0</v>
          </cell>
        </row>
        <row r="27621">
          <cell r="L27621">
            <v>0</v>
          </cell>
          <cell r="M27621">
            <v>0</v>
          </cell>
        </row>
        <row r="27622">
          <cell r="L27622">
            <v>0</v>
          </cell>
          <cell r="M27622">
            <v>0</v>
          </cell>
        </row>
        <row r="27623">
          <cell r="L27623">
            <v>0</v>
          </cell>
          <cell r="M27623">
            <v>0</v>
          </cell>
        </row>
        <row r="27624">
          <cell r="L27624">
            <v>0</v>
          </cell>
          <cell r="M27624">
            <v>0</v>
          </cell>
        </row>
        <row r="27625">
          <cell r="L27625">
            <v>0</v>
          </cell>
          <cell r="M27625">
            <v>0</v>
          </cell>
        </row>
        <row r="27626">
          <cell r="L27626">
            <v>0</v>
          </cell>
          <cell r="M27626">
            <v>0</v>
          </cell>
        </row>
        <row r="27627">
          <cell r="L27627">
            <v>0</v>
          </cell>
          <cell r="M27627">
            <v>0</v>
          </cell>
        </row>
        <row r="27628">
          <cell r="L27628">
            <v>0</v>
          </cell>
          <cell r="M27628">
            <v>0</v>
          </cell>
        </row>
        <row r="27629">
          <cell r="L27629">
            <v>0</v>
          </cell>
          <cell r="M27629">
            <v>0</v>
          </cell>
        </row>
        <row r="27630">
          <cell r="L27630">
            <v>0</v>
          </cell>
          <cell r="M27630">
            <v>0</v>
          </cell>
        </row>
        <row r="27631">
          <cell r="L27631">
            <v>0</v>
          </cell>
          <cell r="M27631">
            <v>0</v>
          </cell>
        </row>
        <row r="27632">
          <cell r="L27632">
            <v>0</v>
          </cell>
          <cell r="M27632">
            <v>0</v>
          </cell>
        </row>
        <row r="27633">
          <cell r="L27633">
            <v>0</v>
          </cell>
          <cell r="M27633">
            <v>0</v>
          </cell>
        </row>
        <row r="27634">
          <cell r="L27634">
            <v>0</v>
          </cell>
          <cell r="M27634">
            <v>0</v>
          </cell>
        </row>
        <row r="27635">
          <cell r="L27635">
            <v>0</v>
          </cell>
          <cell r="M27635">
            <v>0</v>
          </cell>
        </row>
        <row r="27636">
          <cell r="L27636">
            <v>0</v>
          </cell>
          <cell r="M27636">
            <v>0</v>
          </cell>
        </row>
        <row r="27637">
          <cell r="L27637">
            <v>0</v>
          </cell>
          <cell r="M27637">
            <v>0</v>
          </cell>
        </row>
        <row r="27638">
          <cell r="L27638">
            <v>0</v>
          </cell>
          <cell r="M27638">
            <v>0</v>
          </cell>
        </row>
        <row r="27639">
          <cell r="L27639">
            <v>0</v>
          </cell>
          <cell r="M27639">
            <v>0</v>
          </cell>
        </row>
        <row r="27640">
          <cell r="L27640">
            <v>0</v>
          </cell>
          <cell r="M27640">
            <v>0</v>
          </cell>
        </row>
        <row r="27641">
          <cell r="L27641">
            <v>0</v>
          </cell>
          <cell r="M27641">
            <v>0</v>
          </cell>
        </row>
        <row r="27642">
          <cell r="L27642">
            <v>0</v>
          </cell>
          <cell r="M27642">
            <v>0</v>
          </cell>
        </row>
        <row r="27643">
          <cell r="L27643">
            <v>0</v>
          </cell>
          <cell r="M27643">
            <v>0</v>
          </cell>
        </row>
        <row r="27644">
          <cell r="L27644">
            <v>0</v>
          </cell>
          <cell r="M27644">
            <v>0</v>
          </cell>
        </row>
        <row r="27645">
          <cell r="L27645">
            <v>0</v>
          </cell>
          <cell r="M27645">
            <v>0</v>
          </cell>
        </row>
        <row r="27646">
          <cell r="L27646">
            <v>0</v>
          </cell>
          <cell r="M27646">
            <v>0</v>
          </cell>
        </row>
        <row r="27647">
          <cell r="L27647">
            <v>0</v>
          </cell>
          <cell r="M27647">
            <v>0</v>
          </cell>
        </row>
        <row r="27648">
          <cell r="L27648">
            <v>0</v>
          </cell>
          <cell r="M27648">
            <v>0</v>
          </cell>
        </row>
        <row r="27649">
          <cell r="L27649">
            <v>0</v>
          </cell>
          <cell r="M27649">
            <v>0</v>
          </cell>
        </row>
        <row r="27650">
          <cell r="L27650">
            <v>0</v>
          </cell>
          <cell r="M27650">
            <v>0</v>
          </cell>
        </row>
        <row r="27651">
          <cell r="L27651">
            <v>0</v>
          </cell>
          <cell r="M27651">
            <v>0</v>
          </cell>
        </row>
        <row r="27652">
          <cell r="L27652">
            <v>0</v>
          </cell>
          <cell r="M27652">
            <v>0</v>
          </cell>
        </row>
        <row r="27653">
          <cell r="L27653">
            <v>0</v>
          </cell>
          <cell r="M27653">
            <v>0</v>
          </cell>
        </row>
        <row r="27654">
          <cell r="L27654">
            <v>0</v>
          </cell>
          <cell r="M27654">
            <v>0</v>
          </cell>
        </row>
        <row r="27655">
          <cell r="L27655">
            <v>0</v>
          </cell>
          <cell r="M27655">
            <v>0</v>
          </cell>
        </row>
        <row r="27656">
          <cell r="L27656">
            <v>0</v>
          </cell>
          <cell r="M27656">
            <v>0</v>
          </cell>
        </row>
        <row r="27657">
          <cell r="L27657">
            <v>0</v>
          </cell>
          <cell r="M27657">
            <v>0</v>
          </cell>
        </row>
        <row r="27658">
          <cell r="L27658">
            <v>0</v>
          </cell>
          <cell r="M27658">
            <v>0</v>
          </cell>
        </row>
        <row r="27659">
          <cell r="L27659">
            <v>0</v>
          </cell>
          <cell r="M27659">
            <v>0</v>
          </cell>
        </row>
        <row r="27660">
          <cell r="L27660">
            <v>0</v>
          </cell>
          <cell r="M27660">
            <v>0</v>
          </cell>
        </row>
        <row r="27661">
          <cell r="L27661">
            <v>0</v>
          </cell>
          <cell r="M27661">
            <v>0</v>
          </cell>
        </row>
        <row r="27662">
          <cell r="L27662">
            <v>0</v>
          </cell>
          <cell r="M27662">
            <v>0</v>
          </cell>
        </row>
        <row r="27663">
          <cell r="L27663">
            <v>0</v>
          </cell>
          <cell r="M27663">
            <v>0</v>
          </cell>
        </row>
        <row r="27664">
          <cell r="L27664">
            <v>0</v>
          </cell>
          <cell r="M27664">
            <v>0</v>
          </cell>
        </row>
        <row r="27665">
          <cell r="L27665">
            <v>0</v>
          </cell>
          <cell r="M27665">
            <v>0</v>
          </cell>
        </row>
        <row r="27666">
          <cell r="L27666">
            <v>0</v>
          </cell>
          <cell r="M27666">
            <v>0</v>
          </cell>
        </row>
        <row r="27667">
          <cell r="L27667">
            <v>0</v>
          </cell>
          <cell r="M27667">
            <v>0</v>
          </cell>
        </row>
        <row r="27668">
          <cell r="L27668">
            <v>0</v>
          </cell>
          <cell r="M27668">
            <v>0</v>
          </cell>
        </row>
        <row r="27669">
          <cell r="L27669">
            <v>0</v>
          </cell>
          <cell r="M27669">
            <v>0</v>
          </cell>
        </row>
        <row r="27670">
          <cell r="L27670">
            <v>0</v>
          </cell>
          <cell r="M27670">
            <v>0</v>
          </cell>
        </row>
        <row r="27671">
          <cell r="L27671">
            <v>0</v>
          </cell>
          <cell r="M27671">
            <v>0</v>
          </cell>
        </row>
        <row r="27672">
          <cell r="L27672">
            <v>0</v>
          </cell>
          <cell r="M27672">
            <v>0</v>
          </cell>
        </row>
        <row r="27673">
          <cell r="L27673">
            <v>0</v>
          </cell>
          <cell r="M27673">
            <v>0</v>
          </cell>
        </row>
        <row r="27674">
          <cell r="L27674">
            <v>0</v>
          </cell>
          <cell r="M27674">
            <v>0</v>
          </cell>
        </row>
        <row r="27675">
          <cell r="L27675">
            <v>0</v>
          </cell>
          <cell r="M27675">
            <v>0</v>
          </cell>
        </row>
        <row r="27676">
          <cell r="L27676">
            <v>0</v>
          </cell>
          <cell r="M27676">
            <v>0</v>
          </cell>
        </row>
        <row r="27677">
          <cell r="L27677">
            <v>0</v>
          </cell>
          <cell r="M27677">
            <v>0</v>
          </cell>
        </row>
        <row r="27678">
          <cell r="L27678">
            <v>0</v>
          </cell>
          <cell r="M27678">
            <v>0</v>
          </cell>
        </row>
        <row r="27679">
          <cell r="L27679">
            <v>0</v>
          </cell>
          <cell r="M27679">
            <v>0</v>
          </cell>
        </row>
        <row r="27680">
          <cell r="L27680">
            <v>0</v>
          </cell>
          <cell r="M27680">
            <v>0</v>
          </cell>
        </row>
        <row r="27681">
          <cell r="L27681">
            <v>0</v>
          </cell>
          <cell r="M27681">
            <v>0</v>
          </cell>
        </row>
        <row r="27682">
          <cell r="L27682">
            <v>0</v>
          </cell>
          <cell r="M27682">
            <v>0</v>
          </cell>
        </row>
        <row r="27683">
          <cell r="L27683">
            <v>0</v>
          </cell>
          <cell r="M27683">
            <v>0</v>
          </cell>
        </row>
        <row r="27684">
          <cell r="L27684">
            <v>0</v>
          </cell>
          <cell r="M27684">
            <v>0</v>
          </cell>
        </row>
        <row r="27685">
          <cell r="L27685">
            <v>0</v>
          </cell>
          <cell r="M27685">
            <v>0</v>
          </cell>
        </row>
        <row r="27686">
          <cell r="L27686">
            <v>0</v>
          </cell>
          <cell r="M27686">
            <v>0</v>
          </cell>
        </row>
        <row r="27687">
          <cell r="L27687">
            <v>0</v>
          </cell>
          <cell r="M27687">
            <v>0</v>
          </cell>
        </row>
        <row r="27688">
          <cell r="L27688">
            <v>0</v>
          </cell>
          <cell r="M27688">
            <v>0</v>
          </cell>
        </row>
        <row r="27689">
          <cell r="L27689">
            <v>0</v>
          </cell>
          <cell r="M27689">
            <v>0</v>
          </cell>
        </row>
        <row r="27690">
          <cell r="L27690">
            <v>0</v>
          </cell>
          <cell r="M27690">
            <v>0</v>
          </cell>
        </row>
        <row r="27691">
          <cell r="L27691">
            <v>0</v>
          </cell>
          <cell r="M27691">
            <v>0</v>
          </cell>
        </row>
        <row r="27692">
          <cell r="L27692">
            <v>0</v>
          </cell>
          <cell r="M27692">
            <v>0</v>
          </cell>
        </row>
        <row r="27693">
          <cell r="L27693">
            <v>0</v>
          </cell>
          <cell r="M27693">
            <v>0</v>
          </cell>
        </row>
        <row r="27694">
          <cell r="L27694">
            <v>0</v>
          </cell>
          <cell r="M27694">
            <v>0</v>
          </cell>
        </row>
        <row r="27695">
          <cell r="L27695">
            <v>0</v>
          </cell>
          <cell r="M27695">
            <v>0</v>
          </cell>
        </row>
        <row r="27696">
          <cell r="L27696">
            <v>0</v>
          </cell>
          <cell r="M27696">
            <v>0</v>
          </cell>
        </row>
        <row r="27697">
          <cell r="L27697">
            <v>0</v>
          </cell>
          <cell r="M27697">
            <v>0</v>
          </cell>
        </row>
        <row r="27698">
          <cell r="L27698">
            <v>0</v>
          </cell>
          <cell r="M27698">
            <v>0</v>
          </cell>
        </row>
        <row r="27699">
          <cell r="L27699">
            <v>0</v>
          </cell>
          <cell r="M27699">
            <v>0</v>
          </cell>
        </row>
        <row r="27700">
          <cell r="L27700">
            <v>0</v>
          </cell>
          <cell r="M27700">
            <v>0</v>
          </cell>
        </row>
        <row r="27701">
          <cell r="L27701">
            <v>0</v>
          </cell>
          <cell r="M27701">
            <v>0</v>
          </cell>
        </row>
        <row r="27702">
          <cell r="L27702">
            <v>0</v>
          </cell>
          <cell r="M27702">
            <v>0</v>
          </cell>
        </row>
        <row r="27703">
          <cell r="L27703">
            <v>0</v>
          </cell>
          <cell r="M27703">
            <v>0</v>
          </cell>
        </row>
        <row r="27704">
          <cell r="L27704">
            <v>0</v>
          </cell>
          <cell r="M27704">
            <v>0</v>
          </cell>
        </row>
        <row r="27705">
          <cell r="L27705">
            <v>0</v>
          </cell>
          <cell r="M27705">
            <v>0</v>
          </cell>
        </row>
        <row r="27706">
          <cell r="L27706">
            <v>0</v>
          </cell>
          <cell r="M27706">
            <v>0</v>
          </cell>
        </row>
        <row r="27707">
          <cell r="L27707">
            <v>0</v>
          </cell>
          <cell r="M27707">
            <v>0</v>
          </cell>
        </row>
        <row r="27708">
          <cell r="L27708">
            <v>0</v>
          </cell>
          <cell r="M27708">
            <v>0</v>
          </cell>
        </row>
        <row r="27709">
          <cell r="L27709">
            <v>0</v>
          </cell>
          <cell r="M27709">
            <v>0</v>
          </cell>
        </row>
        <row r="27710">
          <cell r="L27710">
            <v>0</v>
          </cell>
          <cell r="M27710">
            <v>0</v>
          </cell>
        </row>
        <row r="27711">
          <cell r="L27711">
            <v>0</v>
          </cell>
          <cell r="M27711">
            <v>0</v>
          </cell>
        </row>
        <row r="27712">
          <cell r="L27712">
            <v>0</v>
          </cell>
          <cell r="M27712">
            <v>0</v>
          </cell>
        </row>
        <row r="27713">
          <cell r="L27713">
            <v>0</v>
          </cell>
          <cell r="M27713">
            <v>0</v>
          </cell>
        </row>
        <row r="27714">
          <cell r="L27714">
            <v>0</v>
          </cell>
          <cell r="M27714">
            <v>0</v>
          </cell>
        </row>
        <row r="27715">
          <cell r="L27715">
            <v>0</v>
          </cell>
          <cell r="M27715">
            <v>0</v>
          </cell>
        </row>
        <row r="27716">
          <cell r="L27716">
            <v>0</v>
          </cell>
          <cell r="M27716">
            <v>0</v>
          </cell>
        </row>
        <row r="27717">
          <cell r="L27717">
            <v>0</v>
          </cell>
          <cell r="M27717">
            <v>0</v>
          </cell>
        </row>
        <row r="27718">
          <cell r="L27718">
            <v>0</v>
          </cell>
          <cell r="M27718">
            <v>0</v>
          </cell>
        </row>
        <row r="27719">
          <cell r="L27719">
            <v>0</v>
          </cell>
          <cell r="M27719">
            <v>0</v>
          </cell>
        </row>
        <row r="27720">
          <cell r="L27720">
            <v>0</v>
          </cell>
          <cell r="M27720">
            <v>0</v>
          </cell>
        </row>
        <row r="27721">
          <cell r="L27721">
            <v>0</v>
          </cell>
          <cell r="M27721">
            <v>0</v>
          </cell>
        </row>
        <row r="27722">
          <cell r="L27722">
            <v>0</v>
          </cell>
          <cell r="M27722">
            <v>0</v>
          </cell>
        </row>
        <row r="27723">
          <cell r="L27723">
            <v>0</v>
          </cell>
          <cell r="M27723">
            <v>0</v>
          </cell>
        </row>
        <row r="27724">
          <cell r="L27724">
            <v>0</v>
          </cell>
          <cell r="M27724">
            <v>0</v>
          </cell>
        </row>
        <row r="27725">
          <cell r="L27725">
            <v>0</v>
          </cell>
          <cell r="M27725">
            <v>0</v>
          </cell>
        </row>
        <row r="27726">
          <cell r="L27726">
            <v>0</v>
          </cell>
          <cell r="M27726">
            <v>0</v>
          </cell>
        </row>
        <row r="27727">
          <cell r="L27727">
            <v>0</v>
          </cell>
          <cell r="M27727">
            <v>0</v>
          </cell>
        </row>
        <row r="27728">
          <cell r="L27728">
            <v>0</v>
          </cell>
          <cell r="M27728">
            <v>0</v>
          </cell>
        </row>
        <row r="27729">
          <cell r="L27729">
            <v>0</v>
          </cell>
          <cell r="M27729">
            <v>0</v>
          </cell>
        </row>
        <row r="27730">
          <cell r="L27730">
            <v>0</v>
          </cell>
          <cell r="M27730">
            <v>0</v>
          </cell>
        </row>
        <row r="27731">
          <cell r="L27731">
            <v>0</v>
          </cell>
          <cell r="M27731">
            <v>0</v>
          </cell>
        </row>
        <row r="27732">
          <cell r="L27732">
            <v>0</v>
          </cell>
          <cell r="M27732">
            <v>0</v>
          </cell>
        </row>
        <row r="27733">
          <cell r="L27733">
            <v>0</v>
          </cell>
          <cell r="M27733">
            <v>0</v>
          </cell>
        </row>
        <row r="27734">
          <cell r="L27734">
            <v>0</v>
          </cell>
          <cell r="M27734">
            <v>0</v>
          </cell>
        </row>
        <row r="27735">
          <cell r="L27735">
            <v>0</v>
          </cell>
          <cell r="M27735">
            <v>0</v>
          </cell>
        </row>
        <row r="27736">
          <cell r="L27736">
            <v>0</v>
          </cell>
          <cell r="M27736">
            <v>0</v>
          </cell>
        </row>
        <row r="27737">
          <cell r="L27737">
            <v>0</v>
          </cell>
          <cell r="M27737">
            <v>0</v>
          </cell>
        </row>
        <row r="27738">
          <cell r="L27738">
            <v>0</v>
          </cell>
          <cell r="M27738">
            <v>0</v>
          </cell>
        </row>
        <row r="27739">
          <cell r="L27739">
            <v>0</v>
          </cell>
          <cell r="M27739">
            <v>0</v>
          </cell>
        </row>
        <row r="27740">
          <cell r="L27740">
            <v>0</v>
          </cell>
          <cell r="M27740">
            <v>0</v>
          </cell>
        </row>
        <row r="27741">
          <cell r="L27741">
            <v>0</v>
          </cell>
          <cell r="M27741">
            <v>0</v>
          </cell>
        </row>
        <row r="27742">
          <cell r="L27742">
            <v>0</v>
          </cell>
          <cell r="M27742">
            <v>0</v>
          </cell>
        </row>
        <row r="27743">
          <cell r="L27743">
            <v>0</v>
          </cell>
          <cell r="M27743">
            <v>0</v>
          </cell>
        </row>
        <row r="27744">
          <cell r="L27744">
            <v>0</v>
          </cell>
          <cell r="M27744">
            <v>0</v>
          </cell>
        </row>
        <row r="27745">
          <cell r="L27745">
            <v>0</v>
          </cell>
          <cell r="M27745">
            <v>0</v>
          </cell>
        </row>
        <row r="27746">
          <cell r="L27746">
            <v>0</v>
          </cell>
          <cell r="M27746">
            <v>0</v>
          </cell>
        </row>
        <row r="27747">
          <cell r="L27747">
            <v>0</v>
          </cell>
          <cell r="M27747">
            <v>0</v>
          </cell>
        </row>
        <row r="27748">
          <cell r="L27748">
            <v>0</v>
          </cell>
          <cell r="M27748">
            <v>0</v>
          </cell>
        </row>
        <row r="27749">
          <cell r="L27749">
            <v>0</v>
          </cell>
          <cell r="M27749">
            <v>0</v>
          </cell>
        </row>
        <row r="27750">
          <cell r="L27750">
            <v>0</v>
          </cell>
          <cell r="M27750">
            <v>0</v>
          </cell>
        </row>
        <row r="27751">
          <cell r="L27751">
            <v>0</v>
          </cell>
          <cell r="M27751">
            <v>0</v>
          </cell>
        </row>
        <row r="27752">
          <cell r="L27752">
            <v>0</v>
          </cell>
          <cell r="M27752">
            <v>0</v>
          </cell>
        </row>
        <row r="27753">
          <cell r="L27753">
            <v>0</v>
          </cell>
          <cell r="M27753">
            <v>0</v>
          </cell>
        </row>
        <row r="27754">
          <cell r="L27754">
            <v>0</v>
          </cell>
          <cell r="M27754">
            <v>0</v>
          </cell>
        </row>
        <row r="27755">
          <cell r="L27755">
            <v>0</v>
          </cell>
          <cell r="M27755">
            <v>0</v>
          </cell>
        </row>
        <row r="27756">
          <cell r="L27756">
            <v>0</v>
          </cell>
          <cell r="M27756">
            <v>0</v>
          </cell>
        </row>
        <row r="27757">
          <cell r="L27757">
            <v>0</v>
          </cell>
          <cell r="M27757">
            <v>0</v>
          </cell>
        </row>
        <row r="27758">
          <cell r="L27758">
            <v>0</v>
          </cell>
          <cell r="M27758">
            <v>0</v>
          </cell>
        </row>
        <row r="27759">
          <cell r="L27759">
            <v>0</v>
          </cell>
          <cell r="M27759">
            <v>0</v>
          </cell>
        </row>
        <row r="27760">
          <cell r="L27760">
            <v>0</v>
          </cell>
          <cell r="M27760">
            <v>0</v>
          </cell>
        </row>
        <row r="27761">
          <cell r="L27761">
            <v>0</v>
          </cell>
          <cell r="M27761">
            <v>0</v>
          </cell>
        </row>
        <row r="27762">
          <cell r="L27762">
            <v>0</v>
          </cell>
          <cell r="M27762">
            <v>0</v>
          </cell>
        </row>
        <row r="27763">
          <cell r="L27763">
            <v>0</v>
          </cell>
          <cell r="M27763">
            <v>0</v>
          </cell>
        </row>
        <row r="27764">
          <cell r="L27764">
            <v>0</v>
          </cell>
          <cell r="M27764">
            <v>0</v>
          </cell>
        </row>
        <row r="27765">
          <cell r="L27765">
            <v>0</v>
          </cell>
          <cell r="M27765">
            <v>0</v>
          </cell>
        </row>
        <row r="27766">
          <cell r="L27766">
            <v>0</v>
          </cell>
          <cell r="M27766">
            <v>0</v>
          </cell>
        </row>
        <row r="27767">
          <cell r="L27767">
            <v>0</v>
          </cell>
          <cell r="M27767">
            <v>0</v>
          </cell>
        </row>
        <row r="27768">
          <cell r="L27768">
            <v>0</v>
          </cell>
          <cell r="M27768">
            <v>0</v>
          </cell>
        </row>
        <row r="27769">
          <cell r="L27769">
            <v>0</v>
          </cell>
          <cell r="M27769">
            <v>0</v>
          </cell>
        </row>
        <row r="27770">
          <cell r="L27770">
            <v>0</v>
          </cell>
          <cell r="M27770">
            <v>0</v>
          </cell>
        </row>
        <row r="27771">
          <cell r="L27771">
            <v>0</v>
          </cell>
          <cell r="M27771">
            <v>0</v>
          </cell>
        </row>
        <row r="27772">
          <cell r="L27772">
            <v>0</v>
          </cell>
          <cell r="M27772">
            <v>0</v>
          </cell>
        </row>
        <row r="27773">
          <cell r="L27773">
            <v>0</v>
          </cell>
          <cell r="M27773">
            <v>0</v>
          </cell>
        </row>
        <row r="27774">
          <cell r="L27774">
            <v>0</v>
          </cell>
          <cell r="M27774">
            <v>0</v>
          </cell>
        </row>
        <row r="27775">
          <cell r="L27775">
            <v>0</v>
          </cell>
          <cell r="M27775">
            <v>0</v>
          </cell>
        </row>
        <row r="27776">
          <cell r="L27776">
            <v>0</v>
          </cell>
          <cell r="M27776">
            <v>0</v>
          </cell>
        </row>
        <row r="27777">
          <cell r="L27777">
            <v>0</v>
          </cell>
          <cell r="M27777">
            <v>0</v>
          </cell>
        </row>
        <row r="27778">
          <cell r="L27778">
            <v>0</v>
          </cell>
          <cell r="M27778">
            <v>0</v>
          </cell>
        </row>
        <row r="27779">
          <cell r="L27779">
            <v>0</v>
          </cell>
          <cell r="M27779">
            <v>0</v>
          </cell>
        </row>
        <row r="27780">
          <cell r="L27780">
            <v>0</v>
          </cell>
          <cell r="M27780">
            <v>0</v>
          </cell>
        </row>
        <row r="27781">
          <cell r="L27781">
            <v>0</v>
          </cell>
          <cell r="M27781">
            <v>0</v>
          </cell>
        </row>
        <row r="27782">
          <cell r="L27782">
            <v>0</v>
          </cell>
          <cell r="M27782">
            <v>0</v>
          </cell>
        </row>
        <row r="27783">
          <cell r="L27783">
            <v>0</v>
          </cell>
          <cell r="M27783">
            <v>0</v>
          </cell>
        </row>
        <row r="27784">
          <cell r="L27784">
            <v>0</v>
          </cell>
          <cell r="M27784">
            <v>0</v>
          </cell>
        </row>
        <row r="27785">
          <cell r="L27785">
            <v>0</v>
          </cell>
          <cell r="M27785">
            <v>0</v>
          </cell>
        </row>
        <row r="27786">
          <cell r="L27786">
            <v>0</v>
          </cell>
          <cell r="M27786">
            <v>0</v>
          </cell>
        </row>
        <row r="27787">
          <cell r="L27787">
            <v>0</v>
          </cell>
          <cell r="M27787">
            <v>0</v>
          </cell>
        </row>
        <row r="27788">
          <cell r="L27788">
            <v>0</v>
          </cell>
          <cell r="M27788">
            <v>0</v>
          </cell>
        </row>
        <row r="27789">
          <cell r="L27789">
            <v>0</v>
          </cell>
          <cell r="M27789">
            <v>0</v>
          </cell>
        </row>
        <row r="27790">
          <cell r="L27790">
            <v>0</v>
          </cell>
          <cell r="M27790">
            <v>0</v>
          </cell>
        </row>
        <row r="27791">
          <cell r="L27791">
            <v>0</v>
          </cell>
          <cell r="M27791">
            <v>0</v>
          </cell>
        </row>
        <row r="27792">
          <cell r="L27792">
            <v>0</v>
          </cell>
          <cell r="M27792">
            <v>0</v>
          </cell>
        </row>
        <row r="27793">
          <cell r="L27793">
            <v>0</v>
          </cell>
          <cell r="M27793">
            <v>0</v>
          </cell>
        </row>
        <row r="27794">
          <cell r="L27794">
            <v>0</v>
          </cell>
          <cell r="M27794">
            <v>0</v>
          </cell>
        </row>
        <row r="27795">
          <cell r="L27795">
            <v>0</v>
          </cell>
          <cell r="M27795">
            <v>0</v>
          </cell>
        </row>
        <row r="27796">
          <cell r="L27796">
            <v>0</v>
          </cell>
          <cell r="M27796">
            <v>0</v>
          </cell>
        </row>
        <row r="27797">
          <cell r="L27797">
            <v>0</v>
          </cell>
          <cell r="M27797">
            <v>0</v>
          </cell>
        </row>
        <row r="27798">
          <cell r="L27798">
            <v>0</v>
          </cell>
          <cell r="M27798">
            <v>0</v>
          </cell>
        </row>
        <row r="27799">
          <cell r="L27799">
            <v>0</v>
          </cell>
          <cell r="M27799">
            <v>0</v>
          </cell>
        </row>
        <row r="27800">
          <cell r="L27800">
            <v>0</v>
          </cell>
          <cell r="M27800">
            <v>0</v>
          </cell>
        </row>
        <row r="27801">
          <cell r="L27801">
            <v>0</v>
          </cell>
          <cell r="M27801">
            <v>0</v>
          </cell>
        </row>
        <row r="27802">
          <cell r="L27802">
            <v>0</v>
          </cell>
          <cell r="M27802">
            <v>0</v>
          </cell>
        </row>
        <row r="27803">
          <cell r="L27803">
            <v>0</v>
          </cell>
          <cell r="M27803">
            <v>0</v>
          </cell>
        </row>
        <row r="27804">
          <cell r="L27804">
            <v>0</v>
          </cell>
          <cell r="M27804">
            <v>0</v>
          </cell>
        </row>
        <row r="27805">
          <cell r="L27805">
            <v>0</v>
          </cell>
          <cell r="M27805">
            <v>0</v>
          </cell>
        </row>
        <row r="27806">
          <cell r="L27806">
            <v>0</v>
          </cell>
          <cell r="M27806">
            <v>0</v>
          </cell>
        </row>
        <row r="27807">
          <cell r="L27807">
            <v>0</v>
          </cell>
          <cell r="M27807">
            <v>0</v>
          </cell>
        </row>
        <row r="27808">
          <cell r="L27808">
            <v>0</v>
          </cell>
          <cell r="M27808">
            <v>0</v>
          </cell>
        </row>
        <row r="27809">
          <cell r="L27809">
            <v>0</v>
          </cell>
          <cell r="M27809">
            <v>0</v>
          </cell>
        </row>
        <row r="27810">
          <cell r="L27810">
            <v>0</v>
          </cell>
          <cell r="M27810">
            <v>0</v>
          </cell>
        </row>
        <row r="27811">
          <cell r="L27811">
            <v>0</v>
          </cell>
          <cell r="M27811">
            <v>0</v>
          </cell>
        </row>
        <row r="27812">
          <cell r="L27812">
            <v>0</v>
          </cell>
          <cell r="M27812">
            <v>0</v>
          </cell>
        </row>
        <row r="27813">
          <cell r="L27813">
            <v>0</v>
          </cell>
          <cell r="M27813">
            <v>0</v>
          </cell>
        </row>
        <row r="27814">
          <cell r="L27814">
            <v>0</v>
          </cell>
          <cell r="M27814">
            <v>0</v>
          </cell>
        </row>
        <row r="27815">
          <cell r="L27815">
            <v>0</v>
          </cell>
          <cell r="M27815">
            <v>0</v>
          </cell>
        </row>
        <row r="27816">
          <cell r="L27816">
            <v>0</v>
          </cell>
          <cell r="M27816">
            <v>0</v>
          </cell>
        </row>
        <row r="27817">
          <cell r="L27817">
            <v>0</v>
          </cell>
          <cell r="M27817">
            <v>0</v>
          </cell>
        </row>
        <row r="27818">
          <cell r="L27818">
            <v>0</v>
          </cell>
          <cell r="M27818">
            <v>0</v>
          </cell>
        </row>
        <row r="27819">
          <cell r="L27819">
            <v>0</v>
          </cell>
          <cell r="M27819">
            <v>0</v>
          </cell>
        </row>
        <row r="27820">
          <cell r="L27820">
            <v>0</v>
          </cell>
          <cell r="M27820">
            <v>0</v>
          </cell>
        </row>
        <row r="27821">
          <cell r="L27821">
            <v>0</v>
          </cell>
          <cell r="M27821">
            <v>0</v>
          </cell>
        </row>
        <row r="27822">
          <cell r="L27822">
            <v>0</v>
          </cell>
          <cell r="M27822">
            <v>0</v>
          </cell>
        </row>
        <row r="27823">
          <cell r="L27823">
            <v>0</v>
          </cell>
          <cell r="M27823">
            <v>0</v>
          </cell>
        </row>
        <row r="27824">
          <cell r="L27824">
            <v>0</v>
          </cell>
          <cell r="M27824">
            <v>0</v>
          </cell>
        </row>
        <row r="27825">
          <cell r="L27825">
            <v>0</v>
          </cell>
          <cell r="M27825">
            <v>0</v>
          </cell>
        </row>
        <row r="27826">
          <cell r="L27826">
            <v>0</v>
          </cell>
          <cell r="M27826">
            <v>0</v>
          </cell>
        </row>
        <row r="27827">
          <cell r="L27827">
            <v>0</v>
          </cell>
          <cell r="M27827">
            <v>0</v>
          </cell>
        </row>
        <row r="27828">
          <cell r="L27828">
            <v>0</v>
          </cell>
          <cell r="M27828">
            <v>0</v>
          </cell>
        </row>
        <row r="27829">
          <cell r="L27829">
            <v>0</v>
          </cell>
          <cell r="M27829">
            <v>0</v>
          </cell>
        </row>
        <row r="27830">
          <cell r="L27830">
            <v>0</v>
          </cell>
          <cell r="M27830">
            <v>0</v>
          </cell>
        </row>
        <row r="27831">
          <cell r="L27831">
            <v>0</v>
          </cell>
          <cell r="M27831">
            <v>0</v>
          </cell>
        </row>
        <row r="27832">
          <cell r="L27832">
            <v>0</v>
          </cell>
          <cell r="M27832">
            <v>0</v>
          </cell>
        </row>
        <row r="27833">
          <cell r="L27833">
            <v>0</v>
          </cell>
          <cell r="M27833">
            <v>0</v>
          </cell>
        </row>
        <row r="27834">
          <cell r="L27834">
            <v>0</v>
          </cell>
          <cell r="M27834">
            <v>0</v>
          </cell>
        </row>
        <row r="27835">
          <cell r="L27835">
            <v>0</v>
          </cell>
          <cell r="M27835">
            <v>0</v>
          </cell>
        </row>
        <row r="27836">
          <cell r="L27836">
            <v>0</v>
          </cell>
          <cell r="M27836">
            <v>0</v>
          </cell>
        </row>
        <row r="27837">
          <cell r="L27837">
            <v>0</v>
          </cell>
          <cell r="M27837">
            <v>0</v>
          </cell>
        </row>
        <row r="27838">
          <cell r="L27838">
            <v>0</v>
          </cell>
          <cell r="M27838">
            <v>0</v>
          </cell>
        </row>
        <row r="27839">
          <cell r="L27839">
            <v>0</v>
          </cell>
          <cell r="M27839">
            <v>0</v>
          </cell>
        </row>
        <row r="27840">
          <cell r="L27840">
            <v>0</v>
          </cell>
          <cell r="M27840">
            <v>0</v>
          </cell>
        </row>
        <row r="27841">
          <cell r="L27841">
            <v>0</v>
          </cell>
          <cell r="M27841">
            <v>0</v>
          </cell>
        </row>
        <row r="27842">
          <cell r="L27842">
            <v>0</v>
          </cell>
          <cell r="M27842">
            <v>0</v>
          </cell>
        </row>
        <row r="27843">
          <cell r="L27843">
            <v>0</v>
          </cell>
          <cell r="M27843">
            <v>0</v>
          </cell>
        </row>
        <row r="27844">
          <cell r="L27844">
            <v>0</v>
          </cell>
          <cell r="M27844">
            <v>0</v>
          </cell>
        </row>
        <row r="27845">
          <cell r="L27845">
            <v>0</v>
          </cell>
          <cell r="M27845">
            <v>0</v>
          </cell>
        </row>
        <row r="27846">
          <cell r="L27846">
            <v>0</v>
          </cell>
          <cell r="M27846">
            <v>0</v>
          </cell>
        </row>
        <row r="27847">
          <cell r="L27847">
            <v>0</v>
          </cell>
          <cell r="M27847">
            <v>0</v>
          </cell>
        </row>
        <row r="27848">
          <cell r="L27848">
            <v>0</v>
          </cell>
          <cell r="M27848">
            <v>0</v>
          </cell>
        </row>
        <row r="27849">
          <cell r="L27849">
            <v>0</v>
          </cell>
          <cell r="M27849">
            <v>0</v>
          </cell>
        </row>
        <row r="27850">
          <cell r="L27850">
            <v>0</v>
          </cell>
          <cell r="M27850">
            <v>0</v>
          </cell>
        </row>
        <row r="27851">
          <cell r="L27851">
            <v>0</v>
          </cell>
          <cell r="M27851">
            <v>0</v>
          </cell>
        </row>
        <row r="27852">
          <cell r="L27852">
            <v>0</v>
          </cell>
          <cell r="M27852">
            <v>0</v>
          </cell>
        </row>
        <row r="27853">
          <cell r="L27853">
            <v>0</v>
          </cell>
          <cell r="M27853">
            <v>0</v>
          </cell>
        </row>
        <row r="27854">
          <cell r="L27854">
            <v>0</v>
          </cell>
          <cell r="M27854">
            <v>0</v>
          </cell>
        </row>
        <row r="27855">
          <cell r="L27855">
            <v>0</v>
          </cell>
          <cell r="M27855">
            <v>0</v>
          </cell>
        </row>
        <row r="27856">
          <cell r="L27856">
            <v>0</v>
          </cell>
          <cell r="M27856">
            <v>0</v>
          </cell>
        </row>
        <row r="27857">
          <cell r="L27857">
            <v>0</v>
          </cell>
          <cell r="M27857">
            <v>0</v>
          </cell>
        </row>
        <row r="27858">
          <cell r="L27858">
            <v>0</v>
          </cell>
          <cell r="M27858">
            <v>0</v>
          </cell>
        </row>
        <row r="27859">
          <cell r="L27859">
            <v>0</v>
          </cell>
          <cell r="M27859">
            <v>0</v>
          </cell>
        </row>
        <row r="27860">
          <cell r="L27860">
            <v>0</v>
          </cell>
          <cell r="M27860">
            <v>0</v>
          </cell>
        </row>
        <row r="27861">
          <cell r="L27861">
            <v>0</v>
          </cell>
          <cell r="M27861">
            <v>0</v>
          </cell>
        </row>
        <row r="27862">
          <cell r="L27862">
            <v>0</v>
          </cell>
          <cell r="M27862">
            <v>0</v>
          </cell>
        </row>
        <row r="27863">
          <cell r="L27863">
            <v>0</v>
          </cell>
          <cell r="M27863">
            <v>0</v>
          </cell>
        </row>
        <row r="27864">
          <cell r="L27864">
            <v>0</v>
          </cell>
          <cell r="M27864">
            <v>0</v>
          </cell>
        </row>
        <row r="27865">
          <cell r="L27865">
            <v>0</v>
          </cell>
          <cell r="M27865">
            <v>0</v>
          </cell>
        </row>
        <row r="27866">
          <cell r="L27866">
            <v>0</v>
          </cell>
          <cell r="M27866">
            <v>0</v>
          </cell>
        </row>
        <row r="27867">
          <cell r="L27867">
            <v>0</v>
          </cell>
          <cell r="M27867">
            <v>0</v>
          </cell>
        </row>
        <row r="27868">
          <cell r="L27868">
            <v>0</v>
          </cell>
          <cell r="M27868">
            <v>0</v>
          </cell>
        </row>
        <row r="27869">
          <cell r="L27869">
            <v>0</v>
          </cell>
          <cell r="M27869">
            <v>0</v>
          </cell>
        </row>
        <row r="27870">
          <cell r="L27870">
            <v>0</v>
          </cell>
          <cell r="M27870">
            <v>0</v>
          </cell>
        </row>
        <row r="27871">
          <cell r="L27871">
            <v>0</v>
          </cell>
          <cell r="M27871">
            <v>0</v>
          </cell>
        </row>
        <row r="27872">
          <cell r="L27872">
            <v>0</v>
          </cell>
          <cell r="M27872">
            <v>0</v>
          </cell>
        </row>
        <row r="27873">
          <cell r="L27873">
            <v>0</v>
          </cell>
          <cell r="M27873">
            <v>0</v>
          </cell>
        </row>
        <row r="27874">
          <cell r="L27874">
            <v>0</v>
          </cell>
          <cell r="M27874">
            <v>0</v>
          </cell>
        </row>
        <row r="27875">
          <cell r="L27875">
            <v>0</v>
          </cell>
          <cell r="M27875">
            <v>0</v>
          </cell>
        </row>
        <row r="27876">
          <cell r="L27876">
            <v>0</v>
          </cell>
          <cell r="M27876">
            <v>0</v>
          </cell>
        </row>
        <row r="27877">
          <cell r="L27877">
            <v>0</v>
          </cell>
          <cell r="M27877">
            <v>0</v>
          </cell>
        </row>
        <row r="27878">
          <cell r="L27878">
            <v>0</v>
          </cell>
          <cell r="M27878">
            <v>0</v>
          </cell>
        </row>
        <row r="27879">
          <cell r="L27879">
            <v>0</v>
          </cell>
          <cell r="M27879">
            <v>0</v>
          </cell>
        </row>
        <row r="27880">
          <cell r="L27880">
            <v>0</v>
          </cell>
          <cell r="M27880">
            <v>0</v>
          </cell>
        </row>
        <row r="27881">
          <cell r="L27881">
            <v>0</v>
          </cell>
          <cell r="M27881">
            <v>0</v>
          </cell>
        </row>
        <row r="27882">
          <cell r="L27882">
            <v>0</v>
          </cell>
          <cell r="M27882">
            <v>0</v>
          </cell>
        </row>
        <row r="27883">
          <cell r="L27883">
            <v>0</v>
          </cell>
          <cell r="M27883">
            <v>0</v>
          </cell>
        </row>
        <row r="27884">
          <cell r="L27884">
            <v>0</v>
          </cell>
          <cell r="M27884">
            <v>0</v>
          </cell>
        </row>
        <row r="27885">
          <cell r="L27885">
            <v>0</v>
          </cell>
          <cell r="M27885">
            <v>0</v>
          </cell>
        </row>
        <row r="27886">
          <cell r="L27886">
            <v>0</v>
          </cell>
          <cell r="M27886">
            <v>0</v>
          </cell>
        </row>
        <row r="27887">
          <cell r="L27887">
            <v>0</v>
          </cell>
          <cell r="M27887">
            <v>0</v>
          </cell>
        </row>
        <row r="27888">
          <cell r="L27888">
            <v>0</v>
          </cell>
          <cell r="M27888">
            <v>0</v>
          </cell>
        </row>
        <row r="27889">
          <cell r="L27889">
            <v>0</v>
          </cell>
          <cell r="M27889">
            <v>0</v>
          </cell>
        </row>
        <row r="27890">
          <cell r="L27890">
            <v>0</v>
          </cell>
          <cell r="M27890">
            <v>0</v>
          </cell>
        </row>
        <row r="27891">
          <cell r="L27891">
            <v>0</v>
          </cell>
          <cell r="M27891">
            <v>0</v>
          </cell>
        </row>
        <row r="27892">
          <cell r="L27892">
            <v>0</v>
          </cell>
          <cell r="M27892">
            <v>0</v>
          </cell>
        </row>
        <row r="27893">
          <cell r="L27893">
            <v>0</v>
          </cell>
          <cell r="M27893">
            <v>0</v>
          </cell>
        </row>
        <row r="27894">
          <cell r="L27894">
            <v>0</v>
          </cell>
          <cell r="M27894">
            <v>0</v>
          </cell>
        </row>
        <row r="27895">
          <cell r="L27895">
            <v>0</v>
          </cell>
          <cell r="M27895">
            <v>0</v>
          </cell>
        </row>
        <row r="27896">
          <cell r="L27896">
            <v>0</v>
          </cell>
          <cell r="M27896">
            <v>0</v>
          </cell>
        </row>
        <row r="27897">
          <cell r="L27897">
            <v>0</v>
          </cell>
          <cell r="M27897">
            <v>0</v>
          </cell>
        </row>
        <row r="27898">
          <cell r="L27898">
            <v>0</v>
          </cell>
          <cell r="M27898">
            <v>0</v>
          </cell>
        </row>
        <row r="27899">
          <cell r="L27899">
            <v>0</v>
          </cell>
          <cell r="M27899">
            <v>0</v>
          </cell>
        </row>
        <row r="27900">
          <cell r="L27900">
            <v>0</v>
          </cell>
          <cell r="M27900">
            <v>0</v>
          </cell>
        </row>
        <row r="27901">
          <cell r="L27901">
            <v>0</v>
          </cell>
          <cell r="M27901">
            <v>0</v>
          </cell>
        </row>
        <row r="27902">
          <cell r="L27902">
            <v>0</v>
          </cell>
          <cell r="M27902">
            <v>0</v>
          </cell>
        </row>
        <row r="27903">
          <cell r="L27903">
            <v>0</v>
          </cell>
          <cell r="M27903">
            <v>0</v>
          </cell>
        </row>
        <row r="27904">
          <cell r="L27904">
            <v>0</v>
          </cell>
          <cell r="M27904">
            <v>0</v>
          </cell>
        </row>
        <row r="27905">
          <cell r="L27905">
            <v>0</v>
          </cell>
          <cell r="M27905">
            <v>0</v>
          </cell>
        </row>
        <row r="27906">
          <cell r="L27906">
            <v>0</v>
          </cell>
          <cell r="M27906">
            <v>0</v>
          </cell>
        </row>
        <row r="27907">
          <cell r="L27907">
            <v>0</v>
          </cell>
          <cell r="M27907">
            <v>0</v>
          </cell>
        </row>
        <row r="27908">
          <cell r="L27908">
            <v>0</v>
          </cell>
          <cell r="M27908">
            <v>0</v>
          </cell>
        </row>
        <row r="27909">
          <cell r="L27909">
            <v>0</v>
          </cell>
          <cell r="M27909">
            <v>0</v>
          </cell>
        </row>
        <row r="27910">
          <cell r="L27910">
            <v>0</v>
          </cell>
          <cell r="M27910">
            <v>0</v>
          </cell>
        </row>
        <row r="27911">
          <cell r="L27911">
            <v>0</v>
          </cell>
          <cell r="M27911">
            <v>0</v>
          </cell>
        </row>
        <row r="27912">
          <cell r="L27912">
            <v>0</v>
          </cell>
          <cell r="M27912">
            <v>0</v>
          </cell>
        </row>
        <row r="27913">
          <cell r="L27913">
            <v>0</v>
          </cell>
          <cell r="M27913">
            <v>0</v>
          </cell>
        </row>
        <row r="27914">
          <cell r="L27914">
            <v>0</v>
          </cell>
          <cell r="M27914">
            <v>0</v>
          </cell>
        </row>
        <row r="27915">
          <cell r="L27915">
            <v>0</v>
          </cell>
          <cell r="M27915">
            <v>0</v>
          </cell>
        </row>
        <row r="27916">
          <cell r="L27916">
            <v>0</v>
          </cell>
          <cell r="M27916">
            <v>0</v>
          </cell>
        </row>
        <row r="27917">
          <cell r="L27917">
            <v>0</v>
          </cell>
          <cell r="M27917">
            <v>0</v>
          </cell>
        </row>
        <row r="27918">
          <cell r="L27918">
            <v>0</v>
          </cell>
          <cell r="M27918">
            <v>0</v>
          </cell>
        </row>
        <row r="27919">
          <cell r="L27919">
            <v>0</v>
          </cell>
          <cell r="M27919">
            <v>0</v>
          </cell>
        </row>
        <row r="27920">
          <cell r="L27920">
            <v>0</v>
          </cell>
          <cell r="M27920">
            <v>0</v>
          </cell>
        </row>
        <row r="27921">
          <cell r="L27921">
            <v>0</v>
          </cell>
          <cell r="M27921">
            <v>0</v>
          </cell>
        </row>
        <row r="27922">
          <cell r="L27922">
            <v>0</v>
          </cell>
          <cell r="M27922">
            <v>0</v>
          </cell>
        </row>
        <row r="27923">
          <cell r="L27923">
            <v>0</v>
          </cell>
          <cell r="M27923">
            <v>0</v>
          </cell>
        </row>
        <row r="27924">
          <cell r="L27924">
            <v>0</v>
          </cell>
          <cell r="M27924">
            <v>0</v>
          </cell>
        </row>
        <row r="27925">
          <cell r="L27925">
            <v>0</v>
          </cell>
          <cell r="M27925">
            <v>0</v>
          </cell>
        </row>
        <row r="27926">
          <cell r="L27926">
            <v>0</v>
          </cell>
          <cell r="M27926">
            <v>0</v>
          </cell>
        </row>
        <row r="27927">
          <cell r="L27927">
            <v>0</v>
          </cell>
          <cell r="M27927">
            <v>0</v>
          </cell>
        </row>
        <row r="27928">
          <cell r="L27928">
            <v>0</v>
          </cell>
          <cell r="M27928">
            <v>0</v>
          </cell>
        </row>
        <row r="27929">
          <cell r="L27929">
            <v>0</v>
          </cell>
          <cell r="M27929">
            <v>0</v>
          </cell>
        </row>
        <row r="27930">
          <cell r="L27930">
            <v>0</v>
          </cell>
          <cell r="M27930">
            <v>0</v>
          </cell>
        </row>
        <row r="27931">
          <cell r="L27931">
            <v>0</v>
          </cell>
          <cell r="M27931">
            <v>0</v>
          </cell>
        </row>
        <row r="27932">
          <cell r="L27932">
            <v>0</v>
          </cell>
          <cell r="M27932">
            <v>0</v>
          </cell>
        </row>
        <row r="27933">
          <cell r="L27933">
            <v>0</v>
          </cell>
          <cell r="M27933">
            <v>0</v>
          </cell>
        </row>
        <row r="27934">
          <cell r="L27934">
            <v>0</v>
          </cell>
          <cell r="M27934">
            <v>0</v>
          </cell>
        </row>
        <row r="27935">
          <cell r="L27935">
            <v>0</v>
          </cell>
          <cell r="M27935">
            <v>0</v>
          </cell>
        </row>
        <row r="27936">
          <cell r="L27936">
            <v>0</v>
          </cell>
          <cell r="M27936">
            <v>0</v>
          </cell>
        </row>
        <row r="27937">
          <cell r="L27937">
            <v>0</v>
          </cell>
          <cell r="M27937">
            <v>0</v>
          </cell>
        </row>
        <row r="27938">
          <cell r="L27938">
            <v>0</v>
          </cell>
          <cell r="M27938">
            <v>0</v>
          </cell>
        </row>
        <row r="27939">
          <cell r="L27939">
            <v>0</v>
          </cell>
          <cell r="M27939">
            <v>0</v>
          </cell>
        </row>
        <row r="27940">
          <cell r="L27940">
            <v>0</v>
          </cell>
          <cell r="M27940">
            <v>0</v>
          </cell>
        </row>
        <row r="27941">
          <cell r="L27941">
            <v>0</v>
          </cell>
          <cell r="M27941">
            <v>0</v>
          </cell>
        </row>
        <row r="27942">
          <cell r="L27942">
            <v>0</v>
          </cell>
          <cell r="M27942">
            <v>0</v>
          </cell>
        </row>
        <row r="27943">
          <cell r="L27943">
            <v>0</v>
          </cell>
          <cell r="M27943">
            <v>0</v>
          </cell>
        </row>
        <row r="27944">
          <cell r="L27944">
            <v>0</v>
          </cell>
          <cell r="M27944">
            <v>0</v>
          </cell>
        </row>
        <row r="27945">
          <cell r="L27945">
            <v>0</v>
          </cell>
          <cell r="M27945">
            <v>0</v>
          </cell>
        </row>
        <row r="27946">
          <cell r="L27946">
            <v>0</v>
          </cell>
          <cell r="M27946">
            <v>0</v>
          </cell>
        </row>
        <row r="27947">
          <cell r="L27947">
            <v>0</v>
          </cell>
          <cell r="M27947">
            <v>0</v>
          </cell>
        </row>
        <row r="27948">
          <cell r="L27948">
            <v>0</v>
          </cell>
          <cell r="M27948">
            <v>0</v>
          </cell>
        </row>
        <row r="27949">
          <cell r="L27949">
            <v>0</v>
          </cell>
          <cell r="M27949">
            <v>0</v>
          </cell>
        </row>
        <row r="27950">
          <cell r="L27950">
            <v>0</v>
          </cell>
          <cell r="M27950">
            <v>0</v>
          </cell>
        </row>
        <row r="27951">
          <cell r="L27951">
            <v>0</v>
          </cell>
          <cell r="M27951">
            <v>0</v>
          </cell>
        </row>
        <row r="27952">
          <cell r="L27952">
            <v>0</v>
          </cell>
          <cell r="M27952">
            <v>0</v>
          </cell>
        </row>
        <row r="27953">
          <cell r="L27953">
            <v>0</v>
          </cell>
          <cell r="M27953">
            <v>0</v>
          </cell>
        </row>
        <row r="27954">
          <cell r="L27954">
            <v>0</v>
          </cell>
          <cell r="M27954">
            <v>0</v>
          </cell>
        </row>
        <row r="27955">
          <cell r="L27955">
            <v>0</v>
          </cell>
          <cell r="M27955">
            <v>0</v>
          </cell>
        </row>
        <row r="27956">
          <cell r="L27956">
            <v>0</v>
          </cell>
          <cell r="M27956">
            <v>0</v>
          </cell>
        </row>
        <row r="27957">
          <cell r="L27957">
            <v>0</v>
          </cell>
          <cell r="M27957">
            <v>0</v>
          </cell>
        </row>
        <row r="27958">
          <cell r="L27958">
            <v>0</v>
          </cell>
          <cell r="M27958">
            <v>0</v>
          </cell>
        </row>
        <row r="27959">
          <cell r="L27959">
            <v>0</v>
          </cell>
          <cell r="M27959">
            <v>0</v>
          </cell>
        </row>
        <row r="27960">
          <cell r="L27960">
            <v>0</v>
          </cell>
          <cell r="M27960">
            <v>0</v>
          </cell>
        </row>
        <row r="27961">
          <cell r="L27961">
            <v>0</v>
          </cell>
          <cell r="M27961">
            <v>0</v>
          </cell>
        </row>
        <row r="27962">
          <cell r="L27962">
            <v>0</v>
          </cell>
          <cell r="M27962">
            <v>0</v>
          </cell>
        </row>
        <row r="27963">
          <cell r="L27963">
            <v>0</v>
          </cell>
          <cell r="M27963">
            <v>0</v>
          </cell>
        </row>
        <row r="27964">
          <cell r="L27964">
            <v>0</v>
          </cell>
          <cell r="M27964">
            <v>0</v>
          </cell>
        </row>
        <row r="27965">
          <cell r="L27965">
            <v>0</v>
          </cell>
          <cell r="M27965">
            <v>0</v>
          </cell>
        </row>
        <row r="27966">
          <cell r="L27966">
            <v>0</v>
          </cell>
          <cell r="M27966">
            <v>0</v>
          </cell>
        </row>
        <row r="27967">
          <cell r="L27967">
            <v>0</v>
          </cell>
          <cell r="M27967">
            <v>0</v>
          </cell>
        </row>
        <row r="27968">
          <cell r="L27968">
            <v>0</v>
          </cell>
          <cell r="M27968">
            <v>0</v>
          </cell>
        </row>
        <row r="27969">
          <cell r="L27969">
            <v>0</v>
          </cell>
          <cell r="M27969">
            <v>0</v>
          </cell>
        </row>
        <row r="27970">
          <cell r="L27970">
            <v>0</v>
          </cell>
          <cell r="M27970">
            <v>0</v>
          </cell>
        </row>
        <row r="27971">
          <cell r="L27971">
            <v>0</v>
          </cell>
          <cell r="M27971">
            <v>0</v>
          </cell>
        </row>
        <row r="27972">
          <cell r="L27972">
            <v>0</v>
          </cell>
          <cell r="M27972">
            <v>0</v>
          </cell>
        </row>
        <row r="27973">
          <cell r="L27973">
            <v>0</v>
          </cell>
          <cell r="M27973">
            <v>0</v>
          </cell>
        </row>
        <row r="27974">
          <cell r="L27974">
            <v>0</v>
          </cell>
          <cell r="M27974">
            <v>0</v>
          </cell>
        </row>
        <row r="27975">
          <cell r="L27975">
            <v>0</v>
          </cell>
          <cell r="M27975">
            <v>0</v>
          </cell>
        </row>
        <row r="27976">
          <cell r="L27976">
            <v>0</v>
          </cell>
          <cell r="M27976">
            <v>0</v>
          </cell>
        </row>
        <row r="27977">
          <cell r="L27977">
            <v>0</v>
          </cell>
          <cell r="M27977">
            <v>0</v>
          </cell>
        </row>
        <row r="27978">
          <cell r="L27978">
            <v>0</v>
          </cell>
          <cell r="M27978">
            <v>0</v>
          </cell>
        </row>
        <row r="27979">
          <cell r="L27979">
            <v>0</v>
          </cell>
          <cell r="M27979">
            <v>0</v>
          </cell>
        </row>
        <row r="27980">
          <cell r="L27980">
            <v>0</v>
          </cell>
          <cell r="M27980">
            <v>0</v>
          </cell>
        </row>
        <row r="27981">
          <cell r="L27981">
            <v>0</v>
          </cell>
          <cell r="M27981">
            <v>0</v>
          </cell>
        </row>
        <row r="27982">
          <cell r="L27982">
            <v>0</v>
          </cell>
          <cell r="M27982">
            <v>0</v>
          </cell>
        </row>
        <row r="27983">
          <cell r="L27983">
            <v>0</v>
          </cell>
          <cell r="M27983">
            <v>0</v>
          </cell>
        </row>
        <row r="27984">
          <cell r="L27984">
            <v>0</v>
          </cell>
          <cell r="M27984">
            <v>0</v>
          </cell>
        </row>
        <row r="27985">
          <cell r="L27985">
            <v>0</v>
          </cell>
          <cell r="M27985">
            <v>0</v>
          </cell>
        </row>
        <row r="27986">
          <cell r="L27986">
            <v>0</v>
          </cell>
          <cell r="M27986">
            <v>0</v>
          </cell>
        </row>
        <row r="27987">
          <cell r="L27987">
            <v>0</v>
          </cell>
          <cell r="M27987">
            <v>0</v>
          </cell>
        </row>
        <row r="27988">
          <cell r="L27988">
            <v>0</v>
          </cell>
          <cell r="M27988">
            <v>0</v>
          </cell>
        </row>
        <row r="27989">
          <cell r="L27989">
            <v>0</v>
          </cell>
          <cell r="M27989">
            <v>0</v>
          </cell>
        </row>
        <row r="27990">
          <cell r="L27990">
            <v>0</v>
          </cell>
          <cell r="M27990">
            <v>0</v>
          </cell>
        </row>
        <row r="27991">
          <cell r="L27991">
            <v>0</v>
          </cell>
          <cell r="M27991">
            <v>0</v>
          </cell>
        </row>
        <row r="27992">
          <cell r="L27992">
            <v>0</v>
          </cell>
          <cell r="M27992">
            <v>0</v>
          </cell>
        </row>
        <row r="27993">
          <cell r="L27993">
            <v>0</v>
          </cell>
          <cell r="M27993">
            <v>0</v>
          </cell>
        </row>
        <row r="27994">
          <cell r="L27994">
            <v>0</v>
          </cell>
          <cell r="M27994">
            <v>0</v>
          </cell>
        </row>
        <row r="27995">
          <cell r="L27995">
            <v>0</v>
          </cell>
          <cell r="M27995">
            <v>0</v>
          </cell>
        </row>
        <row r="27996">
          <cell r="L27996">
            <v>0</v>
          </cell>
          <cell r="M27996">
            <v>0</v>
          </cell>
        </row>
        <row r="27997">
          <cell r="L27997">
            <v>0</v>
          </cell>
          <cell r="M27997">
            <v>0</v>
          </cell>
        </row>
        <row r="27998">
          <cell r="L27998">
            <v>0</v>
          </cell>
          <cell r="M27998">
            <v>0</v>
          </cell>
        </row>
        <row r="27999">
          <cell r="L27999">
            <v>0</v>
          </cell>
          <cell r="M27999">
            <v>0</v>
          </cell>
        </row>
        <row r="28000">
          <cell r="L28000">
            <v>0</v>
          </cell>
          <cell r="M28000">
            <v>0</v>
          </cell>
        </row>
        <row r="28001">
          <cell r="L28001">
            <v>0</v>
          </cell>
          <cell r="M28001">
            <v>0</v>
          </cell>
        </row>
        <row r="28002">
          <cell r="L28002">
            <v>0</v>
          </cell>
          <cell r="M28002">
            <v>0</v>
          </cell>
        </row>
        <row r="28003">
          <cell r="L28003">
            <v>0</v>
          </cell>
          <cell r="M28003">
            <v>0</v>
          </cell>
        </row>
        <row r="28004">
          <cell r="L28004">
            <v>0</v>
          </cell>
          <cell r="M28004">
            <v>0</v>
          </cell>
        </row>
        <row r="28005">
          <cell r="L28005">
            <v>0</v>
          </cell>
          <cell r="M28005">
            <v>0</v>
          </cell>
        </row>
        <row r="28006">
          <cell r="L28006">
            <v>0</v>
          </cell>
          <cell r="M28006">
            <v>0</v>
          </cell>
        </row>
        <row r="28007">
          <cell r="L28007">
            <v>0</v>
          </cell>
          <cell r="M28007">
            <v>0</v>
          </cell>
        </row>
        <row r="28008">
          <cell r="L28008">
            <v>0</v>
          </cell>
          <cell r="M28008">
            <v>0</v>
          </cell>
        </row>
        <row r="28009">
          <cell r="L28009">
            <v>0</v>
          </cell>
          <cell r="M28009">
            <v>0</v>
          </cell>
        </row>
        <row r="28010">
          <cell r="L28010">
            <v>0</v>
          </cell>
          <cell r="M28010">
            <v>0</v>
          </cell>
        </row>
        <row r="28011">
          <cell r="L28011">
            <v>0</v>
          </cell>
          <cell r="M28011">
            <v>0</v>
          </cell>
        </row>
        <row r="28012">
          <cell r="L28012">
            <v>0</v>
          </cell>
          <cell r="M28012">
            <v>0</v>
          </cell>
        </row>
        <row r="28013">
          <cell r="L28013">
            <v>0</v>
          </cell>
          <cell r="M28013">
            <v>0</v>
          </cell>
        </row>
        <row r="28014">
          <cell r="L28014">
            <v>0</v>
          </cell>
          <cell r="M28014">
            <v>0</v>
          </cell>
        </row>
        <row r="28015">
          <cell r="L28015">
            <v>0</v>
          </cell>
          <cell r="M28015">
            <v>0</v>
          </cell>
        </row>
        <row r="28016">
          <cell r="L28016">
            <v>0</v>
          </cell>
          <cell r="M28016">
            <v>0</v>
          </cell>
        </row>
        <row r="28017">
          <cell r="L28017">
            <v>0</v>
          </cell>
          <cell r="M28017">
            <v>0</v>
          </cell>
        </row>
        <row r="28018">
          <cell r="L28018">
            <v>0</v>
          </cell>
          <cell r="M28018">
            <v>0</v>
          </cell>
        </row>
        <row r="28019">
          <cell r="L28019">
            <v>0</v>
          </cell>
          <cell r="M28019">
            <v>0</v>
          </cell>
        </row>
        <row r="28020">
          <cell r="L28020">
            <v>0</v>
          </cell>
          <cell r="M28020">
            <v>0</v>
          </cell>
        </row>
        <row r="28021">
          <cell r="L28021">
            <v>0</v>
          </cell>
          <cell r="M28021">
            <v>0</v>
          </cell>
        </row>
        <row r="28022">
          <cell r="L28022">
            <v>0</v>
          </cell>
          <cell r="M28022">
            <v>0</v>
          </cell>
        </row>
        <row r="28023">
          <cell r="L28023">
            <v>0</v>
          </cell>
          <cell r="M28023">
            <v>0</v>
          </cell>
        </row>
        <row r="28024">
          <cell r="L28024">
            <v>0</v>
          </cell>
          <cell r="M28024">
            <v>0</v>
          </cell>
        </row>
        <row r="28025">
          <cell r="L28025">
            <v>0</v>
          </cell>
          <cell r="M28025">
            <v>0</v>
          </cell>
        </row>
        <row r="28026">
          <cell r="L28026">
            <v>0</v>
          </cell>
          <cell r="M28026">
            <v>0</v>
          </cell>
        </row>
        <row r="28027">
          <cell r="L28027">
            <v>0</v>
          </cell>
          <cell r="M28027">
            <v>0</v>
          </cell>
        </row>
        <row r="28028">
          <cell r="L28028">
            <v>0</v>
          </cell>
          <cell r="M28028">
            <v>0</v>
          </cell>
        </row>
        <row r="28029">
          <cell r="L28029">
            <v>0</v>
          </cell>
          <cell r="M28029">
            <v>0</v>
          </cell>
        </row>
        <row r="28030">
          <cell r="L28030">
            <v>0</v>
          </cell>
          <cell r="M28030">
            <v>0</v>
          </cell>
        </row>
        <row r="28031">
          <cell r="L28031">
            <v>0</v>
          </cell>
          <cell r="M28031">
            <v>0</v>
          </cell>
        </row>
        <row r="28032">
          <cell r="L28032">
            <v>0</v>
          </cell>
          <cell r="M28032">
            <v>0</v>
          </cell>
        </row>
        <row r="28033">
          <cell r="L28033">
            <v>0</v>
          </cell>
          <cell r="M28033">
            <v>0</v>
          </cell>
        </row>
        <row r="28034">
          <cell r="L28034">
            <v>0</v>
          </cell>
          <cell r="M28034">
            <v>0</v>
          </cell>
        </row>
        <row r="28035">
          <cell r="L28035">
            <v>0</v>
          </cell>
          <cell r="M28035">
            <v>0</v>
          </cell>
        </row>
        <row r="28036">
          <cell r="L28036">
            <v>0</v>
          </cell>
          <cell r="M28036">
            <v>0</v>
          </cell>
        </row>
        <row r="28037">
          <cell r="L28037">
            <v>0</v>
          </cell>
          <cell r="M28037">
            <v>0</v>
          </cell>
        </row>
        <row r="28038">
          <cell r="L28038">
            <v>0</v>
          </cell>
          <cell r="M28038">
            <v>0</v>
          </cell>
        </row>
        <row r="28039">
          <cell r="L28039">
            <v>0</v>
          </cell>
          <cell r="M28039">
            <v>0</v>
          </cell>
        </row>
        <row r="28040">
          <cell r="L28040">
            <v>0</v>
          </cell>
          <cell r="M28040">
            <v>0</v>
          </cell>
        </row>
        <row r="28041">
          <cell r="L28041">
            <v>0</v>
          </cell>
          <cell r="M28041">
            <v>0</v>
          </cell>
        </row>
        <row r="28042">
          <cell r="L28042">
            <v>0</v>
          </cell>
          <cell r="M28042">
            <v>0</v>
          </cell>
        </row>
        <row r="28043">
          <cell r="L28043">
            <v>0</v>
          </cell>
          <cell r="M28043">
            <v>0</v>
          </cell>
        </row>
        <row r="28044">
          <cell r="L28044">
            <v>0</v>
          </cell>
          <cell r="M28044">
            <v>0</v>
          </cell>
        </row>
        <row r="28045">
          <cell r="L28045">
            <v>0</v>
          </cell>
          <cell r="M28045">
            <v>0</v>
          </cell>
        </row>
        <row r="28046">
          <cell r="L28046">
            <v>0</v>
          </cell>
          <cell r="M28046">
            <v>0</v>
          </cell>
        </row>
        <row r="28047">
          <cell r="L28047">
            <v>0</v>
          </cell>
          <cell r="M28047">
            <v>0</v>
          </cell>
        </row>
        <row r="28048">
          <cell r="L28048">
            <v>0</v>
          </cell>
          <cell r="M28048">
            <v>0</v>
          </cell>
        </row>
        <row r="28049">
          <cell r="L28049">
            <v>0</v>
          </cell>
          <cell r="M28049">
            <v>0</v>
          </cell>
        </row>
        <row r="28050">
          <cell r="L28050">
            <v>0</v>
          </cell>
          <cell r="M28050">
            <v>0</v>
          </cell>
        </row>
        <row r="28051">
          <cell r="L28051">
            <v>0</v>
          </cell>
          <cell r="M28051">
            <v>0</v>
          </cell>
        </row>
        <row r="28052">
          <cell r="L28052">
            <v>0</v>
          </cell>
          <cell r="M28052">
            <v>0</v>
          </cell>
        </row>
        <row r="28053">
          <cell r="L28053">
            <v>0</v>
          </cell>
          <cell r="M28053">
            <v>0</v>
          </cell>
        </row>
        <row r="28054">
          <cell r="L28054">
            <v>0</v>
          </cell>
          <cell r="M28054">
            <v>0</v>
          </cell>
        </row>
        <row r="28055">
          <cell r="L28055">
            <v>0</v>
          </cell>
          <cell r="M28055">
            <v>0</v>
          </cell>
        </row>
        <row r="28056">
          <cell r="L28056">
            <v>0</v>
          </cell>
          <cell r="M28056">
            <v>0</v>
          </cell>
        </row>
        <row r="28057">
          <cell r="L28057">
            <v>0</v>
          </cell>
          <cell r="M28057">
            <v>0</v>
          </cell>
        </row>
        <row r="28058">
          <cell r="L28058">
            <v>0</v>
          </cell>
          <cell r="M28058">
            <v>0</v>
          </cell>
        </row>
        <row r="28059">
          <cell r="L28059">
            <v>0</v>
          </cell>
          <cell r="M28059">
            <v>0</v>
          </cell>
        </row>
        <row r="28060">
          <cell r="L28060">
            <v>0</v>
          </cell>
          <cell r="M28060">
            <v>0</v>
          </cell>
        </row>
        <row r="28061">
          <cell r="L28061">
            <v>0</v>
          </cell>
          <cell r="M28061">
            <v>0</v>
          </cell>
        </row>
        <row r="28062">
          <cell r="L28062">
            <v>0</v>
          </cell>
          <cell r="M28062">
            <v>0</v>
          </cell>
        </row>
        <row r="28063">
          <cell r="L28063">
            <v>0</v>
          </cell>
          <cell r="M28063">
            <v>0</v>
          </cell>
        </row>
        <row r="28064">
          <cell r="L28064">
            <v>0</v>
          </cell>
          <cell r="M28064">
            <v>0</v>
          </cell>
        </row>
        <row r="28065">
          <cell r="L28065">
            <v>0</v>
          </cell>
          <cell r="M28065">
            <v>0</v>
          </cell>
        </row>
        <row r="28066">
          <cell r="L28066">
            <v>0</v>
          </cell>
          <cell r="M28066">
            <v>0</v>
          </cell>
        </row>
        <row r="28067">
          <cell r="L28067">
            <v>0</v>
          </cell>
          <cell r="M28067">
            <v>0</v>
          </cell>
        </row>
        <row r="28068">
          <cell r="L28068">
            <v>0</v>
          </cell>
          <cell r="M28068">
            <v>0</v>
          </cell>
        </row>
        <row r="28069">
          <cell r="L28069">
            <v>0</v>
          </cell>
          <cell r="M28069">
            <v>0</v>
          </cell>
        </row>
        <row r="28070">
          <cell r="L28070">
            <v>0</v>
          </cell>
          <cell r="M28070">
            <v>0</v>
          </cell>
        </row>
        <row r="28071">
          <cell r="L28071">
            <v>0</v>
          </cell>
          <cell r="M28071">
            <v>0</v>
          </cell>
        </row>
        <row r="28072">
          <cell r="L28072">
            <v>0</v>
          </cell>
          <cell r="M28072">
            <v>0</v>
          </cell>
        </row>
        <row r="28073">
          <cell r="L28073">
            <v>0</v>
          </cell>
          <cell r="M28073">
            <v>0</v>
          </cell>
        </row>
        <row r="28074">
          <cell r="L28074">
            <v>0</v>
          </cell>
          <cell r="M28074">
            <v>0</v>
          </cell>
        </row>
        <row r="28075">
          <cell r="L28075">
            <v>0</v>
          </cell>
          <cell r="M28075">
            <v>0</v>
          </cell>
        </row>
        <row r="28076">
          <cell r="L28076">
            <v>0</v>
          </cell>
          <cell r="M28076">
            <v>0</v>
          </cell>
        </row>
        <row r="28077">
          <cell r="L28077">
            <v>0</v>
          </cell>
          <cell r="M28077">
            <v>0</v>
          </cell>
        </row>
        <row r="28078">
          <cell r="L28078">
            <v>0</v>
          </cell>
          <cell r="M28078">
            <v>0</v>
          </cell>
        </row>
        <row r="28079">
          <cell r="L28079">
            <v>0</v>
          </cell>
          <cell r="M28079">
            <v>0</v>
          </cell>
        </row>
        <row r="28080">
          <cell r="L28080">
            <v>0</v>
          </cell>
          <cell r="M28080">
            <v>0</v>
          </cell>
        </row>
        <row r="28081">
          <cell r="L28081">
            <v>0</v>
          </cell>
          <cell r="M28081">
            <v>0</v>
          </cell>
        </row>
        <row r="28082">
          <cell r="L28082">
            <v>0</v>
          </cell>
          <cell r="M28082">
            <v>0</v>
          </cell>
        </row>
        <row r="28083">
          <cell r="L28083">
            <v>0</v>
          </cell>
          <cell r="M28083">
            <v>0</v>
          </cell>
        </row>
        <row r="28084">
          <cell r="L28084">
            <v>0</v>
          </cell>
          <cell r="M28084">
            <v>0</v>
          </cell>
        </row>
        <row r="28085">
          <cell r="L28085">
            <v>0</v>
          </cell>
          <cell r="M28085">
            <v>0</v>
          </cell>
        </row>
        <row r="28086">
          <cell r="L28086">
            <v>0</v>
          </cell>
          <cell r="M28086">
            <v>0</v>
          </cell>
        </row>
        <row r="28087">
          <cell r="L28087">
            <v>0</v>
          </cell>
          <cell r="M28087">
            <v>0</v>
          </cell>
        </row>
        <row r="28088">
          <cell r="L28088">
            <v>0</v>
          </cell>
          <cell r="M28088">
            <v>0</v>
          </cell>
        </row>
        <row r="28089">
          <cell r="L28089">
            <v>0</v>
          </cell>
          <cell r="M28089">
            <v>0</v>
          </cell>
        </row>
        <row r="28090">
          <cell r="L28090">
            <v>0</v>
          </cell>
          <cell r="M28090">
            <v>0</v>
          </cell>
        </row>
        <row r="28091">
          <cell r="L28091">
            <v>0</v>
          </cell>
          <cell r="M28091">
            <v>0</v>
          </cell>
        </row>
        <row r="28092">
          <cell r="L28092">
            <v>0</v>
          </cell>
          <cell r="M28092">
            <v>0</v>
          </cell>
        </row>
        <row r="28093">
          <cell r="L28093">
            <v>0</v>
          </cell>
          <cell r="M28093">
            <v>0</v>
          </cell>
        </row>
        <row r="28094">
          <cell r="L28094">
            <v>0</v>
          </cell>
          <cell r="M28094">
            <v>0</v>
          </cell>
        </row>
        <row r="28095">
          <cell r="L28095">
            <v>0</v>
          </cell>
          <cell r="M28095">
            <v>0</v>
          </cell>
        </row>
        <row r="28096">
          <cell r="L28096">
            <v>0</v>
          </cell>
          <cell r="M28096">
            <v>0</v>
          </cell>
        </row>
        <row r="28097">
          <cell r="L28097">
            <v>0</v>
          </cell>
          <cell r="M28097">
            <v>0</v>
          </cell>
        </row>
        <row r="28098">
          <cell r="L28098">
            <v>0</v>
          </cell>
          <cell r="M28098">
            <v>0</v>
          </cell>
        </row>
        <row r="28099">
          <cell r="L28099">
            <v>0</v>
          </cell>
          <cell r="M28099">
            <v>0</v>
          </cell>
        </row>
        <row r="28100">
          <cell r="L28100">
            <v>0</v>
          </cell>
          <cell r="M28100">
            <v>0</v>
          </cell>
        </row>
        <row r="28101">
          <cell r="L28101">
            <v>0</v>
          </cell>
          <cell r="M28101">
            <v>0</v>
          </cell>
        </row>
        <row r="28102">
          <cell r="L28102">
            <v>0</v>
          </cell>
          <cell r="M28102">
            <v>0</v>
          </cell>
        </row>
        <row r="28103">
          <cell r="L28103">
            <v>0</v>
          </cell>
          <cell r="M28103">
            <v>0</v>
          </cell>
        </row>
        <row r="28104">
          <cell r="L28104">
            <v>0</v>
          </cell>
          <cell r="M28104">
            <v>0</v>
          </cell>
        </row>
        <row r="28105">
          <cell r="L28105">
            <v>0</v>
          </cell>
          <cell r="M28105">
            <v>0</v>
          </cell>
        </row>
        <row r="28106">
          <cell r="L28106">
            <v>0</v>
          </cell>
          <cell r="M28106">
            <v>0</v>
          </cell>
        </row>
        <row r="28107">
          <cell r="L28107">
            <v>0</v>
          </cell>
          <cell r="M28107">
            <v>0</v>
          </cell>
        </row>
        <row r="28108">
          <cell r="L28108">
            <v>0</v>
          </cell>
          <cell r="M28108">
            <v>0</v>
          </cell>
        </row>
        <row r="28109">
          <cell r="L28109">
            <v>0</v>
          </cell>
          <cell r="M28109">
            <v>0</v>
          </cell>
        </row>
        <row r="28110">
          <cell r="L28110">
            <v>0</v>
          </cell>
          <cell r="M28110">
            <v>0</v>
          </cell>
        </row>
        <row r="28111">
          <cell r="L28111">
            <v>0</v>
          </cell>
          <cell r="M28111">
            <v>0</v>
          </cell>
        </row>
        <row r="28112">
          <cell r="L28112">
            <v>0</v>
          </cell>
          <cell r="M28112">
            <v>0</v>
          </cell>
        </row>
        <row r="28113">
          <cell r="L28113">
            <v>0</v>
          </cell>
          <cell r="M28113">
            <v>0</v>
          </cell>
        </row>
        <row r="28114">
          <cell r="L28114">
            <v>0</v>
          </cell>
          <cell r="M28114">
            <v>0</v>
          </cell>
        </row>
        <row r="28115">
          <cell r="L28115">
            <v>0</v>
          </cell>
          <cell r="M28115">
            <v>0</v>
          </cell>
        </row>
        <row r="28116">
          <cell r="L28116">
            <v>0</v>
          </cell>
          <cell r="M28116">
            <v>0</v>
          </cell>
        </row>
        <row r="28117">
          <cell r="L28117">
            <v>0</v>
          </cell>
          <cell r="M28117">
            <v>0</v>
          </cell>
        </row>
        <row r="28118">
          <cell r="L28118">
            <v>0</v>
          </cell>
          <cell r="M28118">
            <v>0</v>
          </cell>
        </row>
        <row r="28119">
          <cell r="L28119">
            <v>0</v>
          </cell>
          <cell r="M28119">
            <v>0</v>
          </cell>
        </row>
        <row r="28120">
          <cell r="L28120">
            <v>0</v>
          </cell>
          <cell r="M28120">
            <v>0</v>
          </cell>
        </row>
        <row r="28121">
          <cell r="L28121">
            <v>0</v>
          </cell>
          <cell r="M28121">
            <v>0</v>
          </cell>
        </row>
        <row r="28122">
          <cell r="L28122">
            <v>0</v>
          </cell>
          <cell r="M28122">
            <v>0</v>
          </cell>
        </row>
        <row r="28123">
          <cell r="L28123">
            <v>0</v>
          </cell>
          <cell r="M28123">
            <v>0</v>
          </cell>
        </row>
        <row r="28124">
          <cell r="L28124">
            <v>0</v>
          </cell>
          <cell r="M28124">
            <v>0</v>
          </cell>
        </row>
        <row r="28125">
          <cell r="L28125">
            <v>0</v>
          </cell>
          <cell r="M28125">
            <v>0</v>
          </cell>
        </row>
        <row r="28126">
          <cell r="L28126">
            <v>0</v>
          </cell>
          <cell r="M28126">
            <v>0</v>
          </cell>
        </row>
        <row r="28127">
          <cell r="L28127">
            <v>0</v>
          </cell>
          <cell r="M28127">
            <v>0</v>
          </cell>
        </row>
        <row r="28128">
          <cell r="L28128">
            <v>0</v>
          </cell>
          <cell r="M28128">
            <v>0</v>
          </cell>
        </row>
        <row r="28129">
          <cell r="L28129">
            <v>0</v>
          </cell>
          <cell r="M28129">
            <v>0</v>
          </cell>
        </row>
        <row r="28130">
          <cell r="L28130">
            <v>0</v>
          </cell>
          <cell r="M28130">
            <v>0</v>
          </cell>
        </row>
        <row r="28131">
          <cell r="L28131">
            <v>0</v>
          </cell>
          <cell r="M28131">
            <v>0</v>
          </cell>
        </row>
        <row r="28132">
          <cell r="L28132">
            <v>0</v>
          </cell>
          <cell r="M28132">
            <v>0</v>
          </cell>
        </row>
        <row r="28133">
          <cell r="L28133">
            <v>0</v>
          </cell>
          <cell r="M28133">
            <v>0</v>
          </cell>
        </row>
        <row r="28134">
          <cell r="L28134">
            <v>0</v>
          </cell>
          <cell r="M28134">
            <v>0</v>
          </cell>
        </row>
        <row r="28135">
          <cell r="L28135">
            <v>0</v>
          </cell>
          <cell r="M28135">
            <v>0</v>
          </cell>
        </row>
        <row r="28136">
          <cell r="L28136">
            <v>0</v>
          </cell>
          <cell r="M28136">
            <v>0</v>
          </cell>
        </row>
        <row r="28137">
          <cell r="L28137">
            <v>0</v>
          </cell>
          <cell r="M28137">
            <v>0</v>
          </cell>
        </row>
        <row r="28138">
          <cell r="L28138">
            <v>0</v>
          </cell>
          <cell r="M28138">
            <v>0</v>
          </cell>
        </row>
        <row r="28139">
          <cell r="L28139">
            <v>0</v>
          </cell>
          <cell r="M28139">
            <v>0</v>
          </cell>
        </row>
        <row r="28140">
          <cell r="L28140">
            <v>0</v>
          </cell>
          <cell r="M28140">
            <v>0</v>
          </cell>
        </row>
        <row r="28141">
          <cell r="L28141">
            <v>0</v>
          </cell>
          <cell r="M28141">
            <v>0</v>
          </cell>
        </row>
        <row r="28142">
          <cell r="L28142">
            <v>0</v>
          </cell>
          <cell r="M28142">
            <v>0</v>
          </cell>
        </row>
        <row r="28143">
          <cell r="L28143">
            <v>0</v>
          </cell>
          <cell r="M28143">
            <v>0</v>
          </cell>
        </row>
        <row r="28144">
          <cell r="L28144">
            <v>0</v>
          </cell>
          <cell r="M28144">
            <v>0</v>
          </cell>
        </row>
        <row r="28145">
          <cell r="L28145">
            <v>0</v>
          </cell>
          <cell r="M28145">
            <v>0</v>
          </cell>
        </row>
        <row r="28146">
          <cell r="L28146">
            <v>0</v>
          </cell>
          <cell r="M28146">
            <v>0</v>
          </cell>
        </row>
        <row r="28147">
          <cell r="L28147">
            <v>0</v>
          </cell>
          <cell r="M28147">
            <v>0</v>
          </cell>
        </row>
        <row r="28148">
          <cell r="L28148">
            <v>0</v>
          </cell>
          <cell r="M28148">
            <v>0</v>
          </cell>
        </row>
        <row r="28149">
          <cell r="L28149">
            <v>0</v>
          </cell>
          <cell r="M28149">
            <v>0</v>
          </cell>
        </row>
        <row r="28150">
          <cell r="L28150">
            <v>0</v>
          </cell>
          <cell r="M28150">
            <v>0</v>
          </cell>
        </row>
        <row r="28151">
          <cell r="L28151">
            <v>0</v>
          </cell>
          <cell r="M28151">
            <v>0</v>
          </cell>
        </row>
        <row r="28152">
          <cell r="L28152">
            <v>0</v>
          </cell>
          <cell r="M28152">
            <v>0</v>
          </cell>
        </row>
        <row r="28153">
          <cell r="L28153">
            <v>0</v>
          </cell>
          <cell r="M28153">
            <v>0</v>
          </cell>
        </row>
        <row r="28154">
          <cell r="L28154">
            <v>0</v>
          </cell>
          <cell r="M28154">
            <v>0</v>
          </cell>
        </row>
        <row r="28155">
          <cell r="L28155">
            <v>0</v>
          </cell>
          <cell r="M28155">
            <v>0</v>
          </cell>
        </row>
        <row r="28156">
          <cell r="L28156">
            <v>0</v>
          </cell>
          <cell r="M28156">
            <v>0</v>
          </cell>
        </row>
        <row r="28157">
          <cell r="L28157">
            <v>0</v>
          </cell>
          <cell r="M28157">
            <v>0</v>
          </cell>
        </row>
        <row r="28158">
          <cell r="L28158">
            <v>0</v>
          </cell>
          <cell r="M28158">
            <v>0</v>
          </cell>
        </row>
        <row r="28159">
          <cell r="L28159">
            <v>0</v>
          </cell>
          <cell r="M28159">
            <v>0</v>
          </cell>
        </row>
        <row r="28160">
          <cell r="L28160">
            <v>0</v>
          </cell>
          <cell r="M28160">
            <v>0</v>
          </cell>
        </row>
        <row r="28161">
          <cell r="L28161">
            <v>0</v>
          </cell>
          <cell r="M28161">
            <v>0</v>
          </cell>
        </row>
        <row r="28162">
          <cell r="L28162">
            <v>0</v>
          </cell>
          <cell r="M28162">
            <v>0</v>
          </cell>
        </row>
        <row r="28163">
          <cell r="L28163">
            <v>0</v>
          </cell>
          <cell r="M28163">
            <v>0</v>
          </cell>
        </row>
        <row r="28164">
          <cell r="L28164">
            <v>0</v>
          </cell>
          <cell r="M28164">
            <v>0</v>
          </cell>
        </row>
        <row r="28165">
          <cell r="L28165">
            <v>0</v>
          </cell>
          <cell r="M28165">
            <v>0</v>
          </cell>
        </row>
        <row r="28166">
          <cell r="L28166">
            <v>0</v>
          </cell>
          <cell r="M28166">
            <v>0</v>
          </cell>
        </row>
        <row r="28167">
          <cell r="L28167">
            <v>0</v>
          </cell>
          <cell r="M28167">
            <v>0</v>
          </cell>
        </row>
        <row r="28168">
          <cell r="L28168">
            <v>0</v>
          </cell>
          <cell r="M28168">
            <v>0</v>
          </cell>
        </row>
        <row r="28169">
          <cell r="L28169">
            <v>0</v>
          </cell>
          <cell r="M28169">
            <v>0</v>
          </cell>
        </row>
        <row r="28170">
          <cell r="L28170">
            <v>0</v>
          </cell>
          <cell r="M28170">
            <v>0</v>
          </cell>
        </row>
        <row r="28171">
          <cell r="L28171">
            <v>0</v>
          </cell>
          <cell r="M28171">
            <v>0</v>
          </cell>
        </row>
        <row r="28172">
          <cell r="L28172">
            <v>0</v>
          </cell>
          <cell r="M28172">
            <v>0</v>
          </cell>
        </row>
        <row r="28173">
          <cell r="L28173">
            <v>0</v>
          </cell>
          <cell r="M28173">
            <v>0</v>
          </cell>
        </row>
        <row r="28174">
          <cell r="L28174">
            <v>0</v>
          </cell>
          <cell r="M28174">
            <v>0</v>
          </cell>
        </row>
        <row r="28175">
          <cell r="L28175">
            <v>0</v>
          </cell>
          <cell r="M28175">
            <v>0</v>
          </cell>
        </row>
        <row r="28176">
          <cell r="L28176">
            <v>0</v>
          </cell>
          <cell r="M28176">
            <v>0</v>
          </cell>
        </row>
        <row r="28177">
          <cell r="L28177">
            <v>0</v>
          </cell>
          <cell r="M28177">
            <v>0</v>
          </cell>
        </row>
        <row r="28178">
          <cell r="L28178">
            <v>0</v>
          </cell>
          <cell r="M28178">
            <v>0</v>
          </cell>
        </row>
        <row r="28179">
          <cell r="L28179">
            <v>0</v>
          </cell>
          <cell r="M28179">
            <v>0</v>
          </cell>
        </row>
        <row r="28180">
          <cell r="L28180">
            <v>0</v>
          </cell>
          <cell r="M28180">
            <v>0</v>
          </cell>
        </row>
        <row r="28181">
          <cell r="L28181">
            <v>0</v>
          </cell>
          <cell r="M28181">
            <v>0</v>
          </cell>
        </row>
        <row r="28182">
          <cell r="L28182">
            <v>0</v>
          </cell>
          <cell r="M28182">
            <v>0</v>
          </cell>
        </row>
        <row r="28183">
          <cell r="L28183">
            <v>0</v>
          </cell>
          <cell r="M28183">
            <v>0</v>
          </cell>
        </row>
        <row r="28184">
          <cell r="L28184">
            <v>0</v>
          </cell>
          <cell r="M28184">
            <v>0</v>
          </cell>
        </row>
        <row r="28185">
          <cell r="L28185">
            <v>0</v>
          </cell>
          <cell r="M28185">
            <v>0</v>
          </cell>
        </row>
        <row r="28186">
          <cell r="L28186">
            <v>0</v>
          </cell>
          <cell r="M28186">
            <v>0</v>
          </cell>
        </row>
        <row r="28187">
          <cell r="L28187">
            <v>0</v>
          </cell>
          <cell r="M28187">
            <v>0</v>
          </cell>
        </row>
        <row r="28188">
          <cell r="L28188">
            <v>0</v>
          </cell>
          <cell r="M28188">
            <v>0</v>
          </cell>
        </row>
        <row r="28189">
          <cell r="L28189">
            <v>0</v>
          </cell>
          <cell r="M28189">
            <v>0</v>
          </cell>
        </row>
        <row r="28190">
          <cell r="L28190">
            <v>0</v>
          </cell>
          <cell r="M28190">
            <v>0</v>
          </cell>
        </row>
        <row r="28191">
          <cell r="L28191">
            <v>0</v>
          </cell>
          <cell r="M28191">
            <v>0</v>
          </cell>
        </row>
        <row r="28192">
          <cell r="L28192">
            <v>0</v>
          </cell>
          <cell r="M28192">
            <v>0</v>
          </cell>
        </row>
        <row r="28193">
          <cell r="L28193">
            <v>0</v>
          </cell>
          <cell r="M28193">
            <v>0</v>
          </cell>
        </row>
        <row r="28194">
          <cell r="L28194">
            <v>0</v>
          </cell>
          <cell r="M28194">
            <v>0</v>
          </cell>
        </row>
        <row r="28195">
          <cell r="L28195">
            <v>0</v>
          </cell>
          <cell r="M28195">
            <v>0</v>
          </cell>
        </row>
        <row r="28196">
          <cell r="L28196">
            <v>0</v>
          </cell>
          <cell r="M28196">
            <v>0</v>
          </cell>
        </row>
        <row r="28197">
          <cell r="L28197">
            <v>0</v>
          </cell>
          <cell r="M28197">
            <v>0</v>
          </cell>
        </row>
        <row r="28198">
          <cell r="L28198">
            <v>0</v>
          </cell>
          <cell r="M28198">
            <v>0</v>
          </cell>
        </row>
        <row r="28199">
          <cell r="L28199">
            <v>0</v>
          </cell>
          <cell r="M28199">
            <v>0</v>
          </cell>
        </row>
        <row r="28200">
          <cell r="L28200">
            <v>0</v>
          </cell>
          <cell r="M28200">
            <v>0</v>
          </cell>
        </row>
        <row r="28201">
          <cell r="L28201">
            <v>0</v>
          </cell>
          <cell r="M28201">
            <v>0</v>
          </cell>
        </row>
        <row r="28202">
          <cell r="L28202">
            <v>0</v>
          </cell>
          <cell r="M28202">
            <v>0</v>
          </cell>
        </row>
        <row r="28203">
          <cell r="L28203">
            <v>0</v>
          </cell>
          <cell r="M28203">
            <v>0</v>
          </cell>
        </row>
        <row r="28204">
          <cell r="L28204">
            <v>0</v>
          </cell>
          <cell r="M28204">
            <v>0</v>
          </cell>
        </row>
        <row r="28205">
          <cell r="L28205">
            <v>0</v>
          </cell>
          <cell r="M28205">
            <v>0</v>
          </cell>
        </row>
        <row r="28206">
          <cell r="L28206">
            <v>0</v>
          </cell>
          <cell r="M28206">
            <v>0</v>
          </cell>
        </row>
        <row r="28207">
          <cell r="L28207">
            <v>0</v>
          </cell>
          <cell r="M28207">
            <v>0</v>
          </cell>
        </row>
        <row r="28208">
          <cell r="L28208">
            <v>0</v>
          </cell>
          <cell r="M28208">
            <v>0</v>
          </cell>
        </row>
        <row r="28209">
          <cell r="L28209">
            <v>0</v>
          </cell>
          <cell r="M28209">
            <v>0</v>
          </cell>
        </row>
        <row r="28210">
          <cell r="L28210">
            <v>0</v>
          </cell>
          <cell r="M28210">
            <v>0</v>
          </cell>
        </row>
        <row r="28211">
          <cell r="L28211">
            <v>0</v>
          </cell>
          <cell r="M28211">
            <v>0</v>
          </cell>
        </row>
        <row r="28212">
          <cell r="L28212">
            <v>0</v>
          </cell>
          <cell r="M28212">
            <v>0</v>
          </cell>
        </row>
        <row r="28213">
          <cell r="L28213">
            <v>0</v>
          </cell>
          <cell r="M28213">
            <v>0</v>
          </cell>
        </row>
        <row r="28214">
          <cell r="L28214">
            <v>0</v>
          </cell>
          <cell r="M28214">
            <v>0</v>
          </cell>
        </row>
        <row r="28215">
          <cell r="L28215">
            <v>0</v>
          </cell>
          <cell r="M28215">
            <v>0</v>
          </cell>
        </row>
        <row r="28216">
          <cell r="L28216">
            <v>0</v>
          </cell>
          <cell r="M28216">
            <v>0</v>
          </cell>
        </row>
        <row r="28217">
          <cell r="L28217">
            <v>0</v>
          </cell>
          <cell r="M28217">
            <v>0</v>
          </cell>
        </row>
        <row r="28218">
          <cell r="L28218">
            <v>0</v>
          </cell>
          <cell r="M28218">
            <v>0</v>
          </cell>
        </row>
        <row r="28219">
          <cell r="L28219">
            <v>0</v>
          </cell>
          <cell r="M28219">
            <v>0</v>
          </cell>
        </row>
        <row r="28220">
          <cell r="L28220">
            <v>0</v>
          </cell>
          <cell r="M28220">
            <v>0</v>
          </cell>
        </row>
        <row r="28221">
          <cell r="L28221">
            <v>0</v>
          </cell>
          <cell r="M28221">
            <v>0</v>
          </cell>
        </row>
        <row r="28222">
          <cell r="L28222">
            <v>0</v>
          </cell>
          <cell r="M28222">
            <v>0</v>
          </cell>
        </row>
        <row r="28223">
          <cell r="L28223">
            <v>0</v>
          </cell>
          <cell r="M28223">
            <v>0</v>
          </cell>
        </row>
        <row r="28224">
          <cell r="L28224">
            <v>0</v>
          </cell>
          <cell r="M28224">
            <v>0</v>
          </cell>
        </row>
        <row r="28225">
          <cell r="L28225">
            <v>0</v>
          </cell>
          <cell r="M28225">
            <v>0</v>
          </cell>
        </row>
        <row r="28226">
          <cell r="L28226">
            <v>0</v>
          </cell>
          <cell r="M28226">
            <v>0</v>
          </cell>
        </row>
        <row r="28227">
          <cell r="L28227">
            <v>0</v>
          </cell>
          <cell r="M28227">
            <v>0</v>
          </cell>
        </row>
        <row r="28228">
          <cell r="L28228">
            <v>0</v>
          </cell>
          <cell r="M28228">
            <v>0</v>
          </cell>
        </row>
        <row r="28229">
          <cell r="L28229">
            <v>0</v>
          </cell>
          <cell r="M28229">
            <v>0</v>
          </cell>
        </row>
        <row r="28230">
          <cell r="L28230">
            <v>0</v>
          </cell>
          <cell r="M28230">
            <v>0</v>
          </cell>
        </row>
        <row r="28231">
          <cell r="L28231">
            <v>0</v>
          </cell>
          <cell r="M28231">
            <v>0</v>
          </cell>
        </row>
        <row r="28232">
          <cell r="L28232">
            <v>0</v>
          </cell>
          <cell r="M28232">
            <v>0</v>
          </cell>
        </row>
        <row r="28233">
          <cell r="L28233">
            <v>0</v>
          </cell>
          <cell r="M28233">
            <v>0</v>
          </cell>
        </row>
        <row r="28234">
          <cell r="L28234">
            <v>0</v>
          </cell>
          <cell r="M28234">
            <v>0</v>
          </cell>
        </row>
        <row r="28235">
          <cell r="L28235">
            <v>0</v>
          </cell>
          <cell r="M28235">
            <v>0</v>
          </cell>
        </row>
        <row r="28236">
          <cell r="L28236">
            <v>0</v>
          </cell>
          <cell r="M28236">
            <v>0</v>
          </cell>
        </row>
        <row r="28237">
          <cell r="L28237">
            <v>0</v>
          </cell>
          <cell r="M28237">
            <v>0</v>
          </cell>
        </row>
        <row r="28238">
          <cell r="L28238">
            <v>0</v>
          </cell>
          <cell r="M28238">
            <v>0</v>
          </cell>
        </row>
        <row r="28239">
          <cell r="L28239">
            <v>0</v>
          </cell>
          <cell r="M28239">
            <v>0</v>
          </cell>
        </row>
        <row r="28240">
          <cell r="L28240">
            <v>0</v>
          </cell>
          <cell r="M28240">
            <v>0</v>
          </cell>
        </row>
        <row r="28241">
          <cell r="L28241">
            <v>0</v>
          </cell>
          <cell r="M28241">
            <v>0</v>
          </cell>
        </row>
        <row r="28242">
          <cell r="L28242">
            <v>0</v>
          </cell>
          <cell r="M28242">
            <v>0</v>
          </cell>
        </row>
        <row r="28243">
          <cell r="L28243">
            <v>0</v>
          </cell>
          <cell r="M28243">
            <v>0</v>
          </cell>
        </row>
        <row r="28244">
          <cell r="L28244">
            <v>0</v>
          </cell>
          <cell r="M28244">
            <v>0</v>
          </cell>
        </row>
        <row r="28245">
          <cell r="L28245">
            <v>0</v>
          </cell>
          <cell r="M28245">
            <v>0</v>
          </cell>
        </row>
        <row r="28246">
          <cell r="L28246">
            <v>0</v>
          </cell>
          <cell r="M28246">
            <v>0</v>
          </cell>
        </row>
        <row r="28247">
          <cell r="L28247">
            <v>0</v>
          </cell>
          <cell r="M28247">
            <v>0</v>
          </cell>
        </row>
        <row r="28248">
          <cell r="L28248">
            <v>0</v>
          </cell>
          <cell r="M28248">
            <v>0</v>
          </cell>
        </row>
        <row r="28249">
          <cell r="L28249">
            <v>0</v>
          </cell>
          <cell r="M28249">
            <v>0</v>
          </cell>
        </row>
        <row r="28250">
          <cell r="L28250">
            <v>0</v>
          </cell>
          <cell r="M28250">
            <v>0</v>
          </cell>
        </row>
        <row r="28251">
          <cell r="L28251">
            <v>0</v>
          </cell>
          <cell r="M28251">
            <v>0</v>
          </cell>
        </row>
        <row r="28252">
          <cell r="L28252">
            <v>0</v>
          </cell>
          <cell r="M28252">
            <v>0</v>
          </cell>
        </row>
        <row r="28253">
          <cell r="L28253">
            <v>0</v>
          </cell>
          <cell r="M28253">
            <v>0</v>
          </cell>
        </row>
        <row r="28254">
          <cell r="L28254">
            <v>0</v>
          </cell>
          <cell r="M28254">
            <v>0</v>
          </cell>
        </row>
        <row r="28255">
          <cell r="L28255">
            <v>0</v>
          </cell>
          <cell r="M28255">
            <v>0</v>
          </cell>
        </row>
        <row r="28256">
          <cell r="L28256">
            <v>0</v>
          </cell>
          <cell r="M28256">
            <v>0</v>
          </cell>
        </row>
        <row r="28257">
          <cell r="L28257">
            <v>0</v>
          </cell>
          <cell r="M28257">
            <v>0</v>
          </cell>
        </row>
        <row r="28258">
          <cell r="L28258">
            <v>0</v>
          </cell>
          <cell r="M28258">
            <v>0</v>
          </cell>
        </row>
        <row r="28259">
          <cell r="L28259">
            <v>0</v>
          </cell>
          <cell r="M28259">
            <v>0</v>
          </cell>
        </row>
        <row r="28260">
          <cell r="L28260">
            <v>0</v>
          </cell>
          <cell r="M28260">
            <v>0</v>
          </cell>
        </row>
        <row r="28261">
          <cell r="L28261">
            <v>0</v>
          </cell>
          <cell r="M28261">
            <v>0</v>
          </cell>
        </row>
        <row r="28262">
          <cell r="L28262">
            <v>0</v>
          </cell>
          <cell r="M28262">
            <v>0</v>
          </cell>
        </row>
        <row r="28263">
          <cell r="L28263">
            <v>0</v>
          </cell>
          <cell r="M28263">
            <v>0</v>
          </cell>
        </row>
        <row r="28264">
          <cell r="L28264">
            <v>0</v>
          </cell>
          <cell r="M28264">
            <v>0</v>
          </cell>
        </row>
        <row r="28265">
          <cell r="L28265">
            <v>0</v>
          </cell>
          <cell r="M28265">
            <v>0</v>
          </cell>
        </row>
        <row r="28266">
          <cell r="L28266">
            <v>0</v>
          </cell>
          <cell r="M28266">
            <v>0</v>
          </cell>
        </row>
        <row r="28267">
          <cell r="L28267">
            <v>0</v>
          </cell>
          <cell r="M28267">
            <v>0</v>
          </cell>
        </row>
        <row r="28268">
          <cell r="L28268">
            <v>0</v>
          </cell>
          <cell r="M28268">
            <v>0</v>
          </cell>
        </row>
        <row r="28269">
          <cell r="L28269">
            <v>0</v>
          </cell>
          <cell r="M28269">
            <v>0</v>
          </cell>
        </row>
        <row r="28270">
          <cell r="L28270">
            <v>0</v>
          </cell>
          <cell r="M28270">
            <v>0</v>
          </cell>
        </row>
        <row r="28271">
          <cell r="L28271">
            <v>0</v>
          </cell>
          <cell r="M28271">
            <v>0</v>
          </cell>
        </row>
        <row r="28272">
          <cell r="L28272">
            <v>0</v>
          </cell>
          <cell r="M28272">
            <v>0</v>
          </cell>
        </row>
        <row r="28273">
          <cell r="L28273">
            <v>0</v>
          </cell>
          <cell r="M28273">
            <v>0</v>
          </cell>
        </row>
        <row r="28274">
          <cell r="L28274">
            <v>0</v>
          </cell>
          <cell r="M28274">
            <v>0</v>
          </cell>
        </row>
        <row r="28275">
          <cell r="L28275">
            <v>0</v>
          </cell>
          <cell r="M28275">
            <v>0</v>
          </cell>
        </row>
        <row r="28276">
          <cell r="L28276">
            <v>0</v>
          </cell>
          <cell r="M28276">
            <v>0</v>
          </cell>
        </row>
        <row r="28277">
          <cell r="L28277">
            <v>0</v>
          </cell>
          <cell r="M28277">
            <v>0</v>
          </cell>
        </row>
        <row r="28278">
          <cell r="L28278">
            <v>0</v>
          </cell>
          <cell r="M28278">
            <v>0</v>
          </cell>
        </row>
        <row r="28279">
          <cell r="L28279">
            <v>0</v>
          </cell>
          <cell r="M28279">
            <v>0</v>
          </cell>
        </row>
        <row r="28280">
          <cell r="L28280">
            <v>0</v>
          </cell>
          <cell r="M28280">
            <v>0</v>
          </cell>
        </row>
        <row r="28281">
          <cell r="L28281">
            <v>0</v>
          </cell>
          <cell r="M28281">
            <v>0</v>
          </cell>
        </row>
        <row r="28282">
          <cell r="L28282">
            <v>0</v>
          </cell>
          <cell r="M28282">
            <v>0</v>
          </cell>
        </row>
        <row r="28283">
          <cell r="L28283">
            <v>0</v>
          </cell>
          <cell r="M28283">
            <v>0</v>
          </cell>
        </row>
        <row r="28284">
          <cell r="L28284">
            <v>0</v>
          </cell>
          <cell r="M28284">
            <v>0</v>
          </cell>
        </row>
        <row r="28285">
          <cell r="L28285">
            <v>0</v>
          </cell>
          <cell r="M28285">
            <v>0</v>
          </cell>
        </row>
        <row r="28286">
          <cell r="L28286">
            <v>0</v>
          </cell>
          <cell r="M28286">
            <v>0</v>
          </cell>
        </row>
        <row r="28287">
          <cell r="L28287">
            <v>0</v>
          </cell>
          <cell r="M28287">
            <v>0</v>
          </cell>
        </row>
        <row r="28288">
          <cell r="L28288">
            <v>0</v>
          </cell>
          <cell r="M28288">
            <v>0</v>
          </cell>
        </row>
        <row r="28289">
          <cell r="L28289">
            <v>0</v>
          </cell>
          <cell r="M28289">
            <v>0</v>
          </cell>
        </row>
        <row r="28290">
          <cell r="L28290">
            <v>0</v>
          </cell>
          <cell r="M28290">
            <v>0</v>
          </cell>
        </row>
        <row r="28291">
          <cell r="L28291">
            <v>0</v>
          </cell>
          <cell r="M28291">
            <v>0</v>
          </cell>
        </row>
        <row r="28292">
          <cell r="L28292">
            <v>0</v>
          </cell>
          <cell r="M28292">
            <v>0</v>
          </cell>
        </row>
        <row r="28293">
          <cell r="L28293">
            <v>0</v>
          </cell>
          <cell r="M28293">
            <v>0</v>
          </cell>
        </row>
        <row r="28294">
          <cell r="L28294">
            <v>0</v>
          </cell>
          <cell r="M28294">
            <v>0</v>
          </cell>
        </row>
        <row r="28295">
          <cell r="L28295">
            <v>0</v>
          </cell>
          <cell r="M28295">
            <v>0</v>
          </cell>
        </row>
        <row r="28296">
          <cell r="L28296">
            <v>0</v>
          </cell>
          <cell r="M28296">
            <v>0</v>
          </cell>
        </row>
        <row r="28297">
          <cell r="L28297">
            <v>0</v>
          </cell>
          <cell r="M28297">
            <v>0</v>
          </cell>
        </row>
        <row r="28298">
          <cell r="L28298">
            <v>0</v>
          </cell>
          <cell r="M28298">
            <v>0</v>
          </cell>
        </row>
        <row r="28299">
          <cell r="L28299">
            <v>0</v>
          </cell>
          <cell r="M28299">
            <v>0</v>
          </cell>
        </row>
        <row r="28300">
          <cell r="L28300">
            <v>0</v>
          </cell>
          <cell r="M28300">
            <v>0</v>
          </cell>
        </row>
        <row r="28301">
          <cell r="L28301">
            <v>0</v>
          </cell>
          <cell r="M28301">
            <v>0</v>
          </cell>
        </row>
        <row r="28302">
          <cell r="L28302">
            <v>0</v>
          </cell>
          <cell r="M28302">
            <v>0</v>
          </cell>
        </row>
        <row r="28303">
          <cell r="L28303">
            <v>0</v>
          </cell>
          <cell r="M28303">
            <v>0</v>
          </cell>
        </row>
        <row r="28304">
          <cell r="L28304">
            <v>0</v>
          </cell>
          <cell r="M28304">
            <v>0</v>
          </cell>
        </row>
        <row r="28305">
          <cell r="L28305">
            <v>0</v>
          </cell>
          <cell r="M28305">
            <v>0</v>
          </cell>
        </row>
        <row r="28306">
          <cell r="L28306">
            <v>0</v>
          </cell>
          <cell r="M28306">
            <v>0</v>
          </cell>
        </row>
        <row r="28307">
          <cell r="L28307">
            <v>0</v>
          </cell>
          <cell r="M28307">
            <v>0</v>
          </cell>
        </row>
        <row r="28308">
          <cell r="L28308">
            <v>0</v>
          </cell>
          <cell r="M28308">
            <v>0</v>
          </cell>
        </row>
        <row r="28309">
          <cell r="L28309">
            <v>0</v>
          </cell>
          <cell r="M28309">
            <v>0</v>
          </cell>
        </row>
        <row r="28310">
          <cell r="L28310">
            <v>0</v>
          </cell>
          <cell r="M28310">
            <v>0</v>
          </cell>
        </row>
        <row r="28311">
          <cell r="L28311">
            <v>0</v>
          </cell>
          <cell r="M28311">
            <v>0</v>
          </cell>
        </row>
        <row r="28312">
          <cell r="L28312">
            <v>0</v>
          </cell>
          <cell r="M28312">
            <v>0</v>
          </cell>
        </row>
        <row r="28313">
          <cell r="L28313">
            <v>0</v>
          </cell>
          <cell r="M28313">
            <v>0</v>
          </cell>
        </row>
        <row r="28314">
          <cell r="L28314">
            <v>0</v>
          </cell>
          <cell r="M28314">
            <v>0</v>
          </cell>
        </row>
        <row r="28315">
          <cell r="L28315">
            <v>0</v>
          </cell>
          <cell r="M28315">
            <v>0</v>
          </cell>
        </row>
        <row r="28316">
          <cell r="L28316">
            <v>0</v>
          </cell>
          <cell r="M28316">
            <v>0</v>
          </cell>
        </row>
        <row r="28317">
          <cell r="L28317">
            <v>0</v>
          </cell>
          <cell r="M28317">
            <v>0</v>
          </cell>
        </row>
        <row r="28318">
          <cell r="L28318">
            <v>0</v>
          </cell>
          <cell r="M28318">
            <v>0</v>
          </cell>
        </row>
        <row r="28319">
          <cell r="L28319">
            <v>0</v>
          </cell>
          <cell r="M28319">
            <v>0</v>
          </cell>
        </row>
        <row r="28320">
          <cell r="L28320">
            <v>0</v>
          </cell>
          <cell r="M28320">
            <v>0</v>
          </cell>
        </row>
        <row r="28321">
          <cell r="L28321">
            <v>0</v>
          </cell>
          <cell r="M28321">
            <v>0</v>
          </cell>
        </row>
        <row r="28322">
          <cell r="L28322">
            <v>0</v>
          </cell>
          <cell r="M28322">
            <v>0</v>
          </cell>
        </row>
        <row r="28323">
          <cell r="L28323">
            <v>0</v>
          </cell>
          <cell r="M28323">
            <v>0</v>
          </cell>
        </row>
        <row r="28324">
          <cell r="L28324">
            <v>0</v>
          </cell>
          <cell r="M28324">
            <v>0</v>
          </cell>
        </row>
        <row r="28325">
          <cell r="L28325">
            <v>0</v>
          </cell>
          <cell r="M28325">
            <v>0</v>
          </cell>
        </row>
        <row r="28326">
          <cell r="L28326">
            <v>0</v>
          </cell>
          <cell r="M28326">
            <v>0</v>
          </cell>
        </row>
        <row r="28327">
          <cell r="L28327">
            <v>0</v>
          </cell>
          <cell r="M28327">
            <v>0</v>
          </cell>
        </row>
        <row r="28328">
          <cell r="L28328">
            <v>0</v>
          </cell>
          <cell r="M28328">
            <v>0</v>
          </cell>
        </row>
        <row r="28329">
          <cell r="L28329">
            <v>0</v>
          </cell>
          <cell r="M28329">
            <v>0</v>
          </cell>
        </row>
        <row r="28330">
          <cell r="L28330">
            <v>0</v>
          </cell>
          <cell r="M28330">
            <v>0</v>
          </cell>
        </row>
        <row r="28331">
          <cell r="L28331">
            <v>0</v>
          </cell>
          <cell r="M28331">
            <v>0</v>
          </cell>
        </row>
        <row r="28332">
          <cell r="L28332">
            <v>0</v>
          </cell>
          <cell r="M28332">
            <v>0</v>
          </cell>
        </row>
        <row r="28333">
          <cell r="L28333">
            <v>0</v>
          </cell>
          <cell r="M28333">
            <v>0</v>
          </cell>
        </row>
        <row r="28334">
          <cell r="L28334">
            <v>0</v>
          </cell>
          <cell r="M28334">
            <v>0</v>
          </cell>
        </row>
        <row r="28335">
          <cell r="L28335">
            <v>0</v>
          </cell>
          <cell r="M28335">
            <v>0</v>
          </cell>
        </row>
        <row r="28336">
          <cell r="L28336">
            <v>0</v>
          </cell>
          <cell r="M28336">
            <v>0</v>
          </cell>
        </row>
        <row r="28337">
          <cell r="L28337">
            <v>0</v>
          </cell>
          <cell r="M28337">
            <v>0</v>
          </cell>
        </row>
        <row r="28338">
          <cell r="L28338">
            <v>0</v>
          </cell>
          <cell r="M28338">
            <v>0</v>
          </cell>
        </row>
        <row r="28339">
          <cell r="L28339">
            <v>0</v>
          </cell>
          <cell r="M28339">
            <v>0</v>
          </cell>
        </row>
        <row r="28340">
          <cell r="L28340">
            <v>0</v>
          </cell>
          <cell r="M28340">
            <v>0</v>
          </cell>
        </row>
        <row r="28341">
          <cell r="L28341">
            <v>0</v>
          </cell>
          <cell r="M28341">
            <v>0</v>
          </cell>
        </row>
        <row r="28342">
          <cell r="L28342">
            <v>0</v>
          </cell>
          <cell r="M28342">
            <v>0</v>
          </cell>
        </row>
        <row r="28343">
          <cell r="L28343">
            <v>0</v>
          </cell>
          <cell r="M28343">
            <v>0</v>
          </cell>
        </row>
        <row r="28344">
          <cell r="L28344">
            <v>0</v>
          </cell>
          <cell r="M28344">
            <v>0</v>
          </cell>
        </row>
        <row r="28345">
          <cell r="L28345">
            <v>0</v>
          </cell>
          <cell r="M28345">
            <v>0</v>
          </cell>
        </row>
        <row r="28346">
          <cell r="L28346">
            <v>0</v>
          </cell>
          <cell r="M28346">
            <v>0</v>
          </cell>
        </row>
        <row r="28347">
          <cell r="L28347">
            <v>0</v>
          </cell>
          <cell r="M28347">
            <v>0</v>
          </cell>
        </row>
        <row r="28348">
          <cell r="L28348">
            <v>0</v>
          </cell>
          <cell r="M28348">
            <v>0</v>
          </cell>
        </row>
        <row r="28349">
          <cell r="L28349">
            <v>0</v>
          </cell>
          <cell r="M28349">
            <v>0</v>
          </cell>
        </row>
        <row r="28350">
          <cell r="L28350">
            <v>0</v>
          </cell>
          <cell r="M28350">
            <v>0</v>
          </cell>
        </row>
        <row r="28351">
          <cell r="L28351">
            <v>0</v>
          </cell>
          <cell r="M28351">
            <v>0</v>
          </cell>
        </row>
        <row r="28352">
          <cell r="L28352">
            <v>0</v>
          </cell>
          <cell r="M28352">
            <v>0</v>
          </cell>
        </row>
        <row r="28353">
          <cell r="L28353">
            <v>0</v>
          </cell>
          <cell r="M28353">
            <v>0</v>
          </cell>
        </row>
        <row r="28354">
          <cell r="L28354">
            <v>0</v>
          </cell>
          <cell r="M28354">
            <v>0</v>
          </cell>
        </row>
        <row r="28355">
          <cell r="L28355">
            <v>0</v>
          </cell>
          <cell r="M28355">
            <v>0</v>
          </cell>
        </row>
        <row r="28356">
          <cell r="L28356">
            <v>0</v>
          </cell>
          <cell r="M28356">
            <v>0</v>
          </cell>
        </row>
        <row r="28357">
          <cell r="L28357">
            <v>0</v>
          </cell>
          <cell r="M28357">
            <v>0</v>
          </cell>
        </row>
        <row r="28358">
          <cell r="L28358">
            <v>0</v>
          </cell>
          <cell r="M28358">
            <v>0</v>
          </cell>
        </row>
        <row r="28359">
          <cell r="L28359">
            <v>0</v>
          </cell>
          <cell r="M28359">
            <v>0</v>
          </cell>
        </row>
        <row r="28360">
          <cell r="L28360">
            <v>0</v>
          </cell>
          <cell r="M28360">
            <v>0</v>
          </cell>
        </row>
        <row r="28361">
          <cell r="L28361">
            <v>0</v>
          </cell>
          <cell r="M28361">
            <v>0</v>
          </cell>
        </row>
        <row r="28362">
          <cell r="L28362">
            <v>0</v>
          </cell>
          <cell r="M28362">
            <v>0</v>
          </cell>
        </row>
        <row r="28363">
          <cell r="L28363">
            <v>0</v>
          </cell>
          <cell r="M28363">
            <v>0</v>
          </cell>
        </row>
        <row r="28364">
          <cell r="L28364">
            <v>0</v>
          </cell>
          <cell r="M28364">
            <v>0</v>
          </cell>
        </row>
        <row r="28365">
          <cell r="L28365">
            <v>0</v>
          </cell>
          <cell r="M28365">
            <v>0</v>
          </cell>
        </row>
        <row r="28366">
          <cell r="L28366">
            <v>0</v>
          </cell>
          <cell r="M28366">
            <v>0</v>
          </cell>
        </row>
        <row r="28367">
          <cell r="L28367">
            <v>0</v>
          </cell>
          <cell r="M28367">
            <v>0</v>
          </cell>
        </row>
        <row r="28368">
          <cell r="L28368">
            <v>0</v>
          </cell>
          <cell r="M28368">
            <v>0</v>
          </cell>
        </row>
        <row r="28369">
          <cell r="L28369">
            <v>0</v>
          </cell>
          <cell r="M28369">
            <v>0</v>
          </cell>
        </row>
        <row r="28370">
          <cell r="L28370">
            <v>0</v>
          </cell>
          <cell r="M28370">
            <v>0</v>
          </cell>
        </row>
        <row r="28371">
          <cell r="L28371">
            <v>0</v>
          </cell>
          <cell r="M28371">
            <v>0</v>
          </cell>
        </row>
        <row r="28372">
          <cell r="L28372">
            <v>0</v>
          </cell>
          <cell r="M28372">
            <v>0</v>
          </cell>
        </row>
        <row r="28373">
          <cell r="L28373">
            <v>0</v>
          </cell>
          <cell r="M28373">
            <v>0</v>
          </cell>
        </row>
        <row r="28374">
          <cell r="L28374">
            <v>0</v>
          </cell>
          <cell r="M28374">
            <v>0</v>
          </cell>
        </row>
        <row r="28375">
          <cell r="L28375">
            <v>0</v>
          </cell>
          <cell r="M28375">
            <v>0</v>
          </cell>
        </row>
        <row r="28376">
          <cell r="L28376">
            <v>0</v>
          </cell>
          <cell r="M28376">
            <v>0</v>
          </cell>
        </row>
        <row r="28377">
          <cell r="L28377">
            <v>0</v>
          </cell>
          <cell r="M28377">
            <v>0</v>
          </cell>
        </row>
        <row r="28378">
          <cell r="L28378">
            <v>0</v>
          </cell>
          <cell r="M28378">
            <v>0</v>
          </cell>
        </row>
        <row r="28379">
          <cell r="L28379">
            <v>0</v>
          </cell>
          <cell r="M28379">
            <v>0</v>
          </cell>
        </row>
        <row r="28380">
          <cell r="L28380">
            <v>0</v>
          </cell>
          <cell r="M28380">
            <v>0</v>
          </cell>
        </row>
        <row r="28381">
          <cell r="L28381">
            <v>0</v>
          </cell>
          <cell r="M28381">
            <v>0</v>
          </cell>
        </row>
        <row r="28382">
          <cell r="L28382">
            <v>0</v>
          </cell>
          <cell r="M28382">
            <v>0</v>
          </cell>
        </row>
        <row r="28383">
          <cell r="L28383">
            <v>0</v>
          </cell>
          <cell r="M28383">
            <v>0</v>
          </cell>
        </row>
        <row r="28384">
          <cell r="L28384">
            <v>0</v>
          </cell>
          <cell r="M28384">
            <v>0</v>
          </cell>
        </row>
        <row r="28385">
          <cell r="L28385">
            <v>0</v>
          </cell>
          <cell r="M28385">
            <v>0</v>
          </cell>
        </row>
        <row r="28386">
          <cell r="L28386">
            <v>0</v>
          </cell>
          <cell r="M28386">
            <v>0</v>
          </cell>
        </row>
        <row r="28387">
          <cell r="L28387">
            <v>0</v>
          </cell>
          <cell r="M28387">
            <v>0</v>
          </cell>
        </row>
        <row r="28388">
          <cell r="L28388">
            <v>0</v>
          </cell>
          <cell r="M28388">
            <v>0</v>
          </cell>
        </row>
        <row r="28389">
          <cell r="L28389">
            <v>0</v>
          </cell>
          <cell r="M28389">
            <v>0</v>
          </cell>
        </row>
        <row r="28390">
          <cell r="L28390">
            <v>0</v>
          </cell>
          <cell r="M28390">
            <v>0</v>
          </cell>
        </row>
        <row r="28391">
          <cell r="L28391">
            <v>0</v>
          </cell>
          <cell r="M28391">
            <v>0</v>
          </cell>
        </row>
        <row r="28392">
          <cell r="L28392">
            <v>0</v>
          </cell>
          <cell r="M28392">
            <v>0</v>
          </cell>
        </row>
        <row r="28393">
          <cell r="L28393">
            <v>0</v>
          </cell>
          <cell r="M28393">
            <v>0</v>
          </cell>
        </row>
        <row r="28394">
          <cell r="L28394">
            <v>0</v>
          </cell>
          <cell r="M28394">
            <v>0</v>
          </cell>
        </row>
        <row r="28395">
          <cell r="L28395">
            <v>0</v>
          </cell>
          <cell r="M28395">
            <v>0</v>
          </cell>
        </row>
        <row r="28396">
          <cell r="L28396">
            <v>0</v>
          </cell>
          <cell r="M28396">
            <v>0</v>
          </cell>
        </row>
        <row r="28397">
          <cell r="L28397">
            <v>0</v>
          </cell>
          <cell r="M28397">
            <v>0</v>
          </cell>
        </row>
        <row r="28398">
          <cell r="L28398">
            <v>0</v>
          </cell>
          <cell r="M28398">
            <v>0</v>
          </cell>
        </row>
        <row r="28399">
          <cell r="L28399">
            <v>0</v>
          </cell>
          <cell r="M28399">
            <v>0</v>
          </cell>
        </row>
        <row r="28400">
          <cell r="L28400">
            <v>0</v>
          </cell>
          <cell r="M28400">
            <v>0</v>
          </cell>
        </row>
        <row r="28401">
          <cell r="L28401">
            <v>0</v>
          </cell>
          <cell r="M28401">
            <v>0</v>
          </cell>
        </row>
        <row r="28402">
          <cell r="L28402">
            <v>0</v>
          </cell>
          <cell r="M28402">
            <v>0</v>
          </cell>
        </row>
        <row r="28403">
          <cell r="L28403">
            <v>0</v>
          </cell>
          <cell r="M28403">
            <v>0</v>
          </cell>
        </row>
        <row r="28404">
          <cell r="L28404">
            <v>0</v>
          </cell>
          <cell r="M28404">
            <v>0</v>
          </cell>
        </row>
        <row r="28405">
          <cell r="L28405">
            <v>0</v>
          </cell>
          <cell r="M28405">
            <v>0</v>
          </cell>
        </row>
        <row r="28406">
          <cell r="L28406">
            <v>0</v>
          </cell>
          <cell r="M28406">
            <v>0</v>
          </cell>
        </row>
        <row r="28407">
          <cell r="L28407">
            <v>0</v>
          </cell>
          <cell r="M28407">
            <v>0</v>
          </cell>
        </row>
        <row r="28408">
          <cell r="L28408">
            <v>0</v>
          </cell>
          <cell r="M28408">
            <v>0</v>
          </cell>
        </row>
        <row r="28409">
          <cell r="L28409">
            <v>0</v>
          </cell>
          <cell r="M28409">
            <v>0</v>
          </cell>
        </row>
        <row r="28410">
          <cell r="L28410">
            <v>0</v>
          </cell>
          <cell r="M28410">
            <v>0</v>
          </cell>
        </row>
        <row r="28411">
          <cell r="L28411">
            <v>0</v>
          </cell>
          <cell r="M28411">
            <v>0</v>
          </cell>
        </row>
        <row r="28412">
          <cell r="L28412">
            <v>0</v>
          </cell>
          <cell r="M28412">
            <v>0</v>
          </cell>
        </row>
        <row r="28413">
          <cell r="L28413">
            <v>0</v>
          </cell>
          <cell r="M28413">
            <v>0</v>
          </cell>
        </row>
        <row r="28414">
          <cell r="L28414">
            <v>0</v>
          </cell>
          <cell r="M28414">
            <v>0</v>
          </cell>
        </row>
        <row r="28415">
          <cell r="L28415">
            <v>0</v>
          </cell>
          <cell r="M28415">
            <v>0</v>
          </cell>
        </row>
        <row r="28416">
          <cell r="L28416">
            <v>0</v>
          </cell>
          <cell r="M28416">
            <v>0</v>
          </cell>
        </row>
        <row r="28417">
          <cell r="L28417">
            <v>0</v>
          </cell>
          <cell r="M28417">
            <v>0</v>
          </cell>
        </row>
        <row r="28418">
          <cell r="L28418">
            <v>0</v>
          </cell>
          <cell r="M28418">
            <v>0</v>
          </cell>
        </row>
        <row r="28419">
          <cell r="L28419">
            <v>0</v>
          </cell>
          <cell r="M28419">
            <v>0</v>
          </cell>
        </row>
        <row r="28420">
          <cell r="L28420">
            <v>0</v>
          </cell>
          <cell r="M28420">
            <v>0</v>
          </cell>
        </row>
        <row r="28421">
          <cell r="L28421">
            <v>0</v>
          </cell>
          <cell r="M28421">
            <v>0</v>
          </cell>
        </row>
        <row r="28422">
          <cell r="L28422">
            <v>0</v>
          </cell>
          <cell r="M28422">
            <v>0</v>
          </cell>
        </row>
        <row r="28423">
          <cell r="L28423">
            <v>0</v>
          </cell>
          <cell r="M28423">
            <v>0</v>
          </cell>
        </row>
        <row r="28424">
          <cell r="L28424">
            <v>0</v>
          </cell>
          <cell r="M28424">
            <v>0</v>
          </cell>
        </row>
        <row r="28425">
          <cell r="L28425">
            <v>0</v>
          </cell>
          <cell r="M28425">
            <v>0</v>
          </cell>
        </row>
        <row r="28426">
          <cell r="L28426">
            <v>0</v>
          </cell>
          <cell r="M28426">
            <v>0</v>
          </cell>
        </row>
        <row r="28427">
          <cell r="L28427">
            <v>0</v>
          </cell>
          <cell r="M28427">
            <v>0</v>
          </cell>
        </row>
        <row r="28428">
          <cell r="L28428">
            <v>0</v>
          </cell>
          <cell r="M28428">
            <v>0</v>
          </cell>
        </row>
        <row r="28429">
          <cell r="L28429">
            <v>0</v>
          </cell>
          <cell r="M28429">
            <v>0</v>
          </cell>
        </row>
        <row r="28430">
          <cell r="L28430">
            <v>0</v>
          </cell>
          <cell r="M28430">
            <v>0</v>
          </cell>
        </row>
        <row r="28431">
          <cell r="L28431">
            <v>0</v>
          </cell>
          <cell r="M28431">
            <v>0</v>
          </cell>
        </row>
        <row r="28432">
          <cell r="L28432">
            <v>0</v>
          </cell>
          <cell r="M28432">
            <v>0</v>
          </cell>
        </row>
        <row r="28433">
          <cell r="L28433">
            <v>0</v>
          </cell>
          <cell r="M28433">
            <v>0</v>
          </cell>
        </row>
        <row r="28434">
          <cell r="L28434">
            <v>0</v>
          </cell>
          <cell r="M28434">
            <v>0</v>
          </cell>
        </row>
        <row r="28435">
          <cell r="L28435">
            <v>0</v>
          </cell>
          <cell r="M28435">
            <v>0</v>
          </cell>
        </row>
        <row r="28436">
          <cell r="L28436">
            <v>0</v>
          </cell>
          <cell r="M28436">
            <v>0</v>
          </cell>
        </row>
        <row r="28437">
          <cell r="L28437">
            <v>0</v>
          </cell>
          <cell r="M28437">
            <v>0</v>
          </cell>
        </row>
        <row r="28438">
          <cell r="L28438">
            <v>0</v>
          </cell>
          <cell r="M28438">
            <v>0</v>
          </cell>
        </row>
        <row r="28439">
          <cell r="L28439">
            <v>0</v>
          </cell>
          <cell r="M28439">
            <v>0</v>
          </cell>
        </row>
        <row r="28440">
          <cell r="L28440">
            <v>0</v>
          </cell>
          <cell r="M28440">
            <v>0</v>
          </cell>
        </row>
        <row r="28441">
          <cell r="L28441">
            <v>0</v>
          </cell>
          <cell r="M28441">
            <v>0</v>
          </cell>
        </row>
        <row r="28442">
          <cell r="L28442">
            <v>0</v>
          </cell>
          <cell r="M28442">
            <v>0</v>
          </cell>
        </row>
        <row r="28443">
          <cell r="L28443">
            <v>0</v>
          </cell>
          <cell r="M28443">
            <v>0</v>
          </cell>
        </row>
        <row r="28444">
          <cell r="L28444">
            <v>0</v>
          </cell>
          <cell r="M28444">
            <v>0</v>
          </cell>
        </row>
        <row r="28445">
          <cell r="L28445">
            <v>0</v>
          </cell>
          <cell r="M28445">
            <v>0</v>
          </cell>
        </row>
        <row r="28446">
          <cell r="L28446">
            <v>0</v>
          </cell>
          <cell r="M28446">
            <v>0</v>
          </cell>
        </row>
        <row r="28447">
          <cell r="L28447">
            <v>0</v>
          </cell>
          <cell r="M28447">
            <v>0</v>
          </cell>
        </row>
        <row r="28448">
          <cell r="L28448">
            <v>0</v>
          </cell>
          <cell r="M28448">
            <v>0</v>
          </cell>
        </row>
        <row r="28449">
          <cell r="L28449">
            <v>0</v>
          </cell>
          <cell r="M28449">
            <v>0</v>
          </cell>
        </row>
        <row r="28450">
          <cell r="L28450">
            <v>0</v>
          </cell>
          <cell r="M28450">
            <v>0</v>
          </cell>
        </row>
        <row r="28451">
          <cell r="L28451">
            <v>0</v>
          </cell>
          <cell r="M28451">
            <v>0</v>
          </cell>
        </row>
        <row r="28452">
          <cell r="L28452">
            <v>0</v>
          </cell>
          <cell r="M28452">
            <v>0</v>
          </cell>
        </row>
        <row r="28453">
          <cell r="L28453">
            <v>0</v>
          </cell>
          <cell r="M28453">
            <v>0</v>
          </cell>
        </row>
        <row r="28454">
          <cell r="L28454">
            <v>0</v>
          </cell>
          <cell r="M28454">
            <v>0</v>
          </cell>
        </row>
        <row r="28455">
          <cell r="L28455">
            <v>0</v>
          </cell>
          <cell r="M28455">
            <v>0</v>
          </cell>
        </row>
        <row r="28456">
          <cell r="L28456">
            <v>0</v>
          </cell>
          <cell r="M28456">
            <v>0</v>
          </cell>
        </row>
        <row r="28457">
          <cell r="L28457">
            <v>0</v>
          </cell>
          <cell r="M28457">
            <v>0</v>
          </cell>
        </row>
        <row r="28458">
          <cell r="L28458">
            <v>0</v>
          </cell>
          <cell r="M28458">
            <v>0</v>
          </cell>
        </row>
        <row r="28459">
          <cell r="L28459">
            <v>0</v>
          </cell>
          <cell r="M28459">
            <v>0</v>
          </cell>
        </row>
        <row r="28460">
          <cell r="L28460">
            <v>0</v>
          </cell>
          <cell r="M28460">
            <v>0</v>
          </cell>
        </row>
        <row r="28461">
          <cell r="L28461">
            <v>0</v>
          </cell>
          <cell r="M28461">
            <v>0</v>
          </cell>
        </row>
        <row r="28462">
          <cell r="L28462">
            <v>0</v>
          </cell>
          <cell r="M28462">
            <v>0</v>
          </cell>
        </row>
        <row r="28463">
          <cell r="L28463">
            <v>0</v>
          </cell>
          <cell r="M28463">
            <v>0</v>
          </cell>
        </row>
        <row r="28464">
          <cell r="L28464">
            <v>0</v>
          </cell>
          <cell r="M28464">
            <v>0</v>
          </cell>
        </row>
        <row r="28465">
          <cell r="L28465">
            <v>0</v>
          </cell>
          <cell r="M28465">
            <v>0</v>
          </cell>
        </row>
        <row r="28466">
          <cell r="L28466">
            <v>0</v>
          </cell>
          <cell r="M28466">
            <v>0</v>
          </cell>
        </row>
        <row r="28467">
          <cell r="L28467">
            <v>0</v>
          </cell>
          <cell r="M28467">
            <v>0</v>
          </cell>
        </row>
        <row r="28468">
          <cell r="L28468">
            <v>0</v>
          </cell>
          <cell r="M28468">
            <v>0</v>
          </cell>
        </row>
        <row r="28469">
          <cell r="L28469">
            <v>0</v>
          </cell>
          <cell r="M28469">
            <v>0</v>
          </cell>
        </row>
        <row r="28470">
          <cell r="L28470">
            <v>0</v>
          </cell>
          <cell r="M28470">
            <v>0</v>
          </cell>
        </row>
        <row r="28471">
          <cell r="L28471">
            <v>0</v>
          </cell>
          <cell r="M28471">
            <v>0</v>
          </cell>
        </row>
        <row r="28472">
          <cell r="L28472">
            <v>0</v>
          </cell>
          <cell r="M28472">
            <v>0</v>
          </cell>
        </row>
        <row r="28473">
          <cell r="L28473">
            <v>0</v>
          </cell>
          <cell r="M28473">
            <v>0</v>
          </cell>
        </row>
        <row r="28474">
          <cell r="L28474">
            <v>0</v>
          </cell>
          <cell r="M28474">
            <v>0</v>
          </cell>
        </row>
        <row r="28475">
          <cell r="L28475">
            <v>0</v>
          </cell>
          <cell r="M28475">
            <v>0</v>
          </cell>
        </row>
        <row r="28476">
          <cell r="L28476">
            <v>0</v>
          </cell>
          <cell r="M28476">
            <v>0</v>
          </cell>
        </row>
        <row r="28477">
          <cell r="L28477">
            <v>0</v>
          </cell>
          <cell r="M28477">
            <v>0</v>
          </cell>
        </row>
        <row r="28478">
          <cell r="L28478">
            <v>0</v>
          </cell>
          <cell r="M28478">
            <v>0</v>
          </cell>
        </row>
        <row r="28479">
          <cell r="L28479">
            <v>0</v>
          </cell>
          <cell r="M28479">
            <v>0</v>
          </cell>
        </row>
        <row r="28480">
          <cell r="L28480">
            <v>0</v>
          </cell>
          <cell r="M28480">
            <v>0</v>
          </cell>
        </row>
        <row r="28481">
          <cell r="L28481">
            <v>0</v>
          </cell>
          <cell r="M28481">
            <v>0</v>
          </cell>
        </row>
        <row r="28482">
          <cell r="L28482">
            <v>0</v>
          </cell>
          <cell r="M28482">
            <v>0</v>
          </cell>
        </row>
        <row r="28483">
          <cell r="L28483">
            <v>0</v>
          </cell>
          <cell r="M28483">
            <v>0</v>
          </cell>
        </row>
        <row r="28484">
          <cell r="L28484">
            <v>0</v>
          </cell>
          <cell r="M28484">
            <v>0</v>
          </cell>
        </row>
        <row r="28485">
          <cell r="L28485">
            <v>0</v>
          </cell>
          <cell r="M28485">
            <v>0</v>
          </cell>
        </row>
        <row r="28486">
          <cell r="L28486">
            <v>0</v>
          </cell>
          <cell r="M28486">
            <v>0</v>
          </cell>
        </row>
        <row r="28487">
          <cell r="L28487">
            <v>0</v>
          </cell>
          <cell r="M28487">
            <v>0</v>
          </cell>
        </row>
        <row r="28488">
          <cell r="L28488">
            <v>0</v>
          </cell>
          <cell r="M28488">
            <v>0</v>
          </cell>
        </row>
        <row r="28489">
          <cell r="L28489">
            <v>0</v>
          </cell>
          <cell r="M28489">
            <v>0</v>
          </cell>
        </row>
        <row r="28490">
          <cell r="L28490">
            <v>0</v>
          </cell>
          <cell r="M28490">
            <v>0</v>
          </cell>
        </row>
        <row r="28491">
          <cell r="L28491">
            <v>0</v>
          </cell>
          <cell r="M28491">
            <v>0</v>
          </cell>
        </row>
        <row r="28492">
          <cell r="L28492">
            <v>0</v>
          </cell>
          <cell r="M28492">
            <v>0</v>
          </cell>
        </row>
        <row r="28493">
          <cell r="L28493">
            <v>0</v>
          </cell>
          <cell r="M28493">
            <v>0</v>
          </cell>
        </row>
        <row r="28494">
          <cell r="L28494">
            <v>0</v>
          </cell>
          <cell r="M28494">
            <v>0</v>
          </cell>
        </row>
        <row r="28495">
          <cell r="L28495">
            <v>0</v>
          </cell>
          <cell r="M28495">
            <v>0</v>
          </cell>
        </row>
        <row r="28496">
          <cell r="L28496">
            <v>0</v>
          </cell>
          <cell r="M28496">
            <v>0</v>
          </cell>
        </row>
        <row r="28497">
          <cell r="L28497">
            <v>0</v>
          </cell>
          <cell r="M28497">
            <v>0</v>
          </cell>
        </row>
        <row r="28498">
          <cell r="L28498">
            <v>0</v>
          </cell>
          <cell r="M28498">
            <v>0</v>
          </cell>
        </row>
        <row r="28499">
          <cell r="L28499">
            <v>0</v>
          </cell>
          <cell r="M28499">
            <v>0</v>
          </cell>
        </row>
        <row r="28500">
          <cell r="L28500">
            <v>0</v>
          </cell>
          <cell r="M28500">
            <v>0</v>
          </cell>
        </row>
        <row r="28501">
          <cell r="L28501">
            <v>0</v>
          </cell>
          <cell r="M28501">
            <v>0</v>
          </cell>
        </row>
        <row r="28502">
          <cell r="L28502">
            <v>0</v>
          </cell>
          <cell r="M28502">
            <v>0</v>
          </cell>
        </row>
        <row r="28503">
          <cell r="L28503">
            <v>0</v>
          </cell>
          <cell r="M28503">
            <v>0</v>
          </cell>
        </row>
        <row r="28504">
          <cell r="L28504">
            <v>0</v>
          </cell>
          <cell r="M28504">
            <v>0</v>
          </cell>
        </row>
        <row r="28505">
          <cell r="L28505">
            <v>0</v>
          </cell>
          <cell r="M28505">
            <v>0</v>
          </cell>
        </row>
        <row r="28506">
          <cell r="L28506">
            <v>0</v>
          </cell>
          <cell r="M28506">
            <v>0</v>
          </cell>
        </row>
        <row r="28507">
          <cell r="L28507">
            <v>0</v>
          </cell>
          <cell r="M28507">
            <v>0</v>
          </cell>
        </row>
        <row r="28508">
          <cell r="L28508">
            <v>0</v>
          </cell>
          <cell r="M28508">
            <v>0</v>
          </cell>
        </row>
        <row r="28509">
          <cell r="L28509">
            <v>0</v>
          </cell>
          <cell r="M28509">
            <v>0</v>
          </cell>
        </row>
        <row r="28510">
          <cell r="L28510">
            <v>0</v>
          </cell>
          <cell r="M28510">
            <v>0</v>
          </cell>
        </row>
        <row r="28511">
          <cell r="L28511">
            <v>0</v>
          </cell>
          <cell r="M28511">
            <v>0</v>
          </cell>
        </row>
        <row r="28512">
          <cell r="L28512">
            <v>0</v>
          </cell>
          <cell r="M28512">
            <v>0</v>
          </cell>
        </row>
        <row r="28513">
          <cell r="L28513">
            <v>0</v>
          </cell>
          <cell r="M28513">
            <v>0</v>
          </cell>
        </row>
        <row r="28514">
          <cell r="L28514">
            <v>0</v>
          </cell>
          <cell r="M28514">
            <v>0</v>
          </cell>
        </row>
        <row r="28515">
          <cell r="L28515">
            <v>0</v>
          </cell>
          <cell r="M28515">
            <v>0</v>
          </cell>
        </row>
        <row r="28516">
          <cell r="L28516">
            <v>0</v>
          </cell>
          <cell r="M28516">
            <v>0</v>
          </cell>
        </row>
        <row r="28517">
          <cell r="L28517">
            <v>0</v>
          </cell>
          <cell r="M28517">
            <v>0</v>
          </cell>
        </row>
        <row r="28518">
          <cell r="L28518">
            <v>0</v>
          </cell>
          <cell r="M28518">
            <v>0</v>
          </cell>
        </row>
        <row r="28519">
          <cell r="L28519">
            <v>0</v>
          </cell>
          <cell r="M28519">
            <v>0</v>
          </cell>
        </row>
        <row r="28520">
          <cell r="L28520">
            <v>0</v>
          </cell>
          <cell r="M28520">
            <v>0</v>
          </cell>
        </row>
        <row r="28521">
          <cell r="L28521">
            <v>0</v>
          </cell>
          <cell r="M28521">
            <v>0</v>
          </cell>
        </row>
        <row r="28522">
          <cell r="L28522">
            <v>0</v>
          </cell>
          <cell r="M28522">
            <v>0</v>
          </cell>
        </row>
        <row r="28523">
          <cell r="L28523">
            <v>0</v>
          </cell>
          <cell r="M28523">
            <v>0</v>
          </cell>
        </row>
        <row r="28524">
          <cell r="L28524">
            <v>0</v>
          </cell>
          <cell r="M28524">
            <v>0</v>
          </cell>
        </row>
        <row r="28525">
          <cell r="L28525">
            <v>0</v>
          </cell>
          <cell r="M28525">
            <v>0</v>
          </cell>
        </row>
        <row r="28526">
          <cell r="L28526">
            <v>0</v>
          </cell>
          <cell r="M28526">
            <v>0</v>
          </cell>
        </row>
        <row r="28527">
          <cell r="L28527">
            <v>0</v>
          </cell>
          <cell r="M28527">
            <v>0</v>
          </cell>
        </row>
        <row r="28528">
          <cell r="L28528">
            <v>0</v>
          </cell>
          <cell r="M28528">
            <v>0</v>
          </cell>
        </row>
        <row r="28529">
          <cell r="L28529">
            <v>0</v>
          </cell>
          <cell r="M28529">
            <v>0</v>
          </cell>
        </row>
        <row r="28530">
          <cell r="L28530">
            <v>0</v>
          </cell>
          <cell r="M28530">
            <v>0</v>
          </cell>
        </row>
        <row r="28531">
          <cell r="L28531">
            <v>0</v>
          </cell>
          <cell r="M28531">
            <v>0</v>
          </cell>
        </row>
        <row r="28532">
          <cell r="L28532">
            <v>0</v>
          </cell>
          <cell r="M28532">
            <v>0</v>
          </cell>
        </row>
        <row r="28533">
          <cell r="L28533">
            <v>0</v>
          </cell>
          <cell r="M28533">
            <v>0</v>
          </cell>
        </row>
        <row r="28534">
          <cell r="L28534">
            <v>0</v>
          </cell>
          <cell r="M28534">
            <v>0</v>
          </cell>
        </row>
        <row r="28535">
          <cell r="L28535">
            <v>0</v>
          </cell>
          <cell r="M28535">
            <v>0</v>
          </cell>
        </row>
        <row r="28536">
          <cell r="L28536">
            <v>0</v>
          </cell>
          <cell r="M28536">
            <v>0</v>
          </cell>
        </row>
        <row r="28537">
          <cell r="L28537">
            <v>0</v>
          </cell>
          <cell r="M28537">
            <v>0</v>
          </cell>
        </row>
        <row r="28538">
          <cell r="L28538">
            <v>0</v>
          </cell>
          <cell r="M28538">
            <v>0</v>
          </cell>
        </row>
        <row r="28539">
          <cell r="L28539">
            <v>0</v>
          </cell>
          <cell r="M28539">
            <v>0</v>
          </cell>
        </row>
        <row r="28540">
          <cell r="L28540">
            <v>0</v>
          </cell>
          <cell r="M28540">
            <v>0</v>
          </cell>
        </row>
        <row r="28541">
          <cell r="L28541">
            <v>0</v>
          </cell>
          <cell r="M28541">
            <v>0</v>
          </cell>
        </row>
        <row r="28542">
          <cell r="L28542">
            <v>0</v>
          </cell>
          <cell r="M28542">
            <v>0</v>
          </cell>
        </row>
        <row r="28543">
          <cell r="L28543">
            <v>0</v>
          </cell>
          <cell r="M28543">
            <v>0</v>
          </cell>
        </row>
        <row r="28544">
          <cell r="L28544">
            <v>0</v>
          </cell>
          <cell r="M28544">
            <v>0</v>
          </cell>
        </row>
        <row r="28545">
          <cell r="L28545">
            <v>0</v>
          </cell>
          <cell r="M28545">
            <v>0</v>
          </cell>
        </row>
        <row r="28546">
          <cell r="L28546">
            <v>0</v>
          </cell>
          <cell r="M28546">
            <v>0</v>
          </cell>
        </row>
        <row r="28547">
          <cell r="L28547">
            <v>0</v>
          </cell>
          <cell r="M28547">
            <v>0</v>
          </cell>
        </row>
        <row r="28548">
          <cell r="L28548">
            <v>0</v>
          </cell>
          <cell r="M28548">
            <v>0</v>
          </cell>
        </row>
        <row r="28549">
          <cell r="L28549">
            <v>0</v>
          </cell>
          <cell r="M28549">
            <v>0</v>
          </cell>
        </row>
        <row r="28550">
          <cell r="L28550">
            <v>0</v>
          </cell>
          <cell r="M28550">
            <v>0</v>
          </cell>
        </row>
        <row r="28551">
          <cell r="L28551">
            <v>0</v>
          </cell>
          <cell r="M28551">
            <v>0</v>
          </cell>
        </row>
        <row r="28552">
          <cell r="L28552">
            <v>0</v>
          </cell>
          <cell r="M28552">
            <v>0</v>
          </cell>
        </row>
        <row r="28553">
          <cell r="L28553">
            <v>0</v>
          </cell>
          <cell r="M28553">
            <v>0</v>
          </cell>
        </row>
        <row r="28554">
          <cell r="L28554">
            <v>0</v>
          </cell>
          <cell r="M28554">
            <v>0</v>
          </cell>
        </row>
        <row r="28555">
          <cell r="L28555">
            <v>0</v>
          </cell>
          <cell r="M28555">
            <v>0</v>
          </cell>
        </row>
        <row r="28556">
          <cell r="L28556">
            <v>0</v>
          </cell>
          <cell r="M28556">
            <v>0</v>
          </cell>
        </row>
        <row r="28557">
          <cell r="L28557">
            <v>0</v>
          </cell>
          <cell r="M28557">
            <v>0</v>
          </cell>
        </row>
        <row r="28558">
          <cell r="L28558">
            <v>0</v>
          </cell>
          <cell r="M28558">
            <v>0</v>
          </cell>
        </row>
        <row r="28559">
          <cell r="L28559">
            <v>0</v>
          </cell>
          <cell r="M28559">
            <v>0</v>
          </cell>
        </row>
        <row r="28560">
          <cell r="L28560">
            <v>0</v>
          </cell>
          <cell r="M28560">
            <v>0</v>
          </cell>
        </row>
        <row r="28561">
          <cell r="L28561">
            <v>0</v>
          </cell>
          <cell r="M28561">
            <v>0</v>
          </cell>
        </row>
        <row r="28562">
          <cell r="L28562">
            <v>0</v>
          </cell>
          <cell r="M28562">
            <v>0</v>
          </cell>
        </row>
        <row r="28563">
          <cell r="L28563">
            <v>0</v>
          </cell>
          <cell r="M28563">
            <v>0</v>
          </cell>
        </row>
        <row r="28564">
          <cell r="L28564">
            <v>0</v>
          </cell>
          <cell r="M28564">
            <v>0</v>
          </cell>
        </row>
        <row r="28565">
          <cell r="L28565">
            <v>0</v>
          </cell>
          <cell r="M28565">
            <v>0</v>
          </cell>
        </row>
        <row r="28566">
          <cell r="L28566">
            <v>0</v>
          </cell>
          <cell r="M28566">
            <v>0</v>
          </cell>
        </row>
        <row r="28567">
          <cell r="L28567">
            <v>0</v>
          </cell>
          <cell r="M28567">
            <v>0</v>
          </cell>
        </row>
        <row r="28568">
          <cell r="L28568">
            <v>0</v>
          </cell>
          <cell r="M28568">
            <v>0</v>
          </cell>
        </row>
        <row r="28569">
          <cell r="L28569">
            <v>0</v>
          </cell>
          <cell r="M28569">
            <v>0</v>
          </cell>
        </row>
        <row r="28570">
          <cell r="L28570">
            <v>0</v>
          </cell>
          <cell r="M28570">
            <v>0</v>
          </cell>
        </row>
        <row r="28571">
          <cell r="L28571">
            <v>0</v>
          </cell>
          <cell r="M28571">
            <v>0</v>
          </cell>
        </row>
        <row r="28572">
          <cell r="L28572">
            <v>0</v>
          </cell>
          <cell r="M28572">
            <v>0</v>
          </cell>
        </row>
        <row r="28573">
          <cell r="L28573">
            <v>0</v>
          </cell>
          <cell r="M28573">
            <v>0</v>
          </cell>
        </row>
        <row r="28574">
          <cell r="L28574">
            <v>0</v>
          </cell>
          <cell r="M28574">
            <v>0</v>
          </cell>
        </row>
        <row r="28575">
          <cell r="L28575">
            <v>0</v>
          </cell>
          <cell r="M28575">
            <v>0</v>
          </cell>
        </row>
        <row r="28576">
          <cell r="L28576">
            <v>0</v>
          </cell>
          <cell r="M28576">
            <v>0</v>
          </cell>
        </row>
        <row r="28577">
          <cell r="L28577">
            <v>0</v>
          </cell>
          <cell r="M28577">
            <v>0</v>
          </cell>
        </row>
        <row r="28578">
          <cell r="L28578">
            <v>0</v>
          </cell>
          <cell r="M28578">
            <v>0</v>
          </cell>
        </row>
        <row r="28579">
          <cell r="L28579">
            <v>0</v>
          </cell>
          <cell r="M28579">
            <v>0</v>
          </cell>
        </row>
        <row r="28580">
          <cell r="L28580">
            <v>0</v>
          </cell>
          <cell r="M28580">
            <v>0</v>
          </cell>
        </row>
        <row r="28581">
          <cell r="L28581">
            <v>0</v>
          </cell>
          <cell r="M28581">
            <v>0</v>
          </cell>
        </row>
        <row r="28582">
          <cell r="L28582">
            <v>0</v>
          </cell>
          <cell r="M28582">
            <v>0</v>
          </cell>
        </row>
        <row r="28583">
          <cell r="L28583">
            <v>0</v>
          </cell>
          <cell r="M28583">
            <v>0</v>
          </cell>
        </row>
        <row r="28584">
          <cell r="L28584">
            <v>0</v>
          </cell>
          <cell r="M28584">
            <v>0</v>
          </cell>
        </row>
        <row r="28585">
          <cell r="L28585">
            <v>0</v>
          </cell>
          <cell r="M28585">
            <v>0</v>
          </cell>
        </row>
        <row r="28586">
          <cell r="L28586">
            <v>0</v>
          </cell>
          <cell r="M28586">
            <v>0</v>
          </cell>
        </row>
        <row r="28587">
          <cell r="L28587">
            <v>0</v>
          </cell>
          <cell r="M28587">
            <v>0</v>
          </cell>
        </row>
        <row r="28588">
          <cell r="L28588">
            <v>0</v>
          </cell>
          <cell r="M28588">
            <v>0</v>
          </cell>
        </row>
        <row r="28589">
          <cell r="L28589">
            <v>0</v>
          </cell>
          <cell r="M28589">
            <v>0</v>
          </cell>
        </row>
        <row r="28590">
          <cell r="L28590">
            <v>0</v>
          </cell>
          <cell r="M28590">
            <v>0</v>
          </cell>
        </row>
        <row r="28591">
          <cell r="L28591">
            <v>0</v>
          </cell>
          <cell r="M28591">
            <v>0</v>
          </cell>
        </row>
        <row r="28592">
          <cell r="L28592">
            <v>0</v>
          </cell>
          <cell r="M28592">
            <v>0</v>
          </cell>
        </row>
        <row r="28593">
          <cell r="L28593">
            <v>0</v>
          </cell>
          <cell r="M28593">
            <v>0</v>
          </cell>
        </row>
        <row r="28594">
          <cell r="L28594">
            <v>0</v>
          </cell>
          <cell r="M28594">
            <v>0</v>
          </cell>
        </row>
        <row r="28595">
          <cell r="L28595">
            <v>0</v>
          </cell>
          <cell r="M28595">
            <v>0</v>
          </cell>
        </row>
        <row r="28596">
          <cell r="L28596">
            <v>0</v>
          </cell>
          <cell r="M28596">
            <v>0</v>
          </cell>
        </row>
        <row r="28597">
          <cell r="L28597">
            <v>0</v>
          </cell>
          <cell r="M28597">
            <v>0</v>
          </cell>
        </row>
        <row r="28598">
          <cell r="L28598">
            <v>0</v>
          </cell>
          <cell r="M28598">
            <v>0</v>
          </cell>
        </row>
        <row r="28599">
          <cell r="L28599">
            <v>0</v>
          </cell>
          <cell r="M28599">
            <v>0</v>
          </cell>
        </row>
        <row r="28600">
          <cell r="L28600">
            <v>0</v>
          </cell>
          <cell r="M28600">
            <v>0</v>
          </cell>
        </row>
        <row r="28601">
          <cell r="L28601">
            <v>0</v>
          </cell>
          <cell r="M28601">
            <v>0</v>
          </cell>
        </row>
        <row r="28602">
          <cell r="L28602">
            <v>0</v>
          </cell>
          <cell r="M28602">
            <v>0</v>
          </cell>
        </row>
        <row r="28603">
          <cell r="L28603">
            <v>0</v>
          </cell>
          <cell r="M28603">
            <v>0</v>
          </cell>
        </row>
        <row r="28604">
          <cell r="L28604">
            <v>0</v>
          </cell>
          <cell r="M28604">
            <v>0</v>
          </cell>
        </row>
        <row r="28605">
          <cell r="L28605">
            <v>0</v>
          </cell>
          <cell r="M28605">
            <v>0</v>
          </cell>
        </row>
        <row r="28606">
          <cell r="L28606">
            <v>0</v>
          </cell>
          <cell r="M28606">
            <v>0</v>
          </cell>
        </row>
        <row r="28607">
          <cell r="L28607">
            <v>0</v>
          </cell>
          <cell r="M28607">
            <v>0</v>
          </cell>
        </row>
        <row r="28608">
          <cell r="L28608">
            <v>0</v>
          </cell>
          <cell r="M28608">
            <v>0</v>
          </cell>
        </row>
        <row r="28609">
          <cell r="L28609">
            <v>0</v>
          </cell>
          <cell r="M28609">
            <v>0</v>
          </cell>
        </row>
        <row r="28610">
          <cell r="L28610">
            <v>0</v>
          </cell>
          <cell r="M28610">
            <v>0</v>
          </cell>
        </row>
        <row r="28611">
          <cell r="L28611">
            <v>0</v>
          </cell>
          <cell r="M28611">
            <v>0</v>
          </cell>
        </row>
        <row r="28612">
          <cell r="L28612">
            <v>0</v>
          </cell>
          <cell r="M28612">
            <v>0</v>
          </cell>
        </row>
        <row r="28613">
          <cell r="L28613">
            <v>0</v>
          </cell>
          <cell r="M28613">
            <v>0</v>
          </cell>
        </row>
        <row r="28614">
          <cell r="L28614">
            <v>0</v>
          </cell>
          <cell r="M28614">
            <v>0</v>
          </cell>
        </row>
        <row r="28615">
          <cell r="L28615">
            <v>0</v>
          </cell>
          <cell r="M28615">
            <v>0</v>
          </cell>
        </row>
        <row r="28616">
          <cell r="L28616">
            <v>0</v>
          </cell>
          <cell r="M28616">
            <v>0</v>
          </cell>
        </row>
        <row r="28617">
          <cell r="L28617">
            <v>0</v>
          </cell>
          <cell r="M28617">
            <v>0</v>
          </cell>
        </row>
        <row r="28618">
          <cell r="L28618">
            <v>0</v>
          </cell>
          <cell r="M28618">
            <v>0</v>
          </cell>
        </row>
        <row r="28619">
          <cell r="L28619">
            <v>0</v>
          </cell>
          <cell r="M28619">
            <v>0</v>
          </cell>
        </row>
        <row r="28620">
          <cell r="L28620">
            <v>0</v>
          </cell>
          <cell r="M28620">
            <v>0</v>
          </cell>
        </row>
        <row r="28621">
          <cell r="L28621">
            <v>0</v>
          </cell>
          <cell r="M28621">
            <v>0</v>
          </cell>
        </row>
        <row r="28622">
          <cell r="L28622">
            <v>0</v>
          </cell>
          <cell r="M28622">
            <v>0</v>
          </cell>
        </row>
        <row r="28623">
          <cell r="L28623">
            <v>0</v>
          </cell>
          <cell r="M28623">
            <v>0</v>
          </cell>
        </row>
        <row r="28624">
          <cell r="L28624">
            <v>0</v>
          </cell>
          <cell r="M28624">
            <v>0</v>
          </cell>
        </row>
        <row r="28625">
          <cell r="L28625">
            <v>0</v>
          </cell>
          <cell r="M28625">
            <v>0</v>
          </cell>
        </row>
        <row r="28626">
          <cell r="L28626">
            <v>0</v>
          </cell>
          <cell r="M28626">
            <v>0</v>
          </cell>
        </row>
        <row r="28627">
          <cell r="L28627">
            <v>0</v>
          </cell>
          <cell r="M28627">
            <v>0</v>
          </cell>
        </row>
        <row r="28628">
          <cell r="L28628">
            <v>0</v>
          </cell>
          <cell r="M28628">
            <v>0</v>
          </cell>
        </row>
        <row r="28629">
          <cell r="L28629">
            <v>0</v>
          </cell>
          <cell r="M28629">
            <v>0</v>
          </cell>
        </row>
        <row r="28630">
          <cell r="L28630">
            <v>0</v>
          </cell>
          <cell r="M28630">
            <v>0</v>
          </cell>
        </row>
        <row r="28631">
          <cell r="L28631">
            <v>0</v>
          </cell>
          <cell r="M28631">
            <v>0</v>
          </cell>
        </row>
        <row r="28632">
          <cell r="L28632">
            <v>0</v>
          </cell>
          <cell r="M28632">
            <v>0</v>
          </cell>
        </row>
        <row r="28633">
          <cell r="L28633">
            <v>0</v>
          </cell>
          <cell r="M28633">
            <v>0</v>
          </cell>
        </row>
        <row r="28634">
          <cell r="L28634">
            <v>0</v>
          </cell>
          <cell r="M28634">
            <v>0</v>
          </cell>
        </row>
        <row r="28635">
          <cell r="L28635">
            <v>0</v>
          </cell>
          <cell r="M28635">
            <v>0</v>
          </cell>
        </row>
        <row r="28636">
          <cell r="L28636">
            <v>0</v>
          </cell>
          <cell r="M28636">
            <v>0</v>
          </cell>
        </row>
        <row r="28637">
          <cell r="L28637">
            <v>0</v>
          </cell>
          <cell r="M28637">
            <v>0</v>
          </cell>
        </row>
        <row r="28638">
          <cell r="L28638">
            <v>0</v>
          </cell>
          <cell r="M28638">
            <v>0</v>
          </cell>
        </row>
        <row r="28639">
          <cell r="L28639">
            <v>0</v>
          </cell>
          <cell r="M28639">
            <v>0</v>
          </cell>
        </row>
        <row r="28640">
          <cell r="L28640">
            <v>0</v>
          </cell>
          <cell r="M28640">
            <v>0</v>
          </cell>
        </row>
        <row r="28641">
          <cell r="L28641">
            <v>0</v>
          </cell>
          <cell r="M28641">
            <v>0</v>
          </cell>
        </row>
        <row r="28642">
          <cell r="L28642">
            <v>0</v>
          </cell>
          <cell r="M28642">
            <v>0</v>
          </cell>
        </row>
        <row r="28643">
          <cell r="L28643">
            <v>0</v>
          </cell>
          <cell r="M28643">
            <v>0</v>
          </cell>
        </row>
        <row r="28644">
          <cell r="L28644">
            <v>0</v>
          </cell>
          <cell r="M28644">
            <v>0</v>
          </cell>
        </row>
        <row r="28645">
          <cell r="L28645">
            <v>0</v>
          </cell>
          <cell r="M28645">
            <v>0</v>
          </cell>
        </row>
        <row r="28646">
          <cell r="L28646">
            <v>0</v>
          </cell>
          <cell r="M28646">
            <v>0</v>
          </cell>
        </row>
        <row r="28647">
          <cell r="L28647">
            <v>0</v>
          </cell>
          <cell r="M28647">
            <v>0</v>
          </cell>
        </row>
        <row r="28648">
          <cell r="L28648">
            <v>0</v>
          </cell>
          <cell r="M28648">
            <v>0</v>
          </cell>
        </row>
        <row r="28649">
          <cell r="L28649">
            <v>0</v>
          </cell>
          <cell r="M28649">
            <v>0</v>
          </cell>
        </row>
        <row r="28650">
          <cell r="L28650">
            <v>0</v>
          </cell>
          <cell r="M28650">
            <v>0</v>
          </cell>
        </row>
        <row r="28651">
          <cell r="L28651">
            <v>0</v>
          </cell>
          <cell r="M28651">
            <v>0</v>
          </cell>
        </row>
        <row r="28652">
          <cell r="L28652">
            <v>0</v>
          </cell>
          <cell r="M28652">
            <v>0</v>
          </cell>
        </row>
        <row r="28653">
          <cell r="L28653">
            <v>0</v>
          </cell>
          <cell r="M28653">
            <v>0</v>
          </cell>
        </row>
        <row r="28654">
          <cell r="L28654">
            <v>0</v>
          </cell>
          <cell r="M28654">
            <v>0</v>
          </cell>
        </row>
        <row r="28655">
          <cell r="L28655">
            <v>0</v>
          </cell>
          <cell r="M28655">
            <v>0</v>
          </cell>
        </row>
        <row r="28656">
          <cell r="L28656">
            <v>0</v>
          </cell>
          <cell r="M28656">
            <v>0</v>
          </cell>
        </row>
        <row r="28657">
          <cell r="L28657">
            <v>0</v>
          </cell>
          <cell r="M28657">
            <v>0</v>
          </cell>
        </row>
        <row r="28658">
          <cell r="L28658">
            <v>0</v>
          </cell>
          <cell r="M28658">
            <v>0</v>
          </cell>
        </row>
        <row r="28659">
          <cell r="L28659">
            <v>0</v>
          </cell>
          <cell r="M28659">
            <v>0</v>
          </cell>
        </row>
        <row r="28660">
          <cell r="L28660">
            <v>0</v>
          </cell>
          <cell r="M28660">
            <v>0</v>
          </cell>
        </row>
        <row r="28661">
          <cell r="L28661">
            <v>0</v>
          </cell>
          <cell r="M28661">
            <v>0</v>
          </cell>
        </row>
        <row r="28662">
          <cell r="L28662">
            <v>0</v>
          </cell>
          <cell r="M28662">
            <v>0</v>
          </cell>
        </row>
        <row r="28663">
          <cell r="L28663">
            <v>0</v>
          </cell>
          <cell r="M28663">
            <v>0</v>
          </cell>
        </row>
        <row r="28664">
          <cell r="L28664">
            <v>0</v>
          </cell>
          <cell r="M28664">
            <v>0</v>
          </cell>
        </row>
        <row r="28665">
          <cell r="L28665">
            <v>0</v>
          </cell>
          <cell r="M28665">
            <v>0</v>
          </cell>
        </row>
        <row r="28666">
          <cell r="L28666">
            <v>0</v>
          </cell>
          <cell r="M28666">
            <v>0</v>
          </cell>
        </row>
        <row r="28667">
          <cell r="L28667">
            <v>0</v>
          </cell>
          <cell r="M28667">
            <v>0</v>
          </cell>
        </row>
        <row r="28668">
          <cell r="L28668">
            <v>0</v>
          </cell>
          <cell r="M28668">
            <v>0</v>
          </cell>
        </row>
        <row r="28669">
          <cell r="L28669">
            <v>0</v>
          </cell>
          <cell r="M28669">
            <v>0</v>
          </cell>
        </row>
        <row r="28670">
          <cell r="L28670">
            <v>0</v>
          </cell>
          <cell r="M28670">
            <v>0</v>
          </cell>
        </row>
        <row r="28671">
          <cell r="L28671">
            <v>0</v>
          </cell>
          <cell r="M28671">
            <v>0</v>
          </cell>
        </row>
        <row r="28672">
          <cell r="L28672">
            <v>0</v>
          </cell>
          <cell r="M28672">
            <v>0</v>
          </cell>
        </row>
        <row r="28673">
          <cell r="L28673">
            <v>0</v>
          </cell>
          <cell r="M28673">
            <v>0</v>
          </cell>
        </row>
        <row r="28674">
          <cell r="L28674">
            <v>0</v>
          </cell>
          <cell r="M28674">
            <v>0</v>
          </cell>
        </row>
        <row r="28675">
          <cell r="L28675">
            <v>0</v>
          </cell>
          <cell r="M28675">
            <v>0</v>
          </cell>
        </row>
        <row r="28676">
          <cell r="L28676">
            <v>0</v>
          </cell>
          <cell r="M28676">
            <v>0</v>
          </cell>
        </row>
        <row r="28677">
          <cell r="L28677">
            <v>0</v>
          </cell>
          <cell r="M28677">
            <v>0</v>
          </cell>
        </row>
        <row r="28678">
          <cell r="L28678">
            <v>0</v>
          </cell>
          <cell r="M28678">
            <v>0</v>
          </cell>
        </row>
        <row r="28679">
          <cell r="L28679">
            <v>0</v>
          </cell>
          <cell r="M28679">
            <v>0</v>
          </cell>
        </row>
        <row r="28680">
          <cell r="L28680">
            <v>0</v>
          </cell>
          <cell r="M28680">
            <v>0</v>
          </cell>
        </row>
        <row r="28681">
          <cell r="L28681">
            <v>0</v>
          </cell>
          <cell r="M28681">
            <v>0</v>
          </cell>
        </row>
        <row r="28682">
          <cell r="L28682">
            <v>0</v>
          </cell>
          <cell r="M28682">
            <v>0</v>
          </cell>
        </row>
        <row r="28683">
          <cell r="L28683">
            <v>0</v>
          </cell>
          <cell r="M28683">
            <v>0</v>
          </cell>
        </row>
        <row r="28684">
          <cell r="L28684">
            <v>0</v>
          </cell>
          <cell r="M28684">
            <v>0</v>
          </cell>
        </row>
        <row r="28685">
          <cell r="L28685">
            <v>0</v>
          </cell>
          <cell r="M28685">
            <v>0</v>
          </cell>
        </row>
        <row r="28686">
          <cell r="L28686">
            <v>0</v>
          </cell>
          <cell r="M28686">
            <v>0</v>
          </cell>
        </row>
        <row r="28687">
          <cell r="L28687">
            <v>0</v>
          </cell>
          <cell r="M28687">
            <v>0</v>
          </cell>
        </row>
        <row r="28688">
          <cell r="L28688">
            <v>0</v>
          </cell>
          <cell r="M28688">
            <v>0</v>
          </cell>
        </row>
        <row r="28689">
          <cell r="L28689">
            <v>0</v>
          </cell>
          <cell r="M28689">
            <v>0</v>
          </cell>
        </row>
        <row r="28690">
          <cell r="L28690">
            <v>0</v>
          </cell>
          <cell r="M28690">
            <v>0</v>
          </cell>
        </row>
        <row r="28691">
          <cell r="L28691">
            <v>0</v>
          </cell>
          <cell r="M28691">
            <v>0</v>
          </cell>
        </row>
        <row r="28692">
          <cell r="L28692">
            <v>0</v>
          </cell>
          <cell r="M28692">
            <v>0</v>
          </cell>
        </row>
        <row r="28693">
          <cell r="L28693">
            <v>0</v>
          </cell>
          <cell r="M28693">
            <v>0</v>
          </cell>
        </row>
        <row r="28694">
          <cell r="L28694">
            <v>0</v>
          </cell>
          <cell r="M28694">
            <v>0</v>
          </cell>
        </row>
        <row r="28695">
          <cell r="L28695">
            <v>0</v>
          </cell>
          <cell r="M28695">
            <v>0</v>
          </cell>
        </row>
        <row r="28696">
          <cell r="L28696">
            <v>0</v>
          </cell>
          <cell r="M28696">
            <v>0</v>
          </cell>
        </row>
        <row r="28697">
          <cell r="L28697">
            <v>0</v>
          </cell>
          <cell r="M28697">
            <v>0</v>
          </cell>
        </row>
        <row r="28698">
          <cell r="L28698">
            <v>0</v>
          </cell>
          <cell r="M28698">
            <v>0</v>
          </cell>
        </row>
        <row r="28699">
          <cell r="L28699">
            <v>0</v>
          </cell>
          <cell r="M28699">
            <v>0</v>
          </cell>
        </row>
        <row r="28700">
          <cell r="L28700">
            <v>0</v>
          </cell>
          <cell r="M28700">
            <v>0</v>
          </cell>
        </row>
        <row r="28701">
          <cell r="L28701">
            <v>0</v>
          </cell>
          <cell r="M28701">
            <v>0</v>
          </cell>
        </row>
        <row r="28702">
          <cell r="L28702">
            <v>0</v>
          </cell>
          <cell r="M28702">
            <v>0</v>
          </cell>
        </row>
        <row r="28703">
          <cell r="L28703">
            <v>0</v>
          </cell>
          <cell r="M28703">
            <v>0</v>
          </cell>
        </row>
        <row r="28704">
          <cell r="L28704">
            <v>0</v>
          </cell>
          <cell r="M28704">
            <v>0</v>
          </cell>
        </row>
        <row r="28705">
          <cell r="L28705">
            <v>0</v>
          </cell>
          <cell r="M28705">
            <v>0</v>
          </cell>
        </row>
        <row r="28706">
          <cell r="L28706">
            <v>0</v>
          </cell>
          <cell r="M28706">
            <v>0</v>
          </cell>
        </row>
        <row r="28707">
          <cell r="L28707">
            <v>0</v>
          </cell>
          <cell r="M28707">
            <v>0</v>
          </cell>
        </row>
        <row r="28708">
          <cell r="L28708">
            <v>0</v>
          </cell>
          <cell r="M28708">
            <v>0</v>
          </cell>
        </row>
        <row r="28709">
          <cell r="L28709">
            <v>0</v>
          </cell>
          <cell r="M28709">
            <v>0</v>
          </cell>
        </row>
        <row r="28710">
          <cell r="L28710">
            <v>0</v>
          </cell>
          <cell r="M28710">
            <v>0</v>
          </cell>
        </row>
        <row r="28711">
          <cell r="L28711">
            <v>0</v>
          </cell>
          <cell r="M28711">
            <v>0</v>
          </cell>
        </row>
        <row r="28712">
          <cell r="L28712">
            <v>0</v>
          </cell>
          <cell r="M28712">
            <v>0</v>
          </cell>
        </row>
        <row r="28713">
          <cell r="L28713">
            <v>0</v>
          </cell>
          <cell r="M28713">
            <v>0</v>
          </cell>
        </row>
        <row r="28714">
          <cell r="L28714">
            <v>0</v>
          </cell>
          <cell r="M28714">
            <v>0</v>
          </cell>
        </row>
        <row r="28715">
          <cell r="L28715">
            <v>0</v>
          </cell>
          <cell r="M28715">
            <v>0</v>
          </cell>
        </row>
        <row r="28716">
          <cell r="L28716">
            <v>0</v>
          </cell>
          <cell r="M28716">
            <v>0</v>
          </cell>
        </row>
        <row r="28717">
          <cell r="L28717">
            <v>0</v>
          </cell>
          <cell r="M28717">
            <v>0</v>
          </cell>
        </row>
        <row r="28718">
          <cell r="L28718">
            <v>0</v>
          </cell>
          <cell r="M28718">
            <v>0</v>
          </cell>
        </row>
        <row r="28719">
          <cell r="L28719">
            <v>0</v>
          </cell>
          <cell r="M28719">
            <v>0</v>
          </cell>
        </row>
        <row r="28720">
          <cell r="L28720">
            <v>0</v>
          </cell>
          <cell r="M28720">
            <v>0</v>
          </cell>
        </row>
        <row r="28721">
          <cell r="L28721">
            <v>0</v>
          </cell>
          <cell r="M28721">
            <v>0</v>
          </cell>
        </row>
        <row r="28722">
          <cell r="L28722">
            <v>0</v>
          </cell>
          <cell r="M28722">
            <v>0</v>
          </cell>
        </row>
        <row r="28723">
          <cell r="L28723">
            <v>0</v>
          </cell>
          <cell r="M28723">
            <v>0</v>
          </cell>
        </row>
        <row r="28724">
          <cell r="L28724">
            <v>0</v>
          </cell>
          <cell r="M28724">
            <v>0</v>
          </cell>
        </row>
        <row r="28725">
          <cell r="L28725">
            <v>0</v>
          </cell>
          <cell r="M28725">
            <v>0</v>
          </cell>
        </row>
        <row r="28726">
          <cell r="L28726">
            <v>0</v>
          </cell>
          <cell r="M28726">
            <v>0</v>
          </cell>
        </row>
        <row r="28727">
          <cell r="L28727">
            <v>0</v>
          </cell>
          <cell r="M28727">
            <v>0</v>
          </cell>
        </row>
        <row r="28728">
          <cell r="L28728">
            <v>0</v>
          </cell>
          <cell r="M28728">
            <v>0</v>
          </cell>
        </row>
        <row r="28729">
          <cell r="L28729">
            <v>0</v>
          </cell>
          <cell r="M28729">
            <v>0</v>
          </cell>
        </row>
        <row r="28730">
          <cell r="L28730">
            <v>0</v>
          </cell>
          <cell r="M28730">
            <v>0</v>
          </cell>
        </row>
        <row r="28731">
          <cell r="L28731">
            <v>0</v>
          </cell>
          <cell r="M28731">
            <v>0</v>
          </cell>
        </row>
        <row r="28732">
          <cell r="L28732">
            <v>0</v>
          </cell>
          <cell r="M28732">
            <v>0</v>
          </cell>
        </row>
        <row r="28733">
          <cell r="L28733">
            <v>0</v>
          </cell>
          <cell r="M28733">
            <v>0</v>
          </cell>
        </row>
        <row r="28734">
          <cell r="L28734">
            <v>0</v>
          </cell>
          <cell r="M28734">
            <v>0</v>
          </cell>
        </row>
        <row r="28735">
          <cell r="L28735">
            <v>0</v>
          </cell>
          <cell r="M28735">
            <v>0</v>
          </cell>
        </row>
        <row r="28736">
          <cell r="L28736">
            <v>0</v>
          </cell>
          <cell r="M28736">
            <v>0</v>
          </cell>
        </row>
        <row r="28737">
          <cell r="L28737">
            <v>0</v>
          </cell>
          <cell r="M28737">
            <v>0</v>
          </cell>
        </row>
        <row r="28738">
          <cell r="L28738">
            <v>0</v>
          </cell>
          <cell r="M28738">
            <v>0</v>
          </cell>
        </row>
        <row r="28739">
          <cell r="L28739">
            <v>0</v>
          </cell>
          <cell r="M28739">
            <v>0</v>
          </cell>
        </row>
        <row r="28740">
          <cell r="L28740">
            <v>0</v>
          </cell>
          <cell r="M28740">
            <v>0</v>
          </cell>
        </row>
        <row r="28741">
          <cell r="L28741">
            <v>0</v>
          </cell>
          <cell r="M28741">
            <v>0</v>
          </cell>
        </row>
        <row r="28742">
          <cell r="L28742">
            <v>0</v>
          </cell>
          <cell r="M28742">
            <v>0</v>
          </cell>
        </row>
        <row r="28743">
          <cell r="L28743">
            <v>0</v>
          </cell>
          <cell r="M28743">
            <v>0</v>
          </cell>
        </row>
        <row r="28744">
          <cell r="L28744">
            <v>0</v>
          </cell>
          <cell r="M28744">
            <v>0</v>
          </cell>
        </row>
        <row r="28745">
          <cell r="L28745">
            <v>0</v>
          </cell>
          <cell r="M28745">
            <v>0</v>
          </cell>
        </row>
        <row r="28746">
          <cell r="L28746">
            <v>0</v>
          </cell>
          <cell r="M28746">
            <v>0</v>
          </cell>
        </row>
        <row r="28747">
          <cell r="L28747">
            <v>0</v>
          </cell>
          <cell r="M28747">
            <v>0</v>
          </cell>
        </row>
        <row r="28748">
          <cell r="L28748">
            <v>0</v>
          </cell>
          <cell r="M28748">
            <v>0</v>
          </cell>
        </row>
        <row r="28749">
          <cell r="L28749">
            <v>0</v>
          </cell>
          <cell r="M28749">
            <v>0</v>
          </cell>
        </row>
        <row r="28750">
          <cell r="L28750">
            <v>0</v>
          </cell>
          <cell r="M28750">
            <v>0</v>
          </cell>
        </row>
        <row r="28751">
          <cell r="L28751">
            <v>0</v>
          </cell>
          <cell r="M28751">
            <v>0</v>
          </cell>
        </row>
        <row r="28752">
          <cell r="L28752">
            <v>0</v>
          </cell>
          <cell r="M28752">
            <v>0</v>
          </cell>
        </row>
        <row r="28753">
          <cell r="L28753">
            <v>0</v>
          </cell>
          <cell r="M28753">
            <v>0</v>
          </cell>
        </row>
        <row r="28754">
          <cell r="L28754">
            <v>0</v>
          </cell>
          <cell r="M28754">
            <v>0</v>
          </cell>
        </row>
        <row r="28755">
          <cell r="L28755">
            <v>0</v>
          </cell>
          <cell r="M28755">
            <v>0</v>
          </cell>
        </row>
        <row r="28756">
          <cell r="L28756">
            <v>0</v>
          </cell>
          <cell r="M28756">
            <v>0</v>
          </cell>
        </row>
        <row r="28757">
          <cell r="L28757">
            <v>0</v>
          </cell>
          <cell r="M28757">
            <v>0</v>
          </cell>
        </row>
        <row r="28758">
          <cell r="L28758">
            <v>0</v>
          </cell>
          <cell r="M28758">
            <v>0</v>
          </cell>
        </row>
        <row r="28759">
          <cell r="L28759">
            <v>0</v>
          </cell>
          <cell r="M28759">
            <v>0</v>
          </cell>
        </row>
        <row r="28760">
          <cell r="L28760">
            <v>0</v>
          </cell>
          <cell r="M28760">
            <v>0</v>
          </cell>
        </row>
        <row r="28761">
          <cell r="L28761">
            <v>0</v>
          </cell>
          <cell r="M28761">
            <v>0</v>
          </cell>
        </row>
        <row r="28762">
          <cell r="L28762">
            <v>0</v>
          </cell>
          <cell r="M28762">
            <v>0</v>
          </cell>
        </row>
        <row r="28763">
          <cell r="L28763">
            <v>0</v>
          </cell>
          <cell r="M28763">
            <v>0</v>
          </cell>
        </row>
        <row r="28764">
          <cell r="L28764">
            <v>0</v>
          </cell>
          <cell r="M28764">
            <v>0</v>
          </cell>
        </row>
        <row r="28765">
          <cell r="L28765">
            <v>0</v>
          </cell>
          <cell r="M28765">
            <v>0</v>
          </cell>
        </row>
        <row r="28766">
          <cell r="L28766">
            <v>0</v>
          </cell>
          <cell r="M28766">
            <v>0</v>
          </cell>
        </row>
        <row r="28767">
          <cell r="L28767">
            <v>0</v>
          </cell>
          <cell r="M28767">
            <v>0</v>
          </cell>
        </row>
        <row r="28768">
          <cell r="L28768">
            <v>0</v>
          </cell>
          <cell r="M28768">
            <v>0</v>
          </cell>
        </row>
        <row r="28769">
          <cell r="L28769">
            <v>0</v>
          </cell>
          <cell r="M28769">
            <v>0</v>
          </cell>
        </row>
        <row r="28770">
          <cell r="L28770">
            <v>0</v>
          </cell>
          <cell r="M28770">
            <v>0</v>
          </cell>
        </row>
        <row r="28771">
          <cell r="L28771">
            <v>0</v>
          </cell>
          <cell r="M28771">
            <v>0</v>
          </cell>
        </row>
        <row r="28772">
          <cell r="L28772">
            <v>0</v>
          </cell>
          <cell r="M28772">
            <v>0</v>
          </cell>
        </row>
        <row r="28773">
          <cell r="L28773">
            <v>0</v>
          </cell>
          <cell r="M28773">
            <v>0</v>
          </cell>
        </row>
        <row r="28774">
          <cell r="L28774">
            <v>0</v>
          </cell>
          <cell r="M28774">
            <v>0</v>
          </cell>
        </row>
        <row r="28775">
          <cell r="L28775">
            <v>0</v>
          </cell>
          <cell r="M28775">
            <v>0</v>
          </cell>
        </row>
        <row r="28776">
          <cell r="L28776">
            <v>0</v>
          </cell>
          <cell r="M28776">
            <v>0</v>
          </cell>
        </row>
        <row r="28777">
          <cell r="L28777">
            <v>0</v>
          </cell>
          <cell r="M28777">
            <v>0</v>
          </cell>
        </row>
        <row r="28778">
          <cell r="L28778">
            <v>0</v>
          </cell>
          <cell r="M28778">
            <v>0</v>
          </cell>
        </row>
        <row r="28779">
          <cell r="L28779">
            <v>0</v>
          </cell>
          <cell r="M28779">
            <v>0</v>
          </cell>
        </row>
        <row r="28780">
          <cell r="L28780">
            <v>0</v>
          </cell>
          <cell r="M28780">
            <v>0</v>
          </cell>
        </row>
        <row r="28781">
          <cell r="L28781">
            <v>0</v>
          </cell>
          <cell r="M28781">
            <v>0</v>
          </cell>
        </row>
        <row r="28782">
          <cell r="L28782">
            <v>0</v>
          </cell>
          <cell r="M28782">
            <v>0</v>
          </cell>
        </row>
        <row r="28783">
          <cell r="L28783">
            <v>0</v>
          </cell>
          <cell r="M28783">
            <v>0</v>
          </cell>
        </row>
        <row r="28784">
          <cell r="L28784">
            <v>0</v>
          </cell>
          <cell r="M28784">
            <v>0</v>
          </cell>
        </row>
        <row r="28785">
          <cell r="L28785">
            <v>0</v>
          </cell>
          <cell r="M28785">
            <v>0</v>
          </cell>
        </row>
        <row r="28786">
          <cell r="L28786">
            <v>0</v>
          </cell>
          <cell r="M28786">
            <v>0</v>
          </cell>
        </row>
        <row r="28787">
          <cell r="L28787">
            <v>0</v>
          </cell>
          <cell r="M28787">
            <v>0</v>
          </cell>
        </row>
        <row r="28788">
          <cell r="L28788">
            <v>0</v>
          </cell>
          <cell r="M28788">
            <v>0</v>
          </cell>
        </row>
        <row r="28789">
          <cell r="L28789">
            <v>0</v>
          </cell>
          <cell r="M28789">
            <v>0</v>
          </cell>
        </row>
        <row r="28790">
          <cell r="L28790">
            <v>0</v>
          </cell>
          <cell r="M28790">
            <v>0</v>
          </cell>
        </row>
        <row r="28791">
          <cell r="L28791">
            <v>0</v>
          </cell>
          <cell r="M28791">
            <v>0</v>
          </cell>
        </row>
        <row r="28792">
          <cell r="L28792">
            <v>0</v>
          </cell>
          <cell r="M28792">
            <v>0</v>
          </cell>
        </row>
        <row r="28793">
          <cell r="L28793">
            <v>0</v>
          </cell>
          <cell r="M28793">
            <v>0</v>
          </cell>
        </row>
        <row r="28794">
          <cell r="L28794">
            <v>0</v>
          </cell>
          <cell r="M28794">
            <v>0</v>
          </cell>
        </row>
        <row r="28795">
          <cell r="L28795">
            <v>0</v>
          </cell>
          <cell r="M28795">
            <v>0</v>
          </cell>
        </row>
        <row r="28796">
          <cell r="L28796">
            <v>0</v>
          </cell>
          <cell r="M28796">
            <v>0</v>
          </cell>
        </row>
        <row r="28797">
          <cell r="L28797">
            <v>0</v>
          </cell>
          <cell r="M28797">
            <v>0</v>
          </cell>
        </row>
        <row r="28798">
          <cell r="L28798">
            <v>0</v>
          </cell>
          <cell r="M28798">
            <v>0</v>
          </cell>
        </row>
        <row r="28799">
          <cell r="L28799">
            <v>0</v>
          </cell>
          <cell r="M28799">
            <v>0</v>
          </cell>
        </row>
        <row r="28800">
          <cell r="L28800">
            <v>0</v>
          </cell>
          <cell r="M28800">
            <v>0</v>
          </cell>
        </row>
        <row r="28801">
          <cell r="L28801">
            <v>0</v>
          </cell>
          <cell r="M28801">
            <v>0</v>
          </cell>
        </row>
        <row r="28802">
          <cell r="L28802">
            <v>0</v>
          </cell>
          <cell r="M28802">
            <v>0</v>
          </cell>
        </row>
        <row r="28803">
          <cell r="L28803">
            <v>0</v>
          </cell>
          <cell r="M28803">
            <v>0</v>
          </cell>
        </row>
        <row r="28804">
          <cell r="L28804">
            <v>0</v>
          </cell>
          <cell r="M28804">
            <v>0</v>
          </cell>
        </row>
        <row r="28805">
          <cell r="L28805">
            <v>0</v>
          </cell>
          <cell r="M28805">
            <v>0</v>
          </cell>
        </row>
        <row r="28806">
          <cell r="L28806">
            <v>0</v>
          </cell>
          <cell r="M28806">
            <v>0</v>
          </cell>
        </row>
        <row r="28807">
          <cell r="L28807">
            <v>0</v>
          </cell>
          <cell r="M28807">
            <v>0</v>
          </cell>
        </row>
        <row r="28808">
          <cell r="L28808">
            <v>0</v>
          </cell>
          <cell r="M28808">
            <v>0</v>
          </cell>
        </row>
        <row r="28809">
          <cell r="L28809">
            <v>0</v>
          </cell>
          <cell r="M28809">
            <v>0</v>
          </cell>
        </row>
        <row r="28810">
          <cell r="L28810">
            <v>0</v>
          </cell>
          <cell r="M28810">
            <v>0</v>
          </cell>
        </row>
        <row r="28811">
          <cell r="L28811">
            <v>0</v>
          </cell>
          <cell r="M28811">
            <v>0</v>
          </cell>
        </row>
        <row r="28812">
          <cell r="L28812">
            <v>0</v>
          </cell>
          <cell r="M28812">
            <v>0</v>
          </cell>
        </row>
        <row r="28813">
          <cell r="L28813">
            <v>0</v>
          </cell>
          <cell r="M28813">
            <v>0</v>
          </cell>
        </row>
        <row r="28814">
          <cell r="L28814">
            <v>0</v>
          </cell>
          <cell r="M28814">
            <v>0</v>
          </cell>
        </row>
        <row r="28815">
          <cell r="L28815">
            <v>0</v>
          </cell>
          <cell r="M28815">
            <v>0</v>
          </cell>
        </row>
        <row r="28816">
          <cell r="L28816">
            <v>0</v>
          </cell>
          <cell r="M28816">
            <v>0</v>
          </cell>
        </row>
        <row r="28817">
          <cell r="L28817">
            <v>0</v>
          </cell>
          <cell r="M28817">
            <v>0</v>
          </cell>
        </row>
        <row r="28818">
          <cell r="L28818">
            <v>0</v>
          </cell>
          <cell r="M28818">
            <v>0</v>
          </cell>
        </row>
        <row r="28819">
          <cell r="L28819">
            <v>0</v>
          </cell>
          <cell r="M28819">
            <v>0</v>
          </cell>
        </row>
        <row r="28820">
          <cell r="L28820">
            <v>0</v>
          </cell>
          <cell r="M28820">
            <v>0</v>
          </cell>
        </row>
        <row r="28821">
          <cell r="L28821">
            <v>0</v>
          </cell>
          <cell r="M28821">
            <v>0</v>
          </cell>
        </row>
        <row r="28822">
          <cell r="L28822">
            <v>0</v>
          </cell>
          <cell r="M28822">
            <v>0</v>
          </cell>
        </row>
        <row r="28823">
          <cell r="L28823">
            <v>0</v>
          </cell>
          <cell r="M28823">
            <v>0</v>
          </cell>
        </row>
        <row r="28824">
          <cell r="L28824">
            <v>0</v>
          </cell>
          <cell r="M28824">
            <v>0</v>
          </cell>
        </row>
        <row r="28825">
          <cell r="L28825">
            <v>0</v>
          </cell>
          <cell r="M28825">
            <v>0</v>
          </cell>
        </row>
        <row r="28826">
          <cell r="L28826">
            <v>0</v>
          </cell>
          <cell r="M28826">
            <v>0</v>
          </cell>
        </row>
        <row r="28827">
          <cell r="L28827">
            <v>0</v>
          </cell>
          <cell r="M28827">
            <v>0</v>
          </cell>
        </row>
        <row r="28828">
          <cell r="L28828">
            <v>0</v>
          </cell>
          <cell r="M28828">
            <v>0</v>
          </cell>
        </row>
        <row r="28829">
          <cell r="L28829">
            <v>0</v>
          </cell>
          <cell r="M28829">
            <v>0</v>
          </cell>
        </row>
        <row r="28830">
          <cell r="L28830">
            <v>0</v>
          </cell>
          <cell r="M28830">
            <v>0</v>
          </cell>
        </row>
        <row r="28831">
          <cell r="L28831">
            <v>0</v>
          </cell>
          <cell r="M28831">
            <v>0</v>
          </cell>
        </row>
        <row r="28832">
          <cell r="L28832">
            <v>0</v>
          </cell>
          <cell r="M28832">
            <v>0</v>
          </cell>
        </row>
        <row r="28833">
          <cell r="L28833">
            <v>0</v>
          </cell>
          <cell r="M28833">
            <v>0</v>
          </cell>
        </row>
        <row r="28834">
          <cell r="L28834">
            <v>0</v>
          </cell>
          <cell r="M28834">
            <v>0</v>
          </cell>
        </row>
        <row r="28835">
          <cell r="L28835">
            <v>0</v>
          </cell>
          <cell r="M28835">
            <v>0</v>
          </cell>
        </row>
        <row r="28836">
          <cell r="L28836">
            <v>0</v>
          </cell>
          <cell r="M28836">
            <v>0</v>
          </cell>
        </row>
        <row r="28837">
          <cell r="L28837">
            <v>0</v>
          </cell>
          <cell r="M28837">
            <v>0</v>
          </cell>
        </row>
        <row r="28838">
          <cell r="L28838">
            <v>0</v>
          </cell>
          <cell r="M28838">
            <v>0</v>
          </cell>
        </row>
        <row r="28839">
          <cell r="L28839">
            <v>0</v>
          </cell>
          <cell r="M28839">
            <v>0</v>
          </cell>
        </row>
        <row r="28840">
          <cell r="L28840">
            <v>0</v>
          </cell>
          <cell r="M28840">
            <v>0</v>
          </cell>
        </row>
        <row r="28841">
          <cell r="L28841">
            <v>0</v>
          </cell>
          <cell r="M28841">
            <v>0</v>
          </cell>
        </row>
        <row r="28842">
          <cell r="L28842">
            <v>0</v>
          </cell>
          <cell r="M28842">
            <v>0</v>
          </cell>
        </row>
        <row r="28843">
          <cell r="L28843">
            <v>0</v>
          </cell>
          <cell r="M28843">
            <v>0</v>
          </cell>
        </row>
        <row r="28844">
          <cell r="L28844">
            <v>0</v>
          </cell>
          <cell r="M28844">
            <v>0</v>
          </cell>
        </row>
        <row r="28845">
          <cell r="L28845">
            <v>0</v>
          </cell>
          <cell r="M28845">
            <v>0</v>
          </cell>
        </row>
        <row r="28846">
          <cell r="L28846">
            <v>0</v>
          </cell>
          <cell r="M28846">
            <v>0</v>
          </cell>
        </row>
        <row r="28847">
          <cell r="L28847">
            <v>0</v>
          </cell>
          <cell r="M28847">
            <v>0</v>
          </cell>
        </row>
        <row r="28848">
          <cell r="L28848">
            <v>0</v>
          </cell>
          <cell r="M28848">
            <v>0</v>
          </cell>
        </row>
        <row r="28849">
          <cell r="L28849">
            <v>0</v>
          </cell>
          <cell r="M28849">
            <v>0</v>
          </cell>
        </row>
        <row r="28850">
          <cell r="L28850">
            <v>0</v>
          </cell>
          <cell r="M28850">
            <v>0</v>
          </cell>
        </row>
        <row r="28851">
          <cell r="L28851">
            <v>0</v>
          </cell>
          <cell r="M28851">
            <v>0</v>
          </cell>
        </row>
        <row r="28852">
          <cell r="L28852">
            <v>0</v>
          </cell>
          <cell r="M28852">
            <v>0</v>
          </cell>
        </row>
        <row r="28853">
          <cell r="L28853">
            <v>0</v>
          </cell>
          <cell r="M28853">
            <v>0</v>
          </cell>
        </row>
        <row r="28854">
          <cell r="L28854">
            <v>0</v>
          </cell>
          <cell r="M28854">
            <v>0</v>
          </cell>
        </row>
        <row r="28855">
          <cell r="L28855">
            <v>0</v>
          </cell>
          <cell r="M28855">
            <v>0</v>
          </cell>
        </row>
        <row r="28856">
          <cell r="L28856">
            <v>0</v>
          </cell>
          <cell r="M28856">
            <v>0</v>
          </cell>
        </row>
        <row r="28857">
          <cell r="L28857">
            <v>0</v>
          </cell>
          <cell r="M28857">
            <v>0</v>
          </cell>
        </row>
        <row r="28858">
          <cell r="L28858">
            <v>0</v>
          </cell>
          <cell r="M28858">
            <v>0</v>
          </cell>
        </row>
        <row r="28859">
          <cell r="L28859">
            <v>0</v>
          </cell>
          <cell r="M28859">
            <v>0</v>
          </cell>
        </row>
        <row r="28860">
          <cell r="L28860">
            <v>0</v>
          </cell>
          <cell r="M28860">
            <v>0</v>
          </cell>
        </row>
        <row r="28861">
          <cell r="L28861">
            <v>0</v>
          </cell>
          <cell r="M28861">
            <v>0</v>
          </cell>
        </row>
        <row r="28862">
          <cell r="L28862">
            <v>0</v>
          </cell>
          <cell r="M28862">
            <v>0</v>
          </cell>
        </row>
        <row r="28863">
          <cell r="L28863">
            <v>0</v>
          </cell>
          <cell r="M28863">
            <v>0</v>
          </cell>
        </row>
        <row r="28864">
          <cell r="L28864">
            <v>0</v>
          </cell>
          <cell r="M28864">
            <v>0</v>
          </cell>
        </row>
        <row r="28865">
          <cell r="L28865">
            <v>0</v>
          </cell>
          <cell r="M28865">
            <v>0</v>
          </cell>
        </row>
        <row r="28866">
          <cell r="L28866">
            <v>0</v>
          </cell>
          <cell r="M28866">
            <v>0</v>
          </cell>
        </row>
        <row r="28867">
          <cell r="L28867">
            <v>0</v>
          </cell>
          <cell r="M28867">
            <v>0</v>
          </cell>
        </row>
        <row r="28868">
          <cell r="L28868">
            <v>0</v>
          </cell>
          <cell r="M28868">
            <v>0</v>
          </cell>
        </row>
        <row r="28869">
          <cell r="L28869">
            <v>0</v>
          </cell>
          <cell r="M28869">
            <v>0</v>
          </cell>
        </row>
        <row r="28870">
          <cell r="L28870">
            <v>0</v>
          </cell>
          <cell r="M28870">
            <v>0</v>
          </cell>
        </row>
        <row r="28871">
          <cell r="L28871">
            <v>0</v>
          </cell>
          <cell r="M28871">
            <v>0</v>
          </cell>
        </row>
        <row r="28872">
          <cell r="L28872">
            <v>0</v>
          </cell>
          <cell r="M28872">
            <v>0</v>
          </cell>
        </row>
        <row r="28873">
          <cell r="L28873">
            <v>0</v>
          </cell>
          <cell r="M28873">
            <v>0</v>
          </cell>
        </row>
        <row r="28874">
          <cell r="L28874">
            <v>0</v>
          </cell>
          <cell r="M28874">
            <v>0</v>
          </cell>
        </row>
        <row r="28875">
          <cell r="L28875">
            <v>0</v>
          </cell>
          <cell r="M28875">
            <v>0</v>
          </cell>
        </row>
        <row r="28876">
          <cell r="L28876">
            <v>0</v>
          </cell>
          <cell r="M28876">
            <v>0</v>
          </cell>
        </row>
        <row r="28877">
          <cell r="L28877">
            <v>0</v>
          </cell>
          <cell r="M28877">
            <v>0</v>
          </cell>
        </row>
        <row r="28878">
          <cell r="L28878">
            <v>0</v>
          </cell>
          <cell r="M28878">
            <v>0</v>
          </cell>
        </row>
        <row r="28879">
          <cell r="L28879">
            <v>0</v>
          </cell>
          <cell r="M28879">
            <v>0</v>
          </cell>
        </row>
        <row r="28880">
          <cell r="L28880">
            <v>0</v>
          </cell>
          <cell r="M28880">
            <v>0</v>
          </cell>
        </row>
        <row r="28881">
          <cell r="L28881">
            <v>0</v>
          </cell>
          <cell r="M28881">
            <v>0</v>
          </cell>
        </row>
        <row r="28882">
          <cell r="L28882">
            <v>0</v>
          </cell>
          <cell r="M28882">
            <v>0</v>
          </cell>
        </row>
        <row r="28883">
          <cell r="L28883">
            <v>0</v>
          </cell>
          <cell r="M28883">
            <v>0</v>
          </cell>
        </row>
        <row r="28884">
          <cell r="L28884">
            <v>0</v>
          </cell>
          <cell r="M28884">
            <v>0</v>
          </cell>
        </row>
        <row r="28885">
          <cell r="L28885">
            <v>0</v>
          </cell>
          <cell r="M28885">
            <v>0</v>
          </cell>
        </row>
        <row r="28886">
          <cell r="L28886">
            <v>0</v>
          </cell>
          <cell r="M28886">
            <v>0</v>
          </cell>
        </row>
        <row r="28887">
          <cell r="L28887">
            <v>0</v>
          </cell>
          <cell r="M28887">
            <v>0</v>
          </cell>
        </row>
        <row r="28888">
          <cell r="L28888">
            <v>0</v>
          </cell>
          <cell r="M28888">
            <v>0</v>
          </cell>
        </row>
        <row r="28889">
          <cell r="L28889">
            <v>0</v>
          </cell>
          <cell r="M28889">
            <v>0</v>
          </cell>
        </row>
        <row r="28890">
          <cell r="L28890">
            <v>0</v>
          </cell>
          <cell r="M28890">
            <v>0</v>
          </cell>
        </row>
        <row r="28891">
          <cell r="L28891">
            <v>0</v>
          </cell>
          <cell r="M28891">
            <v>0</v>
          </cell>
        </row>
        <row r="28892">
          <cell r="L28892">
            <v>0</v>
          </cell>
          <cell r="M28892">
            <v>0</v>
          </cell>
        </row>
        <row r="28893">
          <cell r="L28893">
            <v>0</v>
          </cell>
          <cell r="M28893">
            <v>0</v>
          </cell>
        </row>
        <row r="28894">
          <cell r="L28894">
            <v>0</v>
          </cell>
          <cell r="M28894">
            <v>0</v>
          </cell>
        </row>
        <row r="28895">
          <cell r="L28895">
            <v>0</v>
          </cell>
          <cell r="M28895">
            <v>0</v>
          </cell>
        </row>
        <row r="28896">
          <cell r="L28896">
            <v>0</v>
          </cell>
          <cell r="M28896">
            <v>0</v>
          </cell>
        </row>
        <row r="28897">
          <cell r="L28897">
            <v>0</v>
          </cell>
          <cell r="M28897">
            <v>0</v>
          </cell>
        </row>
        <row r="28898">
          <cell r="L28898">
            <v>0</v>
          </cell>
          <cell r="M28898">
            <v>0</v>
          </cell>
        </row>
        <row r="28899">
          <cell r="L28899">
            <v>0</v>
          </cell>
          <cell r="M28899">
            <v>0</v>
          </cell>
        </row>
        <row r="28900">
          <cell r="L28900">
            <v>0</v>
          </cell>
          <cell r="M28900">
            <v>0</v>
          </cell>
        </row>
        <row r="28901">
          <cell r="L28901">
            <v>0</v>
          </cell>
          <cell r="M28901">
            <v>0</v>
          </cell>
        </row>
        <row r="28902">
          <cell r="L28902">
            <v>0</v>
          </cell>
          <cell r="M28902">
            <v>0</v>
          </cell>
        </row>
        <row r="28903">
          <cell r="L28903">
            <v>0</v>
          </cell>
          <cell r="M28903">
            <v>0</v>
          </cell>
        </row>
        <row r="28904">
          <cell r="L28904">
            <v>0</v>
          </cell>
          <cell r="M28904">
            <v>0</v>
          </cell>
        </row>
        <row r="28905">
          <cell r="L28905">
            <v>0</v>
          </cell>
          <cell r="M28905">
            <v>0</v>
          </cell>
        </row>
        <row r="28906">
          <cell r="L28906">
            <v>0</v>
          </cell>
          <cell r="M28906">
            <v>0</v>
          </cell>
        </row>
        <row r="28907">
          <cell r="L28907">
            <v>0</v>
          </cell>
          <cell r="M28907">
            <v>0</v>
          </cell>
        </row>
        <row r="28908">
          <cell r="L28908">
            <v>0</v>
          </cell>
          <cell r="M28908">
            <v>0</v>
          </cell>
        </row>
        <row r="28909">
          <cell r="L28909">
            <v>0</v>
          </cell>
          <cell r="M28909">
            <v>0</v>
          </cell>
        </row>
        <row r="28910">
          <cell r="L28910">
            <v>0</v>
          </cell>
          <cell r="M28910">
            <v>0</v>
          </cell>
        </row>
        <row r="28911">
          <cell r="L28911">
            <v>0</v>
          </cell>
          <cell r="M28911">
            <v>0</v>
          </cell>
        </row>
        <row r="28912">
          <cell r="L28912">
            <v>0</v>
          </cell>
          <cell r="M28912">
            <v>0</v>
          </cell>
        </row>
        <row r="28913">
          <cell r="L28913">
            <v>0</v>
          </cell>
          <cell r="M28913">
            <v>0</v>
          </cell>
        </row>
        <row r="28914">
          <cell r="L28914">
            <v>0</v>
          </cell>
          <cell r="M28914">
            <v>0</v>
          </cell>
        </row>
        <row r="28915">
          <cell r="L28915">
            <v>0</v>
          </cell>
          <cell r="M28915">
            <v>0</v>
          </cell>
        </row>
        <row r="28916">
          <cell r="L28916">
            <v>0</v>
          </cell>
          <cell r="M28916">
            <v>0</v>
          </cell>
        </row>
        <row r="28917">
          <cell r="L28917">
            <v>0</v>
          </cell>
          <cell r="M28917">
            <v>0</v>
          </cell>
        </row>
        <row r="28918">
          <cell r="L28918">
            <v>0</v>
          </cell>
          <cell r="M28918">
            <v>0</v>
          </cell>
        </row>
        <row r="28919">
          <cell r="L28919">
            <v>0</v>
          </cell>
          <cell r="M28919">
            <v>0</v>
          </cell>
        </row>
        <row r="28920">
          <cell r="L28920">
            <v>0</v>
          </cell>
          <cell r="M28920">
            <v>0</v>
          </cell>
        </row>
        <row r="28921">
          <cell r="L28921">
            <v>0</v>
          </cell>
          <cell r="M28921">
            <v>0</v>
          </cell>
        </row>
        <row r="28922">
          <cell r="L28922">
            <v>0</v>
          </cell>
          <cell r="M28922">
            <v>0</v>
          </cell>
        </row>
        <row r="28923">
          <cell r="L28923">
            <v>0</v>
          </cell>
          <cell r="M28923">
            <v>0</v>
          </cell>
        </row>
        <row r="28924">
          <cell r="L28924">
            <v>0</v>
          </cell>
          <cell r="M28924">
            <v>0</v>
          </cell>
        </row>
        <row r="28925">
          <cell r="L28925">
            <v>0</v>
          </cell>
          <cell r="M28925">
            <v>0</v>
          </cell>
        </row>
        <row r="28926">
          <cell r="L28926">
            <v>0</v>
          </cell>
          <cell r="M28926">
            <v>0</v>
          </cell>
        </row>
        <row r="28927">
          <cell r="L28927">
            <v>0</v>
          </cell>
          <cell r="M28927">
            <v>0</v>
          </cell>
        </row>
        <row r="28928">
          <cell r="L28928">
            <v>0</v>
          </cell>
          <cell r="M28928">
            <v>0</v>
          </cell>
        </row>
        <row r="28929">
          <cell r="L28929">
            <v>0</v>
          </cell>
          <cell r="M28929">
            <v>0</v>
          </cell>
        </row>
        <row r="28930">
          <cell r="L28930">
            <v>0</v>
          </cell>
          <cell r="M28930">
            <v>0</v>
          </cell>
        </row>
        <row r="28931">
          <cell r="L28931">
            <v>0</v>
          </cell>
          <cell r="M28931">
            <v>0</v>
          </cell>
        </row>
        <row r="28932">
          <cell r="L28932">
            <v>0</v>
          </cell>
          <cell r="M28932">
            <v>0</v>
          </cell>
        </row>
        <row r="28933">
          <cell r="L28933">
            <v>0</v>
          </cell>
          <cell r="M28933">
            <v>0</v>
          </cell>
        </row>
        <row r="28934">
          <cell r="L28934">
            <v>0</v>
          </cell>
          <cell r="M28934">
            <v>0</v>
          </cell>
        </row>
        <row r="28935">
          <cell r="L28935">
            <v>0</v>
          </cell>
          <cell r="M28935">
            <v>0</v>
          </cell>
        </row>
        <row r="28936">
          <cell r="L28936">
            <v>0</v>
          </cell>
          <cell r="M28936">
            <v>0</v>
          </cell>
        </row>
        <row r="28937">
          <cell r="L28937">
            <v>0</v>
          </cell>
          <cell r="M28937">
            <v>0</v>
          </cell>
        </row>
        <row r="28938">
          <cell r="L28938">
            <v>0</v>
          </cell>
          <cell r="M28938">
            <v>0</v>
          </cell>
        </row>
        <row r="28939">
          <cell r="L28939">
            <v>0</v>
          </cell>
          <cell r="M28939">
            <v>0</v>
          </cell>
        </row>
        <row r="28940">
          <cell r="L28940">
            <v>0</v>
          </cell>
          <cell r="M28940">
            <v>0</v>
          </cell>
        </row>
        <row r="28941">
          <cell r="L28941">
            <v>0</v>
          </cell>
          <cell r="M28941">
            <v>0</v>
          </cell>
        </row>
        <row r="28942">
          <cell r="L28942">
            <v>0</v>
          </cell>
          <cell r="M28942">
            <v>0</v>
          </cell>
        </row>
        <row r="28943">
          <cell r="L28943">
            <v>0</v>
          </cell>
          <cell r="M28943">
            <v>0</v>
          </cell>
        </row>
        <row r="28944">
          <cell r="L28944">
            <v>0</v>
          </cell>
          <cell r="M28944">
            <v>0</v>
          </cell>
        </row>
        <row r="28945">
          <cell r="L28945">
            <v>0</v>
          </cell>
          <cell r="M28945">
            <v>0</v>
          </cell>
        </row>
        <row r="28946">
          <cell r="L28946">
            <v>0</v>
          </cell>
          <cell r="M28946">
            <v>0</v>
          </cell>
        </row>
        <row r="28947">
          <cell r="L28947">
            <v>0</v>
          </cell>
          <cell r="M28947">
            <v>0</v>
          </cell>
        </row>
        <row r="28948">
          <cell r="L28948">
            <v>0</v>
          </cell>
          <cell r="M28948">
            <v>0</v>
          </cell>
        </row>
        <row r="28949">
          <cell r="L28949">
            <v>0</v>
          </cell>
          <cell r="M28949">
            <v>0</v>
          </cell>
        </row>
        <row r="28950">
          <cell r="L28950">
            <v>0</v>
          </cell>
          <cell r="M28950">
            <v>0</v>
          </cell>
        </row>
        <row r="28951">
          <cell r="L28951">
            <v>0</v>
          </cell>
          <cell r="M28951">
            <v>0</v>
          </cell>
        </row>
        <row r="28952">
          <cell r="L28952">
            <v>0</v>
          </cell>
          <cell r="M28952">
            <v>0</v>
          </cell>
        </row>
        <row r="28953">
          <cell r="L28953">
            <v>0</v>
          </cell>
          <cell r="M28953">
            <v>0</v>
          </cell>
        </row>
        <row r="28954">
          <cell r="L28954">
            <v>0</v>
          </cell>
          <cell r="M28954">
            <v>0</v>
          </cell>
        </row>
        <row r="28955">
          <cell r="L28955">
            <v>0</v>
          </cell>
          <cell r="M28955">
            <v>0</v>
          </cell>
        </row>
        <row r="28956">
          <cell r="L28956">
            <v>0</v>
          </cell>
          <cell r="M28956">
            <v>0</v>
          </cell>
        </row>
        <row r="28957">
          <cell r="L28957">
            <v>0</v>
          </cell>
          <cell r="M28957">
            <v>0</v>
          </cell>
        </row>
        <row r="28958">
          <cell r="L28958">
            <v>0</v>
          </cell>
          <cell r="M28958">
            <v>0</v>
          </cell>
        </row>
        <row r="28959">
          <cell r="L28959">
            <v>0</v>
          </cell>
          <cell r="M28959">
            <v>0</v>
          </cell>
        </row>
        <row r="28960">
          <cell r="L28960">
            <v>0</v>
          </cell>
          <cell r="M28960">
            <v>0</v>
          </cell>
        </row>
        <row r="28961">
          <cell r="L28961">
            <v>0</v>
          </cell>
          <cell r="M28961">
            <v>0</v>
          </cell>
        </row>
        <row r="28962">
          <cell r="L28962">
            <v>0</v>
          </cell>
          <cell r="M28962">
            <v>0</v>
          </cell>
        </row>
        <row r="28963">
          <cell r="L28963">
            <v>0</v>
          </cell>
          <cell r="M28963">
            <v>0</v>
          </cell>
        </row>
        <row r="28964">
          <cell r="L28964">
            <v>0</v>
          </cell>
          <cell r="M28964">
            <v>0</v>
          </cell>
        </row>
        <row r="28965">
          <cell r="L28965">
            <v>0</v>
          </cell>
          <cell r="M28965">
            <v>0</v>
          </cell>
        </row>
        <row r="28966">
          <cell r="L28966">
            <v>0</v>
          </cell>
          <cell r="M28966">
            <v>0</v>
          </cell>
        </row>
        <row r="28967">
          <cell r="L28967">
            <v>0</v>
          </cell>
          <cell r="M28967">
            <v>0</v>
          </cell>
        </row>
        <row r="28968">
          <cell r="L28968">
            <v>0</v>
          </cell>
          <cell r="M28968">
            <v>0</v>
          </cell>
        </row>
        <row r="28969">
          <cell r="L28969">
            <v>0</v>
          </cell>
          <cell r="M28969">
            <v>0</v>
          </cell>
        </row>
        <row r="28970">
          <cell r="L28970">
            <v>0</v>
          </cell>
          <cell r="M28970">
            <v>0</v>
          </cell>
        </row>
        <row r="28971">
          <cell r="L28971">
            <v>0</v>
          </cell>
          <cell r="M28971">
            <v>0</v>
          </cell>
        </row>
        <row r="28972">
          <cell r="L28972">
            <v>0</v>
          </cell>
          <cell r="M28972">
            <v>0</v>
          </cell>
        </row>
        <row r="28973">
          <cell r="L28973">
            <v>0</v>
          </cell>
          <cell r="M28973">
            <v>0</v>
          </cell>
        </row>
        <row r="28974">
          <cell r="L28974">
            <v>0</v>
          </cell>
          <cell r="M28974">
            <v>0</v>
          </cell>
        </row>
        <row r="28975">
          <cell r="L28975">
            <v>0</v>
          </cell>
          <cell r="M28975">
            <v>0</v>
          </cell>
        </row>
        <row r="28976">
          <cell r="L28976">
            <v>0</v>
          </cell>
          <cell r="M28976">
            <v>0</v>
          </cell>
        </row>
        <row r="28977">
          <cell r="L28977">
            <v>0</v>
          </cell>
          <cell r="M28977">
            <v>0</v>
          </cell>
        </row>
        <row r="28978">
          <cell r="L28978">
            <v>0</v>
          </cell>
          <cell r="M28978">
            <v>0</v>
          </cell>
        </row>
        <row r="28979">
          <cell r="L28979">
            <v>0</v>
          </cell>
          <cell r="M28979">
            <v>0</v>
          </cell>
        </row>
        <row r="28980">
          <cell r="L28980">
            <v>0</v>
          </cell>
          <cell r="M28980">
            <v>0</v>
          </cell>
        </row>
        <row r="28981">
          <cell r="L28981">
            <v>0</v>
          </cell>
          <cell r="M28981">
            <v>0</v>
          </cell>
        </row>
        <row r="28982">
          <cell r="L28982">
            <v>0</v>
          </cell>
          <cell r="M28982">
            <v>0</v>
          </cell>
        </row>
        <row r="28983">
          <cell r="L28983">
            <v>0</v>
          </cell>
          <cell r="M28983">
            <v>0</v>
          </cell>
        </row>
        <row r="28984">
          <cell r="L28984">
            <v>0</v>
          </cell>
          <cell r="M28984">
            <v>0</v>
          </cell>
        </row>
        <row r="28985">
          <cell r="L28985">
            <v>0</v>
          </cell>
          <cell r="M28985">
            <v>0</v>
          </cell>
        </row>
        <row r="28986">
          <cell r="L28986">
            <v>0</v>
          </cell>
          <cell r="M28986">
            <v>0</v>
          </cell>
        </row>
        <row r="28987">
          <cell r="L28987">
            <v>0</v>
          </cell>
          <cell r="M28987">
            <v>0</v>
          </cell>
        </row>
        <row r="28988">
          <cell r="L28988">
            <v>0</v>
          </cell>
          <cell r="M28988">
            <v>0</v>
          </cell>
        </row>
        <row r="28989">
          <cell r="L28989">
            <v>0</v>
          </cell>
          <cell r="M28989">
            <v>0</v>
          </cell>
        </row>
        <row r="28990">
          <cell r="L28990">
            <v>0</v>
          </cell>
          <cell r="M28990">
            <v>0</v>
          </cell>
        </row>
        <row r="28991">
          <cell r="L28991">
            <v>0</v>
          </cell>
          <cell r="M28991">
            <v>0</v>
          </cell>
        </row>
        <row r="28992">
          <cell r="L28992">
            <v>0</v>
          </cell>
          <cell r="M28992">
            <v>0</v>
          </cell>
        </row>
        <row r="28993">
          <cell r="L28993">
            <v>0</v>
          </cell>
          <cell r="M28993">
            <v>0</v>
          </cell>
        </row>
        <row r="28994">
          <cell r="L28994">
            <v>0</v>
          </cell>
          <cell r="M28994">
            <v>0</v>
          </cell>
        </row>
        <row r="28995">
          <cell r="L28995">
            <v>0</v>
          </cell>
          <cell r="M28995">
            <v>0</v>
          </cell>
        </row>
        <row r="28996">
          <cell r="L28996">
            <v>0</v>
          </cell>
          <cell r="M28996">
            <v>0</v>
          </cell>
        </row>
        <row r="28997">
          <cell r="L28997">
            <v>0</v>
          </cell>
          <cell r="M28997">
            <v>0</v>
          </cell>
        </row>
        <row r="28998">
          <cell r="L28998">
            <v>0</v>
          </cell>
          <cell r="M28998">
            <v>0</v>
          </cell>
        </row>
        <row r="28999">
          <cell r="L28999">
            <v>0</v>
          </cell>
          <cell r="M28999">
            <v>0</v>
          </cell>
        </row>
        <row r="29000">
          <cell r="L29000">
            <v>0</v>
          </cell>
          <cell r="M29000">
            <v>0</v>
          </cell>
        </row>
        <row r="29001">
          <cell r="L29001">
            <v>0</v>
          </cell>
          <cell r="M29001">
            <v>0</v>
          </cell>
        </row>
        <row r="29002">
          <cell r="L29002">
            <v>0</v>
          </cell>
          <cell r="M29002">
            <v>0</v>
          </cell>
        </row>
        <row r="29003">
          <cell r="L29003">
            <v>0</v>
          </cell>
          <cell r="M29003">
            <v>0</v>
          </cell>
        </row>
        <row r="29004">
          <cell r="L29004">
            <v>0</v>
          </cell>
          <cell r="M29004">
            <v>0</v>
          </cell>
        </row>
        <row r="29005">
          <cell r="L29005">
            <v>0</v>
          </cell>
          <cell r="M29005">
            <v>0</v>
          </cell>
        </row>
        <row r="29006">
          <cell r="L29006">
            <v>0</v>
          </cell>
          <cell r="M29006">
            <v>0</v>
          </cell>
        </row>
        <row r="29007">
          <cell r="L29007">
            <v>0</v>
          </cell>
          <cell r="M29007">
            <v>0</v>
          </cell>
        </row>
        <row r="29008">
          <cell r="L29008">
            <v>0</v>
          </cell>
          <cell r="M29008">
            <v>0</v>
          </cell>
        </row>
        <row r="29009">
          <cell r="L29009">
            <v>0</v>
          </cell>
          <cell r="M29009">
            <v>0</v>
          </cell>
        </row>
        <row r="29010">
          <cell r="L29010">
            <v>0</v>
          </cell>
          <cell r="M29010">
            <v>0</v>
          </cell>
        </row>
        <row r="29011">
          <cell r="L29011">
            <v>0</v>
          </cell>
          <cell r="M29011">
            <v>0</v>
          </cell>
        </row>
        <row r="29012">
          <cell r="L29012">
            <v>0</v>
          </cell>
          <cell r="M29012">
            <v>0</v>
          </cell>
        </row>
        <row r="29013">
          <cell r="L29013">
            <v>0</v>
          </cell>
          <cell r="M29013">
            <v>0</v>
          </cell>
        </row>
        <row r="29014">
          <cell r="L29014">
            <v>0</v>
          </cell>
          <cell r="M29014">
            <v>0</v>
          </cell>
        </row>
        <row r="29015">
          <cell r="L29015">
            <v>0</v>
          </cell>
          <cell r="M29015">
            <v>0</v>
          </cell>
        </row>
        <row r="29016">
          <cell r="L29016">
            <v>0</v>
          </cell>
          <cell r="M29016">
            <v>0</v>
          </cell>
        </row>
        <row r="29017">
          <cell r="L29017">
            <v>0</v>
          </cell>
          <cell r="M29017">
            <v>0</v>
          </cell>
        </row>
        <row r="29018">
          <cell r="L29018">
            <v>0</v>
          </cell>
          <cell r="M29018">
            <v>0</v>
          </cell>
        </row>
        <row r="29019">
          <cell r="L29019">
            <v>0</v>
          </cell>
          <cell r="M29019">
            <v>0</v>
          </cell>
        </row>
        <row r="29020">
          <cell r="L29020">
            <v>0</v>
          </cell>
          <cell r="M29020">
            <v>0</v>
          </cell>
        </row>
        <row r="29021">
          <cell r="L29021">
            <v>0</v>
          </cell>
          <cell r="M29021">
            <v>0</v>
          </cell>
        </row>
        <row r="29022">
          <cell r="L29022">
            <v>0</v>
          </cell>
          <cell r="M29022">
            <v>0</v>
          </cell>
        </row>
        <row r="29023">
          <cell r="L29023">
            <v>0</v>
          </cell>
          <cell r="M29023">
            <v>0</v>
          </cell>
        </row>
        <row r="29024">
          <cell r="L29024">
            <v>0</v>
          </cell>
          <cell r="M29024">
            <v>0</v>
          </cell>
        </row>
        <row r="29025">
          <cell r="L29025">
            <v>0</v>
          </cell>
          <cell r="M29025">
            <v>0</v>
          </cell>
        </row>
        <row r="29026">
          <cell r="L29026">
            <v>0</v>
          </cell>
          <cell r="M29026">
            <v>0</v>
          </cell>
        </row>
        <row r="29027">
          <cell r="L29027">
            <v>0</v>
          </cell>
          <cell r="M29027">
            <v>0</v>
          </cell>
        </row>
        <row r="29028">
          <cell r="L29028">
            <v>0</v>
          </cell>
          <cell r="M29028">
            <v>0</v>
          </cell>
        </row>
        <row r="29029">
          <cell r="L29029">
            <v>0</v>
          </cell>
          <cell r="M29029">
            <v>0</v>
          </cell>
        </row>
        <row r="29030">
          <cell r="L29030">
            <v>0</v>
          </cell>
          <cell r="M29030">
            <v>0</v>
          </cell>
        </row>
        <row r="29031">
          <cell r="L29031">
            <v>0</v>
          </cell>
          <cell r="M29031">
            <v>0</v>
          </cell>
        </row>
        <row r="29032">
          <cell r="L29032">
            <v>0</v>
          </cell>
          <cell r="M29032">
            <v>0</v>
          </cell>
        </row>
        <row r="29033">
          <cell r="L29033">
            <v>0</v>
          </cell>
          <cell r="M29033">
            <v>0</v>
          </cell>
        </row>
        <row r="29034">
          <cell r="L29034">
            <v>0</v>
          </cell>
          <cell r="M29034">
            <v>0</v>
          </cell>
        </row>
        <row r="29035">
          <cell r="L29035">
            <v>0</v>
          </cell>
          <cell r="M29035">
            <v>0</v>
          </cell>
        </row>
        <row r="29036">
          <cell r="L29036">
            <v>0</v>
          </cell>
          <cell r="M29036">
            <v>0</v>
          </cell>
        </row>
        <row r="29037">
          <cell r="L29037">
            <v>0</v>
          </cell>
          <cell r="M29037">
            <v>0</v>
          </cell>
        </row>
        <row r="29038">
          <cell r="L29038">
            <v>0</v>
          </cell>
          <cell r="M29038">
            <v>0</v>
          </cell>
        </row>
        <row r="29039">
          <cell r="L29039">
            <v>0</v>
          </cell>
          <cell r="M29039">
            <v>0</v>
          </cell>
        </row>
        <row r="29040">
          <cell r="L29040">
            <v>0</v>
          </cell>
          <cell r="M29040">
            <v>0</v>
          </cell>
        </row>
        <row r="29041">
          <cell r="L29041">
            <v>0</v>
          </cell>
          <cell r="M29041">
            <v>0</v>
          </cell>
        </row>
        <row r="29042">
          <cell r="L29042">
            <v>0</v>
          </cell>
          <cell r="M29042">
            <v>0</v>
          </cell>
        </row>
        <row r="29043">
          <cell r="L29043">
            <v>0</v>
          </cell>
          <cell r="M29043">
            <v>0</v>
          </cell>
        </row>
        <row r="29044">
          <cell r="L29044">
            <v>0</v>
          </cell>
          <cell r="M29044">
            <v>0</v>
          </cell>
        </row>
        <row r="29045">
          <cell r="L29045">
            <v>0</v>
          </cell>
          <cell r="M29045">
            <v>0</v>
          </cell>
        </row>
        <row r="29046">
          <cell r="L29046">
            <v>0</v>
          </cell>
          <cell r="M29046">
            <v>0</v>
          </cell>
        </row>
        <row r="29047">
          <cell r="L29047">
            <v>0</v>
          </cell>
          <cell r="M29047">
            <v>0</v>
          </cell>
        </row>
        <row r="29048">
          <cell r="L29048">
            <v>0</v>
          </cell>
          <cell r="M29048">
            <v>0</v>
          </cell>
        </row>
        <row r="29049">
          <cell r="L29049">
            <v>0</v>
          </cell>
          <cell r="M29049">
            <v>0</v>
          </cell>
        </row>
        <row r="29050">
          <cell r="L29050">
            <v>0</v>
          </cell>
          <cell r="M29050">
            <v>0</v>
          </cell>
        </row>
        <row r="29051">
          <cell r="L29051">
            <v>0</v>
          </cell>
          <cell r="M29051">
            <v>0</v>
          </cell>
        </row>
        <row r="29052">
          <cell r="L29052">
            <v>0</v>
          </cell>
          <cell r="M29052">
            <v>0</v>
          </cell>
        </row>
        <row r="29053">
          <cell r="L29053">
            <v>0</v>
          </cell>
          <cell r="M29053">
            <v>0</v>
          </cell>
        </row>
        <row r="29054">
          <cell r="L29054">
            <v>0</v>
          </cell>
          <cell r="M29054">
            <v>0</v>
          </cell>
        </row>
        <row r="29055">
          <cell r="L29055">
            <v>0</v>
          </cell>
          <cell r="M29055">
            <v>0</v>
          </cell>
        </row>
        <row r="29056">
          <cell r="L29056">
            <v>0</v>
          </cell>
          <cell r="M29056">
            <v>0</v>
          </cell>
        </row>
        <row r="29057">
          <cell r="L29057">
            <v>0</v>
          </cell>
          <cell r="M29057">
            <v>0</v>
          </cell>
        </row>
        <row r="29058">
          <cell r="L29058">
            <v>0</v>
          </cell>
          <cell r="M29058">
            <v>0</v>
          </cell>
        </row>
        <row r="29059">
          <cell r="L29059">
            <v>0</v>
          </cell>
          <cell r="M29059">
            <v>0</v>
          </cell>
        </row>
        <row r="29060">
          <cell r="L29060">
            <v>0</v>
          </cell>
          <cell r="M29060">
            <v>0</v>
          </cell>
        </row>
        <row r="29061">
          <cell r="L29061">
            <v>0</v>
          </cell>
          <cell r="M29061">
            <v>0</v>
          </cell>
        </row>
        <row r="29062">
          <cell r="L29062">
            <v>0</v>
          </cell>
          <cell r="M29062">
            <v>0</v>
          </cell>
        </row>
        <row r="29063">
          <cell r="L29063">
            <v>0</v>
          </cell>
          <cell r="M29063">
            <v>0</v>
          </cell>
        </row>
        <row r="29064">
          <cell r="L29064">
            <v>0</v>
          </cell>
          <cell r="M29064">
            <v>0</v>
          </cell>
        </row>
        <row r="29065">
          <cell r="L29065">
            <v>0</v>
          </cell>
          <cell r="M29065">
            <v>0</v>
          </cell>
        </row>
        <row r="29066">
          <cell r="L29066">
            <v>0</v>
          </cell>
          <cell r="M29066">
            <v>0</v>
          </cell>
        </row>
        <row r="29067">
          <cell r="L29067">
            <v>0</v>
          </cell>
          <cell r="M29067">
            <v>0</v>
          </cell>
        </row>
        <row r="29068">
          <cell r="L29068">
            <v>0</v>
          </cell>
          <cell r="M29068">
            <v>0</v>
          </cell>
        </row>
        <row r="29069">
          <cell r="L29069">
            <v>0</v>
          </cell>
          <cell r="M29069">
            <v>0</v>
          </cell>
        </row>
        <row r="29070">
          <cell r="L29070">
            <v>0</v>
          </cell>
          <cell r="M29070">
            <v>0</v>
          </cell>
        </row>
        <row r="29071">
          <cell r="L29071">
            <v>0</v>
          </cell>
          <cell r="M29071">
            <v>0</v>
          </cell>
        </row>
        <row r="29072">
          <cell r="L29072">
            <v>0</v>
          </cell>
          <cell r="M29072">
            <v>0</v>
          </cell>
        </row>
        <row r="29073">
          <cell r="L29073">
            <v>0</v>
          </cell>
          <cell r="M29073">
            <v>0</v>
          </cell>
        </row>
        <row r="29074">
          <cell r="L29074">
            <v>0</v>
          </cell>
          <cell r="M29074">
            <v>0</v>
          </cell>
        </row>
        <row r="29075">
          <cell r="L29075">
            <v>0</v>
          </cell>
          <cell r="M29075">
            <v>0</v>
          </cell>
        </row>
        <row r="29076">
          <cell r="L29076">
            <v>0</v>
          </cell>
          <cell r="M29076">
            <v>0</v>
          </cell>
        </row>
        <row r="29077">
          <cell r="L29077">
            <v>0</v>
          </cell>
          <cell r="M29077">
            <v>0</v>
          </cell>
        </row>
        <row r="29078">
          <cell r="L29078">
            <v>0</v>
          </cell>
          <cell r="M29078">
            <v>0</v>
          </cell>
        </row>
        <row r="29079">
          <cell r="L29079">
            <v>0</v>
          </cell>
          <cell r="M29079">
            <v>0</v>
          </cell>
        </row>
        <row r="29080">
          <cell r="L29080">
            <v>0</v>
          </cell>
          <cell r="M29080">
            <v>0</v>
          </cell>
        </row>
        <row r="29081">
          <cell r="L29081">
            <v>0</v>
          </cell>
          <cell r="M29081">
            <v>0</v>
          </cell>
        </row>
        <row r="29082">
          <cell r="L29082">
            <v>0</v>
          </cell>
          <cell r="M29082">
            <v>0</v>
          </cell>
        </row>
        <row r="29083">
          <cell r="L29083">
            <v>0</v>
          </cell>
          <cell r="M29083">
            <v>0</v>
          </cell>
        </row>
        <row r="29084">
          <cell r="L29084">
            <v>0</v>
          </cell>
          <cell r="M29084">
            <v>0</v>
          </cell>
        </row>
        <row r="29085">
          <cell r="L29085">
            <v>0</v>
          </cell>
          <cell r="M29085">
            <v>0</v>
          </cell>
        </row>
        <row r="29086">
          <cell r="L29086">
            <v>0</v>
          </cell>
          <cell r="M29086">
            <v>0</v>
          </cell>
        </row>
        <row r="29087">
          <cell r="L29087">
            <v>0</v>
          </cell>
          <cell r="M29087">
            <v>0</v>
          </cell>
        </row>
        <row r="29088">
          <cell r="L29088">
            <v>0</v>
          </cell>
          <cell r="M29088">
            <v>0</v>
          </cell>
        </row>
        <row r="29089">
          <cell r="L29089">
            <v>0</v>
          </cell>
          <cell r="M29089">
            <v>0</v>
          </cell>
        </row>
        <row r="29090">
          <cell r="L29090">
            <v>0</v>
          </cell>
          <cell r="M29090">
            <v>0</v>
          </cell>
        </row>
        <row r="29091">
          <cell r="L29091">
            <v>0</v>
          </cell>
          <cell r="M29091">
            <v>0</v>
          </cell>
        </row>
        <row r="29092">
          <cell r="L29092">
            <v>0</v>
          </cell>
          <cell r="M29092">
            <v>0</v>
          </cell>
        </row>
        <row r="29093">
          <cell r="L29093">
            <v>0</v>
          </cell>
          <cell r="M29093">
            <v>0</v>
          </cell>
        </row>
        <row r="29094">
          <cell r="L29094">
            <v>0</v>
          </cell>
          <cell r="M29094">
            <v>0</v>
          </cell>
        </row>
        <row r="29095">
          <cell r="L29095">
            <v>0</v>
          </cell>
          <cell r="M29095">
            <v>0</v>
          </cell>
        </row>
        <row r="29096">
          <cell r="L29096">
            <v>0</v>
          </cell>
          <cell r="M29096">
            <v>0</v>
          </cell>
        </row>
        <row r="29097">
          <cell r="L29097">
            <v>0</v>
          </cell>
          <cell r="M29097">
            <v>0</v>
          </cell>
        </row>
        <row r="29098">
          <cell r="L29098">
            <v>0</v>
          </cell>
          <cell r="M29098">
            <v>0</v>
          </cell>
        </row>
        <row r="29099">
          <cell r="L29099">
            <v>0</v>
          </cell>
          <cell r="M29099">
            <v>0</v>
          </cell>
        </row>
        <row r="29100">
          <cell r="L29100">
            <v>0</v>
          </cell>
          <cell r="M29100">
            <v>0</v>
          </cell>
        </row>
        <row r="29101">
          <cell r="L29101">
            <v>0</v>
          </cell>
          <cell r="M29101">
            <v>0</v>
          </cell>
        </row>
        <row r="29102">
          <cell r="L29102">
            <v>0</v>
          </cell>
          <cell r="M29102">
            <v>0</v>
          </cell>
        </row>
        <row r="29103">
          <cell r="L29103">
            <v>0</v>
          </cell>
          <cell r="M29103">
            <v>0</v>
          </cell>
        </row>
        <row r="29104">
          <cell r="L29104">
            <v>0</v>
          </cell>
          <cell r="M29104">
            <v>0</v>
          </cell>
        </row>
        <row r="29105">
          <cell r="L29105">
            <v>0</v>
          </cell>
          <cell r="M29105">
            <v>0</v>
          </cell>
        </row>
        <row r="29106">
          <cell r="L29106">
            <v>0</v>
          </cell>
          <cell r="M29106">
            <v>0</v>
          </cell>
        </row>
        <row r="29107">
          <cell r="L29107">
            <v>0</v>
          </cell>
          <cell r="M29107">
            <v>0</v>
          </cell>
        </row>
        <row r="29108">
          <cell r="L29108">
            <v>0</v>
          </cell>
          <cell r="M29108">
            <v>0</v>
          </cell>
        </row>
        <row r="29109">
          <cell r="L29109">
            <v>0</v>
          </cell>
          <cell r="M29109">
            <v>0</v>
          </cell>
        </row>
        <row r="29110">
          <cell r="L29110">
            <v>0</v>
          </cell>
          <cell r="M29110">
            <v>0</v>
          </cell>
        </row>
        <row r="29111">
          <cell r="L29111">
            <v>0</v>
          </cell>
          <cell r="M29111">
            <v>0</v>
          </cell>
        </row>
        <row r="29112">
          <cell r="L29112">
            <v>0</v>
          </cell>
          <cell r="M29112">
            <v>0</v>
          </cell>
        </row>
        <row r="29113">
          <cell r="L29113">
            <v>0</v>
          </cell>
          <cell r="M29113">
            <v>0</v>
          </cell>
        </row>
        <row r="29114">
          <cell r="L29114">
            <v>0</v>
          </cell>
          <cell r="M29114">
            <v>0</v>
          </cell>
        </row>
        <row r="29115">
          <cell r="L29115">
            <v>0</v>
          </cell>
          <cell r="M29115">
            <v>0</v>
          </cell>
        </row>
        <row r="29116">
          <cell r="L29116">
            <v>0</v>
          </cell>
          <cell r="M29116">
            <v>0</v>
          </cell>
        </row>
        <row r="29117">
          <cell r="L29117">
            <v>0</v>
          </cell>
          <cell r="M29117">
            <v>0</v>
          </cell>
        </row>
        <row r="29118">
          <cell r="L29118">
            <v>0</v>
          </cell>
          <cell r="M29118">
            <v>0</v>
          </cell>
        </row>
        <row r="29119">
          <cell r="L29119">
            <v>0</v>
          </cell>
          <cell r="M29119">
            <v>0</v>
          </cell>
        </row>
        <row r="29120">
          <cell r="L29120">
            <v>0</v>
          </cell>
          <cell r="M29120">
            <v>0</v>
          </cell>
        </row>
        <row r="29121">
          <cell r="L29121">
            <v>0</v>
          </cell>
          <cell r="M29121">
            <v>0</v>
          </cell>
        </row>
        <row r="29122">
          <cell r="L29122">
            <v>0</v>
          </cell>
          <cell r="M29122">
            <v>0</v>
          </cell>
        </row>
        <row r="29123">
          <cell r="L29123">
            <v>0</v>
          </cell>
          <cell r="M29123">
            <v>0</v>
          </cell>
        </row>
        <row r="29124">
          <cell r="L29124">
            <v>0</v>
          </cell>
          <cell r="M29124">
            <v>0</v>
          </cell>
        </row>
        <row r="29125">
          <cell r="L29125">
            <v>0</v>
          </cell>
          <cell r="M29125">
            <v>0</v>
          </cell>
        </row>
        <row r="29126">
          <cell r="L29126">
            <v>0</v>
          </cell>
          <cell r="M29126">
            <v>0</v>
          </cell>
        </row>
        <row r="29127">
          <cell r="L29127">
            <v>0</v>
          </cell>
          <cell r="M29127">
            <v>0</v>
          </cell>
        </row>
        <row r="29128">
          <cell r="L29128">
            <v>0</v>
          </cell>
          <cell r="M29128">
            <v>0</v>
          </cell>
        </row>
        <row r="29129">
          <cell r="L29129">
            <v>0</v>
          </cell>
          <cell r="M29129">
            <v>0</v>
          </cell>
        </row>
        <row r="29130">
          <cell r="L29130">
            <v>0</v>
          </cell>
          <cell r="M29130">
            <v>0</v>
          </cell>
        </row>
        <row r="29131">
          <cell r="L29131">
            <v>0</v>
          </cell>
          <cell r="M29131">
            <v>0</v>
          </cell>
        </row>
        <row r="29132">
          <cell r="L29132">
            <v>0</v>
          </cell>
          <cell r="M29132">
            <v>0</v>
          </cell>
        </row>
        <row r="29133">
          <cell r="L29133">
            <v>0</v>
          </cell>
          <cell r="M29133">
            <v>0</v>
          </cell>
        </row>
        <row r="29134">
          <cell r="L29134">
            <v>0</v>
          </cell>
          <cell r="M29134">
            <v>0</v>
          </cell>
        </row>
        <row r="29135">
          <cell r="L29135">
            <v>0</v>
          </cell>
          <cell r="M29135">
            <v>0</v>
          </cell>
        </row>
        <row r="29136">
          <cell r="L29136">
            <v>0</v>
          </cell>
          <cell r="M29136">
            <v>0</v>
          </cell>
        </row>
        <row r="29137">
          <cell r="L29137">
            <v>0</v>
          </cell>
          <cell r="M29137">
            <v>0</v>
          </cell>
        </row>
        <row r="29138">
          <cell r="L29138">
            <v>0</v>
          </cell>
          <cell r="M29138">
            <v>0</v>
          </cell>
        </row>
        <row r="29139">
          <cell r="L29139">
            <v>0</v>
          </cell>
          <cell r="M29139">
            <v>0</v>
          </cell>
        </row>
        <row r="29140">
          <cell r="L29140">
            <v>0</v>
          </cell>
          <cell r="M29140">
            <v>0</v>
          </cell>
        </row>
        <row r="29141">
          <cell r="L29141">
            <v>0</v>
          </cell>
          <cell r="M29141">
            <v>0</v>
          </cell>
        </row>
        <row r="29142">
          <cell r="L29142">
            <v>0</v>
          </cell>
          <cell r="M29142">
            <v>0</v>
          </cell>
        </row>
        <row r="29143">
          <cell r="L29143">
            <v>0</v>
          </cell>
          <cell r="M29143">
            <v>0</v>
          </cell>
        </row>
        <row r="29144">
          <cell r="L29144">
            <v>0</v>
          </cell>
          <cell r="M29144">
            <v>0</v>
          </cell>
        </row>
        <row r="29145">
          <cell r="L29145">
            <v>0</v>
          </cell>
          <cell r="M29145">
            <v>0</v>
          </cell>
        </row>
        <row r="29146">
          <cell r="L29146">
            <v>0</v>
          </cell>
          <cell r="M29146">
            <v>0</v>
          </cell>
        </row>
        <row r="29147">
          <cell r="L29147">
            <v>0</v>
          </cell>
          <cell r="M29147">
            <v>0</v>
          </cell>
        </row>
        <row r="29148">
          <cell r="L29148">
            <v>0</v>
          </cell>
          <cell r="M29148">
            <v>0</v>
          </cell>
        </row>
        <row r="29149">
          <cell r="L29149">
            <v>0</v>
          </cell>
          <cell r="M29149">
            <v>0</v>
          </cell>
        </row>
        <row r="29150">
          <cell r="L29150">
            <v>0</v>
          </cell>
          <cell r="M29150">
            <v>0</v>
          </cell>
        </row>
        <row r="29151">
          <cell r="L29151">
            <v>0</v>
          </cell>
          <cell r="M29151">
            <v>0</v>
          </cell>
        </row>
        <row r="29152">
          <cell r="L29152">
            <v>0</v>
          </cell>
          <cell r="M29152">
            <v>0</v>
          </cell>
        </row>
        <row r="29153">
          <cell r="L29153">
            <v>0</v>
          </cell>
          <cell r="M29153">
            <v>0</v>
          </cell>
        </row>
        <row r="29154">
          <cell r="L29154">
            <v>0</v>
          </cell>
          <cell r="M29154">
            <v>0</v>
          </cell>
        </row>
        <row r="29155">
          <cell r="L29155">
            <v>0</v>
          </cell>
          <cell r="M29155">
            <v>0</v>
          </cell>
        </row>
        <row r="29156">
          <cell r="L29156">
            <v>0</v>
          </cell>
          <cell r="M29156">
            <v>0</v>
          </cell>
        </row>
        <row r="29157">
          <cell r="L29157">
            <v>0</v>
          </cell>
          <cell r="M29157">
            <v>0</v>
          </cell>
        </row>
        <row r="29158">
          <cell r="L29158">
            <v>0</v>
          </cell>
          <cell r="M29158">
            <v>0</v>
          </cell>
        </row>
        <row r="29159">
          <cell r="L29159">
            <v>0</v>
          </cell>
          <cell r="M29159">
            <v>0</v>
          </cell>
        </row>
        <row r="29160">
          <cell r="L29160">
            <v>0</v>
          </cell>
          <cell r="M29160">
            <v>0</v>
          </cell>
        </row>
        <row r="29161">
          <cell r="L29161">
            <v>0</v>
          </cell>
          <cell r="M29161">
            <v>0</v>
          </cell>
        </row>
        <row r="29162">
          <cell r="L29162">
            <v>0</v>
          </cell>
          <cell r="M29162">
            <v>0</v>
          </cell>
        </row>
        <row r="29163">
          <cell r="L29163">
            <v>0</v>
          </cell>
          <cell r="M29163">
            <v>0</v>
          </cell>
        </row>
        <row r="29164">
          <cell r="L29164">
            <v>0</v>
          </cell>
          <cell r="M29164">
            <v>0</v>
          </cell>
        </row>
        <row r="29165">
          <cell r="L29165">
            <v>0</v>
          </cell>
          <cell r="M29165">
            <v>0</v>
          </cell>
        </row>
        <row r="29166">
          <cell r="L29166">
            <v>0</v>
          </cell>
          <cell r="M29166">
            <v>0</v>
          </cell>
        </row>
        <row r="29167">
          <cell r="L29167">
            <v>0</v>
          </cell>
          <cell r="M29167">
            <v>0</v>
          </cell>
        </row>
        <row r="29168">
          <cell r="L29168">
            <v>0</v>
          </cell>
          <cell r="M29168">
            <v>0</v>
          </cell>
        </row>
        <row r="29169">
          <cell r="L29169">
            <v>0</v>
          </cell>
          <cell r="M29169">
            <v>0</v>
          </cell>
        </row>
        <row r="29170">
          <cell r="L29170">
            <v>0</v>
          </cell>
          <cell r="M29170">
            <v>0</v>
          </cell>
        </row>
        <row r="29171">
          <cell r="L29171">
            <v>0</v>
          </cell>
          <cell r="M29171">
            <v>0</v>
          </cell>
        </row>
        <row r="29172">
          <cell r="L29172">
            <v>0</v>
          </cell>
          <cell r="M29172">
            <v>0</v>
          </cell>
        </row>
        <row r="29173">
          <cell r="L29173">
            <v>0</v>
          </cell>
          <cell r="M29173">
            <v>0</v>
          </cell>
        </row>
        <row r="29174">
          <cell r="L29174">
            <v>0</v>
          </cell>
          <cell r="M29174">
            <v>0</v>
          </cell>
        </row>
        <row r="29175">
          <cell r="L29175">
            <v>0</v>
          </cell>
          <cell r="M29175">
            <v>0</v>
          </cell>
        </row>
        <row r="29176">
          <cell r="L29176">
            <v>0</v>
          </cell>
          <cell r="M29176">
            <v>0</v>
          </cell>
        </row>
        <row r="29177">
          <cell r="L29177">
            <v>0</v>
          </cell>
          <cell r="M29177">
            <v>0</v>
          </cell>
        </row>
        <row r="29178">
          <cell r="L29178">
            <v>0</v>
          </cell>
          <cell r="M29178">
            <v>0</v>
          </cell>
        </row>
        <row r="29179">
          <cell r="L29179">
            <v>0</v>
          </cell>
          <cell r="M29179">
            <v>0</v>
          </cell>
        </row>
        <row r="29180">
          <cell r="L29180">
            <v>0</v>
          </cell>
          <cell r="M29180">
            <v>0</v>
          </cell>
        </row>
        <row r="29181">
          <cell r="L29181">
            <v>0</v>
          </cell>
          <cell r="M29181">
            <v>0</v>
          </cell>
        </row>
        <row r="29182">
          <cell r="L29182">
            <v>0</v>
          </cell>
          <cell r="M29182">
            <v>0</v>
          </cell>
        </row>
        <row r="29183">
          <cell r="L29183">
            <v>0</v>
          </cell>
          <cell r="M29183">
            <v>0</v>
          </cell>
        </row>
        <row r="29184">
          <cell r="L29184">
            <v>0</v>
          </cell>
          <cell r="M29184">
            <v>0</v>
          </cell>
        </row>
        <row r="29185">
          <cell r="L29185">
            <v>0</v>
          </cell>
          <cell r="M29185">
            <v>0</v>
          </cell>
        </row>
        <row r="29186">
          <cell r="L29186">
            <v>0</v>
          </cell>
          <cell r="M29186">
            <v>0</v>
          </cell>
        </row>
        <row r="29187">
          <cell r="L29187">
            <v>0</v>
          </cell>
          <cell r="M29187">
            <v>0</v>
          </cell>
        </row>
        <row r="29188">
          <cell r="L29188">
            <v>0</v>
          </cell>
          <cell r="M29188">
            <v>0</v>
          </cell>
        </row>
        <row r="29189">
          <cell r="L29189">
            <v>0</v>
          </cell>
          <cell r="M29189">
            <v>0</v>
          </cell>
        </row>
        <row r="29190">
          <cell r="L29190">
            <v>0</v>
          </cell>
          <cell r="M29190">
            <v>0</v>
          </cell>
        </row>
        <row r="29191">
          <cell r="L29191">
            <v>0</v>
          </cell>
          <cell r="M29191">
            <v>0</v>
          </cell>
        </row>
        <row r="29192">
          <cell r="L29192">
            <v>0</v>
          </cell>
          <cell r="M29192">
            <v>0</v>
          </cell>
        </row>
        <row r="29193">
          <cell r="L29193">
            <v>0</v>
          </cell>
          <cell r="M29193">
            <v>0</v>
          </cell>
        </row>
        <row r="29194">
          <cell r="L29194">
            <v>0</v>
          </cell>
          <cell r="M29194">
            <v>0</v>
          </cell>
        </row>
        <row r="29195">
          <cell r="L29195">
            <v>0</v>
          </cell>
          <cell r="M29195">
            <v>0</v>
          </cell>
        </row>
        <row r="29196">
          <cell r="L29196">
            <v>0</v>
          </cell>
          <cell r="M29196">
            <v>0</v>
          </cell>
        </row>
        <row r="29197">
          <cell r="L29197">
            <v>0</v>
          </cell>
          <cell r="M29197">
            <v>0</v>
          </cell>
        </row>
        <row r="29198">
          <cell r="L29198">
            <v>0</v>
          </cell>
          <cell r="M29198">
            <v>0</v>
          </cell>
        </row>
        <row r="29199">
          <cell r="L29199">
            <v>0</v>
          </cell>
          <cell r="M29199">
            <v>0</v>
          </cell>
        </row>
        <row r="29200">
          <cell r="L29200">
            <v>0</v>
          </cell>
          <cell r="M29200">
            <v>0</v>
          </cell>
        </row>
        <row r="29201">
          <cell r="L29201">
            <v>0</v>
          </cell>
          <cell r="M29201">
            <v>0</v>
          </cell>
        </row>
        <row r="29202">
          <cell r="L29202">
            <v>0</v>
          </cell>
          <cell r="M29202">
            <v>0</v>
          </cell>
        </row>
        <row r="29203">
          <cell r="L29203">
            <v>0</v>
          </cell>
          <cell r="M29203">
            <v>0</v>
          </cell>
        </row>
        <row r="29204">
          <cell r="L29204">
            <v>0</v>
          </cell>
          <cell r="M29204">
            <v>0</v>
          </cell>
        </row>
        <row r="29205">
          <cell r="L29205">
            <v>0</v>
          </cell>
          <cell r="M29205">
            <v>0</v>
          </cell>
        </row>
        <row r="29206">
          <cell r="L29206">
            <v>0</v>
          </cell>
          <cell r="M29206">
            <v>0</v>
          </cell>
        </row>
        <row r="29207">
          <cell r="L29207">
            <v>0</v>
          </cell>
          <cell r="M29207">
            <v>0</v>
          </cell>
        </row>
        <row r="29208">
          <cell r="L29208">
            <v>0</v>
          </cell>
          <cell r="M29208">
            <v>0</v>
          </cell>
        </row>
        <row r="29209">
          <cell r="L29209">
            <v>0</v>
          </cell>
          <cell r="M29209">
            <v>0</v>
          </cell>
        </row>
        <row r="29210">
          <cell r="L29210">
            <v>0</v>
          </cell>
          <cell r="M29210">
            <v>0</v>
          </cell>
        </row>
        <row r="29211">
          <cell r="L29211">
            <v>0</v>
          </cell>
          <cell r="M29211">
            <v>0</v>
          </cell>
        </row>
        <row r="29212">
          <cell r="L29212">
            <v>0</v>
          </cell>
          <cell r="M29212">
            <v>0</v>
          </cell>
        </row>
        <row r="29213">
          <cell r="L29213">
            <v>0</v>
          </cell>
          <cell r="M29213">
            <v>0</v>
          </cell>
        </row>
        <row r="29214">
          <cell r="L29214">
            <v>0</v>
          </cell>
          <cell r="M29214">
            <v>0</v>
          </cell>
        </row>
        <row r="29215">
          <cell r="L29215">
            <v>0</v>
          </cell>
          <cell r="M29215">
            <v>0</v>
          </cell>
        </row>
        <row r="29216">
          <cell r="L29216">
            <v>0</v>
          </cell>
          <cell r="M29216">
            <v>0</v>
          </cell>
        </row>
        <row r="29217">
          <cell r="L29217">
            <v>0</v>
          </cell>
          <cell r="M29217">
            <v>0</v>
          </cell>
        </row>
        <row r="29218">
          <cell r="L29218">
            <v>0</v>
          </cell>
          <cell r="M29218">
            <v>0</v>
          </cell>
        </row>
        <row r="29219">
          <cell r="L29219">
            <v>0</v>
          </cell>
          <cell r="M29219">
            <v>0</v>
          </cell>
        </row>
        <row r="29220">
          <cell r="L29220">
            <v>0</v>
          </cell>
          <cell r="M29220">
            <v>0</v>
          </cell>
        </row>
        <row r="29221">
          <cell r="L29221">
            <v>0</v>
          </cell>
          <cell r="M29221">
            <v>0</v>
          </cell>
        </row>
        <row r="29222">
          <cell r="L29222">
            <v>0</v>
          </cell>
          <cell r="M29222">
            <v>0</v>
          </cell>
        </row>
        <row r="29223">
          <cell r="L29223">
            <v>0</v>
          </cell>
          <cell r="M29223">
            <v>0</v>
          </cell>
        </row>
        <row r="29224">
          <cell r="L29224">
            <v>0</v>
          </cell>
          <cell r="M29224">
            <v>0</v>
          </cell>
        </row>
        <row r="29225">
          <cell r="L29225">
            <v>0</v>
          </cell>
          <cell r="M29225">
            <v>0</v>
          </cell>
        </row>
        <row r="29226">
          <cell r="L29226">
            <v>0</v>
          </cell>
          <cell r="M29226">
            <v>0</v>
          </cell>
        </row>
        <row r="29227">
          <cell r="L29227">
            <v>0</v>
          </cell>
          <cell r="M29227">
            <v>0</v>
          </cell>
        </row>
        <row r="29228">
          <cell r="L29228">
            <v>0</v>
          </cell>
          <cell r="M29228">
            <v>0</v>
          </cell>
        </row>
        <row r="29229">
          <cell r="L29229">
            <v>0</v>
          </cell>
          <cell r="M29229">
            <v>0</v>
          </cell>
        </row>
        <row r="29230">
          <cell r="L29230">
            <v>0</v>
          </cell>
          <cell r="M29230">
            <v>0</v>
          </cell>
        </row>
        <row r="29231">
          <cell r="L29231">
            <v>0</v>
          </cell>
          <cell r="M29231">
            <v>0</v>
          </cell>
        </row>
        <row r="29232">
          <cell r="L29232">
            <v>0</v>
          </cell>
          <cell r="M29232">
            <v>0</v>
          </cell>
        </row>
        <row r="29233">
          <cell r="L29233">
            <v>0</v>
          </cell>
          <cell r="M29233">
            <v>0</v>
          </cell>
        </row>
        <row r="29234">
          <cell r="L29234">
            <v>0</v>
          </cell>
          <cell r="M29234">
            <v>0</v>
          </cell>
        </row>
        <row r="29235">
          <cell r="L29235">
            <v>0</v>
          </cell>
          <cell r="M29235">
            <v>0</v>
          </cell>
        </row>
        <row r="29236">
          <cell r="L29236">
            <v>0</v>
          </cell>
          <cell r="M29236">
            <v>0</v>
          </cell>
        </row>
        <row r="29237">
          <cell r="L29237">
            <v>0</v>
          </cell>
          <cell r="M29237">
            <v>0</v>
          </cell>
        </row>
        <row r="29238">
          <cell r="L29238">
            <v>0</v>
          </cell>
          <cell r="M29238">
            <v>0</v>
          </cell>
        </row>
        <row r="29239">
          <cell r="L29239">
            <v>0</v>
          </cell>
          <cell r="M29239">
            <v>0</v>
          </cell>
        </row>
        <row r="29240">
          <cell r="L29240">
            <v>0</v>
          </cell>
          <cell r="M29240">
            <v>0</v>
          </cell>
        </row>
        <row r="29241">
          <cell r="L29241">
            <v>0</v>
          </cell>
          <cell r="M29241">
            <v>0</v>
          </cell>
        </row>
        <row r="29242">
          <cell r="L29242">
            <v>0</v>
          </cell>
          <cell r="M29242">
            <v>0</v>
          </cell>
        </row>
        <row r="29243">
          <cell r="L29243">
            <v>0</v>
          </cell>
          <cell r="M29243">
            <v>0</v>
          </cell>
        </row>
        <row r="29244">
          <cell r="L29244">
            <v>0</v>
          </cell>
          <cell r="M29244">
            <v>0</v>
          </cell>
        </row>
        <row r="29245">
          <cell r="L29245">
            <v>0</v>
          </cell>
          <cell r="M29245">
            <v>0</v>
          </cell>
        </row>
        <row r="29246">
          <cell r="L29246">
            <v>0</v>
          </cell>
          <cell r="M29246">
            <v>0</v>
          </cell>
        </row>
        <row r="29247">
          <cell r="L29247">
            <v>0</v>
          </cell>
          <cell r="M29247">
            <v>0</v>
          </cell>
        </row>
        <row r="29248">
          <cell r="L29248">
            <v>0</v>
          </cell>
          <cell r="M29248">
            <v>0</v>
          </cell>
        </row>
        <row r="29249">
          <cell r="L29249">
            <v>0</v>
          </cell>
          <cell r="M29249">
            <v>0</v>
          </cell>
        </row>
        <row r="29250">
          <cell r="L29250">
            <v>0</v>
          </cell>
          <cell r="M29250">
            <v>0</v>
          </cell>
        </row>
        <row r="29251">
          <cell r="L29251">
            <v>0</v>
          </cell>
          <cell r="M29251">
            <v>0</v>
          </cell>
        </row>
        <row r="29252">
          <cell r="L29252">
            <v>0</v>
          </cell>
          <cell r="M29252">
            <v>0</v>
          </cell>
        </row>
        <row r="29253">
          <cell r="L29253">
            <v>0</v>
          </cell>
          <cell r="M29253">
            <v>0</v>
          </cell>
        </row>
        <row r="29254">
          <cell r="L29254">
            <v>0</v>
          </cell>
          <cell r="M29254">
            <v>0</v>
          </cell>
        </row>
        <row r="29255">
          <cell r="L29255">
            <v>0</v>
          </cell>
          <cell r="M29255">
            <v>0</v>
          </cell>
        </row>
        <row r="29256">
          <cell r="L29256">
            <v>0</v>
          </cell>
          <cell r="M29256">
            <v>0</v>
          </cell>
        </row>
        <row r="29257">
          <cell r="L29257">
            <v>0</v>
          </cell>
          <cell r="M29257">
            <v>0</v>
          </cell>
        </row>
        <row r="29258">
          <cell r="L29258">
            <v>0</v>
          </cell>
          <cell r="M29258">
            <v>0</v>
          </cell>
        </row>
        <row r="29259">
          <cell r="L29259">
            <v>0</v>
          </cell>
          <cell r="M29259">
            <v>0</v>
          </cell>
        </row>
        <row r="29260">
          <cell r="L29260">
            <v>0</v>
          </cell>
          <cell r="M29260">
            <v>0</v>
          </cell>
        </row>
        <row r="29261">
          <cell r="L29261">
            <v>0</v>
          </cell>
          <cell r="M29261">
            <v>0</v>
          </cell>
        </row>
        <row r="29262">
          <cell r="L29262">
            <v>0</v>
          </cell>
          <cell r="M29262">
            <v>0</v>
          </cell>
        </row>
        <row r="29263">
          <cell r="L29263">
            <v>0</v>
          </cell>
          <cell r="M29263">
            <v>0</v>
          </cell>
        </row>
        <row r="29264">
          <cell r="L29264">
            <v>0</v>
          </cell>
          <cell r="M29264">
            <v>0</v>
          </cell>
        </row>
        <row r="29265">
          <cell r="L29265">
            <v>0</v>
          </cell>
          <cell r="M29265">
            <v>0</v>
          </cell>
        </row>
        <row r="29266">
          <cell r="L29266">
            <v>0</v>
          </cell>
          <cell r="M29266">
            <v>0</v>
          </cell>
        </row>
        <row r="29267">
          <cell r="L29267">
            <v>0</v>
          </cell>
          <cell r="M29267">
            <v>0</v>
          </cell>
        </row>
        <row r="29268">
          <cell r="L29268">
            <v>0</v>
          </cell>
          <cell r="M29268">
            <v>0</v>
          </cell>
        </row>
        <row r="29269">
          <cell r="L29269">
            <v>0</v>
          </cell>
          <cell r="M29269">
            <v>0</v>
          </cell>
        </row>
        <row r="29270">
          <cell r="L29270">
            <v>0</v>
          </cell>
          <cell r="M29270">
            <v>0</v>
          </cell>
        </row>
        <row r="29271">
          <cell r="L29271">
            <v>0</v>
          </cell>
          <cell r="M29271">
            <v>0</v>
          </cell>
        </row>
        <row r="29272">
          <cell r="L29272">
            <v>0</v>
          </cell>
          <cell r="M29272">
            <v>0</v>
          </cell>
        </row>
        <row r="29273">
          <cell r="L29273">
            <v>0</v>
          </cell>
          <cell r="M29273">
            <v>0</v>
          </cell>
        </row>
        <row r="29274">
          <cell r="L29274">
            <v>0</v>
          </cell>
          <cell r="M29274">
            <v>0</v>
          </cell>
        </row>
        <row r="29275">
          <cell r="L29275">
            <v>0</v>
          </cell>
          <cell r="M29275">
            <v>0</v>
          </cell>
        </row>
        <row r="29276">
          <cell r="L29276">
            <v>0</v>
          </cell>
          <cell r="M29276">
            <v>0</v>
          </cell>
        </row>
        <row r="29277">
          <cell r="L29277">
            <v>0</v>
          </cell>
          <cell r="M29277">
            <v>0</v>
          </cell>
        </row>
        <row r="29278">
          <cell r="L29278">
            <v>0</v>
          </cell>
          <cell r="M29278">
            <v>0</v>
          </cell>
        </row>
        <row r="29279">
          <cell r="L29279">
            <v>0</v>
          </cell>
          <cell r="M29279">
            <v>0</v>
          </cell>
        </row>
        <row r="29280">
          <cell r="L29280">
            <v>0</v>
          </cell>
          <cell r="M29280">
            <v>0</v>
          </cell>
        </row>
        <row r="29281">
          <cell r="L29281">
            <v>0</v>
          </cell>
          <cell r="M29281">
            <v>0</v>
          </cell>
        </row>
        <row r="29282">
          <cell r="L29282">
            <v>0</v>
          </cell>
          <cell r="M29282">
            <v>0</v>
          </cell>
        </row>
        <row r="29283">
          <cell r="L29283">
            <v>0</v>
          </cell>
          <cell r="M29283">
            <v>0</v>
          </cell>
        </row>
        <row r="29284">
          <cell r="L29284">
            <v>0</v>
          </cell>
          <cell r="M29284">
            <v>0</v>
          </cell>
        </row>
        <row r="29285">
          <cell r="L29285">
            <v>0</v>
          </cell>
          <cell r="M29285">
            <v>0</v>
          </cell>
        </row>
        <row r="29286">
          <cell r="L29286">
            <v>0</v>
          </cell>
          <cell r="M29286">
            <v>0</v>
          </cell>
        </row>
        <row r="29287">
          <cell r="L29287">
            <v>0</v>
          </cell>
          <cell r="M29287">
            <v>0</v>
          </cell>
        </row>
        <row r="29288">
          <cell r="L29288">
            <v>0</v>
          </cell>
          <cell r="M29288">
            <v>0</v>
          </cell>
        </row>
        <row r="29289">
          <cell r="L29289">
            <v>0</v>
          </cell>
          <cell r="M29289">
            <v>0</v>
          </cell>
        </row>
        <row r="29290">
          <cell r="L29290">
            <v>0</v>
          </cell>
          <cell r="M29290">
            <v>0</v>
          </cell>
        </row>
        <row r="29291">
          <cell r="L29291">
            <v>0</v>
          </cell>
          <cell r="M29291">
            <v>0</v>
          </cell>
        </row>
        <row r="29292">
          <cell r="L29292">
            <v>0</v>
          </cell>
          <cell r="M29292">
            <v>0</v>
          </cell>
        </row>
        <row r="29293">
          <cell r="L29293">
            <v>0</v>
          </cell>
          <cell r="M29293">
            <v>0</v>
          </cell>
        </row>
        <row r="29294">
          <cell r="L29294">
            <v>0</v>
          </cell>
          <cell r="M29294">
            <v>0</v>
          </cell>
        </row>
        <row r="29295">
          <cell r="L29295">
            <v>0</v>
          </cell>
          <cell r="M29295">
            <v>0</v>
          </cell>
        </row>
        <row r="29296">
          <cell r="L29296">
            <v>0</v>
          </cell>
          <cell r="M29296">
            <v>0</v>
          </cell>
        </row>
        <row r="29297">
          <cell r="L29297">
            <v>0</v>
          </cell>
          <cell r="M29297">
            <v>0</v>
          </cell>
        </row>
        <row r="29298">
          <cell r="L29298">
            <v>0</v>
          </cell>
          <cell r="M29298">
            <v>0</v>
          </cell>
        </row>
        <row r="29299">
          <cell r="L29299">
            <v>0</v>
          </cell>
          <cell r="M29299">
            <v>0</v>
          </cell>
        </row>
        <row r="29300">
          <cell r="L29300">
            <v>0</v>
          </cell>
          <cell r="M29300">
            <v>0</v>
          </cell>
        </row>
        <row r="29301">
          <cell r="L29301">
            <v>0</v>
          </cell>
          <cell r="M29301">
            <v>0</v>
          </cell>
        </row>
        <row r="29302">
          <cell r="L29302">
            <v>0</v>
          </cell>
          <cell r="M29302">
            <v>0</v>
          </cell>
        </row>
        <row r="29303">
          <cell r="L29303">
            <v>0</v>
          </cell>
          <cell r="M29303">
            <v>0</v>
          </cell>
        </row>
        <row r="29304">
          <cell r="L29304">
            <v>0</v>
          </cell>
          <cell r="M29304">
            <v>0</v>
          </cell>
        </row>
        <row r="29305">
          <cell r="L29305">
            <v>0</v>
          </cell>
          <cell r="M29305">
            <v>0</v>
          </cell>
        </row>
        <row r="29306">
          <cell r="L29306">
            <v>0</v>
          </cell>
          <cell r="M29306">
            <v>0</v>
          </cell>
        </row>
        <row r="29307">
          <cell r="L29307">
            <v>0</v>
          </cell>
          <cell r="M29307">
            <v>0</v>
          </cell>
        </row>
        <row r="29308">
          <cell r="L29308">
            <v>0</v>
          </cell>
          <cell r="M29308">
            <v>0</v>
          </cell>
        </row>
        <row r="29309">
          <cell r="L29309">
            <v>0</v>
          </cell>
          <cell r="M29309">
            <v>0</v>
          </cell>
        </row>
        <row r="29310">
          <cell r="L29310">
            <v>0</v>
          </cell>
          <cell r="M29310">
            <v>0</v>
          </cell>
        </row>
        <row r="29311">
          <cell r="L29311">
            <v>0</v>
          </cell>
          <cell r="M29311">
            <v>0</v>
          </cell>
        </row>
        <row r="29312">
          <cell r="L29312">
            <v>0</v>
          </cell>
          <cell r="M29312">
            <v>0</v>
          </cell>
        </row>
        <row r="29313">
          <cell r="L29313">
            <v>0</v>
          </cell>
          <cell r="M29313">
            <v>0</v>
          </cell>
        </row>
        <row r="29314">
          <cell r="L29314">
            <v>0</v>
          </cell>
          <cell r="M29314">
            <v>0</v>
          </cell>
        </row>
        <row r="29315">
          <cell r="L29315">
            <v>0</v>
          </cell>
          <cell r="M29315">
            <v>0</v>
          </cell>
        </row>
        <row r="29316">
          <cell r="L29316">
            <v>0</v>
          </cell>
          <cell r="M29316">
            <v>0</v>
          </cell>
        </row>
        <row r="29317">
          <cell r="L29317">
            <v>0</v>
          </cell>
          <cell r="M29317">
            <v>0</v>
          </cell>
        </row>
        <row r="29318">
          <cell r="L29318">
            <v>0</v>
          </cell>
          <cell r="M29318">
            <v>0</v>
          </cell>
        </row>
        <row r="29319">
          <cell r="L29319">
            <v>0</v>
          </cell>
          <cell r="M29319">
            <v>0</v>
          </cell>
        </row>
        <row r="29320">
          <cell r="L29320">
            <v>0</v>
          </cell>
          <cell r="M29320">
            <v>0</v>
          </cell>
        </row>
        <row r="29321">
          <cell r="L29321">
            <v>0</v>
          </cell>
          <cell r="M29321">
            <v>0</v>
          </cell>
        </row>
        <row r="29322">
          <cell r="L29322">
            <v>0</v>
          </cell>
          <cell r="M29322">
            <v>0</v>
          </cell>
        </row>
        <row r="29323">
          <cell r="L29323">
            <v>0</v>
          </cell>
          <cell r="M29323">
            <v>0</v>
          </cell>
        </row>
        <row r="29324">
          <cell r="L29324">
            <v>0</v>
          </cell>
          <cell r="M29324">
            <v>0</v>
          </cell>
        </row>
        <row r="29325">
          <cell r="L29325">
            <v>0</v>
          </cell>
          <cell r="M29325">
            <v>0</v>
          </cell>
        </row>
        <row r="29326">
          <cell r="L29326">
            <v>0</v>
          </cell>
          <cell r="M29326">
            <v>0</v>
          </cell>
        </row>
        <row r="29327">
          <cell r="L29327">
            <v>0</v>
          </cell>
          <cell r="M29327">
            <v>0</v>
          </cell>
        </row>
        <row r="29328">
          <cell r="L29328">
            <v>0</v>
          </cell>
          <cell r="M29328">
            <v>0</v>
          </cell>
        </row>
        <row r="29329">
          <cell r="L29329">
            <v>0</v>
          </cell>
          <cell r="M29329">
            <v>0</v>
          </cell>
        </row>
        <row r="29330">
          <cell r="L29330">
            <v>0</v>
          </cell>
          <cell r="M29330">
            <v>0</v>
          </cell>
        </row>
        <row r="29331">
          <cell r="L29331">
            <v>0</v>
          </cell>
          <cell r="M29331">
            <v>0</v>
          </cell>
        </row>
        <row r="29332">
          <cell r="L29332">
            <v>0</v>
          </cell>
          <cell r="M29332">
            <v>0</v>
          </cell>
        </row>
        <row r="29333">
          <cell r="L29333">
            <v>0</v>
          </cell>
          <cell r="M29333">
            <v>0</v>
          </cell>
        </row>
        <row r="29334">
          <cell r="L29334">
            <v>0</v>
          </cell>
          <cell r="M29334">
            <v>0</v>
          </cell>
        </row>
        <row r="29335">
          <cell r="L29335">
            <v>0</v>
          </cell>
          <cell r="M29335">
            <v>0</v>
          </cell>
        </row>
        <row r="29336">
          <cell r="L29336">
            <v>0</v>
          </cell>
          <cell r="M29336">
            <v>0</v>
          </cell>
        </row>
        <row r="29337">
          <cell r="L29337">
            <v>0</v>
          </cell>
          <cell r="M29337">
            <v>0</v>
          </cell>
        </row>
        <row r="29338">
          <cell r="L29338">
            <v>0</v>
          </cell>
          <cell r="M29338">
            <v>0</v>
          </cell>
        </row>
        <row r="29339">
          <cell r="L29339">
            <v>0</v>
          </cell>
          <cell r="M29339">
            <v>0</v>
          </cell>
        </row>
        <row r="29340">
          <cell r="L29340">
            <v>0</v>
          </cell>
          <cell r="M29340">
            <v>0</v>
          </cell>
        </row>
        <row r="29341">
          <cell r="L29341">
            <v>0</v>
          </cell>
          <cell r="M29341">
            <v>0</v>
          </cell>
        </row>
        <row r="29342">
          <cell r="L29342">
            <v>0</v>
          </cell>
          <cell r="M29342">
            <v>0</v>
          </cell>
        </row>
        <row r="29343">
          <cell r="L29343">
            <v>0</v>
          </cell>
          <cell r="M29343">
            <v>0</v>
          </cell>
        </row>
        <row r="29344">
          <cell r="L29344">
            <v>0</v>
          </cell>
          <cell r="M29344">
            <v>0</v>
          </cell>
        </row>
        <row r="29345">
          <cell r="L29345">
            <v>0</v>
          </cell>
          <cell r="M29345">
            <v>0</v>
          </cell>
        </row>
        <row r="29346">
          <cell r="L29346">
            <v>0</v>
          </cell>
          <cell r="M29346">
            <v>0</v>
          </cell>
        </row>
        <row r="29347">
          <cell r="L29347">
            <v>0</v>
          </cell>
          <cell r="M29347">
            <v>0</v>
          </cell>
        </row>
        <row r="29348">
          <cell r="L29348">
            <v>0</v>
          </cell>
          <cell r="M29348">
            <v>0</v>
          </cell>
        </row>
        <row r="29349">
          <cell r="L29349">
            <v>0</v>
          </cell>
          <cell r="M29349">
            <v>0</v>
          </cell>
        </row>
        <row r="29350">
          <cell r="L29350">
            <v>0</v>
          </cell>
          <cell r="M29350">
            <v>0</v>
          </cell>
        </row>
        <row r="29351">
          <cell r="L29351">
            <v>0</v>
          </cell>
          <cell r="M29351">
            <v>0</v>
          </cell>
        </row>
        <row r="29352">
          <cell r="L29352">
            <v>0</v>
          </cell>
          <cell r="M29352">
            <v>0</v>
          </cell>
        </row>
        <row r="29353">
          <cell r="L29353">
            <v>0</v>
          </cell>
          <cell r="M29353">
            <v>0</v>
          </cell>
        </row>
        <row r="29354">
          <cell r="L29354">
            <v>0</v>
          </cell>
          <cell r="M29354">
            <v>0</v>
          </cell>
        </row>
        <row r="29355">
          <cell r="L29355">
            <v>0</v>
          </cell>
          <cell r="M29355">
            <v>0</v>
          </cell>
        </row>
        <row r="29356">
          <cell r="L29356">
            <v>0</v>
          </cell>
          <cell r="M29356">
            <v>0</v>
          </cell>
        </row>
        <row r="29357">
          <cell r="L29357">
            <v>0</v>
          </cell>
          <cell r="M29357">
            <v>0</v>
          </cell>
        </row>
        <row r="29358">
          <cell r="L29358">
            <v>0</v>
          </cell>
          <cell r="M29358">
            <v>0</v>
          </cell>
        </row>
        <row r="29359">
          <cell r="L29359">
            <v>0</v>
          </cell>
          <cell r="M29359">
            <v>0</v>
          </cell>
        </row>
        <row r="29360">
          <cell r="L29360">
            <v>0</v>
          </cell>
          <cell r="M29360">
            <v>0</v>
          </cell>
        </row>
        <row r="29361">
          <cell r="L29361">
            <v>0</v>
          </cell>
          <cell r="M29361">
            <v>0</v>
          </cell>
        </row>
        <row r="29362">
          <cell r="L29362">
            <v>0</v>
          </cell>
          <cell r="M29362">
            <v>0</v>
          </cell>
        </row>
        <row r="29363">
          <cell r="L29363">
            <v>0</v>
          </cell>
          <cell r="M29363">
            <v>0</v>
          </cell>
        </row>
        <row r="29364">
          <cell r="L29364">
            <v>0</v>
          </cell>
          <cell r="M29364">
            <v>0</v>
          </cell>
        </row>
        <row r="29365">
          <cell r="L29365">
            <v>0</v>
          </cell>
          <cell r="M29365">
            <v>0</v>
          </cell>
        </row>
        <row r="29366">
          <cell r="L29366">
            <v>0</v>
          </cell>
          <cell r="M29366">
            <v>0</v>
          </cell>
        </row>
        <row r="29367">
          <cell r="L29367">
            <v>0</v>
          </cell>
          <cell r="M29367">
            <v>0</v>
          </cell>
        </row>
        <row r="29368">
          <cell r="L29368">
            <v>0</v>
          </cell>
          <cell r="M29368">
            <v>0</v>
          </cell>
        </row>
        <row r="29369">
          <cell r="L29369">
            <v>0</v>
          </cell>
          <cell r="M29369">
            <v>0</v>
          </cell>
        </row>
        <row r="29370">
          <cell r="L29370">
            <v>0</v>
          </cell>
          <cell r="M29370">
            <v>0</v>
          </cell>
        </row>
        <row r="29371">
          <cell r="L29371">
            <v>0</v>
          </cell>
          <cell r="M29371">
            <v>0</v>
          </cell>
        </row>
        <row r="29372">
          <cell r="L29372">
            <v>0</v>
          </cell>
          <cell r="M29372">
            <v>0</v>
          </cell>
        </row>
        <row r="29373">
          <cell r="L29373">
            <v>0</v>
          </cell>
          <cell r="M29373">
            <v>0</v>
          </cell>
        </row>
        <row r="29374">
          <cell r="L29374">
            <v>0</v>
          </cell>
          <cell r="M29374">
            <v>0</v>
          </cell>
        </row>
        <row r="29375">
          <cell r="L29375">
            <v>0</v>
          </cell>
          <cell r="M29375">
            <v>0</v>
          </cell>
        </row>
        <row r="29376">
          <cell r="L29376">
            <v>0</v>
          </cell>
          <cell r="M29376">
            <v>0</v>
          </cell>
        </row>
        <row r="29377">
          <cell r="L29377">
            <v>0</v>
          </cell>
          <cell r="M29377">
            <v>0</v>
          </cell>
        </row>
        <row r="29378">
          <cell r="L29378">
            <v>0</v>
          </cell>
          <cell r="M29378">
            <v>0</v>
          </cell>
        </row>
        <row r="29379">
          <cell r="L29379">
            <v>0</v>
          </cell>
          <cell r="M29379">
            <v>0</v>
          </cell>
        </row>
        <row r="29380">
          <cell r="L29380">
            <v>0</v>
          </cell>
          <cell r="M29380">
            <v>0</v>
          </cell>
        </row>
        <row r="29381">
          <cell r="L29381">
            <v>0</v>
          </cell>
          <cell r="M29381">
            <v>0</v>
          </cell>
        </row>
        <row r="29382">
          <cell r="L29382">
            <v>0</v>
          </cell>
          <cell r="M29382">
            <v>0</v>
          </cell>
        </row>
        <row r="29383">
          <cell r="L29383">
            <v>0</v>
          </cell>
          <cell r="M29383">
            <v>0</v>
          </cell>
        </row>
        <row r="29384">
          <cell r="L29384">
            <v>0</v>
          </cell>
          <cell r="M29384">
            <v>0</v>
          </cell>
        </row>
        <row r="29385">
          <cell r="L29385">
            <v>0</v>
          </cell>
          <cell r="M29385">
            <v>0</v>
          </cell>
        </row>
        <row r="29386">
          <cell r="L29386">
            <v>0</v>
          </cell>
          <cell r="M29386">
            <v>0</v>
          </cell>
        </row>
        <row r="29387">
          <cell r="L29387">
            <v>0</v>
          </cell>
          <cell r="M29387">
            <v>0</v>
          </cell>
        </row>
        <row r="29388">
          <cell r="L29388">
            <v>0</v>
          </cell>
          <cell r="M29388">
            <v>0</v>
          </cell>
        </row>
        <row r="29389">
          <cell r="L29389">
            <v>0</v>
          </cell>
          <cell r="M29389">
            <v>0</v>
          </cell>
        </row>
        <row r="29390">
          <cell r="L29390">
            <v>0</v>
          </cell>
          <cell r="M29390">
            <v>0</v>
          </cell>
        </row>
        <row r="29391">
          <cell r="L29391">
            <v>0</v>
          </cell>
          <cell r="M29391">
            <v>0</v>
          </cell>
        </row>
        <row r="29392">
          <cell r="L29392">
            <v>0</v>
          </cell>
          <cell r="M29392">
            <v>0</v>
          </cell>
        </row>
        <row r="29393">
          <cell r="L29393">
            <v>0</v>
          </cell>
          <cell r="M29393">
            <v>0</v>
          </cell>
        </row>
        <row r="29394">
          <cell r="L29394">
            <v>0</v>
          </cell>
          <cell r="M29394">
            <v>0</v>
          </cell>
        </row>
        <row r="29395">
          <cell r="L29395">
            <v>0</v>
          </cell>
          <cell r="M29395">
            <v>0</v>
          </cell>
        </row>
        <row r="29396">
          <cell r="L29396">
            <v>0</v>
          </cell>
          <cell r="M29396">
            <v>0</v>
          </cell>
        </row>
        <row r="29397">
          <cell r="L29397">
            <v>0</v>
          </cell>
          <cell r="M29397">
            <v>0</v>
          </cell>
        </row>
        <row r="29398">
          <cell r="L29398">
            <v>0</v>
          </cell>
          <cell r="M29398">
            <v>0</v>
          </cell>
        </row>
        <row r="29399">
          <cell r="L29399">
            <v>0</v>
          </cell>
          <cell r="M29399">
            <v>0</v>
          </cell>
        </row>
        <row r="29400">
          <cell r="L29400">
            <v>0</v>
          </cell>
          <cell r="M29400">
            <v>0</v>
          </cell>
        </row>
        <row r="29401">
          <cell r="L29401">
            <v>0</v>
          </cell>
          <cell r="M29401">
            <v>0</v>
          </cell>
        </row>
        <row r="29402">
          <cell r="L29402">
            <v>0</v>
          </cell>
          <cell r="M29402">
            <v>0</v>
          </cell>
        </row>
        <row r="29403">
          <cell r="L29403">
            <v>0</v>
          </cell>
          <cell r="M29403">
            <v>0</v>
          </cell>
        </row>
        <row r="29404">
          <cell r="L29404">
            <v>0</v>
          </cell>
          <cell r="M29404">
            <v>0</v>
          </cell>
        </row>
        <row r="29405">
          <cell r="L29405">
            <v>0</v>
          </cell>
          <cell r="M29405">
            <v>0</v>
          </cell>
        </row>
        <row r="29406">
          <cell r="L29406">
            <v>0</v>
          </cell>
          <cell r="M29406">
            <v>0</v>
          </cell>
        </row>
        <row r="29407">
          <cell r="L29407">
            <v>0</v>
          </cell>
          <cell r="M29407">
            <v>0</v>
          </cell>
        </row>
        <row r="29408">
          <cell r="L29408">
            <v>0</v>
          </cell>
          <cell r="M29408">
            <v>0</v>
          </cell>
        </row>
        <row r="29409">
          <cell r="L29409">
            <v>0</v>
          </cell>
          <cell r="M29409">
            <v>0</v>
          </cell>
        </row>
        <row r="29410">
          <cell r="L29410">
            <v>0</v>
          </cell>
          <cell r="M29410">
            <v>0</v>
          </cell>
        </row>
        <row r="29411">
          <cell r="L29411">
            <v>0</v>
          </cell>
          <cell r="M29411">
            <v>0</v>
          </cell>
        </row>
        <row r="29412">
          <cell r="L29412">
            <v>0</v>
          </cell>
          <cell r="M29412">
            <v>0</v>
          </cell>
        </row>
        <row r="29413">
          <cell r="L29413">
            <v>0</v>
          </cell>
          <cell r="M29413">
            <v>0</v>
          </cell>
        </row>
        <row r="29414">
          <cell r="L29414">
            <v>0</v>
          </cell>
          <cell r="M29414">
            <v>0</v>
          </cell>
        </row>
        <row r="29415">
          <cell r="L29415">
            <v>0</v>
          </cell>
          <cell r="M29415">
            <v>0</v>
          </cell>
        </row>
        <row r="29416">
          <cell r="L29416">
            <v>0</v>
          </cell>
          <cell r="M29416">
            <v>0</v>
          </cell>
        </row>
        <row r="29417">
          <cell r="L29417">
            <v>0</v>
          </cell>
          <cell r="M29417">
            <v>0</v>
          </cell>
        </row>
        <row r="29418">
          <cell r="L29418">
            <v>0</v>
          </cell>
          <cell r="M29418">
            <v>0</v>
          </cell>
        </row>
        <row r="29419">
          <cell r="L29419">
            <v>0</v>
          </cell>
          <cell r="M29419">
            <v>0</v>
          </cell>
        </row>
        <row r="29420">
          <cell r="L29420">
            <v>0</v>
          </cell>
          <cell r="M29420">
            <v>0</v>
          </cell>
        </row>
        <row r="29421">
          <cell r="L29421">
            <v>0</v>
          </cell>
          <cell r="M29421">
            <v>0</v>
          </cell>
        </row>
        <row r="29422">
          <cell r="L29422">
            <v>0</v>
          </cell>
          <cell r="M29422">
            <v>0</v>
          </cell>
        </row>
        <row r="29423">
          <cell r="L29423">
            <v>0</v>
          </cell>
          <cell r="M29423">
            <v>0</v>
          </cell>
        </row>
        <row r="29424">
          <cell r="L29424">
            <v>0</v>
          </cell>
          <cell r="M29424">
            <v>0</v>
          </cell>
        </row>
        <row r="29425">
          <cell r="L29425">
            <v>0</v>
          </cell>
          <cell r="M29425">
            <v>0</v>
          </cell>
        </row>
        <row r="29426">
          <cell r="L29426">
            <v>0</v>
          </cell>
          <cell r="M29426">
            <v>0</v>
          </cell>
        </row>
        <row r="29427">
          <cell r="L29427">
            <v>0</v>
          </cell>
          <cell r="M29427">
            <v>0</v>
          </cell>
        </row>
        <row r="29428">
          <cell r="L29428">
            <v>0</v>
          </cell>
          <cell r="M29428">
            <v>0</v>
          </cell>
        </row>
        <row r="29429">
          <cell r="L29429">
            <v>0</v>
          </cell>
          <cell r="M29429">
            <v>0</v>
          </cell>
        </row>
        <row r="29430">
          <cell r="L29430">
            <v>0</v>
          </cell>
          <cell r="M29430">
            <v>0</v>
          </cell>
        </row>
        <row r="29431">
          <cell r="L29431">
            <v>0</v>
          </cell>
          <cell r="M29431">
            <v>0</v>
          </cell>
        </row>
        <row r="29432">
          <cell r="L29432">
            <v>0</v>
          </cell>
          <cell r="M29432">
            <v>0</v>
          </cell>
        </row>
        <row r="29433">
          <cell r="L29433">
            <v>0</v>
          </cell>
          <cell r="M29433">
            <v>0</v>
          </cell>
        </row>
        <row r="29434">
          <cell r="L29434">
            <v>0</v>
          </cell>
          <cell r="M29434">
            <v>0</v>
          </cell>
        </row>
        <row r="29435">
          <cell r="L29435">
            <v>0</v>
          </cell>
          <cell r="M29435">
            <v>0</v>
          </cell>
        </row>
        <row r="29436">
          <cell r="L29436">
            <v>0</v>
          </cell>
          <cell r="M29436">
            <v>0</v>
          </cell>
        </row>
        <row r="29437">
          <cell r="L29437">
            <v>0</v>
          </cell>
          <cell r="M29437">
            <v>0</v>
          </cell>
        </row>
        <row r="29438">
          <cell r="L29438">
            <v>0</v>
          </cell>
          <cell r="M29438">
            <v>0</v>
          </cell>
        </row>
        <row r="29439">
          <cell r="L29439">
            <v>0</v>
          </cell>
          <cell r="M29439">
            <v>0</v>
          </cell>
        </row>
        <row r="29440">
          <cell r="L29440">
            <v>0</v>
          </cell>
          <cell r="M29440">
            <v>0</v>
          </cell>
        </row>
        <row r="29441">
          <cell r="L29441">
            <v>0</v>
          </cell>
          <cell r="M29441">
            <v>0</v>
          </cell>
        </row>
        <row r="29442">
          <cell r="L29442">
            <v>0</v>
          </cell>
          <cell r="M29442">
            <v>0</v>
          </cell>
        </row>
        <row r="29443">
          <cell r="L29443">
            <v>0</v>
          </cell>
          <cell r="M29443">
            <v>0</v>
          </cell>
        </row>
        <row r="29444">
          <cell r="L29444">
            <v>0</v>
          </cell>
          <cell r="M29444">
            <v>0</v>
          </cell>
        </row>
        <row r="29445">
          <cell r="L29445">
            <v>0</v>
          </cell>
          <cell r="M29445">
            <v>0</v>
          </cell>
        </row>
        <row r="29446">
          <cell r="L29446">
            <v>0</v>
          </cell>
          <cell r="M29446">
            <v>0</v>
          </cell>
        </row>
        <row r="29447">
          <cell r="L29447">
            <v>0</v>
          </cell>
          <cell r="M29447">
            <v>0</v>
          </cell>
        </row>
        <row r="29448">
          <cell r="L29448">
            <v>0</v>
          </cell>
          <cell r="M29448">
            <v>0</v>
          </cell>
        </row>
        <row r="29449">
          <cell r="L29449">
            <v>0</v>
          </cell>
          <cell r="M29449">
            <v>0</v>
          </cell>
        </row>
        <row r="29450">
          <cell r="L29450">
            <v>0</v>
          </cell>
          <cell r="M29450">
            <v>0</v>
          </cell>
        </row>
        <row r="29451">
          <cell r="L29451">
            <v>0</v>
          </cell>
          <cell r="M29451">
            <v>0</v>
          </cell>
        </row>
        <row r="29452">
          <cell r="L29452">
            <v>0</v>
          </cell>
          <cell r="M29452">
            <v>0</v>
          </cell>
        </row>
        <row r="29453">
          <cell r="L29453">
            <v>0</v>
          </cell>
          <cell r="M29453">
            <v>0</v>
          </cell>
        </row>
        <row r="29454">
          <cell r="L29454">
            <v>0</v>
          </cell>
          <cell r="M29454">
            <v>0</v>
          </cell>
        </row>
        <row r="29455">
          <cell r="L29455">
            <v>0</v>
          </cell>
          <cell r="M29455">
            <v>0</v>
          </cell>
        </row>
        <row r="29456">
          <cell r="L29456">
            <v>0</v>
          </cell>
          <cell r="M29456">
            <v>0</v>
          </cell>
        </row>
        <row r="29457">
          <cell r="L29457">
            <v>0</v>
          </cell>
          <cell r="M29457">
            <v>0</v>
          </cell>
        </row>
        <row r="29458">
          <cell r="L29458">
            <v>0</v>
          </cell>
          <cell r="M29458">
            <v>0</v>
          </cell>
        </row>
        <row r="29459">
          <cell r="L29459">
            <v>0</v>
          </cell>
          <cell r="M29459">
            <v>0</v>
          </cell>
        </row>
        <row r="29460">
          <cell r="L29460">
            <v>0</v>
          </cell>
          <cell r="M29460">
            <v>0</v>
          </cell>
        </row>
        <row r="29461">
          <cell r="L29461">
            <v>0</v>
          </cell>
          <cell r="M29461">
            <v>0</v>
          </cell>
        </row>
        <row r="29462">
          <cell r="L29462">
            <v>0</v>
          </cell>
          <cell r="M29462">
            <v>0</v>
          </cell>
        </row>
        <row r="29463">
          <cell r="L29463">
            <v>0</v>
          </cell>
          <cell r="M29463">
            <v>0</v>
          </cell>
        </row>
        <row r="29464">
          <cell r="L29464">
            <v>0</v>
          </cell>
          <cell r="M29464">
            <v>0</v>
          </cell>
        </row>
        <row r="29465">
          <cell r="L29465">
            <v>0</v>
          </cell>
          <cell r="M29465">
            <v>0</v>
          </cell>
        </row>
        <row r="29466">
          <cell r="L29466">
            <v>0</v>
          </cell>
          <cell r="M29466">
            <v>0</v>
          </cell>
        </row>
        <row r="29467">
          <cell r="L29467">
            <v>0</v>
          </cell>
          <cell r="M29467">
            <v>0</v>
          </cell>
        </row>
        <row r="29468">
          <cell r="L29468">
            <v>0</v>
          </cell>
          <cell r="M29468">
            <v>0</v>
          </cell>
        </row>
        <row r="29469">
          <cell r="L29469">
            <v>0</v>
          </cell>
          <cell r="M29469">
            <v>0</v>
          </cell>
        </row>
        <row r="29470">
          <cell r="L29470">
            <v>0</v>
          </cell>
          <cell r="M29470">
            <v>0</v>
          </cell>
        </row>
        <row r="29471">
          <cell r="L29471">
            <v>0</v>
          </cell>
          <cell r="M29471">
            <v>0</v>
          </cell>
        </row>
        <row r="29472">
          <cell r="L29472">
            <v>0</v>
          </cell>
          <cell r="M29472">
            <v>0</v>
          </cell>
        </row>
        <row r="29473">
          <cell r="L29473">
            <v>0</v>
          </cell>
          <cell r="M29473">
            <v>0</v>
          </cell>
        </row>
        <row r="29474">
          <cell r="L29474">
            <v>0</v>
          </cell>
          <cell r="M29474">
            <v>0</v>
          </cell>
        </row>
        <row r="29475">
          <cell r="L29475">
            <v>0</v>
          </cell>
          <cell r="M29475">
            <v>0</v>
          </cell>
        </row>
        <row r="29476">
          <cell r="L29476">
            <v>0</v>
          </cell>
          <cell r="M29476">
            <v>0</v>
          </cell>
        </row>
        <row r="29477">
          <cell r="L29477">
            <v>0</v>
          </cell>
          <cell r="M29477">
            <v>0</v>
          </cell>
        </row>
        <row r="29478">
          <cell r="L29478">
            <v>0</v>
          </cell>
          <cell r="M29478">
            <v>0</v>
          </cell>
        </row>
        <row r="29479">
          <cell r="L29479">
            <v>0</v>
          </cell>
          <cell r="M29479">
            <v>0</v>
          </cell>
        </row>
        <row r="29480">
          <cell r="L29480">
            <v>0</v>
          </cell>
          <cell r="M29480">
            <v>0</v>
          </cell>
        </row>
        <row r="29481">
          <cell r="L29481">
            <v>0</v>
          </cell>
          <cell r="M29481">
            <v>0</v>
          </cell>
        </row>
        <row r="29482">
          <cell r="L29482">
            <v>0</v>
          </cell>
          <cell r="M29482">
            <v>0</v>
          </cell>
        </row>
        <row r="29483">
          <cell r="L29483">
            <v>0</v>
          </cell>
          <cell r="M29483">
            <v>0</v>
          </cell>
        </row>
        <row r="29484">
          <cell r="L29484">
            <v>0</v>
          </cell>
          <cell r="M29484">
            <v>0</v>
          </cell>
        </row>
        <row r="29485">
          <cell r="L29485">
            <v>0</v>
          </cell>
          <cell r="M29485">
            <v>0</v>
          </cell>
        </row>
        <row r="29486">
          <cell r="L29486">
            <v>0</v>
          </cell>
          <cell r="M29486">
            <v>0</v>
          </cell>
        </row>
        <row r="29487">
          <cell r="L29487">
            <v>0</v>
          </cell>
          <cell r="M29487">
            <v>0</v>
          </cell>
        </row>
        <row r="29488">
          <cell r="L29488">
            <v>0</v>
          </cell>
          <cell r="M29488">
            <v>0</v>
          </cell>
        </row>
        <row r="29489">
          <cell r="L29489">
            <v>0</v>
          </cell>
          <cell r="M29489">
            <v>0</v>
          </cell>
        </row>
        <row r="29490">
          <cell r="L29490">
            <v>0</v>
          </cell>
          <cell r="M29490">
            <v>0</v>
          </cell>
        </row>
        <row r="29491">
          <cell r="L29491">
            <v>0</v>
          </cell>
          <cell r="M29491">
            <v>0</v>
          </cell>
        </row>
        <row r="29492">
          <cell r="L29492">
            <v>0</v>
          </cell>
          <cell r="M29492">
            <v>0</v>
          </cell>
        </row>
        <row r="29493">
          <cell r="L29493">
            <v>0</v>
          </cell>
          <cell r="M29493">
            <v>0</v>
          </cell>
        </row>
        <row r="29494">
          <cell r="L29494">
            <v>0</v>
          </cell>
          <cell r="M29494">
            <v>0</v>
          </cell>
        </row>
        <row r="29495">
          <cell r="L29495">
            <v>0</v>
          </cell>
          <cell r="M29495">
            <v>0</v>
          </cell>
        </row>
        <row r="29496">
          <cell r="L29496">
            <v>0</v>
          </cell>
          <cell r="M29496">
            <v>0</v>
          </cell>
        </row>
        <row r="29497">
          <cell r="L29497">
            <v>0</v>
          </cell>
          <cell r="M29497">
            <v>0</v>
          </cell>
        </row>
        <row r="29498">
          <cell r="L29498">
            <v>0</v>
          </cell>
          <cell r="M29498">
            <v>0</v>
          </cell>
        </row>
        <row r="29499">
          <cell r="L29499">
            <v>0</v>
          </cell>
          <cell r="M29499">
            <v>0</v>
          </cell>
        </row>
        <row r="29500">
          <cell r="L29500">
            <v>0</v>
          </cell>
          <cell r="M29500">
            <v>0</v>
          </cell>
        </row>
        <row r="29501">
          <cell r="L29501">
            <v>0</v>
          </cell>
          <cell r="M29501">
            <v>0</v>
          </cell>
        </row>
        <row r="29502">
          <cell r="L29502">
            <v>0</v>
          </cell>
          <cell r="M29502">
            <v>0</v>
          </cell>
        </row>
        <row r="29503">
          <cell r="L29503">
            <v>0</v>
          </cell>
          <cell r="M29503">
            <v>0</v>
          </cell>
        </row>
        <row r="29504">
          <cell r="L29504">
            <v>0</v>
          </cell>
          <cell r="M29504">
            <v>0</v>
          </cell>
        </row>
        <row r="29505">
          <cell r="L29505">
            <v>0</v>
          </cell>
          <cell r="M29505">
            <v>0</v>
          </cell>
        </row>
        <row r="29506">
          <cell r="L29506">
            <v>0</v>
          </cell>
          <cell r="M29506">
            <v>0</v>
          </cell>
        </row>
        <row r="29507">
          <cell r="L29507">
            <v>0</v>
          </cell>
          <cell r="M29507">
            <v>0</v>
          </cell>
        </row>
        <row r="29508">
          <cell r="L29508">
            <v>0</v>
          </cell>
          <cell r="M29508">
            <v>0</v>
          </cell>
        </row>
        <row r="29509">
          <cell r="L29509">
            <v>0</v>
          </cell>
          <cell r="M29509">
            <v>0</v>
          </cell>
        </row>
        <row r="29510">
          <cell r="L29510">
            <v>0</v>
          </cell>
          <cell r="M29510">
            <v>0</v>
          </cell>
        </row>
        <row r="29511">
          <cell r="L29511">
            <v>0</v>
          </cell>
          <cell r="M29511">
            <v>0</v>
          </cell>
        </row>
        <row r="29512">
          <cell r="L29512">
            <v>0</v>
          </cell>
          <cell r="M29512">
            <v>0</v>
          </cell>
        </row>
        <row r="29513">
          <cell r="L29513">
            <v>0</v>
          </cell>
          <cell r="M29513">
            <v>0</v>
          </cell>
        </row>
        <row r="29514">
          <cell r="L29514">
            <v>0</v>
          </cell>
          <cell r="M29514">
            <v>0</v>
          </cell>
        </row>
        <row r="29515">
          <cell r="L29515">
            <v>0</v>
          </cell>
          <cell r="M29515">
            <v>0</v>
          </cell>
        </row>
        <row r="29516">
          <cell r="L29516">
            <v>0</v>
          </cell>
          <cell r="M29516">
            <v>0</v>
          </cell>
        </row>
        <row r="29517">
          <cell r="L29517">
            <v>0</v>
          </cell>
          <cell r="M29517">
            <v>0</v>
          </cell>
        </row>
        <row r="29518">
          <cell r="L29518">
            <v>0</v>
          </cell>
          <cell r="M29518">
            <v>0</v>
          </cell>
        </row>
        <row r="29519">
          <cell r="L29519">
            <v>0</v>
          </cell>
          <cell r="M29519">
            <v>0</v>
          </cell>
        </row>
        <row r="29520">
          <cell r="L29520">
            <v>0</v>
          </cell>
          <cell r="M29520">
            <v>0</v>
          </cell>
        </row>
        <row r="29521">
          <cell r="L29521">
            <v>0</v>
          </cell>
          <cell r="M29521">
            <v>0</v>
          </cell>
        </row>
        <row r="29522">
          <cell r="L29522">
            <v>0</v>
          </cell>
          <cell r="M29522">
            <v>0</v>
          </cell>
        </row>
        <row r="29523">
          <cell r="L29523">
            <v>0</v>
          </cell>
          <cell r="M29523">
            <v>0</v>
          </cell>
        </row>
        <row r="29524">
          <cell r="L29524">
            <v>0</v>
          </cell>
          <cell r="M29524">
            <v>0</v>
          </cell>
        </row>
        <row r="29525">
          <cell r="L29525">
            <v>0</v>
          </cell>
          <cell r="M29525">
            <v>0</v>
          </cell>
        </row>
        <row r="29526">
          <cell r="L29526">
            <v>0</v>
          </cell>
          <cell r="M29526">
            <v>0</v>
          </cell>
        </row>
        <row r="29527">
          <cell r="L29527">
            <v>0</v>
          </cell>
          <cell r="M29527">
            <v>0</v>
          </cell>
        </row>
        <row r="29528">
          <cell r="L29528">
            <v>0</v>
          </cell>
          <cell r="M29528">
            <v>0</v>
          </cell>
        </row>
        <row r="29529">
          <cell r="L29529">
            <v>0</v>
          </cell>
          <cell r="M29529">
            <v>0</v>
          </cell>
        </row>
        <row r="29530">
          <cell r="L29530">
            <v>0</v>
          </cell>
          <cell r="M29530">
            <v>0</v>
          </cell>
        </row>
        <row r="29531">
          <cell r="L29531">
            <v>0</v>
          </cell>
          <cell r="M29531">
            <v>0</v>
          </cell>
        </row>
        <row r="29532">
          <cell r="L29532">
            <v>0</v>
          </cell>
          <cell r="M29532">
            <v>0</v>
          </cell>
        </row>
        <row r="29533">
          <cell r="L29533">
            <v>0</v>
          </cell>
          <cell r="M29533">
            <v>0</v>
          </cell>
        </row>
        <row r="29534">
          <cell r="L29534">
            <v>0</v>
          </cell>
          <cell r="M29534">
            <v>0</v>
          </cell>
        </row>
        <row r="29535">
          <cell r="L29535">
            <v>0</v>
          </cell>
          <cell r="M29535">
            <v>0</v>
          </cell>
        </row>
        <row r="29536">
          <cell r="L29536">
            <v>0</v>
          </cell>
          <cell r="M29536">
            <v>0</v>
          </cell>
        </row>
        <row r="29537">
          <cell r="L29537">
            <v>0</v>
          </cell>
          <cell r="M29537">
            <v>0</v>
          </cell>
        </row>
        <row r="29538">
          <cell r="L29538">
            <v>0</v>
          </cell>
          <cell r="M29538">
            <v>0</v>
          </cell>
        </row>
        <row r="29539">
          <cell r="L29539">
            <v>0</v>
          </cell>
          <cell r="M29539">
            <v>0</v>
          </cell>
        </row>
        <row r="29540">
          <cell r="L29540">
            <v>0</v>
          </cell>
          <cell r="M29540">
            <v>0</v>
          </cell>
        </row>
        <row r="29541">
          <cell r="L29541">
            <v>0</v>
          </cell>
          <cell r="M29541">
            <v>0</v>
          </cell>
        </row>
        <row r="29542">
          <cell r="L29542">
            <v>0</v>
          </cell>
          <cell r="M29542">
            <v>0</v>
          </cell>
        </row>
        <row r="29543">
          <cell r="L29543">
            <v>0</v>
          </cell>
          <cell r="M29543">
            <v>0</v>
          </cell>
        </row>
        <row r="29544">
          <cell r="L29544">
            <v>0</v>
          </cell>
          <cell r="M29544">
            <v>0</v>
          </cell>
        </row>
        <row r="29545">
          <cell r="L29545">
            <v>0</v>
          </cell>
          <cell r="M29545">
            <v>0</v>
          </cell>
        </row>
        <row r="29546">
          <cell r="L29546">
            <v>0</v>
          </cell>
          <cell r="M29546">
            <v>0</v>
          </cell>
        </row>
        <row r="29547">
          <cell r="L29547">
            <v>0</v>
          </cell>
          <cell r="M29547">
            <v>0</v>
          </cell>
        </row>
        <row r="29548">
          <cell r="L29548">
            <v>0</v>
          </cell>
          <cell r="M29548">
            <v>0</v>
          </cell>
        </row>
        <row r="29549">
          <cell r="L29549">
            <v>0</v>
          </cell>
          <cell r="M29549">
            <v>0</v>
          </cell>
        </row>
        <row r="29550">
          <cell r="L29550">
            <v>0</v>
          </cell>
          <cell r="M29550">
            <v>0</v>
          </cell>
        </row>
        <row r="29551">
          <cell r="L29551">
            <v>0</v>
          </cell>
          <cell r="M29551">
            <v>0</v>
          </cell>
        </row>
        <row r="29552">
          <cell r="L29552">
            <v>0</v>
          </cell>
          <cell r="M29552">
            <v>0</v>
          </cell>
        </row>
        <row r="29553">
          <cell r="L29553">
            <v>0</v>
          </cell>
          <cell r="M29553">
            <v>0</v>
          </cell>
        </row>
        <row r="29554">
          <cell r="L29554">
            <v>0</v>
          </cell>
          <cell r="M29554">
            <v>0</v>
          </cell>
        </row>
        <row r="29555">
          <cell r="L29555">
            <v>0</v>
          </cell>
          <cell r="M29555">
            <v>0</v>
          </cell>
        </row>
        <row r="29556">
          <cell r="L29556">
            <v>0</v>
          </cell>
          <cell r="M29556">
            <v>0</v>
          </cell>
        </row>
        <row r="29557">
          <cell r="L29557">
            <v>0</v>
          </cell>
          <cell r="M29557">
            <v>0</v>
          </cell>
        </row>
        <row r="29558">
          <cell r="L29558">
            <v>0</v>
          </cell>
          <cell r="M29558">
            <v>0</v>
          </cell>
        </row>
        <row r="29559">
          <cell r="L29559">
            <v>0</v>
          </cell>
          <cell r="M29559">
            <v>0</v>
          </cell>
        </row>
        <row r="29560">
          <cell r="L29560">
            <v>0</v>
          </cell>
          <cell r="M29560">
            <v>0</v>
          </cell>
        </row>
        <row r="29561">
          <cell r="L29561">
            <v>0</v>
          </cell>
          <cell r="M29561">
            <v>0</v>
          </cell>
        </row>
        <row r="29562">
          <cell r="L29562">
            <v>0</v>
          </cell>
          <cell r="M29562">
            <v>0</v>
          </cell>
        </row>
        <row r="29563">
          <cell r="L29563">
            <v>0</v>
          </cell>
          <cell r="M29563">
            <v>0</v>
          </cell>
        </row>
        <row r="29564">
          <cell r="L29564">
            <v>0</v>
          </cell>
          <cell r="M29564">
            <v>0</v>
          </cell>
        </row>
        <row r="29565">
          <cell r="L29565">
            <v>0</v>
          </cell>
          <cell r="M29565">
            <v>0</v>
          </cell>
        </row>
        <row r="29566">
          <cell r="L29566">
            <v>0</v>
          </cell>
          <cell r="M29566">
            <v>0</v>
          </cell>
        </row>
        <row r="29567">
          <cell r="L29567">
            <v>0</v>
          </cell>
          <cell r="M29567">
            <v>0</v>
          </cell>
        </row>
        <row r="29568">
          <cell r="L29568">
            <v>0</v>
          </cell>
          <cell r="M29568">
            <v>0</v>
          </cell>
        </row>
        <row r="29569">
          <cell r="L29569">
            <v>0</v>
          </cell>
          <cell r="M29569">
            <v>0</v>
          </cell>
        </row>
        <row r="29570">
          <cell r="L29570">
            <v>0</v>
          </cell>
          <cell r="M29570">
            <v>0</v>
          </cell>
        </row>
        <row r="29571">
          <cell r="L29571">
            <v>0</v>
          </cell>
          <cell r="M29571">
            <v>0</v>
          </cell>
        </row>
        <row r="29572">
          <cell r="L29572">
            <v>0</v>
          </cell>
          <cell r="M29572">
            <v>0</v>
          </cell>
        </row>
        <row r="29573">
          <cell r="L29573">
            <v>0</v>
          </cell>
          <cell r="M29573">
            <v>0</v>
          </cell>
        </row>
        <row r="29574">
          <cell r="L29574">
            <v>0</v>
          </cell>
          <cell r="M29574">
            <v>0</v>
          </cell>
        </row>
        <row r="29575">
          <cell r="L29575">
            <v>0</v>
          </cell>
          <cell r="M29575">
            <v>0</v>
          </cell>
        </row>
        <row r="29576">
          <cell r="L29576">
            <v>0</v>
          </cell>
          <cell r="M29576">
            <v>0</v>
          </cell>
        </row>
        <row r="29577">
          <cell r="L29577">
            <v>0</v>
          </cell>
          <cell r="M29577">
            <v>0</v>
          </cell>
        </row>
        <row r="29578">
          <cell r="L29578">
            <v>0</v>
          </cell>
          <cell r="M29578">
            <v>0</v>
          </cell>
        </row>
        <row r="29579">
          <cell r="L29579">
            <v>0</v>
          </cell>
          <cell r="M29579">
            <v>0</v>
          </cell>
        </row>
        <row r="29580">
          <cell r="L29580">
            <v>0</v>
          </cell>
          <cell r="M29580">
            <v>0</v>
          </cell>
        </row>
        <row r="29581">
          <cell r="L29581">
            <v>0</v>
          </cell>
          <cell r="M29581">
            <v>0</v>
          </cell>
        </row>
        <row r="29582">
          <cell r="L29582">
            <v>0</v>
          </cell>
          <cell r="M29582">
            <v>0</v>
          </cell>
        </row>
        <row r="29583">
          <cell r="L29583">
            <v>0</v>
          </cell>
          <cell r="M29583">
            <v>0</v>
          </cell>
        </row>
        <row r="29584">
          <cell r="L29584">
            <v>0</v>
          </cell>
          <cell r="M29584">
            <v>0</v>
          </cell>
        </row>
        <row r="29585">
          <cell r="L29585">
            <v>0</v>
          </cell>
          <cell r="M29585">
            <v>0</v>
          </cell>
        </row>
        <row r="29586">
          <cell r="L29586">
            <v>0</v>
          </cell>
          <cell r="M29586">
            <v>0</v>
          </cell>
        </row>
        <row r="29587">
          <cell r="L29587">
            <v>0</v>
          </cell>
          <cell r="M29587">
            <v>0</v>
          </cell>
        </row>
        <row r="29588">
          <cell r="L29588">
            <v>0</v>
          </cell>
          <cell r="M29588">
            <v>0</v>
          </cell>
        </row>
        <row r="29589">
          <cell r="L29589">
            <v>0</v>
          </cell>
          <cell r="M29589">
            <v>0</v>
          </cell>
        </row>
        <row r="29590">
          <cell r="L29590">
            <v>0</v>
          </cell>
          <cell r="M29590">
            <v>0</v>
          </cell>
        </row>
        <row r="29591">
          <cell r="L29591">
            <v>0</v>
          </cell>
          <cell r="M29591">
            <v>0</v>
          </cell>
        </row>
        <row r="29592">
          <cell r="L29592">
            <v>0</v>
          </cell>
          <cell r="M29592">
            <v>0</v>
          </cell>
        </row>
        <row r="29593">
          <cell r="L29593">
            <v>0</v>
          </cell>
          <cell r="M29593">
            <v>0</v>
          </cell>
        </row>
        <row r="29594">
          <cell r="L29594">
            <v>0</v>
          </cell>
          <cell r="M29594">
            <v>0</v>
          </cell>
        </row>
        <row r="29595">
          <cell r="L29595">
            <v>0</v>
          </cell>
          <cell r="M29595">
            <v>0</v>
          </cell>
        </row>
        <row r="29596">
          <cell r="L29596">
            <v>0</v>
          </cell>
          <cell r="M29596">
            <v>0</v>
          </cell>
        </row>
        <row r="29597">
          <cell r="L29597">
            <v>0</v>
          </cell>
          <cell r="M29597">
            <v>0</v>
          </cell>
        </row>
        <row r="29598">
          <cell r="L29598">
            <v>0</v>
          </cell>
          <cell r="M29598">
            <v>0</v>
          </cell>
        </row>
        <row r="29599">
          <cell r="L29599">
            <v>0</v>
          </cell>
          <cell r="M29599">
            <v>0</v>
          </cell>
        </row>
        <row r="29600">
          <cell r="L29600">
            <v>0</v>
          </cell>
          <cell r="M29600">
            <v>0</v>
          </cell>
        </row>
        <row r="29601">
          <cell r="L29601">
            <v>0</v>
          </cell>
          <cell r="M29601">
            <v>0</v>
          </cell>
        </row>
        <row r="29602">
          <cell r="L29602">
            <v>0</v>
          </cell>
          <cell r="M29602">
            <v>0</v>
          </cell>
        </row>
        <row r="29603">
          <cell r="L29603">
            <v>0</v>
          </cell>
          <cell r="M29603">
            <v>0</v>
          </cell>
        </row>
        <row r="29604">
          <cell r="L29604">
            <v>0</v>
          </cell>
          <cell r="M29604">
            <v>0</v>
          </cell>
        </row>
        <row r="29605">
          <cell r="L29605">
            <v>0</v>
          </cell>
          <cell r="M29605">
            <v>0</v>
          </cell>
        </row>
        <row r="29606">
          <cell r="L29606">
            <v>0</v>
          </cell>
          <cell r="M29606">
            <v>0</v>
          </cell>
        </row>
        <row r="29607">
          <cell r="L29607">
            <v>0</v>
          </cell>
          <cell r="M29607">
            <v>0</v>
          </cell>
        </row>
        <row r="29608">
          <cell r="L29608">
            <v>0</v>
          </cell>
          <cell r="M29608">
            <v>0</v>
          </cell>
        </row>
        <row r="29609">
          <cell r="L29609">
            <v>0</v>
          </cell>
          <cell r="M29609">
            <v>0</v>
          </cell>
        </row>
        <row r="29610">
          <cell r="L29610">
            <v>0</v>
          </cell>
          <cell r="M29610">
            <v>0</v>
          </cell>
        </row>
        <row r="29611">
          <cell r="L29611">
            <v>0</v>
          </cell>
          <cell r="M29611">
            <v>0</v>
          </cell>
        </row>
        <row r="29612">
          <cell r="L29612">
            <v>0</v>
          </cell>
          <cell r="M29612">
            <v>0</v>
          </cell>
        </row>
        <row r="29613">
          <cell r="L29613">
            <v>0</v>
          </cell>
          <cell r="M29613">
            <v>0</v>
          </cell>
        </row>
        <row r="29614">
          <cell r="L29614">
            <v>0</v>
          </cell>
          <cell r="M29614">
            <v>0</v>
          </cell>
        </row>
        <row r="29615">
          <cell r="L29615">
            <v>0</v>
          </cell>
          <cell r="M29615">
            <v>0</v>
          </cell>
        </row>
        <row r="29616">
          <cell r="L29616">
            <v>0</v>
          </cell>
          <cell r="M29616">
            <v>0</v>
          </cell>
        </row>
        <row r="29617">
          <cell r="L29617">
            <v>0</v>
          </cell>
          <cell r="M29617">
            <v>0</v>
          </cell>
        </row>
        <row r="29618">
          <cell r="L29618">
            <v>0</v>
          </cell>
          <cell r="M29618">
            <v>0</v>
          </cell>
        </row>
        <row r="29619">
          <cell r="L29619">
            <v>0</v>
          </cell>
          <cell r="M29619">
            <v>0</v>
          </cell>
        </row>
        <row r="29620">
          <cell r="L29620">
            <v>0</v>
          </cell>
          <cell r="M29620">
            <v>0</v>
          </cell>
        </row>
        <row r="29621">
          <cell r="L29621">
            <v>0</v>
          </cell>
          <cell r="M29621">
            <v>0</v>
          </cell>
        </row>
        <row r="29622">
          <cell r="L29622">
            <v>0</v>
          </cell>
          <cell r="M29622">
            <v>0</v>
          </cell>
        </row>
        <row r="29623">
          <cell r="L29623">
            <v>0</v>
          </cell>
          <cell r="M29623">
            <v>0</v>
          </cell>
        </row>
        <row r="29624">
          <cell r="L29624">
            <v>0</v>
          </cell>
          <cell r="M29624">
            <v>0</v>
          </cell>
        </row>
        <row r="29625">
          <cell r="L29625">
            <v>0</v>
          </cell>
          <cell r="M29625">
            <v>0</v>
          </cell>
        </row>
        <row r="29626">
          <cell r="L29626">
            <v>0</v>
          </cell>
          <cell r="M29626">
            <v>0</v>
          </cell>
        </row>
        <row r="29627">
          <cell r="L29627">
            <v>0</v>
          </cell>
          <cell r="M29627">
            <v>0</v>
          </cell>
        </row>
        <row r="29628">
          <cell r="L29628">
            <v>0</v>
          </cell>
          <cell r="M29628">
            <v>0</v>
          </cell>
        </row>
        <row r="29629">
          <cell r="L29629">
            <v>0</v>
          </cell>
          <cell r="M29629">
            <v>0</v>
          </cell>
        </row>
        <row r="29630">
          <cell r="L29630">
            <v>0</v>
          </cell>
          <cell r="M29630">
            <v>0</v>
          </cell>
        </row>
        <row r="29631">
          <cell r="L29631">
            <v>0</v>
          </cell>
          <cell r="M29631">
            <v>0</v>
          </cell>
        </row>
        <row r="29632">
          <cell r="L29632">
            <v>0</v>
          </cell>
          <cell r="M29632">
            <v>0</v>
          </cell>
        </row>
        <row r="29633">
          <cell r="L29633">
            <v>0</v>
          </cell>
          <cell r="M29633">
            <v>0</v>
          </cell>
        </row>
        <row r="29634">
          <cell r="L29634">
            <v>0</v>
          </cell>
          <cell r="M29634">
            <v>0</v>
          </cell>
        </row>
        <row r="29635">
          <cell r="L29635">
            <v>0</v>
          </cell>
          <cell r="M29635">
            <v>0</v>
          </cell>
        </row>
        <row r="29636">
          <cell r="L29636">
            <v>0</v>
          </cell>
          <cell r="M29636">
            <v>0</v>
          </cell>
        </row>
        <row r="29637">
          <cell r="L29637">
            <v>0</v>
          </cell>
          <cell r="M29637">
            <v>0</v>
          </cell>
        </row>
        <row r="29638">
          <cell r="L29638">
            <v>0</v>
          </cell>
          <cell r="M29638">
            <v>0</v>
          </cell>
        </row>
        <row r="29639">
          <cell r="L29639">
            <v>0</v>
          </cell>
          <cell r="M29639">
            <v>0</v>
          </cell>
        </row>
        <row r="29640">
          <cell r="L29640">
            <v>0</v>
          </cell>
          <cell r="M29640">
            <v>0</v>
          </cell>
        </row>
        <row r="29641">
          <cell r="L29641">
            <v>0</v>
          </cell>
          <cell r="M29641">
            <v>0</v>
          </cell>
        </row>
        <row r="29642">
          <cell r="L29642">
            <v>0</v>
          </cell>
          <cell r="M29642">
            <v>0</v>
          </cell>
        </row>
        <row r="29643">
          <cell r="L29643">
            <v>0</v>
          </cell>
          <cell r="M29643">
            <v>0</v>
          </cell>
        </row>
        <row r="29644">
          <cell r="L29644">
            <v>0</v>
          </cell>
          <cell r="M29644">
            <v>0</v>
          </cell>
        </row>
        <row r="29645">
          <cell r="L29645">
            <v>0</v>
          </cell>
          <cell r="M29645">
            <v>0</v>
          </cell>
        </row>
        <row r="29646">
          <cell r="L29646">
            <v>0</v>
          </cell>
          <cell r="M29646">
            <v>0</v>
          </cell>
        </row>
        <row r="29647">
          <cell r="L29647">
            <v>0</v>
          </cell>
          <cell r="M29647">
            <v>0</v>
          </cell>
        </row>
        <row r="29648">
          <cell r="L29648">
            <v>0</v>
          </cell>
          <cell r="M29648">
            <v>0</v>
          </cell>
        </row>
        <row r="29649">
          <cell r="L29649">
            <v>0</v>
          </cell>
          <cell r="M29649">
            <v>0</v>
          </cell>
        </row>
        <row r="29650">
          <cell r="L29650">
            <v>0</v>
          </cell>
          <cell r="M29650">
            <v>0</v>
          </cell>
        </row>
        <row r="29651">
          <cell r="L29651">
            <v>0</v>
          </cell>
          <cell r="M29651">
            <v>0</v>
          </cell>
        </row>
        <row r="29652">
          <cell r="L29652">
            <v>0</v>
          </cell>
          <cell r="M29652">
            <v>0</v>
          </cell>
        </row>
        <row r="29653">
          <cell r="L29653">
            <v>0</v>
          </cell>
          <cell r="M29653">
            <v>0</v>
          </cell>
        </row>
        <row r="29654">
          <cell r="L29654">
            <v>0</v>
          </cell>
          <cell r="M29654">
            <v>0</v>
          </cell>
        </row>
        <row r="29655">
          <cell r="L29655">
            <v>0</v>
          </cell>
          <cell r="M29655">
            <v>0</v>
          </cell>
        </row>
        <row r="29656">
          <cell r="L29656">
            <v>0</v>
          </cell>
          <cell r="M29656">
            <v>0</v>
          </cell>
        </row>
        <row r="29657">
          <cell r="L29657">
            <v>0</v>
          </cell>
          <cell r="M29657">
            <v>0</v>
          </cell>
        </row>
        <row r="29658">
          <cell r="L29658">
            <v>0</v>
          </cell>
          <cell r="M29658">
            <v>0</v>
          </cell>
        </row>
        <row r="29659">
          <cell r="L29659">
            <v>0</v>
          </cell>
          <cell r="M29659">
            <v>0</v>
          </cell>
        </row>
        <row r="29660">
          <cell r="L29660">
            <v>0</v>
          </cell>
          <cell r="M29660">
            <v>0</v>
          </cell>
        </row>
        <row r="29661">
          <cell r="L29661">
            <v>0</v>
          </cell>
          <cell r="M29661">
            <v>0</v>
          </cell>
        </row>
        <row r="29662">
          <cell r="L29662">
            <v>0</v>
          </cell>
          <cell r="M29662">
            <v>0</v>
          </cell>
        </row>
        <row r="29663">
          <cell r="L29663">
            <v>0</v>
          </cell>
          <cell r="M29663">
            <v>0</v>
          </cell>
        </row>
        <row r="29664">
          <cell r="L29664">
            <v>0</v>
          </cell>
          <cell r="M29664">
            <v>0</v>
          </cell>
        </row>
        <row r="29665">
          <cell r="L29665">
            <v>0</v>
          </cell>
          <cell r="M29665">
            <v>0</v>
          </cell>
        </row>
        <row r="29666">
          <cell r="L29666">
            <v>0</v>
          </cell>
          <cell r="M29666">
            <v>0</v>
          </cell>
        </row>
        <row r="29667">
          <cell r="L29667">
            <v>0</v>
          </cell>
          <cell r="M29667">
            <v>0</v>
          </cell>
        </row>
        <row r="29668">
          <cell r="L29668">
            <v>0</v>
          </cell>
          <cell r="M29668">
            <v>0</v>
          </cell>
        </row>
        <row r="29669">
          <cell r="L29669">
            <v>0</v>
          </cell>
          <cell r="M29669">
            <v>0</v>
          </cell>
        </row>
        <row r="29670">
          <cell r="L29670">
            <v>0</v>
          </cell>
          <cell r="M29670">
            <v>0</v>
          </cell>
        </row>
        <row r="29671">
          <cell r="L29671">
            <v>0</v>
          </cell>
          <cell r="M29671">
            <v>0</v>
          </cell>
        </row>
        <row r="29672">
          <cell r="L29672">
            <v>0</v>
          </cell>
          <cell r="M29672">
            <v>0</v>
          </cell>
        </row>
        <row r="29673">
          <cell r="L29673">
            <v>0</v>
          </cell>
          <cell r="M29673">
            <v>0</v>
          </cell>
        </row>
        <row r="29674">
          <cell r="L29674">
            <v>0</v>
          </cell>
          <cell r="M29674">
            <v>0</v>
          </cell>
        </row>
        <row r="29675">
          <cell r="L29675">
            <v>0</v>
          </cell>
          <cell r="M29675">
            <v>0</v>
          </cell>
        </row>
        <row r="29676">
          <cell r="L29676">
            <v>0</v>
          </cell>
          <cell r="M29676">
            <v>0</v>
          </cell>
        </row>
        <row r="29677">
          <cell r="L29677">
            <v>0</v>
          </cell>
          <cell r="M29677">
            <v>0</v>
          </cell>
        </row>
        <row r="29678">
          <cell r="L29678">
            <v>0</v>
          </cell>
          <cell r="M29678">
            <v>0</v>
          </cell>
        </row>
        <row r="29679">
          <cell r="L29679">
            <v>0</v>
          </cell>
          <cell r="M29679">
            <v>0</v>
          </cell>
        </row>
        <row r="29680">
          <cell r="L29680">
            <v>0</v>
          </cell>
          <cell r="M29680">
            <v>0</v>
          </cell>
        </row>
        <row r="29681">
          <cell r="L29681">
            <v>0</v>
          </cell>
          <cell r="M29681">
            <v>0</v>
          </cell>
        </row>
        <row r="29682">
          <cell r="L29682">
            <v>0</v>
          </cell>
          <cell r="M29682">
            <v>0</v>
          </cell>
        </row>
        <row r="29683">
          <cell r="L29683">
            <v>0</v>
          </cell>
          <cell r="M29683">
            <v>0</v>
          </cell>
        </row>
        <row r="29684">
          <cell r="L29684">
            <v>0</v>
          </cell>
          <cell r="M29684">
            <v>0</v>
          </cell>
        </row>
        <row r="29685">
          <cell r="L29685">
            <v>0</v>
          </cell>
          <cell r="M29685">
            <v>0</v>
          </cell>
        </row>
        <row r="29686">
          <cell r="L29686">
            <v>0</v>
          </cell>
          <cell r="M29686">
            <v>0</v>
          </cell>
        </row>
        <row r="29687">
          <cell r="L29687">
            <v>0</v>
          </cell>
          <cell r="M29687">
            <v>0</v>
          </cell>
        </row>
        <row r="29688">
          <cell r="L29688">
            <v>0</v>
          </cell>
          <cell r="M29688">
            <v>0</v>
          </cell>
        </row>
        <row r="29689">
          <cell r="L29689">
            <v>0</v>
          </cell>
          <cell r="M29689">
            <v>0</v>
          </cell>
        </row>
        <row r="29690">
          <cell r="L29690">
            <v>0</v>
          </cell>
          <cell r="M29690">
            <v>0</v>
          </cell>
        </row>
        <row r="29691">
          <cell r="L29691">
            <v>0</v>
          </cell>
          <cell r="M29691">
            <v>0</v>
          </cell>
        </row>
        <row r="29692">
          <cell r="L29692">
            <v>0</v>
          </cell>
          <cell r="M29692">
            <v>0</v>
          </cell>
        </row>
        <row r="29693">
          <cell r="L29693">
            <v>0</v>
          </cell>
          <cell r="M29693">
            <v>0</v>
          </cell>
        </row>
        <row r="29694">
          <cell r="L29694">
            <v>0</v>
          </cell>
          <cell r="M29694">
            <v>0</v>
          </cell>
        </row>
        <row r="29695">
          <cell r="L29695">
            <v>0</v>
          </cell>
          <cell r="M29695">
            <v>0</v>
          </cell>
        </row>
        <row r="29696">
          <cell r="L29696">
            <v>0</v>
          </cell>
          <cell r="M29696">
            <v>0</v>
          </cell>
        </row>
        <row r="29697">
          <cell r="L29697">
            <v>0</v>
          </cell>
          <cell r="M29697">
            <v>0</v>
          </cell>
        </row>
        <row r="29698">
          <cell r="L29698">
            <v>0</v>
          </cell>
          <cell r="M29698">
            <v>0</v>
          </cell>
        </row>
        <row r="29699">
          <cell r="L29699">
            <v>0</v>
          </cell>
          <cell r="M29699">
            <v>0</v>
          </cell>
        </row>
        <row r="29700">
          <cell r="L29700">
            <v>0</v>
          </cell>
          <cell r="M29700">
            <v>0</v>
          </cell>
        </row>
        <row r="29701">
          <cell r="L29701">
            <v>0</v>
          </cell>
          <cell r="M29701">
            <v>0</v>
          </cell>
        </row>
        <row r="29702">
          <cell r="L29702">
            <v>0</v>
          </cell>
          <cell r="M29702">
            <v>0</v>
          </cell>
        </row>
        <row r="29703">
          <cell r="L29703">
            <v>0</v>
          </cell>
          <cell r="M29703">
            <v>0</v>
          </cell>
        </row>
        <row r="29704">
          <cell r="L29704">
            <v>0</v>
          </cell>
          <cell r="M29704">
            <v>0</v>
          </cell>
        </row>
        <row r="29705">
          <cell r="L29705">
            <v>0</v>
          </cell>
          <cell r="M29705">
            <v>0</v>
          </cell>
        </row>
        <row r="29706">
          <cell r="L29706">
            <v>0</v>
          </cell>
          <cell r="M29706">
            <v>0</v>
          </cell>
        </row>
        <row r="29707">
          <cell r="L29707">
            <v>0</v>
          </cell>
          <cell r="M29707">
            <v>0</v>
          </cell>
        </row>
        <row r="29708">
          <cell r="L29708">
            <v>0</v>
          </cell>
          <cell r="M29708">
            <v>0</v>
          </cell>
        </row>
        <row r="29709">
          <cell r="L29709">
            <v>0</v>
          </cell>
          <cell r="M29709">
            <v>0</v>
          </cell>
        </row>
        <row r="29710">
          <cell r="L29710">
            <v>0</v>
          </cell>
          <cell r="M29710">
            <v>0</v>
          </cell>
        </row>
        <row r="29711">
          <cell r="L29711">
            <v>0</v>
          </cell>
          <cell r="M29711">
            <v>0</v>
          </cell>
        </row>
        <row r="29712">
          <cell r="L29712">
            <v>0</v>
          </cell>
          <cell r="M29712">
            <v>0</v>
          </cell>
        </row>
        <row r="29713">
          <cell r="L29713">
            <v>0</v>
          </cell>
          <cell r="M29713">
            <v>0</v>
          </cell>
        </row>
        <row r="29714">
          <cell r="L29714">
            <v>0</v>
          </cell>
          <cell r="M29714">
            <v>0</v>
          </cell>
        </row>
        <row r="29715">
          <cell r="L29715">
            <v>0</v>
          </cell>
          <cell r="M29715">
            <v>0</v>
          </cell>
        </row>
        <row r="29716">
          <cell r="L29716">
            <v>0</v>
          </cell>
          <cell r="M29716">
            <v>0</v>
          </cell>
        </row>
        <row r="29717">
          <cell r="L29717">
            <v>0</v>
          </cell>
          <cell r="M29717">
            <v>0</v>
          </cell>
        </row>
        <row r="29718">
          <cell r="L29718">
            <v>0</v>
          </cell>
          <cell r="M29718">
            <v>0</v>
          </cell>
        </row>
        <row r="29719">
          <cell r="L29719">
            <v>0</v>
          </cell>
          <cell r="M29719">
            <v>0</v>
          </cell>
        </row>
        <row r="29720">
          <cell r="L29720">
            <v>0</v>
          </cell>
          <cell r="M29720">
            <v>0</v>
          </cell>
        </row>
        <row r="29721">
          <cell r="L29721">
            <v>0</v>
          </cell>
          <cell r="M29721">
            <v>0</v>
          </cell>
        </row>
        <row r="29722">
          <cell r="L29722">
            <v>0</v>
          </cell>
          <cell r="M29722">
            <v>0</v>
          </cell>
        </row>
        <row r="29723">
          <cell r="L29723">
            <v>0</v>
          </cell>
          <cell r="M29723">
            <v>0</v>
          </cell>
        </row>
        <row r="29724">
          <cell r="L29724">
            <v>0</v>
          </cell>
          <cell r="M29724">
            <v>0</v>
          </cell>
        </row>
        <row r="29725">
          <cell r="L29725">
            <v>0</v>
          </cell>
          <cell r="M29725">
            <v>0</v>
          </cell>
        </row>
        <row r="29726">
          <cell r="L29726">
            <v>0</v>
          </cell>
          <cell r="M29726">
            <v>0</v>
          </cell>
        </row>
        <row r="29727">
          <cell r="L29727">
            <v>0</v>
          </cell>
          <cell r="M29727">
            <v>0</v>
          </cell>
        </row>
        <row r="29728">
          <cell r="L29728">
            <v>0</v>
          </cell>
          <cell r="M29728">
            <v>0</v>
          </cell>
        </row>
        <row r="29729">
          <cell r="L29729">
            <v>0</v>
          </cell>
          <cell r="M29729">
            <v>0</v>
          </cell>
        </row>
        <row r="29730">
          <cell r="L29730">
            <v>0</v>
          </cell>
          <cell r="M29730">
            <v>0</v>
          </cell>
        </row>
        <row r="29731">
          <cell r="L29731">
            <v>0</v>
          </cell>
          <cell r="M29731">
            <v>0</v>
          </cell>
        </row>
        <row r="29732">
          <cell r="L29732">
            <v>0</v>
          </cell>
          <cell r="M29732">
            <v>0</v>
          </cell>
        </row>
        <row r="29733">
          <cell r="L29733">
            <v>0</v>
          </cell>
          <cell r="M29733">
            <v>0</v>
          </cell>
        </row>
        <row r="29734">
          <cell r="L29734">
            <v>0</v>
          </cell>
          <cell r="M29734">
            <v>0</v>
          </cell>
        </row>
        <row r="29735">
          <cell r="L29735">
            <v>0</v>
          </cell>
          <cell r="M29735">
            <v>0</v>
          </cell>
        </row>
        <row r="29736">
          <cell r="L29736">
            <v>0</v>
          </cell>
          <cell r="M29736">
            <v>0</v>
          </cell>
        </row>
        <row r="29737">
          <cell r="L29737">
            <v>0</v>
          </cell>
          <cell r="M29737">
            <v>0</v>
          </cell>
        </row>
        <row r="29738">
          <cell r="L29738">
            <v>0</v>
          </cell>
          <cell r="M29738">
            <v>0</v>
          </cell>
        </row>
        <row r="29739">
          <cell r="L29739">
            <v>0</v>
          </cell>
          <cell r="M29739">
            <v>0</v>
          </cell>
        </row>
        <row r="29740">
          <cell r="L29740">
            <v>0</v>
          </cell>
          <cell r="M29740">
            <v>0</v>
          </cell>
        </row>
        <row r="29741">
          <cell r="L29741">
            <v>0</v>
          </cell>
          <cell r="M29741">
            <v>0</v>
          </cell>
        </row>
        <row r="29742">
          <cell r="L29742">
            <v>0</v>
          </cell>
          <cell r="M29742">
            <v>0</v>
          </cell>
        </row>
        <row r="29743">
          <cell r="L29743">
            <v>0</v>
          </cell>
          <cell r="M29743">
            <v>0</v>
          </cell>
        </row>
        <row r="29744">
          <cell r="L29744">
            <v>0</v>
          </cell>
          <cell r="M29744">
            <v>0</v>
          </cell>
        </row>
        <row r="29745">
          <cell r="L29745">
            <v>0</v>
          </cell>
          <cell r="M29745">
            <v>0</v>
          </cell>
        </row>
        <row r="29746">
          <cell r="L29746">
            <v>0</v>
          </cell>
          <cell r="M29746">
            <v>0</v>
          </cell>
        </row>
        <row r="29747">
          <cell r="L29747">
            <v>0</v>
          </cell>
          <cell r="M29747">
            <v>0</v>
          </cell>
        </row>
        <row r="29748">
          <cell r="L29748">
            <v>0</v>
          </cell>
          <cell r="M29748">
            <v>0</v>
          </cell>
        </row>
        <row r="29749">
          <cell r="L29749">
            <v>0</v>
          </cell>
          <cell r="M29749">
            <v>0</v>
          </cell>
        </row>
        <row r="29750">
          <cell r="L29750">
            <v>0</v>
          </cell>
          <cell r="M29750">
            <v>0</v>
          </cell>
        </row>
        <row r="29751">
          <cell r="L29751">
            <v>0</v>
          </cell>
          <cell r="M29751">
            <v>0</v>
          </cell>
        </row>
        <row r="29752">
          <cell r="L29752">
            <v>0</v>
          </cell>
          <cell r="M29752">
            <v>0</v>
          </cell>
        </row>
        <row r="29753">
          <cell r="L29753">
            <v>0</v>
          </cell>
          <cell r="M29753">
            <v>0</v>
          </cell>
        </row>
        <row r="29754">
          <cell r="L29754">
            <v>0</v>
          </cell>
          <cell r="M29754">
            <v>0</v>
          </cell>
        </row>
        <row r="29755">
          <cell r="L29755">
            <v>0</v>
          </cell>
          <cell r="M29755">
            <v>0</v>
          </cell>
        </row>
        <row r="29756">
          <cell r="L29756">
            <v>0</v>
          </cell>
          <cell r="M29756">
            <v>0</v>
          </cell>
        </row>
        <row r="29757">
          <cell r="L29757">
            <v>0</v>
          </cell>
          <cell r="M29757">
            <v>0</v>
          </cell>
        </row>
        <row r="29758">
          <cell r="L29758">
            <v>0</v>
          </cell>
          <cell r="M29758">
            <v>0</v>
          </cell>
        </row>
        <row r="29759">
          <cell r="L29759">
            <v>0</v>
          </cell>
          <cell r="M29759">
            <v>0</v>
          </cell>
        </row>
        <row r="29760">
          <cell r="L29760">
            <v>0</v>
          </cell>
          <cell r="M29760">
            <v>0</v>
          </cell>
        </row>
        <row r="29761">
          <cell r="L29761">
            <v>0</v>
          </cell>
          <cell r="M29761">
            <v>0</v>
          </cell>
        </row>
        <row r="29762">
          <cell r="L29762">
            <v>0</v>
          </cell>
          <cell r="M29762">
            <v>0</v>
          </cell>
        </row>
        <row r="29763">
          <cell r="L29763">
            <v>0</v>
          </cell>
          <cell r="M29763">
            <v>0</v>
          </cell>
        </row>
        <row r="29764">
          <cell r="L29764">
            <v>0</v>
          </cell>
          <cell r="M29764">
            <v>0</v>
          </cell>
        </row>
        <row r="29765">
          <cell r="L29765">
            <v>0</v>
          </cell>
          <cell r="M29765">
            <v>0</v>
          </cell>
        </row>
        <row r="29766">
          <cell r="L29766">
            <v>0</v>
          </cell>
          <cell r="M29766">
            <v>0</v>
          </cell>
        </row>
        <row r="29767">
          <cell r="L29767">
            <v>0</v>
          </cell>
          <cell r="M29767">
            <v>0</v>
          </cell>
        </row>
        <row r="29768">
          <cell r="L29768">
            <v>0</v>
          </cell>
          <cell r="M29768">
            <v>0</v>
          </cell>
        </row>
        <row r="29769">
          <cell r="L29769">
            <v>0</v>
          </cell>
          <cell r="M29769">
            <v>0</v>
          </cell>
        </row>
        <row r="29770">
          <cell r="L29770">
            <v>0</v>
          </cell>
          <cell r="M29770">
            <v>0</v>
          </cell>
        </row>
        <row r="29771">
          <cell r="L29771">
            <v>0</v>
          </cell>
          <cell r="M29771">
            <v>0</v>
          </cell>
        </row>
        <row r="29772">
          <cell r="L29772">
            <v>0</v>
          </cell>
          <cell r="M29772">
            <v>0</v>
          </cell>
        </row>
        <row r="29773">
          <cell r="L29773">
            <v>0</v>
          </cell>
          <cell r="M29773">
            <v>0</v>
          </cell>
        </row>
        <row r="29774">
          <cell r="L29774">
            <v>0</v>
          </cell>
          <cell r="M29774">
            <v>0</v>
          </cell>
        </row>
        <row r="29775">
          <cell r="L29775">
            <v>0</v>
          </cell>
          <cell r="M29775">
            <v>0</v>
          </cell>
        </row>
        <row r="29776">
          <cell r="L29776">
            <v>0</v>
          </cell>
          <cell r="M29776">
            <v>0</v>
          </cell>
        </row>
        <row r="29777">
          <cell r="L29777">
            <v>0</v>
          </cell>
          <cell r="M29777">
            <v>0</v>
          </cell>
        </row>
        <row r="29778">
          <cell r="L29778">
            <v>0</v>
          </cell>
          <cell r="M29778">
            <v>0</v>
          </cell>
        </row>
        <row r="29779">
          <cell r="L29779">
            <v>0</v>
          </cell>
          <cell r="M29779">
            <v>0</v>
          </cell>
        </row>
        <row r="29780">
          <cell r="L29780">
            <v>0</v>
          </cell>
          <cell r="M29780">
            <v>0</v>
          </cell>
        </row>
        <row r="29781">
          <cell r="L29781">
            <v>0</v>
          </cell>
          <cell r="M29781">
            <v>0</v>
          </cell>
        </row>
        <row r="29782">
          <cell r="L29782">
            <v>0</v>
          </cell>
          <cell r="M29782">
            <v>0</v>
          </cell>
        </row>
        <row r="29783">
          <cell r="L29783">
            <v>0</v>
          </cell>
          <cell r="M29783">
            <v>0</v>
          </cell>
        </row>
        <row r="29784">
          <cell r="L29784">
            <v>0</v>
          </cell>
          <cell r="M29784">
            <v>0</v>
          </cell>
        </row>
        <row r="29785">
          <cell r="L29785">
            <v>0</v>
          </cell>
          <cell r="M29785">
            <v>0</v>
          </cell>
        </row>
        <row r="29786">
          <cell r="L29786">
            <v>0</v>
          </cell>
          <cell r="M29786">
            <v>0</v>
          </cell>
        </row>
        <row r="29787">
          <cell r="L29787">
            <v>0</v>
          </cell>
          <cell r="M29787">
            <v>0</v>
          </cell>
        </row>
        <row r="29788">
          <cell r="L29788">
            <v>0</v>
          </cell>
          <cell r="M29788">
            <v>0</v>
          </cell>
        </row>
        <row r="29789">
          <cell r="L29789">
            <v>0</v>
          </cell>
          <cell r="M29789">
            <v>0</v>
          </cell>
        </row>
        <row r="29790">
          <cell r="L29790">
            <v>0</v>
          </cell>
          <cell r="M29790">
            <v>0</v>
          </cell>
        </row>
        <row r="29791">
          <cell r="L29791">
            <v>0</v>
          </cell>
          <cell r="M29791">
            <v>0</v>
          </cell>
        </row>
        <row r="29792">
          <cell r="L29792">
            <v>0</v>
          </cell>
          <cell r="M29792">
            <v>0</v>
          </cell>
        </row>
        <row r="29793">
          <cell r="L29793">
            <v>0</v>
          </cell>
          <cell r="M29793">
            <v>0</v>
          </cell>
        </row>
        <row r="29794">
          <cell r="L29794">
            <v>0</v>
          </cell>
          <cell r="M29794">
            <v>0</v>
          </cell>
        </row>
        <row r="29795">
          <cell r="L29795">
            <v>0</v>
          </cell>
          <cell r="M29795">
            <v>0</v>
          </cell>
        </row>
        <row r="29796">
          <cell r="L29796">
            <v>0</v>
          </cell>
          <cell r="M29796">
            <v>0</v>
          </cell>
        </row>
        <row r="29797">
          <cell r="L29797">
            <v>0</v>
          </cell>
          <cell r="M29797">
            <v>0</v>
          </cell>
        </row>
        <row r="29798">
          <cell r="L29798">
            <v>0</v>
          </cell>
          <cell r="M29798">
            <v>0</v>
          </cell>
        </row>
        <row r="29799">
          <cell r="L29799">
            <v>0</v>
          </cell>
          <cell r="M29799">
            <v>0</v>
          </cell>
        </row>
        <row r="29800">
          <cell r="L29800">
            <v>0</v>
          </cell>
          <cell r="M29800">
            <v>0</v>
          </cell>
        </row>
        <row r="29801">
          <cell r="L29801">
            <v>0</v>
          </cell>
          <cell r="M29801">
            <v>0</v>
          </cell>
        </row>
        <row r="29802">
          <cell r="L29802">
            <v>0</v>
          </cell>
          <cell r="M29802">
            <v>0</v>
          </cell>
        </row>
        <row r="29803">
          <cell r="L29803">
            <v>0</v>
          </cell>
          <cell r="M29803">
            <v>0</v>
          </cell>
        </row>
        <row r="29804">
          <cell r="L29804">
            <v>0</v>
          </cell>
          <cell r="M29804">
            <v>0</v>
          </cell>
        </row>
        <row r="29805">
          <cell r="L29805">
            <v>0</v>
          </cell>
          <cell r="M29805">
            <v>0</v>
          </cell>
        </row>
        <row r="29806">
          <cell r="L29806">
            <v>0</v>
          </cell>
          <cell r="M29806">
            <v>0</v>
          </cell>
        </row>
        <row r="29807">
          <cell r="L29807">
            <v>0</v>
          </cell>
          <cell r="M29807">
            <v>0</v>
          </cell>
        </row>
        <row r="29808">
          <cell r="L29808">
            <v>0</v>
          </cell>
          <cell r="M29808">
            <v>0</v>
          </cell>
        </row>
        <row r="29809">
          <cell r="L29809">
            <v>0</v>
          </cell>
          <cell r="M29809">
            <v>0</v>
          </cell>
        </row>
        <row r="29810">
          <cell r="L29810">
            <v>0</v>
          </cell>
          <cell r="M29810">
            <v>0</v>
          </cell>
        </row>
        <row r="29811">
          <cell r="L29811">
            <v>0</v>
          </cell>
          <cell r="M29811">
            <v>0</v>
          </cell>
        </row>
        <row r="29812">
          <cell r="L29812">
            <v>0</v>
          </cell>
          <cell r="M29812">
            <v>0</v>
          </cell>
        </row>
        <row r="29813">
          <cell r="L29813">
            <v>0</v>
          </cell>
          <cell r="M29813">
            <v>0</v>
          </cell>
        </row>
        <row r="29814">
          <cell r="L29814">
            <v>0</v>
          </cell>
          <cell r="M29814">
            <v>0</v>
          </cell>
        </row>
        <row r="29815">
          <cell r="L29815">
            <v>0</v>
          </cell>
          <cell r="M29815">
            <v>0</v>
          </cell>
        </row>
        <row r="29816">
          <cell r="L29816">
            <v>0</v>
          </cell>
          <cell r="M29816">
            <v>0</v>
          </cell>
        </row>
        <row r="29817">
          <cell r="L29817">
            <v>0</v>
          </cell>
          <cell r="M29817">
            <v>0</v>
          </cell>
        </row>
        <row r="29818">
          <cell r="L29818">
            <v>0</v>
          </cell>
          <cell r="M29818">
            <v>0</v>
          </cell>
        </row>
        <row r="29819">
          <cell r="L29819">
            <v>0</v>
          </cell>
          <cell r="M29819">
            <v>0</v>
          </cell>
        </row>
        <row r="29820">
          <cell r="L29820">
            <v>0</v>
          </cell>
          <cell r="M29820">
            <v>0</v>
          </cell>
        </row>
        <row r="29821">
          <cell r="L29821">
            <v>0</v>
          </cell>
          <cell r="M29821">
            <v>0</v>
          </cell>
        </row>
        <row r="29822">
          <cell r="L29822">
            <v>0</v>
          </cell>
          <cell r="M29822">
            <v>0</v>
          </cell>
        </row>
        <row r="29823">
          <cell r="L29823">
            <v>0</v>
          </cell>
          <cell r="M29823">
            <v>0</v>
          </cell>
        </row>
        <row r="29824">
          <cell r="L29824">
            <v>0</v>
          </cell>
          <cell r="M29824">
            <v>0</v>
          </cell>
        </row>
        <row r="29825">
          <cell r="L29825">
            <v>0</v>
          </cell>
          <cell r="M29825">
            <v>0</v>
          </cell>
        </row>
        <row r="29826">
          <cell r="L29826">
            <v>0</v>
          </cell>
          <cell r="M29826">
            <v>0</v>
          </cell>
        </row>
        <row r="29827">
          <cell r="L29827">
            <v>0</v>
          </cell>
          <cell r="M29827">
            <v>0</v>
          </cell>
        </row>
        <row r="29828">
          <cell r="L29828">
            <v>0</v>
          </cell>
          <cell r="M29828">
            <v>0</v>
          </cell>
        </row>
        <row r="29829">
          <cell r="L29829">
            <v>0</v>
          </cell>
          <cell r="M29829">
            <v>0</v>
          </cell>
        </row>
        <row r="29830">
          <cell r="L29830">
            <v>0</v>
          </cell>
          <cell r="M29830">
            <v>0</v>
          </cell>
        </row>
        <row r="29831">
          <cell r="L29831">
            <v>0</v>
          </cell>
          <cell r="M29831">
            <v>0</v>
          </cell>
        </row>
        <row r="29832">
          <cell r="L29832">
            <v>0</v>
          </cell>
          <cell r="M29832">
            <v>0</v>
          </cell>
        </row>
        <row r="29833">
          <cell r="L29833">
            <v>0</v>
          </cell>
          <cell r="M29833">
            <v>0</v>
          </cell>
        </row>
        <row r="29834">
          <cell r="L29834">
            <v>0</v>
          </cell>
          <cell r="M29834">
            <v>0</v>
          </cell>
        </row>
        <row r="29835">
          <cell r="L29835">
            <v>0</v>
          </cell>
          <cell r="M29835">
            <v>0</v>
          </cell>
        </row>
        <row r="29836">
          <cell r="L29836">
            <v>0</v>
          </cell>
          <cell r="M29836">
            <v>0</v>
          </cell>
        </row>
        <row r="29837">
          <cell r="L29837">
            <v>0</v>
          </cell>
          <cell r="M29837">
            <v>0</v>
          </cell>
        </row>
        <row r="29838">
          <cell r="L29838">
            <v>0</v>
          </cell>
          <cell r="M29838">
            <v>0</v>
          </cell>
        </row>
        <row r="29839">
          <cell r="L29839">
            <v>0</v>
          </cell>
          <cell r="M29839">
            <v>0</v>
          </cell>
        </row>
        <row r="29840">
          <cell r="L29840">
            <v>0</v>
          </cell>
          <cell r="M29840">
            <v>0</v>
          </cell>
        </row>
        <row r="29841">
          <cell r="L29841">
            <v>0</v>
          </cell>
          <cell r="M29841">
            <v>0</v>
          </cell>
        </row>
        <row r="29842">
          <cell r="L29842">
            <v>0</v>
          </cell>
          <cell r="M29842">
            <v>0</v>
          </cell>
        </row>
        <row r="29843">
          <cell r="L29843">
            <v>0</v>
          </cell>
          <cell r="M29843">
            <v>0</v>
          </cell>
        </row>
        <row r="29844">
          <cell r="L29844">
            <v>0</v>
          </cell>
          <cell r="M29844">
            <v>0</v>
          </cell>
        </row>
        <row r="29845">
          <cell r="L29845">
            <v>0</v>
          </cell>
          <cell r="M29845">
            <v>0</v>
          </cell>
        </row>
        <row r="29846">
          <cell r="L29846">
            <v>0</v>
          </cell>
          <cell r="M29846">
            <v>0</v>
          </cell>
        </row>
        <row r="29847">
          <cell r="L29847">
            <v>0</v>
          </cell>
          <cell r="M29847">
            <v>0</v>
          </cell>
        </row>
        <row r="29848">
          <cell r="L29848">
            <v>0</v>
          </cell>
          <cell r="M29848">
            <v>0</v>
          </cell>
        </row>
        <row r="29849">
          <cell r="L29849">
            <v>0</v>
          </cell>
          <cell r="M29849">
            <v>0</v>
          </cell>
        </row>
        <row r="29850">
          <cell r="L29850">
            <v>0</v>
          </cell>
          <cell r="M29850">
            <v>0</v>
          </cell>
        </row>
        <row r="29851">
          <cell r="L29851">
            <v>0</v>
          </cell>
          <cell r="M29851">
            <v>0</v>
          </cell>
        </row>
        <row r="29852">
          <cell r="L29852">
            <v>0</v>
          </cell>
          <cell r="M29852">
            <v>0</v>
          </cell>
        </row>
        <row r="29853">
          <cell r="L29853">
            <v>0</v>
          </cell>
          <cell r="M29853">
            <v>0</v>
          </cell>
        </row>
        <row r="29854">
          <cell r="L29854">
            <v>0</v>
          </cell>
          <cell r="M29854">
            <v>0</v>
          </cell>
        </row>
        <row r="29855">
          <cell r="L29855">
            <v>0</v>
          </cell>
          <cell r="M29855">
            <v>0</v>
          </cell>
        </row>
        <row r="29856">
          <cell r="L29856">
            <v>0</v>
          </cell>
          <cell r="M29856">
            <v>0</v>
          </cell>
        </row>
        <row r="29857">
          <cell r="L29857">
            <v>0</v>
          </cell>
          <cell r="M29857">
            <v>0</v>
          </cell>
        </row>
        <row r="29858">
          <cell r="L29858">
            <v>0</v>
          </cell>
          <cell r="M29858">
            <v>0</v>
          </cell>
        </row>
        <row r="29859">
          <cell r="L29859">
            <v>0</v>
          </cell>
          <cell r="M29859">
            <v>0</v>
          </cell>
        </row>
        <row r="29860">
          <cell r="L29860">
            <v>0</v>
          </cell>
          <cell r="M29860">
            <v>0</v>
          </cell>
        </row>
        <row r="29861">
          <cell r="L29861">
            <v>0</v>
          </cell>
          <cell r="M29861">
            <v>0</v>
          </cell>
        </row>
        <row r="29862">
          <cell r="L29862">
            <v>0</v>
          </cell>
          <cell r="M29862">
            <v>0</v>
          </cell>
        </row>
        <row r="29863">
          <cell r="L29863">
            <v>0</v>
          </cell>
          <cell r="M29863">
            <v>0</v>
          </cell>
        </row>
        <row r="29864">
          <cell r="L29864">
            <v>0</v>
          </cell>
          <cell r="M29864">
            <v>0</v>
          </cell>
        </row>
        <row r="29865">
          <cell r="L29865">
            <v>0</v>
          </cell>
          <cell r="M29865">
            <v>0</v>
          </cell>
        </row>
        <row r="29866">
          <cell r="L29866">
            <v>0</v>
          </cell>
          <cell r="M29866">
            <v>0</v>
          </cell>
        </row>
        <row r="29867">
          <cell r="L29867">
            <v>0</v>
          </cell>
          <cell r="M29867">
            <v>0</v>
          </cell>
        </row>
        <row r="29868">
          <cell r="L29868">
            <v>0</v>
          </cell>
          <cell r="M29868">
            <v>0</v>
          </cell>
        </row>
        <row r="29869">
          <cell r="L29869">
            <v>0</v>
          </cell>
          <cell r="M29869">
            <v>0</v>
          </cell>
        </row>
        <row r="29870">
          <cell r="L29870">
            <v>0</v>
          </cell>
          <cell r="M29870">
            <v>0</v>
          </cell>
        </row>
        <row r="29871">
          <cell r="L29871">
            <v>0</v>
          </cell>
          <cell r="M29871">
            <v>0</v>
          </cell>
        </row>
        <row r="29872">
          <cell r="L29872">
            <v>0</v>
          </cell>
          <cell r="M29872">
            <v>0</v>
          </cell>
        </row>
        <row r="29873">
          <cell r="L29873">
            <v>0</v>
          </cell>
          <cell r="M29873">
            <v>0</v>
          </cell>
        </row>
        <row r="29874">
          <cell r="L29874">
            <v>0</v>
          </cell>
          <cell r="M29874">
            <v>0</v>
          </cell>
        </row>
        <row r="29875">
          <cell r="L29875">
            <v>0</v>
          </cell>
          <cell r="M29875">
            <v>0</v>
          </cell>
        </row>
        <row r="29876">
          <cell r="L29876">
            <v>0</v>
          </cell>
          <cell r="M29876">
            <v>0</v>
          </cell>
        </row>
        <row r="29877">
          <cell r="L29877">
            <v>0</v>
          </cell>
          <cell r="M29877">
            <v>0</v>
          </cell>
        </row>
        <row r="29878">
          <cell r="L29878">
            <v>0</v>
          </cell>
          <cell r="M29878">
            <v>0</v>
          </cell>
        </row>
        <row r="29879">
          <cell r="L29879">
            <v>0</v>
          </cell>
          <cell r="M29879">
            <v>0</v>
          </cell>
        </row>
        <row r="29880">
          <cell r="L29880">
            <v>0</v>
          </cell>
          <cell r="M29880">
            <v>0</v>
          </cell>
        </row>
        <row r="29881">
          <cell r="L29881">
            <v>0</v>
          </cell>
          <cell r="M29881">
            <v>0</v>
          </cell>
        </row>
        <row r="29882">
          <cell r="L29882">
            <v>0</v>
          </cell>
          <cell r="M29882">
            <v>0</v>
          </cell>
        </row>
        <row r="29883">
          <cell r="L29883">
            <v>0</v>
          </cell>
          <cell r="M29883">
            <v>0</v>
          </cell>
        </row>
        <row r="29884">
          <cell r="L29884">
            <v>0</v>
          </cell>
          <cell r="M29884">
            <v>0</v>
          </cell>
        </row>
        <row r="29885">
          <cell r="L29885">
            <v>0</v>
          </cell>
          <cell r="M29885">
            <v>0</v>
          </cell>
        </row>
        <row r="29886">
          <cell r="L29886">
            <v>0</v>
          </cell>
          <cell r="M29886">
            <v>0</v>
          </cell>
        </row>
        <row r="29887">
          <cell r="L29887">
            <v>0</v>
          </cell>
          <cell r="M29887">
            <v>0</v>
          </cell>
        </row>
        <row r="29888">
          <cell r="L29888">
            <v>0</v>
          </cell>
          <cell r="M29888">
            <v>0</v>
          </cell>
        </row>
        <row r="29889">
          <cell r="L29889">
            <v>0</v>
          </cell>
          <cell r="M29889">
            <v>0</v>
          </cell>
        </row>
        <row r="29890">
          <cell r="L29890">
            <v>0</v>
          </cell>
          <cell r="M29890">
            <v>0</v>
          </cell>
        </row>
        <row r="29891">
          <cell r="L29891">
            <v>0</v>
          </cell>
          <cell r="M29891">
            <v>0</v>
          </cell>
        </row>
        <row r="29892">
          <cell r="L29892">
            <v>0</v>
          </cell>
          <cell r="M29892">
            <v>0</v>
          </cell>
        </row>
        <row r="29893">
          <cell r="L29893">
            <v>0</v>
          </cell>
          <cell r="M29893">
            <v>0</v>
          </cell>
        </row>
        <row r="29894">
          <cell r="L29894">
            <v>0</v>
          </cell>
          <cell r="M29894">
            <v>0</v>
          </cell>
        </row>
        <row r="29895">
          <cell r="L29895">
            <v>0</v>
          </cell>
          <cell r="M29895">
            <v>0</v>
          </cell>
        </row>
        <row r="29896">
          <cell r="L29896">
            <v>0</v>
          </cell>
          <cell r="M29896">
            <v>0</v>
          </cell>
        </row>
        <row r="29897">
          <cell r="L29897">
            <v>0</v>
          </cell>
          <cell r="M29897">
            <v>0</v>
          </cell>
        </row>
        <row r="29898">
          <cell r="L29898">
            <v>0</v>
          </cell>
          <cell r="M29898">
            <v>0</v>
          </cell>
        </row>
        <row r="29899">
          <cell r="L29899">
            <v>0</v>
          </cell>
          <cell r="M29899">
            <v>0</v>
          </cell>
        </row>
        <row r="29900">
          <cell r="L29900">
            <v>0</v>
          </cell>
          <cell r="M29900">
            <v>0</v>
          </cell>
        </row>
        <row r="29901">
          <cell r="L29901">
            <v>0</v>
          </cell>
          <cell r="M29901">
            <v>0</v>
          </cell>
        </row>
        <row r="29902">
          <cell r="L29902">
            <v>0</v>
          </cell>
          <cell r="M29902">
            <v>0</v>
          </cell>
        </row>
        <row r="29903">
          <cell r="L29903">
            <v>0</v>
          </cell>
          <cell r="M29903">
            <v>0</v>
          </cell>
        </row>
        <row r="29904">
          <cell r="L29904">
            <v>0</v>
          </cell>
          <cell r="M29904">
            <v>0</v>
          </cell>
        </row>
        <row r="29905">
          <cell r="L29905">
            <v>0</v>
          </cell>
          <cell r="M29905">
            <v>0</v>
          </cell>
        </row>
        <row r="29906">
          <cell r="L29906">
            <v>0</v>
          </cell>
          <cell r="M29906">
            <v>0</v>
          </cell>
        </row>
        <row r="29907">
          <cell r="L29907">
            <v>0</v>
          </cell>
          <cell r="M29907">
            <v>0</v>
          </cell>
        </row>
        <row r="29908">
          <cell r="L29908">
            <v>0</v>
          </cell>
          <cell r="M29908">
            <v>0</v>
          </cell>
        </row>
        <row r="29909">
          <cell r="L29909">
            <v>0</v>
          </cell>
          <cell r="M29909">
            <v>0</v>
          </cell>
        </row>
        <row r="29910">
          <cell r="L29910">
            <v>0</v>
          </cell>
          <cell r="M29910">
            <v>0</v>
          </cell>
        </row>
        <row r="29911">
          <cell r="L29911">
            <v>0</v>
          </cell>
          <cell r="M29911">
            <v>0</v>
          </cell>
        </row>
        <row r="29912">
          <cell r="L29912">
            <v>0</v>
          </cell>
          <cell r="M29912">
            <v>0</v>
          </cell>
        </row>
        <row r="29913">
          <cell r="L29913">
            <v>0</v>
          </cell>
          <cell r="M29913">
            <v>0</v>
          </cell>
        </row>
        <row r="29914">
          <cell r="L29914">
            <v>0</v>
          </cell>
          <cell r="M29914">
            <v>0</v>
          </cell>
        </row>
        <row r="29915">
          <cell r="L29915">
            <v>0</v>
          </cell>
          <cell r="M29915">
            <v>0</v>
          </cell>
        </row>
        <row r="29916">
          <cell r="L29916">
            <v>0</v>
          </cell>
          <cell r="M29916">
            <v>0</v>
          </cell>
        </row>
        <row r="29917">
          <cell r="L29917">
            <v>0</v>
          </cell>
          <cell r="M29917">
            <v>0</v>
          </cell>
        </row>
        <row r="29918">
          <cell r="L29918">
            <v>0</v>
          </cell>
          <cell r="M29918">
            <v>0</v>
          </cell>
        </row>
        <row r="29919">
          <cell r="L29919">
            <v>0</v>
          </cell>
          <cell r="M29919">
            <v>0</v>
          </cell>
        </row>
        <row r="29920">
          <cell r="L29920">
            <v>0</v>
          </cell>
          <cell r="M29920">
            <v>0</v>
          </cell>
        </row>
        <row r="29921">
          <cell r="L29921">
            <v>0</v>
          </cell>
          <cell r="M29921">
            <v>0</v>
          </cell>
        </row>
        <row r="29922">
          <cell r="L29922">
            <v>0</v>
          </cell>
          <cell r="M29922">
            <v>0</v>
          </cell>
        </row>
        <row r="29923">
          <cell r="L29923">
            <v>0</v>
          </cell>
          <cell r="M29923">
            <v>0</v>
          </cell>
        </row>
        <row r="29924">
          <cell r="L29924">
            <v>0</v>
          </cell>
          <cell r="M29924">
            <v>0</v>
          </cell>
        </row>
        <row r="29925">
          <cell r="L29925">
            <v>0</v>
          </cell>
          <cell r="M29925">
            <v>0</v>
          </cell>
        </row>
        <row r="29926">
          <cell r="L29926">
            <v>0</v>
          </cell>
          <cell r="M29926">
            <v>0</v>
          </cell>
        </row>
        <row r="29927">
          <cell r="L29927">
            <v>0</v>
          </cell>
          <cell r="M29927">
            <v>0</v>
          </cell>
        </row>
        <row r="29928">
          <cell r="L29928">
            <v>0</v>
          </cell>
          <cell r="M29928">
            <v>0</v>
          </cell>
        </row>
        <row r="29929">
          <cell r="L29929">
            <v>0</v>
          </cell>
          <cell r="M29929">
            <v>0</v>
          </cell>
        </row>
        <row r="29930">
          <cell r="L29930">
            <v>0</v>
          </cell>
          <cell r="M29930">
            <v>0</v>
          </cell>
        </row>
        <row r="29931">
          <cell r="L29931">
            <v>0</v>
          </cell>
          <cell r="M29931">
            <v>0</v>
          </cell>
        </row>
        <row r="29932">
          <cell r="L29932">
            <v>0</v>
          </cell>
          <cell r="M29932">
            <v>0</v>
          </cell>
        </row>
        <row r="29933">
          <cell r="L29933">
            <v>0</v>
          </cell>
          <cell r="M29933">
            <v>0</v>
          </cell>
        </row>
        <row r="29934">
          <cell r="L29934">
            <v>0</v>
          </cell>
          <cell r="M29934">
            <v>0</v>
          </cell>
        </row>
        <row r="29935">
          <cell r="L29935">
            <v>0</v>
          </cell>
          <cell r="M29935">
            <v>0</v>
          </cell>
        </row>
        <row r="29936">
          <cell r="L29936">
            <v>0</v>
          </cell>
          <cell r="M29936">
            <v>0</v>
          </cell>
        </row>
        <row r="29937">
          <cell r="L29937">
            <v>0</v>
          </cell>
          <cell r="M29937">
            <v>0</v>
          </cell>
        </row>
        <row r="29938">
          <cell r="L29938">
            <v>0</v>
          </cell>
          <cell r="M29938">
            <v>0</v>
          </cell>
        </row>
        <row r="29939">
          <cell r="L29939">
            <v>0</v>
          </cell>
          <cell r="M29939">
            <v>0</v>
          </cell>
        </row>
        <row r="29940">
          <cell r="L29940">
            <v>0</v>
          </cell>
          <cell r="M29940">
            <v>0</v>
          </cell>
        </row>
        <row r="29941">
          <cell r="L29941">
            <v>0</v>
          </cell>
          <cell r="M29941">
            <v>0</v>
          </cell>
        </row>
        <row r="29942">
          <cell r="L29942">
            <v>0</v>
          </cell>
          <cell r="M29942">
            <v>0</v>
          </cell>
        </row>
        <row r="29943">
          <cell r="L29943">
            <v>0</v>
          </cell>
          <cell r="M29943">
            <v>0</v>
          </cell>
        </row>
        <row r="29944">
          <cell r="L29944">
            <v>0</v>
          </cell>
          <cell r="M29944">
            <v>0</v>
          </cell>
        </row>
        <row r="29945">
          <cell r="L29945">
            <v>0</v>
          </cell>
          <cell r="M29945">
            <v>0</v>
          </cell>
        </row>
        <row r="29946">
          <cell r="L29946">
            <v>0</v>
          </cell>
          <cell r="M29946">
            <v>0</v>
          </cell>
        </row>
        <row r="29947">
          <cell r="L29947">
            <v>0</v>
          </cell>
          <cell r="M29947">
            <v>0</v>
          </cell>
        </row>
        <row r="29948">
          <cell r="L29948">
            <v>0</v>
          </cell>
          <cell r="M29948">
            <v>0</v>
          </cell>
        </row>
        <row r="29949">
          <cell r="L29949">
            <v>0</v>
          </cell>
          <cell r="M29949">
            <v>0</v>
          </cell>
        </row>
        <row r="29950">
          <cell r="L29950">
            <v>0</v>
          </cell>
          <cell r="M29950">
            <v>0</v>
          </cell>
        </row>
        <row r="29951">
          <cell r="L29951">
            <v>0</v>
          </cell>
          <cell r="M29951">
            <v>0</v>
          </cell>
        </row>
        <row r="29952">
          <cell r="L29952">
            <v>0</v>
          </cell>
          <cell r="M29952">
            <v>0</v>
          </cell>
        </row>
        <row r="29953">
          <cell r="L29953">
            <v>0</v>
          </cell>
          <cell r="M29953">
            <v>0</v>
          </cell>
        </row>
        <row r="29954">
          <cell r="L29954">
            <v>0</v>
          </cell>
          <cell r="M29954">
            <v>0</v>
          </cell>
        </row>
        <row r="29955">
          <cell r="L29955">
            <v>0</v>
          </cell>
          <cell r="M29955">
            <v>0</v>
          </cell>
        </row>
        <row r="29956">
          <cell r="L29956">
            <v>0</v>
          </cell>
          <cell r="M29956">
            <v>0</v>
          </cell>
        </row>
        <row r="29957">
          <cell r="L29957">
            <v>0</v>
          </cell>
          <cell r="M29957">
            <v>0</v>
          </cell>
        </row>
        <row r="29958">
          <cell r="L29958">
            <v>0</v>
          </cell>
          <cell r="M29958">
            <v>0</v>
          </cell>
        </row>
        <row r="29959">
          <cell r="L29959">
            <v>0</v>
          </cell>
          <cell r="M29959">
            <v>0</v>
          </cell>
        </row>
        <row r="29960">
          <cell r="L29960">
            <v>0</v>
          </cell>
          <cell r="M29960">
            <v>0</v>
          </cell>
        </row>
        <row r="29961">
          <cell r="L29961">
            <v>0</v>
          </cell>
          <cell r="M29961">
            <v>0</v>
          </cell>
        </row>
        <row r="29962">
          <cell r="L29962">
            <v>0</v>
          </cell>
          <cell r="M29962">
            <v>0</v>
          </cell>
        </row>
        <row r="29963">
          <cell r="L29963">
            <v>0</v>
          </cell>
          <cell r="M29963">
            <v>0</v>
          </cell>
        </row>
        <row r="29964">
          <cell r="L29964">
            <v>0</v>
          </cell>
          <cell r="M29964">
            <v>0</v>
          </cell>
        </row>
        <row r="29965">
          <cell r="L29965">
            <v>0</v>
          </cell>
          <cell r="M29965">
            <v>0</v>
          </cell>
        </row>
        <row r="29966">
          <cell r="L29966">
            <v>0</v>
          </cell>
          <cell r="M29966">
            <v>0</v>
          </cell>
        </row>
        <row r="29967">
          <cell r="L29967">
            <v>0</v>
          </cell>
          <cell r="M29967">
            <v>0</v>
          </cell>
        </row>
        <row r="29968">
          <cell r="L29968">
            <v>0</v>
          </cell>
          <cell r="M29968">
            <v>0</v>
          </cell>
        </row>
        <row r="29969">
          <cell r="L29969">
            <v>0</v>
          </cell>
          <cell r="M29969">
            <v>0</v>
          </cell>
        </row>
        <row r="29970">
          <cell r="L29970">
            <v>0</v>
          </cell>
          <cell r="M29970">
            <v>0</v>
          </cell>
        </row>
        <row r="29971">
          <cell r="L29971">
            <v>0</v>
          </cell>
          <cell r="M29971">
            <v>0</v>
          </cell>
        </row>
        <row r="29972">
          <cell r="L29972">
            <v>0</v>
          </cell>
          <cell r="M29972">
            <v>0</v>
          </cell>
        </row>
        <row r="29973">
          <cell r="L29973">
            <v>0</v>
          </cell>
          <cell r="M29973">
            <v>0</v>
          </cell>
        </row>
        <row r="29974">
          <cell r="L29974">
            <v>0</v>
          </cell>
          <cell r="M29974">
            <v>0</v>
          </cell>
        </row>
        <row r="29975">
          <cell r="L29975">
            <v>0</v>
          </cell>
          <cell r="M29975">
            <v>0</v>
          </cell>
        </row>
        <row r="29976">
          <cell r="L29976">
            <v>0</v>
          </cell>
          <cell r="M29976">
            <v>0</v>
          </cell>
        </row>
        <row r="29977">
          <cell r="L29977">
            <v>0</v>
          </cell>
          <cell r="M29977">
            <v>0</v>
          </cell>
        </row>
        <row r="29978">
          <cell r="L29978">
            <v>0</v>
          </cell>
          <cell r="M29978">
            <v>0</v>
          </cell>
        </row>
        <row r="29979">
          <cell r="L29979">
            <v>0</v>
          </cell>
          <cell r="M29979">
            <v>0</v>
          </cell>
        </row>
        <row r="29980">
          <cell r="L29980">
            <v>0</v>
          </cell>
          <cell r="M29980">
            <v>0</v>
          </cell>
        </row>
        <row r="29981">
          <cell r="L29981">
            <v>0</v>
          </cell>
          <cell r="M29981">
            <v>0</v>
          </cell>
        </row>
        <row r="29982">
          <cell r="L29982">
            <v>0</v>
          </cell>
          <cell r="M29982">
            <v>0</v>
          </cell>
        </row>
        <row r="29983">
          <cell r="L29983">
            <v>0</v>
          </cell>
          <cell r="M29983">
            <v>0</v>
          </cell>
        </row>
        <row r="29984">
          <cell r="L29984">
            <v>0</v>
          </cell>
          <cell r="M29984">
            <v>0</v>
          </cell>
        </row>
        <row r="29985">
          <cell r="L29985">
            <v>0</v>
          </cell>
          <cell r="M29985">
            <v>0</v>
          </cell>
        </row>
        <row r="29986">
          <cell r="L29986">
            <v>0</v>
          </cell>
          <cell r="M29986">
            <v>0</v>
          </cell>
        </row>
        <row r="29987">
          <cell r="L29987">
            <v>0</v>
          </cell>
          <cell r="M29987">
            <v>0</v>
          </cell>
        </row>
        <row r="29988">
          <cell r="L29988">
            <v>0</v>
          </cell>
          <cell r="M29988">
            <v>0</v>
          </cell>
        </row>
        <row r="29989">
          <cell r="L29989">
            <v>0</v>
          </cell>
          <cell r="M29989">
            <v>0</v>
          </cell>
        </row>
        <row r="29990">
          <cell r="L29990">
            <v>0</v>
          </cell>
          <cell r="M29990">
            <v>0</v>
          </cell>
        </row>
        <row r="29991">
          <cell r="L29991">
            <v>0</v>
          </cell>
          <cell r="M29991">
            <v>0</v>
          </cell>
        </row>
        <row r="29992">
          <cell r="L29992">
            <v>0</v>
          </cell>
          <cell r="M29992">
            <v>0</v>
          </cell>
        </row>
        <row r="29993">
          <cell r="L29993">
            <v>0</v>
          </cell>
          <cell r="M29993">
            <v>0</v>
          </cell>
        </row>
        <row r="29994">
          <cell r="L29994">
            <v>0</v>
          </cell>
          <cell r="M29994">
            <v>0</v>
          </cell>
        </row>
        <row r="29995">
          <cell r="L29995">
            <v>0</v>
          </cell>
          <cell r="M29995">
            <v>0</v>
          </cell>
        </row>
        <row r="29996">
          <cell r="L29996">
            <v>0</v>
          </cell>
          <cell r="M29996">
            <v>0</v>
          </cell>
        </row>
        <row r="29997">
          <cell r="L29997">
            <v>0</v>
          </cell>
          <cell r="M29997">
            <v>0</v>
          </cell>
        </row>
        <row r="29998">
          <cell r="L29998">
            <v>0</v>
          </cell>
          <cell r="M29998">
            <v>0</v>
          </cell>
        </row>
        <row r="29999">
          <cell r="L29999">
            <v>0</v>
          </cell>
          <cell r="M29999">
            <v>0</v>
          </cell>
        </row>
        <row r="30000">
          <cell r="L30000">
            <v>0</v>
          </cell>
          <cell r="M30000">
            <v>0</v>
          </cell>
        </row>
        <row r="30001">
          <cell r="L30001">
            <v>0</v>
          </cell>
          <cell r="M30001">
            <v>0</v>
          </cell>
        </row>
        <row r="30002">
          <cell r="L30002">
            <v>0</v>
          </cell>
          <cell r="M30002">
            <v>0</v>
          </cell>
        </row>
        <row r="30003">
          <cell r="L30003">
            <v>0</v>
          </cell>
          <cell r="M30003">
            <v>0</v>
          </cell>
        </row>
        <row r="30004">
          <cell r="L30004">
            <v>0</v>
          </cell>
          <cell r="M30004">
            <v>0</v>
          </cell>
        </row>
        <row r="30005">
          <cell r="L30005">
            <v>0</v>
          </cell>
          <cell r="M30005">
            <v>0</v>
          </cell>
        </row>
        <row r="30006">
          <cell r="L30006">
            <v>0</v>
          </cell>
          <cell r="M30006">
            <v>0</v>
          </cell>
        </row>
        <row r="30007">
          <cell r="L30007">
            <v>0</v>
          </cell>
          <cell r="M30007">
            <v>0</v>
          </cell>
        </row>
        <row r="30008">
          <cell r="L30008">
            <v>0</v>
          </cell>
          <cell r="M30008">
            <v>0</v>
          </cell>
        </row>
        <row r="30009">
          <cell r="L30009">
            <v>0</v>
          </cell>
          <cell r="M30009">
            <v>0</v>
          </cell>
        </row>
        <row r="30010">
          <cell r="L30010">
            <v>0</v>
          </cell>
          <cell r="M30010">
            <v>0</v>
          </cell>
        </row>
        <row r="30011">
          <cell r="L30011">
            <v>0</v>
          </cell>
          <cell r="M30011">
            <v>0</v>
          </cell>
        </row>
        <row r="30012">
          <cell r="L30012">
            <v>0</v>
          </cell>
          <cell r="M30012">
            <v>0</v>
          </cell>
        </row>
        <row r="30013">
          <cell r="L30013">
            <v>0</v>
          </cell>
          <cell r="M30013">
            <v>0</v>
          </cell>
        </row>
        <row r="30014">
          <cell r="L30014">
            <v>0</v>
          </cell>
          <cell r="M30014">
            <v>0</v>
          </cell>
        </row>
        <row r="30015">
          <cell r="L30015">
            <v>0</v>
          </cell>
          <cell r="M30015">
            <v>0</v>
          </cell>
        </row>
        <row r="30016">
          <cell r="L30016">
            <v>0</v>
          </cell>
          <cell r="M30016">
            <v>0</v>
          </cell>
        </row>
        <row r="30017">
          <cell r="L30017">
            <v>0</v>
          </cell>
          <cell r="M30017">
            <v>0</v>
          </cell>
        </row>
        <row r="30018">
          <cell r="L30018">
            <v>0</v>
          </cell>
          <cell r="M30018">
            <v>0</v>
          </cell>
        </row>
        <row r="30019">
          <cell r="L30019">
            <v>0</v>
          </cell>
          <cell r="M30019">
            <v>0</v>
          </cell>
        </row>
        <row r="30020">
          <cell r="L30020">
            <v>0</v>
          </cell>
          <cell r="M30020">
            <v>0</v>
          </cell>
        </row>
        <row r="30021">
          <cell r="L30021">
            <v>0</v>
          </cell>
          <cell r="M30021">
            <v>0</v>
          </cell>
        </row>
        <row r="30022">
          <cell r="L30022">
            <v>0</v>
          </cell>
          <cell r="M30022">
            <v>0</v>
          </cell>
        </row>
        <row r="30023">
          <cell r="L30023">
            <v>0</v>
          </cell>
          <cell r="M30023">
            <v>0</v>
          </cell>
        </row>
        <row r="30024">
          <cell r="L30024">
            <v>0</v>
          </cell>
          <cell r="M30024">
            <v>0</v>
          </cell>
        </row>
        <row r="30025">
          <cell r="L30025">
            <v>0</v>
          </cell>
          <cell r="M30025">
            <v>0</v>
          </cell>
        </row>
        <row r="30026">
          <cell r="L30026">
            <v>0</v>
          </cell>
          <cell r="M30026">
            <v>0</v>
          </cell>
        </row>
        <row r="30027">
          <cell r="L30027">
            <v>0</v>
          </cell>
          <cell r="M30027">
            <v>0</v>
          </cell>
        </row>
        <row r="30028">
          <cell r="L30028">
            <v>0</v>
          </cell>
          <cell r="M30028">
            <v>0</v>
          </cell>
        </row>
        <row r="30029">
          <cell r="L30029">
            <v>0</v>
          </cell>
          <cell r="M30029">
            <v>0</v>
          </cell>
        </row>
        <row r="30030">
          <cell r="L30030">
            <v>0</v>
          </cell>
          <cell r="M30030">
            <v>0</v>
          </cell>
        </row>
        <row r="30031">
          <cell r="L30031">
            <v>0</v>
          </cell>
          <cell r="M30031">
            <v>0</v>
          </cell>
        </row>
        <row r="30032">
          <cell r="L30032">
            <v>0</v>
          </cell>
          <cell r="M30032">
            <v>0</v>
          </cell>
        </row>
        <row r="30033">
          <cell r="L30033">
            <v>0</v>
          </cell>
          <cell r="M30033">
            <v>0</v>
          </cell>
        </row>
        <row r="30034">
          <cell r="L30034">
            <v>0</v>
          </cell>
          <cell r="M30034">
            <v>0</v>
          </cell>
        </row>
        <row r="30035">
          <cell r="L30035">
            <v>0</v>
          </cell>
          <cell r="M30035">
            <v>0</v>
          </cell>
        </row>
        <row r="30036">
          <cell r="L30036">
            <v>0</v>
          </cell>
          <cell r="M30036">
            <v>0</v>
          </cell>
        </row>
        <row r="30037">
          <cell r="L30037">
            <v>0</v>
          </cell>
          <cell r="M30037">
            <v>0</v>
          </cell>
        </row>
        <row r="30038">
          <cell r="L30038">
            <v>0</v>
          </cell>
          <cell r="M30038">
            <v>0</v>
          </cell>
        </row>
        <row r="30039">
          <cell r="L30039">
            <v>0</v>
          </cell>
          <cell r="M30039">
            <v>0</v>
          </cell>
        </row>
        <row r="30040">
          <cell r="L30040">
            <v>0</v>
          </cell>
          <cell r="M30040">
            <v>0</v>
          </cell>
        </row>
        <row r="30041">
          <cell r="L30041">
            <v>0</v>
          </cell>
          <cell r="M30041">
            <v>0</v>
          </cell>
        </row>
        <row r="30042">
          <cell r="L30042">
            <v>0</v>
          </cell>
          <cell r="M30042">
            <v>0</v>
          </cell>
        </row>
        <row r="30043">
          <cell r="L30043">
            <v>0</v>
          </cell>
          <cell r="M30043">
            <v>0</v>
          </cell>
        </row>
        <row r="30044">
          <cell r="L30044">
            <v>0</v>
          </cell>
          <cell r="M30044">
            <v>0</v>
          </cell>
        </row>
        <row r="30045">
          <cell r="L30045">
            <v>0</v>
          </cell>
          <cell r="M30045">
            <v>0</v>
          </cell>
        </row>
        <row r="30046">
          <cell r="L30046">
            <v>0</v>
          </cell>
          <cell r="M30046">
            <v>0</v>
          </cell>
        </row>
        <row r="30047">
          <cell r="L30047">
            <v>0</v>
          </cell>
          <cell r="M30047">
            <v>0</v>
          </cell>
        </row>
        <row r="30048">
          <cell r="L30048">
            <v>0</v>
          </cell>
          <cell r="M30048">
            <v>0</v>
          </cell>
        </row>
        <row r="30049">
          <cell r="L30049">
            <v>0</v>
          </cell>
          <cell r="M30049">
            <v>0</v>
          </cell>
        </row>
        <row r="30050">
          <cell r="L30050">
            <v>0</v>
          </cell>
          <cell r="M30050">
            <v>0</v>
          </cell>
        </row>
        <row r="30051">
          <cell r="L30051">
            <v>0</v>
          </cell>
          <cell r="M30051">
            <v>0</v>
          </cell>
        </row>
        <row r="30052">
          <cell r="L30052">
            <v>0</v>
          </cell>
          <cell r="M30052">
            <v>0</v>
          </cell>
        </row>
        <row r="30053">
          <cell r="L30053">
            <v>0</v>
          </cell>
          <cell r="M30053">
            <v>0</v>
          </cell>
        </row>
        <row r="30054">
          <cell r="L30054">
            <v>0</v>
          </cell>
          <cell r="M30054">
            <v>0</v>
          </cell>
        </row>
        <row r="30055">
          <cell r="L30055">
            <v>0</v>
          </cell>
          <cell r="M30055">
            <v>0</v>
          </cell>
        </row>
        <row r="30056">
          <cell r="L30056">
            <v>0</v>
          </cell>
          <cell r="M30056">
            <v>0</v>
          </cell>
        </row>
        <row r="30057">
          <cell r="L30057">
            <v>0</v>
          </cell>
          <cell r="M30057">
            <v>0</v>
          </cell>
        </row>
        <row r="30058">
          <cell r="L30058">
            <v>0</v>
          </cell>
          <cell r="M30058">
            <v>0</v>
          </cell>
        </row>
        <row r="30059">
          <cell r="L30059">
            <v>0</v>
          </cell>
          <cell r="M30059">
            <v>0</v>
          </cell>
        </row>
        <row r="30060">
          <cell r="L30060">
            <v>0</v>
          </cell>
          <cell r="M30060">
            <v>0</v>
          </cell>
        </row>
        <row r="30061">
          <cell r="L30061">
            <v>0</v>
          </cell>
          <cell r="M30061">
            <v>0</v>
          </cell>
        </row>
        <row r="30062">
          <cell r="L30062">
            <v>0</v>
          </cell>
          <cell r="M30062">
            <v>0</v>
          </cell>
        </row>
        <row r="30063">
          <cell r="L30063">
            <v>0</v>
          </cell>
          <cell r="M30063">
            <v>0</v>
          </cell>
        </row>
        <row r="30064">
          <cell r="L30064">
            <v>0</v>
          </cell>
          <cell r="M30064">
            <v>0</v>
          </cell>
        </row>
        <row r="30065">
          <cell r="L30065">
            <v>0</v>
          </cell>
          <cell r="M30065">
            <v>0</v>
          </cell>
        </row>
        <row r="30066">
          <cell r="L30066">
            <v>0</v>
          </cell>
          <cell r="M30066">
            <v>0</v>
          </cell>
        </row>
        <row r="30067">
          <cell r="L30067">
            <v>0</v>
          </cell>
          <cell r="M30067">
            <v>0</v>
          </cell>
        </row>
        <row r="30068">
          <cell r="L30068">
            <v>0</v>
          </cell>
          <cell r="M30068">
            <v>0</v>
          </cell>
        </row>
        <row r="30069">
          <cell r="L30069">
            <v>0</v>
          </cell>
          <cell r="M30069">
            <v>0</v>
          </cell>
        </row>
        <row r="30070">
          <cell r="L30070">
            <v>0</v>
          </cell>
          <cell r="M30070">
            <v>0</v>
          </cell>
        </row>
        <row r="30071">
          <cell r="L30071">
            <v>0</v>
          </cell>
          <cell r="M30071">
            <v>0</v>
          </cell>
        </row>
        <row r="30072">
          <cell r="L30072">
            <v>0</v>
          </cell>
          <cell r="M30072">
            <v>0</v>
          </cell>
        </row>
        <row r="30073">
          <cell r="L30073">
            <v>0</v>
          </cell>
          <cell r="M30073">
            <v>0</v>
          </cell>
        </row>
        <row r="30074">
          <cell r="L30074">
            <v>0</v>
          </cell>
          <cell r="M30074">
            <v>0</v>
          </cell>
        </row>
        <row r="30075">
          <cell r="L30075">
            <v>0</v>
          </cell>
          <cell r="M30075">
            <v>0</v>
          </cell>
        </row>
        <row r="30076">
          <cell r="L30076">
            <v>0</v>
          </cell>
          <cell r="M30076">
            <v>0</v>
          </cell>
        </row>
        <row r="30077">
          <cell r="L30077">
            <v>0</v>
          </cell>
          <cell r="M30077">
            <v>0</v>
          </cell>
        </row>
        <row r="30078">
          <cell r="L30078">
            <v>0</v>
          </cell>
          <cell r="M30078">
            <v>0</v>
          </cell>
        </row>
        <row r="30079">
          <cell r="L30079">
            <v>0</v>
          </cell>
          <cell r="M30079">
            <v>0</v>
          </cell>
        </row>
        <row r="30080">
          <cell r="L30080">
            <v>0</v>
          </cell>
          <cell r="M30080">
            <v>0</v>
          </cell>
        </row>
        <row r="30081">
          <cell r="L30081">
            <v>0</v>
          </cell>
          <cell r="M30081">
            <v>0</v>
          </cell>
        </row>
        <row r="30082">
          <cell r="L30082">
            <v>0</v>
          </cell>
          <cell r="M30082">
            <v>0</v>
          </cell>
        </row>
        <row r="30083">
          <cell r="L30083">
            <v>0</v>
          </cell>
          <cell r="M30083">
            <v>0</v>
          </cell>
        </row>
        <row r="30084">
          <cell r="L30084">
            <v>0</v>
          </cell>
          <cell r="M30084">
            <v>0</v>
          </cell>
        </row>
        <row r="30085">
          <cell r="L30085">
            <v>0</v>
          </cell>
          <cell r="M30085">
            <v>0</v>
          </cell>
        </row>
        <row r="30086">
          <cell r="L30086">
            <v>0</v>
          </cell>
          <cell r="M30086">
            <v>0</v>
          </cell>
        </row>
        <row r="30087">
          <cell r="L30087">
            <v>0</v>
          </cell>
          <cell r="M30087">
            <v>0</v>
          </cell>
        </row>
        <row r="30088">
          <cell r="L30088">
            <v>0</v>
          </cell>
          <cell r="M30088">
            <v>0</v>
          </cell>
        </row>
        <row r="30089">
          <cell r="L30089">
            <v>0</v>
          </cell>
          <cell r="M30089">
            <v>0</v>
          </cell>
        </row>
        <row r="30090">
          <cell r="L30090">
            <v>0</v>
          </cell>
          <cell r="M30090">
            <v>0</v>
          </cell>
        </row>
        <row r="30091">
          <cell r="L30091">
            <v>0</v>
          </cell>
          <cell r="M30091">
            <v>0</v>
          </cell>
        </row>
        <row r="30092">
          <cell r="L30092">
            <v>0</v>
          </cell>
          <cell r="M30092">
            <v>0</v>
          </cell>
        </row>
        <row r="30093">
          <cell r="L30093">
            <v>0</v>
          </cell>
          <cell r="M30093">
            <v>0</v>
          </cell>
        </row>
        <row r="30094">
          <cell r="L30094">
            <v>0</v>
          </cell>
          <cell r="M30094">
            <v>0</v>
          </cell>
        </row>
        <row r="30095">
          <cell r="L30095">
            <v>0</v>
          </cell>
          <cell r="M30095">
            <v>0</v>
          </cell>
        </row>
        <row r="30096">
          <cell r="L30096">
            <v>0</v>
          </cell>
          <cell r="M30096">
            <v>0</v>
          </cell>
        </row>
        <row r="30097">
          <cell r="L30097">
            <v>0</v>
          </cell>
          <cell r="M30097">
            <v>0</v>
          </cell>
        </row>
        <row r="30098">
          <cell r="L30098">
            <v>0</v>
          </cell>
          <cell r="M30098">
            <v>0</v>
          </cell>
        </row>
        <row r="30099">
          <cell r="L30099">
            <v>0</v>
          </cell>
          <cell r="M30099">
            <v>0</v>
          </cell>
        </row>
        <row r="30100">
          <cell r="L30100">
            <v>0</v>
          </cell>
          <cell r="M30100">
            <v>0</v>
          </cell>
        </row>
        <row r="30101">
          <cell r="L30101">
            <v>0</v>
          </cell>
          <cell r="M30101">
            <v>0</v>
          </cell>
        </row>
        <row r="30102">
          <cell r="L30102">
            <v>0</v>
          </cell>
          <cell r="M30102">
            <v>0</v>
          </cell>
        </row>
        <row r="30103">
          <cell r="L30103">
            <v>0</v>
          </cell>
          <cell r="M30103">
            <v>0</v>
          </cell>
        </row>
        <row r="30104">
          <cell r="L30104">
            <v>0</v>
          </cell>
          <cell r="M30104">
            <v>0</v>
          </cell>
        </row>
        <row r="30105">
          <cell r="L30105">
            <v>0</v>
          </cell>
          <cell r="M30105">
            <v>0</v>
          </cell>
        </row>
        <row r="30106">
          <cell r="L30106">
            <v>0</v>
          </cell>
          <cell r="M30106">
            <v>0</v>
          </cell>
        </row>
        <row r="30107">
          <cell r="L30107">
            <v>0</v>
          </cell>
          <cell r="M30107">
            <v>0</v>
          </cell>
        </row>
        <row r="30108">
          <cell r="L30108">
            <v>0</v>
          </cell>
          <cell r="M30108">
            <v>0</v>
          </cell>
        </row>
        <row r="30109">
          <cell r="L30109">
            <v>0</v>
          </cell>
          <cell r="M30109">
            <v>0</v>
          </cell>
        </row>
        <row r="30110">
          <cell r="L30110">
            <v>0</v>
          </cell>
          <cell r="M30110">
            <v>0</v>
          </cell>
        </row>
        <row r="30111">
          <cell r="L30111">
            <v>0</v>
          </cell>
          <cell r="M30111">
            <v>0</v>
          </cell>
        </row>
        <row r="30112">
          <cell r="L30112">
            <v>0</v>
          </cell>
          <cell r="M30112">
            <v>0</v>
          </cell>
        </row>
        <row r="30113">
          <cell r="L30113">
            <v>0</v>
          </cell>
          <cell r="M30113">
            <v>0</v>
          </cell>
        </row>
        <row r="30114">
          <cell r="L30114">
            <v>0</v>
          </cell>
          <cell r="M30114">
            <v>0</v>
          </cell>
        </row>
        <row r="30115">
          <cell r="L30115">
            <v>0</v>
          </cell>
          <cell r="M30115">
            <v>0</v>
          </cell>
        </row>
        <row r="30116">
          <cell r="L30116">
            <v>0</v>
          </cell>
          <cell r="M30116">
            <v>0</v>
          </cell>
        </row>
        <row r="30117">
          <cell r="L30117">
            <v>0</v>
          </cell>
          <cell r="M30117">
            <v>0</v>
          </cell>
        </row>
        <row r="30118">
          <cell r="L30118">
            <v>0</v>
          </cell>
          <cell r="M30118">
            <v>0</v>
          </cell>
        </row>
        <row r="30119">
          <cell r="L30119">
            <v>0</v>
          </cell>
          <cell r="M30119">
            <v>0</v>
          </cell>
        </row>
        <row r="30120">
          <cell r="L30120">
            <v>0</v>
          </cell>
          <cell r="M30120">
            <v>0</v>
          </cell>
        </row>
        <row r="30121">
          <cell r="L30121">
            <v>0</v>
          </cell>
          <cell r="M30121">
            <v>0</v>
          </cell>
        </row>
        <row r="30122">
          <cell r="L30122">
            <v>0</v>
          </cell>
          <cell r="M30122">
            <v>0</v>
          </cell>
        </row>
        <row r="30123">
          <cell r="L30123">
            <v>0</v>
          </cell>
          <cell r="M30123">
            <v>0</v>
          </cell>
        </row>
        <row r="30124">
          <cell r="L30124">
            <v>0</v>
          </cell>
          <cell r="M30124">
            <v>0</v>
          </cell>
        </row>
        <row r="30125">
          <cell r="L30125">
            <v>0</v>
          </cell>
          <cell r="M30125">
            <v>0</v>
          </cell>
        </row>
        <row r="30126">
          <cell r="L30126">
            <v>0</v>
          </cell>
          <cell r="M30126">
            <v>0</v>
          </cell>
        </row>
        <row r="30127">
          <cell r="L30127">
            <v>0</v>
          </cell>
          <cell r="M30127">
            <v>0</v>
          </cell>
        </row>
        <row r="30128">
          <cell r="L30128">
            <v>0</v>
          </cell>
          <cell r="M30128">
            <v>0</v>
          </cell>
        </row>
        <row r="30129">
          <cell r="L30129">
            <v>0</v>
          </cell>
          <cell r="M30129">
            <v>0</v>
          </cell>
        </row>
        <row r="30130">
          <cell r="L30130">
            <v>0</v>
          </cell>
          <cell r="M30130">
            <v>0</v>
          </cell>
        </row>
        <row r="30131">
          <cell r="L30131">
            <v>0</v>
          </cell>
          <cell r="M30131">
            <v>0</v>
          </cell>
        </row>
        <row r="30132">
          <cell r="L30132">
            <v>0</v>
          </cell>
          <cell r="M30132">
            <v>0</v>
          </cell>
        </row>
        <row r="30133">
          <cell r="L30133">
            <v>0</v>
          </cell>
          <cell r="M30133">
            <v>0</v>
          </cell>
        </row>
        <row r="30134">
          <cell r="L30134">
            <v>0</v>
          </cell>
          <cell r="M30134">
            <v>0</v>
          </cell>
        </row>
        <row r="30135">
          <cell r="L30135">
            <v>0</v>
          </cell>
          <cell r="M30135">
            <v>0</v>
          </cell>
        </row>
        <row r="30136">
          <cell r="L30136">
            <v>0</v>
          </cell>
          <cell r="M30136">
            <v>0</v>
          </cell>
        </row>
        <row r="30137">
          <cell r="L30137">
            <v>0</v>
          </cell>
          <cell r="M30137">
            <v>0</v>
          </cell>
        </row>
        <row r="30138">
          <cell r="L30138">
            <v>0</v>
          </cell>
          <cell r="M30138">
            <v>0</v>
          </cell>
        </row>
        <row r="30139">
          <cell r="L30139">
            <v>0</v>
          </cell>
          <cell r="M30139">
            <v>0</v>
          </cell>
        </row>
        <row r="30140">
          <cell r="L30140">
            <v>0</v>
          </cell>
          <cell r="M30140">
            <v>0</v>
          </cell>
        </row>
        <row r="30141">
          <cell r="L30141">
            <v>0</v>
          </cell>
          <cell r="M30141">
            <v>0</v>
          </cell>
        </row>
        <row r="30142">
          <cell r="L30142">
            <v>0</v>
          </cell>
          <cell r="M30142">
            <v>0</v>
          </cell>
        </row>
        <row r="30143">
          <cell r="L30143">
            <v>0</v>
          </cell>
          <cell r="M30143">
            <v>0</v>
          </cell>
        </row>
        <row r="30144">
          <cell r="L30144">
            <v>0</v>
          </cell>
          <cell r="M30144">
            <v>0</v>
          </cell>
        </row>
        <row r="30145">
          <cell r="L30145">
            <v>0</v>
          </cell>
          <cell r="M30145">
            <v>0</v>
          </cell>
        </row>
        <row r="30146">
          <cell r="L30146">
            <v>0</v>
          </cell>
          <cell r="M30146">
            <v>0</v>
          </cell>
        </row>
        <row r="30147">
          <cell r="L30147">
            <v>0</v>
          </cell>
          <cell r="M30147">
            <v>0</v>
          </cell>
        </row>
        <row r="30148">
          <cell r="L30148">
            <v>0</v>
          </cell>
          <cell r="M30148">
            <v>0</v>
          </cell>
        </row>
        <row r="30149">
          <cell r="L30149">
            <v>0</v>
          </cell>
          <cell r="M30149">
            <v>0</v>
          </cell>
        </row>
        <row r="30150">
          <cell r="L30150">
            <v>0</v>
          </cell>
          <cell r="M30150">
            <v>0</v>
          </cell>
        </row>
        <row r="30151">
          <cell r="L30151">
            <v>0</v>
          </cell>
          <cell r="M30151">
            <v>0</v>
          </cell>
        </row>
        <row r="30152">
          <cell r="L30152">
            <v>0</v>
          </cell>
          <cell r="M30152">
            <v>0</v>
          </cell>
        </row>
        <row r="30153">
          <cell r="L30153">
            <v>0</v>
          </cell>
          <cell r="M30153">
            <v>0</v>
          </cell>
        </row>
        <row r="30154">
          <cell r="L30154">
            <v>0</v>
          </cell>
          <cell r="M30154">
            <v>0</v>
          </cell>
        </row>
        <row r="30155">
          <cell r="L30155">
            <v>0</v>
          </cell>
          <cell r="M30155">
            <v>0</v>
          </cell>
        </row>
        <row r="30156">
          <cell r="L30156">
            <v>0</v>
          </cell>
          <cell r="M30156">
            <v>0</v>
          </cell>
        </row>
        <row r="30157">
          <cell r="L30157">
            <v>0</v>
          </cell>
          <cell r="M30157">
            <v>0</v>
          </cell>
        </row>
        <row r="30158">
          <cell r="L30158">
            <v>0</v>
          </cell>
          <cell r="M30158">
            <v>0</v>
          </cell>
        </row>
        <row r="30159">
          <cell r="L30159">
            <v>0</v>
          </cell>
          <cell r="M30159">
            <v>0</v>
          </cell>
        </row>
        <row r="30160">
          <cell r="L30160">
            <v>0</v>
          </cell>
          <cell r="M30160">
            <v>0</v>
          </cell>
        </row>
        <row r="30161">
          <cell r="L30161">
            <v>0</v>
          </cell>
          <cell r="M30161">
            <v>0</v>
          </cell>
        </row>
        <row r="30162">
          <cell r="L30162">
            <v>0</v>
          </cell>
          <cell r="M30162">
            <v>0</v>
          </cell>
        </row>
        <row r="30163">
          <cell r="L30163">
            <v>0</v>
          </cell>
          <cell r="M30163">
            <v>0</v>
          </cell>
        </row>
        <row r="30164">
          <cell r="L30164">
            <v>0</v>
          </cell>
          <cell r="M30164">
            <v>0</v>
          </cell>
        </row>
        <row r="30165">
          <cell r="L30165">
            <v>0</v>
          </cell>
          <cell r="M30165">
            <v>0</v>
          </cell>
        </row>
        <row r="30166">
          <cell r="L30166">
            <v>0</v>
          </cell>
          <cell r="M30166">
            <v>0</v>
          </cell>
        </row>
        <row r="30167">
          <cell r="L30167">
            <v>0</v>
          </cell>
          <cell r="M30167">
            <v>0</v>
          </cell>
        </row>
        <row r="30168">
          <cell r="L30168">
            <v>0</v>
          </cell>
          <cell r="M30168">
            <v>0</v>
          </cell>
        </row>
        <row r="30169">
          <cell r="L30169">
            <v>0</v>
          </cell>
          <cell r="M30169">
            <v>0</v>
          </cell>
        </row>
        <row r="30170">
          <cell r="L30170">
            <v>0</v>
          </cell>
          <cell r="M30170">
            <v>0</v>
          </cell>
        </row>
        <row r="30171">
          <cell r="L30171">
            <v>0</v>
          </cell>
          <cell r="M30171">
            <v>0</v>
          </cell>
        </row>
        <row r="30172">
          <cell r="L30172">
            <v>0</v>
          </cell>
          <cell r="M30172">
            <v>0</v>
          </cell>
        </row>
        <row r="30173">
          <cell r="L30173">
            <v>0</v>
          </cell>
          <cell r="M30173">
            <v>0</v>
          </cell>
        </row>
        <row r="30174">
          <cell r="L30174">
            <v>0</v>
          </cell>
          <cell r="M30174">
            <v>0</v>
          </cell>
        </row>
        <row r="30175">
          <cell r="L30175">
            <v>0</v>
          </cell>
          <cell r="M30175">
            <v>0</v>
          </cell>
        </row>
        <row r="30176">
          <cell r="L30176">
            <v>0</v>
          </cell>
          <cell r="M30176">
            <v>0</v>
          </cell>
        </row>
        <row r="30177">
          <cell r="L30177">
            <v>0</v>
          </cell>
          <cell r="M30177">
            <v>0</v>
          </cell>
        </row>
        <row r="30178">
          <cell r="L30178">
            <v>0</v>
          </cell>
          <cell r="M30178">
            <v>0</v>
          </cell>
        </row>
        <row r="30179">
          <cell r="L30179">
            <v>0</v>
          </cell>
          <cell r="M30179">
            <v>0</v>
          </cell>
        </row>
        <row r="30180">
          <cell r="L30180">
            <v>0</v>
          </cell>
          <cell r="M30180">
            <v>0</v>
          </cell>
        </row>
        <row r="30181">
          <cell r="L30181">
            <v>0</v>
          </cell>
          <cell r="M30181">
            <v>0</v>
          </cell>
        </row>
        <row r="30182">
          <cell r="L30182">
            <v>0</v>
          </cell>
          <cell r="M30182">
            <v>0</v>
          </cell>
        </row>
        <row r="30183">
          <cell r="L30183">
            <v>0</v>
          </cell>
          <cell r="M30183">
            <v>0</v>
          </cell>
        </row>
        <row r="30184">
          <cell r="L30184">
            <v>0</v>
          </cell>
          <cell r="M30184">
            <v>0</v>
          </cell>
        </row>
        <row r="30185">
          <cell r="L30185">
            <v>0</v>
          </cell>
          <cell r="M30185">
            <v>0</v>
          </cell>
        </row>
        <row r="30186">
          <cell r="L30186">
            <v>0</v>
          </cell>
          <cell r="M30186">
            <v>0</v>
          </cell>
        </row>
        <row r="30187">
          <cell r="L30187">
            <v>0</v>
          </cell>
          <cell r="M30187">
            <v>0</v>
          </cell>
        </row>
        <row r="30188">
          <cell r="L30188">
            <v>0</v>
          </cell>
          <cell r="M30188">
            <v>0</v>
          </cell>
        </row>
        <row r="30189">
          <cell r="L30189">
            <v>0</v>
          </cell>
          <cell r="M30189">
            <v>0</v>
          </cell>
        </row>
        <row r="30190">
          <cell r="L30190">
            <v>0</v>
          </cell>
          <cell r="M30190">
            <v>0</v>
          </cell>
        </row>
        <row r="30191">
          <cell r="L30191">
            <v>0</v>
          </cell>
          <cell r="M30191">
            <v>0</v>
          </cell>
        </row>
        <row r="30192">
          <cell r="L30192">
            <v>0</v>
          </cell>
          <cell r="M30192">
            <v>0</v>
          </cell>
        </row>
        <row r="30193">
          <cell r="L30193">
            <v>0</v>
          </cell>
          <cell r="M30193">
            <v>0</v>
          </cell>
        </row>
        <row r="30194">
          <cell r="L30194">
            <v>0</v>
          </cell>
          <cell r="M30194">
            <v>0</v>
          </cell>
        </row>
        <row r="30195">
          <cell r="L30195">
            <v>0</v>
          </cell>
          <cell r="M30195">
            <v>0</v>
          </cell>
        </row>
        <row r="30196">
          <cell r="L30196">
            <v>0</v>
          </cell>
          <cell r="M30196">
            <v>0</v>
          </cell>
        </row>
        <row r="30197">
          <cell r="L30197">
            <v>0</v>
          </cell>
          <cell r="M30197">
            <v>0</v>
          </cell>
        </row>
        <row r="30198">
          <cell r="L30198">
            <v>0</v>
          </cell>
          <cell r="M30198">
            <v>0</v>
          </cell>
        </row>
        <row r="30199">
          <cell r="L30199">
            <v>0</v>
          </cell>
          <cell r="M30199">
            <v>0</v>
          </cell>
        </row>
        <row r="30200">
          <cell r="L30200">
            <v>0</v>
          </cell>
          <cell r="M30200">
            <v>0</v>
          </cell>
        </row>
        <row r="30201">
          <cell r="L30201">
            <v>0</v>
          </cell>
          <cell r="M30201">
            <v>0</v>
          </cell>
        </row>
        <row r="30202">
          <cell r="L30202">
            <v>0</v>
          </cell>
          <cell r="M30202">
            <v>0</v>
          </cell>
        </row>
        <row r="30203">
          <cell r="L30203">
            <v>0</v>
          </cell>
          <cell r="M30203">
            <v>0</v>
          </cell>
        </row>
        <row r="30204">
          <cell r="L30204">
            <v>0</v>
          </cell>
          <cell r="M30204">
            <v>0</v>
          </cell>
        </row>
        <row r="30205">
          <cell r="L30205">
            <v>0</v>
          </cell>
          <cell r="M30205">
            <v>0</v>
          </cell>
        </row>
        <row r="30206">
          <cell r="L30206">
            <v>0</v>
          </cell>
          <cell r="M30206">
            <v>0</v>
          </cell>
        </row>
        <row r="30207">
          <cell r="L30207">
            <v>0</v>
          </cell>
          <cell r="M30207">
            <v>0</v>
          </cell>
        </row>
        <row r="30208">
          <cell r="L30208">
            <v>0</v>
          </cell>
          <cell r="M30208">
            <v>0</v>
          </cell>
        </row>
        <row r="30209">
          <cell r="L30209">
            <v>0</v>
          </cell>
          <cell r="M30209">
            <v>0</v>
          </cell>
        </row>
        <row r="30210">
          <cell r="L30210">
            <v>0</v>
          </cell>
          <cell r="M30210">
            <v>0</v>
          </cell>
        </row>
        <row r="30211">
          <cell r="L30211">
            <v>0</v>
          </cell>
          <cell r="M30211">
            <v>0</v>
          </cell>
        </row>
        <row r="30212">
          <cell r="L30212">
            <v>0</v>
          </cell>
          <cell r="M30212">
            <v>0</v>
          </cell>
        </row>
        <row r="30213">
          <cell r="L30213">
            <v>0</v>
          </cell>
          <cell r="M30213">
            <v>0</v>
          </cell>
        </row>
        <row r="30214">
          <cell r="L30214">
            <v>0</v>
          </cell>
          <cell r="M30214">
            <v>0</v>
          </cell>
        </row>
        <row r="30215">
          <cell r="L30215">
            <v>0</v>
          </cell>
          <cell r="M30215">
            <v>0</v>
          </cell>
        </row>
        <row r="30216">
          <cell r="L30216">
            <v>0</v>
          </cell>
          <cell r="M30216">
            <v>0</v>
          </cell>
        </row>
        <row r="30217">
          <cell r="L30217">
            <v>0</v>
          </cell>
          <cell r="M30217">
            <v>0</v>
          </cell>
        </row>
        <row r="30218">
          <cell r="L30218">
            <v>0</v>
          </cell>
          <cell r="M30218">
            <v>0</v>
          </cell>
        </row>
        <row r="30219">
          <cell r="L30219">
            <v>0</v>
          </cell>
          <cell r="M30219">
            <v>0</v>
          </cell>
        </row>
        <row r="30220">
          <cell r="L30220">
            <v>0</v>
          </cell>
          <cell r="M30220">
            <v>0</v>
          </cell>
        </row>
        <row r="30221">
          <cell r="L30221">
            <v>0</v>
          </cell>
          <cell r="M30221">
            <v>0</v>
          </cell>
        </row>
        <row r="30222">
          <cell r="L30222">
            <v>0</v>
          </cell>
          <cell r="M30222">
            <v>0</v>
          </cell>
        </row>
        <row r="30223">
          <cell r="L30223">
            <v>0</v>
          </cell>
          <cell r="M30223">
            <v>0</v>
          </cell>
        </row>
        <row r="30224">
          <cell r="L30224">
            <v>0</v>
          </cell>
          <cell r="M30224">
            <v>0</v>
          </cell>
        </row>
        <row r="30225">
          <cell r="L30225">
            <v>0</v>
          </cell>
          <cell r="M30225">
            <v>0</v>
          </cell>
        </row>
        <row r="30226">
          <cell r="L30226">
            <v>0</v>
          </cell>
          <cell r="M30226">
            <v>0</v>
          </cell>
        </row>
        <row r="30227">
          <cell r="L30227">
            <v>0</v>
          </cell>
          <cell r="M30227">
            <v>0</v>
          </cell>
        </row>
        <row r="30228">
          <cell r="L30228">
            <v>0</v>
          </cell>
          <cell r="M30228">
            <v>0</v>
          </cell>
        </row>
        <row r="30229">
          <cell r="L30229">
            <v>0</v>
          </cell>
          <cell r="M30229">
            <v>0</v>
          </cell>
        </row>
        <row r="30230">
          <cell r="L30230">
            <v>0</v>
          </cell>
          <cell r="M30230">
            <v>0</v>
          </cell>
        </row>
        <row r="30231">
          <cell r="L30231">
            <v>0</v>
          </cell>
          <cell r="M30231">
            <v>0</v>
          </cell>
        </row>
        <row r="30232">
          <cell r="L30232">
            <v>0</v>
          </cell>
          <cell r="M30232">
            <v>0</v>
          </cell>
        </row>
        <row r="30233">
          <cell r="L30233">
            <v>0</v>
          </cell>
          <cell r="M30233">
            <v>0</v>
          </cell>
        </row>
        <row r="30234">
          <cell r="L30234">
            <v>0</v>
          </cell>
          <cell r="M30234">
            <v>0</v>
          </cell>
        </row>
        <row r="30235">
          <cell r="L30235">
            <v>0</v>
          </cell>
          <cell r="M30235">
            <v>0</v>
          </cell>
        </row>
        <row r="30236">
          <cell r="L30236">
            <v>0</v>
          </cell>
          <cell r="M30236">
            <v>0</v>
          </cell>
        </row>
        <row r="30237">
          <cell r="L30237">
            <v>0</v>
          </cell>
          <cell r="M30237">
            <v>0</v>
          </cell>
        </row>
        <row r="30238">
          <cell r="L30238">
            <v>0</v>
          </cell>
          <cell r="M30238">
            <v>0</v>
          </cell>
        </row>
        <row r="30239">
          <cell r="L30239">
            <v>0</v>
          </cell>
          <cell r="M30239">
            <v>0</v>
          </cell>
        </row>
        <row r="30240">
          <cell r="L30240">
            <v>0</v>
          </cell>
          <cell r="M30240">
            <v>0</v>
          </cell>
        </row>
        <row r="30241">
          <cell r="L30241">
            <v>0</v>
          </cell>
          <cell r="M30241">
            <v>0</v>
          </cell>
        </row>
        <row r="30242">
          <cell r="L30242">
            <v>0</v>
          </cell>
          <cell r="M30242">
            <v>0</v>
          </cell>
        </row>
        <row r="30243">
          <cell r="L30243">
            <v>0</v>
          </cell>
          <cell r="M30243">
            <v>0</v>
          </cell>
        </row>
        <row r="30244">
          <cell r="L30244">
            <v>0</v>
          </cell>
          <cell r="M30244">
            <v>0</v>
          </cell>
        </row>
        <row r="30245">
          <cell r="L30245">
            <v>0</v>
          </cell>
          <cell r="M30245">
            <v>0</v>
          </cell>
        </row>
        <row r="30246">
          <cell r="L30246">
            <v>0</v>
          </cell>
          <cell r="M30246">
            <v>0</v>
          </cell>
        </row>
        <row r="30247">
          <cell r="L30247">
            <v>0</v>
          </cell>
          <cell r="M30247">
            <v>0</v>
          </cell>
        </row>
        <row r="30248">
          <cell r="L30248">
            <v>0</v>
          </cell>
          <cell r="M30248">
            <v>0</v>
          </cell>
        </row>
        <row r="30249">
          <cell r="L30249">
            <v>0</v>
          </cell>
          <cell r="M30249">
            <v>0</v>
          </cell>
        </row>
        <row r="30250">
          <cell r="L30250">
            <v>0</v>
          </cell>
          <cell r="M30250">
            <v>0</v>
          </cell>
        </row>
        <row r="30251">
          <cell r="L30251">
            <v>0</v>
          </cell>
          <cell r="M30251">
            <v>0</v>
          </cell>
        </row>
        <row r="30252">
          <cell r="L30252">
            <v>0</v>
          </cell>
          <cell r="M30252">
            <v>0</v>
          </cell>
        </row>
        <row r="30253">
          <cell r="L30253">
            <v>0</v>
          </cell>
          <cell r="M30253">
            <v>0</v>
          </cell>
        </row>
        <row r="30254">
          <cell r="L30254">
            <v>0</v>
          </cell>
          <cell r="M30254">
            <v>0</v>
          </cell>
        </row>
        <row r="30255">
          <cell r="L30255">
            <v>0</v>
          </cell>
          <cell r="M30255">
            <v>0</v>
          </cell>
        </row>
        <row r="30256">
          <cell r="L30256">
            <v>0</v>
          </cell>
          <cell r="M30256">
            <v>0</v>
          </cell>
        </row>
        <row r="30257">
          <cell r="L30257">
            <v>0</v>
          </cell>
          <cell r="M30257">
            <v>0</v>
          </cell>
        </row>
        <row r="30258">
          <cell r="L30258">
            <v>0</v>
          </cell>
          <cell r="M30258">
            <v>0</v>
          </cell>
        </row>
        <row r="30259">
          <cell r="L30259">
            <v>0</v>
          </cell>
          <cell r="M30259">
            <v>0</v>
          </cell>
        </row>
        <row r="30260">
          <cell r="L30260">
            <v>0</v>
          </cell>
          <cell r="M30260">
            <v>0</v>
          </cell>
        </row>
        <row r="30261">
          <cell r="L30261">
            <v>0</v>
          </cell>
          <cell r="M30261">
            <v>0</v>
          </cell>
        </row>
        <row r="30262">
          <cell r="L30262">
            <v>0</v>
          </cell>
          <cell r="M30262">
            <v>0</v>
          </cell>
        </row>
        <row r="30263">
          <cell r="L30263">
            <v>0</v>
          </cell>
          <cell r="M30263">
            <v>0</v>
          </cell>
        </row>
        <row r="30264">
          <cell r="L30264">
            <v>0</v>
          </cell>
          <cell r="M30264">
            <v>0</v>
          </cell>
        </row>
        <row r="30265">
          <cell r="L30265">
            <v>0</v>
          </cell>
          <cell r="M30265">
            <v>0</v>
          </cell>
        </row>
        <row r="30266">
          <cell r="L30266">
            <v>0</v>
          </cell>
          <cell r="M30266">
            <v>0</v>
          </cell>
        </row>
        <row r="30267">
          <cell r="L30267">
            <v>0</v>
          </cell>
          <cell r="M30267">
            <v>0</v>
          </cell>
        </row>
        <row r="30268">
          <cell r="L30268">
            <v>0</v>
          </cell>
          <cell r="M30268">
            <v>0</v>
          </cell>
        </row>
        <row r="30269">
          <cell r="L30269">
            <v>0</v>
          </cell>
          <cell r="M30269">
            <v>0</v>
          </cell>
        </row>
        <row r="30270">
          <cell r="L30270">
            <v>0</v>
          </cell>
          <cell r="M30270">
            <v>0</v>
          </cell>
        </row>
        <row r="30271">
          <cell r="L30271">
            <v>0</v>
          </cell>
          <cell r="M30271">
            <v>0</v>
          </cell>
        </row>
        <row r="30272">
          <cell r="L30272">
            <v>0</v>
          </cell>
          <cell r="M30272">
            <v>0</v>
          </cell>
        </row>
        <row r="30273">
          <cell r="L30273">
            <v>0</v>
          </cell>
          <cell r="M30273">
            <v>0</v>
          </cell>
        </row>
        <row r="30274">
          <cell r="L30274">
            <v>0</v>
          </cell>
          <cell r="M30274">
            <v>0</v>
          </cell>
        </row>
        <row r="30275">
          <cell r="L30275">
            <v>0</v>
          </cell>
          <cell r="M30275">
            <v>0</v>
          </cell>
        </row>
        <row r="30276">
          <cell r="L30276">
            <v>0</v>
          </cell>
          <cell r="M30276">
            <v>0</v>
          </cell>
        </row>
        <row r="30277">
          <cell r="L30277">
            <v>0</v>
          </cell>
          <cell r="M30277">
            <v>0</v>
          </cell>
        </row>
        <row r="30278">
          <cell r="L30278">
            <v>0</v>
          </cell>
          <cell r="M30278">
            <v>0</v>
          </cell>
        </row>
        <row r="30279">
          <cell r="L30279">
            <v>0</v>
          </cell>
          <cell r="M30279">
            <v>0</v>
          </cell>
        </row>
        <row r="30280">
          <cell r="L30280">
            <v>0</v>
          </cell>
          <cell r="M30280">
            <v>0</v>
          </cell>
        </row>
        <row r="30281">
          <cell r="L30281">
            <v>0</v>
          </cell>
          <cell r="M30281">
            <v>0</v>
          </cell>
        </row>
        <row r="30282">
          <cell r="L30282">
            <v>0</v>
          </cell>
          <cell r="M30282">
            <v>0</v>
          </cell>
        </row>
        <row r="30283">
          <cell r="L30283">
            <v>0</v>
          </cell>
          <cell r="M30283">
            <v>0</v>
          </cell>
        </row>
        <row r="30284">
          <cell r="L30284">
            <v>0</v>
          </cell>
          <cell r="M30284">
            <v>0</v>
          </cell>
        </row>
        <row r="30285">
          <cell r="L30285">
            <v>0</v>
          </cell>
          <cell r="M30285">
            <v>0</v>
          </cell>
        </row>
        <row r="30286">
          <cell r="L30286">
            <v>0</v>
          </cell>
          <cell r="M30286">
            <v>0</v>
          </cell>
        </row>
        <row r="30287">
          <cell r="L30287">
            <v>0</v>
          </cell>
          <cell r="M30287">
            <v>0</v>
          </cell>
        </row>
        <row r="30288">
          <cell r="L30288">
            <v>0</v>
          </cell>
          <cell r="M30288">
            <v>0</v>
          </cell>
        </row>
        <row r="30289">
          <cell r="L30289">
            <v>0</v>
          </cell>
          <cell r="M30289">
            <v>0</v>
          </cell>
        </row>
        <row r="30290">
          <cell r="L30290">
            <v>0</v>
          </cell>
          <cell r="M30290">
            <v>0</v>
          </cell>
        </row>
        <row r="30291">
          <cell r="L30291">
            <v>0</v>
          </cell>
          <cell r="M30291">
            <v>0</v>
          </cell>
        </row>
        <row r="30292">
          <cell r="L30292">
            <v>0</v>
          </cell>
          <cell r="M30292">
            <v>0</v>
          </cell>
        </row>
        <row r="30293">
          <cell r="L30293">
            <v>0</v>
          </cell>
          <cell r="M30293">
            <v>0</v>
          </cell>
        </row>
        <row r="30294">
          <cell r="L30294">
            <v>0</v>
          </cell>
          <cell r="M30294">
            <v>0</v>
          </cell>
        </row>
        <row r="30295">
          <cell r="L30295">
            <v>0</v>
          </cell>
          <cell r="M30295">
            <v>0</v>
          </cell>
        </row>
        <row r="30296">
          <cell r="L30296">
            <v>0</v>
          </cell>
          <cell r="M30296">
            <v>0</v>
          </cell>
        </row>
        <row r="30297">
          <cell r="L30297">
            <v>0</v>
          </cell>
          <cell r="M30297">
            <v>0</v>
          </cell>
        </row>
        <row r="30298">
          <cell r="L30298">
            <v>0</v>
          </cell>
          <cell r="M30298">
            <v>0</v>
          </cell>
        </row>
        <row r="30299">
          <cell r="L30299">
            <v>0</v>
          </cell>
          <cell r="M30299">
            <v>0</v>
          </cell>
        </row>
        <row r="30300">
          <cell r="L30300">
            <v>0</v>
          </cell>
          <cell r="M30300">
            <v>0</v>
          </cell>
        </row>
        <row r="30301">
          <cell r="L30301">
            <v>0</v>
          </cell>
          <cell r="M30301">
            <v>0</v>
          </cell>
        </row>
        <row r="30302">
          <cell r="L30302">
            <v>0</v>
          </cell>
          <cell r="M30302">
            <v>0</v>
          </cell>
        </row>
        <row r="30303">
          <cell r="L30303">
            <v>0</v>
          </cell>
          <cell r="M30303">
            <v>0</v>
          </cell>
        </row>
        <row r="30304">
          <cell r="L30304">
            <v>0</v>
          </cell>
          <cell r="M30304">
            <v>0</v>
          </cell>
        </row>
        <row r="30305">
          <cell r="L30305">
            <v>0</v>
          </cell>
          <cell r="M30305">
            <v>0</v>
          </cell>
        </row>
        <row r="30306">
          <cell r="L30306">
            <v>0</v>
          </cell>
          <cell r="M30306">
            <v>0</v>
          </cell>
        </row>
        <row r="30307">
          <cell r="L30307">
            <v>0</v>
          </cell>
          <cell r="M30307">
            <v>0</v>
          </cell>
        </row>
        <row r="30308">
          <cell r="L30308">
            <v>0</v>
          </cell>
          <cell r="M30308">
            <v>0</v>
          </cell>
        </row>
        <row r="30309">
          <cell r="L30309">
            <v>0</v>
          </cell>
          <cell r="M30309">
            <v>0</v>
          </cell>
        </row>
        <row r="30310">
          <cell r="L30310">
            <v>0</v>
          </cell>
          <cell r="M30310">
            <v>0</v>
          </cell>
        </row>
        <row r="30311">
          <cell r="L30311">
            <v>0</v>
          </cell>
          <cell r="M30311">
            <v>0</v>
          </cell>
        </row>
        <row r="30312">
          <cell r="L30312">
            <v>0</v>
          </cell>
          <cell r="M30312">
            <v>0</v>
          </cell>
        </row>
        <row r="30313">
          <cell r="L30313">
            <v>0</v>
          </cell>
          <cell r="M30313">
            <v>0</v>
          </cell>
        </row>
        <row r="30314">
          <cell r="L30314">
            <v>0</v>
          </cell>
          <cell r="M30314">
            <v>0</v>
          </cell>
        </row>
        <row r="30315">
          <cell r="L30315">
            <v>0</v>
          </cell>
          <cell r="M30315">
            <v>0</v>
          </cell>
        </row>
        <row r="30316">
          <cell r="L30316">
            <v>0</v>
          </cell>
          <cell r="M30316">
            <v>0</v>
          </cell>
        </row>
        <row r="30317">
          <cell r="L30317">
            <v>0</v>
          </cell>
          <cell r="M30317">
            <v>0</v>
          </cell>
        </row>
        <row r="30318">
          <cell r="L30318">
            <v>0</v>
          </cell>
          <cell r="M30318">
            <v>0</v>
          </cell>
        </row>
        <row r="30319">
          <cell r="L30319">
            <v>0</v>
          </cell>
          <cell r="M30319">
            <v>0</v>
          </cell>
        </row>
        <row r="30320">
          <cell r="L30320">
            <v>0</v>
          </cell>
          <cell r="M30320">
            <v>0</v>
          </cell>
        </row>
        <row r="30321">
          <cell r="L30321">
            <v>0</v>
          </cell>
          <cell r="M30321">
            <v>0</v>
          </cell>
        </row>
        <row r="30322">
          <cell r="L30322">
            <v>0</v>
          </cell>
          <cell r="M30322">
            <v>0</v>
          </cell>
        </row>
        <row r="30323">
          <cell r="L30323">
            <v>0</v>
          </cell>
          <cell r="M30323">
            <v>0</v>
          </cell>
        </row>
        <row r="30324">
          <cell r="L30324">
            <v>0</v>
          </cell>
          <cell r="M30324">
            <v>0</v>
          </cell>
        </row>
        <row r="30325">
          <cell r="L30325">
            <v>0</v>
          </cell>
          <cell r="M30325">
            <v>0</v>
          </cell>
        </row>
        <row r="30326">
          <cell r="L30326">
            <v>0</v>
          </cell>
          <cell r="M30326">
            <v>0</v>
          </cell>
        </row>
        <row r="30327">
          <cell r="L30327">
            <v>0</v>
          </cell>
          <cell r="M30327">
            <v>0</v>
          </cell>
        </row>
        <row r="30328">
          <cell r="L30328">
            <v>0</v>
          </cell>
          <cell r="M30328">
            <v>0</v>
          </cell>
        </row>
        <row r="30329">
          <cell r="L30329">
            <v>0</v>
          </cell>
          <cell r="M30329">
            <v>0</v>
          </cell>
        </row>
        <row r="30330">
          <cell r="L30330">
            <v>0</v>
          </cell>
          <cell r="M30330">
            <v>0</v>
          </cell>
        </row>
        <row r="30331">
          <cell r="L30331">
            <v>0</v>
          </cell>
          <cell r="M30331">
            <v>0</v>
          </cell>
        </row>
        <row r="30332">
          <cell r="L30332">
            <v>0</v>
          </cell>
          <cell r="M30332">
            <v>0</v>
          </cell>
        </row>
        <row r="30333">
          <cell r="L30333">
            <v>0</v>
          </cell>
          <cell r="M30333">
            <v>0</v>
          </cell>
        </row>
        <row r="30334">
          <cell r="L30334">
            <v>0</v>
          </cell>
          <cell r="M30334">
            <v>0</v>
          </cell>
        </row>
        <row r="30335">
          <cell r="L30335">
            <v>0</v>
          </cell>
          <cell r="M30335">
            <v>0</v>
          </cell>
        </row>
        <row r="30336">
          <cell r="L30336">
            <v>0</v>
          </cell>
          <cell r="M30336">
            <v>0</v>
          </cell>
        </row>
        <row r="30337">
          <cell r="L30337">
            <v>0</v>
          </cell>
          <cell r="M30337">
            <v>0</v>
          </cell>
        </row>
        <row r="30338">
          <cell r="L30338">
            <v>0</v>
          </cell>
          <cell r="M30338">
            <v>0</v>
          </cell>
        </row>
        <row r="30339">
          <cell r="L30339">
            <v>0</v>
          </cell>
          <cell r="M30339">
            <v>0</v>
          </cell>
        </row>
        <row r="30340">
          <cell r="L30340">
            <v>0</v>
          </cell>
          <cell r="M30340">
            <v>0</v>
          </cell>
        </row>
        <row r="30341">
          <cell r="L30341">
            <v>0</v>
          </cell>
          <cell r="M30341">
            <v>0</v>
          </cell>
        </row>
        <row r="30342">
          <cell r="L30342">
            <v>0</v>
          </cell>
          <cell r="M30342">
            <v>0</v>
          </cell>
        </row>
        <row r="30343">
          <cell r="L30343">
            <v>0</v>
          </cell>
          <cell r="M30343">
            <v>0</v>
          </cell>
        </row>
        <row r="30344">
          <cell r="L30344">
            <v>0</v>
          </cell>
          <cell r="M30344">
            <v>0</v>
          </cell>
        </row>
        <row r="30345">
          <cell r="L30345">
            <v>0</v>
          </cell>
          <cell r="M30345">
            <v>0</v>
          </cell>
        </row>
        <row r="30346">
          <cell r="L30346">
            <v>0</v>
          </cell>
          <cell r="M30346">
            <v>0</v>
          </cell>
        </row>
        <row r="30347">
          <cell r="L30347">
            <v>0</v>
          </cell>
          <cell r="M30347">
            <v>0</v>
          </cell>
        </row>
        <row r="30348">
          <cell r="L30348">
            <v>0</v>
          </cell>
          <cell r="M30348">
            <v>0</v>
          </cell>
        </row>
        <row r="30349">
          <cell r="L30349">
            <v>0</v>
          </cell>
          <cell r="M30349">
            <v>0</v>
          </cell>
        </row>
        <row r="30350">
          <cell r="L30350">
            <v>0</v>
          </cell>
          <cell r="M30350">
            <v>0</v>
          </cell>
        </row>
        <row r="30351">
          <cell r="L30351">
            <v>0</v>
          </cell>
          <cell r="M30351">
            <v>0</v>
          </cell>
        </row>
        <row r="30352">
          <cell r="L30352">
            <v>0</v>
          </cell>
          <cell r="M30352">
            <v>0</v>
          </cell>
        </row>
        <row r="30353">
          <cell r="L30353">
            <v>0</v>
          </cell>
          <cell r="M30353">
            <v>0</v>
          </cell>
        </row>
        <row r="30354">
          <cell r="L30354">
            <v>0</v>
          </cell>
          <cell r="M30354">
            <v>0</v>
          </cell>
        </row>
        <row r="30355">
          <cell r="L30355">
            <v>0</v>
          </cell>
          <cell r="M30355">
            <v>0</v>
          </cell>
        </row>
        <row r="30356">
          <cell r="L30356">
            <v>0</v>
          </cell>
          <cell r="M30356">
            <v>0</v>
          </cell>
        </row>
        <row r="30357">
          <cell r="L30357">
            <v>0</v>
          </cell>
          <cell r="M30357">
            <v>0</v>
          </cell>
        </row>
        <row r="30358">
          <cell r="L30358">
            <v>0</v>
          </cell>
          <cell r="M30358">
            <v>0</v>
          </cell>
        </row>
        <row r="30359">
          <cell r="L30359">
            <v>0</v>
          </cell>
          <cell r="M30359">
            <v>0</v>
          </cell>
        </row>
        <row r="30360">
          <cell r="L30360">
            <v>0</v>
          </cell>
          <cell r="M30360">
            <v>0</v>
          </cell>
        </row>
        <row r="30361">
          <cell r="L30361">
            <v>0</v>
          </cell>
          <cell r="M30361">
            <v>0</v>
          </cell>
        </row>
        <row r="30362">
          <cell r="L30362">
            <v>0</v>
          </cell>
          <cell r="M30362">
            <v>0</v>
          </cell>
        </row>
        <row r="30363">
          <cell r="L30363">
            <v>0</v>
          </cell>
          <cell r="M30363">
            <v>0</v>
          </cell>
        </row>
        <row r="30364">
          <cell r="L30364">
            <v>0</v>
          </cell>
          <cell r="M30364">
            <v>0</v>
          </cell>
        </row>
        <row r="30365">
          <cell r="L30365">
            <v>0</v>
          </cell>
          <cell r="M30365">
            <v>0</v>
          </cell>
        </row>
        <row r="30366">
          <cell r="L30366">
            <v>0</v>
          </cell>
          <cell r="M30366">
            <v>0</v>
          </cell>
        </row>
        <row r="30367">
          <cell r="L30367">
            <v>0</v>
          </cell>
          <cell r="M30367">
            <v>0</v>
          </cell>
        </row>
        <row r="30368">
          <cell r="L30368">
            <v>0</v>
          </cell>
          <cell r="M30368">
            <v>0</v>
          </cell>
        </row>
        <row r="30369">
          <cell r="L30369">
            <v>0</v>
          </cell>
          <cell r="M30369">
            <v>0</v>
          </cell>
        </row>
        <row r="30370">
          <cell r="L30370">
            <v>0</v>
          </cell>
          <cell r="M30370">
            <v>0</v>
          </cell>
        </row>
        <row r="30371">
          <cell r="L30371">
            <v>0</v>
          </cell>
          <cell r="M30371">
            <v>0</v>
          </cell>
        </row>
        <row r="30372">
          <cell r="L30372">
            <v>0</v>
          </cell>
          <cell r="M30372">
            <v>0</v>
          </cell>
        </row>
        <row r="30373">
          <cell r="L30373">
            <v>0</v>
          </cell>
          <cell r="M30373">
            <v>0</v>
          </cell>
        </row>
        <row r="30374">
          <cell r="L30374">
            <v>0</v>
          </cell>
          <cell r="M30374">
            <v>0</v>
          </cell>
        </row>
        <row r="30375">
          <cell r="L30375">
            <v>0</v>
          </cell>
          <cell r="M30375">
            <v>0</v>
          </cell>
        </row>
        <row r="30376">
          <cell r="L30376">
            <v>0</v>
          </cell>
          <cell r="M30376">
            <v>0</v>
          </cell>
        </row>
        <row r="30377">
          <cell r="L30377">
            <v>0</v>
          </cell>
          <cell r="M30377">
            <v>0</v>
          </cell>
        </row>
        <row r="30378">
          <cell r="L30378">
            <v>0</v>
          </cell>
          <cell r="M30378">
            <v>0</v>
          </cell>
        </row>
        <row r="30379">
          <cell r="L30379">
            <v>0</v>
          </cell>
          <cell r="M30379">
            <v>0</v>
          </cell>
        </row>
        <row r="30380">
          <cell r="L30380">
            <v>0</v>
          </cell>
          <cell r="M30380">
            <v>0</v>
          </cell>
        </row>
        <row r="30381">
          <cell r="L30381">
            <v>0</v>
          </cell>
          <cell r="M30381">
            <v>0</v>
          </cell>
        </row>
        <row r="30382">
          <cell r="L30382">
            <v>0</v>
          </cell>
          <cell r="M30382">
            <v>0</v>
          </cell>
        </row>
        <row r="30383">
          <cell r="L30383">
            <v>0</v>
          </cell>
          <cell r="M30383">
            <v>0</v>
          </cell>
        </row>
        <row r="30384">
          <cell r="L30384">
            <v>0</v>
          </cell>
          <cell r="M30384">
            <v>0</v>
          </cell>
        </row>
        <row r="30385">
          <cell r="L30385">
            <v>0</v>
          </cell>
          <cell r="M30385">
            <v>0</v>
          </cell>
        </row>
        <row r="30386">
          <cell r="L30386">
            <v>0</v>
          </cell>
          <cell r="M30386">
            <v>0</v>
          </cell>
        </row>
        <row r="30387">
          <cell r="L30387">
            <v>0</v>
          </cell>
          <cell r="M30387">
            <v>0</v>
          </cell>
        </row>
        <row r="30388">
          <cell r="L30388">
            <v>0</v>
          </cell>
          <cell r="M30388">
            <v>0</v>
          </cell>
        </row>
        <row r="30389">
          <cell r="L30389">
            <v>0</v>
          </cell>
          <cell r="M30389">
            <v>0</v>
          </cell>
        </row>
        <row r="30390">
          <cell r="L30390">
            <v>0</v>
          </cell>
          <cell r="M30390">
            <v>0</v>
          </cell>
        </row>
        <row r="30391">
          <cell r="L30391">
            <v>0</v>
          </cell>
          <cell r="M30391">
            <v>0</v>
          </cell>
        </row>
        <row r="30392">
          <cell r="L30392">
            <v>0</v>
          </cell>
          <cell r="M30392">
            <v>0</v>
          </cell>
        </row>
        <row r="30393">
          <cell r="L30393">
            <v>0</v>
          </cell>
          <cell r="M30393">
            <v>0</v>
          </cell>
        </row>
        <row r="30394">
          <cell r="L30394">
            <v>0</v>
          </cell>
          <cell r="M30394">
            <v>0</v>
          </cell>
        </row>
        <row r="30395">
          <cell r="L30395">
            <v>0</v>
          </cell>
          <cell r="M30395">
            <v>0</v>
          </cell>
        </row>
        <row r="30396">
          <cell r="L30396">
            <v>0</v>
          </cell>
          <cell r="M30396">
            <v>0</v>
          </cell>
        </row>
        <row r="30397">
          <cell r="L30397">
            <v>0</v>
          </cell>
          <cell r="M30397">
            <v>0</v>
          </cell>
        </row>
        <row r="30398">
          <cell r="L30398">
            <v>0</v>
          </cell>
          <cell r="M30398">
            <v>0</v>
          </cell>
        </row>
        <row r="30399">
          <cell r="L30399">
            <v>0</v>
          </cell>
          <cell r="M30399">
            <v>0</v>
          </cell>
        </row>
        <row r="30400">
          <cell r="L30400">
            <v>0</v>
          </cell>
          <cell r="M30400">
            <v>0</v>
          </cell>
        </row>
        <row r="30401">
          <cell r="L30401">
            <v>0</v>
          </cell>
          <cell r="M30401">
            <v>0</v>
          </cell>
        </row>
        <row r="30402">
          <cell r="L30402">
            <v>0</v>
          </cell>
          <cell r="M30402">
            <v>0</v>
          </cell>
        </row>
        <row r="30403">
          <cell r="L30403">
            <v>0</v>
          </cell>
          <cell r="M30403">
            <v>0</v>
          </cell>
        </row>
        <row r="30404">
          <cell r="L30404">
            <v>0</v>
          </cell>
          <cell r="M30404">
            <v>0</v>
          </cell>
        </row>
        <row r="30405">
          <cell r="L30405">
            <v>0</v>
          </cell>
          <cell r="M30405">
            <v>0</v>
          </cell>
        </row>
        <row r="30406">
          <cell r="L30406">
            <v>0</v>
          </cell>
          <cell r="M30406">
            <v>0</v>
          </cell>
        </row>
        <row r="30407">
          <cell r="L30407">
            <v>0</v>
          </cell>
          <cell r="M30407">
            <v>0</v>
          </cell>
        </row>
        <row r="30408">
          <cell r="L30408">
            <v>0</v>
          </cell>
          <cell r="M30408">
            <v>0</v>
          </cell>
        </row>
        <row r="30409">
          <cell r="L30409">
            <v>0</v>
          </cell>
          <cell r="M30409">
            <v>0</v>
          </cell>
        </row>
        <row r="30410">
          <cell r="L30410">
            <v>0</v>
          </cell>
          <cell r="M30410">
            <v>0</v>
          </cell>
        </row>
        <row r="30411">
          <cell r="L30411">
            <v>0</v>
          </cell>
          <cell r="M30411">
            <v>0</v>
          </cell>
        </row>
        <row r="30412">
          <cell r="L30412">
            <v>0</v>
          </cell>
          <cell r="M30412">
            <v>0</v>
          </cell>
        </row>
        <row r="30413">
          <cell r="L30413">
            <v>0</v>
          </cell>
          <cell r="M30413">
            <v>0</v>
          </cell>
        </row>
        <row r="30414">
          <cell r="L30414">
            <v>0</v>
          </cell>
          <cell r="M30414">
            <v>0</v>
          </cell>
        </row>
        <row r="30415">
          <cell r="L30415">
            <v>0</v>
          </cell>
          <cell r="M30415">
            <v>0</v>
          </cell>
        </row>
        <row r="30416">
          <cell r="L30416">
            <v>0</v>
          </cell>
          <cell r="M30416">
            <v>0</v>
          </cell>
        </row>
        <row r="30417">
          <cell r="L30417">
            <v>0</v>
          </cell>
          <cell r="M30417">
            <v>0</v>
          </cell>
        </row>
        <row r="30418">
          <cell r="L30418">
            <v>0</v>
          </cell>
          <cell r="M30418">
            <v>0</v>
          </cell>
        </row>
        <row r="30419">
          <cell r="L30419">
            <v>0</v>
          </cell>
          <cell r="M30419">
            <v>0</v>
          </cell>
        </row>
        <row r="30420">
          <cell r="L30420">
            <v>0</v>
          </cell>
          <cell r="M30420">
            <v>0</v>
          </cell>
        </row>
        <row r="30421">
          <cell r="L30421">
            <v>0</v>
          </cell>
          <cell r="M30421">
            <v>0</v>
          </cell>
        </row>
        <row r="30422">
          <cell r="L30422">
            <v>0</v>
          </cell>
          <cell r="M30422">
            <v>0</v>
          </cell>
        </row>
        <row r="30423">
          <cell r="L30423">
            <v>0</v>
          </cell>
          <cell r="M30423">
            <v>0</v>
          </cell>
        </row>
        <row r="30424">
          <cell r="L30424">
            <v>0</v>
          </cell>
          <cell r="M30424">
            <v>0</v>
          </cell>
        </row>
        <row r="30425">
          <cell r="L30425">
            <v>0</v>
          </cell>
          <cell r="M30425">
            <v>0</v>
          </cell>
        </row>
        <row r="30426">
          <cell r="L30426">
            <v>0</v>
          </cell>
          <cell r="M30426">
            <v>0</v>
          </cell>
        </row>
        <row r="30427">
          <cell r="L30427">
            <v>0</v>
          </cell>
          <cell r="M30427">
            <v>0</v>
          </cell>
        </row>
        <row r="30428">
          <cell r="L30428">
            <v>0</v>
          </cell>
          <cell r="M30428">
            <v>0</v>
          </cell>
        </row>
        <row r="30429">
          <cell r="L30429">
            <v>0</v>
          </cell>
          <cell r="M30429">
            <v>0</v>
          </cell>
        </row>
        <row r="30430">
          <cell r="L30430">
            <v>0</v>
          </cell>
          <cell r="M30430">
            <v>0</v>
          </cell>
        </row>
        <row r="30431">
          <cell r="L30431">
            <v>0</v>
          </cell>
          <cell r="M30431">
            <v>0</v>
          </cell>
        </row>
        <row r="30432">
          <cell r="L30432">
            <v>0</v>
          </cell>
          <cell r="M30432">
            <v>0</v>
          </cell>
        </row>
        <row r="30433">
          <cell r="L30433">
            <v>0</v>
          </cell>
          <cell r="M30433">
            <v>0</v>
          </cell>
        </row>
        <row r="30434">
          <cell r="L30434">
            <v>0</v>
          </cell>
          <cell r="M30434">
            <v>0</v>
          </cell>
        </row>
        <row r="30435">
          <cell r="L30435">
            <v>0</v>
          </cell>
          <cell r="M30435">
            <v>0</v>
          </cell>
        </row>
        <row r="30436">
          <cell r="L30436">
            <v>0</v>
          </cell>
          <cell r="M30436">
            <v>0</v>
          </cell>
        </row>
        <row r="30437">
          <cell r="L30437">
            <v>0</v>
          </cell>
          <cell r="M30437">
            <v>0</v>
          </cell>
        </row>
        <row r="30438">
          <cell r="L30438">
            <v>0</v>
          </cell>
          <cell r="M30438">
            <v>0</v>
          </cell>
        </row>
        <row r="30439">
          <cell r="L30439">
            <v>0</v>
          </cell>
          <cell r="M30439">
            <v>0</v>
          </cell>
        </row>
        <row r="30440">
          <cell r="L30440">
            <v>0</v>
          </cell>
          <cell r="M30440">
            <v>0</v>
          </cell>
        </row>
        <row r="30441">
          <cell r="L30441">
            <v>0</v>
          </cell>
          <cell r="M30441">
            <v>0</v>
          </cell>
        </row>
        <row r="30442">
          <cell r="L30442">
            <v>0</v>
          </cell>
          <cell r="M30442">
            <v>0</v>
          </cell>
        </row>
        <row r="30443">
          <cell r="L30443">
            <v>0</v>
          </cell>
          <cell r="M30443">
            <v>0</v>
          </cell>
        </row>
        <row r="30444">
          <cell r="L30444">
            <v>0</v>
          </cell>
          <cell r="M30444">
            <v>0</v>
          </cell>
        </row>
        <row r="30445">
          <cell r="L30445">
            <v>0</v>
          </cell>
          <cell r="M30445">
            <v>0</v>
          </cell>
        </row>
        <row r="30446">
          <cell r="L30446">
            <v>0</v>
          </cell>
          <cell r="M30446">
            <v>0</v>
          </cell>
        </row>
        <row r="30447">
          <cell r="L30447">
            <v>0</v>
          </cell>
          <cell r="M30447">
            <v>0</v>
          </cell>
        </row>
        <row r="30448">
          <cell r="L30448">
            <v>0</v>
          </cell>
          <cell r="M30448">
            <v>0</v>
          </cell>
        </row>
        <row r="30449">
          <cell r="L30449">
            <v>0</v>
          </cell>
          <cell r="M30449">
            <v>0</v>
          </cell>
        </row>
        <row r="30450">
          <cell r="L30450">
            <v>0</v>
          </cell>
          <cell r="M30450">
            <v>0</v>
          </cell>
        </row>
        <row r="30451">
          <cell r="L30451">
            <v>0</v>
          </cell>
          <cell r="M30451">
            <v>0</v>
          </cell>
        </row>
        <row r="30452">
          <cell r="L30452">
            <v>0</v>
          </cell>
          <cell r="M30452">
            <v>0</v>
          </cell>
        </row>
        <row r="30453">
          <cell r="L30453">
            <v>0</v>
          </cell>
          <cell r="M30453">
            <v>0</v>
          </cell>
        </row>
        <row r="30454">
          <cell r="L30454">
            <v>0</v>
          </cell>
          <cell r="M30454">
            <v>0</v>
          </cell>
        </row>
        <row r="30455">
          <cell r="L30455">
            <v>0</v>
          </cell>
          <cell r="M30455">
            <v>0</v>
          </cell>
        </row>
        <row r="30456">
          <cell r="L30456">
            <v>0</v>
          </cell>
          <cell r="M30456">
            <v>0</v>
          </cell>
        </row>
        <row r="30457">
          <cell r="L30457">
            <v>0</v>
          </cell>
          <cell r="M30457">
            <v>0</v>
          </cell>
        </row>
        <row r="30458">
          <cell r="L30458">
            <v>0</v>
          </cell>
          <cell r="M30458">
            <v>0</v>
          </cell>
        </row>
        <row r="30459">
          <cell r="L30459">
            <v>0</v>
          </cell>
          <cell r="M30459">
            <v>0</v>
          </cell>
        </row>
        <row r="30460">
          <cell r="L30460">
            <v>0</v>
          </cell>
          <cell r="M30460">
            <v>0</v>
          </cell>
        </row>
        <row r="30461">
          <cell r="L30461">
            <v>0</v>
          </cell>
          <cell r="M30461">
            <v>0</v>
          </cell>
        </row>
        <row r="30462">
          <cell r="L30462">
            <v>0</v>
          </cell>
          <cell r="M30462">
            <v>0</v>
          </cell>
        </row>
        <row r="30463">
          <cell r="L30463">
            <v>0</v>
          </cell>
          <cell r="M30463">
            <v>0</v>
          </cell>
        </row>
        <row r="30464">
          <cell r="L30464">
            <v>0</v>
          </cell>
          <cell r="M30464">
            <v>0</v>
          </cell>
        </row>
        <row r="30465">
          <cell r="L30465">
            <v>0</v>
          </cell>
          <cell r="M30465">
            <v>0</v>
          </cell>
        </row>
        <row r="30466">
          <cell r="L30466">
            <v>0</v>
          </cell>
          <cell r="M30466">
            <v>0</v>
          </cell>
        </row>
        <row r="30467">
          <cell r="L30467">
            <v>0</v>
          </cell>
          <cell r="M30467">
            <v>0</v>
          </cell>
        </row>
        <row r="30468">
          <cell r="L30468">
            <v>0</v>
          </cell>
          <cell r="M30468">
            <v>0</v>
          </cell>
        </row>
        <row r="30469">
          <cell r="L30469">
            <v>0</v>
          </cell>
          <cell r="M30469">
            <v>0</v>
          </cell>
        </row>
        <row r="30470">
          <cell r="L30470">
            <v>0</v>
          </cell>
          <cell r="M30470">
            <v>0</v>
          </cell>
        </row>
        <row r="30471">
          <cell r="L30471">
            <v>0</v>
          </cell>
          <cell r="M30471">
            <v>0</v>
          </cell>
        </row>
        <row r="30472">
          <cell r="L30472">
            <v>0</v>
          </cell>
          <cell r="M30472">
            <v>0</v>
          </cell>
        </row>
        <row r="30473">
          <cell r="L30473">
            <v>0</v>
          </cell>
          <cell r="M30473">
            <v>0</v>
          </cell>
        </row>
        <row r="30474">
          <cell r="L30474">
            <v>0</v>
          </cell>
          <cell r="M30474">
            <v>0</v>
          </cell>
        </row>
        <row r="30475">
          <cell r="L30475">
            <v>0</v>
          </cell>
          <cell r="M30475">
            <v>0</v>
          </cell>
        </row>
        <row r="30476">
          <cell r="L30476">
            <v>0</v>
          </cell>
          <cell r="M30476">
            <v>0</v>
          </cell>
        </row>
        <row r="30477">
          <cell r="L30477">
            <v>0</v>
          </cell>
          <cell r="M30477">
            <v>0</v>
          </cell>
        </row>
        <row r="30478">
          <cell r="L30478">
            <v>0</v>
          </cell>
          <cell r="M30478">
            <v>0</v>
          </cell>
        </row>
        <row r="30479">
          <cell r="L30479">
            <v>0</v>
          </cell>
          <cell r="M30479">
            <v>0</v>
          </cell>
        </row>
        <row r="30480">
          <cell r="L30480">
            <v>0</v>
          </cell>
          <cell r="M30480">
            <v>0</v>
          </cell>
        </row>
        <row r="30481">
          <cell r="L30481">
            <v>0</v>
          </cell>
          <cell r="M30481">
            <v>0</v>
          </cell>
        </row>
        <row r="30482">
          <cell r="L30482">
            <v>0</v>
          </cell>
          <cell r="M30482">
            <v>0</v>
          </cell>
        </row>
        <row r="30483">
          <cell r="L30483">
            <v>0</v>
          </cell>
          <cell r="M30483">
            <v>0</v>
          </cell>
        </row>
        <row r="30484">
          <cell r="L30484">
            <v>0</v>
          </cell>
          <cell r="M30484">
            <v>0</v>
          </cell>
        </row>
        <row r="30485">
          <cell r="L30485">
            <v>0</v>
          </cell>
          <cell r="M30485">
            <v>0</v>
          </cell>
        </row>
        <row r="30486">
          <cell r="L30486">
            <v>0</v>
          </cell>
          <cell r="M30486">
            <v>0</v>
          </cell>
        </row>
        <row r="30487">
          <cell r="L30487">
            <v>0</v>
          </cell>
          <cell r="M30487">
            <v>0</v>
          </cell>
        </row>
        <row r="30488">
          <cell r="L30488">
            <v>0</v>
          </cell>
          <cell r="M30488">
            <v>0</v>
          </cell>
        </row>
        <row r="30489">
          <cell r="L30489">
            <v>0</v>
          </cell>
          <cell r="M30489">
            <v>0</v>
          </cell>
        </row>
        <row r="30490">
          <cell r="L30490">
            <v>0</v>
          </cell>
          <cell r="M30490">
            <v>0</v>
          </cell>
        </row>
        <row r="30491">
          <cell r="L30491">
            <v>0</v>
          </cell>
          <cell r="M30491">
            <v>0</v>
          </cell>
        </row>
        <row r="30492">
          <cell r="L30492">
            <v>0</v>
          </cell>
          <cell r="M30492">
            <v>0</v>
          </cell>
        </row>
        <row r="30493">
          <cell r="L30493">
            <v>0</v>
          </cell>
          <cell r="M30493">
            <v>0</v>
          </cell>
        </row>
        <row r="30494">
          <cell r="L30494">
            <v>0</v>
          </cell>
          <cell r="M30494">
            <v>0</v>
          </cell>
        </row>
        <row r="30495">
          <cell r="L30495">
            <v>0</v>
          </cell>
          <cell r="M30495">
            <v>0</v>
          </cell>
        </row>
        <row r="30496">
          <cell r="L30496">
            <v>0</v>
          </cell>
          <cell r="M30496">
            <v>0</v>
          </cell>
        </row>
        <row r="30497">
          <cell r="L30497">
            <v>0</v>
          </cell>
          <cell r="M30497">
            <v>0</v>
          </cell>
        </row>
        <row r="30498">
          <cell r="L30498">
            <v>0</v>
          </cell>
          <cell r="M30498">
            <v>0</v>
          </cell>
        </row>
        <row r="30499">
          <cell r="L30499">
            <v>0</v>
          </cell>
          <cell r="M30499">
            <v>0</v>
          </cell>
        </row>
        <row r="30500">
          <cell r="L30500">
            <v>0</v>
          </cell>
          <cell r="M30500">
            <v>0</v>
          </cell>
        </row>
        <row r="30501">
          <cell r="L30501">
            <v>0</v>
          </cell>
          <cell r="M30501">
            <v>0</v>
          </cell>
        </row>
        <row r="30502">
          <cell r="L30502">
            <v>0</v>
          </cell>
          <cell r="M30502">
            <v>0</v>
          </cell>
        </row>
        <row r="30503">
          <cell r="L30503">
            <v>0</v>
          </cell>
          <cell r="M30503">
            <v>0</v>
          </cell>
        </row>
        <row r="30504">
          <cell r="L30504">
            <v>0</v>
          </cell>
          <cell r="M30504">
            <v>0</v>
          </cell>
        </row>
        <row r="30505">
          <cell r="L30505">
            <v>0</v>
          </cell>
          <cell r="M30505">
            <v>0</v>
          </cell>
        </row>
        <row r="30506">
          <cell r="L30506">
            <v>0</v>
          </cell>
          <cell r="M30506">
            <v>0</v>
          </cell>
        </row>
        <row r="30507">
          <cell r="L30507">
            <v>0</v>
          </cell>
          <cell r="M30507">
            <v>0</v>
          </cell>
        </row>
        <row r="30508">
          <cell r="L30508">
            <v>0</v>
          </cell>
          <cell r="M30508">
            <v>0</v>
          </cell>
        </row>
        <row r="30509">
          <cell r="L30509">
            <v>0</v>
          </cell>
          <cell r="M30509">
            <v>0</v>
          </cell>
        </row>
        <row r="30510">
          <cell r="L30510">
            <v>0</v>
          </cell>
          <cell r="M30510">
            <v>0</v>
          </cell>
        </row>
        <row r="30511">
          <cell r="L30511">
            <v>0</v>
          </cell>
          <cell r="M30511">
            <v>0</v>
          </cell>
        </row>
        <row r="30512">
          <cell r="L30512">
            <v>0</v>
          </cell>
          <cell r="M30512">
            <v>0</v>
          </cell>
        </row>
        <row r="30513">
          <cell r="L30513">
            <v>0</v>
          </cell>
          <cell r="M30513">
            <v>0</v>
          </cell>
        </row>
        <row r="30514">
          <cell r="L30514">
            <v>0</v>
          </cell>
          <cell r="M30514">
            <v>0</v>
          </cell>
        </row>
        <row r="30515">
          <cell r="L30515">
            <v>0</v>
          </cell>
          <cell r="M30515">
            <v>0</v>
          </cell>
        </row>
        <row r="30516">
          <cell r="L30516">
            <v>0</v>
          </cell>
          <cell r="M30516">
            <v>0</v>
          </cell>
        </row>
        <row r="30517">
          <cell r="L30517">
            <v>0</v>
          </cell>
          <cell r="M30517">
            <v>0</v>
          </cell>
        </row>
        <row r="30518">
          <cell r="L30518">
            <v>0</v>
          </cell>
          <cell r="M30518">
            <v>0</v>
          </cell>
        </row>
        <row r="30519">
          <cell r="L30519">
            <v>0</v>
          </cell>
          <cell r="M30519">
            <v>0</v>
          </cell>
        </row>
        <row r="30520">
          <cell r="L30520">
            <v>0</v>
          </cell>
          <cell r="M30520">
            <v>0</v>
          </cell>
        </row>
        <row r="30521">
          <cell r="L30521">
            <v>0</v>
          </cell>
          <cell r="M30521">
            <v>0</v>
          </cell>
        </row>
        <row r="30522">
          <cell r="L30522">
            <v>0</v>
          </cell>
          <cell r="M30522">
            <v>0</v>
          </cell>
        </row>
        <row r="30523">
          <cell r="L30523">
            <v>0</v>
          </cell>
          <cell r="M30523">
            <v>0</v>
          </cell>
        </row>
        <row r="30524">
          <cell r="L30524">
            <v>0</v>
          </cell>
          <cell r="M30524">
            <v>0</v>
          </cell>
        </row>
        <row r="30525">
          <cell r="L30525">
            <v>0</v>
          </cell>
          <cell r="M30525">
            <v>0</v>
          </cell>
        </row>
        <row r="30526">
          <cell r="L30526">
            <v>0</v>
          </cell>
          <cell r="M30526">
            <v>0</v>
          </cell>
        </row>
        <row r="30527">
          <cell r="L30527">
            <v>0</v>
          </cell>
          <cell r="M30527">
            <v>0</v>
          </cell>
        </row>
        <row r="30528">
          <cell r="L30528">
            <v>0</v>
          </cell>
          <cell r="M30528">
            <v>0</v>
          </cell>
        </row>
        <row r="30529">
          <cell r="L30529">
            <v>0</v>
          </cell>
          <cell r="M30529">
            <v>0</v>
          </cell>
        </row>
        <row r="30530">
          <cell r="L30530">
            <v>0</v>
          </cell>
          <cell r="M30530">
            <v>0</v>
          </cell>
        </row>
        <row r="30531">
          <cell r="L30531">
            <v>0</v>
          </cell>
          <cell r="M30531">
            <v>0</v>
          </cell>
        </row>
        <row r="30532">
          <cell r="L30532">
            <v>0</v>
          </cell>
          <cell r="M30532">
            <v>0</v>
          </cell>
        </row>
        <row r="30533">
          <cell r="L30533">
            <v>0</v>
          </cell>
          <cell r="M30533">
            <v>0</v>
          </cell>
        </row>
        <row r="30534">
          <cell r="L30534">
            <v>0</v>
          </cell>
          <cell r="M30534">
            <v>0</v>
          </cell>
        </row>
        <row r="30535">
          <cell r="L30535">
            <v>0</v>
          </cell>
          <cell r="M30535">
            <v>0</v>
          </cell>
        </row>
        <row r="30536">
          <cell r="L30536">
            <v>0</v>
          </cell>
          <cell r="M30536">
            <v>0</v>
          </cell>
        </row>
        <row r="30537">
          <cell r="L30537">
            <v>0</v>
          </cell>
          <cell r="M30537">
            <v>0</v>
          </cell>
        </row>
        <row r="30538">
          <cell r="L30538">
            <v>0</v>
          </cell>
          <cell r="M30538">
            <v>0</v>
          </cell>
        </row>
        <row r="30539">
          <cell r="L30539">
            <v>0</v>
          </cell>
          <cell r="M30539">
            <v>0</v>
          </cell>
        </row>
        <row r="30540">
          <cell r="L30540">
            <v>0</v>
          </cell>
          <cell r="M30540">
            <v>0</v>
          </cell>
        </row>
        <row r="30541">
          <cell r="L30541">
            <v>0</v>
          </cell>
          <cell r="M30541">
            <v>0</v>
          </cell>
        </row>
        <row r="30542">
          <cell r="L30542">
            <v>0</v>
          </cell>
          <cell r="M30542">
            <v>0</v>
          </cell>
        </row>
        <row r="30543">
          <cell r="L30543">
            <v>0</v>
          </cell>
          <cell r="M30543">
            <v>0</v>
          </cell>
        </row>
        <row r="30544">
          <cell r="L30544">
            <v>0</v>
          </cell>
          <cell r="M30544">
            <v>0</v>
          </cell>
        </row>
        <row r="30545">
          <cell r="L30545">
            <v>0</v>
          </cell>
          <cell r="M30545">
            <v>0</v>
          </cell>
        </row>
        <row r="30546">
          <cell r="L30546">
            <v>0</v>
          </cell>
          <cell r="M30546">
            <v>0</v>
          </cell>
        </row>
        <row r="30547">
          <cell r="L30547">
            <v>0</v>
          </cell>
          <cell r="M30547">
            <v>0</v>
          </cell>
        </row>
        <row r="30548">
          <cell r="L30548">
            <v>0</v>
          </cell>
          <cell r="M30548">
            <v>0</v>
          </cell>
        </row>
        <row r="30549">
          <cell r="L30549">
            <v>0</v>
          </cell>
          <cell r="M30549">
            <v>0</v>
          </cell>
        </row>
        <row r="30550">
          <cell r="L30550">
            <v>0</v>
          </cell>
          <cell r="M30550">
            <v>0</v>
          </cell>
        </row>
        <row r="30551">
          <cell r="L30551">
            <v>0</v>
          </cell>
          <cell r="M30551">
            <v>0</v>
          </cell>
        </row>
        <row r="30552">
          <cell r="L30552">
            <v>0</v>
          </cell>
          <cell r="M30552">
            <v>0</v>
          </cell>
        </row>
        <row r="30553">
          <cell r="L30553">
            <v>0</v>
          </cell>
          <cell r="M30553">
            <v>0</v>
          </cell>
        </row>
        <row r="30554">
          <cell r="L30554">
            <v>0</v>
          </cell>
          <cell r="M30554">
            <v>0</v>
          </cell>
        </row>
        <row r="30555">
          <cell r="L30555">
            <v>0</v>
          </cell>
          <cell r="M30555">
            <v>0</v>
          </cell>
        </row>
        <row r="30556">
          <cell r="L30556">
            <v>0</v>
          </cell>
          <cell r="M30556">
            <v>0</v>
          </cell>
        </row>
        <row r="30557">
          <cell r="L30557">
            <v>0</v>
          </cell>
          <cell r="M30557">
            <v>0</v>
          </cell>
        </row>
        <row r="30558">
          <cell r="L30558">
            <v>0</v>
          </cell>
          <cell r="M30558">
            <v>0</v>
          </cell>
        </row>
        <row r="30559">
          <cell r="L30559">
            <v>0</v>
          </cell>
          <cell r="M30559">
            <v>0</v>
          </cell>
        </row>
        <row r="30560">
          <cell r="L30560">
            <v>0</v>
          </cell>
          <cell r="M30560">
            <v>0</v>
          </cell>
        </row>
        <row r="30561">
          <cell r="L30561">
            <v>0</v>
          </cell>
          <cell r="M30561">
            <v>0</v>
          </cell>
        </row>
        <row r="30562">
          <cell r="L30562">
            <v>0</v>
          </cell>
          <cell r="M30562">
            <v>0</v>
          </cell>
        </row>
        <row r="30563">
          <cell r="L30563">
            <v>0</v>
          </cell>
          <cell r="M30563">
            <v>0</v>
          </cell>
        </row>
        <row r="30564">
          <cell r="L30564">
            <v>0</v>
          </cell>
          <cell r="M30564">
            <v>0</v>
          </cell>
        </row>
        <row r="30565">
          <cell r="L30565">
            <v>0</v>
          </cell>
          <cell r="M30565">
            <v>0</v>
          </cell>
        </row>
        <row r="30566">
          <cell r="L30566">
            <v>0</v>
          </cell>
          <cell r="M30566">
            <v>0</v>
          </cell>
        </row>
        <row r="30567">
          <cell r="L30567">
            <v>0</v>
          </cell>
          <cell r="M30567">
            <v>0</v>
          </cell>
        </row>
        <row r="30568">
          <cell r="L30568">
            <v>0</v>
          </cell>
          <cell r="M30568">
            <v>0</v>
          </cell>
        </row>
        <row r="30569">
          <cell r="L30569">
            <v>0</v>
          </cell>
          <cell r="M30569">
            <v>0</v>
          </cell>
        </row>
        <row r="30570">
          <cell r="L30570">
            <v>0</v>
          </cell>
          <cell r="M30570">
            <v>0</v>
          </cell>
        </row>
        <row r="30571">
          <cell r="L30571">
            <v>0</v>
          </cell>
          <cell r="M30571">
            <v>0</v>
          </cell>
        </row>
        <row r="30572">
          <cell r="L30572">
            <v>0</v>
          </cell>
          <cell r="M30572">
            <v>0</v>
          </cell>
        </row>
        <row r="30573">
          <cell r="L30573">
            <v>0</v>
          </cell>
          <cell r="M30573">
            <v>0</v>
          </cell>
        </row>
        <row r="30574">
          <cell r="L30574">
            <v>0</v>
          </cell>
          <cell r="M30574">
            <v>0</v>
          </cell>
        </row>
        <row r="30575">
          <cell r="L30575">
            <v>0</v>
          </cell>
          <cell r="M30575">
            <v>0</v>
          </cell>
        </row>
        <row r="30576">
          <cell r="L30576">
            <v>0</v>
          </cell>
          <cell r="M30576">
            <v>0</v>
          </cell>
        </row>
        <row r="30577">
          <cell r="L30577">
            <v>0</v>
          </cell>
          <cell r="M30577">
            <v>0</v>
          </cell>
        </row>
        <row r="30578">
          <cell r="L30578">
            <v>0</v>
          </cell>
          <cell r="M30578">
            <v>0</v>
          </cell>
        </row>
        <row r="30579">
          <cell r="L30579">
            <v>0</v>
          </cell>
          <cell r="M30579">
            <v>0</v>
          </cell>
        </row>
        <row r="30580">
          <cell r="L30580">
            <v>0</v>
          </cell>
          <cell r="M30580">
            <v>0</v>
          </cell>
        </row>
        <row r="30581">
          <cell r="L30581">
            <v>0</v>
          </cell>
          <cell r="M30581">
            <v>0</v>
          </cell>
        </row>
        <row r="30582">
          <cell r="L30582">
            <v>0</v>
          </cell>
          <cell r="M30582">
            <v>0</v>
          </cell>
        </row>
        <row r="30583">
          <cell r="L30583">
            <v>0</v>
          </cell>
          <cell r="M30583">
            <v>0</v>
          </cell>
        </row>
        <row r="30584">
          <cell r="L30584">
            <v>0</v>
          </cell>
          <cell r="M30584">
            <v>0</v>
          </cell>
        </row>
        <row r="30585">
          <cell r="L30585">
            <v>0</v>
          </cell>
          <cell r="M30585">
            <v>0</v>
          </cell>
        </row>
        <row r="30586">
          <cell r="L30586">
            <v>0</v>
          </cell>
          <cell r="M30586">
            <v>0</v>
          </cell>
        </row>
        <row r="30587">
          <cell r="L30587">
            <v>0</v>
          </cell>
          <cell r="M30587">
            <v>0</v>
          </cell>
        </row>
        <row r="30588">
          <cell r="L30588">
            <v>0</v>
          </cell>
          <cell r="M30588">
            <v>0</v>
          </cell>
        </row>
        <row r="30589">
          <cell r="L30589">
            <v>0</v>
          </cell>
          <cell r="M30589">
            <v>0</v>
          </cell>
        </row>
        <row r="30590">
          <cell r="L30590">
            <v>0</v>
          </cell>
          <cell r="M30590">
            <v>0</v>
          </cell>
        </row>
        <row r="30591">
          <cell r="L30591">
            <v>0</v>
          </cell>
          <cell r="M30591">
            <v>0</v>
          </cell>
        </row>
        <row r="30592">
          <cell r="L30592">
            <v>0</v>
          </cell>
          <cell r="M30592">
            <v>0</v>
          </cell>
        </row>
        <row r="30593">
          <cell r="L30593">
            <v>0</v>
          </cell>
          <cell r="M30593">
            <v>0</v>
          </cell>
        </row>
        <row r="30594">
          <cell r="L30594">
            <v>0</v>
          </cell>
          <cell r="M30594">
            <v>0</v>
          </cell>
        </row>
        <row r="30595">
          <cell r="L30595">
            <v>0</v>
          </cell>
          <cell r="M30595">
            <v>0</v>
          </cell>
        </row>
        <row r="30596">
          <cell r="L30596">
            <v>0</v>
          </cell>
          <cell r="M30596">
            <v>0</v>
          </cell>
        </row>
        <row r="30597">
          <cell r="L30597">
            <v>0</v>
          </cell>
          <cell r="M30597">
            <v>0</v>
          </cell>
        </row>
        <row r="30598">
          <cell r="L30598">
            <v>0</v>
          </cell>
          <cell r="M30598">
            <v>0</v>
          </cell>
        </row>
        <row r="30599">
          <cell r="L30599">
            <v>0</v>
          </cell>
          <cell r="M30599">
            <v>0</v>
          </cell>
        </row>
        <row r="30600">
          <cell r="L30600">
            <v>0</v>
          </cell>
          <cell r="M30600">
            <v>0</v>
          </cell>
        </row>
        <row r="30601">
          <cell r="L30601">
            <v>0</v>
          </cell>
          <cell r="M30601">
            <v>0</v>
          </cell>
        </row>
        <row r="30602">
          <cell r="L30602">
            <v>0</v>
          </cell>
          <cell r="M30602">
            <v>0</v>
          </cell>
        </row>
        <row r="30603">
          <cell r="L30603">
            <v>0</v>
          </cell>
          <cell r="M30603">
            <v>0</v>
          </cell>
        </row>
        <row r="30604">
          <cell r="L30604">
            <v>0</v>
          </cell>
          <cell r="M30604">
            <v>0</v>
          </cell>
        </row>
        <row r="30605">
          <cell r="L30605">
            <v>0</v>
          </cell>
          <cell r="M30605">
            <v>0</v>
          </cell>
        </row>
        <row r="30606">
          <cell r="L30606">
            <v>0</v>
          </cell>
          <cell r="M30606">
            <v>0</v>
          </cell>
        </row>
        <row r="30607">
          <cell r="L30607">
            <v>0</v>
          </cell>
          <cell r="M30607">
            <v>0</v>
          </cell>
        </row>
        <row r="30608">
          <cell r="L30608">
            <v>0</v>
          </cell>
          <cell r="M30608">
            <v>0</v>
          </cell>
        </row>
        <row r="30609">
          <cell r="L30609">
            <v>0</v>
          </cell>
          <cell r="M30609">
            <v>0</v>
          </cell>
        </row>
        <row r="30610">
          <cell r="L30610">
            <v>0</v>
          </cell>
          <cell r="M30610">
            <v>0</v>
          </cell>
        </row>
        <row r="30611">
          <cell r="L30611">
            <v>0</v>
          </cell>
          <cell r="M30611">
            <v>0</v>
          </cell>
        </row>
        <row r="30612">
          <cell r="L30612">
            <v>0</v>
          </cell>
          <cell r="M30612">
            <v>0</v>
          </cell>
        </row>
        <row r="30613">
          <cell r="L30613">
            <v>0</v>
          </cell>
          <cell r="M30613">
            <v>0</v>
          </cell>
        </row>
        <row r="30614">
          <cell r="L30614">
            <v>0</v>
          </cell>
          <cell r="M30614">
            <v>0</v>
          </cell>
        </row>
        <row r="30615">
          <cell r="L30615">
            <v>0</v>
          </cell>
          <cell r="M30615">
            <v>0</v>
          </cell>
        </row>
        <row r="30616">
          <cell r="L30616">
            <v>0</v>
          </cell>
          <cell r="M30616">
            <v>0</v>
          </cell>
        </row>
        <row r="30617">
          <cell r="L30617">
            <v>0</v>
          </cell>
          <cell r="M30617">
            <v>0</v>
          </cell>
        </row>
        <row r="30618">
          <cell r="L30618">
            <v>0</v>
          </cell>
          <cell r="M30618">
            <v>0</v>
          </cell>
        </row>
        <row r="30619">
          <cell r="L30619">
            <v>0</v>
          </cell>
          <cell r="M30619">
            <v>0</v>
          </cell>
        </row>
        <row r="30620">
          <cell r="L30620">
            <v>0</v>
          </cell>
          <cell r="M30620">
            <v>0</v>
          </cell>
        </row>
        <row r="30621">
          <cell r="L30621">
            <v>0</v>
          </cell>
          <cell r="M30621">
            <v>0</v>
          </cell>
        </row>
        <row r="30622">
          <cell r="L30622">
            <v>0</v>
          </cell>
          <cell r="M30622">
            <v>0</v>
          </cell>
        </row>
        <row r="30623">
          <cell r="L30623">
            <v>0</v>
          </cell>
          <cell r="M30623">
            <v>0</v>
          </cell>
        </row>
        <row r="30624">
          <cell r="L30624">
            <v>0</v>
          </cell>
          <cell r="M30624">
            <v>0</v>
          </cell>
        </row>
        <row r="30625">
          <cell r="L30625">
            <v>0</v>
          </cell>
          <cell r="M30625">
            <v>0</v>
          </cell>
        </row>
        <row r="30626">
          <cell r="L30626">
            <v>0</v>
          </cell>
          <cell r="M30626">
            <v>0</v>
          </cell>
        </row>
        <row r="30627">
          <cell r="L30627">
            <v>0</v>
          </cell>
          <cell r="M30627">
            <v>0</v>
          </cell>
        </row>
        <row r="30628">
          <cell r="L30628">
            <v>0</v>
          </cell>
          <cell r="M30628">
            <v>0</v>
          </cell>
        </row>
        <row r="30629">
          <cell r="L30629">
            <v>0</v>
          </cell>
          <cell r="M30629">
            <v>0</v>
          </cell>
        </row>
        <row r="30630">
          <cell r="L30630">
            <v>0</v>
          </cell>
          <cell r="M30630">
            <v>0</v>
          </cell>
        </row>
        <row r="30631">
          <cell r="L30631">
            <v>0</v>
          </cell>
          <cell r="M30631">
            <v>0</v>
          </cell>
        </row>
        <row r="30632">
          <cell r="L30632">
            <v>0</v>
          </cell>
          <cell r="M30632">
            <v>0</v>
          </cell>
        </row>
        <row r="30633">
          <cell r="L30633">
            <v>0</v>
          </cell>
          <cell r="M30633">
            <v>0</v>
          </cell>
        </row>
        <row r="30634">
          <cell r="L30634">
            <v>0</v>
          </cell>
          <cell r="M30634">
            <v>0</v>
          </cell>
        </row>
        <row r="30635">
          <cell r="L30635">
            <v>0</v>
          </cell>
          <cell r="M30635">
            <v>0</v>
          </cell>
        </row>
        <row r="30636">
          <cell r="L30636">
            <v>0</v>
          </cell>
          <cell r="M30636">
            <v>0</v>
          </cell>
        </row>
        <row r="30637">
          <cell r="L30637">
            <v>0</v>
          </cell>
          <cell r="M30637">
            <v>0</v>
          </cell>
        </row>
        <row r="30638">
          <cell r="L30638">
            <v>0</v>
          </cell>
          <cell r="M30638">
            <v>0</v>
          </cell>
        </row>
        <row r="30639">
          <cell r="L30639">
            <v>0</v>
          </cell>
          <cell r="M30639">
            <v>0</v>
          </cell>
        </row>
        <row r="30640">
          <cell r="L30640">
            <v>0</v>
          </cell>
          <cell r="M30640">
            <v>0</v>
          </cell>
        </row>
        <row r="30641">
          <cell r="L30641">
            <v>0</v>
          </cell>
          <cell r="M30641">
            <v>0</v>
          </cell>
        </row>
        <row r="30642">
          <cell r="L30642">
            <v>0</v>
          </cell>
          <cell r="M30642">
            <v>0</v>
          </cell>
        </row>
        <row r="30643">
          <cell r="L30643">
            <v>0</v>
          </cell>
          <cell r="M30643">
            <v>0</v>
          </cell>
        </row>
        <row r="30644">
          <cell r="L30644">
            <v>0</v>
          </cell>
          <cell r="M30644">
            <v>0</v>
          </cell>
        </row>
        <row r="30645">
          <cell r="L30645">
            <v>0</v>
          </cell>
          <cell r="M30645">
            <v>0</v>
          </cell>
        </row>
        <row r="30646">
          <cell r="L30646">
            <v>0</v>
          </cell>
          <cell r="M30646">
            <v>0</v>
          </cell>
        </row>
        <row r="30647">
          <cell r="L30647">
            <v>0</v>
          </cell>
          <cell r="M30647">
            <v>0</v>
          </cell>
        </row>
        <row r="30648">
          <cell r="L30648">
            <v>0</v>
          </cell>
          <cell r="M30648">
            <v>0</v>
          </cell>
        </row>
        <row r="30649">
          <cell r="L30649">
            <v>0</v>
          </cell>
          <cell r="M30649">
            <v>0</v>
          </cell>
        </row>
        <row r="30650">
          <cell r="L30650">
            <v>0</v>
          </cell>
          <cell r="M30650">
            <v>0</v>
          </cell>
        </row>
        <row r="30651">
          <cell r="L30651">
            <v>0</v>
          </cell>
          <cell r="M30651">
            <v>0</v>
          </cell>
        </row>
        <row r="30652">
          <cell r="L30652">
            <v>0</v>
          </cell>
          <cell r="M30652">
            <v>0</v>
          </cell>
        </row>
        <row r="30653">
          <cell r="L30653">
            <v>0</v>
          </cell>
          <cell r="M30653">
            <v>0</v>
          </cell>
        </row>
        <row r="30654">
          <cell r="L30654">
            <v>0</v>
          </cell>
          <cell r="M30654">
            <v>0</v>
          </cell>
        </row>
        <row r="30655">
          <cell r="L30655">
            <v>0</v>
          </cell>
          <cell r="M30655">
            <v>0</v>
          </cell>
        </row>
        <row r="30656">
          <cell r="L30656">
            <v>0</v>
          </cell>
          <cell r="M30656">
            <v>0</v>
          </cell>
        </row>
        <row r="30657">
          <cell r="L30657">
            <v>0</v>
          </cell>
          <cell r="M30657">
            <v>0</v>
          </cell>
        </row>
        <row r="30658">
          <cell r="L30658">
            <v>0</v>
          </cell>
          <cell r="M30658">
            <v>0</v>
          </cell>
        </row>
        <row r="30659">
          <cell r="L30659">
            <v>0</v>
          </cell>
          <cell r="M30659">
            <v>0</v>
          </cell>
        </row>
        <row r="30660">
          <cell r="L30660">
            <v>0</v>
          </cell>
          <cell r="M30660">
            <v>0</v>
          </cell>
        </row>
        <row r="30661">
          <cell r="L30661">
            <v>0</v>
          </cell>
          <cell r="M30661">
            <v>0</v>
          </cell>
        </row>
        <row r="30662">
          <cell r="L30662">
            <v>0</v>
          </cell>
          <cell r="M30662">
            <v>0</v>
          </cell>
        </row>
        <row r="30663">
          <cell r="L30663">
            <v>0</v>
          </cell>
          <cell r="M30663">
            <v>0</v>
          </cell>
        </row>
        <row r="30664">
          <cell r="L30664">
            <v>0</v>
          </cell>
          <cell r="M30664">
            <v>0</v>
          </cell>
        </row>
        <row r="30665">
          <cell r="L30665">
            <v>0</v>
          </cell>
          <cell r="M30665">
            <v>0</v>
          </cell>
        </row>
        <row r="30666">
          <cell r="L30666">
            <v>0</v>
          </cell>
          <cell r="M30666">
            <v>0</v>
          </cell>
        </row>
        <row r="30667">
          <cell r="L30667">
            <v>0</v>
          </cell>
          <cell r="M30667">
            <v>0</v>
          </cell>
        </row>
        <row r="30668">
          <cell r="L30668">
            <v>0</v>
          </cell>
          <cell r="M30668">
            <v>0</v>
          </cell>
        </row>
        <row r="30669">
          <cell r="L30669">
            <v>0</v>
          </cell>
          <cell r="M30669">
            <v>0</v>
          </cell>
        </row>
        <row r="30670">
          <cell r="L30670">
            <v>0</v>
          </cell>
          <cell r="M30670">
            <v>0</v>
          </cell>
        </row>
        <row r="30671">
          <cell r="L30671">
            <v>0</v>
          </cell>
          <cell r="M30671">
            <v>0</v>
          </cell>
        </row>
        <row r="30672">
          <cell r="L30672">
            <v>0</v>
          </cell>
          <cell r="M30672">
            <v>0</v>
          </cell>
        </row>
        <row r="30673">
          <cell r="L30673">
            <v>0</v>
          </cell>
          <cell r="M30673">
            <v>0</v>
          </cell>
        </row>
        <row r="30674">
          <cell r="L30674">
            <v>0</v>
          </cell>
          <cell r="M30674">
            <v>0</v>
          </cell>
        </row>
        <row r="30675">
          <cell r="L30675">
            <v>0</v>
          </cell>
          <cell r="M30675">
            <v>0</v>
          </cell>
        </row>
        <row r="30676">
          <cell r="L30676">
            <v>0</v>
          </cell>
          <cell r="M30676">
            <v>0</v>
          </cell>
        </row>
        <row r="30677">
          <cell r="L30677">
            <v>0</v>
          </cell>
          <cell r="M30677">
            <v>0</v>
          </cell>
        </row>
        <row r="30678">
          <cell r="L30678">
            <v>0</v>
          </cell>
          <cell r="M30678">
            <v>0</v>
          </cell>
        </row>
        <row r="30679">
          <cell r="L30679">
            <v>0</v>
          </cell>
          <cell r="M30679">
            <v>0</v>
          </cell>
        </row>
        <row r="30680">
          <cell r="L30680">
            <v>0</v>
          </cell>
          <cell r="M30680">
            <v>0</v>
          </cell>
        </row>
        <row r="30681">
          <cell r="L30681">
            <v>0</v>
          </cell>
          <cell r="M30681">
            <v>0</v>
          </cell>
        </row>
        <row r="30682">
          <cell r="L30682">
            <v>0</v>
          </cell>
          <cell r="M30682">
            <v>0</v>
          </cell>
        </row>
        <row r="30683">
          <cell r="L30683">
            <v>0</v>
          </cell>
          <cell r="M30683">
            <v>0</v>
          </cell>
        </row>
        <row r="30684">
          <cell r="L30684">
            <v>0</v>
          </cell>
          <cell r="M30684">
            <v>0</v>
          </cell>
        </row>
        <row r="30685">
          <cell r="L30685">
            <v>0</v>
          </cell>
          <cell r="M30685">
            <v>0</v>
          </cell>
        </row>
        <row r="30686">
          <cell r="L30686">
            <v>0</v>
          </cell>
          <cell r="M30686">
            <v>0</v>
          </cell>
        </row>
        <row r="30687">
          <cell r="L30687">
            <v>0</v>
          </cell>
          <cell r="M30687">
            <v>0</v>
          </cell>
        </row>
        <row r="30688">
          <cell r="L30688">
            <v>0</v>
          </cell>
          <cell r="M30688">
            <v>0</v>
          </cell>
        </row>
        <row r="30689">
          <cell r="L30689">
            <v>0</v>
          </cell>
          <cell r="M30689">
            <v>0</v>
          </cell>
        </row>
        <row r="30690">
          <cell r="L30690">
            <v>0</v>
          </cell>
          <cell r="M30690">
            <v>0</v>
          </cell>
        </row>
        <row r="30691">
          <cell r="L30691">
            <v>0</v>
          </cell>
          <cell r="M30691">
            <v>0</v>
          </cell>
        </row>
        <row r="30692">
          <cell r="L30692">
            <v>0</v>
          </cell>
          <cell r="M30692">
            <v>0</v>
          </cell>
        </row>
        <row r="30693">
          <cell r="L30693">
            <v>0</v>
          </cell>
          <cell r="M30693">
            <v>0</v>
          </cell>
        </row>
        <row r="30694">
          <cell r="L30694">
            <v>0</v>
          </cell>
          <cell r="M30694">
            <v>0</v>
          </cell>
        </row>
        <row r="30695">
          <cell r="L30695">
            <v>0</v>
          </cell>
          <cell r="M30695">
            <v>0</v>
          </cell>
        </row>
        <row r="30696">
          <cell r="L30696">
            <v>0</v>
          </cell>
          <cell r="M30696">
            <v>0</v>
          </cell>
        </row>
        <row r="30697">
          <cell r="L30697">
            <v>0</v>
          </cell>
          <cell r="M30697">
            <v>0</v>
          </cell>
        </row>
        <row r="30698">
          <cell r="L30698">
            <v>0</v>
          </cell>
          <cell r="M30698">
            <v>0</v>
          </cell>
        </row>
        <row r="30699">
          <cell r="L30699">
            <v>0</v>
          </cell>
          <cell r="M30699">
            <v>0</v>
          </cell>
        </row>
        <row r="30700">
          <cell r="L30700">
            <v>0</v>
          </cell>
          <cell r="M30700">
            <v>0</v>
          </cell>
        </row>
        <row r="30701">
          <cell r="L30701">
            <v>0</v>
          </cell>
          <cell r="M30701">
            <v>0</v>
          </cell>
        </row>
        <row r="30702">
          <cell r="L30702">
            <v>0</v>
          </cell>
          <cell r="M30702">
            <v>0</v>
          </cell>
        </row>
        <row r="30703">
          <cell r="L30703">
            <v>0</v>
          </cell>
          <cell r="M30703">
            <v>0</v>
          </cell>
        </row>
        <row r="30704">
          <cell r="L30704">
            <v>0</v>
          </cell>
          <cell r="M30704">
            <v>0</v>
          </cell>
        </row>
        <row r="30705">
          <cell r="L30705">
            <v>0</v>
          </cell>
          <cell r="M30705">
            <v>0</v>
          </cell>
        </row>
        <row r="30706">
          <cell r="L30706">
            <v>0</v>
          </cell>
          <cell r="M30706">
            <v>0</v>
          </cell>
        </row>
        <row r="30707">
          <cell r="L30707">
            <v>0</v>
          </cell>
          <cell r="M30707">
            <v>0</v>
          </cell>
        </row>
        <row r="30708">
          <cell r="L30708">
            <v>0</v>
          </cell>
          <cell r="M30708">
            <v>0</v>
          </cell>
        </row>
        <row r="30709">
          <cell r="L30709">
            <v>0</v>
          </cell>
          <cell r="M30709">
            <v>0</v>
          </cell>
        </row>
        <row r="30710">
          <cell r="L30710">
            <v>0</v>
          </cell>
          <cell r="M30710">
            <v>0</v>
          </cell>
        </row>
        <row r="30711">
          <cell r="L30711">
            <v>0</v>
          </cell>
          <cell r="M30711">
            <v>0</v>
          </cell>
        </row>
        <row r="30712">
          <cell r="L30712">
            <v>0</v>
          </cell>
          <cell r="M30712">
            <v>0</v>
          </cell>
        </row>
        <row r="30713">
          <cell r="L30713">
            <v>0</v>
          </cell>
          <cell r="M30713">
            <v>0</v>
          </cell>
        </row>
        <row r="30714">
          <cell r="L30714">
            <v>0</v>
          </cell>
          <cell r="M30714">
            <v>0</v>
          </cell>
        </row>
        <row r="30715">
          <cell r="L30715">
            <v>0</v>
          </cell>
          <cell r="M30715">
            <v>0</v>
          </cell>
        </row>
        <row r="30716">
          <cell r="L30716">
            <v>0</v>
          </cell>
          <cell r="M30716">
            <v>0</v>
          </cell>
        </row>
        <row r="30717">
          <cell r="L30717">
            <v>0</v>
          </cell>
          <cell r="M30717">
            <v>0</v>
          </cell>
        </row>
        <row r="30718">
          <cell r="L30718">
            <v>0</v>
          </cell>
          <cell r="M30718">
            <v>0</v>
          </cell>
        </row>
        <row r="30719">
          <cell r="L30719">
            <v>0</v>
          </cell>
          <cell r="M30719">
            <v>0</v>
          </cell>
        </row>
        <row r="30720">
          <cell r="L30720">
            <v>0</v>
          </cell>
          <cell r="M30720">
            <v>0</v>
          </cell>
        </row>
        <row r="30721">
          <cell r="L30721">
            <v>0</v>
          </cell>
          <cell r="M30721">
            <v>0</v>
          </cell>
        </row>
        <row r="30722">
          <cell r="L30722">
            <v>0</v>
          </cell>
          <cell r="M30722">
            <v>0</v>
          </cell>
        </row>
        <row r="30723">
          <cell r="L30723">
            <v>0</v>
          </cell>
          <cell r="M30723">
            <v>0</v>
          </cell>
        </row>
        <row r="30724">
          <cell r="L30724">
            <v>0</v>
          </cell>
          <cell r="M30724">
            <v>0</v>
          </cell>
        </row>
        <row r="30725">
          <cell r="L30725">
            <v>0</v>
          </cell>
          <cell r="M30725">
            <v>0</v>
          </cell>
        </row>
        <row r="30726">
          <cell r="L30726">
            <v>0</v>
          </cell>
          <cell r="M30726">
            <v>0</v>
          </cell>
        </row>
        <row r="30727">
          <cell r="L30727">
            <v>0</v>
          </cell>
          <cell r="M30727">
            <v>0</v>
          </cell>
        </row>
        <row r="30728">
          <cell r="L30728">
            <v>0</v>
          </cell>
          <cell r="M30728">
            <v>0</v>
          </cell>
        </row>
        <row r="30729">
          <cell r="L30729">
            <v>0</v>
          </cell>
          <cell r="M30729">
            <v>0</v>
          </cell>
        </row>
        <row r="30730">
          <cell r="L30730">
            <v>0</v>
          </cell>
          <cell r="M30730">
            <v>0</v>
          </cell>
        </row>
        <row r="30731">
          <cell r="L30731">
            <v>0</v>
          </cell>
          <cell r="M30731">
            <v>0</v>
          </cell>
        </row>
        <row r="30732">
          <cell r="L30732">
            <v>0</v>
          </cell>
          <cell r="M30732">
            <v>0</v>
          </cell>
        </row>
        <row r="30733">
          <cell r="L30733">
            <v>0</v>
          </cell>
          <cell r="M30733">
            <v>0</v>
          </cell>
        </row>
        <row r="30734">
          <cell r="L30734">
            <v>0</v>
          </cell>
          <cell r="M30734">
            <v>0</v>
          </cell>
        </row>
        <row r="30735">
          <cell r="L30735">
            <v>0</v>
          </cell>
          <cell r="M30735">
            <v>0</v>
          </cell>
        </row>
        <row r="30736">
          <cell r="L30736">
            <v>0</v>
          </cell>
          <cell r="M30736">
            <v>0</v>
          </cell>
        </row>
        <row r="30737">
          <cell r="L30737">
            <v>0</v>
          </cell>
          <cell r="M30737">
            <v>0</v>
          </cell>
        </row>
        <row r="30738">
          <cell r="L30738">
            <v>0</v>
          </cell>
          <cell r="M30738">
            <v>0</v>
          </cell>
        </row>
        <row r="30739">
          <cell r="L30739">
            <v>0</v>
          </cell>
          <cell r="M30739">
            <v>0</v>
          </cell>
        </row>
        <row r="30740">
          <cell r="L30740">
            <v>0</v>
          </cell>
          <cell r="M30740">
            <v>0</v>
          </cell>
        </row>
        <row r="30741">
          <cell r="L30741">
            <v>0</v>
          </cell>
          <cell r="M30741">
            <v>0</v>
          </cell>
        </row>
        <row r="30742">
          <cell r="L30742">
            <v>0</v>
          </cell>
          <cell r="M30742">
            <v>0</v>
          </cell>
        </row>
        <row r="30743">
          <cell r="L30743">
            <v>0</v>
          </cell>
          <cell r="M30743">
            <v>0</v>
          </cell>
        </row>
        <row r="30744">
          <cell r="L30744">
            <v>0</v>
          </cell>
          <cell r="M30744">
            <v>0</v>
          </cell>
        </row>
        <row r="30745">
          <cell r="L30745">
            <v>0</v>
          </cell>
          <cell r="M30745">
            <v>0</v>
          </cell>
        </row>
        <row r="30746">
          <cell r="L30746">
            <v>0</v>
          </cell>
          <cell r="M30746">
            <v>0</v>
          </cell>
        </row>
        <row r="30747">
          <cell r="L30747">
            <v>0</v>
          </cell>
          <cell r="M30747">
            <v>0</v>
          </cell>
        </row>
        <row r="30748">
          <cell r="L30748">
            <v>0</v>
          </cell>
          <cell r="M30748">
            <v>0</v>
          </cell>
        </row>
        <row r="30749">
          <cell r="L30749">
            <v>0</v>
          </cell>
          <cell r="M30749">
            <v>0</v>
          </cell>
        </row>
        <row r="30750">
          <cell r="L30750">
            <v>0</v>
          </cell>
          <cell r="M30750">
            <v>0</v>
          </cell>
        </row>
        <row r="30751">
          <cell r="L30751">
            <v>0</v>
          </cell>
          <cell r="M30751">
            <v>0</v>
          </cell>
        </row>
        <row r="30752">
          <cell r="L30752">
            <v>0</v>
          </cell>
          <cell r="M30752">
            <v>0</v>
          </cell>
        </row>
        <row r="30753">
          <cell r="L30753">
            <v>0</v>
          </cell>
          <cell r="M30753">
            <v>0</v>
          </cell>
        </row>
        <row r="30754">
          <cell r="L30754">
            <v>0</v>
          </cell>
          <cell r="M30754">
            <v>0</v>
          </cell>
        </row>
        <row r="30755">
          <cell r="L30755">
            <v>0</v>
          </cell>
          <cell r="M30755">
            <v>0</v>
          </cell>
        </row>
        <row r="30756">
          <cell r="L30756">
            <v>0</v>
          </cell>
          <cell r="M30756">
            <v>0</v>
          </cell>
        </row>
        <row r="30757">
          <cell r="L30757">
            <v>0</v>
          </cell>
          <cell r="M30757">
            <v>0</v>
          </cell>
        </row>
        <row r="30758">
          <cell r="L30758">
            <v>0</v>
          </cell>
          <cell r="M30758">
            <v>0</v>
          </cell>
        </row>
        <row r="30759">
          <cell r="L30759">
            <v>0</v>
          </cell>
          <cell r="M30759">
            <v>0</v>
          </cell>
        </row>
        <row r="30760">
          <cell r="L30760">
            <v>0</v>
          </cell>
          <cell r="M30760">
            <v>0</v>
          </cell>
        </row>
        <row r="30761">
          <cell r="L30761">
            <v>0</v>
          </cell>
          <cell r="M30761">
            <v>0</v>
          </cell>
        </row>
        <row r="30762">
          <cell r="L30762">
            <v>0</v>
          </cell>
          <cell r="M30762">
            <v>0</v>
          </cell>
        </row>
        <row r="30763">
          <cell r="L30763">
            <v>0</v>
          </cell>
          <cell r="M30763">
            <v>0</v>
          </cell>
        </row>
        <row r="30764">
          <cell r="L30764">
            <v>0</v>
          </cell>
          <cell r="M30764">
            <v>0</v>
          </cell>
        </row>
        <row r="30765">
          <cell r="L30765">
            <v>0</v>
          </cell>
          <cell r="M30765">
            <v>0</v>
          </cell>
        </row>
        <row r="30766">
          <cell r="L30766">
            <v>0</v>
          </cell>
          <cell r="M30766">
            <v>0</v>
          </cell>
        </row>
        <row r="30767">
          <cell r="L30767">
            <v>0</v>
          </cell>
          <cell r="M30767">
            <v>0</v>
          </cell>
        </row>
        <row r="30768">
          <cell r="L30768">
            <v>0</v>
          </cell>
          <cell r="M30768">
            <v>0</v>
          </cell>
        </row>
        <row r="30769">
          <cell r="L30769">
            <v>0</v>
          </cell>
          <cell r="M30769">
            <v>0</v>
          </cell>
        </row>
        <row r="30770">
          <cell r="L30770">
            <v>0</v>
          </cell>
          <cell r="M30770">
            <v>0</v>
          </cell>
        </row>
        <row r="30771">
          <cell r="L30771">
            <v>0</v>
          </cell>
          <cell r="M30771">
            <v>0</v>
          </cell>
        </row>
        <row r="30772">
          <cell r="L30772">
            <v>0</v>
          </cell>
          <cell r="M30772">
            <v>0</v>
          </cell>
        </row>
        <row r="30773">
          <cell r="L30773">
            <v>0</v>
          </cell>
          <cell r="M30773">
            <v>0</v>
          </cell>
        </row>
        <row r="30774">
          <cell r="L30774">
            <v>0</v>
          </cell>
          <cell r="M30774">
            <v>0</v>
          </cell>
        </row>
        <row r="30775">
          <cell r="L30775">
            <v>0</v>
          </cell>
          <cell r="M30775">
            <v>0</v>
          </cell>
        </row>
        <row r="30776">
          <cell r="L30776">
            <v>0</v>
          </cell>
          <cell r="M30776">
            <v>0</v>
          </cell>
        </row>
        <row r="30777">
          <cell r="L30777">
            <v>0</v>
          </cell>
          <cell r="M30777">
            <v>0</v>
          </cell>
        </row>
        <row r="30778">
          <cell r="L30778">
            <v>0</v>
          </cell>
          <cell r="M30778">
            <v>0</v>
          </cell>
        </row>
        <row r="30779">
          <cell r="L30779">
            <v>0</v>
          </cell>
          <cell r="M30779">
            <v>0</v>
          </cell>
        </row>
        <row r="30780">
          <cell r="L30780">
            <v>0</v>
          </cell>
          <cell r="M30780">
            <v>0</v>
          </cell>
        </row>
        <row r="30781">
          <cell r="L30781">
            <v>0</v>
          </cell>
          <cell r="M30781">
            <v>0</v>
          </cell>
        </row>
        <row r="30782">
          <cell r="L30782">
            <v>0</v>
          </cell>
          <cell r="M30782">
            <v>0</v>
          </cell>
        </row>
        <row r="30783">
          <cell r="L30783">
            <v>0</v>
          </cell>
          <cell r="M30783">
            <v>0</v>
          </cell>
        </row>
        <row r="30784">
          <cell r="L30784">
            <v>0</v>
          </cell>
          <cell r="M30784">
            <v>0</v>
          </cell>
        </row>
        <row r="30785">
          <cell r="L30785">
            <v>0</v>
          </cell>
          <cell r="M30785">
            <v>0</v>
          </cell>
        </row>
        <row r="30786">
          <cell r="L30786">
            <v>0</v>
          </cell>
          <cell r="M30786">
            <v>0</v>
          </cell>
        </row>
        <row r="30787">
          <cell r="L30787">
            <v>0</v>
          </cell>
          <cell r="M30787">
            <v>0</v>
          </cell>
        </row>
        <row r="30788">
          <cell r="L30788">
            <v>0</v>
          </cell>
          <cell r="M30788">
            <v>0</v>
          </cell>
        </row>
        <row r="30789">
          <cell r="L30789">
            <v>0</v>
          </cell>
          <cell r="M30789">
            <v>0</v>
          </cell>
        </row>
        <row r="30790">
          <cell r="L30790">
            <v>0</v>
          </cell>
          <cell r="M30790">
            <v>0</v>
          </cell>
        </row>
        <row r="30791">
          <cell r="L30791">
            <v>0</v>
          </cell>
          <cell r="M30791">
            <v>0</v>
          </cell>
        </row>
        <row r="30792">
          <cell r="L30792">
            <v>0</v>
          </cell>
          <cell r="M30792">
            <v>0</v>
          </cell>
        </row>
        <row r="30793">
          <cell r="L30793">
            <v>0</v>
          </cell>
          <cell r="M30793">
            <v>0</v>
          </cell>
        </row>
        <row r="30794">
          <cell r="L30794">
            <v>0</v>
          </cell>
          <cell r="M30794">
            <v>0</v>
          </cell>
        </row>
        <row r="30795">
          <cell r="L30795">
            <v>0</v>
          </cell>
          <cell r="M30795">
            <v>0</v>
          </cell>
        </row>
        <row r="30796">
          <cell r="L30796">
            <v>0</v>
          </cell>
          <cell r="M30796">
            <v>0</v>
          </cell>
        </row>
        <row r="30797">
          <cell r="L30797">
            <v>0</v>
          </cell>
          <cell r="M30797">
            <v>0</v>
          </cell>
        </row>
        <row r="30798">
          <cell r="L30798">
            <v>0</v>
          </cell>
          <cell r="M30798">
            <v>0</v>
          </cell>
        </row>
        <row r="30799">
          <cell r="L30799">
            <v>0</v>
          </cell>
          <cell r="M30799">
            <v>0</v>
          </cell>
        </row>
        <row r="30800">
          <cell r="L30800">
            <v>0</v>
          </cell>
          <cell r="M30800">
            <v>0</v>
          </cell>
        </row>
        <row r="30801">
          <cell r="L30801">
            <v>0</v>
          </cell>
          <cell r="M30801">
            <v>0</v>
          </cell>
        </row>
        <row r="30802">
          <cell r="L30802">
            <v>0</v>
          </cell>
          <cell r="M30802">
            <v>0</v>
          </cell>
        </row>
        <row r="30803">
          <cell r="L30803">
            <v>0</v>
          </cell>
          <cell r="M30803">
            <v>0</v>
          </cell>
        </row>
        <row r="30804">
          <cell r="L30804">
            <v>0</v>
          </cell>
          <cell r="M30804">
            <v>0</v>
          </cell>
        </row>
        <row r="30805">
          <cell r="L30805">
            <v>0</v>
          </cell>
          <cell r="M30805">
            <v>0</v>
          </cell>
        </row>
        <row r="30806">
          <cell r="L30806">
            <v>0</v>
          </cell>
          <cell r="M30806">
            <v>0</v>
          </cell>
        </row>
        <row r="30807">
          <cell r="L30807">
            <v>0</v>
          </cell>
          <cell r="M30807">
            <v>0</v>
          </cell>
        </row>
        <row r="30808">
          <cell r="L30808">
            <v>0</v>
          </cell>
          <cell r="M30808">
            <v>0</v>
          </cell>
        </row>
        <row r="30809">
          <cell r="L30809">
            <v>0</v>
          </cell>
          <cell r="M30809">
            <v>0</v>
          </cell>
        </row>
        <row r="30810">
          <cell r="L30810">
            <v>0</v>
          </cell>
          <cell r="M30810">
            <v>0</v>
          </cell>
        </row>
        <row r="30811">
          <cell r="L30811">
            <v>0</v>
          </cell>
          <cell r="M30811">
            <v>0</v>
          </cell>
        </row>
        <row r="30812">
          <cell r="L30812">
            <v>0</v>
          </cell>
          <cell r="M30812">
            <v>0</v>
          </cell>
        </row>
        <row r="30813">
          <cell r="L30813">
            <v>0</v>
          </cell>
          <cell r="M30813">
            <v>0</v>
          </cell>
        </row>
        <row r="30814">
          <cell r="L30814">
            <v>0</v>
          </cell>
          <cell r="M30814">
            <v>0</v>
          </cell>
        </row>
        <row r="30815">
          <cell r="L30815">
            <v>0</v>
          </cell>
          <cell r="M30815">
            <v>0</v>
          </cell>
        </row>
        <row r="30816">
          <cell r="L30816">
            <v>0</v>
          </cell>
          <cell r="M30816">
            <v>0</v>
          </cell>
        </row>
        <row r="30817">
          <cell r="L30817">
            <v>0</v>
          </cell>
          <cell r="M30817">
            <v>0</v>
          </cell>
        </row>
        <row r="30818">
          <cell r="L30818">
            <v>0</v>
          </cell>
          <cell r="M30818">
            <v>0</v>
          </cell>
        </row>
        <row r="30819">
          <cell r="L30819">
            <v>0</v>
          </cell>
          <cell r="M30819">
            <v>0</v>
          </cell>
        </row>
        <row r="30820">
          <cell r="L30820">
            <v>0</v>
          </cell>
          <cell r="M30820">
            <v>0</v>
          </cell>
        </row>
        <row r="30821">
          <cell r="L30821">
            <v>0</v>
          </cell>
          <cell r="M30821">
            <v>0</v>
          </cell>
        </row>
        <row r="30822">
          <cell r="L30822">
            <v>0</v>
          </cell>
          <cell r="M30822">
            <v>0</v>
          </cell>
        </row>
        <row r="30823">
          <cell r="L30823">
            <v>0</v>
          </cell>
          <cell r="M30823">
            <v>0</v>
          </cell>
        </row>
        <row r="30824">
          <cell r="L30824">
            <v>0</v>
          </cell>
          <cell r="M30824">
            <v>0</v>
          </cell>
        </row>
        <row r="30825">
          <cell r="L30825">
            <v>0</v>
          </cell>
          <cell r="M30825">
            <v>0</v>
          </cell>
        </row>
        <row r="30826">
          <cell r="L30826">
            <v>0</v>
          </cell>
          <cell r="M30826">
            <v>0</v>
          </cell>
        </row>
        <row r="30827">
          <cell r="L30827">
            <v>0</v>
          </cell>
          <cell r="M30827">
            <v>0</v>
          </cell>
        </row>
        <row r="30828">
          <cell r="L30828">
            <v>0</v>
          </cell>
          <cell r="M30828">
            <v>0</v>
          </cell>
        </row>
        <row r="30829">
          <cell r="L30829">
            <v>0</v>
          </cell>
          <cell r="M30829">
            <v>0</v>
          </cell>
        </row>
        <row r="30830">
          <cell r="L30830">
            <v>0</v>
          </cell>
          <cell r="M30830">
            <v>0</v>
          </cell>
        </row>
        <row r="30831">
          <cell r="L30831">
            <v>0</v>
          </cell>
          <cell r="M30831">
            <v>0</v>
          </cell>
        </row>
        <row r="30832">
          <cell r="L30832">
            <v>0</v>
          </cell>
          <cell r="M30832">
            <v>0</v>
          </cell>
        </row>
        <row r="30833">
          <cell r="L30833">
            <v>0</v>
          </cell>
          <cell r="M30833">
            <v>0</v>
          </cell>
        </row>
        <row r="30834">
          <cell r="L30834">
            <v>0</v>
          </cell>
          <cell r="M30834">
            <v>0</v>
          </cell>
        </row>
        <row r="30835">
          <cell r="L30835">
            <v>0</v>
          </cell>
          <cell r="M30835">
            <v>0</v>
          </cell>
        </row>
        <row r="30836">
          <cell r="L30836">
            <v>0</v>
          </cell>
          <cell r="M30836">
            <v>0</v>
          </cell>
        </row>
        <row r="30837">
          <cell r="L30837">
            <v>0</v>
          </cell>
          <cell r="M30837">
            <v>0</v>
          </cell>
        </row>
        <row r="30838">
          <cell r="L30838">
            <v>0</v>
          </cell>
          <cell r="M30838">
            <v>0</v>
          </cell>
        </row>
        <row r="30839">
          <cell r="L30839">
            <v>0</v>
          </cell>
          <cell r="M30839">
            <v>0</v>
          </cell>
        </row>
        <row r="30840">
          <cell r="L30840">
            <v>0</v>
          </cell>
          <cell r="M30840">
            <v>0</v>
          </cell>
        </row>
        <row r="30841">
          <cell r="L30841">
            <v>0</v>
          </cell>
          <cell r="M30841">
            <v>0</v>
          </cell>
        </row>
        <row r="30842">
          <cell r="L30842">
            <v>0</v>
          </cell>
          <cell r="M30842">
            <v>0</v>
          </cell>
        </row>
        <row r="30843">
          <cell r="L30843">
            <v>0</v>
          </cell>
          <cell r="M30843">
            <v>0</v>
          </cell>
        </row>
        <row r="30844">
          <cell r="L30844">
            <v>0</v>
          </cell>
          <cell r="M30844">
            <v>0</v>
          </cell>
        </row>
        <row r="30845">
          <cell r="L30845">
            <v>0</v>
          </cell>
          <cell r="M30845">
            <v>0</v>
          </cell>
        </row>
        <row r="30846">
          <cell r="L30846">
            <v>0</v>
          </cell>
          <cell r="M30846">
            <v>0</v>
          </cell>
        </row>
        <row r="30847">
          <cell r="L30847">
            <v>0</v>
          </cell>
          <cell r="M30847">
            <v>0</v>
          </cell>
        </row>
        <row r="30848">
          <cell r="L30848">
            <v>0</v>
          </cell>
          <cell r="M30848">
            <v>0</v>
          </cell>
        </row>
        <row r="30849">
          <cell r="L30849">
            <v>0</v>
          </cell>
          <cell r="M30849">
            <v>0</v>
          </cell>
        </row>
        <row r="30850">
          <cell r="L30850">
            <v>0</v>
          </cell>
          <cell r="M30850">
            <v>0</v>
          </cell>
        </row>
        <row r="30851">
          <cell r="L30851">
            <v>0</v>
          </cell>
          <cell r="M30851">
            <v>0</v>
          </cell>
        </row>
        <row r="30852">
          <cell r="L30852">
            <v>0</v>
          </cell>
          <cell r="M30852">
            <v>0</v>
          </cell>
        </row>
        <row r="30853">
          <cell r="L30853">
            <v>0</v>
          </cell>
          <cell r="M30853">
            <v>0</v>
          </cell>
        </row>
        <row r="30854">
          <cell r="L30854">
            <v>0</v>
          </cell>
          <cell r="M30854">
            <v>0</v>
          </cell>
        </row>
        <row r="30855">
          <cell r="L30855">
            <v>0</v>
          </cell>
          <cell r="M30855">
            <v>0</v>
          </cell>
        </row>
        <row r="30856">
          <cell r="L30856">
            <v>0</v>
          </cell>
          <cell r="M30856">
            <v>0</v>
          </cell>
        </row>
        <row r="30857">
          <cell r="L30857">
            <v>0</v>
          </cell>
          <cell r="M30857">
            <v>0</v>
          </cell>
        </row>
        <row r="30858">
          <cell r="L30858">
            <v>0</v>
          </cell>
          <cell r="M30858">
            <v>0</v>
          </cell>
        </row>
        <row r="30859">
          <cell r="L30859">
            <v>0</v>
          </cell>
          <cell r="M30859">
            <v>0</v>
          </cell>
        </row>
        <row r="30860">
          <cell r="L30860">
            <v>0</v>
          </cell>
          <cell r="M30860">
            <v>0</v>
          </cell>
        </row>
        <row r="30861">
          <cell r="L30861">
            <v>0</v>
          </cell>
          <cell r="M30861">
            <v>0</v>
          </cell>
        </row>
        <row r="30862">
          <cell r="L30862">
            <v>0</v>
          </cell>
          <cell r="M30862">
            <v>0</v>
          </cell>
        </row>
        <row r="30863">
          <cell r="L30863">
            <v>0</v>
          </cell>
          <cell r="M30863">
            <v>0</v>
          </cell>
        </row>
        <row r="30864">
          <cell r="L30864">
            <v>0</v>
          </cell>
          <cell r="M30864">
            <v>0</v>
          </cell>
        </row>
        <row r="30865">
          <cell r="L30865">
            <v>0</v>
          </cell>
          <cell r="M30865">
            <v>0</v>
          </cell>
        </row>
        <row r="30866">
          <cell r="L30866">
            <v>0</v>
          </cell>
          <cell r="M30866">
            <v>0</v>
          </cell>
        </row>
        <row r="30867">
          <cell r="L30867">
            <v>0</v>
          </cell>
          <cell r="M30867">
            <v>0</v>
          </cell>
        </row>
        <row r="30868">
          <cell r="L30868">
            <v>0</v>
          </cell>
          <cell r="M30868">
            <v>0</v>
          </cell>
        </row>
        <row r="30869">
          <cell r="L30869">
            <v>0</v>
          </cell>
          <cell r="M30869">
            <v>0</v>
          </cell>
        </row>
        <row r="30870">
          <cell r="L30870">
            <v>0</v>
          </cell>
          <cell r="M30870">
            <v>0</v>
          </cell>
        </row>
        <row r="30871">
          <cell r="L30871">
            <v>0</v>
          </cell>
          <cell r="M30871">
            <v>0</v>
          </cell>
        </row>
        <row r="30872">
          <cell r="L30872">
            <v>0</v>
          </cell>
          <cell r="M30872">
            <v>0</v>
          </cell>
        </row>
        <row r="30873">
          <cell r="L30873">
            <v>0</v>
          </cell>
          <cell r="M30873">
            <v>0</v>
          </cell>
        </row>
        <row r="30874">
          <cell r="L30874">
            <v>0</v>
          </cell>
          <cell r="M30874">
            <v>0</v>
          </cell>
        </row>
        <row r="30875">
          <cell r="L30875">
            <v>0</v>
          </cell>
          <cell r="M30875">
            <v>0</v>
          </cell>
        </row>
        <row r="30876">
          <cell r="L30876">
            <v>0</v>
          </cell>
          <cell r="M30876">
            <v>0</v>
          </cell>
        </row>
        <row r="30877">
          <cell r="L30877">
            <v>0</v>
          </cell>
          <cell r="M30877">
            <v>0</v>
          </cell>
        </row>
        <row r="30878">
          <cell r="L30878">
            <v>0</v>
          </cell>
          <cell r="M30878">
            <v>0</v>
          </cell>
        </row>
        <row r="30879">
          <cell r="L30879">
            <v>0</v>
          </cell>
          <cell r="M30879">
            <v>0</v>
          </cell>
        </row>
        <row r="30880">
          <cell r="L30880">
            <v>0</v>
          </cell>
          <cell r="M30880">
            <v>0</v>
          </cell>
        </row>
        <row r="30881">
          <cell r="L30881">
            <v>0</v>
          </cell>
          <cell r="M30881">
            <v>0</v>
          </cell>
        </row>
        <row r="30882">
          <cell r="L30882">
            <v>0</v>
          </cell>
          <cell r="M30882">
            <v>0</v>
          </cell>
        </row>
        <row r="30883">
          <cell r="L30883">
            <v>0</v>
          </cell>
          <cell r="M30883">
            <v>0</v>
          </cell>
        </row>
        <row r="30884">
          <cell r="L30884">
            <v>0</v>
          </cell>
          <cell r="M30884">
            <v>0</v>
          </cell>
        </row>
        <row r="30885">
          <cell r="L30885">
            <v>0</v>
          </cell>
          <cell r="M30885">
            <v>0</v>
          </cell>
        </row>
        <row r="30886">
          <cell r="L30886">
            <v>0</v>
          </cell>
          <cell r="M30886">
            <v>0</v>
          </cell>
        </row>
        <row r="30887">
          <cell r="L30887">
            <v>0</v>
          </cell>
          <cell r="M30887">
            <v>0</v>
          </cell>
        </row>
        <row r="30888">
          <cell r="L30888">
            <v>0</v>
          </cell>
          <cell r="M30888">
            <v>0</v>
          </cell>
        </row>
        <row r="30889">
          <cell r="L30889">
            <v>0</v>
          </cell>
          <cell r="M30889">
            <v>0</v>
          </cell>
        </row>
        <row r="30890">
          <cell r="L30890">
            <v>0</v>
          </cell>
          <cell r="M30890">
            <v>0</v>
          </cell>
        </row>
        <row r="30891">
          <cell r="L30891">
            <v>0</v>
          </cell>
          <cell r="M30891">
            <v>0</v>
          </cell>
        </row>
        <row r="30892">
          <cell r="L30892">
            <v>0</v>
          </cell>
          <cell r="M30892">
            <v>0</v>
          </cell>
        </row>
        <row r="30893">
          <cell r="L30893">
            <v>0</v>
          </cell>
          <cell r="M30893">
            <v>0</v>
          </cell>
        </row>
        <row r="30894">
          <cell r="L30894">
            <v>0</v>
          </cell>
          <cell r="M30894">
            <v>0</v>
          </cell>
        </row>
        <row r="30895">
          <cell r="L30895">
            <v>0</v>
          </cell>
          <cell r="M30895">
            <v>0</v>
          </cell>
        </row>
        <row r="30896">
          <cell r="L30896">
            <v>0</v>
          </cell>
          <cell r="M30896">
            <v>0</v>
          </cell>
        </row>
        <row r="30897">
          <cell r="L30897">
            <v>0</v>
          </cell>
          <cell r="M30897">
            <v>0</v>
          </cell>
        </row>
        <row r="30898">
          <cell r="L30898">
            <v>0</v>
          </cell>
          <cell r="M30898">
            <v>0</v>
          </cell>
        </row>
        <row r="30899">
          <cell r="L30899">
            <v>0</v>
          </cell>
          <cell r="M30899">
            <v>0</v>
          </cell>
        </row>
        <row r="30900">
          <cell r="L30900">
            <v>0</v>
          </cell>
          <cell r="M30900">
            <v>0</v>
          </cell>
        </row>
        <row r="30901">
          <cell r="L30901">
            <v>0</v>
          </cell>
          <cell r="M30901">
            <v>0</v>
          </cell>
        </row>
        <row r="30902">
          <cell r="L30902">
            <v>0</v>
          </cell>
          <cell r="M30902">
            <v>0</v>
          </cell>
        </row>
        <row r="30903">
          <cell r="L30903">
            <v>0</v>
          </cell>
          <cell r="M30903">
            <v>0</v>
          </cell>
        </row>
        <row r="30904">
          <cell r="L30904">
            <v>0</v>
          </cell>
          <cell r="M30904">
            <v>0</v>
          </cell>
        </row>
        <row r="30905">
          <cell r="L30905">
            <v>0</v>
          </cell>
          <cell r="M30905">
            <v>0</v>
          </cell>
        </row>
        <row r="30906">
          <cell r="L30906">
            <v>0</v>
          </cell>
          <cell r="M30906">
            <v>0</v>
          </cell>
        </row>
        <row r="30907">
          <cell r="L30907">
            <v>0</v>
          </cell>
          <cell r="M30907">
            <v>0</v>
          </cell>
        </row>
        <row r="30908">
          <cell r="L30908">
            <v>0</v>
          </cell>
          <cell r="M30908">
            <v>0</v>
          </cell>
        </row>
        <row r="30909">
          <cell r="L30909">
            <v>0</v>
          </cell>
          <cell r="M30909">
            <v>0</v>
          </cell>
        </row>
        <row r="30910">
          <cell r="L30910">
            <v>0</v>
          </cell>
          <cell r="M30910">
            <v>0</v>
          </cell>
        </row>
        <row r="30911">
          <cell r="L30911">
            <v>0</v>
          </cell>
          <cell r="M30911">
            <v>0</v>
          </cell>
        </row>
        <row r="30912">
          <cell r="L30912">
            <v>0</v>
          </cell>
          <cell r="M30912">
            <v>0</v>
          </cell>
        </row>
        <row r="30913">
          <cell r="L30913">
            <v>0</v>
          </cell>
          <cell r="M30913">
            <v>0</v>
          </cell>
        </row>
        <row r="30914">
          <cell r="L30914">
            <v>0</v>
          </cell>
          <cell r="M30914">
            <v>0</v>
          </cell>
        </row>
        <row r="30915">
          <cell r="L30915">
            <v>0</v>
          </cell>
          <cell r="M30915">
            <v>0</v>
          </cell>
        </row>
        <row r="30916">
          <cell r="L30916">
            <v>0</v>
          </cell>
          <cell r="M30916">
            <v>0</v>
          </cell>
        </row>
        <row r="30917">
          <cell r="L30917">
            <v>0</v>
          </cell>
          <cell r="M30917">
            <v>0</v>
          </cell>
        </row>
        <row r="30918">
          <cell r="L30918">
            <v>0</v>
          </cell>
          <cell r="M30918">
            <v>0</v>
          </cell>
        </row>
        <row r="30919">
          <cell r="L30919">
            <v>0</v>
          </cell>
          <cell r="M30919">
            <v>0</v>
          </cell>
        </row>
        <row r="30920">
          <cell r="L30920">
            <v>0</v>
          </cell>
          <cell r="M30920">
            <v>0</v>
          </cell>
        </row>
        <row r="30921">
          <cell r="L30921">
            <v>0</v>
          </cell>
          <cell r="M30921">
            <v>0</v>
          </cell>
        </row>
        <row r="30922">
          <cell r="L30922">
            <v>0</v>
          </cell>
          <cell r="M30922">
            <v>0</v>
          </cell>
        </row>
        <row r="30923">
          <cell r="L30923">
            <v>0</v>
          </cell>
          <cell r="M30923">
            <v>0</v>
          </cell>
        </row>
        <row r="30924">
          <cell r="L30924">
            <v>0</v>
          </cell>
          <cell r="M30924">
            <v>0</v>
          </cell>
        </row>
        <row r="30925">
          <cell r="L30925">
            <v>0</v>
          </cell>
          <cell r="M30925">
            <v>0</v>
          </cell>
        </row>
        <row r="30926">
          <cell r="L30926">
            <v>0</v>
          </cell>
          <cell r="M30926">
            <v>0</v>
          </cell>
        </row>
        <row r="30927">
          <cell r="L30927">
            <v>0</v>
          </cell>
          <cell r="M30927">
            <v>0</v>
          </cell>
        </row>
        <row r="30928">
          <cell r="L30928">
            <v>0</v>
          </cell>
          <cell r="M30928">
            <v>0</v>
          </cell>
        </row>
        <row r="30929">
          <cell r="L30929">
            <v>0</v>
          </cell>
          <cell r="M30929">
            <v>0</v>
          </cell>
        </row>
        <row r="30930">
          <cell r="L30930">
            <v>0</v>
          </cell>
          <cell r="M30930">
            <v>0</v>
          </cell>
        </row>
        <row r="30931">
          <cell r="L30931">
            <v>0</v>
          </cell>
          <cell r="M30931">
            <v>0</v>
          </cell>
        </row>
        <row r="30932">
          <cell r="L30932">
            <v>0</v>
          </cell>
          <cell r="M30932">
            <v>0</v>
          </cell>
        </row>
        <row r="30933">
          <cell r="L30933">
            <v>0</v>
          </cell>
          <cell r="M30933">
            <v>0</v>
          </cell>
        </row>
        <row r="30934">
          <cell r="L30934">
            <v>0</v>
          </cell>
          <cell r="M30934">
            <v>0</v>
          </cell>
        </row>
        <row r="30935">
          <cell r="L30935">
            <v>0</v>
          </cell>
          <cell r="M30935">
            <v>0</v>
          </cell>
        </row>
        <row r="30936">
          <cell r="L30936">
            <v>0</v>
          </cell>
          <cell r="M30936">
            <v>0</v>
          </cell>
        </row>
        <row r="30937">
          <cell r="L30937">
            <v>0</v>
          </cell>
          <cell r="M30937">
            <v>0</v>
          </cell>
        </row>
        <row r="30938">
          <cell r="L30938">
            <v>0</v>
          </cell>
          <cell r="M30938">
            <v>0</v>
          </cell>
        </row>
        <row r="30939">
          <cell r="L30939">
            <v>0</v>
          </cell>
          <cell r="M30939">
            <v>0</v>
          </cell>
        </row>
        <row r="30940">
          <cell r="L30940">
            <v>0</v>
          </cell>
          <cell r="M30940">
            <v>0</v>
          </cell>
        </row>
        <row r="30941">
          <cell r="L30941">
            <v>0</v>
          </cell>
          <cell r="M30941">
            <v>0</v>
          </cell>
        </row>
        <row r="30942">
          <cell r="L30942">
            <v>0</v>
          </cell>
          <cell r="M30942">
            <v>0</v>
          </cell>
        </row>
        <row r="30943">
          <cell r="L30943">
            <v>0</v>
          </cell>
          <cell r="M30943">
            <v>0</v>
          </cell>
        </row>
        <row r="30944">
          <cell r="L30944">
            <v>0</v>
          </cell>
          <cell r="M30944">
            <v>0</v>
          </cell>
        </row>
        <row r="30945">
          <cell r="L30945">
            <v>0</v>
          </cell>
          <cell r="M30945">
            <v>0</v>
          </cell>
        </row>
        <row r="30946">
          <cell r="L30946">
            <v>0</v>
          </cell>
          <cell r="M30946">
            <v>0</v>
          </cell>
        </row>
        <row r="30947">
          <cell r="L30947">
            <v>0</v>
          </cell>
          <cell r="M30947">
            <v>0</v>
          </cell>
        </row>
        <row r="30948">
          <cell r="L30948">
            <v>0</v>
          </cell>
          <cell r="M30948">
            <v>0</v>
          </cell>
        </row>
        <row r="30949">
          <cell r="L30949">
            <v>0</v>
          </cell>
          <cell r="M30949">
            <v>0</v>
          </cell>
        </row>
        <row r="30950">
          <cell r="L30950">
            <v>0</v>
          </cell>
          <cell r="M30950">
            <v>0</v>
          </cell>
        </row>
        <row r="30951">
          <cell r="L30951">
            <v>0</v>
          </cell>
          <cell r="M30951">
            <v>0</v>
          </cell>
        </row>
        <row r="30952">
          <cell r="L30952">
            <v>0</v>
          </cell>
          <cell r="M30952">
            <v>0</v>
          </cell>
        </row>
        <row r="30953">
          <cell r="L30953">
            <v>0</v>
          </cell>
          <cell r="M30953">
            <v>0</v>
          </cell>
        </row>
        <row r="30954">
          <cell r="L30954">
            <v>0</v>
          </cell>
          <cell r="M30954">
            <v>0</v>
          </cell>
        </row>
        <row r="30955">
          <cell r="L30955">
            <v>0</v>
          </cell>
          <cell r="M30955">
            <v>0</v>
          </cell>
        </row>
        <row r="30956">
          <cell r="L30956">
            <v>0</v>
          </cell>
          <cell r="M30956">
            <v>0</v>
          </cell>
        </row>
        <row r="30957">
          <cell r="L30957">
            <v>0</v>
          </cell>
          <cell r="M30957">
            <v>0</v>
          </cell>
        </row>
        <row r="30958">
          <cell r="L30958">
            <v>0</v>
          </cell>
          <cell r="M30958">
            <v>0</v>
          </cell>
        </row>
        <row r="30959">
          <cell r="L30959">
            <v>0</v>
          </cell>
          <cell r="M30959">
            <v>0</v>
          </cell>
        </row>
        <row r="30960">
          <cell r="L30960">
            <v>0</v>
          </cell>
          <cell r="M30960">
            <v>0</v>
          </cell>
        </row>
        <row r="30961">
          <cell r="L30961">
            <v>0</v>
          </cell>
          <cell r="M30961">
            <v>0</v>
          </cell>
        </row>
        <row r="30962">
          <cell r="L30962">
            <v>0</v>
          </cell>
          <cell r="M30962">
            <v>0</v>
          </cell>
        </row>
        <row r="30963">
          <cell r="L30963">
            <v>0</v>
          </cell>
          <cell r="M30963">
            <v>0</v>
          </cell>
        </row>
        <row r="30964">
          <cell r="L30964">
            <v>0</v>
          </cell>
          <cell r="M30964">
            <v>0</v>
          </cell>
        </row>
        <row r="30965">
          <cell r="L30965">
            <v>0</v>
          </cell>
          <cell r="M30965">
            <v>0</v>
          </cell>
        </row>
        <row r="30966">
          <cell r="L30966">
            <v>0</v>
          </cell>
          <cell r="M30966">
            <v>0</v>
          </cell>
        </row>
        <row r="30967">
          <cell r="L30967">
            <v>0</v>
          </cell>
          <cell r="M30967">
            <v>0</v>
          </cell>
        </row>
        <row r="30968">
          <cell r="L30968">
            <v>0</v>
          </cell>
          <cell r="M30968">
            <v>0</v>
          </cell>
        </row>
        <row r="30969">
          <cell r="L30969">
            <v>0</v>
          </cell>
          <cell r="M30969">
            <v>0</v>
          </cell>
        </row>
        <row r="30970">
          <cell r="L30970">
            <v>0</v>
          </cell>
          <cell r="M30970">
            <v>0</v>
          </cell>
        </row>
        <row r="30971">
          <cell r="L30971">
            <v>0</v>
          </cell>
          <cell r="M30971">
            <v>0</v>
          </cell>
        </row>
        <row r="30972">
          <cell r="L30972">
            <v>0</v>
          </cell>
          <cell r="M30972">
            <v>0</v>
          </cell>
        </row>
        <row r="30973">
          <cell r="L30973">
            <v>0</v>
          </cell>
          <cell r="M30973">
            <v>0</v>
          </cell>
        </row>
        <row r="30974">
          <cell r="L30974">
            <v>0</v>
          </cell>
          <cell r="M30974">
            <v>0</v>
          </cell>
        </row>
        <row r="30975">
          <cell r="L30975">
            <v>0</v>
          </cell>
          <cell r="M30975">
            <v>0</v>
          </cell>
        </row>
        <row r="30976">
          <cell r="L30976">
            <v>0</v>
          </cell>
          <cell r="M30976">
            <v>0</v>
          </cell>
        </row>
        <row r="30977">
          <cell r="L30977">
            <v>0</v>
          </cell>
          <cell r="M30977">
            <v>0</v>
          </cell>
        </row>
        <row r="30978">
          <cell r="L30978">
            <v>0</v>
          </cell>
          <cell r="M30978">
            <v>0</v>
          </cell>
        </row>
        <row r="30979">
          <cell r="L30979">
            <v>0</v>
          </cell>
          <cell r="M30979">
            <v>0</v>
          </cell>
        </row>
        <row r="30980">
          <cell r="L30980">
            <v>0</v>
          </cell>
          <cell r="M30980">
            <v>0</v>
          </cell>
        </row>
        <row r="30981">
          <cell r="L30981">
            <v>0</v>
          </cell>
          <cell r="M30981">
            <v>0</v>
          </cell>
        </row>
        <row r="30982">
          <cell r="L30982">
            <v>0</v>
          </cell>
          <cell r="M30982">
            <v>0</v>
          </cell>
        </row>
        <row r="30983">
          <cell r="L30983">
            <v>0</v>
          </cell>
          <cell r="M30983">
            <v>0</v>
          </cell>
        </row>
        <row r="30984">
          <cell r="L30984">
            <v>0</v>
          </cell>
          <cell r="M30984">
            <v>0</v>
          </cell>
        </row>
        <row r="30985">
          <cell r="L30985">
            <v>0</v>
          </cell>
          <cell r="M30985">
            <v>0</v>
          </cell>
        </row>
        <row r="30986">
          <cell r="L30986">
            <v>0</v>
          </cell>
          <cell r="M30986">
            <v>0</v>
          </cell>
        </row>
        <row r="30987">
          <cell r="L30987">
            <v>0</v>
          </cell>
          <cell r="M30987">
            <v>0</v>
          </cell>
        </row>
        <row r="30988">
          <cell r="L30988">
            <v>0</v>
          </cell>
          <cell r="M30988">
            <v>0</v>
          </cell>
        </row>
        <row r="30989">
          <cell r="L30989">
            <v>0</v>
          </cell>
          <cell r="M30989">
            <v>0</v>
          </cell>
        </row>
        <row r="30990">
          <cell r="L30990">
            <v>0</v>
          </cell>
          <cell r="M30990">
            <v>0</v>
          </cell>
        </row>
        <row r="30991">
          <cell r="L30991">
            <v>0</v>
          </cell>
          <cell r="M30991">
            <v>0</v>
          </cell>
        </row>
        <row r="30992">
          <cell r="L30992">
            <v>0</v>
          </cell>
          <cell r="M30992">
            <v>0</v>
          </cell>
        </row>
        <row r="30993">
          <cell r="L30993">
            <v>0</v>
          </cell>
          <cell r="M30993">
            <v>0</v>
          </cell>
        </row>
        <row r="30994">
          <cell r="L30994">
            <v>0</v>
          </cell>
          <cell r="M30994">
            <v>0</v>
          </cell>
        </row>
        <row r="30995">
          <cell r="L30995">
            <v>0</v>
          </cell>
          <cell r="M30995">
            <v>0</v>
          </cell>
        </row>
        <row r="30996">
          <cell r="L30996">
            <v>0</v>
          </cell>
          <cell r="M30996">
            <v>0</v>
          </cell>
        </row>
        <row r="30997">
          <cell r="L30997">
            <v>0</v>
          </cell>
          <cell r="M30997">
            <v>0</v>
          </cell>
        </row>
        <row r="30998">
          <cell r="L30998">
            <v>0</v>
          </cell>
          <cell r="M30998">
            <v>0</v>
          </cell>
        </row>
        <row r="30999">
          <cell r="L30999">
            <v>0</v>
          </cell>
          <cell r="M30999">
            <v>0</v>
          </cell>
        </row>
        <row r="31000">
          <cell r="L31000">
            <v>0</v>
          </cell>
          <cell r="M31000">
            <v>0</v>
          </cell>
        </row>
        <row r="31001">
          <cell r="L31001">
            <v>0</v>
          </cell>
          <cell r="M31001">
            <v>0</v>
          </cell>
        </row>
        <row r="31002">
          <cell r="L31002">
            <v>0</v>
          </cell>
          <cell r="M31002">
            <v>0</v>
          </cell>
        </row>
        <row r="31003">
          <cell r="L31003">
            <v>0</v>
          </cell>
          <cell r="M31003">
            <v>0</v>
          </cell>
        </row>
        <row r="31004">
          <cell r="L31004">
            <v>0</v>
          </cell>
          <cell r="M31004">
            <v>0</v>
          </cell>
        </row>
        <row r="31005">
          <cell r="L31005">
            <v>0</v>
          </cell>
          <cell r="M31005">
            <v>0</v>
          </cell>
        </row>
        <row r="31006">
          <cell r="L31006">
            <v>0</v>
          </cell>
          <cell r="M31006">
            <v>0</v>
          </cell>
        </row>
        <row r="31007">
          <cell r="L31007">
            <v>0</v>
          </cell>
          <cell r="M31007">
            <v>0</v>
          </cell>
        </row>
        <row r="31008">
          <cell r="L31008">
            <v>0</v>
          </cell>
          <cell r="M31008">
            <v>0</v>
          </cell>
        </row>
        <row r="31009">
          <cell r="L31009">
            <v>0</v>
          </cell>
          <cell r="M31009">
            <v>0</v>
          </cell>
        </row>
        <row r="31010">
          <cell r="L31010">
            <v>0</v>
          </cell>
          <cell r="M31010">
            <v>0</v>
          </cell>
        </row>
        <row r="31011">
          <cell r="L31011">
            <v>0</v>
          </cell>
          <cell r="M31011">
            <v>0</v>
          </cell>
        </row>
        <row r="31012">
          <cell r="L31012">
            <v>0</v>
          </cell>
          <cell r="M31012">
            <v>0</v>
          </cell>
        </row>
        <row r="31013">
          <cell r="L31013">
            <v>0</v>
          </cell>
          <cell r="M31013">
            <v>0</v>
          </cell>
        </row>
        <row r="31014">
          <cell r="L31014">
            <v>0</v>
          </cell>
          <cell r="M31014">
            <v>0</v>
          </cell>
        </row>
        <row r="31015">
          <cell r="L31015">
            <v>0</v>
          </cell>
          <cell r="M31015">
            <v>0</v>
          </cell>
        </row>
        <row r="31016">
          <cell r="L31016">
            <v>0</v>
          </cell>
          <cell r="M31016">
            <v>0</v>
          </cell>
        </row>
        <row r="31017">
          <cell r="L31017">
            <v>0</v>
          </cell>
          <cell r="M31017">
            <v>0</v>
          </cell>
        </row>
        <row r="31018">
          <cell r="L31018">
            <v>0</v>
          </cell>
          <cell r="M31018">
            <v>0</v>
          </cell>
        </row>
        <row r="31019">
          <cell r="L31019">
            <v>0</v>
          </cell>
          <cell r="M31019">
            <v>0</v>
          </cell>
        </row>
        <row r="31020">
          <cell r="L31020">
            <v>0</v>
          </cell>
          <cell r="M31020">
            <v>0</v>
          </cell>
        </row>
        <row r="31021">
          <cell r="L31021">
            <v>0</v>
          </cell>
          <cell r="M31021">
            <v>0</v>
          </cell>
        </row>
        <row r="31022">
          <cell r="L31022">
            <v>0</v>
          </cell>
          <cell r="M31022">
            <v>0</v>
          </cell>
        </row>
        <row r="31023">
          <cell r="L31023">
            <v>0</v>
          </cell>
          <cell r="M31023">
            <v>0</v>
          </cell>
        </row>
        <row r="31024">
          <cell r="L31024">
            <v>0</v>
          </cell>
          <cell r="M31024">
            <v>0</v>
          </cell>
        </row>
        <row r="31025">
          <cell r="L31025">
            <v>0</v>
          </cell>
          <cell r="M31025">
            <v>0</v>
          </cell>
        </row>
        <row r="31026">
          <cell r="L31026">
            <v>0</v>
          </cell>
          <cell r="M31026">
            <v>0</v>
          </cell>
        </row>
        <row r="31027">
          <cell r="L31027">
            <v>0</v>
          </cell>
          <cell r="M31027">
            <v>0</v>
          </cell>
        </row>
        <row r="31028">
          <cell r="L31028">
            <v>0</v>
          </cell>
          <cell r="M31028">
            <v>0</v>
          </cell>
        </row>
        <row r="31029">
          <cell r="L31029">
            <v>0</v>
          </cell>
          <cell r="M31029">
            <v>0</v>
          </cell>
        </row>
        <row r="31030">
          <cell r="L31030">
            <v>0</v>
          </cell>
          <cell r="M31030">
            <v>0</v>
          </cell>
        </row>
        <row r="31031">
          <cell r="L31031">
            <v>0</v>
          </cell>
          <cell r="M31031">
            <v>0</v>
          </cell>
        </row>
        <row r="31032">
          <cell r="L31032">
            <v>0</v>
          </cell>
          <cell r="M31032">
            <v>0</v>
          </cell>
        </row>
        <row r="31033">
          <cell r="L31033">
            <v>0</v>
          </cell>
          <cell r="M31033">
            <v>0</v>
          </cell>
        </row>
        <row r="31034">
          <cell r="L31034">
            <v>0</v>
          </cell>
          <cell r="M31034">
            <v>0</v>
          </cell>
        </row>
        <row r="31035">
          <cell r="L31035">
            <v>0</v>
          </cell>
          <cell r="M31035">
            <v>0</v>
          </cell>
        </row>
        <row r="31036">
          <cell r="L31036">
            <v>0</v>
          </cell>
          <cell r="M31036">
            <v>0</v>
          </cell>
        </row>
        <row r="31037">
          <cell r="L31037">
            <v>0</v>
          </cell>
          <cell r="M31037">
            <v>0</v>
          </cell>
        </row>
        <row r="31038">
          <cell r="L31038">
            <v>0</v>
          </cell>
          <cell r="M31038">
            <v>0</v>
          </cell>
        </row>
        <row r="31039">
          <cell r="L31039">
            <v>0</v>
          </cell>
          <cell r="M31039">
            <v>0</v>
          </cell>
        </row>
        <row r="31040">
          <cell r="L31040">
            <v>0</v>
          </cell>
          <cell r="M31040">
            <v>0</v>
          </cell>
        </row>
        <row r="31041">
          <cell r="L31041">
            <v>0</v>
          </cell>
          <cell r="M31041">
            <v>0</v>
          </cell>
        </row>
        <row r="31042">
          <cell r="L31042">
            <v>0</v>
          </cell>
          <cell r="M31042">
            <v>0</v>
          </cell>
        </row>
        <row r="31043">
          <cell r="L31043">
            <v>0</v>
          </cell>
          <cell r="M31043">
            <v>0</v>
          </cell>
        </row>
        <row r="31044">
          <cell r="L31044">
            <v>0</v>
          </cell>
          <cell r="M31044">
            <v>0</v>
          </cell>
        </row>
        <row r="31045">
          <cell r="L31045">
            <v>0</v>
          </cell>
          <cell r="M31045">
            <v>0</v>
          </cell>
        </row>
        <row r="31046">
          <cell r="L31046">
            <v>0</v>
          </cell>
          <cell r="M31046">
            <v>0</v>
          </cell>
        </row>
        <row r="31047">
          <cell r="L31047">
            <v>0</v>
          </cell>
          <cell r="M31047">
            <v>0</v>
          </cell>
        </row>
        <row r="31048">
          <cell r="L31048">
            <v>0</v>
          </cell>
          <cell r="M31048">
            <v>0</v>
          </cell>
        </row>
        <row r="31049">
          <cell r="L31049">
            <v>0</v>
          </cell>
          <cell r="M31049">
            <v>0</v>
          </cell>
        </row>
        <row r="31050">
          <cell r="L31050">
            <v>0</v>
          </cell>
          <cell r="M31050">
            <v>0</v>
          </cell>
        </row>
        <row r="31051">
          <cell r="L31051">
            <v>0</v>
          </cell>
          <cell r="M31051">
            <v>0</v>
          </cell>
        </row>
        <row r="31052">
          <cell r="L31052">
            <v>0</v>
          </cell>
          <cell r="M31052">
            <v>0</v>
          </cell>
        </row>
        <row r="31053">
          <cell r="L31053">
            <v>0</v>
          </cell>
          <cell r="M31053">
            <v>0</v>
          </cell>
        </row>
        <row r="31054">
          <cell r="L31054">
            <v>0</v>
          </cell>
          <cell r="M31054">
            <v>0</v>
          </cell>
        </row>
        <row r="31055">
          <cell r="L31055">
            <v>0</v>
          </cell>
          <cell r="M31055">
            <v>0</v>
          </cell>
        </row>
        <row r="31056">
          <cell r="L31056">
            <v>0</v>
          </cell>
          <cell r="M31056">
            <v>0</v>
          </cell>
        </row>
        <row r="31057">
          <cell r="L31057">
            <v>0</v>
          </cell>
          <cell r="M31057">
            <v>0</v>
          </cell>
        </row>
        <row r="31058">
          <cell r="L31058">
            <v>0</v>
          </cell>
          <cell r="M31058">
            <v>0</v>
          </cell>
        </row>
        <row r="31059">
          <cell r="L31059">
            <v>0</v>
          </cell>
          <cell r="M31059">
            <v>0</v>
          </cell>
        </row>
        <row r="31060">
          <cell r="L31060">
            <v>0</v>
          </cell>
          <cell r="M31060">
            <v>0</v>
          </cell>
        </row>
        <row r="31061">
          <cell r="L31061">
            <v>0</v>
          </cell>
          <cell r="M31061">
            <v>0</v>
          </cell>
        </row>
        <row r="31062">
          <cell r="L31062">
            <v>0</v>
          </cell>
          <cell r="M31062">
            <v>0</v>
          </cell>
        </row>
        <row r="31063">
          <cell r="L31063">
            <v>0</v>
          </cell>
          <cell r="M31063">
            <v>0</v>
          </cell>
        </row>
        <row r="31064">
          <cell r="L31064">
            <v>0</v>
          </cell>
          <cell r="M31064">
            <v>0</v>
          </cell>
        </row>
        <row r="31065">
          <cell r="L31065">
            <v>0</v>
          </cell>
          <cell r="M31065">
            <v>0</v>
          </cell>
        </row>
        <row r="31066">
          <cell r="L31066">
            <v>0</v>
          </cell>
          <cell r="M31066">
            <v>0</v>
          </cell>
        </row>
        <row r="31067">
          <cell r="L31067">
            <v>0</v>
          </cell>
          <cell r="M31067">
            <v>0</v>
          </cell>
        </row>
        <row r="31068">
          <cell r="L31068">
            <v>0</v>
          </cell>
          <cell r="M31068">
            <v>0</v>
          </cell>
        </row>
        <row r="31069">
          <cell r="L31069">
            <v>0</v>
          </cell>
          <cell r="M31069">
            <v>0</v>
          </cell>
        </row>
        <row r="31070">
          <cell r="L31070">
            <v>0</v>
          </cell>
          <cell r="M31070">
            <v>0</v>
          </cell>
        </row>
        <row r="31071">
          <cell r="L31071">
            <v>0</v>
          </cell>
          <cell r="M31071">
            <v>0</v>
          </cell>
        </row>
        <row r="31072">
          <cell r="L31072">
            <v>0</v>
          </cell>
          <cell r="M31072">
            <v>0</v>
          </cell>
        </row>
        <row r="31073">
          <cell r="L31073">
            <v>0</v>
          </cell>
          <cell r="M31073">
            <v>0</v>
          </cell>
        </row>
        <row r="31074">
          <cell r="L31074">
            <v>0</v>
          </cell>
          <cell r="M31074">
            <v>0</v>
          </cell>
        </row>
        <row r="31075">
          <cell r="L31075">
            <v>0</v>
          </cell>
          <cell r="M31075">
            <v>0</v>
          </cell>
        </row>
        <row r="31076">
          <cell r="L31076">
            <v>0</v>
          </cell>
          <cell r="M31076">
            <v>0</v>
          </cell>
        </row>
        <row r="31077">
          <cell r="L31077">
            <v>0</v>
          </cell>
          <cell r="M31077">
            <v>0</v>
          </cell>
        </row>
        <row r="31078">
          <cell r="L31078">
            <v>0</v>
          </cell>
          <cell r="M31078">
            <v>0</v>
          </cell>
        </row>
        <row r="31079">
          <cell r="L31079">
            <v>0</v>
          </cell>
          <cell r="M31079">
            <v>0</v>
          </cell>
        </row>
        <row r="31080">
          <cell r="L31080">
            <v>0</v>
          </cell>
          <cell r="M31080">
            <v>0</v>
          </cell>
        </row>
        <row r="31081">
          <cell r="L31081">
            <v>0</v>
          </cell>
          <cell r="M31081">
            <v>0</v>
          </cell>
        </row>
        <row r="31082">
          <cell r="L31082">
            <v>0</v>
          </cell>
          <cell r="M31082">
            <v>0</v>
          </cell>
        </row>
        <row r="31083">
          <cell r="L31083">
            <v>0</v>
          </cell>
          <cell r="M31083">
            <v>0</v>
          </cell>
        </row>
        <row r="31084">
          <cell r="L31084">
            <v>0</v>
          </cell>
          <cell r="M31084">
            <v>0</v>
          </cell>
        </row>
        <row r="31085">
          <cell r="L31085">
            <v>0</v>
          </cell>
          <cell r="M31085">
            <v>0</v>
          </cell>
        </row>
        <row r="31086">
          <cell r="L31086">
            <v>0</v>
          </cell>
          <cell r="M31086">
            <v>0</v>
          </cell>
        </row>
        <row r="31087">
          <cell r="L31087">
            <v>0</v>
          </cell>
          <cell r="M31087">
            <v>0</v>
          </cell>
        </row>
        <row r="31088">
          <cell r="L31088">
            <v>0</v>
          </cell>
          <cell r="M31088">
            <v>0</v>
          </cell>
        </row>
        <row r="31089">
          <cell r="L31089">
            <v>0</v>
          </cell>
          <cell r="M31089">
            <v>0</v>
          </cell>
        </row>
        <row r="31090">
          <cell r="L31090">
            <v>0</v>
          </cell>
          <cell r="M31090">
            <v>0</v>
          </cell>
        </row>
        <row r="31091">
          <cell r="L31091">
            <v>0</v>
          </cell>
          <cell r="M31091">
            <v>0</v>
          </cell>
        </row>
        <row r="31092">
          <cell r="L31092">
            <v>0</v>
          </cell>
          <cell r="M31092">
            <v>0</v>
          </cell>
        </row>
        <row r="31093">
          <cell r="L31093">
            <v>0</v>
          </cell>
          <cell r="M31093">
            <v>0</v>
          </cell>
        </row>
        <row r="31094">
          <cell r="L31094">
            <v>0</v>
          </cell>
          <cell r="M31094">
            <v>0</v>
          </cell>
        </row>
        <row r="31095">
          <cell r="L31095">
            <v>0</v>
          </cell>
          <cell r="M31095">
            <v>0</v>
          </cell>
        </row>
        <row r="31096">
          <cell r="L31096">
            <v>0</v>
          </cell>
          <cell r="M31096">
            <v>0</v>
          </cell>
        </row>
        <row r="31097">
          <cell r="L31097">
            <v>0</v>
          </cell>
          <cell r="M31097">
            <v>0</v>
          </cell>
        </row>
        <row r="31098">
          <cell r="L31098">
            <v>0</v>
          </cell>
          <cell r="M31098">
            <v>0</v>
          </cell>
        </row>
        <row r="31099">
          <cell r="L31099">
            <v>0</v>
          </cell>
          <cell r="M31099">
            <v>0</v>
          </cell>
        </row>
        <row r="31100">
          <cell r="L31100">
            <v>0</v>
          </cell>
          <cell r="M31100">
            <v>0</v>
          </cell>
        </row>
        <row r="31101">
          <cell r="L31101">
            <v>0</v>
          </cell>
          <cell r="M31101">
            <v>0</v>
          </cell>
        </row>
        <row r="31102">
          <cell r="L31102">
            <v>0</v>
          </cell>
          <cell r="M31102">
            <v>0</v>
          </cell>
        </row>
        <row r="31103">
          <cell r="L31103">
            <v>0</v>
          </cell>
          <cell r="M31103">
            <v>0</v>
          </cell>
        </row>
        <row r="31104">
          <cell r="L31104">
            <v>0</v>
          </cell>
          <cell r="M31104">
            <v>0</v>
          </cell>
        </row>
        <row r="31105">
          <cell r="L31105">
            <v>0</v>
          </cell>
          <cell r="M31105">
            <v>0</v>
          </cell>
        </row>
        <row r="31106">
          <cell r="L31106">
            <v>0</v>
          </cell>
          <cell r="M31106">
            <v>0</v>
          </cell>
        </row>
        <row r="31107">
          <cell r="L31107">
            <v>0</v>
          </cell>
          <cell r="M31107">
            <v>0</v>
          </cell>
        </row>
        <row r="31108">
          <cell r="L31108">
            <v>0</v>
          </cell>
          <cell r="M31108">
            <v>0</v>
          </cell>
        </row>
        <row r="31109">
          <cell r="L31109">
            <v>0</v>
          </cell>
          <cell r="M31109">
            <v>0</v>
          </cell>
        </row>
        <row r="31110">
          <cell r="L31110">
            <v>0</v>
          </cell>
          <cell r="M31110">
            <v>0</v>
          </cell>
        </row>
        <row r="31111">
          <cell r="L31111">
            <v>0</v>
          </cell>
          <cell r="M31111">
            <v>0</v>
          </cell>
        </row>
        <row r="31112">
          <cell r="L31112">
            <v>0</v>
          </cell>
          <cell r="M31112">
            <v>0</v>
          </cell>
        </row>
        <row r="31113">
          <cell r="L31113">
            <v>0</v>
          </cell>
          <cell r="M31113">
            <v>0</v>
          </cell>
        </row>
        <row r="31114">
          <cell r="L31114">
            <v>0</v>
          </cell>
          <cell r="M31114">
            <v>0</v>
          </cell>
        </row>
        <row r="31115">
          <cell r="L31115">
            <v>0</v>
          </cell>
          <cell r="M31115">
            <v>0</v>
          </cell>
        </row>
        <row r="31116">
          <cell r="L31116">
            <v>0</v>
          </cell>
          <cell r="M31116">
            <v>0</v>
          </cell>
        </row>
        <row r="31117">
          <cell r="L31117">
            <v>0</v>
          </cell>
          <cell r="M31117">
            <v>0</v>
          </cell>
        </row>
        <row r="31118">
          <cell r="L31118">
            <v>0</v>
          </cell>
          <cell r="M31118">
            <v>0</v>
          </cell>
        </row>
        <row r="31119">
          <cell r="L31119">
            <v>0</v>
          </cell>
          <cell r="M31119">
            <v>0</v>
          </cell>
        </row>
        <row r="31120">
          <cell r="L31120">
            <v>0</v>
          </cell>
          <cell r="M31120">
            <v>0</v>
          </cell>
        </row>
        <row r="31121">
          <cell r="L31121">
            <v>0</v>
          </cell>
          <cell r="M31121">
            <v>0</v>
          </cell>
        </row>
        <row r="31122">
          <cell r="L31122">
            <v>0</v>
          </cell>
          <cell r="M31122">
            <v>0</v>
          </cell>
        </row>
        <row r="31123">
          <cell r="L31123">
            <v>0</v>
          </cell>
          <cell r="M31123">
            <v>0</v>
          </cell>
        </row>
        <row r="31124">
          <cell r="L31124">
            <v>0</v>
          </cell>
          <cell r="M31124">
            <v>0</v>
          </cell>
        </row>
        <row r="31125">
          <cell r="L31125">
            <v>0</v>
          </cell>
          <cell r="M31125">
            <v>0</v>
          </cell>
        </row>
        <row r="31126">
          <cell r="L31126">
            <v>0</v>
          </cell>
          <cell r="M31126">
            <v>0</v>
          </cell>
        </row>
        <row r="31127">
          <cell r="L31127">
            <v>0</v>
          </cell>
          <cell r="M31127">
            <v>0</v>
          </cell>
        </row>
        <row r="31128">
          <cell r="L31128">
            <v>0</v>
          </cell>
          <cell r="M31128">
            <v>0</v>
          </cell>
        </row>
        <row r="31129">
          <cell r="L31129">
            <v>0</v>
          </cell>
          <cell r="M31129">
            <v>0</v>
          </cell>
        </row>
        <row r="31130">
          <cell r="L31130">
            <v>0</v>
          </cell>
          <cell r="M31130">
            <v>0</v>
          </cell>
        </row>
        <row r="31131">
          <cell r="L31131">
            <v>0</v>
          </cell>
          <cell r="M31131">
            <v>0</v>
          </cell>
        </row>
        <row r="31132">
          <cell r="L31132">
            <v>0</v>
          </cell>
          <cell r="M31132">
            <v>0</v>
          </cell>
        </row>
        <row r="31133">
          <cell r="L31133">
            <v>0</v>
          </cell>
          <cell r="M31133">
            <v>0</v>
          </cell>
        </row>
        <row r="31134">
          <cell r="L31134">
            <v>0</v>
          </cell>
          <cell r="M31134">
            <v>0</v>
          </cell>
        </row>
        <row r="31135">
          <cell r="L31135">
            <v>0</v>
          </cell>
          <cell r="M31135">
            <v>0</v>
          </cell>
        </row>
        <row r="31136">
          <cell r="L31136">
            <v>0</v>
          </cell>
          <cell r="M31136">
            <v>0</v>
          </cell>
        </row>
        <row r="31137">
          <cell r="L31137">
            <v>0</v>
          </cell>
          <cell r="M31137">
            <v>0</v>
          </cell>
        </row>
        <row r="31138">
          <cell r="L31138">
            <v>0</v>
          </cell>
          <cell r="M31138">
            <v>0</v>
          </cell>
        </row>
        <row r="31139">
          <cell r="L31139">
            <v>0</v>
          </cell>
          <cell r="M31139">
            <v>0</v>
          </cell>
        </row>
        <row r="31140">
          <cell r="L31140">
            <v>0</v>
          </cell>
          <cell r="M31140">
            <v>0</v>
          </cell>
        </row>
        <row r="31141">
          <cell r="L31141">
            <v>0</v>
          </cell>
          <cell r="M31141">
            <v>0</v>
          </cell>
        </row>
        <row r="31142">
          <cell r="L31142">
            <v>0</v>
          </cell>
          <cell r="M31142">
            <v>0</v>
          </cell>
        </row>
        <row r="31143">
          <cell r="L31143">
            <v>0</v>
          </cell>
          <cell r="M31143">
            <v>0</v>
          </cell>
        </row>
        <row r="31144">
          <cell r="L31144">
            <v>0</v>
          </cell>
          <cell r="M31144">
            <v>0</v>
          </cell>
        </row>
        <row r="31145">
          <cell r="L31145">
            <v>0</v>
          </cell>
          <cell r="M31145">
            <v>0</v>
          </cell>
        </row>
        <row r="31146">
          <cell r="L31146">
            <v>0</v>
          </cell>
          <cell r="M31146">
            <v>0</v>
          </cell>
        </row>
        <row r="31147">
          <cell r="L31147">
            <v>0</v>
          </cell>
          <cell r="M31147">
            <v>0</v>
          </cell>
        </row>
        <row r="31148">
          <cell r="L31148">
            <v>0</v>
          </cell>
          <cell r="M31148">
            <v>0</v>
          </cell>
        </row>
        <row r="31149">
          <cell r="L31149">
            <v>0</v>
          </cell>
          <cell r="M31149">
            <v>0</v>
          </cell>
        </row>
        <row r="31150">
          <cell r="L31150">
            <v>0</v>
          </cell>
          <cell r="M31150">
            <v>0</v>
          </cell>
        </row>
        <row r="31151">
          <cell r="L31151">
            <v>0</v>
          </cell>
          <cell r="M31151">
            <v>0</v>
          </cell>
        </row>
        <row r="31152">
          <cell r="L31152">
            <v>0</v>
          </cell>
          <cell r="M31152">
            <v>0</v>
          </cell>
        </row>
        <row r="31153">
          <cell r="L31153">
            <v>0</v>
          </cell>
          <cell r="M31153">
            <v>0</v>
          </cell>
        </row>
        <row r="31154">
          <cell r="L31154">
            <v>0</v>
          </cell>
          <cell r="M31154">
            <v>0</v>
          </cell>
        </row>
        <row r="31155">
          <cell r="L31155">
            <v>0</v>
          </cell>
          <cell r="M31155">
            <v>0</v>
          </cell>
        </row>
        <row r="31156">
          <cell r="L31156">
            <v>0</v>
          </cell>
          <cell r="M31156">
            <v>0</v>
          </cell>
        </row>
        <row r="31157">
          <cell r="L31157">
            <v>0</v>
          </cell>
          <cell r="M31157">
            <v>0</v>
          </cell>
        </row>
        <row r="31158">
          <cell r="L31158">
            <v>0</v>
          </cell>
          <cell r="M31158">
            <v>0</v>
          </cell>
        </row>
        <row r="31159">
          <cell r="L31159">
            <v>0</v>
          </cell>
          <cell r="M31159">
            <v>0</v>
          </cell>
        </row>
        <row r="31160">
          <cell r="L31160">
            <v>0</v>
          </cell>
          <cell r="M31160">
            <v>0</v>
          </cell>
        </row>
        <row r="31161">
          <cell r="L31161">
            <v>0</v>
          </cell>
          <cell r="M31161">
            <v>0</v>
          </cell>
        </row>
        <row r="31162">
          <cell r="L31162">
            <v>0</v>
          </cell>
          <cell r="M31162">
            <v>0</v>
          </cell>
        </row>
        <row r="31163">
          <cell r="L31163">
            <v>0</v>
          </cell>
          <cell r="M31163">
            <v>0</v>
          </cell>
        </row>
        <row r="31164">
          <cell r="L31164">
            <v>0</v>
          </cell>
          <cell r="M31164">
            <v>0</v>
          </cell>
        </row>
        <row r="31165">
          <cell r="L31165">
            <v>0</v>
          </cell>
          <cell r="M31165">
            <v>0</v>
          </cell>
        </row>
        <row r="31166">
          <cell r="L31166">
            <v>0</v>
          </cell>
          <cell r="M31166">
            <v>0</v>
          </cell>
        </row>
        <row r="31167">
          <cell r="L31167">
            <v>0</v>
          </cell>
          <cell r="M31167">
            <v>0</v>
          </cell>
        </row>
        <row r="31168">
          <cell r="L31168">
            <v>0</v>
          </cell>
          <cell r="M31168">
            <v>0</v>
          </cell>
        </row>
        <row r="31169">
          <cell r="L31169">
            <v>0</v>
          </cell>
          <cell r="M31169">
            <v>0</v>
          </cell>
        </row>
        <row r="31170">
          <cell r="L31170">
            <v>0</v>
          </cell>
          <cell r="M31170">
            <v>0</v>
          </cell>
        </row>
        <row r="31171">
          <cell r="L31171">
            <v>0</v>
          </cell>
          <cell r="M31171">
            <v>0</v>
          </cell>
        </row>
        <row r="31172">
          <cell r="L31172">
            <v>0</v>
          </cell>
          <cell r="M31172">
            <v>0</v>
          </cell>
        </row>
        <row r="31173">
          <cell r="L31173">
            <v>0</v>
          </cell>
          <cell r="M31173">
            <v>0</v>
          </cell>
        </row>
        <row r="31174">
          <cell r="L31174">
            <v>0</v>
          </cell>
          <cell r="M31174">
            <v>0</v>
          </cell>
        </row>
        <row r="31175">
          <cell r="L31175">
            <v>0</v>
          </cell>
          <cell r="M31175">
            <v>0</v>
          </cell>
        </row>
        <row r="31176">
          <cell r="L31176">
            <v>0</v>
          </cell>
          <cell r="M31176">
            <v>0</v>
          </cell>
        </row>
        <row r="31177">
          <cell r="L31177">
            <v>0</v>
          </cell>
          <cell r="M31177">
            <v>0</v>
          </cell>
        </row>
        <row r="31178">
          <cell r="L31178">
            <v>0</v>
          </cell>
          <cell r="M31178">
            <v>0</v>
          </cell>
        </row>
        <row r="31179">
          <cell r="L31179">
            <v>0</v>
          </cell>
          <cell r="M31179">
            <v>0</v>
          </cell>
        </row>
        <row r="31180">
          <cell r="L31180">
            <v>0</v>
          </cell>
          <cell r="M31180">
            <v>0</v>
          </cell>
        </row>
        <row r="31181">
          <cell r="L31181">
            <v>0</v>
          </cell>
          <cell r="M31181">
            <v>0</v>
          </cell>
        </row>
        <row r="31182">
          <cell r="L31182">
            <v>0</v>
          </cell>
          <cell r="M31182">
            <v>0</v>
          </cell>
        </row>
        <row r="31183">
          <cell r="L31183">
            <v>0</v>
          </cell>
          <cell r="M31183">
            <v>0</v>
          </cell>
        </row>
        <row r="31184">
          <cell r="L31184">
            <v>0</v>
          </cell>
          <cell r="M31184">
            <v>0</v>
          </cell>
        </row>
        <row r="31185">
          <cell r="L31185">
            <v>0</v>
          </cell>
          <cell r="M31185">
            <v>0</v>
          </cell>
        </row>
        <row r="31186">
          <cell r="L31186">
            <v>0</v>
          </cell>
          <cell r="M31186">
            <v>0</v>
          </cell>
        </row>
        <row r="31187">
          <cell r="L31187">
            <v>0</v>
          </cell>
          <cell r="M31187">
            <v>0</v>
          </cell>
        </row>
        <row r="31188">
          <cell r="L31188">
            <v>0</v>
          </cell>
          <cell r="M31188">
            <v>0</v>
          </cell>
        </row>
        <row r="31189">
          <cell r="L31189">
            <v>0</v>
          </cell>
          <cell r="M31189">
            <v>0</v>
          </cell>
        </row>
        <row r="31190">
          <cell r="L31190">
            <v>0</v>
          </cell>
          <cell r="M31190">
            <v>0</v>
          </cell>
        </row>
        <row r="31191">
          <cell r="L31191">
            <v>0</v>
          </cell>
          <cell r="M31191">
            <v>0</v>
          </cell>
        </row>
        <row r="31192">
          <cell r="L31192">
            <v>0</v>
          </cell>
          <cell r="M31192">
            <v>0</v>
          </cell>
        </row>
        <row r="31193">
          <cell r="L31193">
            <v>0</v>
          </cell>
          <cell r="M31193">
            <v>0</v>
          </cell>
        </row>
        <row r="31194">
          <cell r="L31194">
            <v>0</v>
          </cell>
          <cell r="M31194">
            <v>0</v>
          </cell>
        </row>
        <row r="31195">
          <cell r="L31195">
            <v>0</v>
          </cell>
          <cell r="M31195">
            <v>0</v>
          </cell>
        </row>
        <row r="31196">
          <cell r="L31196">
            <v>0</v>
          </cell>
          <cell r="M31196">
            <v>0</v>
          </cell>
        </row>
        <row r="31197">
          <cell r="L31197">
            <v>0</v>
          </cell>
          <cell r="M31197">
            <v>0</v>
          </cell>
        </row>
        <row r="31198">
          <cell r="L31198">
            <v>0</v>
          </cell>
          <cell r="M31198">
            <v>0</v>
          </cell>
        </row>
        <row r="31199">
          <cell r="L31199">
            <v>0</v>
          </cell>
          <cell r="M31199">
            <v>0</v>
          </cell>
        </row>
        <row r="31200">
          <cell r="L31200">
            <v>0</v>
          </cell>
          <cell r="M31200">
            <v>0</v>
          </cell>
        </row>
        <row r="31201">
          <cell r="L31201">
            <v>0</v>
          </cell>
          <cell r="M31201">
            <v>0</v>
          </cell>
        </row>
        <row r="31202">
          <cell r="L31202">
            <v>0</v>
          </cell>
          <cell r="M31202">
            <v>0</v>
          </cell>
        </row>
        <row r="31203">
          <cell r="L31203">
            <v>0</v>
          </cell>
          <cell r="M31203">
            <v>0</v>
          </cell>
        </row>
        <row r="31204">
          <cell r="L31204">
            <v>0</v>
          </cell>
          <cell r="M31204">
            <v>0</v>
          </cell>
        </row>
        <row r="31205">
          <cell r="L31205">
            <v>0</v>
          </cell>
          <cell r="M31205">
            <v>0</v>
          </cell>
        </row>
        <row r="31206">
          <cell r="L31206">
            <v>0</v>
          </cell>
          <cell r="M31206">
            <v>0</v>
          </cell>
        </row>
        <row r="31207">
          <cell r="L31207">
            <v>0</v>
          </cell>
          <cell r="M31207">
            <v>0</v>
          </cell>
        </row>
        <row r="31208">
          <cell r="L31208">
            <v>0</v>
          </cell>
          <cell r="M31208">
            <v>0</v>
          </cell>
        </row>
        <row r="31209">
          <cell r="L31209">
            <v>0</v>
          </cell>
          <cell r="M31209">
            <v>0</v>
          </cell>
        </row>
        <row r="31210">
          <cell r="L31210">
            <v>0</v>
          </cell>
          <cell r="M31210">
            <v>0</v>
          </cell>
        </row>
        <row r="31211">
          <cell r="L31211">
            <v>0</v>
          </cell>
          <cell r="M31211">
            <v>0</v>
          </cell>
        </row>
        <row r="31212">
          <cell r="L31212">
            <v>0</v>
          </cell>
          <cell r="M31212">
            <v>0</v>
          </cell>
        </row>
        <row r="31213">
          <cell r="L31213">
            <v>0</v>
          </cell>
          <cell r="M31213">
            <v>0</v>
          </cell>
        </row>
        <row r="31214">
          <cell r="L31214">
            <v>0</v>
          </cell>
          <cell r="M31214">
            <v>0</v>
          </cell>
        </row>
        <row r="31215">
          <cell r="L31215">
            <v>0</v>
          </cell>
          <cell r="M31215">
            <v>0</v>
          </cell>
        </row>
        <row r="31216">
          <cell r="L31216">
            <v>0</v>
          </cell>
          <cell r="M31216">
            <v>0</v>
          </cell>
        </row>
        <row r="31217">
          <cell r="L31217">
            <v>0</v>
          </cell>
          <cell r="M31217">
            <v>0</v>
          </cell>
        </row>
        <row r="31218">
          <cell r="L31218">
            <v>0</v>
          </cell>
          <cell r="M31218">
            <v>0</v>
          </cell>
        </row>
        <row r="31219">
          <cell r="L31219">
            <v>0</v>
          </cell>
          <cell r="M31219">
            <v>0</v>
          </cell>
        </row>
        <row r="31220">
          <cell r="L31220">
            <v>0</v>
          </cell>
          <cell r="M31220">
            <v>0</v>
          </cell>
        </row>
        <row r="31221">
          <cell r="L31221">
            <v>0</v>
          </cell>
          <cell r="M31221">
            <v>0</v>
          </cell>
        </row>
        <row r="31222">
          <cell r="L31222">
            <v>0</v>
          </cell>
          <cell r="M31222">
            <v>0</v>
          </cell>
        </row>
        <row r="31223">
          <cell r="L31223">
            <v>0</v>
          </cell>
          <cell r="M31223">
            <v>0</v>
          </cell>
        </row>
        <row r="31224">
          <cell r="L31224">
            <v>0</v>
          </cell>
          <cell r="M31224">
            <v>0</v>
          </cell>
        </row>
        <row r="31225">
          <cell r="L31225">
            <v>0</v>
          </cell>
          <cell r="M31225">
            <v>0</v>
          </cell>
        </row>
        <row r="31226">
          <cell r="L31226">
            <v>0</v>
          </cell>
          <cell r="M31226">
            <v>0</v>
          </cell>
        </row>
        <row r="31227">
          <cell r="L31227">
            <v>0</v>
          </cell>
          <cell r="M31227">
            <v>0</v>
          </cell>
        </row>
        <row r="31228">
          <cell r="L31228">
            <v>0</v>
          </cell>
          <cell r="M31228">
            <v>0</v>
          </cell>
        </row>
        <row r="31229">
          <cell r="L31229">
            <v>0</v>
          </cell>
          <cell r="M31229">
            <v>0</v>
          </cell>
        </row>
        <row r="31230">
          <cell r="L31230">
            <v>0</v>
          </cell>
          <cell r="M31230">
            <v>0</v>
          </cell>
        </row>
        <row r="31231">
          <cell r="L31231">
            <v>0</v>
          </cell>
          <cell r="M31231">
            <v>0</v>
          </cell>
        </row>
        <row r="31232">
          <cell r="L31232">
            <v>0</v>
          </cell>
          <cell r="M31232">
            <v>0</v>
          </cell>
        </row>
        <row r="31233">
          <cell r="L31233">
            <v>0</v>
          </cell>
          <cell r="M31233">
            <v>0</v>
          </cell>
        </row>
        <row r="31234">
          <cell r="L31234">
            <v>0</v>
          </cell>
          <cell r="M31234">
            <v>0</v>
          </cell>
        </row>
        <row r="31235">
          <cell r="L31235">
            <v>0</v>
          </cell>
          <cell r="M31235">
            <v>0</v>
          </cell>
        </row>
        <row r="31236">
          <cell r="L31236">
            <v>0</v>
          </cell>
          <cell r="M31236">
            <v>0</v>
          </cell>
        </row>
        <row r="31237">
          <cell r="L31237">
            <v>0</v>
          </cell>
          <cell r="M31237">
            <v>0</v>
          </cell>
        </row>
        <row r="31238">
          <cell r="L31238">
            <v>0</v>
          </cell>
          <cell r="M31238">
            <v>0</v>
          </cell>
        </row>
        <row r="31239">
          <cell r="L31239">
            <v>0</v>
          </cell>
          <cell r="M31239">
            <v>0</v>
          </cell>
        </row>
        <row r="31240">
          <cell r="L31240">
            <v>0</v>
          </cell>
          <cell r="M31240">
            <v>0</v>
          </cell>
        </row>
        <row r="31241">
          <cell r="L31241">
            <v>0</v>
          </cell>
          <cell r="M31241">
            <v>0</v>
          </cell>
        </row>
        <row r="31242">
          <cell r="L31242">
            <v>0</v>
          </cell>
          <cell r="M31242">
            <v>0</v>
          </cell>
        </row>
        <row r="31243">
          <cell r="L31243">
            <v>0</v>
          </cell>
          <cell r="M31243">
            <v>0</v>
          </cell>
        </row>
        <row r="31244">
          <cell r="L31244">
            <v>0</v>
          </cell>
          <cell r="M31244">
            <v>0</v>
          </cell>
        </row>
        <row r="31245">
          <cell r="L31245">
            <v>0</v>
          </cell>
          <cell r="M31245">
            <v>0</v>
          </cell>
        </row>
        <row r="31246">
          <cell r="L31246">
            <v>0</v>
          </cell>
          <cell r="M31246">
            <v>0</v>
          </cell>
        </row>
        <row r="31247">
          <cell r="L31247">
            <v>0</v>
          </cell>
          <cell r="M31247">
            <v>0</v>
          </cell>
        </row>
        <row r="31248">
          <cell r="L31248">
            <v>0</v>
          </cell>
          <cell r="M31248">
            <v>0</v>
          </cell>
        </row>
        <row r="31249">
          <cell r="L31249">
            <v>0</v>
          </cell>
          <cell r="M31249">
            <v>0</v>
          </cell>
        </row>
        <row r="31250">
          <cell r="L31250">
            <v>0</v>
          </cell>
          <cell r="M31250">
            <v>0</v>
          </cell>
        </row>
        <row r="31251">
          <cell r="L31251">
            <v>0</v>
          </cell>
          <cell r="M31251">
            <v>0</v>
          </cell>
        </row>
        <row r="31252">
          <cell r="L31252">
            <v>0</v>
          </cell>
          <cell r="M31252">
            <v>0</v>
          </cell>
        </row>
        <row r="31253">
          <cell r="L31253">
            <v>0</v>
          </cell>
          <cell r="M31253">
            <v>0</v>
          </cell>
        </row>
        <row r="31254">
          <cell r="L31254">
            <v>0</v>
          </cell>
          <cell r="M31254">
            <v>0</v>
          </cell>
        </row>
        <row r="31255">
          <cell r="L31255">
            <v>0</v>
          </cell>
          <cell r="M31255">
            <v>0</v>
          </cell>
        </row>
        <row r="31256">
          <cell r="L31256">
            <v>0</v>
          </cell>
          <cell r="M31256">
            <v>0</v>
          </cell>
        </row>
        <row r="31257">
          <cell r="L31257">
            <v>0</v>
          </cell>
          <cell r="M31257">
            <v>0</v>
          </cell>
        </row>
        <row r="31258">
          <cell r="L31258">
            <v>0</v>
          </cell>
          <cell r="M31258">
            <v>0</v>
          </cell>
        </row>
        <row r="31259">
          <cell r="L31259">
            <v>0</v>
          </cell>
          <cell r="M31259">
            <v>0</v>
          </cell>
        </row>
        <row r="31260">
          <cell r="L31260">
            <v>0</v>
          </cell>
          <cell r="M31260">
            <v>0</v>
          </cell>
        </row>
        <row r="31261">
          <cell r="L31261">
            <v>0</v>
          </cell>
          <cell r="M31261">
            <v>0</v>
          </cell>
        </row>
        <row r="31262">
          <cell r="L31262">
            <v>0</v>
          </cell>
          <cell r="M31262">
            <v>0</v>
          </cell>
        </row>
        <row r="31263">
          <cell r="L31263">
            <v>0</v>
          </cell>
          <cell r="M31263">
            <v>0</v>
          </cell>
        </row>
        <row r="31264">
          <cell r="L31264">
            <v>0</v>
          </cell>
          <cell r="M31264">
            <v>0</v>
          </cell>
        </row>
        <row r="31265">
          <cell r="L31265">
            <v>0</v>
          </cell>
          <cell r="M31265">
            <v>0</v>
          </cell>
        </row>
        <row r="31266">
          <cell r="L31266">
            <v>0</v>
          </cell>
          <cell r="M31266">
            <v>0</v>
          </cell>
        </row>
        <row r="31267">
          <cell r="L31267">
            <v>0</v>
          </cell>
          <cell r="M31267">
            <v>0</v>
          </cell>
        </row>
        <row r="31268">
          <cell r="L31268">
            <v>0</v>
          </cell>
          <cell r="M31268">
            <v>0</v>
          </cell>
        </row>
        <row r="31269">
          <cell r="L31269">
            <v>0</v>
          </cell>
          <cell r="M31269">
            <v>0</v>
          </cell>
        </row>
        <row r="31270">
          <cell r="L31270">
            <v>0</v>
          </cell>
          <cell r="M31270">
            <v>0</v>
          </cell>
        </row>
        <row r="31271">
          <cell r="L31271">
            <v>0</v>
          </cell>
          <cell r="M31271">
            <v>0</v>
          </cell>
        </row>
        <row r="31272">
          <cell r="L31272">
            <v>0</v>
          </cell>
          <cell r="M31272">
            <v>0</v>
          </cell>
        </row>
        <row r="31273">
          <cell r="L31273">
            <v>0</v>
          </cell>
          <cell r="M31273">
            <v>0</v>
          </cell>
        </row>
        <row r="31274">
          <cell r="L31274">
            <v>0</v>
          </cell>
          <cell r="M31274">
            <v>0</v>
          </cell>
        </row>
        <row r="31275">
          <cell r="L31275">
            <v>0</v>
          </cell>
          <cell r="M31275">
            <v>0</v>
          </cell>
        </row>
        <row r="31276">
          <cell r="L31276">
            <v>0</v>
          </cell>
          <cell r="M31276">
            <v>0</v>
          </cell>
        </row>
        <row r="31277">
          <cell r="L31277">
            <v>0</v>
          </cell>
          <cell r="M31277">
            <v>0</v>
          </cell>
        </row>
        <row r="31278">
          <cell r="L31278">
            <v>0</v>
          </cell>
          <cell r="M31278">
            <v>0</v>
          </cell>
        </row>
        <row r="31279">
          <cell r="L31279">
            <v>0</v>
          </cell>
          <cell r="M31279">
            <v>0</v>
          </cell>
        </row>
        <row r="31280">
          <cell r="L31280">
            <v>0</v>
          </cell>
          <cell r="M31280">
            <v>0</v>
          </cell>
        </row>
        <row r="31281">
          <cell r="L31281">
            <v>0</v>
          </cell>
          <cell r="M31281">
            <v>0</v>
          </cell>
        </row>
        <row r="31282">
          <cell r="L31282">
            <v>0</v>
          </cell>
          <cell r="M31282">
            <v>0</v>
          </cell>
        </row>
        <row r="31283">
          <cell r="L31283">
            <v>0</v>
          </cell>
          <cell r="M31283">
            <v>0</v>
          </cell>
        </row>
        <row r="31284">
          <cell r="L31284">
            <v>0</v>
          </cell>
          <cell r="M31284">
            <v>0</v>
          </cell>
        </row>
        <row r="31285">
          <cell r="L31285">
            <v>0</v>
          </cell>
          <cell r="M31285">
            <v>0</v>
          </cell>
        </row>
        <row r="31286">
          <cell r="L31286">
            <v>0</v>
          </cell>
          <cell r="M31286">
            <v>0</v>
          </cell>
        </row>
        <row r="31287">
          <cell r="L31287">
            <v>0</v>
          </cell>
          <cell r="M31287">
            <v>0</v>
          </cell>
        </row>
        <row r="31288">
          <cell r="L31288">
            <v>0</v>
          </cell>
          <cell r="M31288">
            <v>0</v>
          </cell>
        </row>
        <row r="31289">
          <cell r="L31289">
            <v>0</v>
          </cell>
          <cell r="M31289">
            <v>0</v>
          </cell>
        </row>
        <row r="31290">
          <cell r="L31290">
            <v>0</v>
          </cell>
          <cell r="M31290">
            <v>0</v>
          </cell>
        </row>
        <row r="31291">
          <cell r="L31291">
            <v>0</v>
          </cell>
          <cell r="M31291">
            <v>0</v>
          </cell>
        </row>
        <row r="31292">
          <cell r="L31292">
            <v>0</v>
          </cell>
          <cell r="M31292">
            <v>0</v>
          </cell>
        </row>
        <row r="31293">
          <cell r="L31293">
            <v>0</v>
          </cell>
          <cell r="M31293">
            <v>0</v>
          </cell>
        </row>
        <row r="31294">
          <cell r="L31294">
            <v>0</v>
          </cell>
          <cell r="M31294">
            <v>0</v>
          </cell>
        </row>
        <row r="31295">
          <cell r="L31295">
            <v>0</v>
          </cell>
          <cell r="M31295">
            <v>0</v>
          </cell>
        </row>
        <row r="31296">
          <cell r="L31296">
            <v>0</v>
          </cell>
          <cell r="M31296">
            <v>0</v>
          </cell>
        </row>
        <row r="31297">
          <cell r="L31297">
            <v>0</v>
          </cell>
          <cell r="M31297">
            <v>0</v>
          </cell>
        </row>
        <row r="31298">
          <cell r="L31298">
            <v>0</v>
          </cell>
          <cell r="M31298">
            <v>0</v>
          </cell>
        </row>
        <row r="31299">
          <cell r="L31299">
            <v>0</v>
          </cell>
          <cell r="M31299">
            <v>0</v>
          </cell>
        </row>
        <row r="31300">
          <cell r="L31300">
            <v>0</v>
          </cell>
          <cell r="M31300">
            <v>0</v>
          </cell>
        </row>
        <row r="31301">
          <cell r="L31301">
            <v>0</v>
          </cell>
          <cell r="M31301">
            <v>0</v>
          </cell>
        </row>
        <row r="31302">
          <cell r="L31302">
            <v>0</v>
          </cell>
          <cell r="M31302">
            <v>0</v>
          </cell>
        </row>
        <row r="31303">
          <cell r="L31303">
            <v>0</v>
          </cell>
          <cell r="M31303">
            <v>0</v>
          </cell>
        </row>
        <row r="31304">
          <cell r="L31304">
            <v>0</v>
          </cell>
          <cell r="M31304">
            <v>0</v>
          </cell>
        </row>
        <row r="31305">
          <cell r="L31305">
            <v>0</v>
          </cell>
          <cell r="M31305">
            <v>0</v>
          </cell>
        </row>
        <row r="31306">
          <cell r="L31306">
            <v>0</v>
          </cell>
          <cell r="M31306">
            <v>0</v>
          </cell>
        </row>
        <row r="31307">
          <cell r="L31307">
            <v>0</v>
          </cell>
          <cell r="M31307">
            <v>0</v>
          </cell>
        </row>
        <row r="31308">
          <cell r="L31308">
            <v>0</v>
          </cell>
          <cell r="M31308">
            <v>0</v>
          </cell>
        </row>
        <row r="31309">
          <cell r="L31309">
            <v>0</v>
          </cell>
          <cell r="M31309">
            <v>0</v>
          </cell>
        </row>
        <row r="31310">
          <cell r="L31310">
            <v>0</v>
          </cell>
          <cell r="M31310">
            <v>0</v>
          </cell>
        </row>
        <row r="31311">
          <cell r="L31311">
            <v>0</v>
          </cell>
          <cell r="M31311">
            <v>0</v>
          </cell>
        </row>
        <row r="31312">
          <cell r="L31312">
            <v>0</v>
          </cell>
          <cell r="M31312">
            <v>0</v>
          </cell>
        </row>
        <row r="31313">
          <cell r="L31313">
            <v>0</v>
          </cell>
          <cell r="M31313">
            <v>0</v>
          </cell>
        </row>
        <row r="31314">
          <cell r="L31314">
            <v>0</v>
          </cell>
          <cell r="M31314">
            <v>0</v>
          </cell>
        </row>
        <row r="31315">
          <cell r="L31315">
            <v>0</v>
          </cell>
          <cell r="M31315">
            <v>0</v>
          </cell>
        </row>
        <row r="31316">
          <cell r="L31316">
            <v>0</v>
          </cell>
          <cell r="M31316">
            <v>0</v>
          </cell>
        </row>
        <row r="31317">
          <cell r="L31317">
            <v>0</v>
          </cell>
          <cell r="M31317">
            <v>0</v>
          </cell>
        </row>
        <row r="31318">
          <cell r="L31318">
            <v>0</v>
          </cell>
          <cell r="M31318">
            <v>0</v>
          </cell>
        </row>
        <row r="31319">
          <cell r="L31319">
            <v>0</v>
          </cell>
          <cell r="M31319">
            <v>0</v>
          </cell>
        </row>
        <row r="31320">
          <cell r="L31320">
            <v>0</v>
          </cell>
          <cell r="M31320">
            <v>0</v>
          </cell>
        </row>
        <row r="31321">
          <cell r="L31321">
            <v>0</v>
          </cell>
          <cell r="M31321">
            <v>0</v>
          </cell>
        </row>
        <row r="31322">
          <cell r="L31322">
            <v>0</v>
          </cell>
          <cell r="M31322">
            <v>0</v>
          </cell>
        </row>
        <row r="31323">
          <cell r="L31323">
            <v>0</v>
          </cell>
          <cell r="M31323">
            <v>0</v>
          </cell>
        </row>
        <row r="31324">
          <cell r="L31324">
            <v>0</v>
          </cell>
          <cell r="M31324">
            <v>0</v>
          </cell>
        </row>
        <row r="31325">
          <cell r="L31325">
            <v>0</v>
          </cell>
          <cell r="M31325">
            <v>0</v>
          </cell>
        </row>
        <row r="31326">
          <cell r="L31326">
            <v>0</v>
          </cell>
          <cell r="M31326">
            <v>0</v>
          </cell>
        </row>
        <row r="31327">
          <cell r="L31327">
            <v>0</v>
          </cell>
          <cell r="M31327">
            <v>0</v>
          </cell>
        </row>
        <row r="31328">
          <cell r="L31328">
            <v>0</v>
          </cell>
          <cell r="M31328">
            <v>0</v>
          </cell>
        </row>
        <row r="31329">
          <cell r="L31329">
            <v>0</v>
          </cell>
          <cell r="M31329">
            <v>0</v>
          </cell>
        </row>
        <row r="31330">
          <cell r="L31330">
            <v>0</v>
          </cell>
          <cell r="M31330">
            <v>0</v>
          </cell>
        </row>
        <row r="31331">
          <cell r="L31331">
            <v>0</v>
          </cell>
          <cell r="M31331">
            <v>0</v>
          </cell>
        </row>
        <row r="31332">
          <cell r="L31332">
            <v>0</v>
          </cell>
          <cell r="M31332">
            <v>0</v>
          </cell>
        </row>
        <row r="31333">
          <cell r="L31333">
            <v>0</v>
          </cell>
          <cell r="M31333">
            <v>0</v>
          </cell>
        </row>
        <row r="31334">
          <cell r="L31334">
            <v>0</v>
          </cell>
          <cell r="M31334">
            <v>0</v>
          </cell>
        </row>
        <row r="31335">
          <cell r="L31335">
            <v>0</v>
          </cell>
          <cell r="M31335">
            <v>0</v>
          </cell>
        </row>
        <row r="31336">
          <cell r="L31336">
            <v>0</v>
          </cell>
          <cell r="M31336">
            <v>0</v>
          </cell>
        </row>
        <row r="31337">
          <cell r="L31337">
            <v>0</v>
          </cell>
          <cell r="M31337">
            <v>0</v>
          </cell>
        </row>
        <row r="31338">
          <cell r="L31338">
            <v>0</v>
          </cell>
          <cell r="M31338">
            <v>0</v>
          </cell>
        </row>
        <row r="31339">
          <cell r="L31339">
            <v>0</v>
          </cell>
          <cell r="M31339">
            <v>0</v>
          </cell>
        </row>
        <row r="31340">
          <cell r="L31340">
            <v>0</v>
          </cell>
          <cell r="M31340">
            <v>0</v>
          </cell>
        </row>
        <row r="31341">
          <cell r="L31341">
            <v>0</v>
          </cell>
          <cell r="M31341">
            <v>0</v>
          </cell>
        </row>
        <row r="31342">
          <cell r="L31342">
            <v>0</v>
          </cell>
          <cell r="M31342">
            <v>0</v>
          </cell>
        </row>
        <row r="31343">
          <cell r="L31343">
            <v>0</v>
          </cell>
          <cell r="M31343">
            <v>0</v>
          </cell>
        </row>
        <row r="31344">
          <cell r="L31344">
            <v>0</v>
          </cell>
          <cell r="M31344">
            <v>0</v>
          </cell>
        </row>
        <row r="31345">
          <cell r="L31345">
            <v>0</v>
          </cell>
          <cell r="M31345">
            <v>0</v>
          </cell>
        </row>
        <row r="31346">
          <cell r="L31346">
            <v>0</v>
          </cell>
          <cell r="M31346">
            <v>0</v>
          </cell>
        </row>
        <row r="31347">
          <cell r="L31347">
            <v>0</v>
          </cell>
          <cell r="M31347">
            <v>0</v>
          </cell>
        </row>
        <row r="31348">
          <cell r="L31348">
            <v>0</v>
          </cell>
          <cell r="M31348">
            <v>0</v>
          </cell>
        </row>
        <row r="31349">
          <cell r="L31349">
            <v>0</v>
          </cell>
          <cell r="M31349">
            <v>0</v>
          </cell>
        </row>
        <row r="31350">
          <cell r="L31350">
            <v>0</v>
          </cell>
          <cell r="M31350">
            <v>0</v>
          </cell>
        </row>
        <row r="31351">
          <cell r="L31351">
            <v>0</v>
          </cell>
          <cell r="M31351">
            <v>0</v>
          </cell>
        </row>
        <row r="31352">
          <cell r="L31352">
            <v>0</v>
          </cell>
          <cell r="M31352">
            <v>0</v>
          </cell>
        </row>
        <row r="31353">
          <cell r="L31353">
            <v>0</v>
          </cell>
          <cell r="M31353">
            <v>0</v>
          </cell>
        </row>
        <row r="31354">
          <cell r="L31354">
            <v>0</v>
          </cell>
          <cell r="M31354">
            <v>0</v>
          </cell>
        </row>
        <row r="31355">
          <cell r="L31355">
            <v>0</v>
          </cell>
          <cell r="M31355">
            <v>0</v>
          </cell>
        </row>
        <row r="31356">
          <cell r="L31356">
            <v>0</v>
          </cell>
          <cell r="M31356">
            <v>0</v>
          </cell>
        </row>
        <row r="31357">
          <cell r="L31357">
            <v>0</v>
          </cell>
          <cell r="M31357">
            <v>0</v>
          </cell>
        </row>
        <row r="31358">
          <cell r="L31358">
            <v>0</v>
          </cell>
          <cell r="M31358">
            <v>0</v>
          </cell>
        </row>
        <row r="31359">
          <cell r="L31359">
            <v>0</v>
          </cell>
          <cell r="M31359">
            <v>0</v>
          </cell>
        </row>
        <row r="31360">
          <cell r="L31360">
            <v>0</v>
          </cell>
          <cell r="M31360">
            <v>0</v>
          </cell>
        </row>
        <row r="31361">
          <cell r="L31361">
            <v>0</v>
          </cell>
          <cell r="M31361">
            <v>0</v>
          </cell>
        </row>
        <row r="31362">
          <cell r="L31362">
            <v>0</v>
          </cell>
          <cell r="M31362">
            <v>0</v>
          </cell>
        </row>
        <row r="31363">
          <cell r="L31363">
            <v>0</v>
          </cell>
          <cell r="M31363">
            <v>0</v>
          </cell>
        </row>
        <row r="31364">
          <cell r="L31364">
            <v>0</v>
          </cell>
          <cell r="M31364">
            <v>0</v>
          </cell>
        </row>
        <row r="31365">
          <cell r="L31365">
            <v>0</v>
          </cell>
          <cell r="M31365">
            <v>0</v>
          </cell>
        </row>
        <row r="31366">
          <cell r="L31366">
            <v>0</v>
          </cell>
          <cell r="M31366">
            <v>0</v>
          </cell>
        </row>
        <row r="31367">
          <cell r="L31367">
            <v>0</v>
          </cell>
          <cell r="M31367">
            <v>0</v>
          </cell>
        </row>
        <row r="31368">
          <cell r="L31368">
            <v>0</v>
          </cell>
          <cell r="M31368">
            <v>0</v>
          </cell>
        </row>
        <row r="31369">
          <cell r="L31369">
            <v>0</v>
          </cell>
          <cell r="M31369">
            <v>0</v>
          </cell>
        </row>
        <row r="31370">
          <cell r="L31370">
            <v>0</v>
          </cell>
          <cell r="M31370">
            <v>0</v>
          </cell>
        </row>
        <row r="31371">
          <cell r="L31371">
            <v>0</v>
          </cell>
          <cell r="M31371">
            <v>0</v>
          </cell>
        </row>
        <row r="31372">
          <cell r="L31372">
            <v>0</v>
          </cell>
          <cell r="M31372">
            <v>0</v>
          </cell>
        </row>
        <row r="31373">
          <cell r="L31373">
            <v>0</v>
          </cell>
          <cell r="M31373">
            <v>0</v>
          </cell>
        </row>
        <row r="31374">
          <cell r="L31374">
            <v>0</v>
          </cell>
          <cell r="M31374">
            <v>0</v>
          </cell>
        </row>
        <row r="31375">
          <cell r="L31375">
            <v>0</v>
          </cell>
          <cell r="M31375">
            <v>0</v>
          </cell>
        </row>
        <row r="31376">
          <cell r="L31376">
            <v>0</v>
          </cell>
          <cell r="M31376">
            <v>0</v>
          </cell>
        </row>
        <row r="31377">
          <cell r="L31377">
            <v>0</v>
          </cell>
          <cell r="M31377">
            <v>0</v>
          </cell>
        </row>
        <row r="31378">
          <cell r="L31378">
            <v>0</v>
          </cell>
          <cell r="M31378">
            <v>0</v>
          </cell>
        </row>
        <row r="31379">
          <cell r="L31379">
            <v>0</v>
          </cell>
          <cell r="M31379">
            <v>0</v>
          </cell>
        </row>
        <row r="31380">
          <cell r="L31380">
            <v>0</v>
          </cell>
          <cell r="M31380">
            <v>0</v>
          </cell>
        </row>
        <row r="31381">
          <cell r="L31381">
            <v>0</v>
          </cell>
          <cell r="M31381">
            <v>0</v>
          </cell>
        </row>
        <row r="31382">
          <cell r="L31382">
            <v>0</v>
          </cell>
          <cell r="M31382">
            <v>0</v>
          </cell>
        </row>
        <row r="31383">
          <cell r="L31383">
            <v>0</v>
          </cell>
          <cell r="M31383">
            <v>0</v>
          </cell>
        </row>
        <row r="31384">
          <cell r="L31384">
            <v>0</v>
          </cell>
          <cell r="M31384">
            <v>0</v>
          </cell>
        </row>
        <row r="31385">
          <cell r="L31385">
            <v>0</v>
          </cell>
          <cell r="M31385">
            <v>0</v>
          </cell>
        </row>
        <row r="31386">
          <cell r="L31386">
            <v>0</v>
          </cell>
          <cell r="M31386">
            <v>0</v>
          </cell>
        </row>
        <row r="31387">
          <cell r="L31387">
            <v>0</v>
          </cell>
          <cell r="M31387">
            <v>0</v>
          </cell>
        </row>
        <row r="31388">
          <cell r="L31388">
            <v>0</v>
          </cell>
          <cell r="M31388">
            <v>0</v>
          </cell>
        </row>
        <row r="31389">
          <cell r="L31389">
            <v>0</v>
          </cell>
          <cell r="M31389">
            <v>0</v>
          </cell>
        </row>
        <row r="31390">
          <cell r="L31390">
            <v>0</v>
          </cell>
          <cell r="M31390">
            <v>0</v>
          </cell>
        </row>
        <row r="31391">
          <cell r="L31391">
            <v>0</v>
          </cell>
          <cell r="M31391">
            <v>0</v>
          </cell>
        </row>
        <row r="31392">
          <cell r="L31392">
            <v>0</v>
          </cell>
          <cell r="M31392">
            <v>0</v>
          </cell>
        </row>
        <row r="31393">
          <cell r="L31393">
            <v>0</v>
          </cell>
          <cell r="M31393">
            <v>0</v>
          </cell>
        </row>
        <row r="31394">
          <cell r="L31394">
            <v>0</v>
          </cell>
          <cell r="M31394">
            <v>0</v>
          </cell>
        </row>
        <row r="31395">
          <cell r="L31395">
            <v>0</v>
          </cell>
          <cell r="M31395">
            <v>0</v>
          </cell>
        </row>
        <row r="31396">
          <cell r="L31396">
            <v>0</v>
          </cell>
          <cell r="M31396">
            <v>0</v>
          </cell>
        </row>
        <row r="31397">
          <cell r="L31397">
            <v>0</v>
          </cell>
          <cell r="M31397">
            <v>0</v>
          </cell>
        </row>
        <row r="31398">
          <cell r="L31398">
            <v>0</v>
          </cell>
          <cell r="M31398">
            <v>0</v>
          </cell>
        </row>
        <row r="31399">
          <cell r="L31399">
            <v>0</v>
          </cell>
          <cell r="M31399">
            <v>0</v>
          </cell>
        </row>
        <row r="31400">
          <cell r="L31400">
            <v>0</v>
          </cell>
          <cell r="M31400">
            <v>0</v>
          </cell>
        </row>
        <row r="31401">
          <cell r="L31401">
            <v>0</v>
          </cell>
          <cell r="M31401">
            <v>0</v>
          </cell>
        </row>
        <row r="31402">
          <cell r="L31402">
            <v>0</v>
          </cell>
          <cell r="M31402">
            <v>0</v>
          </cell>
        </row>
        <row r="31403">
          <cell r="L31403">
            <v>0</v>
          </cell>
          <cell r="M31403">
            <v>0</v>
          </cell>
        </row>
        <row r="31404">
          <cell r="L31404">
            <v>0</v>
          </cell>
          <cell r="M31404">
            <v>0</v>
          </cell>
        </row>
        <row r="31405">
          <cell r="L31405">
            <v>0</v>
          </cell>
          <cell r="M31405">
            <v>0</v>
          </cell>
        </row>
        <row r="31406">
          <cell r="L31406">
            <v>0</v>
          </cell>
          <cell r="M31406">
            <v>0</v>
          </cell>
        </row>
        <row r="31407">
          <cell r="L31407">
            <v>0</v>
          </cell>
          <cell r="M31407">
            <v>0</v>
          </cell>
        </row>
        <row r="31408">
          <cell r="L31408">
            <v>0</v>
          </cell>
          <cell r="M31408">
            <v>0</v>
          </cell>
        </row>
        <row r="31409">
          <cell r="L31409">
            <v>0</v>
          </cell>
          <cell r="M31409">
            <v>0</v>
          </cell>
        </row>
        <row r="31410">
          <cell r="L31410">
            <v>0</v>
          </cell>
          <cell r="M31410">
            <v>0</v>
          </cell>
        </row>
        <row r="31411">
          <cell r="L31411">
            <v>0</v>
          </cell>
          <cell r="M31411">
            <v>0</v>
          </cell>
        </row>
        <row r="31412">
          <cell r="L31412">
            <v>0</v>
          </cell>
          <cell r="M31412">
            <v>0</v>
          </cell>
        </row>
        <row r="31413">
          <cell r="L31413">
            <v>0</v>
          </cell>
          <cell r="M31413">
            <v>0</v>
          </cell>
        </row>
        <row r="31414">
          <cell r="L31414">
            <v>0</v>
          </cell>
          <cell r="M31414">
            <v>0</v>
          </cell>
        </row>
        <row r="31415">
          <cell r="L31415">
            <v>0</v>
          </cell>
          <cell r="M31415">
            <v>0</v>
          </cell>
        </row>
        <row r="31416">
          <cell r="L31416">
            <v>0</v>
          </cell>
          <cell r="M31416">
            <v>0</v>
          </cell>
        </row>
        <row r="31417">
          <cell r="L31417">
            <v>0</v>
          </cell>
          <cell r="M31417">
            <v>0</v>
          </cell>
        </row>
        <row r="31418">
          <cell r="L31418">
            <v>0</v>
          </cell>
          <cell r="M31418">
            <v>0</v>
          </cell>
        </row>
        <row r="31419">
          <cell r="L31419">
            <v>0</v>
          </cell>
          <cell r="M31419">
            <v>0</v>
          </cell>
        </row>
        <row r="31420">
          <cell r="L31420">
            <v>0</v>
          </cell>
          <cell r="M31420">
            <v>0</v>
          </cell>
        </row>
        <row r="31421">
          <cell r="L31421">
            <v>0</v>
          </cell>
          <cell r="M31421">
            <v>0</v>
          </cell>
        </row>
        <row r="31422">
          <cell r="L31422">
            <v>0</v>
          </cell>
          <cell r="M31422">
            <v>0</v>
          </cell>
        </row>
        <row r="31423">
          <cell r="L31423">
            <v>0</v>
          </cell>
          <cell r="M31423">
            <v>0</v>
          </cell>
        </row>
        <row r="31424">
          <cell r="L31424">
            <v>0</v>
          </cell>
          <cell r="M31424">
            <v>0</v>
          </cell>
        </row>
        <row r="31425">
          <cell r="L31425">
            <v>0</v>
          </cell>
          <cell r="M31425">
            <v>0</v>
          </cell>
        </row>
        <row r="31426">
          <cell r="L31426">
            <v>0</v>
          </cell>
          <cell r="M31426">
            <v>0</v>
          </cell>
        </row>
        <row r="31427">
          <cell r="L31427">
            <v>0</v>
          </cell>
          <cell r="M31427">
            <v>0</v>
          </cell>
        </row>
        <row r="31428">
          <cell r="L31428">
            <v>0</v>
          </cell>
          <cell r="M31428">
            <v>0</v>
          </cell>
        </row>
        <row r="31429">
          <cell r="L31429">
            <v>0</v>
          </cell>
          <cell r="M31429">
            <v>0</v>
          </cell>
        </row>
        <row r="31430">
          <cell r="L31430">
            <v>0</v>
          </cell>
          <cell r="M31430">
            <v>0</v>
          </cell>
        </row>
        <row r="31431">
          <cell r="L31431">
            <v>0</v>
          </cell>
          <cell r="M31431">
            <v>0</v>
          </cell>
        </row>
        <row r="31432">
          <cell r="L31432">
            <v>0</v>
          </cell>
          <cell r="M31432">
            <v>0</v>
          </cell>
        </row>
        <row r="31433">
          <cell r="L31433">
            <v>0</v>
          </cell>
          <cell r="M31433">
            <v>0</v>
          </cell>
        </row>
        <row r="31434">
          <cell r="L31434">
            <v>0</v>
          </cell>
          <cell r="M31434">
            <v>0</v>
          </cell>
        </row>
        <row r="31435">
          <cell r="L31435">
            <v>0</v>
          </cell>
          <cell r="M31435">
            <v>0</v>
          </cell>
        </row>
        <row r="31436">
          <cell r="L31436">
            <v>0</v>
          </cell>
          <cell r="M31436">
            <v>0</v>
          </cell>
        </row>
        <row r="31437">
          <cell r="L31437">
            <v>0</v>
          </cell>
          <cell r="M31437">
            <v>0</v>
          </cell>
        </row>
        <row r="31438">
          <cell r="L31438">
            <v>0</v>
          </cell>
          <cell r="M31438">
            <v>0</v>
          </cell>
        </row>
        <row r="31439">
          <cell r="L31439">
            <v>0</v>
          </cell>
          <cell r="M31439">
            <v>0</v>
          </cell>
        </row>
        <row r="31440">
          <cell r="L31440">
            <v>0</v>
          </cell>
          <cell r="M31440">
            <v>0</v>
          </cell>
        </row>
        <row r="31441">
          <cell r="L31441">
            <v>0</v>
          </cell>
          <cell r="M31441">
            <v>0</v>
          </cell>
        </row>
        <row r="31442">
          <cell r="L31442">
            <v>0</v>
          </cell>
          <cell r="M31442">
            <v>0</v>
          </cell>
        </row>
        <row r="31443">
          <cell r="L31443">
            <v>0</v>
          </cell>
          <cell r="M31443">
            <v>0</v>
          </cell>
        </row>
        <row r="31444">
          <cell r="L31444">
            <v>0</v>
          </cell>
          <cell r="M31444">
            <v>0</v>
          </cell>
        </row>
        <row r="31445">
          <cell r="L31445">
            <v>0</v>
          </cell>
          <cell r="M31445">
            <v>0</v>
          </cell>
        </row>
        <row r="31446">
          <cell r="L31446">
            <v>0</v>
          </cell>
          <cell r="M31446">
            <v>0</v>
          </cell>
        </row>
        <row r="31447">
          <cell r="L31447">
            <v>0</v>
          </cell>
          <cell r="M31447">
            <v>0</v>
          </cell>
        </row>
        <row r="31448">
          <cell r="L31448">
            <v>0</v>
          </cell>
          <cell r="M31448">
            <v>0</v>
          </cell>
        </row>
        <row r="31449">
          <cell r="L31449">
            <v>0</v>
          </cell>
          <cell r="M31449">
            <v>0</v>
          </cell>
        </row>
        <row r="31450">
          <cell r="L31450">
            <v>0</v>
          </cell>
          <cell r="M31450">
            <v>0</v>
          </cell>
        </row>
        <row r="31451">
          <cell r="L31451">
            <v>0</v>
          </cell>
          <cell r="M31451">
            <v>0</v>
          </cell>
        </row>
        <row r="31452">
          <cell r="L31452">
            <v>0</v>
          </cell>
          <cell r="M31452">
            <v>0</v>
          </cell>
        </row>
        <row r="31453">
          <cell r="L31453">
            <v>0</v>
          </cell>
          <cell r="M31453">
            <v>0</v>
          </cell>
        </row>
        <row r="31454">
          <cell r="L31454">
            <v>0</v>
          </cell>
          <cell r="M31454">
            <v>0</v>
          </cell>
        </row>
        <row r="31455">
          <cell r="L31455">
            <v>0</v>
          </cell>
          <cell r="M31455">
            <v>0</v>
          </cell>
        </row>
        <row r="31456">
          <cell r="L31456">
            <v>0</v>
          </cell>
          <cell r="M31456">
            <v>0</v>
          </cell>
        </row>
        <row r="31457">
          <cell r="L31457">
            <v>0</v>
          </cell>
          <cell r="M31457">
            <v>0</v>
          </cell>
        </row>
        <row r="31458">
          <cell r="L31458">
            <v>0</v>
          </cell>
          <cell r="M31458">
            <v>0</v>
          </cell>
        </row>
        <row r="31459">
          <cell r="L31459">
            <v>0</v>
          </cell>
          <cell r="M31459">
            <v>0</v>
          </cell>
        </row>
        <row r="31460">
          <cell r="L31460">
            <v>0</v>
          </cell>
          <cell r="M31460">
            <v>0</v>
          </cell>
        </row>
        <row r="31461">
          <cell r="L31461">
            <v>0</v>
          </cell>
          <cell r="M31461">
            <v>0</v>
          </cell>
        </row>
        <row r="31462">
          <cell r="L31462">
            <v>0</v>
          </cell>
          <cell r="M31462">
            <v>0</v>
          </cell>
        </row>
        <row r="31463">
          <cell r="L31463">
            <v>0</v>
          </cell>
          <cell r="M31463">
            <v>0</v>
          </cell>
        </row>
        <row r="31464">
          <cell r="L31464">
            <v>0</v>
          </cell>
          <cell r="M31464">
            <v>0</v>
          </cell>
        </row>
        <row r="31465">
          <cell r="L31465">
            <v>0</v>
          </cell>
          <cell r="M31465">
            <v>0</v>
          </cell>
        </row>
        <row r="31466">
          <cell r="L31466">
            <v>0</v>
          </cell>
          <cell r="M31466">
            <v>0</v>
          </cell>
        </row>
        <row r="31467">
          <cell r="L31467">
            <v>0</v>
          </cell>
          <cell r="M31467">
            <v>0</v>
          </cell>
        </row>
        <row r="31468">
          <cell r="L31468">
            <v>0</v>
          </cell>
          <cell r="M31468">
            <v>0</v>
          </cell>
        </row>
        <row r="31469">
          <cell r="L31469">
            <v>0</v>
          </cell>
          <cell r="M31469">
            <v>0</v>
          </cell>
        </row>
        <row r="31470">
          <cell r="L31470">
            <v>0</v>
          </cell>
          <cell r="M31470">
            <v>0</v>
          </cell>
        </row>
        <row r="31471">
          <cell r="L31471">
            <v>0</v>
          </cell>
          <cell r="M31471">
            <v>0</v>
          </cell>
        </row>
        <row r="31472">
          <cell r="L31472">
            <v>0</v>
          </cell>
          <cell r="M31472">
            <v>0</v>
          </cell>
        </row>
        <row r="31473">
          <cell r="L31473">
            <v>0</v>
          </cell>
          <cell r="M31473">
            <v>0</v>
          </cell>
        </row>
        <row r="31474">
          <cell r="L31474">
            <v>0</v>
          </cell>
          <cell r="M31474">
            <v>0</v>
          </cell>
        </row>
        <row r="31475">
          <cell r="L31475">
            <v>0</v>
          </cell>
          <cell r="M31475">
            <v>0</v>
          </cell>
        </row>
        <row r="31476">
          <cell r="L31476">
            <v>0</v>
          </cell>
          <cell r="M31476">
            <v>0</v>
          </cell>
        </row>
        <row r="31477">
          <cell r="L31477">
            <v>0</v>
          </cell>
          <cell r="M31477">
            <v>0</v>
          </cell>
        </row>
        <row r="31478">
          <cell r="L31478">
            <v>0</v>
          </cell>
          <cell r="M31478">
            <v>0</v>
          </cell>
        </row>
        <row r="31479">
          <cell r="L31479">
            <v>0</v>
          </cell>
          <cell r="M31479">
            <v>0</v>
          </cell>
        </row>
        <row r="31480">
          <cell r="L31480">
            <v>0</v>
          </cell>
          <cell r="M31480">
            <v>0</v>
          </cell>
        </row>
        <row r="31481">
          <cell r="L31481">
            <v>0</v>
          </cell>
          <cell r="M31481">
            <v>0</v>
          </cell>
        </row>
        <row r="31482">
          <cell r="L31482">
            <v>0</v>
          </cell>
          <cell r="M31482">
            <v>0</v>
          </cell>
        </row>
        <row r="31483">
          <cell r="L31483">
            <v>0</v>
          </cell>
          <cell r="M31483">
            <v>0</v>
          </cell>
        </row>
        <row r="31484">
          <cell r="L31484">
            <v>0</v>
          </cell>
          <cell r="M31484">
            <v>0</v>
          </cell>
        </row>
        <row r="31485">
          <cell r="L31485">
            <v>0</v>
          </cell>
          <cell r="M31485">
            <v>0</v>
          </cell>
        </row>
        <row r="31486">
          <cell r="L31486">
            <v>0</v>
          </cell>
          <cell r="M31486">
            <v>0</v>
          </cell>
        </row>
        <row r="31487">
          <cell r="L31487">
            <v>0</v>
          </cell>
          <cell r="M31487">
            <v>0</v>
          </cell>
        </row>
        <row r="31488">
          <cell r="L31488">
            <v>0</v>
          </cell>
          <cell r="M31488">
            <v>0</v>
          </cell>
        </row>
        <row r="31489">
          <cell r="L31489">
            <v>0</v>
          </cell>
          <cell r="M31489">
            <v>0</v>
          </cell>
        </row>
        <row r="31490">
          <cell r="L31490">
            <v>0</v>
          </cell>
          <cell r="M31490">
            <v>0</v>
          </cell>
        </row>
        <row r="31491">
          <cell r="L31491">
            <v>0</v>
          </cell>
          <cell r="M31491">
            <v>0</v>
          </cell>
        </row>
        <row r="31492">
          <cell r="L31492">
            <v>0</v>
          </cell>
          <cell r="M31492">
            <v>0</v>
          </cell>
        </row>
        <row r="31493">
          <cell r="L31493">
            <v>0</v>
          </cell>
          <cell r="M31493">
            <v>0</v>
          </cell>
        </row>
        <row r="31494">
          <cell r="L31494">
            <v>0</v>
          </cell>
          <cell r="M31494">
            <v>0</v>
          </cell>
        </row>
        <row r="31495">
          <cell r="L31495">
            <v>0</v>
          </cell>
          <cell r="M31495">
            <v>0</v>
          </cell>
        </row>
        <row r="31496">
          <cell r="L31496">
            <v>0</v>
          </cell>
          <cell r="M31496">
            <v>0</v>
          </cell>
        </row>
        <row r="31497">
          <cell r="L31497">
            <v>0</v>
          </cell>
          <cell r="M31497">
            <v>0</v>
          </cell>
        </row>
        <row r="31498">
          <cell r="L31498">
            <v>0</v>
          </cell>
          <cell r="M31498">
            <v>0</v>
          </cell>
        </row>
        <row r="31499">
          <cell r="L31499">
            <v>0</v>
          </cell>
          <cell r="M31499">
            <v>0</v>
          </cell>
        </row>
        <row r="31500">
          <cell r="L31500">
            <v>0</v>
          </cell>
          <cell r="M31500">
            <v>0</v>
          </cell>
        </row>
        <row r="31501">
          <cell r="L31501">
            <v>0</v>
          </cell>
          <cell r="M31501">
            <v>0</v>
          </cell>
        </row>
        <row r="31502">
          <cell r="L31502">
            <v>0</v>
          </cell>
          <cell r="M31502">
            <v>0</v>
          </cell>
        </row>
        <row r="31503">
          <cell r="L31503">
            <v>0</v>
          </cell>
          <cell r="M31503">
            <v>0</v>
          </cell>
        </row>
        <row r="31504">
          <cell r="L31504">
            <v>0</v>
          </cell>
          <cell r="M31504">
            <v>0</v>
          </cell>
        </row>
        <row r="31505">
          <cell r="L31505">
            <v>0</v>
          </cell>
          <cell r="M31505">
            <v>0</v>
          </cell>
        </row>
        <row r="31506">
          <cell r="L31506">
            <v>0</v>
          </cell>
          <cell r="M31506">
            <v>0</v>
          </cell>
        </row>
        <row r="31507">
          <cell r="L31507">
            <v>0</v>
          </cell>
          <cell r="M31507">
            <v>0</v>
          </cell>
        </row>
        <row r="31508">
          <cell r="L31508">
            <v>0</v>
          </cell>
          <cell r="M31508">
            <v>0</v>
          </cell>
        </row>
        <row r="31509">
          <cell r="L31509">
            <v>0</v>
          </cell>
          <cell r="M31509">
            <v>0</v>
          </cell>
        </row>
        <row r="31510">
          <cell r="L31510">
            <v>0</v>
          </cell>
          <cell r="M31510">
            <v>0</v>
          </cell>
        </row>
        <row r="31511">
          <cell r="L31511">
            <v>0</v>
          </cell>
          <cell r="M31511">
            <v>0</v>
          </cell>
        </row>
        <row r="31512">
          <cell r="L31512">
            <v>0</v>
          </cell>
          <cell r="M31512">
            <v>0</v>
          </cell>
        </row>
        <row r="31513">
          <cell r="L31513">
            <v>0</v>
          </cell>
          <cell r="M31513">
            <v>0</v>
          </cell>
        </row>
        <row r="31514">
          <cell r="L31514">
            <v>0</v>
          </cell>
          <cell r="M31514">
            <v>0</v>
          </cell>
        </row>
        <row r="31515">
          <cell r="L31515">
            <v>0</v>
          </cell>
          <cell r="M31515">
            <v>0</v>
          </cell>
        </row>
        <row r="31516">
          <cell r="L31516">
            <v>0</v>
          </cell>
          <cell r="M31516">
            <v>0</v>
          </cell>
        </row>
        <row r="31517">
          <cell r="L31517">
            <v>0</v>
          </cell>
          <cell r="M31517">
            <v>0</v>
          </cell>
        </row>
        <row r="31518">
          <cell r="L31518">
            <v>0</v>
          </cell>
          <cell r="M31518">
            <v>0</v>
          </cell>
        </row>
        <row r="31519">
          <cell r="L31519">
            <v>0</v>
          </cell>
          <cell r="M31519">
            <v>0</v>
          </cell>
        </row>
        <row r="31520">
          <cell r="L31520">
            <v>0</v>
          </cell>
          <cell r="M31520">
            <v>0</v>
          </cell>
        </row>
        <row r="31521">
          <cell r="L31521">
            <v>0</v>
          </cell>
          <cell r="M31521">
            <v>0</v>
          </cell>
        </row>
        <row r="31522">
          <cell r="L31522">
            <v>0</v>
          </cell>
          <cell r="M31522">
            <v>0</v>
          </cell>
        </row>
        <row r="31523">
          <cell r="L31523">
            <v>0</v>
          </cell>
          <cell r="M31523">
            <v>0</v>
          </cell>
        </row>
        <row r="31524">
          <cell r="L31524">
            <v>0</v>
          </cell>
          <cell r="M31524">
            <v>0</v>
          </cell>
        </row>
        <row r="31525">
          <cell r="L31525">
            <v>0</v>
          </cell>
          <cell r="M31525">
            <v>0</v>
          </cell>
        </row>
        <row r="31526">
          <cell r="L31526">
            <v>0</v>
          </cell>
          <cell r="M31526">
            <v>0</v>
          </cell>
        </row>
        <row r="31527">
          <cell r="L31527">
            <v>0</v>
          </cell>
          <cell r="M31527">
            <v>0</v>
          </cell>
        </row>
        <row r="31528">
          <cell r="L31528">
            <v>0</v>
          </cell>
          <cell r="M31528">
            <v>0</v>
          </cell>
        </row>
        <row r="31529">
          <cell r="L31529">
            <v>0</v>
          </cell>
          <cell r="M31529">
            <v>0</v>
          </cell>
        </row>
        <row r="31530">
          <cell r="L31530">
            <v>0</v>
          </cell>
          <cell r="M31530">
            <v>0</v>
          </cell>
        </row>
        <row r="31531">
          <cell r="L31531">
            <v>0</v>
          </cell>
          <cell r="M31531">
            <v>0</v>
          </cell>
        </row>
        <row r="31532">
          <cell r="L31532">
            <v>0</v>
          </cell>
          <cell r="M31532">
            <v>0</v>
          </cell>
        </row>
        <row r="31533">
          <cell r="L31533">
            <v>0</v>
          </cell>
          <cell r="M31533">
            <v>0</v>
          </cell>
        </row>
        <row r="31534">
          <cell r="L31534">
            <v>0</v>
          </cell>
          <cell r="M31534">
            <v>0</v>
          </cell>
        </row>
        <row r="31535">
          <cell r="L31535">
            <v>0</v>
          </cell>
          <cell r="M31535">
            <v>0</v>
          </cell>
        </row>
        <row r="31536">
          <cell r="L31536">
            <v>0</v>
          </cell>
          <cell r="M31536">
            <v>0</v>
          </cell>
        </row>
        <row r="31537">
          <cell r="L31537">
            <v>0</v>
          </cell>
          <cell r="M31537">
            <v>0</v>
          </cell>
        </row>
        <row r="31538">
          <cell r="L31538">
            <v>0</v>
          </cell>
          <cell r="M31538">
            <v>0</v>
          </cell>
        </row>
        <row r="31539">
          <cell r="L31539">
            <v>0</v>
          </cell>
          <cell r="M31539">
            <v>0</v>
          </cell>
        </row>
        <row r="31540">
          <cell r="L31540">
            <v>0</v>
          </cell>
          <cell r="M31540">
            <v>0</v>
          </cell>
        </row>
        <row r="31541">
          <cell r="L31541">
            <v>0</v>
          </cell>
          <cell r="M31541">
            <v>0</v>
          </cell>
        </row>
        <row r="31542">
          <cell r="L31542">
            <v>0</v>
          </cell>
          <cell r="M31542">
            <v>0</v>
          </cell>
        </row>
        <row r="31543">
          <cell r="L31543">
            <v>0</v>
          </cell>
          <cell r="M31543">
            <v>0</v>
          </cell>
        </row>
        <row r="31544">
          <cell r="L31544">
            <v>0</v>
          </cell>
          <cell r="M31544">
            <v>0</v>
          </cell>
        </row>
        <row r="31545">
          <cell r="L31545">
            <v>0</v>
          </cell>
          <cell r="M31545">
            <v>0</v>
          </cell>
        </row>
        <row r="31546">
          <cell r="L31546">
            <v>0</v>
          </cell>
          <cell r="M31546">
            <v>0</v>
          </cell>
        </row>
        <row r="31547">
          <cell r="L31547">
            <v>0</v>
          </cell>
          <cell r="M31547">
            <v>0</v>
          </cell>
        </row>
        <row r="31548">
          <cell r="L31548">
            <v>0</v>
          </cell>
          <cell r="M31548">
            <v>0</v>
          </cell>
        </row>
        <row r="31549">
          <cell r="L31549">
            <v>0</v>
          </cell>
          <cell r="M31549">
            <v>0</v>
          </cell>
        </row>
        <row r="31550">
          <cell r="L31550">
            <v>0</v>
          </cell>
          <cell r="M31550">
            <v>0</v>
          </cell>
        </row>
        <row r="31551">
          <cell r="L31551">
            <v>0</v>
          </cell>
          <cell r="M31551">
            <v>0</v>
          </cell>
        </row>
        <row r="31552">
          <cell r="L31552">
            <v>0</v>
          </cell>
          <cell r="M31552">
            <v>0</v>
          </cell>
        </row>
        <row r="31553">
          <cell r="L31553">
            <v>0</v>
          </cell>
          <cell r="M31553">
            <v>0</v>
          </cell>
        </row>
        <row r="31554">
          <cell r="L31554">
            <v>0</v>
          </cell>
          <cell r="M31554">
            <v>0</v>
          </cell>
        </row>
        <row r="31555">
          <cell r="L31555">
            <v>0</v>
          </cell>
          <cell r="M31555">
            <v>0</v>
          </cell>
        </row>
        <row r="31556">
          <cell r="L31556">
            <v>0</v>
          </cell>
          <cell r="M31556">
            <v>0</v>
          </cell>
        </row>
        <row r="31557">
          <cell r="L31557">
            <v>0</v>
          </cell>
          <cell r="M31557">
            <v>0</v>
          </cell>
        </row>
        <row r="31558">
          <cell r="L31558">
            <v>0</v>
          </cell>
          <cell r="M31558">
            <v>0</v>
          </cell>
        </row>
        <row r="31559">
          <cell r="L31559">
            <v>0</v>
          </cell>
          <cell r="M31559">
            <v>0</v>
          </cell>
        </row>
        <row r="31560">
          <cell r="L31560">
            <v>0</v>
          </cell>
          <cell r="M31560">
            <v>0</v>
          </cell>
        </row>
        <row r="31561">
          <cell r="L31561">
            <v>0</v>
          </cell>
          <cell r="M31561">
            <v>0</v>
          </cell>
        </row>
        <row r="31562">
          <cell r="L31562">
            <v>0</v>
          </cell>
          <cell r="M31562">
            <v>0</v>
          </cell>
        </row>
        <row r="31563">
          <cell r="L31563">
            <v>0</v>
          </cell>
          <cell r="M31563">
            <v>0</v>
          </cell>
        </row>
        <row r="31564">
          <cell r="L31564">
            <v>0</v>
          </cell>
          <cell r="M31564">
            <v>0</v>
          </cell>
        </row>
        <row r="31565">
          <cell r="L31565">
            <v>0</v>
          </cell>
          <cell r="M31565">
            <v>0</v>
          </cell>
        </row>
        <row r="31566">
          <cell r="L31566">
            <v>0</v>
          </cell>
          <cell r="M31566">
            <v>0</v>
          </cell>
        </row>
        <row r="31567">
          <cell r="L31567">
            <v>0</v>
          </cell>
          <cell r="M31567">
            <v>0</v>
          </cell>
        </row>
        <row r="31568">
          <cell r="L31568">
            <v>0</v>
          </cell>
          <cell r="M31568">
            <v>0</v>
          </cell>
        </row>
        <row r="31569">
          <cell r="L31569">
            <v>0</v>
          </cell>
          <cell r="M31569">
            <v>0</v>
          </cell>
        </row>
        <row r="31570">
          <cell r="L31570">
            <v>0</v>
          </cell>
          <cell r="M31570">
            <v>0</v>
          </cell>
        </row>
        <row r="31571">
          <cell r="L31571">
            <v>0</v>
          </cell>
          <cell r="M31571">
            <v>0</v>
          </cell>
        </row>
        <row r="31572">
          <cell r="L31572">
            <v>0</v>
          </cell>
          <cell r="M31572">
            <v>0</v>
          </cell>
        </row>
        <row r="31573">
          <cell r="L31573">
            <v>0</v>
          </cell>
          <cell r="M31573">
            <v>0</v>
          </cell>
        </row>
        <row r="31574">
          <cell r="L31574">
            <v>0</v>
          </cell>
          <cell r="M31574">
            <v>0</v>
          </cell>
        </row>
        <row r="31575">
          <cell r="L31575">
            <v>0</v>
          </cell>
          <cell r="M31575">
            <v>0</v>
          </cell>
        </row>
        <row r="31576">
          <cell r="L31576">
            <v>0</v>
          </cell>
          <cell r="M31576">
            <v>0</v>
          </cell>
        </row>
        <row r="31577">
          <cell r="L31577">
            <v>0</v>
          </cell>
          <cell r="M31577">
            <v>0</v>
          </cell>
        </row>
        <row r="31578">
          <cell r="L31578">
            <v>0</v>
          </cell>
          <cell r="M31578">
            <v>0</v>
          </cell>
        </row>
        <row r="31579">
          <cell r="L31579">
            <v>0</v>
          </cell>
          <cell r="M31579">
            <v>0</v>
          </cell>
        </row>
        <row r="31580">
          <cell r="L31580">
            <v>0</v>
          </cell>
          <cell r="M31580">
            <v>0</v>
          </cell>
        </row>
        <row r="31581">
          <cell r="L31581">
            <v>0</v>
          </cell>
          <cell r="M31581">
            <v>0</v>
          </cell>
        </row>
        <row r="31582">
          <cell r="L31582">
            <v>0</v>
          </cell>
          <cell r="M31582">
            <v>0</v>
          </cell>
        </row>
        <row r="31583">
          <cell r="L31583">
            <v>0</v>
          </cell>
          <cell r="M31583">
            <v>0</v>
          </cell>
        </row>
        <row r="31584">
          <cell r="L31584">
            <v>0</v>
          </cell>
          <cell r="M31584">
            <v>0</v>
          </cell>
        </row>
        <row r="31585">
          <cell r="L31585">
            <v>0</v>
          </cell>
          <cell r="M31585">
            <v>0</v>
          </cell>
        </row>
        <row r="31586">
          <cell r="L31586">
            <v>0</v>
          </cell>
          <cell r="M31586">
            <v>0</v>
          </cell>
        </row>
        <row r="31587">
          <cell r="L31587">
            <v>0</v>
          </cell>
          <cell r="M31587">
            <v>0</v>
          </cell>
        </row>
        <row r="31588">
          <cell r="L31588">
            <v>0</v>
          </cell>
          <cell r="M31588">
            <v>0</v>
          </cell>
        </row>
        <row r="31589">
          <cell r="L31589">
            <v>0</v>
          </cell>
          <cell r="M31589">
            <v>0</v>
          </cell>
        </row>
        <row r="31590">
          <cell r="L31590">
            <v>0</v>
          </cell>
          <cell r="M31590">
            <v>0</v>
          </cell>
        </row>
        <row r="31591">
          <cell r="L31591">
            <v>0</v>
          </cell>
          <cell r="M31591">
            <v>0</v>
          </cell>
        </row>
        <row r="31592">
          <cell r="L31592">
            <v>0</v>
          </cell>
          <cell r="M31592">
            <v>0</v>
          </cell>
        </row>
        <row r="31593">
          <cell r="L31593">
            <v>0</v>
          </cell>
          <cell r="M31593">
            <v>0</v>
          </cell>
        </row>
        <row r="31594">
          <cell r="L31594">
            <v>0</v>
          </cell>
          <cell r="M31594">
            <v>0</v>
          </cell>
        </row>
        <row r="31595">
          <cell r="L31595">
            <v>0</v>
          </cell>
          <cell r="M31595">
            <v>0</v>
          </cell>
        </row>
        <row r="31596">
          <cell r="L31596">
            <v>0</v>
          </cell>
          <cell r="M31596">
            <v>0</v>
          </cell>
        </row>
        <row r="31597">
          <cell r="L31597">
            <v>0</v>
          </cell>
          <cell r="M31597">
            <v>0</v>
          </cell>
        </row>
        <row r="31598">
          <cell r="L31598">
            <v>0</v>
          </cell>
          <cell r="M31598">
            <v>0</v>
          </cell>
        </row>
        <row r="31599">
          <cell r="L31599">
            <v>0</v>
          </cell>
          <cell r="M31599">
            <v>0</v>
          </cell>
        </row>
        <row r="31600">
          <cell r="L31600">
            <v>0</v>
          </cell>
          <cell r="M31600">
            <v>0</v>
          </cell>
        </row>
        <row r="31601">
          <cell r="L31601">
            <v>0</v>
          </cell>
          <cell r="M31601">
            <v>0</v>
          </cell>
        </row>
        <row r="31602">
          <cell r="L31602">
            <v>0</v>
          </cell>
          <cell r="M31602">
            <v>0</v>
          </cell>
        </row>
        <row r="31603">
          <cell r="L31603">
            <v>0</v>
          </cell>
          <cell r="M31603">
            <v>0</v>
          </cell>
        </row>
        <row r="31604">
          <cell r="L31604">
            <v>0</v>
          </cell>
          <cell r="M31604">
            <v>0</v>
          </cell>
        </row>
        <row r="31605">
          <cell r="L31605">
            <v>0</v>
          </cell>
          <cell r="M31605">
            <v>0</v>
          </cell>
        </row>
        <row r="31606">
          <cell r="L31606">
            <v>0</v>
          </cell>
          <cell r="M31606">
            <v>0</v>
          </cell>
        </row>
        <row r="31607">
          <cell r="L31607">
            <v>0</v>
          </cell>
          <cell r="M31607">
            <v>0</v>
          </cell>
        </row>
        <row r="31608">
          <cell r="L31608">
            <v>0</v>
          </cell>
          <cell r="M31608">
            <v>0</v>
          </cell>
        </row>
        <row r="31609">
          <cell r="L31609">
            <v>0</v>
          </cell>
          <cell r="M31609">
            <v>0</v>
          </cell>
        </row>
        <row r="31610">
          <cell r="L31610">
            <v>0</v>
          </cell>
          <cell r="M31610">
            <v>0</v>
          </cell>
        </row>
        <row r="31611">
          <cell r="L31611">
            <v>0</v>
          </cell>
          <cell r="M31611">
            <v>0</v>
          </cell>
        </row>
        <row r="31612">
          <cell r="L31612">
            <v>0</v>
          </cell>
          <cell r="M31612">
            <v>0</v>
          </cell>
        </row>
        <row r="31613">
          <cell r="L31613">
            <v>0</v>
          </cell>
          <cell r="M31613">
            <v>0</v>
          </cell>
        </row>
        <row r="31614">
          <cell r="L31614">
            <v>0</v>
          </cell>
          <cell r="M31614">
            <v>0</v>
          </cell>
        </row>
        <row r="31615">
          <cell r="L31615">
            <v>0</v>
          </cell>
          <cell r="M31615">
            <v>0</v>
          </cell>
        </row>
        <row r="31616">
          <cell r="L31616">
            <v>0</v>
          </cell>
          <cell r="M31616">
            <v>0</v>
          </cell>
        </row>
        <row r="31617">
          <cell r="L31617">
            <v>0</v>
          </cell>
          <cell r="M31617">
            <v>0</v>
          </cell>
        </row>
        <row r="31618">
          <cell r="L31618">
            <v>0</v>
          </cell>
          <cell r="M31618">
            <v>0</v>
          </cell>
        </row>
        <row r="31619">
          <cell r="L31619">
            <v>0</v>
          </cell>
          <cell r="M31619">
            <v>0</v>
          </cell>
        </row>
        <row r="31620">
          <cell r="L31620">
            <v>0</v>
          </cell>
          <cell r="M31620">
            <v>0</v>
          </cell>
        </row>
        <row r="31621">
          <cell r="L31621">
            <v>0</v>
          </cell>
          <cell r="M31621">
            <v>0</v>
          </cell>
        </row>
        <row r="31622">
          <cell r="L31622">
            <v>0</v>
          </cell>
          <cell r="M31622">
            <v>0</v>
          </cell>
        </row>
        <row r="31623">
          <cell r="L31623">
            <v>0</v>
          </cell>
          <cell r="M31623">
            <v>0</v>
          </cell>
        </row>
        <row r="31624">
          <cell r="L31624">
            <v>0</v>
          </cell>
          <cell r="M31624">
            <v>0</v>
          </cell>
        </row>
        <row r="31625">
          <cell r="L31625">
            <v>0</v>
          </cell>
          <cell r="M31625">
            <v>0</v>
          </cell>
        </row>
        <row r="31626">
          <cell r="L31626">
            <v>0</v>
          </cell>
          <cell r="M31626">
            <v>0</v>
          </cell>
        </row>
        <row r="31627">
          <cell r="L31627">
            <v>0</v>
          </cell>
          <cell r="M31627">
            <v>0</v>
          </cell>
        </row>
        <row r="31628">
          <cell r="L31628">
            <v>0</v>
          </cell>
          <cell r="M31628">
            <v>0</v>
          </cell>
        </row>
        <row r="31629">
          <cell r="L31629">
            <v>0</v>
          </cell>
          <cell r="M31629">
            <v>0</v>
          </cell>
        </row>
        <row r="31630">
          <cell r="L31630">
            <v>0</v>
          </cell>
          <cell r="M31630">
            <v>0</v>
          </cell>
        </row>
        <row r="31631">
          <cell r="L31631">
            <v>0</v>
          </cell>
          <cell r="M31631">
            <v>0</v>
          </cell>
        </row>
        <row r="31632">
          <cell r="L31632">
            <v>0</v>
          </cell>
          <cell r="M31632">
            <v>0</v>
          </cell>
        </row>
        <row r="31633">
          <cell r="L31633">
            <v>0</v>
          </cell>
          <cell r="M31633">
            <v>0</v>
          </cell>
        </row>
        <row r="31634">
          <cell r="L31634">
            <v>0</v>
          </cell>
          <cell r="M31634">
            <v>0</v>
          </cell>
        </row>
        <row r="31635">
          <cell r="L31635">
            <v>0</v>
          </cell>
          <cell r="M31635">
            <v>0</v>
          </cell>
        </row>
        <row r="31636">
          <cell r="L31636">
            <v>0</v>
          </cell>
          <cell r="M31636">
            <v>0</v>
          </cell>
        </row>
        <row r="31637">
          <cell r="L31637">
            <v>0</v>
          </cell>
          <cell r="M31637">
            <v>0</v>
          </cell>
        </row>
        <row r="31638">
          <cell r="L31638">
            <v>0</v>
          </cell>
          <cell r="M31638">
            <v>0</v>
          </cell>
        </row>
        <row r="31639">
          <cell r="L31639">
            <v>0</v>
          </cell>
          <cell r="M31639">
            <v>0</v>
          </cell>
        </row>
        <row r="31640">
          <cell r="L31640">
            <v>0</v>
          </cell>
          <cell r="M31640">
            <v>0</v>
          </cell>
        </row>
        <row r="31641">
          <cell r="L31641">
            <v>0</v>
          </cell>
          <cell r="M31641">
            <v>0</v>
          </cell>
        </row>
        <row r="31642">
          <cell r="L31642">
            <v>0</v>
          </cell>
          <cell r="M31642">
            <v>0</v>
          </cell>
        </row>
        <row r="31643">
          <cell r="L31643">
            <v>0</v>
          </cell>
          <cell r="M31643">
            <v>0</v>
          </cell>
        </row>
        <row r="31644">
          <cell r="L31644">
            <v>0</v>
          </cell>
          <cell r="M31644">
            <v>0</v>
          </cell>
        </row>
        <row r="31645">
          <cell r="L31645">
            <v>0</v>
          </cell>
          <cell r="M31645">
            <v>0</v>
          </cell>
        </row>
        <row r="31646">
          <cell r="L31646">
            <v>0</v>
          </cell>
          <cell r="M31646">
            <v>0</v>
          </cell>
        </row>
        <row r="31647">
          <cell r="L31647">
            <v>0</v>
          </cell>
          <cell r="M31647">
            <v>0</v>
          </cell>
        </row>
        <row r="31648">
          <cell r="L31648">
            <v>0</v>
          </cell>
          <cell r="M31648">
            <v>0</v>
          </cell>
        </row>
        <row r="31649">
          <cell r="L31649">
            <v>0</v>
          </cell>
          <cell r="M31649">
            <v>0</v>
          </cell>
        </row>
        <row r="31650">
          <cell r="L31650">
            <v>0</v>
          </cell>
          <cell r="M31650">
            <v>0</v>
          </cell>
        </row>
        <row r="31651">
          <cell r="L31651">
            <v>0</v>
          </cell>
          <cell r="M31651">
            <v>0</v>
          </cell>
        </row>
        <row r="31652">
          <cell r="L31652">
            <v>0</v>
          </cell>
          <cell r="M31652">
            <v>0</v>
          </cell>
        </row>
        <row r="31653">
          <cell r="L31653">
            <v>0</v>
          </cell>
          <cell r="M31653">
            <v>0</v>
          </cell>
        </row>
        <row r="31654">
          <cell r="L31654">
            <v>0</v>
          </cell>
          <cell r="M31654">
            <v>0</v>
          </cell>
        </row>
        <row r="31655">
          <cell r="L31655">
            <v>0</v>
          </cell>
          <cell r="M31655">
            <v>0</v>
          </cell>
        </row>
        <row r="31656">
          <cell r="L31656">
            <v>0</v>
          </cell>
          <cell r="M31656">
            <v>0</v>
          </cell>
        </row>
        <row r="31657">
          <cell r="L31657">
            <v>0</v>
          </cell>
          <cell r="M31657">
            <v>0</v>
          </cell>
        </row>
        <row r="31658">
          <cell r="L31658">
            <v>0</v>
          </cell>
          <cell r="M31658">
            <v>0</v>
          </cell>
        </row>
        <row r="31659">
          <cell r="L31659">
            <v>0</v>
          </cell>
          <cell r="M31659">
            <v>0</v>
          </cell>
        </row>
        <row r="31660">
          <cell r="L31660">
            <v>0</v>
          </cell>
          <cell r="M31660">
            <v>0</v>
          </cell>
        </row>
        <row r="31661">
          <cell r="L31661">
            <v>0</v>
          </cell>
          <cell r="M31661">
            <v>0</v>
          </cell>
        </row>
        <row r="31662">
          <cell r="L31662">
            <v>0</v>
          </cell>
          <cell r="M31662">
            <v>0</v>
          </cell>
        </row>
        <row r="31663">
          <cell r="L31663">
            <v>0</v>
          </cell>
          <cell r="M31663">
            <v>0</v>
          </cell>
        </row>
        <row r="31664">
          <cell r="L31664">
            <v>0</v>
          </cell>
          <cell r="M31664">
            <v>0</v>
          </cell>
        </row>
        <row r="31665">
          <cell r="L31665">
            <v>0</v>
          </cell>
          <cell r="M31665">
            <v>0</v>
          </cell>
        </row>
        <row r="31666">
          <cell r="L31666">
            <v>0</v>
          </cell>
          <cell r="M31666">
            <v>0</v>
          </cell>
        </row>
        <row r="31667">
          <cell r="L31667">
            <v>0</v>
          </cell>
          <cell r="M31667">
            <v>0</v>
          </cell>
        </row>
        <row r="31668">
          <cell r="L31668">
            <v>0</v>
          </cell>
          <cell r="M31668">
            <v>0</v>
          </cell>
        </row>
        <row r="31669">
          <cell r="L31669">
            <v>0</v>
          </cell>
          <cell r="M31669">
            <v>0</v>
          </cell>
        </row>
        <row r="31670">
          <cell r="L31670">
            <v>0</v>
          </cell>
          <cell r="M31670">
            <v>0</v>
          </cell>
        </row>
        <row r="31671">
          <cell r="L31671">
            <v>0</v>
          </cell>
          <cell r="M31671">
            <v>0</v>
          </cell>
        </row>
        <row r="31672">
          <cell r="L31672">
            <v>0</v>
          </cell>
          <cell r="M31672">
            <v>0</v>
          </cell>
        </row>
        <row r="31673">
          <cell r="L31673">
            <v>0</v>
          </cell>
          <cell r="M31673">
            <v>0</v>
          </cell>
        </row>
        <row r="31674">
          <cell r="L31674">
            <v>0</v>
          </cell>
          <cell r="M31674">
            <v>0</v>
          </cell>
        </row>
        <row r="31675">
          <cell r="L31675">
            <v>0</v>
          </cell>
          <cell r="M31675">
            <v>0</v>
          </cell>
        </row>
        <row r="31676">
          <cell r="L31676">
            <v>0</v>
          </cell>
          <cell r="M31676">
            <v>0</v>
          </cell>
        </row>
        <row r="31677">
          <cell r="L31677">
            <v>0</v>
          </cell>
          <cell r="M31677">
            <v>0</v>
          </cell>
        </row>
        <row r="31678">
          <cell r="L31678">
            <v>0</v>
          </cell>
          <cell r="M31678">
            <v>0</v>
          </cell>
        </row>
        <row r="31679">
          <cell r="L31679">
            <v>0</v>
          </cell>
          <cell r="M31679">
            <v>0</v>
          </cell>
        </row>
        <row r="31680">
          <cell r="L31680">
            <v>0</v>
          </cell>
          <cell r="M31680">
            <v>0</v>
          </cell>
        </row>
        <row r="31681">
          <cell r="L31681">
            <v>0</v>
          </cell>
          <cell r="M31681">
            <v>0</v>
          </cell>
        </row>
        <row r="31682">
          <cell r="L31682">
            <v>0</v>
          </cell>
          <cell r="M31682">
            <v>0</v>
          </cell>
        </row>
        <row r="31683">
          <cell r="L31683">
            <v>0</v>
          </cell>
          <cell r="M31683">
            <v>0</v>
          </cell>
        </row>
        <row r="31684">
          <cell r="L31684">
            <v>0</v>
          </cell>
          <cell r="M31684">
            <v>0</v>
          </cell>
        </row>
        <row r="31685">
          <cell r="L31685">
            <v>0</v>
          </cell>
          <cell r="M31685">
            <v>0</v>
          </cell>
        </row>
        <row r="31686">
          <cell r="L31686">
            <v>0</v>
          </cell>
          <cell r="M31686">
            <v>0</v>
          </cell>
        </row>
        <row r="31687">
          <cell r="L31687">
            <v>0</v>
          </cell>
          <cell r="M31687">
            <v>0</v>
          </cell>
        </row>
        <row r="31688">
          <cell r="L31688">
            <v>0</v>
          </cell>
          <cell r="M31688">
            <v>0</v>
          </cell>
        </row>
        <row r="31689">
          <cell r="L31689">
            <v>0</v>
          </cell>
          <cell r="M31689">
            <v>0</v>
          </cell>
        </row>
        <row r="31690">
          <cell r="L31690">
            <v>0</v>
          </cell>
          <cell r="M31690">
            <v>0</v>
          </cell>
        </row>
        <row r="31691">
          <cell r="L31691">
            <v>0</v>
          </cell>
          <cell r="M31691">
            <v>0</v>
          </cell>
        </row>
        <row r="31692">
          <cell r="L31692">
            <v>0</v>
          </cell>
          <cell r="M31692">
            <v>0</v>
          </cell>
        </row>
        <row r="31693">
          <cell r="L31693">
            <v>0</v>
          </cell>
          <cell r="M31693">
            <v>0</v>
          </cell>
        </row>
        <row r="31694">
          <cell r="L31694">
            <v>0</v>
          </cell>
          <cell r="M31694">
            <v>0</v>
          </cell>
        </row>
        <row r="31695">
          <cell r="L31695">
            <v>0</v>
          </cell>
          <cell r="M31695">
            <v>0</v>
          </cell>
        </row>
        <row r="31696">
          <cell r="L31696">
            <v>0</v>
          </cell>
          <cell r="M31696">
            <v>0</v>
          </cell>
        </row>
        <row r="31697">
          <cell r="L31697">
            <v>0</v>
          </cell>
          <cell r="M31697">
            <v>0</v>
          </cell>
        </row>
        <row r="31698">
          <cell r="L31698">
            <v>0</v>
          </cell>
          <cell r="M31698">
            <v>0</v>
          </cell>
        </row>
        <row r="31699">
          <cell r="L31699">
            <v>0</v>
          </cell>
          <cell r="M31699">
            <v>0</v>
          </cell>
        </row>
        <row r="31700">
          <cell r="L31700">
            <v>0</v>
          </cell>
          <cell r="M31700">
            <v>0</v>
          </cell>
        </row>
        <row r="31701">
          <cell r="L31701">
            <v>0</v>
          </cell>
          <cell r="M31701">
            <v>0</v>
          </cell>
        </row>
        <row r="31702">
          <cell r="L31702">
            <v>0</v>
          </cell>
          <cell r="M31702">
            <v>0</v>
          </cell>
        </row>
        <row r="31703">
          <cell r="L31703">
            <v>0</v>
          </cell>
          <cell r="M31703">
            <v>0</v>
          </cell>
        </row>
        <row r="31704">
          <cell r="L31704">
            <v>0</v>
          </cell>
          <cell r="M31704">
            <v>0</v>
          </cell>
        </row>
        <row r="31705">
          <cell r="L31705">
            <v>0</v>
          </cell>
          <cell r="M31705">
            <v>0</v>
          </cell>
        </row>
        <row r="31706">
          <cell r="L31706">
            <v>0</v>
          </cell>
          <cell r="M31706">
            <v>0</v>
          </cell>
        </row>
        <row r="31707">
          <cell r="L31707">
            <v>0</v>
          </cell>
          <cell r="M31707">
            <v>0</v>
          </cell>
        </row>
        <row r="31708">
          <cell r="L31708">
            <v>0</v>
          </cell>
          <cell r="M31708">
            <v>0</v>
          </cell>
        </row>
        <row r="31709">
          <cell r="L31709">
            <v>0</v>
          </cell>
          <cell r="M31709">
            <v>0</v>
          </cell>
        </row>
        <row r="31710">
          <cell r="L31710">
            <v>0</v>
          </cell>
          <cell r="M31710">
            <v>0</v>
          </cell>
        </row>
        <row r="31711">
          <cell r="L31711">
            <v>0</v>
          </cell>
          <cell r="M31711">
            <v>0</v>
          </cell>
        </row>
        <row r="31712">
          <cell r="L31712">
            <v>0</v>
          </cell>
          <cell r="M31712">
            <v>0</v>
          </cell>
        </row>
        <row r="31713">
          <cell r="L31713">
            <v>0</v>
          </cell>
          <cell r="M31713">
            <v>0</v>
          </cell>
        </row>
        <row r="31714">
          <cell r="L31714">
            <v>0</v>
          </cell>
          <cell r="M31714">
            <v>0</v>
          </cell>
        </row>
        <row r="31715">
          <cell r="L31715">
            <v>0</v>
          </cell>
          <cell r="M31715">
            <v>0</v>
          </cell>
        </row>
        <row r="31716">
          <cell r="L31716">
            <v>0</v>
          </cell>
          <cell r="M31716">
            <v>0</v>
          </cell>
        </row>
        <row r="31717">
          <cell r="L31717">
            <v>0</v>
          </cell>
          <cell r="M31717">
            <v>0</v>
          </cell>
        </row>
        <row r="31718">
          <cell r="L31718">
            <v>0</v>
          </cell>
          <cell r="M31718">
            <v>0</v>
          </cell>
        </row>
        <row r="31719">
          <cell r="L31719">
            <v>0</v>
          </cell>
          <cell r="M31719">
            <v>0</v>
          </cell>
        </row>
        <row r="31720">
          <cell r="L31720">
            <v>0</v>
          </cell>
          <cell r="M31720">
            <v>0</v>
          </cell>
        </row>
        <row r="31721">
          <cell r="L31721">
            <v>0</v>
          </cell>
          <cell r="M31721">
            <v>0</v>
          </cell>
        </row>
        <row r="31722">
          <cell r="L31722">
            <v>0</v>
          </cell>
          <cell r="M31722">
            <v>0</v>
          </cell>
        </row>
        <row r="31723">
          <cell r="L31723">
            <v>0</v>
          </cell>
          <cell r="M31723">
            <v>0</v>
          </cell>
        </row>
        <row r="31724">
          <cell r="L31724">
            <v>0</v>
          </cell>
          <cell r="M31724">
            <v>0</v>
          </cell>
        </row>
        <row r="31725">
          <cell r="L31725">
            <v>0</v>
          </cell>
          <cell r="M31725">
            <v>0</v>
          </cell>
        </row>
        <row r="31726">
          <cell r="L31726">
            <v>0</v>
          </cell>
          <cell r="M31726">
            <v>0</v>
          </cell>
        </row>
        <row r="31727">
          <cell r="L31727">
            <v>0</v>
          </cell>
          <cell r="M31727">
            <v>0</v>
          </cell>
        </row>
        <row r="31728">
          <cell r="L31728">
            <v>0</v>
          </cell>
          <cell r="M31728">
            <v>0</v>
          </cell>
        </row>
        <row r="31729">
          <cell r="L31729">
            <v>0</v>
          </cell>
          <cell r="M31729">
            <v>0</v>
          </cell>
        </row>
        <row r="31730">
          <cell r="L31730">
            <v>0</v>
          </cell>
          <cell r="M31730">
            <v>0</v>
          </cell>
        </row>
        <row r="31731">
          <cell r="L31731">
            <v>0</v>
          </cell>
          <cell r="M31731">
            <v>0</v>
          </cell>
        </row>
        <row r="31732">
          <cell r="L31732">
            <v>0</v>
          </cell>
          <cell r="M31732">
            <v>0</v>
          </cell>
        </row>
        <row r="31733">
          <cell r="L31733">
            <v>0</v>
          </cell>
          <cell r="M31733">
            <v>0</v>
          </cell>
        </row>
        <row r="31734">
          <cell r="L31734">
            <v>0</v>
          </cell>
          <cell r="M31734">
            <v>0</v>
          </cell>
        </row>
        <row r="31735">
          <cell r="L31735">
            <v>0</v>
          </cell>
          <cell r="M31735">
            <v>0</v>
          </cell>
        </row>
        <row r="31736">
          <cell r="L31736">
            <v>0</v>
          </cell>
          <cell r="M31736">
            <v>0</v>
          </cell>
        </row>
        <row r="31737">
          <cell r="L31737">
            <v>0</v>
          </cell>
          <cell r="M31737">
            <v>0</v>
          </cell>
        </row>
        <row r="31738">
          <cell r="L31738">
            <v>0</v>
          </cell>
          <cell r="M31738">
            <v>0</v>
          </cell>
        </row>
        <row r="31739">
          <cell r="L31739">
            <v>0</v>
          </cell>
          <cell r="M31739">
            <v>0</v>
          </cell>
        </row>
        <row r="31740">
          <cell r="L31740">
            <v>0</v>
          </cell>
          <cell r="M31740">
            <v>0</v>
          </cell>
        </row>
        <row r="31741">
          <cell r="L31741">
            <v>0</v>
          </cell>
          <cell r="M31741">
            <v>0</v>
          </cell>
        </row>
        <row r="31742">
          <cell r="L31742">
            <v>0</v>
          </cell>
          <cell r="M31742">
            <v>0</v>
          </cell>
        </row>
        <row r="31743">
          <cell r="L31743">
            <v>0</v>
          </cell>
          <cell r="M31743">
            <v>0</v>
          </cell>
        </row>
        <row r="31744">
          <cell r="L31744">
            <v>0</v>
          </cell>
          <cell r="M31744">
            <v>0</v>
          </cell>
        </row>
        <row r="31745">
          <cell r="L31745">
            <v>0</v>
          </cell>
          <cell r="M31745">
            <v>0</v>
          </cell>
        </row>
        <row r="31746">
          <cell r="L31746">
            <v>0</v>
          </cell>
          <cell r="M31746">
            <v>0</v>
          </cell>
        </row>
        <row r="31747">
          <cell r="L31747">
            <v>0</v>
          </cell>
          <cell r="M31747">
            <v>0</v>
          </cell>
        </row>
        <row r="31748">
          <cell r="L31748">
            <v>0</v>
          </cell>
          <cell r="M31748">
            <v>0</v>
          </cell>
        </row>
        <row r="31749">
          <cell r="L31749">
            <v>0</v>
          </cell>
          <cell r="M31749">
            <v>0</v>
          </cell>
        </row>
        <row r="31750">
          <cell r="L31750">
            <v>0</v>
          </cell>
          <cell r="M31750">
            <v>0</v>
          </cell>
        </row>
        <row r="31751">
          <cell r="L31751">
            <v>0</v>
          </cell>
          <cell r="M31751">
            <v>0</v>
          </cell>
        </row>
        <row r="31752">
          <cell r="L31752">
            <v>0</v>
          </cell>
          <cell r="M31752">
            <v>0</v>
          </cell>
        </row>
        <row r="31753">
          <cell r="L31753">
            <v>0</v>
          </cell>
          <cell r="M31753">
            <v>0</v>
          </cell>
        </row>
        <row r="31754">
          <cell r="L31754">
            <v>0</v>
          </cell>
          <cell r="M31754">
            <v>0</v>
          </cell>
        </row>
        <row r="31755">
          <cell r="L31755">
            <v>0</v>
          </cell>
          <cell r="M31755">
            <v>0</v>
          </cell>
        </row>
        <row r="31756">
          <cell r="L31756">
            <v>0</v>
          </cell>
          <cell r="M31756">
            <v>0</v>
          </cell>
        </row>
        <row r="31757">
          <cell r="L31757">
            <v>0</v>
          </cell>
          <cell r="M31757">
            <v>0</v>
          </cell>
        </row>
        <row r="31758">
          <cell r="L31758">
            <v>0</v>
          </cell>
          <cell r="M31758">
            <v>0</v>
          </cell>
        </row>
        <row r="31759">
          <cell r="L31759">
            <v>0</v>
          </cell>
          <cell r="M31759">
            <v>0</v>
          </cell>
        </row>
        <row r="31760">
          <cell r="L31760">
            <v>0</v>
          </cell>
          <cell r="M31760">
            <v>0</v>
          </cell>
        </row>
        <row r="31761">
          <cell r="L31761">
            <v>0</v>
          </cell>
          <cell r="M31761">
            <v>0</v>
          </cell>
        </row>
        <row r="31762">
          <cell r="L31762">
            <v>0</v>
          </cell>
          <cell r="M31762">
            <v>0</v>
          </cell>
        </row>
        <row r="31763">
          <cell r="L31763">
            <v>0</v>
          </cell>
          <cell r="M31763">
            <v>0</v>
          </cell>
        </row>
        <row r="31764">
          <cell r="L31764">
            <v>0</v>
          </cell>
          <cell r="M31764">
            <v>0</v>
          </cell>
        </row>
        <row r="31765">
          <cell r="L31765">
            <v>0</v>
          </cell>
          <cell r="M31765">
            <v>0</v>
          </cell>
        </row>
        <row r="31766">
          <cell r="L31766">
            <v>0</v>
          </cell>
          <cell r="M31766">
            <v>0</v>
          </cell>
        </row>
        <row r="31767">
          <cell r="L31767">
            <v>0</v>
          </cell>
          <cell r="M31767">
            <v>0</v>
          </cell>
        </row>
        <row r="31768">
          <cell r="L31768">
            <v>0</v>
          </cell>
          <cell r="M31768">
            <v>0</v>
          </cell>
        </row>
        <row r="31769">
          <cell r="L31769">
            <v>0</v>
          </cell>
          <cell r="M31769">
            <v>0</v>
          </cell>
        </row>
        <row r="31770">
          <cell r="L31770">
            <v>0</v>
          </cell>
          <cell r="M31770">
            <v>0</v>
          </cell>
        </row>
        <row r="31771">
          <cell r="L31771">
            <v>0</v>
          </cell>
          <cell r="M31771">
            <v>0</v>
          </cell>
        </row>
        <row r="31772">
          <cell r="L31772">
            <v>0</v>
          </cell>
          <cell r="M31772">
            <v>0</v>
          </cell>
        </row>
        <row r="31773">
          <cell r="L31773">
            <v>0</v>
          </cell>
          <cell r="M31773">
            <v>0</v>
          </cell>
        </row>
        <row r="31774">
          <cell r="L31774">
            <v>0</v>
          </cell>
          <cell r="M31774">
            <v>0</v>
          </cell>
        </row>
        <row r="31775">
          <cell r="L31775">
            <v>0</v>
          </cell>
          <cell r="M31775">
            <v>0</v>
          </cell>
        </row>
        <row r="31776">
          <cell r="L31776">
            <v>0</v>
          </cell>
          <cell r="M31776">
            <v>0</v>
          </cell>
        </row>
        <row r="31777">
          <cell r="L31777">
            <v>0</v>
          </cell>
          <cell r="M31777">
            <v>0</v>
          </cell>
        </row>
        <row r="31778">
          <cell r="L31778">
            <v>0</v>
          </cell>
          <cell r="M31778">
            <v>0</v>
          </cell>
        </row>
        <row r="31779">
          <cell r="L31779">
            <v>0</v>
          </cell>
          <cell r="M31779">
            <v>0</v>
          </cell>
        </row>
        <row r="31780">
          <cell r="L31780">
            <v>0</v>
          </cell>
          <cell r="M31780">
            <v>0</v>
          </cell>
        </row>
        <row r="31781">
          <cell r="L31781">
            <v>0</v>
          </cell>
          <cell r="M31781">
            <v>0</v>
          </cell>
        </row>
        <row r="31782">
          <cell r="L31782">
            <v>0</v>
          </cell>
          <cell r="M31782">
            <v>0</v>
          </cell>
        </row>
        <row r="31783">
          <cell r="L31783">
            <v>0</v>
          </cell>
          <cell r="M31783">
            <v>0</v>
          </cell>
        </row>
        <row r="31784">
          <cell r="L31784">
            <v>0</v>
          </cell>
          <cell r="M31784">
            <v>0</v>
          </cell>
        </row>
        <row r="31785">
          <cell r="L31785">
            <v>0</v>
          </cell>
          <cell r="M31785">
            <v>0</v>
          </cell>
        </row>
        <row r="31786">
          <cell r="L31786">
            <v>0</v>
          </cell>
          <cell r="M31786">
            <v>0</v>
          </cell>
        </row>
        <row r="31787">
          <cell r="L31787">
            <v>0</v>
          </cell>
          <cell r="M31787">
            <v>0</v>
          </cell>
        </row>
        <row r="31788">
          <cell r="L31788">
            <v>0</v>
          </cell>
          <cell r="M31788">
            <v>0</v>
          </cell>
        </row>
        <row r="31789">
          <cell r="L31789">
            <v>0</v>
          </cell>
          <cell r="M31789">
            <v>0</v>
          </cell>
        </row>
        <row r="31790">
          <cell r="L31790">
            <v>0</v>
          </cell>
          <cell r="M31790">
            <v>0</v>
          </cell>
        </row>
        <row r="31791">
          <cell r="L31791">
            <v>0</v>
          </cell>
          <cell r="M31791">
            <v>0</v>
          </cell>
        </row>
        <row r="31792">
          <cell r="L31792">
            <v>0</v>
          </cell>
          <cell r="M31792">
            <v>0</v>
          </cell>
        </row>
        <row r="31793">
          <cell r="L31793">
            <v>0</v>
          </cell>
          <cell r="M31793">
            <v>0</v>
          </cell>
        </row>
        <row r="31794">
          <cell r="L31794">
            <v>0</v>
          </cell>
          <cell r="M31794">
            <v>0</v>
          </cell>
        </row>
        <row r="31795">
          <cell r="L31795">
            <v>0</v>
          </cell>
          <cell r="M31795">
            <v>0</v>
          </cell>
        </row>
        <row r="31796">
          <cell r="L31796">
            <v>0</v>
          </cell>
          <cell r="M31796">
            <v>0</v>
          </cell>
        </row>
        <row r="31797">
          <cell r="L31797">
            <v>0</v>
          </cell>
          <cell r="M31797">
            <v>0</v>
          </cell>
        </row>
        <row r="31798">
          <cell r="L31798">
            <v>0</v>
          </cell>
          <cell r="M31798">
            <v>0</v>
          </cell>
        </row>
        <row r="31799">
          <cell r="L31799">
            <v>0</v>
          </cell>
          <cell r="M31799">
            <v>0</v>
          </cell>
        </row>
        <row r="31800">
          <cell r="L31800">
            <v>0</v>
          </cell>
          <cell r="M31800">
            <v>0</v>
          </cell>
        </row>
        <row r="31801">
          <cell r="L31801">
            <v>0</v>
          </cell>
          <cell r="M31801">
            <v>0</v>
          </cell>
        </row>
        <row r="31802">
          <cell r="L31802">
            <v>0</v>
          </cell>
          <cell r="M31802">
            <v>0</v>
          </cell>
        </row>
        <row r="31803">
          <cell r="L31803">
            <v>0</v>
          </cell>
          <cell r="M31803">
            <v>0</v>
          </cell>
        </row>
        <row r="31804">
          <cell r="L31804">
            <v>0</v>
          </cell>
          <cell r="M31804">
            <v>0</v>
          </cell>
        </row>
        <row r="31805">
          <cell r="L31805">
            <v>0</v>
          </cell>
          <cell r="M31805">
            <v>0</v>
          </cell>
        </row>
        <row r="31806">
          <cell r="L31806">
            <v>0</v>
          </cell>
          <cell r="M31806">
            <v>0</v>
          </cell>
        </row>
        <row r="31807">
          <cell r="L31807">
            <v>0</v>
          </cell>
          <cell r="M31807">
            <v>0</v>
          </cell>
        </row>
        <row r="31808">
          <cell r="L31808">
            <v>0</v>
          </cell>
          <cell r="M31808">
            <v>0</v>
          </cell>
        </row>
        <row r="31809">
          <cell r="L31809">
            <v>0</v>
          </cell>
          <cell r="M31809">
            <v>0</v>
          </cell>
        </row>
        <row r="31810">
          <cell r="L31810">
            <v>0</v>
          </cell>
          <cell r="M31810">
            <v>0</v>
          </cell>
        </row>
        <row r="31811">
          <cell r="L31811">
            <v>0</v>
          </cell>
          <cell r="M31811">
            <v>0</v>
          </cell>
        </row>
        <row r="31812">
          <cell r="L31812">
            <v>0</v>
          </cell>
          <cell r="M31812">
            <v>0</v>
          </cell>
        </row>
        <row r="31813">
          <cell r="L31813">
            <v>0</v>
          </cell>
          <cell r="M31813">
            <v>0</v>
          </cell>
        </row>
        <row r="31814">
          <cell r="L31814">
            <v>0</v>
          </cell>
          <cell r="M31814">
            <v>0</v>
          </cell>
        </row>
        <row r="31815">
          <cell r="L31815">
            <v>0</v>
          </cell>
          <cell r="M31815">
            <v>0</v>
          </cell>
        </row>
        <row r="31816">
          <cell r="L31816">
            <v>0</v>
          </cell>
          <cell r="M31816">
            <v>0</v>
          </cell>
        </row>
        <row r="31817">
          <cell r="L31817">
            <v>0</v>
          </cell>
          <cell r="M31817">
            <v>0</v>
          </cell>
        </row>
        <row r="31818">
          <cell r="L31818">
            <v>0</v>
          </cell>
          <cell r="M31818">
            <v>0</v>
          </cell>
        </row>
        <row r="31819">
          <cell r="L31819">
            <v>0</v>
          </cell>
          <cell r="M31819">
            <v>0</v>
          </cell>
        </row>
        <row r="31820">
          <cell r="L31820">
            <v>0</v>
          </cell>
          <cell r="M31820">
            <v>0</v>
          </cell>
        </row>
        <row r="31821">
          <cell r="L31821">
            <v>0</v>
          </cell>
          <cell r="M31821">
            <v>0</v>
          </cell>
        </row>
        <row r="31822">
          <cell r="L31822">
            <v>0</v>
          </cell>
          <cell r="M31822">
            <v>0</v>
          </cell>
        </row>
        <row r="31823">
          <cell r="L31823">
            <v>0</v>
          </cell>
          <cell r="M31823">
            <v>0</v>
          </cell>
        </row>
        <row r="31824">
          <cell r="L31824">
            <v>0</v>
          </cell>
          <cell r="M31824">
            <v>0</v>
          </cell>
        </row>
        <row r="31825">
          <cell r="L31825">
            <v>0</v>
          </cell>
          <cell r="M31825">
            <v>0</v>
          </cell>
        </row>
        <row r="31826">
          <cell r="L31826">
            <v>0</v>
          </cell>
          <cell r="M31826">
            <v>0</v>
          </cell>
        </row>
        <row r="31827">
          <cell r="L31827">
            <v>0</v>
          </cell>
          <cell r="M31827">
            <v>0</v>
          </cell>
        </row>
        <row r="31828">
          <cell r="L31828">
            <v>0</v>
          </cell>
          <cell r="M31828">
            <v>0</v>
          </cell>
        </row>
        <row r="31829">
          <cell r="L31829">
            <v>0</v>
          </cell>
          <cell r="M31829">
            <v>0</v>
          </cell>
        </row>
        <row r="31830">
          <cell r="L31830">
            <v>0</v>
          </cell>
          <cell r="M31830">
            <v>0</v>
          </cell>
        </row>
        <row r="31831">
          <cell r="L31831">
            <v>0</v>
          </cell>
          <cell r="M31831">
            <v>0</v>
          </cell>
        </row>
        <row r="31832">
          <cell r="L31832">
            <v>0</v>
          </cell>
          <cell r="M31832">
            <v>0</v>
          </cell>
        </row>
        <row r="31833">
          <cell r="L31833">
            <v>0</v>
          </cell>
          <cell r="M31833">
            <v>0</v>
          </cell>
        </row>
        <row r="31834">
          <cell r="L31834">
            <v>0</v>
          </cell>
          <cell r="M31834">
            <v>0</v>
          </cell>
        </row>
        <row r="31835">
          <cell r="L31835">
            <v>0</v>
          </cell>
          <cell r="M31835">
            <v>0</v>
          </cell>
        </row>
        <row r="31836">
          <cell r="L31836">
            <v>0</v>
          </cell>
          <cell r="M31836">
            <v>0</v>
          </cell>
        </row>
        <row r="31837">
          <cell r="L31837">
            <v>0</v>
          </cell>
          <cell r="M31837">
            <v>0</v>
          </cell>
        </row>
        <row r="31838">
          <cell r="L31838">
            <v>0</v>
          </cell>
          <cell r="M31838">
            <v>0</v>
          </cell>
        </row>
        <row r="31839">
          <cell r="L31839">
            <v>0</v>
          </cell>
          <cell r="M31839">
            <v>0</v>
          </cell>
        </row>
        <row r="31840">
          <cell r="L31840">
            <v>0</v>
          </cell>
          <cell r="M31840">
            <v>0</v>
          </cell>
        </row>
        <row r="31841">
          <cell r="L31841">
            <v>0</v>
          </cell>
          <cell r="M31841">
            <v>0</v>
          </cell>
        </row>
        <row r="31842">
          <cell r="L31842">
            <v>0</v>
          </cell>
          <cell r="M31842">
            <v>0</v>
          </cell>
        </row>
        <row r="31843">
          <cell r="L31843">
            <v>0</v>
          </cell>
          <cell r="M31843">
            <v>0</v>
          </cell>
        </row>
        <row r="31844">
          <cell r="L31844">
            <v>0</v>
          </cell>
          <cell r="M31844">
            <v>0</v>
          </cell>
        </row>
        <row r="31845">
          <cell r="L31845">
            <v>0</v>
          </cell>
          <cell r="M31845">
            <v>0</v>
          </cell>
        </row>
        <row r="31846">
          <cell r="L31846">
            <v>0</v>
          </cell>
          <cell r="M31846">
            <v>0</v>
          </cell>
        </row>
        <row r="31847">
          <cell r="L31847">
            <v>0</v>
          </cell>
          <cell r="M31847">
            <v>0</v>
          </cell>
        </row>
        <row r="31848">
          <cell r="L31848">
            <v>0</v>
          </cell>
          <cell r="M31848">
            <v>0</v>
          </cell>
        </row>
        <row r="31849">
          <cell r="L31849">
            <v>0</v>
          </cell>
          <cell r="M31849">
            <v>0</v>
          </cell>
        </row>
        <row r="31850">
          <cell r="L31850">
            <v>0</v>
          </cell>
          <cell r="M31850">
            <v>0</v>
          </cell>
        </row>
        <row r="31851">
          <cell r="L31851">
            <v>0</v>
          </cell>
          <cell r="M31851">
            <v>0</v>
          </cell>
        </row>
        <row r="31852">
          <cell r="L31852">
            <v>0</v>
          </cell>
          <cell r="M31852">
            <v>0</v>
          </cell>
        </row>
        <row r="31853">
          <cell r="L31853">
            <v>0</v>
          </cell>
          <cell r="M31853">
            <v>0</v>
          </cell>
        </row>
        <row r="31854">
          <cell r="L31854">
            <v>0</v>
          </cell>
          <cell r="M31854">
            <v>0</v>
          </cell>
        </row>
        <row r="31855">
          <cell r="L31855">
            <v>0</v>
          </cell>
          <cell r="M31855">
            <v>0</v>
          </cell>
        </row>
        <row r="31856">
          <cell r="L31856">
            <v>0</v>
          </cell>
          <cell r="M31856">
            <v>0</v>
          </cell>
        </row>
        <row r="31857">
          <cell r="L31857">
            <v>0</v>
          </cell>
          <cell r="M31857">
            <v>0</v>
          </cell>
        </row>
        <row r="31858">
          <cell r="L31858">
            <v>0</v>
          </cell>
          <cell r="M31858">
            <v>0</v>
          </cell>
        </row>
        <row r="31859">
          <cell r="L31859">
            <v>0</v>
          </cell>
          <cell r="M31859">
            <v>0</v>
          </cell>
        </row>
        <row r="31860">
          <cell r="L31860">
            <v>0</v>
          </cell>
          <cell r="M31860">
            <v>0</v>
          </cell>
        </row>
        <row r="31861">
          <cell r="L31861">
            <v>0</v>
          </cell>
          <cell r="M31861">
            <v>0</v>
          </cell>
        </row>
        <row r="31862">
          <cell r="L31862">
            <v>0</v>
          </cell>
          <cell r="M31862">
            <v>0</v>
          </cell>
        </row>
        <row r="31863">
          <cell r="L31863">
            <v>0</v>
          </cell>
          <cell r="M31863">
            <v>0</v>
          </cell>
        </row>
        <row r="31864">
          <cell r="L31864">
            <v>0</v>
          </cell>
          <cell r="M31864">
            <v>0</v>
          </cell>
        </row>
        <row r="31865">
          <cell r="L31865">
            <v>0</v>
          </cell>
          <cell r="M31865">
            <v>0</v>
          </cell>
        </row>
        <row r="31866">
          <cell r="L31866">
            <v>0</v>
          </cell>
          <cell r="M31866">
            <v>0</v>
          </cell>
        </row>
        <row r="31867">
          <cell r="L31867">
            <v>0</v>
          </cell>
          <cell r="M31867">
            <v>0</v>
          </cell>
        </row>
        <row r="31868">
          <cell r="L31868">
            <v>0</v>
          </cell>
          <cell r="M31868">
            <v>0</v>
          </cell>
        </row>
        <row r="31869">
          <cell r="L31869">
            <v>0</v>
          </cell>
          <cell r="M31869">
            <v>0</v>
          </cell>
        </row>
        <row r="31870">
          <cell r="L31870">
            <v>0</v>
          </cell>
          <cell r="M31870">
            <v>0</v>
          </cell>
        </row>
        <row r="31871">
          <cell r="L31871">
            <v>0</v>
          </cell>
          <cell r="M31871">
            <v>0</v>
          </cell>
        </row>
        <row r="31872">
          <cell r="L31872">
            <v>0</v>
          </cell>
          <cell r="M31872">
            <v>0</v>
          </cell>
        </row>
        <row r="31873">
          <cell r="L31873">
            <v>0</v>
          </cell>
          <cell r="M31873">
            <v>0</v>
          </cell>
        </row>
        <row r="31874">
          <cell r="L31874">
            <v>0</v>
          </cell>
          <cell r="M31874">
            <v>0</v>
          </cell>
        </row>
        <row r="31875">
          <cell r="L31875">
            <v>0</v>
          </cell>
          <cell r="M31875">
            <v>0</v>
          </cell>
        </row>
        <row r="31876">
          <cell r="L31876">
            <v>0</v>
          </cell>
          <cell r="M31876">
            <v>0</v>
          </cell>
        </row>
        <row r="31877">
          <cell r="L31877">
            <v>0</v>
          </cell>
          <cell r="M31877">
            <v>0</v>
          </cell>
        </row>
        <row r="31878">
          <cell r="L31878">
            <v>0</v>
          </cell>
          <cell r="M31878">
            <v>0</v>
          </cell>
        </row>
        <row r="31879">
          <cell r="L31879">
            <v>0</v>
          </cell>
          <cell r="M31879">
            <v>0</v>
          </cell>
        </row>
        <row r="31880">
          <cell r="L31880">
            <v>0</v>
          </cell>
          <cell r="M31880">
            <v>0</v>
          </cell>
        </row>
        <row r="31881">
          <cell r="L31881">
            <v>0</v>
          </cell>
          <cell r="M31881">
            <v>0</v>
          </cell>
        </row>
        <row r="31882">
          <cell r="L31882">
            <v>0</v>
          </cell>
          <cell r="M31882">
            <v>0</v>
          </cell>
        </row>
        <row r="31883">
          <cell r="L31883">
            <v>0</v>
          </cell>
          <cell r="M31883">
            <v>0</v>
          </cell>
        </row>
        <row r="31884">
          <cell r="L31884">
            <v>0</v>
          </cell>
          <cell r="M31884">
            <v>0</v>
          </cell>
        </row>
        <row r="31885">
          <cell r="L31885">
            <v>0</v>
          </cell>
          <cell r="M31885">
            <v>0</v>
          </cell>
        </row>
        <row r="31886">
          <cell r="L31886">
            <v>0</v>
          </cell>
          <cell r="M31886">
            <v>0</v>
          </cell>
        </row>
        <row r="31887">
          <cell r="L31887">
            <v>0</v>
          </cell>
          <cell r="M31887">
            <v>0</v>
          </cell>
        </row>
        <row r="31888">
          <cell r="L31888">
            <v>0</v>
          </cell>
          <cell r="M31888">
            <v>0</v>
          </cell>
        </row>
        <row r="31889">
          <cell r="L31889">
            <v>0</v>
          </cell>
          <cell r="M31889">
            <v>0</v>
          </cell>
        </row>
        <row r="31890">
          <cell r="L31890">
            <v>0</v>
          </cell>
          <cell r="M31890">
            <v>0</v>
          </cell>
        </row>
        <row r="31891">
          <cell r="L31891">
            <v>0</v>
          </cell>
          <cell r="M31891">
            <v>0</v>
          </cell>
        </row>
        <row r="31892">
          <cell r="L31892">
            <v>0</v>
          </cell>
          <cell r="M31892">
            <v>0</v>
          </cell>
        </row>
        <row r="31893">
          <cell r="L31893">
            <v>0</v>
          </cell>
          <cell r="M31893">
            <v>0</v>
          </cell>
        </row>
        <row r="31894">
          <cell r="L31894">
            <v>0</v>
          </cell>
          <cell r="M31894">
            <v>0</v>
          </cell>
        </row>
        <row r="31895">
          <cell r="L31895">
            <v>0</v>
          </cell>
          <cell r="M31895">
            <v>0</v>
          </cell>
        </row>
        <row r="31896">
          <cell r="L31896">
            <v>0</v>
          </cell>
          <cell r="M31896">
            <v>0</v>
          </cell>
        </row>
        <row r="31897">
          <cell r="L31897">
            <v>0</v>
          </cell>
          <cell r="M31897">
            <v>0</v>
          </cell>
        </row>
        <row r="31898">
          <cell r="L31898">
            <v>0</v>
          </cell>
          <cell r="M31898">
            <v>0</v>
          </cell>
        </row>
        <row r="31899">
          <cell r="L31899">
            <v>0</v>
          </cell>
          <cell r="M31899">
            <v>0</v>
          </cell>
        </row>
        <row r="31900">
          <cell r="L31900">
            <v>0</v>
          </cell>
          <cell r="M31900">
            <v>0</v>
          </cell>
        </row>
        <row r="31901">
          <cell r="L31901">
            <v>0</v>
          </cell>
          <cell r="M31901">
            <v>0</v>
          </cell>
        </row>
        <row r="31902">
          <cell r="L31902">
            <v>0</v>
          </cell>
          <cell r="M31902">
            <v>0</v>
          </cell>
        </row>
        <row r="31903">
          <cell r="L31903">
            <v>0</v>
          </cell>
          <cell r="M31903">
            <v>0</v>
          </cell>
        </row>
        <row r="31904">
          <cell r="L31904">
            <v>0</v>
          </cell>
          <cell r="M31904">
            <v>0</v>
          </cell>
        </row>
        <row r="31905">
          <cell r="L31905">
            <v>0</v>
          </cell>
          <cell r="M31905">
            <v>0</v>
          </cell>
        </row>
        <row r="31906">
          <cell r="L31906">
            <v>0</v>
          </cell>
          <cell r="M31906">
            <v>0</v>
          </cell>
        </row>
        <row r="31907">
          <cell r="L31907">
            <v>0</v>
          </cell>
          <cell r="M31907">
            <v>0</v>
          </cell>
        </row>
        <row r="31908">
          <cell r="L31908">
            <v>0</v>
          </cell>
          <cell r="M31908">
            <v>0</v>
          </cell>
        </row>
        <row r="31909">
          <cell r="L31909">
            <v>0</v>
          </cell>
          <cell r="M31909">
            <v>0</v>
          </cell>
        </row>
        <row r="31910">
          <cell r="L31910">
            <v>0</v>
          </cell>
          <cell r="M31910">
            <v>0</v>
          </cell>
        </row>
        <row r="31911">
          <cell r="L31911">
            <v>0</v>
          </cell>
          <cell r="M31911">
            <v>0</v>
          </cell>
        </row>
        <row r="31912">
          <cell r="L31912">
            <v>0</v>
          </cell>
          <cell r="M31912">
            <v>0</v>
          </cell>
        </row>
        <row r="31913">
          <cell r="L31913">
            <v>0</v>
          </cell>
          <cell r="M31913">
            <v>0</v>
          </cell>
        </row>
        <row r="31914">
          <cell r="L31914">
            <v>0</v>
          </cell>
          <cell r="M31914">
            <v>0</v>
          </cell>
        </row>
        <row r="31915">
          <cell r="L31915">
            <v>0</v>
          </cell>
          <cell r="M31915">
            <v>0</v>
          </cell>
        </row>
        <row r="31916">
          <cell r="L31916">
            <v>0</v>
          </cell>
          <cell r="M31916">
            <v>0</v>
          </cell>
        </row>
        <row r="31917">
          <cell r="L31917">
            <v>0</v>
          </cell>
          <cell r="M31917">
            <v>0</v>
          </cell>
        </row>
        <row r="31918">
          <cell r="L31918">
            <v>0</v>
          </cell>
          <cell r="M31918">
            <v>0</v>
          </cell>
        </row>
        <row r="31919">
          <cell r="L31919">
            <v>0</v>
          </cell>
          <cell r="M31919">
            <v>0</v>
          </cell>
        </row>
        <row r="31920">
          <cell r="L31920">
            <v>0</v>
          </cell>
          <cell r="M31920">
            <v>0</v>
          </cell>
        </row>
        <row r="31921">
          <cell r="L31921">
            <v>0</v>
          </cell>
          <cell r="M31921">
            <v>0</v>
          </cell>
        </row>
        <row r="31922">
          <cell r="L31922">
            <v>0</v>
          </cell>
          <cell r="M31922">
            <v>0</v>
          </cell>
        </row>
        <row r="31923">
          <cell r="L31923">
            <v>0</v>
          </cell>
          <cell r="M31923">
            <v>0</v>
          </cell>
        </row>
        <row r="31924">
          <cell r="L31924">
            <v>0</v>
          </cell>
          <cell r="M31924">
            <v>0</v>
          </cell>
        </row>
        <row r="31925">
          <cell r="L31925">
            <v>0</v>
          </cell>
          <cell r="M31925">
            <v>0</v>
          </cell>
        </row>
        <row r="31926">
          <cell r="L31926">
            <v>0</v>
          </cell>
          <cell r="M31926">
            <v>0</v>
          </cell>
        </row>
        <row r="31927">
          <cell r="L31927">
            <v>0</v>
          </cell>
          <cell r="M31927">
            <v>0</v>
          </cell>
        </row>
        <row r="31928">
          <cell r="L31928">
            <v>0</v>
          </cell>
          <cell r="M31928">
            <v>0</v>
          </cell>
        </row>
        <row r="31929">
          <cell r="L31929">
            <v>0</v>
          </cell>
          <cell r="M31929">
            <v>0</v>
          </cell>
        </row>
        <row r="31930">
          <cell r="L31930">
            <v>0</v>
          </cell>
          <cell r="M31930">
            <v>0</v>
          </cell>
        </row>
        <row r="31931">
          <cell r="L31931">
            <v>0</v>
          </cell>
          <cell r="M31931">
            <v>0</v>
          </cell>
        </row>
        <row r="31932">
          <cell r="L31932">
            <v>0</v>
          </cell>
          <cell r="M31932">
            <v>0</v>
          </cell>
        </row>
        <row r="31933">
          <cell r="L31933">
            <v>0</v>
          </cell>
          <cell r="M31933">
            <v>0</v>
          </cell>
        </row>
        <row r="31934">
          <cell r="L31934">
            <v>0</v>
          </cell>
          <cell r="M31934">
            <v>0</v>
          </cell>
        </row>
        <row r="31935">
          <cell r="L31935">
            <v>0</v>
          </cell>
          <cell r="M31935">
            <v>0</v>
          </cell>
        </row>
        <row r="31936">
          <cell r="L31936">
            <v>0</v>
          </cell>
          <cell r="M31936">
            <v>0</v>
          </cell>
        </row>
        <row r="31937">
          <cell r="L31937">
            <v>0</v>
          </cell>
          <cell r="M31937">
            <v>0</v>
          </cell>
        </row>
        <row r="31938">
          <cell r="L31938">
            <v>0</v>
          </cell>
          <cell r="M31938">
            <v>0</v>
          </cell>
        </row>
        <row r="31939">
          <cell r="L31939">
            <v>0</v>
          </cell>
          <cell r="M31939">
            <v>0</v>
          </cell>
        </row>
        <row r="31940">
          <cell r="L31940">
            <v>0</v>
          </cell>
          <cell r="M31940">
            <v>0</v>
          </cell>
        </row>
        <row r="31941">
          <cell r="L31941">
            <v>0</v>
          </cell>
          <cell r="M31941">
            <v>0</v>
          </cell>
        </row>
        <row r="31942">
          <cell r="L31942">
            <v>0</v>
          </cell>
          <cell r="M31942">
            <v>0</v>
          </cell>
        </row>
        <row r="31943">
          <cell r="L31943">
            <v>0</v>
          </cell>
          <cell r="M31943">
            <v>0</v>
          </cell>
        </row>
        <row r="31944">
          <cell r="L31944">
            <v>0</v>
          </cell>
          <cell r="M31944">
            <v>0</v>
          </cell>
        </row>
        <row r="31945">
          <cell r="L31945">
            <v>0</v>
          </cell>
          <cell r="M31945">
            <v>0</v>
          </cell>
        </row>
        <row r="31946">
          <cell r="L31946">
            <v>0</v>
          </cell>
          <cell r="M31946">
            <v>0</v>
          </cell>
        </row>
        <row r="31947">
          <cell r="L31947">
            <v>0</v>
          </cell>
          <cell r="M31947">
            <v>0</v>
          </cell>
        </row>
        <row r="31948">
          <cell r="L31948">
            <v>0</v>
          </cell>
          <cell r="M31948">
            <v>0</v>
          </cell>
        </row>
        <row r="31949">
          <cell r="L31949">
            <v>0</v>
          </cell>
          <cell r="M31949">
            <v>0</v>
          </cell>
        </row>
        <row r="31950">
          <cell r="L31950">
            <v>0</v>
          </cell>
          <cell r="M31950">
            <v>0</v>
          </cell>
        </row>
        <row r="31951">
          <cell r="L31951">
            <v>0</v>
          </cell>
          <cell r="M31951">
            <v>0</v>
          </cell>
        </row>
        <row r="31952">
          <cell r="L31952">
            <v>0</v>
          </cell>
          <cell r="M31952">
            <v>0</v>
          </cell>
        </row>
        <row r="31953">
          <cell r="L31953">
            <v>0</v>
          </cell>
          <cell r="M31953">
            <v>0</v>
          </cell>
        </row>
        <row r="31954">
          <cell r="L31954">
            <v>0</v>
          </cell>
          <cell r="M31954">
            <v>0</v>
          </cell>
        </row>
        <row r="31955">
          <cell r="L31955">
            <v>0</v>
          </cell>
          <cell r="M31955">
            <v>0</v>
          </cell>
        </row>
        <row r="31956">
          <cell r="L31956">
            <v>0</v>
          </cell>
          <cell r="M31956">
            <v>0</v>
          </cell>
        </row>
        <row r="31957">
          <cell r="L31957">
            <v>0</v>
          </cell>
          <cell r="M31957">
            <v>0</v>
          </cell>
        </row>
        <row r="31958">
          <cell r="L31958">
            <v>0</v>
          </cell>
          <cell r="M31958">
            <v>0</v>
          </cell>
        </row>
        <row r="31959">
          <cell r="L31959">
            <v>0</v>
          </cell>
          <cell r="M31959">
            <v>0</v>
          </cell>
        </row>
        <row r="31960">
          <cell r="L31960">
            <v>0</v>
          </cell>
          <cell r="M31960">
            <v>0</v>
          </cell>
        </row>
        <row r="31961">
          <cell r="L31961">
            <v>0</v>
          </cell>
          <cell r="M31961">
            <v>0</v>
          </cell>
        </row>
        <row r="31962">
          <cell r="L31962">
            <v>0</v>
          </cell>
          <cell r="M31962">
            <v>0</v>
          </cell>
        </row>
        <row r="31963">
          <cell r="L31963">
            <v>0</v>
          </cell>
          <cell r="M31963">
            <v>0</v>
          </cell>
        </row>
        <row r="31964">
          <cell r="L31964">
            <v>0</v>
          </cell>
          <cell r="M31964">
            <v>0</v>
          </cell>
        </row>
        <row r="31965">
          <cell r="L31965">
            <v>0</v>
          </cell>
          <cell r="M31965">
            <v>0</v>
          </cell>
        </row>
        <row r="31966">
          <cell r="L31966">
            <v>0</v>
          </cell>
          <cell r="M31966">
            <v>0</v>
          </cell>
        </row>
        <row r="31967">
          <cell r="L31967">
            <v>0</v>
          </cell>
          <cell r="M31967">
            <v>0</v>
          </cell>
        </row>
        <row r="31968">
          <cell r="L31968">
            <v>0</v>
          </cell>
          <cell r="M31968">
            <v>0</v>
          </cell>
        </row>
        <row r="31969">
          <cell r="L31969">
            <v>0</v>
          </cell>
          <cell r="M31969">
            <v>0</v>
          </cell>
        </row>
        <row r="31970">
          <cell r="L31970">
            <v>0</v>
          </cell>
          <cell r="M31970">
            <v>0</v>
          </cell>
        </row>
        <row r="31971">
          <cell r="L31971">
            <v>0</v>
          </cell>
          <cell r="M31971">
            <v>0</v>
          </cell>
        </row>
        <row r="31972">
          <cell r="L31972">
            <v>0</v>
          </cell>
          <cell r="M31972">
            <v>0</v>
          </cell>
        </row>
        <row r="31973">
          <cell r="L31973">
            <v>0</v>
          </cell>
          <cell r="M31973">
            <v>0</v>
          </cell>
        </row>
        <row r="31974">
          <cell r="L31974">
            <v>0</v>
          </cell>
          <cell r="M31974">
            <v>0</v>
          </cell>
        </row>
        <row r="31975">
          <cell r="L31975">
            <v>0</v>
          </cell>
          <cell r="M31975">
            <v>0</v>
          </cell>
        </row>
        <row r="31976">
          <cell r="L31976">
            <v>0</v>
          </cell>
          <cell r="M31976">
            <v>0</v>
          </cell>
        </row>
        <row r="31977">
          <cell r="L31977">
            <v>0</v>
          </cell>
          <cell r="M31977">
            <v>0</v>
          </cell>
        </row>
        <row r="31978">
          <cell r="L31978">
            <v>0</v>
          </cell>
          <cell r="M31978">
            <v>0</v>
          </cell>
        </row>
        <row r="31979">
          <cell r="L31979">
            <v>0</v>
          </cell>
          <cell r="M31979">
            <v>0</v>
          </cell>
        </row>
        <row r="31980">
          <cell r="L31980">
            <v>0</v>
          </cell>
          <cell r="M31980">
            <v>0</v>
          </cell>
        </row>
        <row r="31981">
          <cell r="L31981">
            <v>0</v>
          </cell>
          <cell r="M31981">
            <v>0</v>
          </cell>
        </row>
        <row r="31982">
          <cell r="L31982">
            <v>0</v>
          </cell>
          <cell r="M31982">
            <v>0</v>
          </cell>
        </row>
        <row r="31983">
          <cell r="L31983">
            <v>0</v>
          </cell>
          <cell r="M31983">
            <v>0</v>
          </cell>
        </row>
        <row r="31984">
          <cell r="L31984">
            <v>0</v>
          </cell>
          <cell r="M31984">
            <v>0</v>
          </cell>
        </row>
        <row r="31985">
          <cell r="L31985">
            <v>0</v>
          </cell>
          <cell r="M31985">
            <v>0</v>
          </cell>
        </row>
        <row r="31986">
          <cell r="L31986">
            <v>0</v>
          </cell>
          <cell r="M31986">
            <v>0</v>
          </cell>
        </row>
        <row r="31987">
          <cell r="L31987">
            <v>0</v>
          </cell>
          <cell r="M31987">
            <v>0</v>
          </cell>
        </row>
        <row r="31988">
          <cell r="L31988">
            <v>0</v>
          </cell>
          <cell r="M31988">
            <v>0</v>
          </cell>
        </row>
        <row r="31989">
          <cell r="L31989">
            <v>0</v>
          </cell>
          <cell r="M31989">
            <v>0</v>
          </cell>
        </row>
        <row r="31990">
          <cell r="L31990">
            <v>0</v>
          </cell>
          <cell r="M31990">
            <v>0</v>
          </cell>
        </row>
        <row r="31991">
          <cell r="L31991">
            <v>0</v>
          </cell>
          <cell r="M31991">
            <v>0</v>
          </cell>
        </row>
        <row r="31992">
          <cell r="L31992">
            <v>0</v>
          </cell>
          <cell r="M31992">
            <v>0</v>
          </cell>
        </row>
        <row r="31993">
          <cell r="L31993">
            <v>0</v>
          </cell>
          <cell r="M31993">
            <v>0</v>
          </cell>
        </row>
        <row r="31994">
          <cell r="L31994">
            <v>0</v>
          </cell>
          <cell r="M31994">
            <v>0</v>
          </cell>
        </row>
        <row r="31995">
          <cell r="L31995">
            <v>0</v>
          </cell>
          <cell r="M31995">
            <v>0</v>
          </cell>
        </row>
        <row r="31996">
          <cell r="L31996">
            <v>0</v>
          </cell>
          <cell r="M31996">
            <v>0</v>
          </cell>
        </row>
        <row r="31997">
          <cell r="L31997">
            <v>0</v>
          </cell>
          <cell r="M31997">
            <v>0</v>
          </cell>
        </row>
        <row r="31998">
          <cell r="L31998">
            <v>0</v>
          </cell>
          <cell r="M31998">
            <v>0</v>
          </cell>
        </row>
        <row r="31999">
          <cell r="L31999">
            <v>0</v>
          </cell>
          <cell r="M31999">
            <v>0</v>
          </cell>
        </row>
        <row r="32000">
          <cell r="L32000">
            <v>0</v>
          </cell>
          <cell r="M32000">
            <v>0</v>
          </cell>
        </row>
        <row r="32001">
          <cell r="L32001">
            <v>0</v>
          </cell>
          <cell r="M32001">
            <v>0</v>
          </cell>
        </row>
        <row r="32002">
          <cell r="L32002">
            <v>0</v>
          </cell>
          <cell r="M32002">
            <v>0</v>
          </cell>
        </row>
        <row r="32003">
          <cell r="L32003">
            <v>0</v>
          </cell>
          <cell r="M32003">
            <v>0</v>
          </cell>
        </row>
        <row r="32004">
          <cell r="L32004">
            <v>0</v>
          </cell>
          <cell r="M32004">
            <v>0</v>
          </cell>
        </row>
        <row r="32005">
          <cell r="L32005">
            <v>0</v>
          </cell>
          <cell r="M32005">
            <v>0</v>
          </cell>
        </row>
        <row r="32006">
          <cell r="L32006">
            <v>0</v>
          </cell>
          <cell r="M32006">
            <v>0</v>
          </cell>
        </row>
        <row r="32007">
          <cell r="L32007">
            <v>0</v>
          </cell>
          <cell r="M32007">
            <v>0</v>
          </cell>
        </row>
        <row r="32008">
          <cell r="L32008">
            <v>0</v>
          </cell>
          <cell r="M32008">
            <v>0</v>
          </cell>
        </row>
        <row r="32009">
          <cell r="L32009">
            <v>0</v>
          </cell>
          <cell r="M32009">
            <v>0</v>
          </cell>
        </row>
        <row r="32010">
          <cell r="L32010">
            <v>0</v>
          </cell>
          <cell r="M32010">
            <v>0</v>
          </cell>
        </row>
        <row r="32011">
          <cell r="L32011">
            <v>0</v>
          </cell>
          <cell r="M32011">
            <v>0</v>
          </cell>
        </row>
        <row r="32012">
          <cell r="L32012">
            <v>0</v>
          </cell>
          <cell r="M32012">
            <v>0</v>
          </cell>
        </row>
        <row r="32013">
          <cell r="L32013">
            <v>0</v>
          </cell>
          <cell r="M32013">
            <v>0</v>
          </cell>
        </row>
        <row r="32014">
          <cell r="L32014">
            <v>0</v>
          </cell>
          <cell r="M32014">
            <v>0</v>
          </cell>
        </row>
        <row r="32015">
          <cell r="L32015">
            <v>0</v>
          </cell>
          <cell r="M32015">
            <v>0</v>
          </cell>
        </row>
        <row r="32016">
          <cell r="L32016">
            <v>0</v>
          </cell>
          <cell r="M32016">
            <v>0</v>
          </cell>
        </row>
        <row r="32017">
          <cell r="L32017">
            <v>0</v>
          </cell>
          <cell r="M32017">
            <v>0</v>
          </cell>
        </row>
        <row r="32018">
          <cell r="L32018">
            <v>0</v>
          </cell>
          <cell r="M32018">
            <v>0</v>
          </cell>
        </row>
        <row r="32019">
          <cell r="L32019">
            <v>0</v>
          </cell>
          <cell r="M32019">
            <v>0</v>
          </cell>
        </row>
        <row r="32020">
          <cell r="L32020">
            <v>0</v>
          </cell>
          <cell r="M32020">
            <v>0</v>
          </cell>
        </row>
        <row r="32021">
          <cell r="L32021">
            <v>0</v>
          </cell>
          <cell r="M32021">
            <v>0</v>
          </cell>
        </row>
        <row r="32022">
          <cell r="L32022">
            <v>0</v>
          </cell>
          <cell r="M32022">
            <v>0</v>
          </cell>
        </row>
        <row r="32023">
          <cell r="L32023">
            <v>0</v>
          </cell>
          <cell r="M32023">
            <v>0</v>
          </cell>
        </row>
        <row r="32024">
          <cell r="L32024">
            <v>0</v>
          </cell>
          <cell r="M32024">
            <v>0</v>
          </cell>
        </row>
        <row r="32025">
          <cell r="L32025">
            <v>0</v>
          </cell>
          <cell r="M32025">
            <v>0</v>
          </cell>
        </row>
        <row r="32026">
          <cell r="L32026">
            <v>0</v>
          </cell>
          <cell r="M32026">
            <v>0</v>
          </cell>
        </row>
        <row r="32027">
          <cell r="L32027">
            <v>0</v>
          </cell>
          <cell r="M32027">
            <v>0</v>
          </cell>
        </row>
        <row r="32028">
          <cell r="L32028">
            <v>0</v>
          </cell>
          <cell r="M32028">
            <v>0</v>
          </cell>
        </row>
        <row r="32029">
          <cell r="L32029">
            <v>0</v>
          </cell>
          <cell r="M32029">
            <v>0</v>
          </cell>
        </row>
        <row r="32030">
          <cell r="L32030">
            <v>0</v>
          </cell>
          <cell r="M32030">
            <v>0</v>
          </cell>
        </row>
        <row r="32031">
          <cell r="L32031">
            <v>0</v>
          </cell>
          <cell r="M32031">
            <v>0</v>
          </cell>
        </row>
        <row r="32032">
          <cell r="L32032">
            <v>0</v>
          </cell>
          <cell r="M32032">
            <v>0</v>
          </cell>
        </row>
        <row r="32033">
          <cell r="L32033">
            <v>0</v>
          </cell>
          <cell r="M32033">
            <v>0</v>
          </cell>
        </row>
        <row r="32034">
          <cell r="L32034">
            <v>0</v>
          </cell>
          <cell r="M32034">
            <v>0</v>
          </cell>
        </row>
        <row r="32035">
          <cell r="L32035">
            <v>0</v>
          </cell>
          <cell r="M32035">
            <v>0</v>
          </cell>
        </row>
        <row r="32036">
          <cell r="L32036">
            <v>0</v>
          </cell>
          <cell r="M32036">
            <v>0</v>
          </cell>
        </row>
        <row r="32037">
          <cell r="L32037">
            <v>0</v>
          </cell>
          <cell r="M32037">
            <v>0</v>
          </cell>
        </row>
        <row r="32038">
          <cell r="L32038">
            <v>0</v>
          </cell>
          <cell r="M32038">
            <v>0</v>
          </cell>
        </row>
        <row r="32039">
          <cell r="L32039">
            <v>0</v>
          </cell>
          <cell r="M32039">
            <v>0</v>
          </cell>
        </row>
        <row r="32040">
          <cell r="L32040">
            <v>0</v>
          </cell>
          <cell r="M32040">
            <v>0</v>
          </cell>
        </row>
        <row r="32041">
          <cell r="L32041">
            <v>0</v>
          </cell>
          <cell r="M32041">
            <v>0</v>
          </cell>
        </row>
        <row r="32042">
          <cell r="L32042">
            <v>0</v>
          </cell>
          <cell r="M32042">
            <v>0</v>
          </cell>
        </row>
        <row r="32043">
          <cell r="L32043">
            <v>0</v>
          </cell>
          <cell r="M32043">
            <v>0</v>
          </cell>
        </row>
        <row r="32044">
          <cell r="L32044">
            <v>0</v>
          </cell>
          <cell r="M32044">
            <v>0</v>
          </cell>
        </row>
        <row r="32045">
          <cell r="L32045">
            <v>0</v>
          </cell>
          <cell r="M32045">
            <v>0</v>
          </cell>
        </row>
        <row r="32046">
          <cell r="L32046">
            <v>0</v>
          </cell>
          <cell r="M32046">
            <v>0</v>
          </cell>
        </row>
        <row r="32047">
          <cell r="L32047">
            <v>0</v>
          </cell>
          <cell r="M32047">
            <v>0</v>
          </cell>
        </row>
        <row r="32048">
          <cell r="L32048">
            <v>0</v>
          </cell>
          <cell r="M32048">
            <v>0</v>
          </cell>
        </row>
        <row r="32049">
          <cell r="L32049">
            <v>0</v>
          </cell>
          <cell r="M32049">
            <v>0</v>
          </cell>
        </row>
        <row r="32050">
          <cell r="L32050">
            <v>0</v>
          </cell>
          <cell r="M32050">
            <v>0</v>
          </cell>
        </row>
        <row r="32051">
          <cell r="L32051">
            <v>0</v>
          </cell>
          <cell r="M32051">
            <v>0</v>
          </cell>
        </row>
        <row r="32052">
          <cell r="L32052">
            <v>0</v>
          </cell>
          <cell r="M32052">
            <v>0</v>
          </cell>
        </row>
        <row r="32053">
          <cell r="L32053">
            <v>0</v>
          </cell>
          <cell r="M32053">
            <v>0</v>
          </cell>
        </row>
        <row r="32054">
          <cell r="L32054">
            <v>0</v>
          </cell>
          <cell r="M32054">
            <v>0</v>
          </cell>
        </row>
        <row r="32055">
          <cell r="L32055">
            <v>0</v>
          </cell>
          <cell r="M32055">
            <v>0</v>
          </cell>
        </row>
        <row r="32056">
          <cell r="L32056">
            <v>0</v>
          </cell>
          <cell r="M32056">
            <v>0</v>
          </cell>
        </row>
        <row r="32057">
          <cell r="L32057">
            <v>0</v>
          </cell>
          <cell r="M32057">
            <v>0</v>
          </cell>
        </row>
        <row r="32058">
          <cell r="L32058">
            <v>0</v>
          </cell>
          <cell r="M32058">
            <v>0</v>
          </cell>
        </row>
        <row r="32059">
          <cell r="L32059">
            <v>0</v>
          </cell>
          <cell r="M32059">
            <v>0</v>
          </cell>
        </row>
        <row r="32060">
          <cell r="L32060">
            <v>0</v>
          </cell>
          <cell r="M32060">
            <v>0</v>
          </cell>
        </row>
        <row r="32061">
          <cell r="L32061">
            <v>0</v>
          </cell>
          <cell r="M32061">
            <v>0</v>
          </cell>
        </row>
        <row r="32062">
          <cell r="L32062">
            <v>0</v>
          </cell>
          <cell r="M32062">
            <v>0</v>
          </cell>
        </row>
        <row r="32063">
          <cell r="L32063">
            <v>0</v>
          </cell>
          <cell r="M32063">
            <v>0</v>
          </cell>
        </row>
        <row r="32064">
          <cell r="L32064">
            <v>0</v>
          </cell>
          <cell r="M32064">
            <v>0</v>
          </cell>
        </row>
        <row r="32065">
          <cell r="L32065">
            <v>0</v>
          </cell>
          <cell r="M32065">
            <v>0</v>
          </cell>
        </row>
        <row r="32066">
          <cell r="L32066">
            <v>0</v>
          </cell>
          <cell r="M32066">
            <v>0</v>
          </cell>
        </row>
        <row r="32067">
          <cell r="L32067">
            <v>0</v>
          </cell>
          <cell r="M32067">
            <v>0</v>
          </cell>
        </row>
        <row r="32068">
          <cell r="L32068">
            <v>0</v>
          </cell>
          <cell r="M32068">
            <v>0</v>
          </cell>
        </row>
        <row r="32069">
          <cell r="L32069">
            <v>0</v>
          </cell>
          <cell r="M32069">
            <v>0</v>
          </cell>
        </row>
        <row r="32070">
          <cell r="L32070">
            <v>0</v>
          </cell>
          <cell r="M32070">
            <v>0</v>
          </cell>
        </row>
        <row r="32071">
          <cell r="L32071">
            <v>0</v>
          </cell>
          <cell r="M32071">
            <v>0</v>
          </cell>
        </row>
        <row r="32072">
          <cell r="L32072">
            <v>0</v>
          </cell>
          <cell r="M32072">
            <v>0</v>
          </cell>
        </row>
        <row r="32073">
          <cell r="L32073">
            <v>0</v>
          </cell>
          <cell r="M32073">
            <v>0</v>
          </cell>
        </row>
        <row r="32074">
          <cell r="L32074">
            <v>0</v>
          </cell>
          <cell r="M32074">
            <v>0</v>
          </cell>
        </row>
        <row r="32075">
          <cell r="L32075">
            <v>0</v>
          </cell>
          <cell r="M32075">
            <v>0</v>
          </cell>
        </row>
        <row r="32076">
          <cell r="L32076">
            <v>0</v>
          </cell>
          <cell r="M32076">
            <v>0</v>
          </cell>
        </row>
        <row r="32077">
          <cell r="L32077">
            <v>0</v>
          </cell>
          <cell r="M32077">
            <v>0</v>
          </cell>
        </row>
        <row r="32078">
          <cell r="L32078">
            <v>0</v>
          </cell>
          <cell r="M32078">
            <v>0</v>
          </cell>
        </row>
        <row r="32079">
          <cell r="L32079">
            <v>0</v>
          </cell>
          <cell r="M32079">
            <v>0</v>
          </cell>
        </row>
        <row r="32080">
          <cell r="L32080">
            <v>0</v>
          </cell>
          <cell r="M32080">
            <v>0</v>
          </cell>
        </row>
        <row r="32081">
          <cell r="L32081">
            <v>0</v>
          </cell>
          <cell r="M32081">
            <v>0</v>
          </cell>
        </row>
        <row r="32082">
          <cell r="L32082">
            <v>0</v>
          </cell>
          <cell r="M32082">
            <v>0</v>
          </cell>
        </row>
        <row r="32083">
          <cell r="L32083">
            <v>0</v>
          </cell>
          <cell r="M32083">
            <v>0</v>
          </cell>
        </row>
        <row r="32084">
          <cell r="L32084">
            <v>0</v>
          </cell>
          <cell r="M32084">
            <v>0</v>
          </cell>
        </row>
        <row r="32085">
          <cell r="L32085">
            <v>0</v>
          </cell>
          <cell r="M32085">
            <v>0</v>
          </cell>
        </row>
        <row r="32086">
          <cell r="L32086">
            <v>0</v>
          </cell>
          <cell r="M32086">
            <v>0</v>
          </cell>
        </row>
        <row r="32087">
          <cell r="L32087">
            <v>0</v>
          </cell>
          <cell r="M32087">
            <v>0</v>
          </cell>
        </row>
        <row r="32088">
          <cell r="L32088">
            <v>0</v>
          </cell>
          <cell r="M32088">
            <v>0</v>
          </cell>
        </row>
        <row r="32089">
          <cell r="L32089">
            <v>0</v>
          </cell>
          <cell r="M32089">
            <v>0</v>
          </cell>
        </row>
        <row r="32090">
          <cell r="L32090">
            <v>0</v>
          </cell>
          <cell r="M32090">
            <v>0</v>
          </cell>
        </row>
        <row r="32091">
          <cell r="L32091">
            <v>0</v>
          </cell>
          <cell r="M32091">
            <v>0</v>
          </cell>
        </row>
        <row r="32092">
          <cell r="L32092">
            <v>0</v>
          </cell>
          <cell r="M32092">
            <v>0</v>
          </cell>
        </row>
        <row r="32093">
          <cell r="L32093">
            <v>0</v>
          </cell>
          <cell r="M32093">
            <v>0</v>
          </cell>
        </row>
        <row r="32094">
          <cell r="L32094">
            <v>0</v>
          </cell>
          <cell r="M32094">
            <v>0</v>
          </cell>
        </row>
        <row r="32095">
          <cell r="L32095">
            <v>0</v>
          </cell>
          <cell r="M32095">
            <v>0</v>
          </cell>
        </row>
        <row r="32096">
          <cell r="L32096">
            <v>0</v>
          </cell>
          <cell r="M32096">
            <v>0</v>
          </cell>
        </row>
        <row r="32097">
          <cell r="L32097">
            <v>0</v>
          </cell>
          <cell r="M32097">
            <v>0</v>
          </cell>
        </row>
        <row r="32098">
          <cell r="L32098">
            <v>0</v>
          </cell>
          <cell r="M32098">
            <v>0</v>
          </cell>
        </row>
        <row r="32099">
          <cell r="L32099">
            <v>0</v>
          </cell>
          <cell r="M32099">
            <v>0</v>
          </cell>
        </row>
        <row r="32100">
          <cell r="L32100">
            <v>0</v>
          </cell>
          <cell r="M32100">
            <v>0</v>
          </cell>
        </row>
        <row r="32101">
          <cell r="L32101">
            <v>0</v>
          </cell>
          <cell r="M32101">
            <v>0</v>
          </cell>
        </row>
        <row r="32102">
          <cell r="L32102">
            <v>0</v>
          </cell>
          <cell r="M32102">
            <v>0</v>
          </cell>
        </row>
        <row r="32103">
          <cell r="L32103">
            <v>0</v>
          </cell>
          <cell r="M32103">
            <v>0</v>
          </cell>
        </row>
        <row r="32104">
          <cell r="L32104">
            <v>0</v>
          </cell>
          <cell r="M32104">
            <v>0</v>
          </cell>
        </row>
        <row r="32105">
          <cell r="L32105">
            <v>0</v>
          </cell>
          <cell r="M32105">
            <v>0</v>
          </cell>
        </row>
        <row r="32106">
          <cell r="L32106">
            <v>0</v>
          </cell>
          <cell r="M32106">
            <v>0</v>
          </cell>
        </row>
        <row r="32107">
          <cell r="L32107">
            <v>0</v>
          </cell>
          <cell r="M32107">
            <v>0</v>
          </cell>
        </row>
        <row r="32108">
          <cell r="L32108">
            <v>0</v>
          </cell>
          <cell r="M32108">
            <v>0</v>
          </cell>
        </row>
        <row r="32109">
          <cell r="L32109">
            <v>0</v>
          </cell>
          <cell r="M32109">
            <v>0</v>
          </cell>
        </row>
        <row r="32110">
          <cell r="L32110">
            <v>0</v>
          </cell>
          <cell r="M32110">
            <v>0</v>
          </cell>
        </row>
        <row r="32111">
          <cell r="L32111">
            <v>0</v>
          </cell>
          <cell r="M32111">
            <v>0</v>
          </cell>
        </row>
        <row r="32112">
          <cell r="L32112">
            <v>0</v>
          </cell>
          <cell r="M32112">
            <v>0</v>
          </cell>
        </row>
        <row r="32113">
          <cell r="L32113">
            <v>0</v>
          </cell>
          <cell r="M32113">
            <v>0</v>
          </cell>
        </row>
        <row r="32114">
          <cell r="L32114">
            <v>0</v>
          </cell>
          <cell r="M32114">
            <v>0</v>
          </cell>
        </row>
        <row r="32115">
          <cell r="L32115">
            <v>0</v>
          </cell>
          <cell r="M32115">
            <v>0</v>
          </cell>
        </row>
        <row r="32116">
          <cell r="L32116">
            <v>0</v>
          </cell>
          <cell r="M32116">
            <v>0</v>
          </cell>
        </row>
        <row r="32117">
          <cell r="L32117">
            <v>0</v>
          </cell>
          <cell r="M32117">
            <v>0</v>
          </cell>
        </row>
        <row r="32118">
          <cell r="L32118">
            <v>0</v>
          </cell>
          <cell r="M32118">
            <v>0</v>
          </cell>
        </row>
        <row r="32119">
          <cell r="L32119">
            <v>0</v>
          </cell>
          <cell r="M32119">
            <v>0</v>
          </cell>
        </row>
        <row r="32120">
          <cell r="L32120">
            <v>0</v>
          </cell>
          <cell r="M32120">
            <v>0</v>
          </cell>
        </row>
        <row r="32121">
          <cell r="L32121">
            <v>0</v>
          </cell>
          <cell r="M32121">
            <v>0</v>
          </cell>
        </row>
        <row r="32122">
          <cell r="L32122">
            <v>0</v>
          </cell>
          <cell r="M32122">
            <v>0</v>
          </cell>
        </row>
        <row r="32123">
          <cell r="L32123">
            <v>0</v>
          </cell>
          <cell r="M32123">
            <v>0</v>
          </cell>
        </row>
        <row r="32124">
          <cell r="L32124">
            <v>0</v>
          </cell>
          <cell r="M32124">
            <v>0</v>
          </cell>
        </row>
        <row r="32125">
          <cell r="L32125">
            <v>0</v>
          </cell>
          <cell r="M32125">
            <v>0</v>
          </cell>
        </row>
        <row r="32126">
          <cell r="L32126">
            <v>0</v>
          </cell>
          <cell r="M32126">
            <v>0</v>
          </cell>
        </row>
        <row r="32127">
          <cell r="L32127">
            <v>0</v>
          </cell>
          <cell r="M32127">
            <v>0</v>
          </cell>
        </row>
        <row r="32128">
          <cell r="L32128">
            <v>0</v>
          </cell>
          <cell r="M32128">
            <v>0</v>
          </cell>
        </row>
        <row r="32129">
          <cell r="L32129">
            <v>0</v>
          </cell>
          <cell r="M32129">
            <v>0</v>
          </cell>
        </row>
        <row r="32130">
          <cell r="L32130">
            <v>0</v>
          </cell>
          <cell r="M32130">
            <v>0</v>
          </cell>
        </row>
        <row r="32131">
          <cell r="L32131">
            <v>0</v>
          </cell>
          <cell r="M32131">
            <v>0</v>
          </cell>
        </row>
        <row r="32132">
          <cell r="L32132">
            <v>0</v>
          </cell>
          <cell r="M32132">
            <v>0</v>
          </cell>
        </row>
        <row r="32133">
          <cell r="L32133">
            <v>0</v>
          </cell>
          <cell r="M32133">
            <v>0</v>
          </cell>
        </row>
        <row r="32134">
          <cell r="L32134">
            <v>0</v>
          </cell>
          <cell r="M32134">
            <v>0</v>
          </cell>
        </row>
        <row r="32135">
          <cell r="L32135">
            <v>0</v>
          </cell>
          <cell r="M32135">
            <v>0</v>
          </cell>
        </row>
        <row r="32136">
          <cell r="L32136">
            <v>0</v>
          </cell>
          <cell r="M32136">
            <v>0</v>
          </cell>
        </row>
        <row r="32137">
          <cell r="L32137">
            <v>0</v>
          </cell>
          <cell r="M32137">
            <v>0</v>
          </cell>
        </row>
        <row r="32138">
          <cell r="L32138">
            <v>0</v>
          </cell>
          <cell r="M32138">
            <v>0</v>
          </cell>
        </row>
        <row r="32139">
          <cell r="L32139">
            <v>0</v>
          </cell>
          <cell r="M32139">
            <v>0</v>
          </cell>
        </row>
        <row r="32140">
          <cell r="L32140">
            <v>0</v>
          </cell>
          <cell r="M32140">
            <v>0</v>
          </cell>
        </row>
        <row r="32141">
          <cell r="L32141">
            <v>0</v>
          </cell>
          <cell r="M32141">
            <v>0</v>
          </cell>
        </row>
        <row r="32142">
          <cell r="L32142">
            <v>0</v>
          </cell>
          <cell r="M32142">
            <v>0</v>
          </cell>
        </row>
        <row r="32143">
          <cell r="L32143">
            <v>0</v>
          </cell>
          <cell r="M32143">
            <v>0</v>
          </cell>
        </row>
        <row r="32144">
          <cell r="L32144">
            <v>0</v>
          </cell>
          <cell r="M32144">
            <v>0</v>
          </cell>
        </row>
        <row r="32145">
          <cell r="L32145">
            <v>0</v>
          </cell>
          <cell r="M32145">
            <v>0</v>
          </cell>
        </row>
        <row r="32146">
          <cell r="L32146">
            <v>0</v>
          </cell>
          <cell r="M32146">
            <v>0</v>
          </cell>
        </row>
        <row r="32147">
          <cell r="L32147">
            <v>0</v>
          </cell>
          <cell r="M32147">
            <v>0</v>
          </cell>
        </row>
        <row r="32148">
          <cell r="L32148">
            <v>0</v>
          </cell>
          <cell r="M32148">
            <v>0</v>
          </cell>
        </row>
        <row r="32149">
          <cell r="L32149">
            <v>0</v>
          </cell>
          <cell r="M32149">
            <v>0</v>
          </cell>
        </row>
        <row r="32150">
          <cell r="L32150">
            <v>0</v>
          </cell>
          <cell r="M32150">
            <v>0</v>
          </cell>
        </row>
        <row r="32151">
          <cell r="L32151">
            <v>0</v>
          </cell>
          <cell r="M32151">
            <v>0</v>
          </cell>
        </row>
        <row r="32152">
          <cell r="L32152">
            <v>0</v>
          </cell>
          <cell r="M32152">
            <v>0</v>
          </cell>
        </row>
        <row r="32153">
          <cell r="L32153">
            <v>0</v>
          </cell>
          <cell r="M32153">
            <v>0</v>
          </cell>
        </row>
        <row r="32154">
          <cell r="L32154">
            <v>0</v>
          </cell>
          <cell r="M32154">
            <v>0</v>
          </cell>
        </row>
        <row r="32155">
          <cell r="L32155">
            <v>0</v>
          </cell>
          <cell r="M32155">
            <v>0</v>
          </cell>
        </row>
        <row r="32156">
          <cell r="L32156">
            <v>0</v>
          </cell>
          <cell r="M32156">
            <v>0</v>
          </cell>
        </row>
        <row r="32157">
          <cell r="L32157">
            <v>0</v>
          </cell>
          <cell r="M32157">
            <v>0</v>
          </cell>
        </row>
        <row r="32158">
          <cell r="L32158">
            <v>0</v>
          </cell>
          <cell r="M32158">
            <v>0</v>
          </cell>
        </row>
        <row r="32159">
          <cell r="L32159">
            <v>0</v>
          </cell>
          <cell r="M32159">
            <v>0</v>
          </cell>
        </row>
        <row r="32160">
          <cell r="L32160">
            <v>0</v>
          </cell>
          <cell r="M32160">
            <v>0</v>
          </cell>
        </row>
        <row r="32161">
          <cell r="L32161">
            <v>0</v>
          </cell>
          <cell r="M32161">
            <v>0</v>
          </cell>
        </row>
        <row r="32162">
          <cell r="L32162">
            <v>0</v>
          </cell>
          <cell r="M32162">
            <v>0</v>
          </cell>
        </row>
        <row r="32163">
          <cell r="L32163">
            <v>0</v>
          </cell>
          <cell r="M32163">
            <v>0</v>
          </cell>
        </row>
        <row r="32164">
          <cell r="L32164">
            <v>0</v>
          </cell>
          <cell r="M32164">
            <v>0</v>
          </cell>
        </row>
        <row r="32165">
          <cell r="L32165">
            <v>0</v>
          </cell>
          <cell r="M32165">
            <v>0</v>
          </cell>
        </row>
        <row r="32166">
          <cell r="L32166">
            <v>0</v>
          </cell>
          <cell r="M32166">
            <v>0</v>
          </cell>
        </row>
        <row r="32167">
          <cell r="L32167">
            <v>0</v>
          </cell>
          <cell r="M32167">
            <v>0</v>
          </cell>
        </row>
        <row r="32168">
          <cell r="L32168">
            <v>0</v>
          </cell>
          <cell r="M32168">
            <v>0</v>
          </cell>
        </row>
        <row r="32169">
          <cell r="L32169">
            <v>0</v>
          </cell>
          <cell r="M32169">
            <v>0</v>
          </cell>
        </row>
        <row r="32170">
          <cell r="L32170">
            <v>0</v>
          </cell>
          <cell r="M32170">
            <v>0</v>
          </cell>
        </row>
        <row r="32171">
          <cell r="L32171">
            <v>0</v>
          </cell>
          <cell r="M32171">
            <v>0</v>
          </cell>
        </row>
        <row r="32172">
          <cell r="L32172">
            <v>0</v>
          </cell>
          <cell r="M32172">
            <v>0</v>
          </cell>
        </row>
        <row r="32173">
          <cell r="L32173">
            <v>0</v>
          </cell>
          <cell r="M32173">
            <v>0</v>
          </cell>
        </row>
        <row r="32174">
          <cell r="L32174">
            <v>0</v>
          </cell>
          <cell r="M32174">
            <v>0</v>
          </cell>
        </row>
        <row r="32175">
          <cell r="L32175">
            <v>0</v>
          </cell>
          <cell r="M32175">
            <v>0</v>
          </cell>
        </row>
        <row r="32176">
          <cell r="L32176">
            <v>0</v>
          </cell>
          <cell r="M32176">
            <v>0</v>
          </cell>
        </row>
        <row r="32177">
          <cell r="L32177">
            <v>0</v>
          </cell>
          <cell r="M32177">
            <v>0</v>
          </cell>
        </row>
        <row r="32178">
          <cell r="L32178">
            <v>0</v>
          </cell>
          <cell r="M32178">
            <v>0</v>
          </cell>
        </row>
        <row r="32179">
          <cell r="L32179">
            <v>0</v>
          </cell>
          <cell r="M32179">
            <v>0</v>
          </cell>
        </row>
        <row r="32180">
          <cell r="L32180">
            <v>0</v>
          </cell>
          <cell r="M32180">
            <v>0</v>
          </cell>
        </row>
        <row r="32181">
          <cell r="L32181">
            <v>0</v>
          </cell>
          <cell r="M32181">
            <v>0</v>
          </cell>
        </row>
        <row r="32182">
          <cell r="L32182">
            <v>0</v>
          </cell>
          <cell r="M32182">
            <v>0</v>
          </cell>
        </row>
        <row r="32183">
          <cell r="L32183">
            <v>0</v>
          </cell>
          <cell r="M32183">
            <v>0</v>
          </cell>
        </row>
        <row r="32184">
          <cell r="L32184">
            <v>0</v>
          </cell>
          <cell r="M32184">
            <v>0</v>
          </cell>
        </row>
        <row r="32185">
          <cell r="L32185">
            <v>0</v>
          </cell>
          <cell r="M32185">
            <v>0</v>
          </cell>
        </row>
        <row r="32186">
          <cell r="L32186">
            <v>0</v>
          </cell>
          <cell r="M32186">
            <v>0</v>
          </cell>
        </row>
        <row r="32187">
          <cell r="L32187">
            <v>0</v>
          </cell>
          <cell r="M32187">
            <v>0</v>
          </cell>
        </row>
        <row r="32188">
          <cell r="L32188">
            <v>0</v>
          </cell>
          <cell r="M32188">
            <v>0</v>
          </cell>
        </row>
        <row r="32189">
          <cell r="L32189">
            <v>0</v>
          </cell>
          <cell r="M32189">
            <v>0</v>
          </cell>
        </row>
        <row r="32190">
          <cell r="L32190">
            <v>0</v>
          </cell>
          <cell r="M32190">
            <v>0</v>
          </cell>
        </row>
        <row r="32191">
          <cell r="L32191">
            <v>0</v>
          </cell>
          <cell r="M32191">
            <v>0</v>
          </cell>
        </row>
        <row r="32192">
          <cell r="L32192">
            <v>0</v>
          </cell>
          <cell r="M32192">
            <v>0</v>
          </cell>
        </row>
        <row r="32193">
          <cell r="L32193">
            <v>0</v>
          </cell>
          <cell r="M32193">
            <v>0</v>
          </cell>
        </row>
        <row r="32194">
          <cell r="L32194">
            <v>0</v>
          </cell>
          <cell r="M32194">
            <v>0</v>
          </cell>
        </row>
        <row r="32195">
          <cell r="L32195">
            <v>0</v>
          </cell>
          <cell r="M32195">
            <v>0</v>
          </cell>
        </row>
        <row r="32196">
          <cell r="L32196">
            <v>0</v>
          </cell>
          <cell r="M32196">
            <v>0</v>
          </cell>
        </row>
        <row r="32197">
          <cell r="L32197">
            <v>0</v>
          </cell>
          <cell r="M32197">
            <v>0</v>
          </cell>
        </row>
        <row r="32198">
          <cell r="L32198">
            <v>0</v>
          </cell>
          <cell r="M32198">
            <v>0</v>
          </cell>
        </row>
        <row r="32199">
          <cell r="L32199">
            <v>0</v>
          </cell>
          <cell r="M32199">
            <v>0</v>
          </cell>
        </row>
        <row r="32200">
          <cell r="L32200">
            <v>0</v>
          </cell>
          <cell r="M32200">
            <v>0</v>
          </cell>
        </row>
        <row r="32201">
          <cell r="L32201">
            <v>0</v>
          </cell>
          <cell r="M32201">
            <v>0</v>
          </cell>
        </row>
        <row r="32202">
          <cell r="L32202">
            <v>0</v>
          </cell>
          <cell r="M32202">
            <v>0</v>
          </cell>
        </row>
        <row r="32203">
          <cell r="L32203">
            <v>0</v>
          </cell>
          <cell r="M32203">
            <v>0</v>
          </cell>
        </row>
        <row r="32204">
          <cell r="L32204">
            <v>0</v>
          </cell>
          <cell r="M32204">
            <v>0</v>
          </cell>
        </row>
        <row r="32205">
          <cell r="L32205">
            <v>0</v>
          </cell>
          <cell r="M32205">
            <v>0</v>
          </cell>
        </row>
        <row r="32206">
          <cell r="L32206">
            <v>0</v>
          </cell>
          <cell r="M32206">
            <v>0</v>
          </cell>
        </row>
        <row r="32207">
          <cell r="L32207">
            <v>0</v>
          </cell>
          <cell r="M32207">
            <v>0</v>
          </cell>
        </row>
        <row r="32208">
          <cell r="L32208">
            <v>0</v>
          </cell>
          <cell r="M32208">
            <v>0</v>
          </cell>
        </row>
        <row r="32209">
          <cell r="L32209">
            <v>0</v>
          </cell>
          <cell r="M32209">
            <v>0</v>
          </cell>
        </row>
        <row r="32210">
          <cell r="L32210">
            <v>0</v>
          </cell>
          <cell r="M32210">
            <v>0</v>
          </cell>
        </row>
        <row r="32211">
          <cell r="L32211">
            <v>0</v>
          </cell>
          <cell r="M32211">
            <v>0</v>
          </cell>
        </row>
        <row r="32212">
          <cell r="L32212">
            <v>0</v>
          </cell>
          <cell r="M32212">
            <v>0</v>
          </cell>
        </row>
        <row r="32213">
          <cell r="L32213">
            <v>0</v>
          </cell>
          <cell r="M32213">
            <v>0</v>
          </cell>
        </row>
        <row r="32214">
          <cell r="L32214">
            <v>0</v>
          </cell>
          <cell r="M32214">
            <v>0</v>
          </cell>
        </row>
        <row r="32215">
          <cell r="L32215">
            <v>0</v>
          </cell>
          <cell r="M32215">
            <v>0</v>
          </cell>
        </row>
        <row r="32216">
          <cell r="L32216">
            <v>0</v>
          </cell>
          <cell r="M32216">
            <v>0</v>
          </cell>
        </row>
        <row r="32217">
          <cell r="L32217">
            <v>0</v>
          </cell>
          <cell r="M32217">
            <v>0</v>
          </cell>
        </row>
        <row r="32218">
          <cell r="L32218">
            <v>0</v>
          </cell>
          <cell r="M32218">
            <v>0</v>
          </cell>
        </row>
        <row r="32219">
          <cell r="L32219">
            <v>0</v>
          </cell>
          <cell r="M32219">
            <v>0</v>
          </cell>
        </row>
        <row r="32220">
          <cell r="L32220">
            <v>0</v>
          </cell>
          <cell r="M32220">
            <v>0</v>
          </cell>
        </row>
        <row r="32221">
          <cell r="L32221">
            <v>0</v>
          </cell>
          <cell r="M32221">
            <v>0</v>
          </cell>
        </row>
        <row r="32222">
          <cell r="L32222">
            <v>0</v>
          </cell>
          <cell r="M32222">
            <v>0</v>
          </cell>
        </row>
        <row r="32223">
          <cell r="L32223">
            <v>0</v>
          </cell>
          <cell r="M32223">
            <v>0</v>
          </cell>
        </row>
        <row r="32224">
          <cell r="L32224">
            <v>0</v>
          </cell>
          <cell r="M32224">
            <v>0</v>
          </cell>
        </row>
        <row r="32225">
          <cell r="L32225">
            <v>0</v>
          </cell>
          <cell r="M32225">
            <v>0</v>
          </cell>
        </row>
        <row r="32226">
          <cell r="L32226">
            <v>0</v>
          </cell>
          <cell r="M32226">
            <v>0</v>
          </cell>
        </row>
        <row r="32227">
          <cell r="L32227">
            <v>0</v>
          </cell>
          <cell r="M32227">
            <v>0</v>
          </cell>
        </row>
        <row r="32228">
          <cell r="L32228">
            <v>0</v>
          </cell>
          <cell r="M32228">
            <v>0</v>
          </cell>
        </row>
        <row r="32229">
          <cell r="L32229">
            <v>0</v>
          </cell>
          <cell r="M32229">
            <v>0</v>
          </cell>
        </row>
        <row r="32230">
          <cell r="L32230">
            <v>0</v>
          </cell>
          <cell r="M32230">
            <v>0</v>
          </cell>
        </row>
        <row r="32231">
          <cell r="L32231">
            <v>0</v>
          </cell>
          <cell r="M32231">
            <v>0</v>
          </cell>
        </row>
        <row r="32232">
          <cell r="L32232">
            <v>0</v>
          </cell>
          <cell r="M32232">
            <v>0</v>
          </cell>
        </row>
        <row r="32233">
          <cell r="L32233">
            <v>0</v>
          </cell>
          <cell r="M32233">
            <v>0</v>
          </cell>
        </row>
        <row r="32234">
          <cell r="L32234">
            <v>0</v>
          </cell>
          <cell r="M32234">
            <v>0</v>
          </cell>
        </row>
        <row r="32235">
          <cell r="L32235">
            <v>0</v>
          </cell>
          <cell r="M32235">
            <v>0</v>
          </cell>
        </row>
        <row r="32236">
          <cell r="L32236">
            <v>0</v>
          </cell>
          <cell r="M32236">
            <v>0</v>
          </cell>
        </row>
        <row r="32237">
          <cell r="L32237">
            <v>0</v>
          </cell>
          <cell r="M32237">
            <v>0</v>
          </cell>
        </row>
        <row r="32238">
          <cell r="L32238">
            <v>0</v>
          </cell>
          <cell r="M32238">
            <v>0</v>
          </cell>
        </row>
        <row r="32239">
          <cell r="L32239">
            <v>0</v>
          </cell>
          <cell r="M32239">
            <v>0</v>
          </cell>
        </row>
        <row r="32240">
          <cell r="L32240">
            <v>0</v>
          </cell>
          <cell r="M32240">
            <v>0</v>
          </cell>
        </row>
        <row r="32241">
          <cell r="L32241">
            <v>0</v>
          </cell>
          <cell r="M32241">
            <v>0</v>
          </cell>
        </row>
        <row r="32242">
          <cell r="L32242">
            <v>0</v>
          </cell>
          <cell r="M32242">
            <v>0</v>
          </cell>
        </row>
        <row r="32243">
          <cell r="L32243">
            <v>0</v>
          </cell>
          <cell r="M32243">
            <v>0</v>
          </cell>
        </row>
        <row r="32244">
          <cell r="L32244">
            <v>0</v>
          </cell>
          <cell r="M32244">
            <v>0</v>
          </cell>
        </row>
        <row r="32245">
          <cell r="L32245">
            <v>0</v>
          </cell>
          <cell r="M32245">
            <v>0</v>
          </cell>
        </row>
        <row r="32246">
          <cell r="L32246">
            <v>0</v>
          </cell>
          <cell r="M32246">
            <v>0</v>
          </cell>
        </row>
        <row r="32247">
          <cell r="L32247">
            <v>0</v>
          </cell>
          <cell r="M32247">
            <v>0</v>
          </cell>
        </row>
        <row r="32248">
          <cell r="L32248">
            <v>0</v>
          </cell>
          <cell r="M32248">
            <v>0</v>
          </cell>
        </row>
        <row r="32249">
          <cell r="L32249">
            <v>0</v>
          </cell>
          <cell r="M32249">
            <v>0</v>
          </cell>
        </row>
        <row r="32250">
          <cell r="L32250">
            <v>0</v>
          </cell>
          <cell r="M32250">
            <v>0</v>
          </cell>
        </row>
        <row r="32251">
          <cell r="L32251">
            <v>0</v>
          </cell>
          <cell r="M32251">
            <v>0</v>
          </cell>
        </row>
        <row r="32252">
          <cell r="L32252">
            <v>0</v>
          </cell>
          <cell r="M32252">
            <v>0</v>
          </cell>
        </row>
        <row r="32253">
          <cell r="L32253">
            <v>0</v>
          </cell>
          <cell r="M32253">
            <v>0</v>
          </cell>
        </row>
        <row r="32254">
          <cell r="L32254">
            <v>0</v>
          </cell>
          <cell r="M32254">
            <v>0</v>
          </cell>
        </row>
        <row r="32255">
          <cell r="L32255">
            <v>0</v>
          </cell>
          <cell r="M32255">
            <v>0</v>
          </cell>
        </row>
        <row r="32256">
          <cell r="L32256">
            <v>0</v>
          </cell>
          <cell r="M32256">
            <v>0</v>
          </cell>
        </row>
        <row r="32257">
          <cell r="L32257">
            <v>0</v>
          </cell>
          <cell r="M32257">
            <v>0</v>
          </cell>
        </row>
        <row r="32258">
          <cell r="L32258">
            <v>0</v>
          </cell>
          <cell r="M32258">
            <v>0</v>
          </cell>
        </row>
        <row r="32259">
          <cell r="L32259">
            <v>0</v>
          </cell>
          <cell r="M32259">
            <v>0</v>
          </cell>
        </row>
        <row r="32260">
          <cell r="L32260">
            <v>0</v>
          </cell>
          <cell r="M32260">
            <v>0</v>
          </cell>
        </row>
        <row r="32261">
          <cell r="L32261">
            <v>0</v>
          </cell>
          <cell r="M32261">
            <v>0</v>
          </cell>
        </row>
        <row r="32262">
          <cell r="L32262">
            <v>0</v>
          </cell>
          <cell r="M32262">
            <v>0</v>
          </cell>
        </row>
        <row r="32263">
          <cell r="L32263">
            <v>0</v>
          </cell>
          <cell r="M32263">
            <v>0</v>
          </cell>
        </row>
        <row r="32264">
          <cell r="L32264">
            <v>0</v>
          </cell>
          <cell r="M32264">
            <v>0</v>
          </cell>
        </row>
        <row r="32265">
          <cell r="L32265">
            <v>0</v>
          </cell>
          <cell r="M32265">
            <v>0</v>
          </cell>
        </row>
        <row r="32266">
          <cell r="L32266">
            <v>0</v>
          </cell>
          <cell r="M32266">
            <v>0</v>
          </cell>
        </row>
        <row r="32267">
          <cell r="L32267">
            <v>0</v>
          </cell>
          <cell r="M32267">
            <v>0</v>
          </cell>
        </row>
        <row r="32268">
          <cell r="L32268">
            <v>0</v>
          </cell>
          <cell r="M32268">
            <v>0</v>
          </cell>
        </row>
        <row r="32269">
          <cell r="L32269">
            <v>0</v>
          </cell>
          <cell r="M32269">
            <v>0</v>
          </cell>
        </row>
        <row r="32270">
          <cell r="L32270">
            <v>0</v>
          </cell>
          <cell r="M32270">
            <v>0</v>
          </cell>
        </row>
        <row r="32271">
          <cell r="L32271">
            <v>0</v>
          </cell>
          <cell r="M32271">
            <v>0</v>
          </cell>
        </row>
        <row r="32272">
          <cell r="L32272">
            <v>0</v>
          </cell>
          <cell r="M32272">
            <v>0</v>
          </cell>
        </row>
        <row r="32273">
          <cell r="L32273">
            <v>0</v>
          </cell>
          <cell r="M32273">
            <v>0</v>
          </cell>
        </row>
        <row r="32274">
          <cell r="L32274">
            <v>0</v>
          </cell>
          <cell r="M32274">
            <v>0</v>
          </cell>
        </row>
        <row r="32275">
          <cell r="L32275">
            <v>0</v>
          </cell>
          <cell r="M32275">
            <v>0</v>
          </cell>
        </row>
        <row r="32276">
          <cell r="L32276">
            <v>0</v>
          </cell>
          <cell r="M32276">
            <v>0</v>
          </cell>
        </row>
        <row r="32277">
          <cell r="L32277">
            <v>0</v>
          </cell>
          <cell r="M32277">
            <v>0</v>
          </cell>
        </row>
        <row r="32278">
          <cell r="L32278">
            <v>0</v>
          </cell>
          <cell r="M32278">
            <v>0</v>
          </cell>
        </row>
        <row r="32279">
          <cell r="L32279">
            <v>0</v>
          </cell>
          <cell r="M32279">
            <v>0</v>
          </cell>
        </row>
        <row r="32280">
          <cell r="L32280">
            <v>0</v>
          </cell>
          <cell r="M32280">
            <v>0</v>
          </cell>
        </row>
        <row r="32281">
          <cell r="L32281">
            <v>0</v>
          </cell>
          <cell r="M32281">
            <v>0</v>
          </cell>
        </row>
        <row r="32282">
          <cell r="L32282">
            <v>0</v>
          </cell>
          <cell r="M32282">
            <v>0</v>
          </cell>
        </row>
        <row r="32283">
          <cell r="L32283">
            <v>0</v>
          </cell>
          <cell r="M32283">
            <v>0</v>
          </cell>
        </row>
        <row r="32284">
          <cell r="L32284">
            <v>0</v>
          </cell>
          <cell r="M32284">
            <v>0</v>
          </cell>
        </row>
        <row r="32285">
          <cell r="L32285">
            <v>0</v>
          </cell>
          <cell r="M32285">
            <v>0</v>
          </cell>
        </row>
        <row r="32286">
          <cell r="L32286">
            <v>0</v>
          </cell>
          <cell r="M32286">
            <v>0</v>
          </cell>
        </row>
        <row r="32287">
          <cell r="L32287">
            <v>0</v>
          </cell>
          <cell r="M32287">
            <v>0</v>
          </cell>
        </row>
        <row r="32288">
          <cell r="L32288">
            <v>0</v>
          </cell>
          <cell r="M32288">
            <v>0</v>
          </cell>
        </row>
        <row r="32289">
          <cell r="L32289">
            <v>0</v>
          </cell>
          <cell r="M32289">
            <v>0</v>
          </cell>
        </row>
        <row r="32290">
          <cell r="L32290">
            <v>0</v>
          </cell>
          <cell r="M32290">
            <v>0</v>
          </cell>
        </row>
        <row r="32291">
          <cell r="L32291">
            <v>0</v>
          </cell>
          <cell r="M32291">
            <v>0</v>
          </cell>
        </row>
        <row r="32292">
          <cell r="L32292">
            <v>0</v>
          </cell>
          <cell r="M32292">
            <v>0</v>
          </cell>
        </row>
        <row r="32293">
          <cell r="L32293">
            <v>0</v>
          </cell>
          <cell r="M32293">
            <v>0</v>
          </cell>
        </row>
        <row r="32294">
          <cell r="L32294">
            <v>0</v>
          </cell>
          <cell r="M32294">
            <v>0</v>
          </cell>
        </row>
        <row r="32295">
          <cell r="L32295">
            <v>0</v>
          </cell>
          <cell r="M32295">
            <v>0</v>
          </cell>
        </row>
        <row r="32296">
          <cell r="L32296">
            <v>0</v>
          </cell>
          <cell r="M32296">
            <v>0</v>
          </cell>
        </row>
        <row r="32297">
          <cell r="L32297">
            <v>0</v>
          </cell>
          <cell r="M32297">
            <v>0</v>
          </cell>
        </row>
        <row r="32298">
          <cell r="L32298">
            <v>0</v>
          </cell>
          <cell r="M32298">
            <v>0</v>
          </cell>
        </row>
        <row r="32299">
          <cell r="L32299">
            <v>0</v>
          </cell>
          <cell r="M32299">
            <v>0</v>
          </cell>
        </row>
        <row r="32300">
          <cell r="L32300">
            <v>0</v>
          </cell>
          <cell r="M32300">
            <v>0</v>
          </cell>
        </row>
        <row r="32301">
          <cell r="L32301">
            <v>0</v>
          </cell>
          <cell r="M32301">
            <v>0</v>
          </cell>
        </row>
        <row r="32302">
          <cell r="L32302">
            <v>0</v>
          </cell>
          <cell r="M32302">
            <v>0</v>
          </cell>
        </row>
        <row r="32303">
          <cell r="L32303">
            <v>0</v>
          </cell>
          <cell r="M32303">
            <v>0</v>
          </cell>
        </row>
        <row r="32304">
          <cell r="L32304">
            <v>0</v>
          </cell>
          <cell r="M32304">
            <v>0</v>
          </cell>
        </row>
        <row r="32305">
          <cell r="L32305">
            <v>0</v>
          </cell>
          <cell r="M32305">
            <v>0</v>
          </cell>
        </row>
        <row r="32306">
          <cell r="L32306">
            <v>0</v>
          </cell>
          <cell r="M32306">
            <v>0</v>
          </cell>
        </row>
        <row r="32307">
          <cell r="L32307">
            <v>0</v>
          </cell>
          <cell r="M32307">
            <v>0</v>
          </cell>
        </row>
        <row r="32308">
          <cell r="L32308">
            <v>0</v>
          </cell>
          <cell r="M32308">
            <v>0</v>
          </cell>
        </row>
        <row r="32309">
          <cell r="L32309">
            <v>0</v>
          </cell>
          <cell r="M32309">
            <v>0</v>
          </cell>
        </row>
        <row r="32310">
          <cell r="L32310">
            <v>0</v>
          </cell>
          <cell r="M32310">
            <v>0</v>
          </cell>
        </row>
        <row r="32311">
          <cell r="L32311">
            <v>0</v>
          </cell>
          <cell r="M32311">
            <v>0</v>
          </cell>
        </row>
        <row r="32312">
          <cell r="L32312">
            <v>0</v>
          </cell>
          <cell r="M32312">
            <v>0</v>
          </cell>
        </row>
        <row r="32313">
          <cell r="L32313">
            <v>0</v>
          </cell>
          <cell r="M32313">
            <v>0</v>
          </cell>
        </row>
        <row r="32314">
          <cell r="L32314">
            <v>0</v>
          </cell>
          <cell r="M32314">
            <v>0</v>
          </cell>
        </row>
        <row r="32315">
          <cell r="L32315">
            <v>0</v>
          </cell>
          <cell r="M32315">
            <v>0</v>
          </cell>
        </row>
        <row r="32316">
          <cell r="L32316">
            <v>0</v>
          </cell>
          <cell r="M32316">
            <v>0</v>
          </cell>
        </row>
        <row r="32317">
          <cell r="L32317">
            <v>0</v>
          </cell>
          <cell r="M32317">
            <v>0</v>
          </cell>
        </row>
        <row r="32318">
          <cell r="L32318">
            <v>0</v>
          </cell>
          <cell r="M32318">
            <v>0</v>
          </cell>
        </row>
        <row r="32319">
          <cell r="L32319">
            <v>0</v>
          </cell>
          <cell r="M32319">
            <v>0</v>
          </cell>
        </row>
        <row r="32320">
          <cell r="L32320">
            <v>0</v>
          </cell>
          <cell r="M32320">
            <v>0</v>
          </cell>
        </row>
        <row r="32321">
          <cell r="L32321">
            <v>0</v>
          </cell>
          <cell r="M32321">
            <v>0</v>
          </cell>
        </row>
        <row r="32322">
          <cell r="L32322">
            <v>0</v>
          </cell>
          <cell r="M32322">
            <v>0</v>
          </cell>
        </row>
        <row r="32323">
          <cell r="L32323">
            <v>0</v>
          </cell>
          <cell r="M32323">
            <v>0</v>
          </cell>
        </row>
        <row r="32324">
          <cell r="L32324">
            <v>0</v>
          </cell>
          <cell r="M32324">
            <v>0</v>
          </cell>
        </row>
        <row r="32325">
          <cell r="L32325">
            <v>0</v>
          </cell>
          <cell r="M32325">
            <v>0</v>
          </cell>
        </row>
        <row r="32326">
          <cell r="L32326">
            <v>0</v>
          </cell>
          <cell r="M32326">
            <v>0</v>
          </cell>
        </row>
        <row r="32327">
          <cell r="L32327">
            <v>0</v>
          </cell>
          <cell r="M32327">
            <v>0</v>
          </cell>
        </row>
        <row r="32328">
          <cell r="L32328">
            <v>0</v>
          </cell>
          <cell r="M32328">
            <v>0</v>
          </cell>
        </row>
        <row r="32329">
          <cell r="L32329">
            <v>0</v>
          </cell>
          <cell r="M32329">
            <v>0</v>
          </cell>
        </row>
        <row r="32330">
          <cell r="L32330">
            <v>0</v>
          </cell>
          <cell r="M32330">
            <v>0</v>
          </cell>
        </row>
        <row r="32331">
          <cell r="L32331">
            <v>0</v>
          </cell>
          <cell r="M32331">
            <v>0</v>
          </cell>
        </row>
        <row r="32332">
          <cell r="L32332">
            <v>0</v>
          </cell>
          <cell r="M32332">
            <v>0</v>
          </cell>
        </row>
        <row r="32333">
          <cell r="L32333">
            <v>0</v>
          </cell>
          <cell r="M32333">
            <v>0</v>
          </cell>
        </row>
        <row r="32334">
          <cell r="L32334">
            <v>0</v>
          </cell>
          <cell r="M32334">
            <v>0</v>
          </cell>
        </row>
        <row r="32335">
          <cell r="L32335">
            <v>0</v>
          </cell>
          <cell r="M32335">
            <v>0</v>
          </cell>
        </row>
        <row r="32336">
          <cell r="L32336">
            <v>0</v>
          </cell>
          <cell r="M32336">
            <v>0</v>
          </cell>
        </row>
        <row r="32337">
          <cell r="L32337">
            <v>0</v>
          </cell>
          <cell r="M32337">
            <v>0</v>
          </cell>
        </row>
        <row r="32338">
          <cell r="L32338">
            <v>0</v>
          </cell>
          <cell r="M32338">
            <v>0</v>
          </cell>
        </row>
        <row r="32339">
          <cell r="L32339">
            <v>0</v>
          </cell>
          <cell r="M32339">
            <v>0</v>
          </cell>
        </row>
        <row r="32340">
          <cell r="L32340">
            <v>0</v>
          </cell>
          <cell r="M32340">
            <v>0</v>
          </cell>
        </row>
        <row r="32341">
          <cell r="L32341">
            <v>0</v>
          </cell>
          <cell r="M32341">
            <v>0</v>
          </cell>
        </row>
        <row r="32342">
          <cell r="L32342">
            <v>0</v>
          </cell>
          <cell r="M32342">
            <v>0</v>
          </cell>
        </row>
        <row r="32343">
          <cell r="L32343">
            <v>0</v>
          </cell>
          <cell r="M32343">
            <v>0</v>
          </cell>
        </row>
        <row r="32344">
          <cell r="L32344">
            <v>0</v>
          </cell>
          <cell r="M32344">
            <v>0</v>
          </cell>
        </row>
        <row r="32345">
          <cell r="L32345">
            <v>0</v>
          </cell>
          <cell r="M32345">
            <v>0</v>
          </cell>
        </row>
        <row r="32346">
          <cell r="L32346">
            <v>0</v>
          </cell>
          <cell r="M32346">
            <v>0</v>
          </cell>
        </row>
        <row r="32347">
          <cell r="L32347">
            <v>0</v>
          </cell>
          <cell r="M32347">
            <v>0</v>
          </cell>
        </row>
        <row r="32348">
          <cell r="L32348">
            <v>0</v>
          </cell>
          <cell r="M32348">
            <v>0</v>
          </cell>
        </row>
        <row r="32349">
          <cell r="L32349">
            <v>0</v>
          </cell>
          <cell r="M32349">
            <v>0</v>
          </cell>
        </row>
        <row r="32350">
          <cell r="L32350">
            <v>0</v>
          </cell>
          <cell r="M32350">
            <v>0</v>
          </cell>
        </row>
        <row r="32351">
          <cell r="L32351">
            <v>0</v>
          </cell>
          <cell r="M32351">
            <v>0</v>
          </cell>
        </row>
        <row r="32352">
          <cell r="L32352">
            <v>0</v>
          </cell>
          <cell r="M32352">
            <v>0</v>
          </cell>
        </row>
        <row r="32353">
          <cell r="L32353">
            <v>0</v>
          </cell>
          <cell r="M32353">
            <v>0</v>
          </cell>
        </row>
        <row r="32354">
          <cell r="L32354">
            <v>0</v>
          </cell>
          <cell r="M32354">
            <v>0</v>
          </cell>
        </row>
        <row r="32355">
          <cell r="L32355">
            <v>0</v>
          </cell>
          <cell r="M32355">
            <v>0</v>
          </cell>
        </row>
        <row r="32356">
          <cell r="L32356">
            <v>0</v>
          </cell>
          <cell r="M32356">
            <v>0</v>
          </cell>
        </row>
        <row r="32357">
          <cell r="L32357">
            <v>0</v>
          </cell>
          <cell r="M32357">
            <v>0</v>
          </cell>
        </row>
        <row r="32358">
          <cell r="L32358">
            <v>0</v>
          </cell>
          <cell r="M32358">
            <v>0</v>
          </cell>
        </row>
        <row r="32359">
          <cell r="L32359">
            <v>0</v>
          </cell>
          <cell r="M32359">
            <v>0</v>
          </cell>
        </row>
        <row r="32360">
          <cell r="L32360">
            <v>0</v>
          </cell>
          <cell r="M32360">
            <v>0</v>
          </cell>
        </row>
        <row r="32361">
          <cell r="L32361">
            <v>0</v>
          </cell>
          <cell r="M32361">
            <v>0</v>
          </cell>
        </row>
        <row r="32362">
          <cell r="L32362">
            <v>0</v>
          </cell>
          <cell r="M32362">
            <v>0</v>
          </cell>
        </row>
        <row r="32363">
          <cell r="L32363">
            <v>0</v>
          </cell>
          <cell r="M32363">
            <v>0</v>
          </cell>
        </row>
        <row r="32364">
          <cell r="L32364">
            <v>0</v>
          </cell>
          <cell r="M32364">
            <v>0</v>
          </cell>
        </row>
        <row r="32365">
          <cell r="L32365">
            <v>0</v>
          </cell>
          <cell r="M32365">
            <v>0</v>
          </cell>
        </row>
        <row r="32366">
          <cell r="L32366">
            <v>0</v>
          </cell>
          <cell r="M32366">
            <v>0</v>
          </cell>
        </row>
        <row r="32367">
          <cell r="L32367">
            <v>0</v>
          </cell>
          <cell r="M32367">
            <v>0</v>
          </cell>
        </row>
        <row r="32368">
          <cell r="L32368">
            <v>0</v>
          </cell>
          <cell r="M32368">
            <v>0</v>
          </cell>
        </row>
        <row r="32369">
          <cell r="L32369">
            <v>0</v>
          </cell>
          <cell r="M32369">
            <v>0</v>
          </cell>
        </row>
        <row r="32370">
          <cell r="L32370">
            <v>0</v>
          </cell>
          <cell r="M32370">
            <v>0</v>
          </cell>
        </row>
        <row r="32371">
          <cell r="L32371">
            <v>0</v>
          </cell>
          <cell r="M32371">
            <v>0</v>
          </cell>
        </row>
        <row r="32372">
          <cell r="L32372">
            <v>0</v>
          </cell>
          <cell r="M32372">
            <v>0</v>
          </cell>
        </row>
        <row r="32373">
          <cell r="L32373">
            <v>0</v>
          </cell>
          <cell r="M32373">
            <v>0</v>
          </cell>
        </row>
        <row r="32374">
          <cell r="L32374">
            <v>0</v>
          </cell>
          <cell r="M32374">
            <v>0</v>
          </cell>
        </row>
        <row r="32375">
          <cell r="L32375">
            <v>0</v>
          </cell>
          <cell r="M32375">
            <v>0</v>
          </cell>
        </row>
        <row r="32376">
          <cell r="L32376">
            <v>0</v>
          </cell>
          <cell r="M32376">
            <v>0</v>
          </cell>
        </row>
        <row r="32377">
          <cell r="L32377">
            <v>0</v>
          </cell>
          <cell r="M32377">
            <v>0</v>
          </cell>
        </row>
        <row r="32378">
          <cell r="L32378">
            <v>0</v>
          </cell>
          <cell r="M32378">
            <v>0</v>
          </cell>
        </row>
        <row r="32379">
          <cell r="L32379">
            <v>0</v>
          </cell>
          <cell r="M32379">
            <v>0</v>
          </cell>
        </row>
        <row r="32380">
          <cell r="L32380">
            <v>0</v>
          </cell>
          <cell r="M32380">
            <v>0</v>
          </cell>
        </row>
        <row r="32381">
          <cell r="L32381">
            <v>0</v>
          </cell>
          <cell r="M32381">
            <v>0</v>
          </cell>
        </row>
        <row r="32382">
          <cell r="L32382">
            <v>0</v>
          </cell>
          <cell r="M32382">
            <v>0</v>
          </cell>
        </row>
        <row r="32383">
          <cell r="L32383">
            <v>0</v>
          </cell>
          <cell r="M32383">
            <v>0</v>
          </cell>
        </row>
        <row r="32384">
          <cell r="L32384">
            <v>0</v>
          </cell>
          <cell r="M32384">
            <v>0</v>
          </cell>
        </row>
        <row r="32385">
          <cell r="L32385">
            <v>0</v>
          </cell>
          <cell r="M32385">
            <v>0</v>
          </cell>
        </row>
        <row r="32386">
          <cell r="L32386">
            <v>0</v>
          </cell>
          <cell r="M32386">
            <v>0</v>
          </cell>
        </row>
        <row r="32387">
          <cell r="L32387">
            <v>0</v>
          </cell>
          <cell r="M32387">
            <v>0</v>
          </cell>
        </row>
        <row r="32388">
          <cell r="L32388">
            <v>0</v>
          </cell>
          <cell r="M32388">
            <v>0</v>
          </cell>
        </row>
        <row r="32389">
          <cell r="L32389">
            <v>0</v>
          </cell>
          <cell r="M32389">
            <v>0</v>
          </cell>
        </row>
        <row r="32390">
          <cell r="L32390">
            <v>0</v>
          </cell>
          <cell r="M32390">
            <v>0</v>
          </cell>
        </row>
        <row r="32391">
          <cell r="L32391">
            <v>0</v>
          </cell>
          <cell r="M32391">
            <v>0</v>
          </cell>
        </row>
        <row r="32392">
          <cell r="L32392">
            <v>0</v>
          </cell>
          <cell r="M32392">
            <v>0</v>
          </cell>
        </row>
        <row r="32393">
          <cell r="L32393">
            <v>0</v>
          </cell>
          <cell r="M32393">
            <v>0</v>
          </cell>
        </row>
        <row r="32394">
          <cell r="L32394">
            <v>0</v>
          </cell>
          <cell r="M32394">
            <v>0</v>
          </cell>
        </row>
        <row r="32395">
          <cell r="L32395">
            <v>0</v>
          </cell>
          <cell r="M32395">
            <v>0</v>
          </cell>
        </row>
        <row r="32396">
          <cell r="L32396">
            <v>0</v>
          </cell>
          <cell r="M32396">
            <v>0</v>
          </cell>
        </row>
        <row r="32397">
          <cell r="L32397">
            <v>0</v>
          </cell>
          <cell r="M32397">
            <v>0</v>
          </cell>
        </row>
        <row r="32398">
          <cell r="L32398">
            <v>0</v>
          </cell>
          <cell r="M32398">
            <v>0</v>
          </cell>
        </row>
        <row r="32399">
          <cell r="L32399">
            <v>0</v>
          </cell>
          <cell r="M32399">
            <v>0</v>
          </cell>
        </row>
        <row r="32400">
          <cell r="L32400">
            <v>0</v>
          </cell>
          <cell r="M32400">
            <v>0</v>
          </cell>
        </row>
        <row r="32401">
          <cell r="L32401">
            <v>0</v>
          </cell>
          <cell r="M32401">
            <v>0</v>
          </cell>
        </row>
        <row r="32402">
          <cell r="L32402">
            <v>0</v>
          </cell>
          <cell r="M32402">
            <v>0</v>
          </cell>
        </row>
        <row r="32403">
          <cell r="L32403">
            <v>0</v>
          </cell>
          <cell r="M32403">
            <v>0</v>
          </cell>
        </row>
        <row r="32404">
          <cell r="L32404">
            <v>0</v>
          </cell>
          <cell r="M32404">
            <v>0</v>
          </cell>
        </row>
        <row r="32405">
          <cell r="L32405">
            <v>0</v>
          </cell>
          <cell r="M32405">
            <v>0</v>
          </cell>
        </row>
        <row r="32406">
          <cell r="L32406">
            <v>0</v>
          </cell>
          <cell r="M32406">
            <v>0</v>
          </cell>
        </row>
        <row r="32407">
          <cell r="L32407">
            <v>0</v>
          </cell>
          <cell r="M32407">
            <v>0</v>
          </cell>
        </row>
        <row r="32408">
          <cell r="L32408">
            <v>0</v>
          </cell>
          <cell r="M32408">
            <v>0</v>
          </cell>
        </row>
        <row r="32409">
          <cell r="L32409">
            <v>0</v>
          </cell>
          <cell r="M32409">
            <v>0</v>
          </cell>
        </row>
        <row r="32410">
          <cell r="L32410">
            <v>0</v>
          </cell>
          <cell r="M32410">
            <v>0</v>
          </cell>
        </row>
        <row r="32411">
          <cell r="L32411">
            <v>0</v>
          </cell>
          <cell r="M32411">
            <v>0</v>
          </cell>
        </row>
        <row r="32412">
          <cell r="L32412">
            <v>0</v>
          </cell>
          <cell r="M32412">
            <v>0</v>
          </cell>
        </row>
        <row r="32413">
          <cell r="L32413">
            <v>0</v>
          </cell>
          <cell r="M32413">
            <v>0</v>
          </cell>
        </row>
        <row r="32414">
          <cell r="L32414">
            <v>0</v>
          </cell>
          <cell r="M32414">
            <v>0</v>
          </cell>
        </row>
        <row r="32415">
          <cell r="L32415">
            <v>0</v>
          </cell>
          <cell r="M32415">
            <v>0</v>
          </cell>
        </row>
        <row r="32416">
          <cell r="L32416">
            <v>0</v>
          </cell>
          <cell r="M32416">
            <v>0</v>
          </cell>
        </row>
        <row r="32417">
          <cell r="L32417">
            <v>0</v>
          </cell>
          <cell r="M32417">
            <v>0</v>
          </cell>
        </row>
        <row r="32418">
          <cell r="L32418">
            <v>0</v>
          </cell>
          <cell r="M32418">
            <v>0</v>
          </cell>
        </row>
        <row r="32419">
          <cell r="L32419">
            <v>0</v>
          </cell>
          <cell r="M32419">
            <v>0</v>
          </cell>
        </row>
        <row r="32420">
          <cell r="L32420">
            <v>0</v>
          </cell>
          <cell r="M32420">
            <v>0</v>
          </cell>
        </row>
        <row r="32421">
          <cell r="L32421">
            <v>0</v>
          </cell>
          <cell r="M32421">
            <v>0</v>
          </cell>
        </row>
        <row r="32422">
          <cell r="L32422">
            <v>0</v>
          </cell>
          <cell r="M32422">
            <v>0</v>
          </cell>
        </row>
        <row r="32423">
          <cell r="L32423">
            <v>0</v>
          </cell>
          <cell r="M32423">
            <v>0</v>
          </cell>
        </row>
        <row r="32424">
          <cell r="L32424">
            <v>0</v>
          </cell>
          <cell r="M32424">
            <v>0</v>
          </cell>
        </row>
        <row r="32425">
          <cell r="L32425">
            <v>0</v>
          </cell>
          <cell r="M32425">
            <v>0</v>
          </cell>
        </row>
        <row r="32426">
          <cell r="L32426">
            <v>0</v>
          </cell>
          <cell r="M32426">
            <v>0</v>
          </cell>
        </row>
        <row r="32427">
          <cell r="L32427">
            <v>0</v>
          </cell>
          <cell r="M32427">
            <v>0</v>
          </cell>
        </row>
        <row r="32428">
          <cell r="L32428">
            <v>0</v>
          </cell>
          <cell r="M32428">
            <v>0</v>
          </cell>
        </row>
        <row r="32429">
          <cell r="L32429">
            <v>0</v>
          </cell>
          <cell r="M32429">
            <v>0</v>
          </cell>
        </row>
        <row r="32430">
          <cell r="L32430">
            <v>0</v>
          </cell>
          <cell r="M32430">
            <v>0</v>
          </cell>
        </row>
        <row r="32431">
          <cell r="L32431">
            <v>0</v>
          </cell>
          <cell r="M32431">
            <v>0</v>
          </cell>
        </row>
        <row r="32432">
          <cell r="L32432">
            <v>0</v>
          </cell>
          <cell r="M32432">
            <v>0</v>
          </cell>
        </row>
        <row r="32433">
          <cell r="L32433">
            <v>0</v>
          </cell>
          <cell r="M32433">
            <v>0</v>
          </cell>
        </row>
        <row r="32434">
          <cell r="L32434">
            <v>0</v>
          </cell>
          <cell r="M32434">
            <v>0</v>
          </cell>
        </row>
        <row r="32435">
          <cell r="L32435">
            <v>0</v>
          </cell>
          <cell r="M32435">
            <v>0</v>
          </cell>
        </row>
        <row r="32436">
          <cell r="L32436">
            <v>0</v>
          </cell>
          <cell r="M32436">
            <v>0</v>
          </cell>
        </row>
        <row r="32437">
          <cell r="L32437">
            <v>0</v>
          </cell>
          <cell r="M32437">
            <v>0</v>
          </cell>
        </row>
        <row r="32438">
          <cell r="L32438">
            <v>0</v>
          </cell>
          <cell r="M32438">
            <v>0</v>
          </cell>
        </row>
        <row r="32439">
          <cell r="L32439">
            <v>0</v>
          </cell>
          <cell r="M32439">
            <v>0</v>
          </cell>
        </row>
        <row r="32440">
          <cell r="L32440">
            <v>0</v>
          </cell>
          <cell r="M32440">
            <v>0</v>
          </cell>
        </row>
        <row r="32441">
          <cell r="L32441">
            <v>0</v>
          </cell>
          <cell r="M32441">
            <v>0</v>
          </cell>
        </row>
        <row r="32442">
          <cell r="L32442">
            <v>0</v>
          </cell>
          <cell r="M32442">
            <v>0</v>
          </cell>
        </row>
        <row r="32443">
          <cell r="L32443">
            <v>0</v>
          </cell>
          <cell r="M32443">
            <v>0</v>
          </cell>
        </row>
        <row r="32444">
          <cell r="L32444">
            <v>0</v>
          </cell>
          <cell r="M32444">
            <v>0</v>
          </cell>
        </row>
        <row r="32445">
          <cell r="L32445">
            <v>0</v>
          </cell>
          <cell r="M32445">
            <v>0</v>
          </cell>
        </row>
        <row r="32446">
          <cell r="L32446">
            <v>0</v>
          </cell>
          <cell r="M32446">
            <v>0</v>
          </cell>
        </row>
        <row r="32447">
          <cell r="L32447">
            <v>0</v>
          </cell>
          <cell r="M32447">
            <v>0</v>
          </cell>
        </row>
        <row r="32448">
          <cell r="L32448">
            <v>0</v>
          </cell>
          <cell r="M32448">
            <v>0</v>
          </cell>
        </row>
        <row r="32449">
          <cell r="L32449">
            <v>0</v>
          </cell>
          <cell r="M32449">
            <v>0</v>
          </cell>
        </row>
        <row r="32450">
          <cell r="L32450">
            <v>0</v>
          </cell>
          <cell r="M32450">
            <v>0</v>
          </cell>
        </row>
        <row r="32451">
          <cell r="L32451">
            <v>0</v>
          </cell>
          <cell r="M32451">
            <v>0</v>
          </cell>
        </row>
        <row r="32452">
          <cell r="L32452">
            <v>0</v>
          </cell>
          <cell r="M32452">
            <v>0</v>
          </cell>
        </row>
        <row r="32453">
          <cell r="L32453">
            <v>0</v>
          </cell>
          <cell r="M32453">
            <v>0</v>
          </cell>
        </row>
        <row r="32454">
          <cell r="L32454">
            <v>0</v>
          </cell>
          <cell r="M32454">
            <v>0</v>
          </cell>
        </row>
        <row r="32455">
          <cell r="L32455">
            <v>0</v>
          </cell>
          <cell r="M32455">
            <v>0</v>
          </cell>
        </row>
        <row r="32456">
          <cell r="L32456">
            <v>0</v>
          </cell>
          <cell r="M32456">
            <v>0</v>
          </cell>
        </row>
        <row r="32457">
          <cell r="L32457">
            <v>0</v>
          </cell>
          <cell r="M32457">
            <v>0</v>
          </cell>
        </row>
        <row r="32458">
          <cell r="L32458">
            <v>0</v>
          </cell>
          <cell r="M32458">
            <v>0</v>
          </cell>
        </row>
        <row r="32459">
          <cell r="L32459">
            <v>0</v>
          </cell>
          <cell r="M32459">
            <v>0</v>
          </cell>
        </row>
        <row r="32460">
          <cell r="L32460">
            <v>0</v>
          </cell>
          <cell r="M32460">
            <v>0</v>
          </cell>
        </row>
        <row r="32461">
          <cell r="L32461">
            <v>0</v>
          </cell>
          <cell r="M32461">
            <v>0</v>
          </cell>
        </row>
        <row r="32462">
          <cell r="L32462">
            <v>0</v>
          </cell>
          <cell r="M32462">
            <v>0</v>
          </cell>
        </row>
        <row r="32463">
          <cell r="L32463">
            <v>0</v>
          </cell>
          <cell r="M32463">
            <v>0</v>
          </cell>
        </row>
        <row r="32464">
          <cell r="L32464">
            <v>0</v>
          </cell>
          <cell r="M32464">
            <v>0</v>
          </cell>
        </row>
        <row r="32465">
          <cell r="L32465">
            <v>0</v>
          </cell>
          <cell r="M32465">
            <v>0</v>
          </cell>
        </row>
        <row r="32466">
          <cell r="L32466">
            <v>0</v>
          </cell>
          <cell r="M32466">
            <v>0</v>
          </cell>
        </row>
        <row r="32467">
          <cell r="L32467">
            <v>0</v>
          </cell>
          <cell r="M32467">
            <v>0</v>
          </cell>
        </row>
        <row r="32468">
          <cell r="L32468">
            <v>0</v>
          </cell>
          <cell r="M32468">
            <v>0</v>
          </cell>
        </row>
        <row r="32469">
          <cell r="L32469">
            <v>0</v>
          </cell>
          <cell r="M32469">
            <v>0</v>
          </cell>
        </row>
        <row r="32470">
          <cell r="L32470">
            <v>0</v>
          </cell>
          <cell r="M32470">
            <v>0</v>
          </cell>
        </row>
        <row r="32471">
          <cell r="L32471">
            <v>0</v>
          </cell>
          <cell r="M32471">
            <v>0</v>
          </cell>
        </row>
        <row r="32472">
          <cell r="L32472">
            <v>0</v>
          </cell>
          <cell r="M32472">
            <v>0</v>
          </cell>
        </row>
        <row r="32473">
          <cell r="L32473">
            <v>0</v>
          </cell>
          <cell r="M32473">
            <v>0</v>
          </cell>
        </row>
        <row r="32474">
          <cell r="L32474">
            <v>0</v>
          </cell>
          <cell r="M32474">
            <v>0</v>
          </cell>
        </row>
        <row r="32475">
          <cell r="L32475">
            <v>0</v>
          </cell>
          <cell r="M32475">
            <v>0</v>
          </cell>
        </row>
        <row r="32476">
          <cell r="L32476">
            <v>0</v>
          </cell>
          <cell r="M32476">
            <v>0</v>
          </cell>
        </row>
        <row r="32477">
          <cell r="L32477">
            <v>0</v>
          </cell>
          <cell r="M32477">
            <v>0</v>
          </cell>
        </row>
        <row r="32478">
          <cell r="L32478">
            <v>0</v>
          </cell>
          <cell r="M32478">
            <v>0</v>
          </cell>
        </row>
        <row r="32479">
          <cell r="L32479">
            <v>0</v>
          </cell>
          <cell r="M32479">
            <v>0</v>
          </cell>
        </row>
        <row r="32480">
          <cell r="L32480">
            <v>0</v>
          </cell>
          <cell r="M32480">
            <v>0</v>
          </cell>
        </row>
        <row r="32481">
          <cell r="L32481">
            <v>0</v>
          </cell>
          <cell r="M32481">
            <v>0</v>
          </cell>
        </row>
        <row r="32482">
          <cell r="L32482">
            <v>0</v>
          </cell>
          <cell r="M32482">
            <v>0</v>
          </cell>
        </row>
        <row r="32483">
          <cell r="L32483">
            <v>0</v>
          </cell>
          <cell r="M32483">
            <v>0</v>
          </cell>
        </row>
        <row r="32484">
          <cell r="L32484">
            <v>0</v>
          </cell>
          <cell r="M32484">
            <v>0</v>
          </cell>
        </row>
        <row r="32485">
          <cell r="L32485">
            <v>0</v>
          </cell>
          <cell r="M32485">
            <v>0</v>
          </cell>
        </row>
        <row r="32486">
          <cell r="L32486">
            <v>0</v>
          </cell>
          <cell r="M32486">
            <v>0</v>
          </cell>
        </row>
        <row r="32487">
          <cell r="L32487">
            <v>0</v>
          </cell>
          <cell r="M32487">
            <v>0</v>
          </cell>
        </row>
        <row r="32488">
          <cell r="L32488">
            <v>0</v>
          </cell>
          <cell r="M32488">
            <v>0</v>
          </cell>
        </row>
        <row r="32489">
          <cell r="L32489">
            <v>0</v>
          </cell>
          <cell r="M32489">
            <v>0</v>
          </cell>
        </row>
        <row r="32490">
          <cell r="L32490">
            <v>0</v>
          </cell>
          <cell r="M32490">
            <v>0</v>
          </cell>
        </row>
        <row r="32491">
          <cell r="L32491">
            <v>0</v>
          </cell>
          <cell r="M32491">
            <v>0</v>
          </cell>
        </row>
        <row r="32492">
          <cell r="L32492">
            <v>0</v>
          </cell>
          <cell r="M32492">
            <v>0</v>
          </cell>
        </row>
        <row r="32493">
          <cell r="L32493">
            <v>0</v>
          </cell>
          <cell r="M32493">
            <v>0</v>
          </cell>
        </row>
        <row r="32494">
          <cell r="L32494">
            <v>0</v>
          </cell>
          <cell r="M32494">
            <v>0</v>
          </cell>
        </row>
        <row r="32495">
          <cell r="L32495">
            <v>0</v>
          </cell>
          <cell r="M32495">
            <v>0</v>
          </cell>
        </row>
        <row r="32496">
          <cell r="L32496">
            <v>0</v>
          </cell>
          <cell r="M32496">
            <v>0</v>
          </cell>
        </row>
        <row r="32497">
          <cell r="L32497">
            <v>0</v>
          </cell>
          <cell r="M32497">
            <v>0</v>
          </cell>
        </row>
        <row r="32498">
          <cell r="L32498">
            <v>0</v>
          </cell>
          <cell r="M32498">
            <v>0</v>
          </cell>
        </row>
        <row r="32499">
          <cell r="L32499">
            <v>0</v>
          </cell>
          <cell r="M32499">
            <v>0</v>
          </cell>
        </row>
        <row r="32500">
          <cell r="L32500">
            <v>0</v>
          </cell>
          <cell r="M32500">
            <v>0</v>
          </cell>
        </row>
        <row r="32501">
          <cell r="L32501">
            <v>0</v>
          </cell>
          <cell r="M32501">
            <v>0</v>
          </cell>
        </row>
        <row r="32502">
          <cell r="L32502">
            <v>0</v>
          </cell>
          <cell r="M32502">
            <v>0</v>
          </cell>
        </row>
        <row r="32503">
          <cell r="L32503">
            <v>0</v>
          </cell>
          <cell r="M32503">
            <v>0</v>
          </cell>
        </row>
        <row r="32504">
          <cell r="L32504">
            <v>0</v>
          </cell>
          <cell r="M32504">
            <v>0</v>
          </cell>
        </row>
        <row r="32505">
          <cell r="L32505">
            <v>0</v>
          </cell>
          <cell r="M32505">
            <v>0</v>
          </cell>
        </row>
        <row r="32506">
          <cell r="L32506">
            <v>0</v>
          </cell>
          <cell r="M32506">
            <v>0</v>
          </cell>
        </row>
        <row r="32507">
          <cell r="L32507">
            <v>0</v>
          </cell>
          <cell r="M32507">
            <v>0</v>
          </cell>
        </row>
        <row r="32508">
          <cell r="L32508">
            <v>0</v>
          </cell>
          <cell r="M32508">
            <v>0</v>
          </cell>
        </row>
        <row r="32509">
          <cell r="L32509">
            <v>0</v>
          </cell>
          <cell r="M32509">
            <v>0</v>
          </cell>
        </row>
        <row r="32510">
          <cell r="L32510">
            <v>0</v>
          </cell>
          <cell r="M32510">
            <v>0</v>
          </cell>
        </row>
        <row r="32511">
          <cell r="L32511">
            <v>0</v>
          </cell>
          <cell r="M32511">
            <v>0</v>
          </cell>
        </row>
        <row r="32512">
          <cell r="L32512">
            <v>0</v>
          </cell>
          <cell r="M32512">
            <v>0</v>
          </cell>
        </row>
        <row r="32513">
          <cell r="L32513">
            <v>0</v>
          </cell>
          <cell r="M32513">
            <v>0</v>
          </cell>
        </row>
        <row r="32514">
          <cell r="L32514">
            <v>0</v>
          </cell>
          <cell r="M32514">
            <v>0</v>
          </cell>
        </row>
        <row r="32515">
          <cell r="L32515">
            <v>0</v>
          </cell>
          <cell r="M32515">
            <v>0</v>
          </cell>
        </row>
        <row r="32516">
          <cell r="L32516">
            <v>0</v>
          </cell>
          <cell r="M32516">
            <v>0</v>
          </cell>
        </row>
        <row r="32517">
          <cell r="L32517">
            <v>0</v>
          </cell>
          <cell r="M32517">
            <v>0</v>
          </cell>
        </row>
        <row r="32518">
          <cell r="L32518">
            <v>0</v>
          </cell>
          <cell r="M32518">
            <v>0</v>
          </cell>
        </row>
        <row r="32519">
          <cell r="L32519">
            <v>0</v>
          </cell>
          <cell r="M32519">
            <v>0</v>
          </cell>
        </row>
        <row r="32520">
          <cell r="L32520">
            <v>0</v>
          </cell>
          <cell r="M32520">
            <v>0</v>
          </cell>
        </row>
        <row r="32521">
          <cell r="L32521">
            <v>0</v>
          </cell>
          <cell r="M32521">
            <v>0</v>
          </cell>
        </row>
        <row r="32522">
          <cell r="L32522">
            <v>0</v>
          </cell>
          <cell r="M32522">
            <v>0</v>
          </cell>
        </row>
        <row r="32523">
          <cell r="L32523">
            <v>0</v>
          </cell>
          <cell r="M32523">
            <v>0</v>
          </cell>
        </row>
        <row r="32524">
          <cell r="L32524">
            <v>0</v>
          </cell>
          <cell r="M32524">
            <v>0</v>
          </cell>
        </row>
        <row r="32525">
          <cell r="L32525">
            <v>0</v>
          </cell>
          <cell r="M32525">
            <v>0</v>
          </cell>
        </row>
        <row r="32526">
          <cell r="L32526">
            <v>0</v>
          </cell>
          <cell r="M32526">
            <v>0</v>
          </cell>
        </row>
        <row r="32527">
          <cell r="L32527">
            <v>0</v>
          </cell>
          <cell r="M32527">
            <v>0</v>
          </cell>
        </row>
        <row r="32528">
          <cell r="L32528">
            <v>0</v>
          </cell>
          <cell r="M32528">
            <v>0</v>
          </cell>
        </row>
        <row r="32529">
          <cell r="L32529">
            <v>0</v>
          </cell>
          <cell r="M32529">
            <v>0</v>
          </cell>
        </row>
        <row r="32530">
          <cell r="L32530">
            <v>0</v>
          </cell>
          <cell r="M32530">
            <v>0</v>
          </cell>
        </row>
        <row r="32531">
          <cell r="L32531">
            <v>0</v>
          </cell>
          <cell r="M32531">
            <v>0</v>
          </cell>
        </row>
        <row r="32532">
          <cell r="L32532">
            <v>0</v>
          </cell>
          <cell r="M32532">
            <v>0</v>
          </cell>
        </row>
        <row r="32533">
          <cell r="L32533">
            <v>0</v>
          </cell>
          <cell r="M32533">
            <v>0</v>
          </cell>
        </row>
        <row r="32534">
          <cell r="L32534">
            <v>0</v>
          </cell>
          <cell r="M32534">
            <v>0</v>
          </cell>
        </row>
        <row r="32535">
          <cell r="L32535">
            <v>0</v>
          </cell>
          <cell r="M32535">
            <v>0</v>
          </cell>
        </row>
        <row r="32536">
          <cell r="L32536">
            <v>0</v>
          </cell>
          <cell r="M32536">
            <v>0</v>
          </cell>
        </row>
        <row r="32537">
          <cell r="L32537">
            <v>0</v>
          </cell>
          <cell r="M32537">
            <v>0</v>
          </cell>
        </row>
        <row r="32538">
          <cell r="L32538">
            <v>0</v>
          </cell>
          <cell r="M32538">
            <v>0</v>
          </cell>
        </row>
        <row r="32539">
          <cell r="L32539">
            <v>0</v>
          </cell>
          <cell r="M32539">
            <v>0</v>
          </cell>
        </row>
        <row r="32540">
          <cell r="L32540">
            <v>0</v>
          </cell>
          <cell r="M32540">
            <v>0</v>
          </cell>
        </row>
        <row r="32541">
          <cell r="L32541">
            <v>0</v>
          </cell>
          <cell r="M32541">
            <v>0</v>
          </cell>
        </row>
        <row r="32542">
          <cell r="L32542">
            <v>0</v>
          </cell>
          <cell r="M32542">
            <v>0</v>
          </cell>
        </row>
        <row r="32543">
          <cell r="L32543">
            <v>0</v>
          </cell>
          <cell r="M32543">
            <v>0</v>
          </cell>
        </row>
        <row r="32544">
          <cell r="L32544">
            <v>0</v>
          </cell>
          <cell r="M32544">
            <v>0</v>
          </cell>
        </row>
        <row r="32545">
          <cell r="L32545">
            <v>0</v>
          </cell>
          <cell r="M32545">
            <v>0</v>
          </cell>
        </row>
        <row r="32546">
          <cell r="L32546">
            <v>0</v>
          </cell>
          <cell r="M32546">
            <v>0</v>
          </cell>
        </row>
        <row r="32547">
          <cell r="L32547">
            <v>0</v>
          </cell>
          <cell r="M32547">
            <v>0</v>
          </cell>
        </row>
        <row r="32548">
          <cell r="L32548">
            <v>0</v>
          </cell>
          <cell r="M32548">
            <v>0</v>
          </cell>
        </row>
        <row r="32549">
          <cell r="L32549">
            <v>0</v>
          </cell>
          <cell r="M32549">
            <v>0</v>
          </cell>
        </row>
        <row r="32550">
          <cell r="L32550">
            <v>0</v>
          </cell>
          <cell r="M32550">
            <v>0</v>
          </cell>
        </row>
        <row r="32551">
          <cell r="L32551">
            <v>0</v>
          </cell>
          <cell r="M32551">
            <v>0</v>
          </cell>
        </row>
        <row r="32552">
          <cell r="L32552">
            <v>0</v>
          </cell>
          <cell r="M32552">
            <v>0</v>
          </cell>
        </row>
        <row r="32553">
          <cell r="L32553">
            <v>0</v>
          </cell>
          <cell r="M32553">
            <v>0</v>
          </cell>
        </row>
        <row r="32554">
          <cell r="L32554">
            <v>0</v>
          </cell>
          <cell r="M32554">
            <v>0</v>
          </cell>
        </row>
        <row r="32555">
          <cell r="L32555">
            <v>0</v>
          </cell>
          <cell r="M32555">
            <v>0</v>
          </cell>
        </row>
        <row r="32556">
          <cell r="L32556">
            <v>0</v>
          </cell>
          <cell r="M32556">
            <v>0</v>
          </cell>
        </row>
        <row r="32557">
          <cell r="L32557">
            <v>0</v>
          </cell>
          <cell r="M32557">
            <v>0</v>
          </cell>
        </row>
        <row r="32558">
          <cell r="L32558">
            <v>0</v>
          </cell>
          <cell r="M32558">
            <v>0</v>
          </cell>
        </row>
        <row r="32559">
          <cell r="L32559">
            <v>0</v>
          </cell>
          <cell r="M32559">
            <v>0</v>
          </cell>
        </row>
        <row r="32560">
          <cell r="L32560">
            <v>0</v>
          </cell>
          <cell r="M32560">
            <v>0</v>
          </cell>
        </row>
        <row r="32561">
          <cell r="L32561">
            <v>0</v>
          </cell>
          <cell r="M32561">
            <v>0</v>
          </cell>
        </row>
        <row r="32562">
          <cell r="L32562">
            <v>0</v>
          </cell>
          <cell r="M32562">
            <v>0</v>
          </cell>
        </row>
        <row r="32563">
          <cell r="L32563">
            <v>0</v>
          </cell>
          <cell r="M32563">
            <v>0</v>
          </cell>
        </row>
        <row r="32564">
          <cell r="L32564">
            <v>0</v>
          </cell>
          <cell r="M32564">
            <v>0</v>
          </cell>
        </row>
        <row r="32565">
          <cell r="L32565">
            <v>0</v>
          </cell>
          <cell r="M32565">
            <v>0</v>
          </cell>
        </row>
        <row r="32566">
          <cell r="L32566">
            <v>0</v>
          </cell>
          <cell r="M32566">
            <v>0</v>
          </cell>
        </row>
        <row r="32567">
          <cell r="L32567">
            <v>0</v>
          </cell>
          <cell r="M32567">
            <v>0</v>
          </cell>
        </row>
        <row r="32568">
          <cell r="L32568">
            <v>0</v>
          </cell>
          <cell r="M32568">
            <v>0</v>
          </cell>
        </row>
        <row r="32569">
          <cell r="L32569">
            <v>0</v>
          </cell>
          <cell r="M32569">
            <v>0</v>
          </cell>
        </row>
        <row r="32570">
          <cell r="L32570">
            <v>0</v>
          </cell>
          <cell r="M32570">
            <v>0</v>
          </cell>
        </row>
        <row r="32571">
          <cell r="L32571">
            <v>0</v>
          </cell>
          <cell r="M32571">
            <v>0</v>
          </cell>
        </row>
        <row r="32572">
          <cell r="L32572">
            <v>0</v>
          </cell>
          <cell r="M32572">
            <v>0</v>
          </cell>
        </row>
        <row r="32573">
          <cell r="L32573">
            <v>0</v>
          </cell>
          <cell r="M32573">
            <v>0</v>
          </cell>
        </row>
        <row r="32574">
          <cell r="L32574">
            <v>0</v>
          </cell>
          <cell r="M32574">
            <v>0</v>
          </cell>
        </row>
        <row r="32575">
          <cell r="L32575">
            <v>0</v>
          </cell>
          <cell r="M32575">
            <v>0</v>
          </cell>
        </row>
        <row r="32576">
          <cell r="L32576">
            <v>0</v>
          </cell>
          <cell r="M32576">
            <v>0</v>
          </cell>
        </row>
        <row r="32577">
          <cell r="L32577">
            <v>0</v>
          </cell>
          <cell r="M32577">
            <v>0</v>
          </cell>
        </row>
        <row r="32578">
          <cell r="L32578">
            <v>0</v>
          </cell>
          <cell r="M32578">
            <v>0</v>
          </cell>
        </row>
        <row r="32579">
          <cell r="L32579">
            <v>0</v>
          </cell>
          <cell r="M32579">
            <v>0</v>
          </cell>
        </row>
        <row r="32580">
          <cell r="L32580">
            <v>0</v>
          </cell>
          <cell r="M32580">
            <v>0</v>
          </cell>
        </row>
        <row r="32581">
          <cell r="L32581">
            <v>0</v>
          </cell>
          <cell r="M32581">
            <v>0</v>
          </cell>
        </row>
        <row r="32582">
          <cell r="L32582">
            <v>0</v>
          </cell>
          <cell r="M32582">
            <v>0</v>
          </cell>
        </row>
        <row r="32583">
          <cell r="L32583">
            <v>0</v>
          </cell>
          <cell r="M32583">
            <v>0</v>
          </cell>
        </row>
        <row r="32584">
          <cell r="L32584">
            <v>0</v>
          </cell>
          <cell r="M32584">
            <v>0</v>
          </cell>
        </row>
        <row r="32585">
          <cell r="L32585">
            <v>0</v>
          </cell>
          <cell r="M32585">
            <v>0</v>
          </cell>
        </row>
        <row r="32586">
          <cell r="L32586">
            <v>0</v>
          </cell>
          <cell r="M32586">
            <v>0</v>
          </cell>
        </row>
        <row r="32587">
          <cell r="L32587">
            <v>0</v>
          </cell>
          <cell r="M32587">
            <v>0</v>
          </cell>
        </row>
        <row r="32588">
          <cell r="L32588">
            <v>0</v>
          </cell>
          <cell r="M32588">
            <v>0</v>
          </cell>
        </row>
        <row r="32589">
          <cell r="L32589">
            <v>0</v>
          </cell>
          <cell r="M32589">
            <v>0</v>
          </cell>
        </row>
        <row r="32590">
          <cell r="L32590">
            <v>0</v>
          </cell>
          <cell r="M32590">
            <v>0</v>
          </cell>
        </row>
        <row r="32591">
          <cell r="L32591">
            <v>0</v>
          </cell>
          <cell r="M32591">
            <v>0</v>
          </cell>
        </row>
        <row r="32592">
          <cell r="L32592">
            <v>0</v>
          </cell>
          <cell r="M32592">
            <v>0</v>
          </cell>
        </row>
        <row r="32593">
          <cell r="L32593">
            <v>0</v>
          </cell>
          <cell r="M32593">
            <v>0</v>
          </cell>
        </row>
        <row r="32594">
          <cell r="L32594">
            <v>0</v>
          </cell>
          <cell r="M32594">
            <v>0</v>
          </cell>
        </row>
        <row r="32595">
          <cell r="L32595">
            <v>0</v>
          </cell>
          <cell r="M32595">
            <v>0</v>
          </cell>
        </row>
        <row r="32596">
          <cell r="L32596">
            <v>0</v>
          </cell>
          <cell r="M32596">
            <v>0</v>
          </cell>
        </row>
        <row r="32597">
          <cell r="L32597">
            <v>0</v>
          </cell>
          <cell r="M32597">
            <v>0</v>
          </cell>
        </row>
        <row r="32598">
          <cell r="L32598">
            <v>0</v>
          </cell>
          <cell r="M32598">
            <v>0</v>
          </cell>
        </row>
        <row r="32599">
          <cell r="L32599">
            <v>0</v>
          </cell>
          <cell r="M32599">
            <v>0</v>
          </cell>
        </row>
        <row r="32600">
          <cell r="L32600">
            <v>0</v>
          </cell>
          <cell r="M32600">
            <v>0</v>
          </cell>
        </row>
        <row r="32601">
          <cell r="L32601">
            <v>0</v>
          </cell>
          <cell r="M32601">
            <v>0</v>
          </cell>
        </row>
        <row r="32602">
          <cell r="L32602">
            <v>0</v>
          </cell>
          <cell r="M32602">
            <v>0</v>
          </cell>
        </row>
        <row r="32603">
          <cell r="L32603">
            <v>0</v>
          </cell>
          <cell r="M32603">
            <v>0</v>
          </cell>
        </row>
        <row r="32604">
          <cell r="L32604">
            <v>0</v>
          </cell>
          <cell r="M32604">
            <v>0</v>
          </cell>
        </row>
        <row r="32605">
          <cell r="L32605">
            <v>0</v>
          </cell>
          <cell r="M32605">
            <v>0</v>
          </cell>
        </row>
        <row r="32606">
          <cell r="L32606">
            <v>0</v>
          </cell>
          <cell r="M32606">
            <v>0</v>
          </cell>
        </row>
        <row r="32607">
          <cell r="L32607">
            <v>0</v>
          </cell>
          <cell r="M32607">
            <v>0</v>
          </cell>
        </row>
        <row r="32608">
          <cell r="L32608">
            <v>0</v>
          </cell>
          <cell r="M32608">
            <v>0</v>
          </cell>
        </row>
        <row r="32609">
          <cell r="L32609">
            <v>0</v>
          </cell>
          <cell r="M32609">
            <v>0</v>
          </cell>
        </row>
        <row r="32610">
          <cell r="L32610">
            <v>0</v>
          </cell>
          <cell r="M32610">
            <v>0</v>
          </cell>
        </row>
        <row r="32611">
          <cell r="L32611">
            <v>0</v>
          </cell>
          <cell r="M32611">
            <v>0</v>
          </cell>
        </row>
        <row r="32612">
          <cell r="L32612">
            <v>0</v>
          </cell>
          <cell r="M32612">
            <v>0</v>
          </cell>
        </row>
        <row r="32613">
          <cell r="L32613">
            <v>0</v>
          </cell>
          <cell r="M32613">
            <v>0</v>
          </cell>
        </row>
        <row r="32614">
          <cell r="L32614">
            <v>0</v>
          </cell>
          <cell r="M32614">
            <v>0</v>
          </cell>
        </row>
        <row r="32615">
          <cell r="L32615">
            <v>0</v>
          </cell>
          <cell r="M32615">
            <v>0</v>
          </cell>
        </row>
        <row r="32616">
          <cell r="L32616">
            <v>0</v>
          </cell>
          <cell r="M32616">
            <v>0</v>
          </cell>
        </row>
        <row r="32617">
          <cell r="L32617">
            <v>0</v>
          </cell>
          <cell r="M32617">
            <v>0</v>
          </cell>
        </row>
        <row r="32618">
          <cell r="L32618">
            <v>0</v>
          </cell>
          <cell r="M32618">
            <v>0</v>
          </cell>
        </row>
        <row r="32619">
          <cell r="L32619">
            <v>0</v>
          </cell>
          <cell r="M32619">
            <v>0</v>
          </cell>
        </row>
        <row r="32620">
          <cell r="L32620">
            <v>0</v>
          </cell>
          <cell r="M32620">
            <v>0</v>
          </cell>
        </row>
        <row r="32621">
          <cell r="L32621">
            <v>0</v>
          </cell>
          <cell r="M32621">
            <v>0</v>
          </cell>
        </row>
        <row r="32622">
          <cell r="L32622">
            <v>0</v>
          </cell>
          <cell r="M32622">
            <v>0</v>
          </cell>
        </row>
        <row r="32623">
          <cell r="L32623">
            <v>0</v>
          </cell>
          <cell r="M32623">
            <v>0</v>
          </cell>
        </row>
        <row r="32624">
          <cell r="L32624">
            <v>0</v>
          </cell>
          <cell r="M32624">
            <v>0</v>
          </cell>
        </row>
        <row r="32625">
          <cell r="L32625">
            <v>0</v>
          </cell>
          <cell r="M32625">
            <v>0</v>
          </cell>
        </row>
        <row r="32626">
          <cell r="L32626">
            <v>0</v>
          </cell>
          <cell r="M32626">
            <v>0</v>
          </cell>
        </row>
        <row r="32627">
          <cell r="L32627">
            <v>0</v>
          </cell>
          <cell r="M32627">
            <v>0</v>
          </cell>
        </row>
        <row r="32628">
          <cell r="L32628">
            <v>0</v>
          </cell>
          <cell r="M32628">
            <v>0</v>
          </cell>
        </row>
        <row r="32629">
          <cell r="L32629">
            <v>0</v>
          </cell>
          <cell r="M32629">
            <v>0</v>
          </cell>
        </row>
        <row r="32630">
          <cell r="L32630">
            <v>0</v>
          </cell>
          <cell r="M32630">
            <v>0</v>
          </cell>
        </row>
        <row r="32631">
          <cell r="L32631">
            <v>0</v>
          </cell>
          <cell r="M32631">
            <v>0</v>
          </cell>
        </row>
        <row r="32632">
          <cell r="L32632">
            <v>0</v>
          </cell>
          <cell r="M32632">
            <v>0</v>
          </cell>
        </row>
        <row r="32633">
          <cell r="L32633">
            <v>0</v>
          </cell>
          <cell r="M32633">
            <v>0</v>
          </cell>
        </row>
        <row r="32634">
          <cell r="L32634">
            <v>0</v>
          </cell>
          <cell r="M32634">
            <v>0</v>
          </cell>
        </row>
        <row r="32635">
          <cell r="L32635">
            <v>0</v>
          </cell>
          <cell r="M32635">
            <v>0</v>
          </cell>
        </row>
        <row r="32636">
          <cell r="L32636">
            <v>0</v>
          </cell>
          <cell r="M32636">
            <v>0</v>
          </cell>
        </row>
        <row r="32637">
          <cell r="L32637">
            <v>0</v>
          </cell>
          <cell r="M32637">
            <v>0</v>
          </cell>
        </row>
        <row r="32638">
          <cell r="L32638">
            <v>0</v>
          </cell>
          <cell r="M32638">
            <v>0</v>
          </cell>
        </row>
        <row r="32639">
          <cell r="L32639">
            <v>0</v>
          </cell>
          <cell r="M32639">
            <v>0</v>
          </cell>
        </row>
        <row r="32640">
          <cell r="L32640">
            <v>0</v>
          </cell>
          <cell r="M32640">
            <v>0</v>
          </cell>
        </row>
        <row r="32641">
          <cell r="L32641">
            <v>0</v>
          </cell>
          <cell r="M32641">
            <v>0</v>
          </cell>
        </row>
        <row r="32642">
          <cell r="L32642">
            <v>0</v>
          </cell>
          <cell r="M32642">
            <v>0</v>
          </cell>
        </row>
        <row r="32643">
          <cell r="L32643">
            <v>0</v>
          </cell>
          <cell r="M32643">
            <v>0</v>
          </cell>
        </row>
        <row r="32644">
          <cell r="L32644">
            <v>0</v>
          </cell>
          <cell r="M32644">
            <v>0</v>
          </cell>
        </row>
        <row r="32645">
          <cell r="L32645">
            <v>0</v>
          </cell>
          <cell r="M32645">
            <v>0</v>
          </cell>
        </row>
        <row r="32646">
          <cell r="L32646">
            <v>0</v>
          </cell>
          <cell r="M32646">
            <v>0</v>
          </cell>
        </row>
        <row r="32647">
          <cell r="L32647">
            <v>0</v>
          </cell>
          <cell r="M32647">
            <v>0</v>
          </cell>
        </row>
        <row r="32648">
          <cell r="L32648">
            <v>0</v>
          </cell>
          <cell r="M32648">
            <v>0</v>
          </cell>
        </row>
        <row r="32649">
          <cell r="L32649">
            <v>0</v>
          </cell>
          <cell r="M32649">
            <v>0</v>
          </cell>
        </row>
        <row r="32650">
          <cell r="L32650">
            <v>0</v>
          </cell>
          <cell r="M32650">
            <v>0</v>
          </cell>
        </row>
        <row r="32651">
          <cell r="L32651">
            <v>0</v>
          </cell>
          <cell r="M32651">
            <v>0</v>
          </cell>
        </row>
        <row r="32652">
          <cell r="L32652">
            <v>0</v>
          </cell>
          <cell r="M32652">
            <v>0</v>
          </cell>
        </row>
        <row r="32653">
          <cell r="L32653">
            <v>0</v>
          </cell>
          <cell r="M32653">
            <v>0</v>
          </cell>
        </row>
        <row r="32654">
          <cell r="L32654">
            <v>0</v>
          </cell>
          <cell r="M32654">
            <v>0</v>
          </cell>
        </row>
        <row r="32655">
          <cell r="L32655">
            <v>0</v>
          </cell>
          <cell r="M32655">
            <v>0</v>
          </cell>
        </row>
        <row r="32656">
          <cell r="L32656">
            <v>0</v>
          </cell>
          <cell r="M32656">
            <v>0</v>
          </cell>
        </row>
        <row r="32657">
          <cell r="L32657">
            <v>0</v>
          </cell>
          <cell r="M32657">
            <v>0</v>
          </cell>
        </row>
        <row r="32658">
          <cell r="L32658">
            <v>0</v>
          </cell>
          <cell r="M32658">
            <v>0</v>
          </cell>
        </row>
        <row r="32659">
          <cell r="L32659">
            <v>0</v>
          </cell>
          <cell r="M32659">
            <v>0</v>
          </cell>
        </row>
        <row r="32660">
          <cell r="L32660">
            <v>0</v>
          </cell>
          <cell r="M32660">
            <v>0</v>
          </cell>
        </row>
        <row r="32661">
          <cell r="L32661">
            <v>0</v>
          </cell>
          <cell r="M32661">
            <v>0</v>
          </cell>
        </row>
        <row r="32662">
          <cell r="L32662">
            <v>0</v>
          </cell>
          <cell r="M32662">
            <v>0</v>
          </cell>
        </row>
        <row r="32663">
          <cell r="L32663">
            <v>0</v>
          </cell>
          <cell r="M32663">
            <v>0</v>
          </cell>
        </row>
        <row r="32664">
          <cell r="L32664">
            <v>0</v>
          </cell>
          <cell r="M32664">
            <v>0</v>
          </cell>
        </row>
        <row r="32665">
          <cell r="L32665">
            <v>0</v>
          </cell>
          <cell r="M32665">
            <v>0</v>
          </cell>
        </row>
        <row r="32666">
          <cell r="L32666">
            <v>0</v>
          </cell>
          <cell r="M32666">
            <v>0</v>
          </cell>
        </row>
        <row r="32667">
          <cell r="L32667">
            <v>0</v>
          </cell>
          <cell r="M32667">
            <v>0</v>
          </cell>
        </row>
        <row r="32668">
          <cell r="L32668">
            <v>0</v>
          </cell>
          <cell r="M32668">
            <v>0</v>
          </cell>
        </row>
        <row r="32669">
          <cell r="L32669">
            <v>0</v>
          </cell>
          <cell r="M32669">
            <v>0</v>
          </cell>
        </row>
        <row r="32670">
          <cell r="L32670">
            <v>0</v>
          </cell>
          <cell r="M32670">
            <v>0</v>
          </cell>
        </row>
        <row r="32671">
          <cell r="L32671">
            <v>0</v>
          </cell>
          <cell r="M32671">
            <v>0</v>
          </cell>
        </row>
        <row r="32672">
          <cell r="L32672">
            <v>0</v>
          </cell>
          <cell r="M32672">
            <v>0</v>
          </cell>
        </row>
        <row r="32673">
          <cell r="L32673">
            <v>0</v>
          </cell>
          <cell r="M32673">
            <v>0</v>
          </cell>
        </row>
        <row r="32674">
          <cell r="L32674">
            <v>0</v>
          </cell>
          <cell r="M32674">
            <v>0</v>
          </cell>
        </row>
        <row r="32675">
          <cell r="L32675">
            <v>0</v>
          </cell>
          <cell r="M32675">
            <v>0</v>
          </cell>
        </row>
        <row r="32676">
          <cell r="L32676">
            <v>0</v>
          </cell>
          <cell r="M32676">
            <v>0</v>
          </cell>
        </row>
        <row r="32677">
          <cell r="L32677">
            <v>0</v>
          </cell>
          <cell r="M32677">
            <v>0</v>
          </cell>
        </row>
        <row r="32678">
          <cell r="L32678">
            <v>0</v>
          </cell>
          <cell r="M32678">
            <v>0</v>
          </cell>
        </row>
        <row r="32679">
          <cell r="L32679">
            <v>0</v>
          </cell>
          <cell r="M32679">
            <v>0</v>
          </cell>
        </row>
        <row r="32680">
          <cell r="L32680">
            <v>0</v>
          </cell>
          <cell r="M32680">
            <v>0</v>
          </cell>
        </row>
        <row r="32681">
          <cell r="L32681">
            <v>0</v>
          </cell>
          <cell r="M32681">
            <v>0</v>
          </cell>
        </row>
        <row r="32682">
          <cell r="L32682">
            <v>0</v>
          </cell>
          <cell r="M32682">
            <v>0</v>
          </cell>
        </row>
        <row r="32683">
          <cell r="L32683">
            <v>0</v>
          </cell>
          <cell r="M32683">
            <v>0</v>
          </cell>
        </row>
        <row r="32684">
          <cell r="L32684">
            <v>0</v>
          </cell>
          <cell r="M32684">
            <v>0</v>
          </cell>
        </row>
        <row r="32685">
          <cell r="L32685">
            <v>0</v>
          </cell>
          <cell r="M32685">
            <v>0</v>
          </cell>
        </row>
        <row r="32686">
          <cell r="L32686">
            <v>0</v>
          </cell>
          <cell r="M32686">
            <v>0</v>
          </cell>
        </row>
        <row r="32687">
          <cell r="L32687">
            <v>0</v>
          </cell>
          <cell r="M32687">
            <v>0</v>
          </cell>
        </row>
        <row r="32688">
          <cell r="L32688">
            <v>0</v>
          </cell>
          <cell r="M32688">
            <v>0</v>
          </cell>
        </row>
        <row r="32689">
          <cell r="L32689">
            <v>0</v>
          </cell>
          <cell r="M32689">
            <v>0</v>
          </cell>
        </row>
        <row r="32690">
          <cell r="L32690">
            <v>0</v>
          </cell>
          <cell r="M32690">
            <v>0</v>
          </cell>
        </row>
        <row r="32691">
          <cell r="L32691">
            <v>0</v>
          </cell>
          <cell r="M32691">
            <v>0</v>
          </cell>
        </row>
        <row r="32692">
          <cell r="L32692">
            <v>0</v>
          </cell>
          <cell r="M32692">
            <v>0</v>
          </cell>
        </row>
        <row r="32693">
          <cell r="L32693">
            <v>0</v>
          </cell>
          <cell r="M32693">
            <v>0</v>
          </cell>
        </row>
        <row r="32694">
          <cell r="L32694">
            <v>0</v>
          </cell>
          <cell r="M32694">
            <v>0</v>
          </cell>
        </row>
        <row r="32695">
          <cell r="L32695">
            <v>0</v>
          </cell>
          <cell r="M32695">
            <v>0</v>
          </cell>
        </row>
        <row r="32696">
          <cell r="L32696">
            <v>0</v>
          </cell>
          <cell r="M32696">
            <v>0</v>
          </cell>
        </row>
        <row r="32697">
          <cell r="L32697">
            <v>0</v>
          </cell>
          <cell r="M32697">
            <v>0</v>
          </cell>
        </row>
        <row r="32698">
          <cell r="L32698">
            <v>0</v>
          </cell>
          <cell r="M32698">
            <v>0</v>
          </cell>
        </row>
        <row r="32699">
          <cell r="L32699">
            <v>0</v>
          </cell>
          <cell r="M32699">
            <v>0</v>
          </cell>
        </row>
        <row r="32700">
          <cell r="L32700">
            <v>0</v>
          </cell>
          <cell r="M32700">
            <v>0</v>
          </cell>
        </row>
        <row r="32701">
          <cell r="L32701">
            <v>0</v>
          </cell>
          <cell r="M32701">
            <v>0</v>
          </cell>
        </row>
        <row r="32702">
          <cell r="L32702">
            <v>0</v>
          </cell>
          <cell r="M32702">
            <v>0</v>
          </cell>
        </row>
        <row r="32703">
          <cell r="L32703">
            <v>0</v>
          </cell>
          <cell r="M32703">
            <v>0</v>
          </cell>
        </row>
        <row r="32704">
          <cell r="L32704">
            <v>0</v>
          </cell>
          <cell r="M32704">
            <v>0</v>
          </cell>
        </row>
        <row r="32705">
          <cell r="L32705">
            <v>0</v>
          </cell>
          <cell r="M32705">
            <v>0</v>
          </cell>
        </row>
        <row r="32706">
          <cell r="L32706">
            <v>0</v>
          </cell>
          <cell r="M32706">
            <v>0</v>
          </cell>
        </row>
        <row r="32707">
          <cell r="L32707">
            <v>0</v>
          </cell>
          <cell r="M32707">
            <v>0</v>
          </cell>
        </row>
        <row r="32708">
          <cell r="L32708">
            <v>0</v>
          </cell>
          <cell r="M32708">
            <v>0</v>
          </cell>
        </row>
        <row r="32709">
          <cell r="L32709">
            <v>0</v>
          </cell>
          <cell r="M32709">
            <v>0</v>
          </cell>
        </row>
        <row r="32710">
          <cell r="L32710">
            <v>0</v>
          </cell>
          <cell r="M32710">
            <v>0</v>
          </cell>
        </row>
        <row r="32711">
          <cell r="L32711">
            <v>0</v>
          </cell>
          <cell r="M32711">
            <v>0</v>
          </cell>
        </row>
        <row r="32712">
          <cell r="L32712">
            <v>0</v>
          </cell>
          <cell r="M32712">
            <v>0</v>
          </cell>
        </row>
        <row r="32713">
          <cell r="L32713">
            <v>0</v>
          </cell>
          <cell r="M32713">
            <v>0</v>
          </cell>
        </row>
        <row r="32714">
          <cell r="L32714">
            <v>0</v>
          </cell>
          <cell r="M32714">
            <v>0</v>
          </cell>
        </row>
        <row r="32715">
          <cell r="L32715">
            <v>0</v>
          </cell>
          <cell r="M32715">
            <v>0</v>
          </cell>
        </row>
        <row r="32716">
          <cell r="L32716">
            <v>0</v>
          </cell>
          <cell r="M32716">
            <v>0</v>
          </cell>
        </row>
        <row r="32717">
          <cell r="L32717">
            <v>0</v>
          </cell>
          <cell r="M32717">
            <v>0</v>
          </cell>
        </row>
        <row r="32718">
          <cell r="L32718">
            <v>0</v>
          </cell>
          <cell r="M32718">
            <v>0</v>
          </cell>
        </row>
        <row r="32719">
          <cell r="L32719">
            <v>0</v>
          </cell>
          <cell r="M32719">
            <v>0</v>
          </cell>
        </row>
        <row r="32720">
          <cell r="L32720">
            <v>0</v>
          </cell>
          <cell r="M32720">
            <v>0</v>
          </cell>
        </row>
        <row r="32721">
          <cell r="L32721">
            <v>0</v>
          </cell>
          <cell r="M32721">
            <v>0</v>
          </cell>
        </row>
        <row r="32722">
          <cell r="L32722">
            <v>0</v>
          </cell>
          <cell r="M32722">
            <v>0</v>
          </cell>
        </row>
        <row r="32723">
          <cell r="L32723">
            <v>0</v>
          </cell>
          <cell r="M32723">
            <v>0</v>
          </cell>
        </row>
        <row r="32724">
          <cell r="L32724">
            <v>0</v>
          </cell>
          <cell r="M32724">
            <v>0</v>
          </cell>
        </row>
        <row r="32725">
          <cell r="L32725">
            <v>0</v>
          </cell>
          <cell r="M32725">
            <v>0</v>
          </cell>
        </row>
        <row r="32726">
          <cell r="L32726">
            <v>0</v>
          </cell>
          <cell r="M32726">
            <v>0</v>
          </cell>
        </row>
        <row r="32727">
          <cell r="L32727">
            <v>0</v>
          </cell>
          <cell r="M32727">
            <v>0</v>
          </cell>
        </row>
        <row r="32728">
          <cell r="L32728">
            <v>0</v>
          </cell>
          <cell r="M32728">
            <v>0</v>
          </cell>
        </row>
        <row r="32729">
          <cell r="L32729">
            <v>0</v>
          </cell>
          <cell r="M32729">
            <v>0</v>
          </cell>
        </row>
        <row r="32730">
          <cell r="L32730">
            <v>0</v>
          </cell>
          <cell r="M32730">
            <v>0</v>
          </cell>
        </row>
        <row r="32731">
          <cell r="L32731">
            <v>0</v>
          </cell>
          <cell r="M32731">
            <v>0</v>
          </cell>
        </row>
        <row r="32732">
          <cell r="L32732">
            <v>0</v>
          </cell>
          <cell r="M32732">
            <v>0</v>
          </cell>
        </row>
        <row r="32733">
          <cell r="L32733">
            <v>0</v>
          </cell>
          <cell r="M32733">
            <v>0</v>
          </cell>
        </row>
        <row r="32734">
          <cell r="L32734">
            <v>0</v>
          </cell>
          <cell r="M32734">
            <v>0</v>
          </cell>
        </row>
        <row r="32735">
          <cell r="L32735">
            <v>0</v>
          </cell>
          <cell r="M32735">
            <v>0</v>
          </cell>
        </row>
        <row r="32736">
          <cell r="L32736">
            <v>0</v>
          </cell>
          <cell r="M32736">
            <v>0</v>
          </cell>
        </row>
        <row r="32737">
          <cell r="L32737">
            <v>0</v>
          </cell>
          <cell r="M32737">
            <v>0</v>
          </cell>
        </row>
        <row r="32738">
          <cell r="L32738">
            <v>0</v>
          </cell>
          <cell r="M32738">
            <v>0</v>
          </cell>
        </row>
        <row r="32739">
          <cell r="L32739">
            <v>0</v>
          </cell>
          <cell r="M32739">
            <v>0</v>
          </cell>
        </row>
        <row r="32740">
          <cell r="L32740">
            <v>0</v>
          </cell>
          <cell r="M32740">
            <v>0</v>
          </cell>
        </row>
        <row r="32741">
          <cell r="L32741">
            <v>0</v>
          </cell>
          <cell r="M32741">
            <v>0</v>
          </cell>
        </row>
        <row r="32742">
          <cell r="L32742">
            <v>0</v>
          </cell>
          <cell r="M32742">
            <v>0</v>
          </cell>
        </row>
        <row r="32743">
          <cell r="L32743">
            <v>0</v>
          </cell>
          <cell r="M32743">
            <v>0</v>
          </cell>
        </row>
        <row r="32744">
          <cell r="L32744">
            <v>0</v>
          </cell>
          <cell r="M32744">
            <v>0</v>
          </cell>
        </row>
        <row r="32745">
          <cell r="L32745">
            <v>0</v>
          </cell>
          <cell r="M32745">
            <v>0</v>
          </cell>
        </row>
        <row r="32746">
          <cell r="L32746">
            <v>0</v>
          </cell>
          <cell r="M32746">
            <v>0</v>
          </cell>
        </row>
        <row r="32747">
          <cell r="L32747">
            <v>0</v>
          </cell>
          <cell r="M32747">
            <v>0</v>
          </cell>
        </row>
        <row r="32748">
          <cell r="L32748">
            <v>0</v>
          </cell>
          <cell r="M32748">
            <v>0</v>
          </cell>
        </row>
        <row r="32749">
          <cell r="L32749">
            <v>0</v>
          </cell>
          <cell r="M32749">
            <v>0</v>
          </cell>
        </row>
        <row r="32750">
          <cell r="L32750">
            <v>0</v>
          </cell>
          <cell r="M32750">
            <v>0</v>
          </cell>
        </row>
        <row r="32751">
          <cell r="L32751">
            <v>0</v>
          </cell>
          <cell r="M32751">
            <v>0</v>
          </cell>
        </row>
        <row r="32752">
          <cell r="L32752">
            <v>0</v>
          </cell>
          <cell r="M32752">
            <v>0</v>
          </cell>
        </row>
        <row r="32753">
          <cell r="L32753">
            <v>0</v>
          </cell>
          <cell r="M32753">
            <v>0</v>
          </cell>
        </row>
        <row r="32754">
          <cell r="L32754">
            <v>0</v>
          </cell>
          <cell r="M32754">
            <v>0</v>
          </cell>
        </row>
        <row r="32755">
          <cell r="L32755">
            <v>0</v>
          </cell>
          <cell r="M32755">
            <v>0</v>
          </cell>
        </row>
        <row r="32756">
          <cell r="L32756">
            <v>0</v>
          </cell>
          <cell r="M32756">
            <v>0</v>
          </cell>
        </row>
        <row r="32757">
          <cell r="L32757">
            <v>0</v>
          </cell>
          <cell r="M32757">
            <v>0</v>
          </cell>
        </row>
        <row r="32758">
          <cell r="L32758">
            <v>0</v>
          </cell>
          <cell r="M32758">
            <v>0</v>
          </cell>
        </row>
        <row r="32759">
          <cell r="L32759">
            <v>0</v>
          </cell>
          <cell r="M32759">
            <v>0</v>
          </cell>
        </row>
        <row r="32760">
          <cell r="L32760">
            <v>0</v>
          </cell>
          <cell r="M32760">
            <v>0</v>
          </cell>
        </row>
        <row r="32761">
          <cell r="L32761">
            <v>0</v>
          </cell>
          <cell r="M32761">
            <v>0</v>
          </cell>
        </row>
        <row r="32762">
          <cell r="L32762">
            <v>0</v>
          </cell>
          <cell r="M32762">
            <v>0</v>
          </cell>
        </row>
        <row r="32763">
          <cell r="L32763">
            <v>0</v>
          </cell>
          <cell r="M32763">
            <v>0</v>
          </cell>
        </row>
        <row r="32764">
          <cell r="L32764">
            <v>0</v>
          </cell>
          <cell r="M32764">
            <v>0</v>
          </cell>
        </row>
        <row r="32765">
          <cell r="L32765">
            <v>0</v>
          </cell>
          <cell r="M32765">
            <v>0</v>
          </cell>
        </row>
        <row r="32766">
          <cell r="L32766">
            <v>0</v>
          </cell>
          <cell r="M32766">
            <v>0</v>
          </cell>
        </row>
        <row r="32767">
          <cell r="L32767">
            <v>0</v>
          </cell>
          <cell r="M32767">
            <v>0</v>
          </cell>
        </row>
        <row r="32768">
          <cell r="L32768">
            <v>0</v>
          </cell>
          <cell r="M32768">
            <v>0</v>
          </cell>
        </row>
        <row r="32769">
          <cell r="L32769">
            <v>0</v>
          </cell>
          <cell r="M32769">
            <v>0</v>
          </cell>
        </row>
        <row r="32770">
          <cell r="L32770">
            <v>0</v>
          </cell>
          <cell r="M32770">
            <v>0</v>
          </cell>
        </row>
        <row r="32771">
          <cell r="L32771">
            <v>0</v>
          </cell>
          <cell r="M32771">
            <v>0</v>
          </cell>
        </row>
        <row r="32772">
          <cell r="L32772">
            <v>0</v>
          </cell>
          <cell r="M32772">
            <v>0</v>
          </cell>
        </row>
        <row r="32773">
          <cell r="L32773">
            <v>0</v>
          </cell>
          <cell r="M32773">
            <v>0</v>
          </cell>
        </row>
        <row r="32774">
          <cell r="L32774">
            <v>0</v>
          </cell>
          <cell r="M32774">
            <v>0</v>
          </cell>
        </row>
        <row r="32775">
          <cell r="L32775">
            <v>0</v>
          </cell>
          <cell r="M32775">
            <v>0</v>
          </cell>
        </row>
        <row r="32776">
          <cell r="L32776">
            <v>0</v>
          </cell>
          <cell r="M32776">
            <v>0</v>
          </cell>
        </row>
        <row r="32777">
          <cell r="L32777">
            <v>0</v>
          </cell>
          <cell r="M32777">
            <v>0</v>
          </cell>
        </row>
        <row r="32778">
          <cell r="L32778">
            <v>0</v>
          </cell>
          <cell r="M32778">
            <v>0</v>
          </cell>
        </row>
        <row r="32779">
          <cell r="L32779">
            <v>0</v>
          </cell>
          <cell r="M32779">
            <v>0</v>
          </cell>
        </row>
        <row r="32780">
          <cell r="L32780">
            <v>0</v>
          </cell>
          <cell r="M32780">
            <v>0</v>
          </cell>
        </row>
        <row r="32781">
          <cell r="L32781">
            <v>0</v>
          </cell>
          <cell r="M32781">
            <v>0</v>
          </cell>
        </row>
        <row r="32782">
          <cell r="L32782">
            <v>0</v>
          </cell>
          <cell r="M32782">
            <v>0</v>
          </cell>
        </row>
        <row r="32783">
          <cell r="L32783">
            <v>0</v>
          </cell>
          <cell r="M32783">
            <v>0</v>
          </cell>
        </row>
        <row r="32784">
          <cell r="L32784">
            <v>0</v>
          </cell>
          <cell r="M32784">
            <v>0</v>
          </cell>
        </row>
        <row r="32785">
          <cell r="L32785">
            <v>0</v>
          </cell>
          <cell r="M32785">
            <v>0</v>
          </cell>
        </row>
        <row r="32786">
          <cell r="L32786">
            <v>0</v>
          </cell>
          <cell r="M32786">
            <v>0</v>
          </cell>
        </row>
        <row r="32787">
          <cell r="L32787">
            <v>0</v>
          </cell>
          <cell r="M32787">
            <v>0</v>
          </cell>
        </row>
        <row r="32788">
          <cell r="L32788">
            <v>0</v>
          </cell>
          <cell r="M32788">
            <v>0</v>
          </cell>
        </row>
        <row r="32789">
          <cell r="L32789">
            <v>0</v>
          </cell>
          <cell r="M32789">
            <v>0</v>
          </cell>
        </row>
        <row r="32790">
          <cell r="L32790">
            <v>0</v>
          </cell>
          <cell r="M32790">
            <v>0</v>
          </cell>
        </row>
        <row r="32791">
          <cell r="L32791">
            <v>0</v>
          </cell>
          <cell r="M32791">
            <v>0</v>
          </cell>
        </row>
        <row r="32792">
          <cell r="L32792">
            <v>0</v>
          </cell>
          <cell r="M32792">
            <v>0</v>
          </cell>
        </row>
        <row r="32793">
          <cell r="L32793">
            <v>0</v>
          </cell>
          <cell r="M32793">
            <v>0</v>
          </cell>
        </row>
        <row r="32794">
          <cell r="L32794">
            <v>0</v>
          </cell>
          <cell r="M32794">
            <v>0</v>
          </cell>
        </row>
        <row r="32795">
          <cell r="L32795">
            <v>0</v>
          </cell>
          <cell r="M32795">
            <v>0</v>
          </cell>
        </row>
        <row r="32796">
          <cell r="L32796">
            <v>0</v>
          </cell>
          <cell r="M32796">
            <v>0</v>
          </cell>
        </row>
        <row r="32797">
          <cell r="L32797">
            <v>0</v>
          </cell>
          <cell r="M32797">
            <v>0</v>
          </cell>
        </row>
        <row r="32798">
          <cell r="L32798">
            <v>0</v>
          </cell>
          <cell r="M32798">
            <v>0</v>
          </cell>
        </row>
        <row r="32799">
          <cell r="L32799">
            <v>0</v>
          </cell>
          <cell r="M32799">
            <v>0</v>
          </cell>
        </row>
        <row r="32800">
          <cell r="L32800">
            <v>0</v>
          </cell>
          <cell r="M32800">
            <v>0</v>
          </cell>
        </row>
        <row r="32801">
          <cell r="L32801">
            <v>0</v>
          </cell>
          <cell r="M32801">
            <v>0</v>
          </cell>
        </row>
        <row r="32802">
          <cell r="L32802">
            <v>0</v>
          </cell>
          <cell r="M32802">
            <v>0</v>
          </cell>
        </row>
        <row r="32803">
          <cell r="L32803">
            <v>0</v>
          </cell>
          <cell r="M32803">
            <v>0</v>
          </cell>
        </row>
        <row r="32804">
          <cell r="L32804">
            <v>0</v>
          </cell>
          <cell r="M32804">
            <v>0</v>
          </cell>
        </row>
        <row r="32805">
          <cell r="L32805">
            <v>0</v>
          </cell>
          <cell r="M32805">
            <v>0</v>
          </cell>
        </row>
        <row r="32806">
          <cell r="L32806">
            <v>0</v>
          </cell>
          <cell r="M32806">
            <v>0</v>
          </cell>
        </row>
        <row r="32807">
          <cell r="L32807">
            <v>0</v>
          </cell>
          <cell r="M32807">
            <v>0</v>
          </cell>
        </row>
        <row r="32808">
          <cell r="L32808">
            <v>0</v>
          </cell>
          <cell r="M32808">
            <v>0</v>
          </cell>
        </row>
        <row r="32809">
          <cell r="L32809">
            <v>0</v>
          </cell>
          <cell r="M32809">
            <v>0</v>
          </cell>
        </row>
        <row r="32810">
          <cell r="L32810">
            <v>0</v>
          </cell>
          <cell r="M32810">
            <v>0</v>
          </cell>
        </row>
        <row r="32811">
          <cell r="L32811">
            <v>0</v>
          </cell>
          <cell r="M32811">
            <v>0</v>
          </cell>
        </row>
        <row r="32812">
          <cell r="L32812">
            <v>0</v>
          </cell>
          <cell r="M32812">
            <v>0</v>
          </cell>
        </row>
        <row r="32813">
          <cell r="L32813">
            <v>0</v>
          </cell>
          <cell r="M32813">
            <v>0</v>
          </cell>
        </row>
        <row r="32814">
          <cell r="L32814">
            <v>0</v>
          </cell>
          <cell r="M32814">
            <v>0</v>
          </cell>
        </row>
        <row r="32815">
          <cell r="L32815">
            <v>0</v>
          </cell>
          <cell r="M32815">
            <v>0</v>
          </cell>
        </row>
        <row r="32816">
          <cell r="L32816">
            <v>0</v>
          </cell>
          <cell r="M32816">
            <v>0</v>
          </cell>
        </row>
        <row r="32817">
          <cell r="L32817">
            <v>0</v>
          </cell>
          <cell r="M32817">
            <v>0</v>
          </cell>
        </row>
        <row r="32818">
          <cell r="L32818">
            <v>0</v>
          </cell>
          <cell r="M32818">
            <v>0</v>
          </cell>
        </row>
        <row r="32819">
          <cell r="L32819">
            <v>0</v>
          </cell>
          <cell r="M32819">
            <v>0</v>
          </cell>
        </row>
        <row r="32820">
          <cell r="L32820">
            <v>0</v>
          </cell>
          <cell r="M32820">
            <v>0</v>
          </cell>
        </row>
        <row r="32821">
          <cell r="L32821">
            <v>0</v>
          </cell>
          <cell r="M32821">
            <v>0</v>
          </cell>
        </row>
        <row r="32822">
          <cell r="L32822">
            <v>0</v>
          </cell>
          <cell r="M32822">
            <v>0</v>
          </cell>
        </row>
        <row r="32823">
          <cell r="L32823">
            <v>0</v>
          </cell>
          <cell r="M32823">
            <v>0</v>
          </cell>
        </row>
        <row r="32824">
          <cell r="L32824">
            <v>0</v>
          </cell>
          <cell r="M32824">
            <v>0</v>
          </cell>
        </row>
        <row r="32825">
          <cell r="L32825">
            <v>0</v>
          </cell>
          <cell r="M32825">
            <v>0</v>
          </cell>
        </row>
        <row r="32826">
          <cell r="L32826">
            <v>0</v>
          </cell>
          <cell r="M32826">
            <v>0</v>
          </cell>
        </row>
        <row r="32827">
          <cell r="L32827">
            <v>0</v>
          </cell>
          <cell r="M32827">
            <v>0</v>
          </cell>
        </row>
        <row r="32828">
          <cell r="L32828">
            <v>0</v>
          </cell>
          <cell r="M32828">
            <v>0</v>
          </cell>
        </row>
        <row r="32829">
          <cell r="L32829">
            <v>0</v>
          </cell>
          <cell r="M32829">
            <v>0</v>
          </cell>
        </row>
        <row r="32830">
          <cell r="L32830">
            <v>0</v>
          </cell>
          <cell r="M32830">
            <v>0</v>
          </cell>
        </row>
        <row r="32831">
          <cell r="L32831">
            <v>0</v>
          </cell>
          <cell r="M32831">
            <v>0</v>
          </cell>
        </row>
        <row r="32832">
          <cell r="L32832">
            <v>0</v>
          </cell>
          <cell r="M32832">
            <v>0</v>
          </cell>
        </row>
        <row r="32833">
          <cell r="L32833">
            <v>0</v>
          </cell>
          <cell r="M32833">
            <v>0</v>
          </cell>
        </row>
        <row r="32834">
          <cell r="L32834">
            <v>0</v>
          </cell>
          <cell r="M32834">
            <v>0</v>
          </cell>
        </row>
        <row r="32835">
          <cell r="L32835">
            <v>0</v>
          </cell>
          <cell r="M32835">
            <v>0</v>
          </cell>
        </row>
        <row r="32836">
          <cell r="L32836">
            <v>0</v>
          </cell>
          <cell r="M32836">
            <v>0</v>
          </cell>
        </row>
        <row r="32837">
          <cell r="L32837">
            <v>0</v>
          </cell>
          <cell r="M32837">
            <v>0</v>
          </cell>
        </row>
        <row r="32838">
          <cell r="L32838">
            <v>0</v>
          </cell>
          <cell r="M32838">
            <v>0</v>
          </cell>
        </row>
        <row r="32839">
          <cell r="L32839">
            <v>0</v>
          </cell>
          <cell r="M32839">
            <v>0</v>
          </cell>
        </row>
        <row r="32840">
          <cell r="L32840">
            <v>0</v>
          </cell>
          <cell r="M32840">
            <v>0</v>
          </cell>
        </row>
        <row r="32841">
          <cell r="L32841">
            <v>0</v>
          </cell>
          <cell r="M32841">
            <v>0</v>
          </cell>
        </row>
        <row r="32842">
          <cell r="L32842">
            <v>0</v>
          </cell>
          <cell r="M32842">
            <v>0</v>
          </cell>
        </row>
        <row r="32843">
          <cell r="L32843">
            <v>0</v>
          </cell>
          <cell r="M32843">
            <v>0</v>
          </cell>
        </row>
        <row r="32844">
          <cell r="L32844">
            <v>0</v>
          </cell>
          <cell r="M32844">
            <v>0</v>
          </cell>
        </row>
        <row r="32845">
          <cell r="L32845">
            <v>0</v>
          </cell>
          <cell r="M32845">
            <v>0</v>
          </cell>
        </row>
        <row r="32846">
          <cell r="L32846">
            <v>0</v>
          </cell>
          <cell r="M32846">
            <v>0</v>
          </cell>
        </row>
        <row r="32847">
          <cell r="L32847">
            <v>0</v>
          </cell>
          <cell r="M32847">
            <v>0</v>
          </cell>
        </row>
        <row r="32848">
          <cell r="L32848">
            <v>0</v>
          </cell>
          <cell r="M32848">
            <v>0</v>
          </cell>
        </row>
        <row r="32849">
          <cell r="L32849">
            <v>0</v>
          </cell>
          <cell r="M32849">
            <v>0</v>
          </cell>
        </row>
        <row r="32850">
          <cell r="L32850">
            <v>0</v>
          </cell>
          <cell r="M32850">
            <v>0</v>
          </cell>
        </row>
        <row r="32851">
          <cell r="L32851">
            <v>0</v>
          </cell>
          <cell r="M32851">
            <v>0</v>
          </cell>
        </row>
        <row r="32852">
          <cell r="L32852">
            <v>0</v>
          </cell>
          <cell r="M32852">
            <v>0</v>
          </cell>
        </row>
        <row r="32853">
          <cell r="L32853">
            <v>0</v>
          </cell>
          <cell r="M32853">
            <v>0</v>
          </cell>
        </row>
        <row r="32854">
          <cell r="L32854">
            <v>0</v>
          </cell>
          <cell r="M32854">
            <v>0</v>
          </cell>
        </row>
        <row r="32855">
          <cell r="L32855">
            <v>0</v>
          </cell>
          <cell r="M32855">
            <v>0</v>
          </cell>
        </row>
        <row r="32856">
          <cell r="L32856">
            <v>0</v>
          </cell>
          <cell r="M32856">
            <v>0</v>
          </cell>
        </row>
        <row r="32857">
          <cell r="L32857">
            <v>0</v>
          </cell>
          <cell r="M32857">
            <v>0</v>
          </cell>
        </row>
        <row r="32858">
          <cell r="L32858">
            <v>0</v>
          </cell>
          <cell r="M32858">
            <v>0</v>
          </cell>
        </row>
        <row r="32859">
          <cell r="L32859">
            <v>0</v>
          </cell>
          <cell r="M32859">
            <v>0</v>
          </cell>
        </row>
        <row r="32860">
          <cell r="L32860">
            <v>0</v>
          </cell>
          <cell r="M32860">
            <v>0</v>
          </cell>
        </row>
        <row r="32861">
          <cell r="L32861">
            <v>0</v>
          </cell>
          <cell r="M32861">
            <v>0</v>
          </cell>
        </row>
        <row r="32862">
          <cell r="L32862">
            <v>0</v>
          </cell>
          <cell r="M32862">
            <v>0</v>
          </cell>
        </row>
        <row r="32863">
          <cell r="L32863">
            <v>0</v>
          </cell>
          <cell r="M32863">
            <v>0</v>
          </cell>
        </row>
        <row r="32864">
          <cell r="L32864">
            <v>0</v>
          </cell>
          <cell r="M32864">
            <v>0</v>
          </cell>
        </row>
        <row r="32865">
          <cell r="L32865">
            <v>0</v>
          </cell>
          <cell r="M32865">
            <v>0</v>
          </cell>
        </row>
        <row r="32866">
          <cell r="L32866">
            <v>0</v>
          </cell>
          <cell r="M32866">
            <v>0</v>
          </cell>
        </row>
        <row r="32867">
          <cell r="L32867">
            <v>0</v>
          </cell>
          <cell r="M32867">
            <v>0</v>
          </cell>
        </row>
        <row r="32868">
          <cell r="L32868">
            <v>0</v>
          </cell>
          <cell r="M32868">
            <v>0</v>
          </cell>
        </row>
        <row r="32869">
          <cell r="L32869">
            <v>0</v>
          </cell>
          <cell r="M32869">
            <v>0</v>
          </cell>
        </row>
        <row r="32870">
          <cell r="L32870">
            <v>0</v>
          </cell>
          <cell r="M32870">
            <v>0</v>
          </cell>
        </row>
        <row r="32871">
          <cell r="L32871">
            <v>0</v>
          </cell>
          <cell r="M32871">
            <v>0</v>
          </cell>
        </row>
        <row r="32872">
          <cell r="L32872">
            <v>0</v>
          </cell>
          <cell r="M32872">
            <v>0</v>
          </cell>
        </row>
        <row r="32873">
          <cell r="L32873">
            <v>0</v>
          </cell>
          <cell r="M32873">
            <v>0</v>
          </cell>
        </row>
        <row r="32874">
          <cell r="L32874">
            <v>0</v>
          </cell>
          <cell r="M32874">
            <v>0</v>
          </cell>
        </row>
        <row r="32875">
          <cell r="L32875">
            <v>0</v>
          </cell>
          <cell r="M32875">
            <v>0</v>
          </cell>
        </row>
        <row r="32876">
          <cell r="L32876">
            <v>0</v>
          </cell>
          <cell r="M32876">
            <v>0</v>
          </cell>
        </row>
        <row r="32877">
          <cell r="L32877">
            <v>0</v>
          </cell>
          <cell r="M32877">
            <v>0</v>
          </cell>
        </row>
        <row r="32878">
          <cell r="L32878">
            <v>0</v>
          </cell>
          <cell r="M32878">
            <v>0</v>
          </cell>
        </row>
        <row r="32879">
          <cell r="L32879">
            <v>0</v>
          </cell>
          <cell r="M32879">
            <v>0</v>
          </cell>
        </row>
        <row r="32880">
          <cell r="L32880">
            <v>0</v>
          </cell>
          <cell r="M32880">
            <v>0</v>
          </cell>
        </row>
        <row r="32881">
          <cell r="L32881">
            <v>0</v>
          </cell>
          <cell r="M32881">
            <v>0</v>
          </cell>
        </row>
        <row r="32882">
          <cell r="L32882">
            <v>0</v>
          </cell>
          <cell r="M32882">
            <v>0</v>
          </cell>
        </row>
        <row r="32883">
          <cell r="L32883">
            <v>0</v>
          </cell>
          <cell r="M32883">
            <v>0</v>
          </cell>
        </row>
        <row r="32884">
          <cell r="L32884">
            <v>0</v>
          </cell>
          <cell r="M32884">
            <v>0</v>
          </cell>
        </row>
        <row r="32885">
          <cell r="L32885">
            <v>0</v>
          </cell>
          <cell r="M32885">
            <v>0</v>
          </cell>
        </row>
        <row r="32886">
          <cell r="L32886">
            <v>0</v>
          </cell>
          <cell r="M32886">
            <v>0</v>
          </cell>
        </row>
        <row r="32887">
          <cell r="L32887">
            <v>0</v>
          </cell>
          <cell r="M32887">
            <v>0</v>
          </cell>
        </row>
        <row r="32888">
          <cell r="L32888">
            <v>0</v>
          </cell>
          <cell r="M32888">
            <v>0</v>
          </cell>
        </row>
        <row r="32889">
          <cell r="L32889">
            <v>0</v>
          </cell>
          <cell r="M32889">
            <v>0</v>
          </cell>
        </row>
        <row r="32890">
          <cell r="L32890">
            <v>0</v>
          </cell>
          <cell r="M32890">
            <v>0</v>
          </cell>
        </row>
        <row r="32891">
          <cell r="L32891">
            <v>0</v>
          </cell>
          <cell r="M32891">
            <v>0</v>
          </cell>
        </row>
        <row r="32892">
          <cell r="L32892">
            <v>0</v>
          </cell>
          <cell r="M32892">
            <v>0</v>
          </cell>
        </row>
        <row r="32893">
          <cell r="L32893">
            <v>0</v>
          </cell>
          <cell r="M32893">
            <v>0</v>
          </cell>
        </row>
        <row r="32894">
          <cell r="L32894">
            <v>0</v>
          </cell>
          <cell r="M32894">
            <v>0</v>
          </cell>
        </row>
        <row r="32895">
          <cell r="L32895">
            <v>0</v>
          </cell>
          <cell r="M32895">
            <v>0</v>
          </cell>
        </row>
        <row r="32896">
          <cell r="L32896">
            <v>0</v>
          </cell>
          <cell r="M32896">
            <v>0</v>
          </cell>
        </row>
        <row r="32897">
          <cell r="L32897">
            <v>0</v>
          </cell>
          <cell r="M32897">
            <v>0</v>
          </cell>
        </row>
        <row r="32898">
          <cell r="L32898">
            <v>0</v>
          </cell>
          <cell r="M32898">
            <v>0</v>
          </cell>
        </row>
        <row r="32899">
          <cell r="L32899">
            <v>0</v>
          </cell>
          <cell r="M32899">
            <v>0</v>
          </cell>
        </row>
        <row r="32900">
          <cell r="L32900">
            <v>0</v>
          </cell>
          <cell r="M32900">
            <v>0</v>
          </cell>
        </row>
        <row r="32901">
          <cell r="L32901">
            <v>0</v>
          </cell>
          <cell r="M32901">
            <v>0</v>
          </cell>
        </row>
        <row r="32902">
          <cell r="L32902">
            <v>0</v>
          </cell>
          <cell r="M32902">
            <v>0</v>
          </cell>
        </row>
        <row r="32903">
          <cell r="L32903">
            <v>0</v>
          </cell>
          <cell r="M32903">
            <v>0</v>
          </cell>
        </row>
        <row r="32904">
          <cell r="L32904">
            <v>0</v>
          </cell>
          <cell r="M32904">
            <v>0</v>
          </cell>
        </row>
        <row r="32905">
          <cell r="L32905">
            <v>0</v>
          </cell>
          <cell r="M32905">
            <v>0</v>
          </cell>
        </row>
        <row r="32906">
          <cell r="L32906">
            <v>0</v>
          </cell>
          <cell r="M32906">
            <v>0</v>
          </cell>
        </row>
        <row r="32907">
          <cell r="L32907">
            <v>0</v>
          </cell>
          <cell r="M32907">
            <v>0</v>
          </cell>
        </row>
        <row r="32908">
          <cell r="L32908">
            <v>0</v>
          </cell>
          <cell r="M32908">
            <v>0</v>
          </cell>
        </row>
        <row r="32909">
          <cell r="L32909">
            <v>0</v>
          </cell>
          <cell r="M32909">
            <v>0</v>
          </cell>
        </row>
        <row r="32910">
          <cell r="L32910">
            <v>0</v>
          </cell>
          <cell r="M32910">
            <v>0</v>
          </cell>
        </row>
        <row r="32911">
          <cell r="L32911">
            <v>0</v>
          </cell>
          <cell r="M32911">
            <v>0</v>
          </cell>
        </row>
        <row r="32912">
          <cell r="L32912">
            <v>0</v>
          </cell>
          <cell r="M32912">
            <v>0</v>
          </cell>
        </row>
        <row r="32913">
          <cell r="L32913">
            <v>0</v>
          </cell>
          <cell r="M32913">
            <v>0</v>
          </cell>
        </row>
        <row r="32914">
          <cell r="L32914">
            <v>0</v>
          </cell>
          <cell r="M32914">
            <v>0</v>
          </cell>
        </row>
        <row r="32915">
          <cell r="L32915">
            <v>0</v>
          </cell>
          <cell r="M32915">
            <v>0</v>
          </cell>
        </row>
        <row r="32916">
          <cell r="L32916">
            <v>0</v>
          </cell>
          <cell r="M32916">
            <v>0</v>
          </cell>
        </row>
        <row r="32917">
          <cell r="L32917">
            <v>0</v>
          </cell>
          <cell r="M32917">
            <v>0</v>
          </cell>
        </row>
        <row r="32918">
          <cell r="L32918">
            <v>0</v>
          </cell>
          <cell r="M32918">
            <v>0</v>
          </cell>
        </row>
        <row r="32919">
          <cell r="L32919">
            <v>0</v>
          </cell>
          <cell r="M32919">
            <v>0</v>
          </cell>
        </row>
        <row r="32920">
          <cell r="L32920">
            <v>0</v>
          </cell>
          <cell r="M32920">
            <v>0</v>
          </cell>
        </row>
        <row r="32921">
          <cell r="L32921">
            <v>0</v>
          </cell>
          <cell r="M32921">
            <v>0</v>
          </cell>
        </row>
        <row r="32922">
          <cell r="L32922">
            <v>0</v>
          </cell>
          <cell r="M32922">
            <v>0</v>
          </cell>
        </row>
        <row r="32923">
          <cell r="L32923">
            <v>0</v>
          </cell>
          <cell r="M32923">
            <v>0</v>
          </cell>
        </row>
        <row r="32924">
          <cell r="L32924">
            <v>0</v>
          </cell>
          <cell r="M32924">
            <v>0</v>
          </cell>
        </row>
        <row r="32925">
          <cell r="L32925">
            <v>0</v>
          </cell>
          <cell r="M32925">
            <v>0</v>
          </cell>
        </row>
        <row r="32926">
          <cell r="L32926">
            <v>0</v>
          </cell>
          <cell r="M32926">
            <v>0</v>
          </cell>
        </row>
        <row r="32927">
          <cell r="L32927">
            <v>0</v>
          </cell>
          <cell r="M32927">
            <v>0</v>
          </cell>
        </row>
        <row r="32928">
          <cell r="L32928">
            <v>0</v>
          </cell>
          <cell r="M32928">
            <v>0</v>
          </cell>
        </row>
        <row r="32929">
          <cell r="L32929">
            <v>0</v>
          </cell>
          <cell r="M32929">
            <v>0</v>
          </cell>
        </row>
        <row r="32930">
          <cell r="L32930">
            <v>0</v>
          </cell>
          <cell r="M32930">
            <v>0</v>
          </cell>
        </row>
        <row r="32931">
          <cell r="L32931">
            <v>0</v>
          </cell>
          <cell r="M32931">
            <v>0</v>
          </cell>
        </row>
        <row r="32932">
          <cell r="L32932">
            <v>0</v>
          </cell>
          <cell r="M32932">
            <v>0</v>
          </cell>
        </row>
        <row r="32933">
          <cell r="L32933">
            <v>0</v>
          </cell>
          <cell r="M32933">
            <v>0</v>
          </cell>
        </row>
        <row r="32934">
          <cell r="L32934">
            <v>0</v>
          </cell>
          <cell r="M32934">
            <v>0</v>
          </cell>
        </row>
        <row r="32935">
          <cell r="L32935">
            <v>0</v>
          </cell>
          <cell r="M32935">
            <v>0</v>
          </cell>
        </row>
        <row r="32936">
          <cell r="L32936">
            <v>0</v>
          </cell>
          <cell r="M32936">
            <v>0</v>
          </cell>
        </row>
        <row r="32937">
          <cell r="L32937">
            <v>0</v>
          </cell>
          <cell r="M32937">
            <v>0</v>
          </cell>
        </row>
        <row r="32938">
          <cell r="L32938">
            <v>0</v>
          </cell>
          <cell r="M32938">
            <v>0</v>
          </cell>
        </row>
        <row r="32939">
          <cell r="L32939">
            <v>0</v>
          </cell>
          <cell r="M32939">
            <v>0</v>
          </cell>
        </row>
        <row r="32940">
          <cell r="L32940">
            <v>0</v>
          </cell>
          <cell r="M32940">
            <v>0</v>
          </cell>
        </row>
        <row r="32941">
          <cell r="L32941">
            <v>0</v>
          </cell>
          <cell r="M32941">
            <v>0</v>
          </cell>
        </row>
        <row r="32942">
          <cell r="L32942">
            <v>0</v>
          </cell>
          <cell r="M32942">
            <v>0</v>
          </cell>
        </row>
        <row r="32943">
          <cell r="L32943">
            <v>0</v>
          </cell>
          <cell r="M32943">
            <v>0</v>
          </cell>
        </row>
        <row r="32944">
          <cell r="L32944">
            <v>0</v>
          </cell>
          <cell r="M32944">
            <v>0</v>
          </cell>
        </row>
        <row r="32945">
          <cell r="L32945">
            <v>0</v>
          </cell>
          <cell r="M32945">
            <v>0</v>
          </cell>
        </row>
        <row r="32946">
          <cell r="L32946">
            <v>0</v>
          </cell>
          <cell r="M32946">
            <v>0</v>
          </cell>
        </row>
        <row r="32947">
          <cell r="L32947">
            <v>0</v>
          </cell>
          <cell r="M32947">
            <v>0</v>
          </cell>
        </row>
        <row r="32948">
          <cell r="L32948">
            <v>0</v>
          </cell>
          <cell r="M32948">
            <v>0</v>
          </cell>
        </row>
        <row r="32949">
          <cell r="L32949">
            <v>0</v>
          </cell>
          <cell r="M32949">
            <v>0</v>
          </cell>
        </row>
        <row r="32950">
          <cell r="L32950">
            <v>0</v>
          </cell>
          <cell r="M32950">
            <v>0</v>
          </cell>
        </row>
        <row r="32951">
          <cell r="L32951">
            <v>0</v>
          </cell>
          <cell r="M32951">
            <v>0</v>
          </cell>
        </row>
        <row r="32952">
          <cell r="L32952">
            <v>0</v>
          </cell>
          <cell r="M32952">
            <v>0</v>
          </cell>
        </row>
        <row r="32953">
          <cell r="L32953">
            <v>0</v>
          </cell>
          <cell r="M32953">
            <v>0</v>
          </cell>
        </row>
        <row r="32954">
          <cell r="L32954">
            <v>0</v>
          </cell>
          <cell r="M32954">
            <v>0</v>
          </cell>
        </row>
        <row r="32955">
          <cell r="L32955">
            <v>0</v>
          </cell>
          <cell r="M32955">
            <v>0</v>
          </cell>
        </row>
        <row r="32956">
          <cell r="L32956">
            <v>0</v>
          </cell>
          <cell r="M32956">
            <v>0</v>
          </cell>
        </row>
        <row r="32957">
          <cell r="L32957">
            <v>0</v>
          </cell>
          <cell r="M32957">
            <v>0</v>
          </cell>
        </row>
        <row r="32958">
          <cell r="L32958">
            <v>0</v>
          </cell>
          <cell r="M32958">
            <v>0</v>
          </cell>
        </row>
        <row r="32959">
          <cell r="L32959">
            <v>0</v>
          </cell>
          <cell r="M32959">
            <v>0</v>
          </cell>
        </row>
        <row r="32960">
          <cell r="L32960">
            <v>0</v>
          </cell>
          <cell r="M32960">
            <v>0</v>
          </cell>
        </row>
        <row r="32961">
          <cell r="L32961">
            <v>0</v>
          </cell>
          <cell r="M32961">
            <v>0</v>
          </cell>
        </row>
        <row r="32962">
          <cell r="L32962">
            <v>0</v>
          </cell>
          <cell r="M32962">
            <v>0</v>
          </cell>
        </row>
        <row r="32963">
          <cell r="L32963">
            <v>0</v>
          </cell>
          <cell r="M32963">
            <v>0</v>
          </cell>
        </row>
        <row r="32964">
          <cell r="L32964">
            <v>0</v>
          </cell>
          <cell r="M32964">
            <v>0</v>
          </cell>
        </row>
        <row r="32965">
          <cell r="L32965">
            <v>0</v>
          </cell>
          <cell r="M32965">
            <v>0</v>
          </cell>
        </row>
        <row r="32966">
          <cell r="L32966">
            <v>0</v>
          </cell>
          <cell r="M32966">
            <v>0</v>
          </cell>
        </row>
        <row r="32967">
          <cell r="L32967">
            <v>0</v>
          </cell>
          <cell r="M32967">
            <v>0</v>
          </cell>
        </row>
        <row r="32968">
          <cell r="L32968">
            <v>0</v>
          </cell>
          <cell r="M32968">
            <v>0</v>
          </cell>
        </row>
        <row r="32969">
          <cell r="L32969">
            <v>0</v>
          </cell>
          <cell r="M32969">
            <v>0</v>
          </cell>
        </row>
        <row r="32970">
          <cell r="L32970">
            <v>0</v>
          </cell>
          <cell r="M32970">
            <v>0</v>
          </cell>
        </row>
        <row r="32971">
          <cell r="L32971">
            <v>0</v>
          </cell>
          <cell r="M32971">
            <v>0</v>
          </cell>
        </row>
        <row r="32972">
          <cell r="L32972">
            <v>0</v>
          </cell>
          <cell r="M32972">
            <v>0</v>
          </cell>
        </row>
        <row r="32973">
          <cell r="L32973">
            <v>0</v>
          </cell>
          <cell r="M32973">
            <v>0</v>
          </cell>
        </row>
        <row r="32974">
          <cell r="L32974">
            <v>0</v>
          </cell>
          <cell r="M32974">
            <v>0</v>
          </cell>
        </row>
        <row r="32975">
          <cell r="L32975">
            <v>0</v>
          </cell>
          <cell r="M32975">
            <v>0</v>
          </cell>
        </row>
        <row r="32976">
          <cell r="L32976">
            <v>0</v>
          </cell>
          <cell r="M32976">
            <v>0</v>
          </cell>
        </row>
        <row r="32977">
          <cell r="L32977">
            <v>0</v>
          </cell>
          <cell r="M32977">
            <v>0</v>
          </cell>
        </row>
        <row r="32978">
          <cell r="L32978">
            <v>0</v>
          </cell>
          <cell r="M32978">
            <v>0</v>
          </cell>
        </row>
        <row r="32979">
          <cell r="L32979">
            <v>0</v>
          </cell>
          <cell r="M32979">
            <v>0</v>
          </cell>
        </row>
        <row r="32980">
          <cell r="L32980">
            <v>0</v>
          </cell>
          <cell r="M32980">
            <v>0</v>
          </cell>
        </row>
        <row r="32981">
          <cell r="L32981">
            <v>0</v>
          </cell>
          <cell r="M32981">
            <v>0</v>
          </cell>
        </row>
        <row r="32982">
          <cell r="L32982">
            <v>0</v>
          </cell>
          <cell r="M32982">
            <v>0</v>
          </cell>
        </row>
        <row r="32983">
          <cell r="L32983">
            <v>0</v>
          </cell>
          <cell r="M32983">
            <v>0</v>
          </cell>
        </row>
        <row r="32984">
          <cell r="L32984">
            <v>0</v>
          </cell>
          <cell r="M32984">
            <v>0</v>
          </cell>
        </row>
        <row r="32985">
          <cell r="L32985">
            <v>0</v>
          </cell>
          <cell r="M32985">
            <v>0</v>
          </cell>
        </row>
        <row r="32986">
          <cell r="L32986">
            <v>0</v>
          </cell>
          <cell r="M32986">
            <v>0</v>
          </cell>
        </row>
        <row r="32987">
          <cell r="L32987">
            <v>0</v>
          </cell>
          <cell r="M32987">
            <v>0</v>
          </cell>
        </row>
        <row r="32988">
          <cell r="L32988">
            <v>0</v>
          </cell>
          <cell r="M32988">
            <v>0</v>
          </cell>
        </row>
        <row r="32989">
          <cell r="L32989">
            <v>0</v>
          </cell>
          <cell r="M32989">
            <v>0</v>
          </cell>
        </row>
        <row r="32990">
          <cell r="L32990">
            <v>0</v>
          </cell>
          <cell r="M32990">
            <v>0</v>
          </cell>
        </row>
        <row r="32991">
          <cell r="L32991">
            <v>0</v>
          </cell>
          <cell r="M32991">
            <v>0</v>
          </cell>
        </row>
        <row r="32992">
          <cell r="L32992">
            <v>0</v>
          </cell>
          <cell r="M32992">
            <v>0</v>
          </cell>
        </row>
        <row r="32993">
          <cell r="L32993">
            <v>0</v>
          </cell>
          <cell r="M32993">
            <v>0</v>
          </cell>
        </row>
        <row r="32994">
          <cell r="L32994">
            <v>0</v>
          </cell>
          <cell r="M32994">
            <v>0</v>
          </cell>
        </row>
        <row r="32995">
          <cell r="L32995">
            <v>0</v>
          </cell>
          <cell r="M32995">
            <v>0</v>
          </cell>
        </row>
        <row r="32996">
          <cell r="L32996">
            <v>0</v>
          </cell>
          <cell r="M32996">
            <v>0</v>
          </cell>
        </row>
        <row r="32997">
          <cell r="L32997">
            <v>0</v>
          </cell>
          <cell r="M32997">
            <v>0</v>
          </cell>
        </row>
        <row r="32998">
          <cell r="L32998">
            <v>0</v>
          </cell>
          <cell r="M32998">
            <v>0</v>
          </cell>
        </row>
        <row r="32999">
          <cell r="L32999">
            <v>0</v>
          </cell>
          <cell r="M32999">
            <v>0</v>
          </cell>
        </row>
        <row r="33000">
          <cell r="L33000">
            <v>0</v>
          </cell>
          <cell r="M33000">
            <v>0</v>
          </cell>
        </row>
        <row r="33001">
          <cell r="L33001">
            <v>0</v>
          </cell>
          <cell r="M33001">
            <v>0</v>
          </cell>
        </row>
        <row r="33002">
          <cell r="L33002">
            <v>0</v>
          </cell>
          <cell r="M33002">
            <v>0</v>
          </cell>
        </row>
        <row r="33003">
          <cell r="L33003">
            <v>0</v>
          </cell>
          <cell r="M33003">
            <v>0</v>
          </cell>
        </row>
        <row r="33004">
          <cell r="L33004">
            <v>0</v>
          </cell>
          <cell r="M33004">
            <v>0</v>
          </cell>
        </row>
        <row r="33005">
          <cell r="L33005">
            <v>0</v>
          </cell>
          <cell r="M33005">
            <v>0</v>
          </cell>
        </row>
        <row r="33006">
          <cell r="L33006">
            <v>0</v>
          </cell>
          <cell r="M33006">
            <v>0</v>
          </cell>
        </row>
        <row r="33007">
          <cell r="L33007">
            <v>0</v>
          </cell>
          <cell r="M33007">
            <v>0</v>
          </cell>
        </row>
        <row r="33008">
          <cell r="L33008">
            <v>0</v>
          </cell>
          <cell r="M33008">
            <v>0</v>
          </cell>
        </row>
        <row r="33009">
          <cell r="L33009">
            <v>0</v>
          </cell>
          <cell r="M33009">
            <v>0</v>
          </cell>
        </row>
        <row r="33010">
          <cell r="L33010">
            <v>0</v>
          </cell>
          <cell r="M33010">
            <v>0</v>
          </cell>
        </row>
        <row r="33011">
          <cell r="L33011">
            <v>0</v>
          </cell>
          <cell r="M33011">
            <v>0</v>
          </cell>
        </row>
        <row r="33012">
          <cell r="L33012">
            <v>0</v>
          </cell>
          <cell r="M33012">
            <v>0</v>
          </cell>
        </row>
        <row r="33013">
          <cell r="L33013">
            <v>0</v>
          </cell>
          <cell r="M33013">
            <v>0</v>
          </cell>
        </row>
        <row r="33014">
          <cell r="L33014">
            <v>0</v>
          </cell>
          <cell r="M33014">
            <v>0</v>
          </cell>
        </row>
        <row r="33015">
          <cell r="L33015">
            <v>0</v>
          </cell>
          <cell r="M33015">
            <v>0</v>
          </cell>
        </row>
        <row r="33016">
          <cell r="L33016">
            <v>0</v>
          </cell>
          <cell r="M33016">
            <v>0</v>
          </cell>
        </row>
        <row r="33017">
          <cell r="L33017">
            <v>0</v>
          </cell>
          <cell r="M33017">
            <v>0</v>
          </cell>
        </row>
        <row r="33018">
          <cell r="L33018">
            <v>0</v>
          </cell>
          <cell r="M33018">
            <v>0</v>
          </cell>
        </row>
        <row r="33019">
          <cell r="L33019">
            <v>0</v>
          </cell>
          <cell r="M33019">
            <v>0</v>
          </cell>
        </row>
        <row r="33020">
          <cell r="L33020">
            <v>0</v>
          </cell>
          <cell r="M33020">
            <v>0</v>
          </cell>
        </row>
        <row r="33021">
          <cell r="L33021">
            <v>0</v>
          </cell>
          <cell r="M33021">
            <v>0</v>
          </cell>
        </row>
        <row r="33022">
          <cell r="L33022">
            <v>0</v>
          </cell>
          <cell r="M33022">
            <v>0</v>
          </cell>
        </row>
        <row r="33023">
          <cell r="L33023">
            <v>0</v>
          </cell>
          <cell r="M33023">
            <v>0</v>
          </cell>
        </row>
        <row r="33024">
          <cell r="L33024">
            <v>0</v>
          </cell>
          <cell r="M33024">
            <v>0</v>
          </cell>
        </row>
        <row r="33025">
          <cell r="L33025">
            <v>0</v>
          </cell>
          <cell r="M33025">
            <v>0</v>
          </cell>
        </row>
        <row r="33026">
          <cell r="L33026">
            <v>0</v>
          </cell>
          <cell r="M33026">
            <v>0</v>
          </cell>
        </row>
        <row r="33027">
          <cell r="L33027">
            <v>0</v>
          </cell>
          <cell r="M33027">
            <v>0</v>
          </cell>
        </row>
        <row r="33028">
          <cell r="L33028">
            <v>0</v>
          </cell>
          <cell r="M33028">
            <v>0</v>
          </cell>
        </row>
        <row r="33029">
          <cell r="L33029">
            <v>0</v>
          </cell>
          <cell r="M33029">
            <v>0</v>
          </cell>
        </row>
        <row r="33030">
          <cell r="L33030">
            <v>0</v>
          </cell>
          <cell r="M33030">
            <v>0</v>
          </cell>
        </row>
        <row r="33031">
          <cell r="L33031">
            <v>0</v>
          </cell>
          <cell r="M33031">
            <v>0</v>
          </cell>
        </row>
        <row r="33032">
          <cell r="L33032">
            <v>0</v>
          </cell>
          <cell r="M33032">
            <v>0</v>
          </cell>
        </row>
        <row r="33033">
          <cell r="L33033">
            <v>0</v>
          </cell>
          <cell r="M33033">
            <v>0</v>
          </cell>
        </row>
        <row r="33034">
          <cell r="L33034">
            <v>0</v>
          </cell>
          <cell r="M33034">
            <v>0</v>
          </cell>
        </row>
        <row r="33035">
          <cell r="L33035">
            <v>0</v>
          </cell>
          <cell r="M33035">
            <v>0</v>
          </cell>
        </row>
        <row r="33036">
          <cell r="L33036">
            <v>0</v>
          </cell>
          <cell r="M33036">
            <v>0</v>
          </cell>
        </row>
        <row r="33037">
          <cell r="L33037">
            <v>0</v>
          </cell>
          <cell r="M33037">
            <v>0</v>
          </cell>
        </row>
        <row r="33038">
          <cell r="L33038">
            <v>0</v>
          </cell>
          <cell r="M33038">
            <v>0</v>
          </cell>
        </row>
        <row r="33039">
          <cell r="L33039">
            <v>0</v>
          </cell>
          <cell r="M33039">
            <v>0</v>
          </cell>
        </row>
        <row r="33040">
          <cell r="L33040">
            <v>0</v>
          </cell>
          <cell r="M33040">
            <v>0</v>
          </cell>
        </row>
        <row r="33041">
          <cell r="L33041">
            <v>0</v>
          </cell>
          <cell r="M33041">
            <v>0</v>
          </cell>
        </row>
        <row r="33042">
          <cell r="L33042">
            <v>0</v>
          </cell>
          <cell r="M33042">
            <v>0</v>
          </cell>
        </row>
        <row r="33043">
          <cell r="L33043">
            <v>0</v>
          </cell>
          <cell r="M33043">
            <v>0</v>
          </cell>
        </row>
        <row r="33044">
          <cell r="L33044">
            <v>0</v>
          </cell>
          <cell r="M33044">
            <v>0</v>
          </cell>
        </row>
        <row r="33045">
          <cell r="L33045">
            <v>0</v>
          </cell>
          <cell r="M33045">
            <v>0</v>
          </cell>
        </row>
        <row r="33046">
          <cell r="L33046">
            <v>0</v>
          </cell>
          <cell r="M33046">
            <v>0</v>
          </cell>
        </row>
        <row r="33047">
          <cell r="L33047">
            <v>0</v>
          </cell>
          <cell r="M33047">
            <v>0</v>
          </cell>
        </row>
        <row r="33048">
          <cell r="L33048">
            <v>0</v>
          </cell>
          <cell r="M33048">
            <v>0</v>
          </cell>
        </row>
        <row r="33049">
          <cell r="L33049">
            <v>0</v>
          </cell>
          <cell r="M33049">
            <v>0</v>
          </cell>
        </row>
        <row r="33050">
          <cell r="L33050">
            <v>0</v>
          </cell>
          <cell r="M33050">
            <v>0</v>
          </cell>
        </row>
        <row r="33051">
          <cell r="L33051">
            <v>0</v>
          </cell>
          <cell r="M33051">
            <v>0</v>
          </cell>
        </row>
        <row r="33052">
          <cell r="L33052">
            <v>0</v>
          </cell>
          <cell r="M33052">
            <v>0</v>
          </cell>
        </row>
        <row r="33053">
          <cell r="L33053">
            <v>0</v>
          </cell>
          <cell r="M33053">
            <v>0</v>
          </cell>
        </row>
        <row r="33054">
          <cell r="L33054">
            <v>0</v>
          </cell>
          <cell r="M33054">
            <v>0</v>
          </cell>
        </row>
        <row r="33055">
          <cell r="L33055">
            <v>0</v>
          </cell>
          <cell r="M33055">
            <v>0</v>
          </cell>
        </row>
        <row r="33056">
          <cell r="L33056">
            <v>0</v>
          </cell>
          <cell r="M33056">
            <v>0</v>
          </cell>
        </row>
        <row r="33057">
          <cell r="L33057">
            <v>0</v>
          </cell>
          <cell r="M33057">
            <v>0</v>
          </cell>
        </row>
        <row r="33058">
          <cell r="L33058">
            <v>0</v>
          </cell>
          <cell r="M33058">
            <v>0</v>
          </cell>
        </row>
        <row r="33059">
          <cell r="L33059">
            <v>0</v>
          </cell>
          <cell r="M33059">
            <v>0</v>
          </cell>
        </row>
        <row r="33060">
          <cell r="L33060">
            <v>0</v>
          </cell>
          <cell r="M33060">
            <v>0</v>
          </cell>
        </row>
        <row r="33061">
          <cell r="L33061">
            <v>0</v>
          </cell>
          <cell r="M33061">
            <v>0</v>
          </cell>
        </row>
        <row r="33062">
          <cell r="L33062">
            <v>0</v>
          </cell>
          <cell r="M33062">
            <v>0</v>
          </cell>
        </row>
        <row r="33063">
          <cell r="L33063">
            <v>0</v>
          </cell>
          <cell r="M33063">
            <v>0</v>
          </cell>
        </row>
        <row r="33064">
          <cell r="L33064">
            <v>0</v>
          </cell>
          <cell r="M33064">
            <v>0</v>
          </cell>
        </row>
        <row r="33065">
          <cell r="L33065">
            <v>0</v>
          </cell>
          <cell r="M33065">
            <v>0</v>
          </cell>
        </row>
        <row r="33066">
          <cell r="L33066">
            <v>0</v>
          </cell>
          <cell r="M33066">
            <v>0</v>
          </cell>
        </row>
        <row r="33067">
          <cell r="L33067">
            <v>0</v>
          </cell>
          <cell r="M33067">
            <v>0</v>
          </cell>
        </row>
        <row r="33068">
          <cell r="L33068">
            <v>0</v>
          </cell>
          <cell r="M33068">
            <v>0</v>
          </cell>
        </row>
        <row r="33069">
          <cell r="L33069">
            <v>0</v>
          </cell>
          <cell r="M33069">
            <v>0</v>
          </cell>
        </row>
        <row r="33070">
          <cell r="L33070">
            <v>0</v>
          </cell>
          <cell r="M33070">
            <v>0</v>
          </cell>
        </row>
        <row r="33071">
          <cell r="L33071">
            <v>0</v>
          </cell>
          <cell r="M33071">
            <v>0</v>
          </cell>
        </row>
        <row r="33072">
          <cell r="L33072">
            <v>0</v>
          </cell>
          <cell r="M33072">
            <v>0</v>
          </cell>
        </row>
        <row r="33073">
          <cell r="L33073">
            <v>0</v>
          </cell>
          <cell r="M33073">
            <v>0</v>
          </cell>
        </row>
        <row r="33074">
          <cell r="L33074">
            <v>0</v>
          </cell>
          <cell r="M33074">
            <v>0</v>
          </cell>
        </row>
        <row r="33075">
          <cell r="L33075">
            <v>0</v>
          </cell>
          <cell r="M33075">
            <v>0</v>
          </cell>
        </row>
        <row r="33076">
          <cell r="L33076">
            <v>0</v>
          </cell>
          <cell r="M33076">
            <v>0</v>
          </cell>
        </row>
        <row r="33077">
          <cell r="L33077">
            <v>0</v>
          </cell>
          <cell r="M33077">
            <v>0</v>
          </cell>
        </row>
        <row r="33078">
          <cell r="L33078">
            <v>0</v>
          </cell>
          <cell r="M33078">
            <v>0</v>
          </cell>
        </row>
        <row r="33079">
          <cell r="L33079">
            <v>0</v>
          </cell>
          <cell r="M33079">
            <v>0</v>
          </cell>
        </row>
        <row r="33080">
          <cell r="L33080">
            <v>0</v>
          </cell>
          <cell r="M33080">
            <v>0</v>
          </cell>
        </row>
        <row r="33081">
          <cell r="L33081">
            <v>0</v>
          </cell>
          <cell r="M33081">
            <v>0</v>
          </cell>
        </row>
        <row r="33082">
          <cell r="L33082">
            <v>0</v>
          </cell>
          <cell r="M33082">
            <v>0</v>
          </cell>
        </row>
        <row r="33083">
          <cell r="L33083">
            <v>0</v>
          </cell>
          <cell r="M33083">
            <v>0</v>
          </cell>
        </row>
        <row r="33084">
          <cell r="L33084">
            <v>0</v>
          </cell>
          <cell r="M33084">
            <v>0</v>
          </cell>
        </row>
        <row r="33085">
          <cell r="L33085">
            <v>0</v>
          </cell>
          <cell r="M33085">
            <v>0</v>
          </cell>
        </row>
        <row r="33086">
          <cell r="L33086">
            <v>0</v>
          </cell>
          <cell r="M33086">
            <v>0</v>
          </cell>
        </row>
        <row r="33087">
          <cell r="L33087">
            <v>0</v>
          </cell>
          <cell r="M33087">
            <v>0</v>
          </cell>
        </row>
        <row r="33088">
          <cell r="L33088">
            <v>0</v>
          </cell>
          <cell r="M33088">
            <v>0</v>
          </cell>
        </row>
        <row r="33089">
          <cell r="L33089">
            <v>0</v>
          </cell>
          <cell r="M33089">
            <v>0</v>
          </cell>
        </row>
        <row r="33090">
          <cell r="L33090">
            <v>0</v>
          </cell>
          <cell r="M33090">
            <v>0</v>
          </cell>
        </row>
        <row r="33091">
          <cell r="L33091">
            <v>0</v>
          </cell>
          <cell r="M33091">
            <v>0</v>
          </cell>
        </row>
        <row r="33092">
          <cell r="L33092">
            <v>0</v>
          </cell>
          <cell r="M33092">
            <v>0</v>
          </cell>
        </row>
        <row r="33093">
          <cell r="L33093">
            <v>0</v>
          </cell>
          <cell r="M33093">
            <v>0</v>
          </cell>
        </row>
        <row r="33094">
          <cell r="L33094">
            <v>0</v>
          </cell>
          <cell r="M33094">
            <v>0</v>
          </cell>
        </row>
        <row r="33095">
          <cell r="L33095">
            <v>0</v>
          </cell>
          <cell r="M33095">
            <v>0</v>
          </cell>
        </row>
        <row r="33096">
          <cell r="L33096">
            <v>0</v>
          </cell>
          <cell r="M33096">
            <v>0</v>
          </cell>
        </row>
        <row r="33097">
          <cell r="L33097">
            <v>0</v>
          </cell>
          <cell r="M33097">
            <v>0</v>
          </cell>
        </row>
        <row r="33098">
          <cell r="L33098">
            <v>0</v>
          </cell>
          <cell r="M33098">
            <v>0</v>
          </cell>
        </row>
        <row r="33099">
          <cell r="L33099">
            <v>0</v>
          </cell>
          <cell r="M33099">
            <v>0</v>
          </cell>
        </row>
        <row r="33100">
          <cell r="L33100">
            <v>0</v>
          </cell>
          <cell r="M33100">
            <v>0</v>
          </cell>
        </row>
        <row r="33101">
          <cell r="L33101">
            <v>0</v>
          </cell>
          <cell r="M33101">
            <v>0</v>
          </cell>
        </row>
        <row r="33102">
          <cell r="L33102">
            <v>0</v>
          </cell>
          <cell r="M33102">
            <v>0</v>
          </cell>
        </row>
        <row r="33103">
          <cell r="L33103">
            <v>0</v>
          </cell>
          <cell r="M33103">
            <v>0</v>
          </cell>
        </row>
        <row r="33104">
          <cell r="L33104">
            <v>0</v>
          </cell>
          <cell r="M33104">
            <v>0</v>
          </cell>
        </row>
        <row r="33105">
          <cell r="L33105">
            <v>0</v>
          </cell>
          <cell r="M33105">
            <v>0</v>
          </cell>
        </row>
        <row r="33106">
          <cell r="L33106">
            <v>0</v>
          </cell>
          <cell r="M33106">
            <v>0</v>
          </cell>
        </row>
        <row r="33107">
          <cell r="L33107">
            <v>0</v>
          </cell>
          <cell r="M33107">
            <v>0</v>
          </cell>
        </row>
        <row r="33108">
          <cell r="L33108">
            <v>0</v>
          </cell>
          <cell r="M33108">
            <v>0</v>
          </cell>
        </row>
        <row r="33109">
          <cell r="L33109">
            <v>0</v>
          </cell>
          <cell r="M33109">
            <v>0</v>
          </cell>
        </row>
        <row r="33110">
          <cell r="L33110">
            <v>0</v>
          </cell>
          <cell r="M33110">
            <v>0</v>
          </cell>
        </row>
        <row r="33111">
          <cell r="L33111">
            <v>0</v>
          </cell>
          <cell r="M33111">
            <v>0</v>
          </cell>
        </row>
        <row r="33112">
          <cell r="L33112">
            <v>0</v>
          </cell>
          <cell r="M33112">
            <v>0</v>
          </cell>
        </row>
        <row r="33113">
          <cell r="L33113">
            <v>0</v>
          </cell>
          <cell r="M33113">
            <v>0</v>
          </cell>
        </row>
        <row r="33114">
          <cell r="L33114">
            <v>0</v>
          </cell>
          <cell r="M33114">
            <v>0</v>
          </cell>
        </row>
        <row r="33115">
          <cell r="L33115">
            <v>0</v>
          </cell>
          <cell r="M33115">
            <v>0</v>
          </cell>
        </row>
        <row r="33116">
          <cell r="L33116">
            <v>0</v>
          </cell>
          <cell r="M33116">
            <v>0</v>
          </cell>
        </row>
        <row r="33117">
          <cell r="L33117">
            <v>0</v>
          </cell>
          <cell r="M33117">
            <v>0</v>
          </cell>
        </row>
        <row r="33118">
          <cell r="L33118">
            <v>0</v>
          </cell>
          <cell r="M33118">
            <v>0</v>
          </cell>
        </row>
        <row r="33119">
          <cell r="L33119">
            <v>0</v>
          </cell>
          <cell r="M33119">
            <v>0</v>
          </cell>
        </row>
        <row r="33120">
          <cell r="L33120">
            <v>0</v>
          </cell>
          <cell r="M33120">
            <v>0</v>
          </cell>
        </row>
        <row r="33121">
          <cell r="L33121">
            <v>0</v>
          </cell>
          <cell r="M33121">
            <v>0</v>
          </cell>
        </row>
        <row r="33122">
          <cell r="L33122">
            <v>0</v>
          </cell>
          <cell r="M33122">
            <v>0</v>
          </cell>
        </row>
        <row r="33123">
          <cell r="L33123">
            <v>0</v>
          </cell>
          <cell r="M33123">
            <v>0</v>
          </cell>
        </row>
        <row r="33124">
          <cell r="L33124">
            <v>0</v>
          </cell>
          <cell r="M33124">
            <v>0</v>
          </cell>
        </row>
        <row r="33125">
          <cell r="L33125">
            <v>0</v>
          </cell>
          <cell r="M33125">
            <v>0</v>
          </cell>
        </row>
        <row r="33126">
          <cell r="L33126">
            <v>0</v>
          </cell>
          <cell r="M33126">
            <v>0</v>
          </cell>
        </row>
        <row r="33127">
          <cell r="L33127">
            <v>0</v>
          </cell>
          <cell r="M33127">
            <v>0</v>
          </cell>
        </row>
        <row r="33128">
          <cell r="L33128">
            <v>0</v>
          </cell>
          <cell r="M33128">
            <v>0</v>
          </cell>
        </row>
        <row r="33129">
          <cell r="L33129">
            <v>0</v>
          </cell>
          <cell r="M33129">
            <v>0</v>
          </cell>
        </row>
        <row r="33130">
          <cell r="L33130">
            <v>0</v>
          </cell>
          <cell r="M33130">
            <v>0</v>
          </cell>
        </row>
        <row r="33131">
          <cell r="L33131">
            <v>0</v>
          </cell>
          <cell r="M33131">
            <v>0</v>
          </cell>
        </row>
        <row r="33132">
          <cell r="L33132">
            <v>0</v>
          </cell>
          <cell r="M33132">
            <v>0</v>
          </cell>
        </row>
        <row r="33133">
          <cell r="L33133">
            <v>0</v>
          </cell>
          <cell r="M33133">
            <v>0</v>
          </cell>
        </row>
        <row r="33134">
          <cell r="L33134">
            <v>0</v>
          </cell>
          <cell r="M33134">
            <v>0</v>
          </cell>
        </row>
        <row r="33135">
          <cell r="L33135">
            <v>0</v>
          </cell>
          <cell r="M33135">
            <v>0</v>
          </cell>
        </row>
        <row r="33136">
          <cell r="L33136">
            <v>0</v>
          </cell>
          <cell r="M33136">
            <v>0</v>
          </cell>
        </row>
        <row r="33137">
          <cell r="L33137">
            <v>0</v>
          </cell>
          <cell r="M33137">
            <v>0</v>
          </cell>
        </row>
        <row r="33138">
          <cell r="L33138">
            <v>0</v>
          </cell>
          <cell r="M33138">
            <v>0</v>
          </cell>
        </row>
        <row r="33139">
          <cell r="L33139">
            <v>0</v>
          </cell>
          <cell r="M33139">
            <v>0</v>
          </cell>
        </row>
        <row r="33140">
          <cell r="L33140">
            <v>0</v>
          </cell>
          <cell r="M33140">
            <v>0</v>
          </cell>
        </row>
        <row r="33141">
          <cell r="L33141">
            <v>0</v>
          </cell>
          <cell r="M33141">
            <v>0</v>
          </cell>
        </row>
        <row r="33142">
          <cell r="L33142">
            <v>0</v>
          </cell>
          <cell r="M33142">
            <v>0</v>
          </cell>
        </row>
        <row r="33143">
          <cell r="L33143">
            <v>0</v>
          </cell>
          <cell r="M33143">
            <v>0</v>
          </cell>
        </row>
        <row r="33144">
          <cell r="L33144">
            <v>0</v>
          </cell>
          <cell r="M33144">
            <v>0</v>
          </cell>
        </row>
        <row r="33145">
          <cell r="L33145">
            <v>0</v>
          </cell>
          <cell r="M33145">
            <v>0</v>
          </cell>
        </row>
        <row r="33146">
          <cell r="L33146">
            <v>0</v>
          </cell>
          <cell r="M33146">
            <v>0</v>
          </cell>
        </row>
        <row r="33147">
          <cell r="L33147">
            <v>0</v>
          </cell>
          <cell r="M33147">
            <v>0</v>
          </cell>
        </row>
        <row r="33148">
          <cell r="L33148">
            <v>0</v>
          </cell>
          <cell r="M33148">
            <v>0</v>
          </cell>
        </row>
        <row r="33149">
          <cell r="L33149">
            <v>0</v>
          </cell>
          <cell r="M33149">
            <v>0</v>
          </cell>
        </row>
        <row r="33150">
          <cell r="L33150">
            <v>0</v>
          </cell>
          <cell r="M33150">
            <v>0</v>
          </cell>
        </row>
        <row r="33151">
          <cell r="L33151">
            <v>0</v>
          </cell>
          <cell r="M33151">
            <v>0</v>
          </cell>
        </row>
        <row r="33152">
          <cell r="L33152">
            <v>0</v>
          </cell>
          <cell r="M33152">
            <v>0</v>
          </cell>
        </row>
        <row r="33153">
          <cell r="L33153">
            <v>0</v>
          </cell>
          <cell r="M33153">
            <v>0</v>
          </cell>
        </row>
        <row r="33154">
          <cell r="L33154">
            <v>0</v>
          </cell>
          <cell r="M33154">
            <v>0</v>
          </cell>
        </row>
        <row r="33155">
          <cell r="L33155">
            <v>0</v>
          </cell>
          <cell r="M33155">
            <v>0</v>
          </cell>
        </row>
        <row r="33156">
          <cell r="L33156">
            <v>0</v>
          </cell>
          <cell r="M33156">
            <v>0</v>
          </cell>
        </row>
        <row r="33157">
          <cell r="L33157">
            <v>0</v>
          </cell>
          <cell r="M33157">
            <v>0</v>
          </cell>
        </row>
        <row r="33158">
          <cell r="L33158">
            <v>0</v>
          </cell>
          <cell r="M33158">
            <v>0</v>
          </cell>
        </row>
        <row r="33159">
          <cell r="L33159">
            <v>0</v>
          </cell>
          <cell r="M33159">
            <v>0</v>
          </cell>
        </row>
        <row r="33160">
          <cell r="L33160">
            <v>0</v>
          </cell>
          <cell r="M33160">
            <v>0</v>
          </cell>
        </row>
        <row r="33161">
          <cell r="L33161">
            <v>0</v>
          </cell>
          <cell r="M33161">
            <v>0</v>
          </cell>
        </row>
        <row r="33162">
          <cell r="L33162">
            <v>0</v>
          </cell>
          <cell r="M33162">
            <v>0</v>
          </cell>
        </row>
        <row r="33163">
          <cell r="L33163">
            <v>0</v>
          </cell>
          <cell r="M33163">
            <v>0</v>
          </cell>
        </row>
        <row r="33164">
          <cell r="L33164">
            <v>0</v>
          </cell>
          <cell r="M33164">
            <v>0</v>
          </cell>
        </row>
        <row r="33165">
          <cell r="L33165">
            <v>0</v>
          </cell>
          <cell r="M33165">
            <v>0</v>
          </cell>
        </row>
        <row r="33166">
          <cell r="L33166">
            <v>0</v>
          </cell>
          <cell r="M33166">
            <v>0</v>
          </cell>
        </row>
        <row r="33167">
          <cell r="L33167">
            <v>0</v>
          </cell>
          <cell r="M33167">
            <v>0</v>
          </cell>
        </row>
        <row r="33168">
          <cell r="L33168">
            <v>0</v>
          </cell>
          <cell r="M33168">
            <v>0</v>
          </cell>
        </row>
        <row r="33169">
          <cell r="L33169">
            <v>0</v>
          </cell>
          <cell r="M33169">
            <v>0</v>
          </cell>
        </row>
        <row r="33170">
          <cell r="L33170">
            <v>0</v>
          </cell>
          <cell r="M33170">
            <v>0</v>
          </cell>
        </row>
        <row r="33171">
          <cell r="L33171">
            <v>0</v>
          </cell>
          <cell r="M33171">
            <v>0</v>
          </cell>
        </row>
        <row r="33172">
          <cell r="L33172">
            <v>0</v>
          </cell>
          <cell r="M33172">
            <v>0</v>
          </cell>
        </row>
        <row r="33173">
          <cell r="L33173">
            <v>0</v>
          </cell>
          <cell r="M33173">
            <v>0</v>
          </cell>
        </row>
        <row r="33174">
          <cell r="L33174">
            <v>0</v>
          </cell>
          <cell r="M33174">
            <v>0</v>
          </cell>
        </row>
        <row r="33175">
          <cell r="L33175">
            <v>0</v>
          </cell>
          <cell r="M33175">
            <v>0</v>
          </cell>
        </row>
        <row r="33176">
          <cell r="L33176">
            <v>0</v>
          </cell>
          <cell r="M33176">
            <v>0</v>
          </cell>
        </row>
        <row r="33177">
          <cell r="L33177">
            <v>0</v>
          </cell>
          <cell r="M33177">
            <v>0</v>
          </cell>
        </row>
        <row r="33178">
          <cell r="L33178">
            <v>0</v>
          </cell>
          <cell r="M33178">
            <v>0</v>
          </cell>
        </row>
        <row r="33179">
          <cell r="L33179">
            <v>0</v>
          </cell>
          <cell r="M33179">
            <v>0</v>
          </cell>
        </row>
        <row r="33180">
          <cell r="L33180">
            <v>0</v>
          </cell>
          <cell r="M33180">
            <v>0</v>
          </cell>
        </row>
        <row r="33181">
          <cell r="L33181">
            <v>0</v>
          </cell>
          <cell r="M33181">
            <v>0</v>
          </cell>
        </row>
        <row r="33182">
          <cell r="L33182">
            <v>0</v>
          </cell>
          <cell r="M33182">
            <v>0</v>
          </cell>
        </row>
        <row r="33183">
          <cell r="L33183">
            <v>0</v>
          </cell>
          <cell r="M33183">
            <v>0</v>
          </cell>
        </row>
        <row r="33184">
          <cell r="L33184">
            <v>0</v>
          </cell>
          <cell r="M33184">
            <v>0</v>
          </cell>
        </row>
        <row r="33185">
          <cell r="L33185">
            <v>0</v>
          </cell>
          <cell r="M33185">
            <v>0</v>
          </cell>
        </row>
        <row r="33186">
          <cell r="L33186">
            <v>0</v>
          </cell>
          <cell r="M33186">
            <v>0</v>
          </cell>
        </row>
        <row r="33187">
          <cell r="L33187">
            <v>0</v>
          </cell>
          <cell r="M33187">
            <v>0</v>
          </cell>
        </row>
        <row r="33188">
          <cell r="L33188">
            <v>0</v>
          </cell>
          <cell r="M33188">
            <v>0</v>
          </cell>
        </row>
        <row r="33189">
          <cell r="L33189">
            <v>0</v>
          </cell>
          <cell r="M33189">
            <v>0</v>
          </cell>
        </row>
        <row r="33190">
          <cell r="L33190">
            <v>0</v>
          </cell>
          <cell r="M33190">
            <v>0</v>
          </cell>
        </row>
        <row r="33191">
          <cell r="L33191">
            <v>0</v>
          </cell>
          <cell r="M33191">
            <v>0</v>
          </cell>
        </row>
        <row r="33192">
          <cell r="L33192">
            <v>0</v>
          </cell>
          <cell r="M33192">
            <v>0</v>
          </cell>
        </row>
        <row r="33193">
          <cell r="L33193">
            <v>0</v>
          </cell>
          <cell r="M33193">
            <v>0</v>
          </cell>
        </row>
        <row r="33194">
          <cell r="L33194">
            <v>0</v>
          </cell>
          <cell r="M33194">
            <v>0</v>
          </cell>
        </row>
        <row r="33195">
          <cell r="L33195">
            <v>0</v>
          </cell>
          <cell r="M33195">
            <v>0</v>
          </cell>
        </row>
        <row r="33196">
          <cell r="L33196">
            <v>0</v>
          </cell>
          <cell r="M33196">
            <v>0</v>
          </cell>
        </row>
        <row r="33197">
          <cell r="L33197">
            <v>0</v>
          </cell>
          <cell r="M33197">
            <v>0</v>
          </cell>
        </row>
        <row r="33198">
          <cell r="L33198">
            <v>0</v>
          </cell>
          <cell r="M33198">
            <v>0</v>
          </cell>
        </row>
        <row r="33199">
          <cell r="L33199">
            <v>0</v>
          </cell>
          <cell r="M33199">
            <v>0</v>
          </cell>
        </row>
        <row r="33200">
          <cell r="L33200">
            <v>0</v>
          </cell>
          <cell r="M33200">
            <v>0</v>
          </cell>
        </row>
        <row r="33201">
          <cell r="L33201">
            <v>0</v>
          </cell>
          <cell r="M33201">
            <v>0</v>
          </cell>
        </row>
        <row r="33202">
          <cell r="L33202">
            <v>0</v>
          </cell>
          <cell r="M33202">
            <v>0</v>
          </cell>
        </row>
        <row r="33203">
          <cell r="L33203">
            <v>0</v>
          </cell>
          <cell r="M33203">
            <v>0</v>
          </cell>
        </row>
        <row r="33204">
          <cell r="L33204">
            <v>0</v>
          </cell>
          <cell r="M33204">
            <v>0</v>
          </cell>
        </row>
        <row r="33205">
          <cell r="L33205">
            <v>0</v>
          </cell>
          <cell r="M33205">
            <v>0</v>
          </cell>
        </row>
        <row r="33206">
          <cell r="L33206">
            <v>0</v>
          </cell>
          <cell r="M33206">
            <v>0</v>
          </cell>
        </row>
        <row r="33207">
          <cell r="L33207">
            <v>0</v>
          </cell>
          <cell r="M33207">
            <v>0</v>
          </cell>
        </row>
        <row r="33208">
          <cell r="L33208">
            <v>0</v>
          </cell>
          <cell r="M33208">
            <v>0</v>
          </cell>
        </row>
        <row r="33209">
          <cell r="L33209">
            <v>0</v>
          </cell>
          <cell r="M33209">
            <v>0</v>
          </cell>
        </row>
        <row r="33210">
          <cell r="L33210">
            <v>0</v>
          </cell>
          <cell r="M33210">
            <v>0</v>
          </cell>
        </row>
        <row r="33211">
          <cell r="L33211">
            <v>0</v>
          </cell>
          <cell r="M33211">
            <v>0</v>
          </cell>
        </row>
        <row r="33212">
          <cell r="L33212">
            <v>0</v>
          </cell>
          <cell r="M33212">
            <v>0</v>
          </cell>
        </row>
        <row r="33213">
          <cell r="L33213">
            <v>0</v>
          </cell>
          <cell r="M33213">
            <v>0</v>
          </cell>
        </row>
        <row r="33214">
          <cell r="L33214">
            <v>0</v>
          </cell>
          <cell r="M33214">
            <v>0</v>
          </cell>
        </row>
        <row r="33215">
          <cell r="L33215">
            <v>0</v>
          </cell>
          <cell r="M33215">
            <v>0</v>
          </cell>
        </row>
        <row r="33216">
          <cell r="L33216">
            <v>0</v>
          </cell>
          <cell r="M33216">
            <v>0</v>
          </cell>
        </row>
        <row r="33217">
          <cell r="L33217">
            <v>0</v>
          </cell>
          <cell r="M33217">
            <v>0</v>
          </cell>
        </row>
        <row r="33218">
          <cell r="L33218">
            <v>0</v>
          </cell>
          <cell r="M33218">
            <v>0</v>
          </cell>
        </row>
        <row r="33219">
          <cell r="L33219">
            <v>0</v>
          </cell>
          <cell r="M33219">
            <v>0</v>
          </cell>
        </row>
        <row r="33220">
          <cell r="L33220">
            <v>0</v>
          </cell>
          <cell r="M33220">
            <v>0</v>
          </cell>
        </row>
        <row r="33221">
          <cell r="L33221">
            <v>0</v>
          </cell>
          <cell r="M33221">
            <v>0</v>
          </cell>
        </row>
        <row r="33222">
          <cell r="L33222">
            <v>0</v>
          </cell>
          <cell r="M33222">
            <v>0</v>
          </cell>
        </row>
        <row r="33223">
          <cell r="L33223">
            <v>0</v>
          </cell>
          <cell r="M33223">
            <v>0</v>
          </cell>
        </row>
        <row r="33224">
          <cell r="L33224">
            <v>0</v>
          </cell>
          <cell r="M33224">
            <v>0</v>
          </cell>
        </row>
        <row r="33225">
          <cell r="L33225">
            <v>0</v>
          </cell>
          <cell r="M33225">
            <v>0</v>
          </cell>
        </row>
        <row r="33226">
          <cell r="L33226">
            <v>0</v>
          </cell>
          <cell r="M33226">
            <v>0</v>
          </cell>
        </row>
        <row r="33227">
          <cell r="L33227">
            <v>0</v>
          </cell>
          <cell r="M33227">
            <v>0</v>
          </cell>
        </row>
        <row r="33228">
          <cell r="L33228">
            <v>0</v>
          </cell>
          <cell r="M33228">
            <v>0</v>
          </cell>
        </row>
        <row r="33229">
          <cell r="L33229">
            <v>0</v>
          </cell>
          <cell r="M33229">
            <v>0</v>
          </cell>
        </row>
        <row r="33230">
          <cell r="L33230">
            <v>0</v>
          </cell>
          <cell r="M33230">
            <v>0</v>
          </cell>
        </row>
        <row r="33231">
          <cell r="L33231">
            <v>0</v>
          </cell>
          <cell r="M33231">
            <v>0</v>
          </cell>
        </row>
        <row r="33232">
          <cell r="L33232">
            <v>0</v>
          </cell>
          <cell r="M33232">
            <v>0</v>
          </cell>
        </row>
        <row r="33233">
          <cell r="L33233">
            <v>0</v>
          </cell>
          <cell r="M33233">
            <v>0</v>
          </cell>
        </row>
        <row r="33234">
          <cell r="L33234">
            <v>0</v>
          </cell>
          <cell r="M33234">
            <v>0</v>
          </cell>
        </row>
        <row r="33235">
          <cell r="L33235">
            <v>0</v>
          </cell>
          <cell r="M33235">
            <v>0</v>
          </cell>
        </row>
        <row r="33236">
          <cell r="L33236">
            <v>0</v>
          </cell>
          <cell r="M33236">
            <v>0</v>
          </cell>
        </row>
        <row r="33237">
          <cell r="L33237">
            <v>0</v>
          </cell>
          <cell r="M33237">
            <v>0</v>
          </cell>
        </row>
        <row r="33238">
          <cell r="L33238">
            <v>0</v>
          </cell>
          <cell r="M33238">
            <v>0</v>
          </cell>
        </row>
        <row r="33239">
          <cell r="L33239">
            <v>0</v>
          </cell>
          <cell r="M33239">
            <v>0</v>
          </cell>
        </row>
        <row r="33240">
          <cell r="L33240">
            <v>0</v>
          </cell>
          <cell r="M33240">
            <v>0</v>
          </cell>
        </row>
        <row r="33241">
          <cell r="L33241">
            <v>0</v>
          </cell>
          <cell r="M33241">
            <v>0</v>
          </cell>
        </row>
        <row r="33242">
          <cell r="L33242">
            <v>0</v>
          </cell>
          <cell r="M33242">
            <v>0</v>
          </cell>
        </row>
        <row r="33243">
          <cell r="L33243">
            <v>0</v>
          </cell>
          <cell r="M33243">
            <v>0</v>
          </cell>
        </row>
        <row r="33244">
          <cell r="L33244">
            <v>0</v>
          </cell>
          <cell r="M33244">
            <v>0</v>
          </cell>
        </row>
        <row r="33245">
          <cell r="L33245">
            <v>0</v>
          </cell>
          <cell r="M33245">
            <v>0</v>
          </cell>
        </row>
        <row r="33246">
          <cell r="L33246">
            <v>0</v>
          </cell>
          <cell r="M33246">
            <v>0</v>
          </cell>
        </row>
        <row r="33247">
          <cell r="L33247">
            <v>0</v>
          </cell>
          <cell r="M33247">
            <v>0</v>
          </cell>
        </row>
        <row r="33248">
          <cell r="L33248">
            <v>0</v>
          </cell>
          <cell r="M33248">
            <v>0</v>
          </cell>
        </row>
        <row r="33249">
          <cell r="L33249">
            <v>0</v>
          </cell>
          <cell r="M33249">
            <v>0</v>
          </cell>
        </row>
        <row r="33250">
          <cell r="L33250">
            <v>0</v>
          </cell>
          <cell r="M33250">
            <v>0</v>
          </cell>
        </row>
        <row r="33251">
          <cell r="L33251">
            <v>0</v>
          </cell>
          <cell r="M33251">
            <v>0</v>
          </cell>
        </row>
        <row r="33252">
          <cell r="L33252">
            <v>0</v>
          </cell>
          <cell r="M33252">
            <v>0</v>
          </cell>
        </row>
        <row r="33253">
          <cell r="L33253">
            <v>0</v>
          </cell>
          <cell r="M33253">
            <v>0</v>
          </cell>
        </row>
        <row r="33254">
          <cell r="L33254">
            <v>0</v>
          </cell>
          <cell r="M33254">
            <v>0</v>
          </cell>
        </row>
        <row r="33255">
          <cell r="L33255">
            <v>0</v>
          </cell>
          <cell r="M33255">
            <v>0</v>
          </cell>
        </row>
        <row r="33256">
          <cell r="L33256">
            <v>0</v>
          </cell>
          <cell r="M33256">
            <v>0</v>
          </cell>
        </row>
        <row r="33257">
          <cell r="L33257">
            <v>0</v>
          </cell>
          <cell r="M33257">
            <v>0</v>
          </cell>
        </row>
        <row r="33258">
          <cell r="L33258">
            <v>0</v>
          </cell>
          <cell r="M33258">
            <v>0</v>
          </cell>
        </row>
        <row r="33259">
          <cell r="L33259">
            <v>0</v>
          </cell>
          <cell r="M33259">
            <v>0</v>
          </cell>
        </row>
        <row r="33260">
          <cell r="L33260">
            <v>0</v>
          </cell>
          <cell r="M33260">
            <v>0</v>
          </cell>
        </row>
        <row r="33261">
          <cell r="L33261">
            <v>0</v>
          </cell>
          <cell r="M33261">
            <v>0</v>
          </cell>
        </row>
        <row r="33262">
          <cell r="L33262">
            <v>0</v>
          </cell>
          <cell r="M33262">
            <v>0</v>
          </cell>
        </row>
        <row r="33263">
          <cell r="L33263">
            <v>0</v>
          </cell>
          <cell r="M33263">
            <v>0</v>
          </cell>
        </row>
        <row r="33264">
          <cell r="L33264">
            <v>0</v>
          </cell>
          <cell r="M33264">
            <v>0</v>
          </cell>
        </row>
        <row r="33265">
          <cell r="L33265">
            <v>0</v>
          </cell>
          <cell r="M33265">
            <v>0</v>
          </cell>
        </row>
        <row r="33266">
          <cell r="L33266">
            <v>0</v>
          </cell>
          <cell r="M33266">
            <v>0</v>
          </cell>
        </row>
        <row r="33267">
          <cell r="L33267">
            <v>0</v>
          </cell>
          <cell r="M33267">
            <v>0</v>
          </cell>
        </row>
        <row r="33268">
          <cell r="L33268">
            <v>0</v>
          </cell>
          <cell r="M33268">
            <v>0</v>
          </cell>
        </row>
        <row r="33269">
          <cell r="L33269">
            <v>0</v>
          </cell>
          <cell r="M33269">
            <v>0</v>
          </cell>
        </row>
        <row r="33270">
          <cell r="L33270">
            <v>0</v>
          </cell>
          <cell r="M33270">
            <v>0</v>
          </cell>
        </row>
        <row r="33271">
          <cell r="L33271">
            <v>0</v>
          </cell>
          <cell r="M33271">
            <v>0</v>
          </cell>
        </row>
        <row r="33272">
          <cell r="L33272">
            <v>0</v>
          </cell>
          <cell r="M33272">
            <v>0</v>
          </cell>
        </row>
        <row r="33273">
          <cell r="L33273">
            <v>0</v>
          </cell>
          <cell r="M33273">
            <v>0</v>
          </cell>
        </row>
        <row r="33274">
          <cell r="L33274">
            <v>0</v>
          </cell>
          <cell r="M33274">
            <v>0</v>
          </cell>
        </row>
        <row r="33275">
          <cell r="L33275">
            <v>0</v>
          </cell>
          <cell r="M33275">
            <v>0</v>
          </cell>
        </row>
        <row r="33276">
          <cell r="L33276">
            <v>0</v>
          </cell>
          <cell r="M33276">
            <v>0</v>
          </cell>
        </row>
        <row r="33277">
          <cell r="L33277">
            <v>0</v>
          </cell>
          <cell r="M33277">
            <v>0</v>
          </cell>
        </row>
        <row r="33278">
          <cell r="L33278">
            <v>0</v>
          </cell>
          <cell r="M33278">
            <v>0</v>
          </cell>
        </row>
        <row r="33279">
          <cell r="L33279">
            <v>0</v>
          </cell>
          <cell r="M33279">
            <v>0</v>
          </cell>
        </row>
        <row r="33280">
          <cell r="L33280">
            <v>0</v>
          </cell>
          <cell r="M33280">
            <v>0</v>
          </cell>
        </row>
        <row r="33281">
          <cell r="L33281">
            <v>0</v>
          </cell>
          <cell r="M33281">
            <v>0</v>
          </cell>
        </row>
        <row r="33282">
          <cell r="L33282">
            <v>0</v>
          </cell>
          <cell r="M33282">
            <v>0</v>
          </cell>
        </row>
        <row r="33283">
          <cell r="L33283">
            <v>0</v>
          </cell>
          <cell r="M33283">
            <v>0</v>
          </cell>
        </row>
        <row r="33284">
          <cell r="L33284">
            <v>0</v>
          </cell>
          <cell r="M33284">
            <v>0</v>
          </cell>
        </row>
        <row r="33285">
          <cell r="L33285">
            <v>0</v>
          </cell>
          <cell r="M33285">
            <v>0</v>
          </cell>
        </row>
        <row r="33286">
          <cell r="L33286">
            <v>0</v>
          </cell>
          <cell r="M33286">
            <v>0</v>
          </cell>
        </row>
        <row r="33287">
          <cell r="L33287">
            <v>0</v>
          </cell>
          <cell r="M33287">
            <v>0</v>
          </cell>
        </row>
        <row r="33288">
          <cell r="L33288">
            <v>0</v>
          </cell>
          <cell r="M33288">
            <v>0</v>
          </cell>
        </row>
        <row r="33289">
          <cell r="L33289">
            <v>0</v>
          </cell>
          <cell r="M33289">
            <v>0</v>
          </cell>
        </row>
        <row r="33290">
          <cell r="L33290">
            <v>0</v>
          </cell>
          <cell r="M33290">
            <v>0</v>
          </cell>
        </row>
        <row r="33291">
          <cell r="L33291">
            <v>0</v>
          </cell>
          <cell r="M33291">
            <v>0</v>
          </cell>
        </row>
        <row r="33292">
          <cell r="L33292">
            <v>0</v>
          </cell>
          <cell r="M33292">
            <v>0</v>
          </cell>
        </row>
        <row r="33293">
          <cell r="L33293">
            <v>0</v>
          </cell>
          <cell r="M33293">
            <v>0</v>
          </cell>
        </row>
        <row r="33294">
          <cell r="L33294">
            <v>0</v>
          </cell>
          <cell r="M33294">
            <v>0</v>
          </cell>
        </row>
        <row r="33295">
          <cell r="L33295">
            <v>0</v>
          </cell>
          <cell r="M33295">
            <v>0</v>
          </cell>
        </row>
        <row r="33296">
          <cell r="L33296">
            <v>0</v>
          </cell>
          <cell r="M33296">
            <v>0</v>
          </cell>
        </row>
        <row r="33297">
          <cell r="L33297">
            <v>0</v>
          </cell>
          <cell r="M33297">
            <v>0</v>
          </cell>
        </row>
        <row r="33298">
          <cell r="L33298">
            <v>0</v>
          </cell>
          <cell r="M33298">
            <v>0</v>
          </cell>
        </row>
        <row r="33299">
          <cell r="L33299">
            <v>0</v>
          </cell>
          <cell r="M33299">
            <v>0</v>
          </cell>
        </row>
        <row r="33300">
          <cell r="L33300">
            <v>0</v>
          </cell>
          <cell r="M33300">
            <v>0</v>
          </cell>
        </row>
        <row r="33301">
          <cell r="L33301">
            <v>0</v>
          </cell>
          <cell r="M33301">
            <v>0</v>
          </cell>
        </row>
        <row r="33302">
          <cell r="L33302">
            <v>0</v>
          </cell>
          <cell r="M33302">
            <v>0</v>
          </cell>
        </row>
        <row r="33303">
          <cell r="L33303">
            <v>0</v>
          </cell>
          <cell r="M33303">
            <v>0</v>
          </cell>
        </row>
        <row r="33304">
          <cell r="L33304">
            <v>0</v>
          </cell>
          <cell r="M33304">
            <v>0</v>
          </cell>
        </row>
        <row r="33305">
          <cell r="L33305">
            <v>0</v>
          </cell>
          <cell r="M33305">
            <v>0</v>
          </cell>
        </row>
        <row r="33306">
          <cell r="L33306">
            <v>0</v>
          </cell>
          <cell r="M33306">
            <v>0</v>
          </cell>
        </row>
        <row r="33307">
          <cell r="L33307">
            <v>0</v>
          </cell>
          <cell r="M33307">
            <v>0</v>
          </cell>
        </row>
        <row r="33308">
          <cell r="L33308">
            <v>0</v>
          </cell>
          <cell r="M33308">
            <v>0</v>
          </cell>
        </row>
        <row r="33309">
          <cell r="L33309">
            <v>0</v>
          </cell>
          <cell r="M33309">
            <v>0</v>
          </cell>
        </row>
        <row r="33310">
          <cell r="L33310">
            <v>0</v>
          </cell>
          <cell r="M33310">
            <v>0</v>
          </cell>
        </row>
        <row r="33311">
          <cell r="L33311">
            <v>0</v>
          </cell>
          <cell r="M33311">
            <v>0</v>
          </cell>
        </row>
        <row r="33312">
          <cell r="L33312">
            <v>0</v>
          </cell>
          <cell r="M33312">
            <v>0</v>
          </cell>
        </row>
        <row r="33313">
          <cell r="L33313">
            <v>0</v>
          </cell>
          <cell r="M33313">
            <v>0</v>
          </cell>
        </row>
        <row r="33314">
          <cell r="L33314">
            <v>0</v>
          </cell>
          <cell r="M33314">
            <v>0</v>
          </cell>
        </row>
        <row r="33315">
          <cell r="L33315">
            <v>0</v>
          </cell>
          <cell r="M33315">
            <v>0</v>
          </cell>
        </row>
        <row r="33316">
          <cell r="L33316">
            <v>0</v>
          </cell>
          <cell r="M33316">
            <v>0</v>
          </cell>
        </row>
        <row r="33317">
          <cell r="L33317">
            <v>0</v>
          </cell>
          <cell r="M33317">
            <v>0</v>
          </cell>
        </row>
        <row r="33318">
          <cell r="L33318">
            <v>0</v>
          </cell>
          <cell r="M33318">
            <v>0</v>
          </cell>
        </row>
        <row r="33319">
          <cell r="L33319">
            <v>0</v>
          </cell>
          <cell r="M33319">
            <v>0</v>
          </cell>
        </row>
        <row r="33320">
          <cell r="L33320">
            <v>0</v>
          </cell>
          <cell r="M33320">
            <v>0</v>
          </cell>
        </row>
        <row r="33321">
          <cell r="L33321">
            <v>0</v>
          </cell>
          <cell r="M33321">
            <v>0</v>
          </cell>
        </row>
        <row r="33322">
          <cell r="L33322">
            <v>0</v>
          </cell>
          <cell r="M33322">
            <v>0</v>
          </cell>
        </row>
        <row r="33323">
          <cell r="L33323">
            <v>0</v>
          </cell>
          <cell r="M33323">
            <v>0</v>
          </cell>
        </row>
        <row r="33324">
          <cell r="L33324">
            <v>0</v>
          </cell>
          <cell r="M33324">
            <v>0</v>
          </cell>
        </row>
        <row r="33325">
          <cell r="L33325">
            <v>0</v>
          </cell>
          <cell r="M33325">
            <v>0</v>
          </cell>
        </row>
        <row r="33326">
          <cell r="L33326">
            <v>0</v>
          </cell>
          <cell r="M33326">
            <v>0</v>
          </cell>
        </row>
        <row r="33327">
          <cell r="L33327">
            <v>0</v>
          </cell>
          <cell r="M33327">
            <v>0</v>
          </cell>
        </row>
        <row r="33328">
          <cell r="L33328">
            <v>0</v>
          </cell>
          <cell r="M33328">
            <v>0</v>
          </cell>
        </row>
        <row r="33329">
          <cell r="L33329">
            <v>0</v>
          </cell>
          <cell r="M33329">
            <v>0</v>
          </cell>
        </row>
        <row r="33330">
          <cell r="L33330">
            <v>0</v>
          </cell>
          <cell r="M33330">
            <v>0</v>
          </cell>
        </row>
        <row r="33331">
          <cell r="L33331">
            <v>0</v>
          </cell>
          <cell r="M33331">
            <v>0</v>
          </cell>
        </row>
        <row r="33332">
          <cell r="L33332">
            <v>0</v>
          </cell>
          <cell r="M33332">
            <v>0</v>
          </cell>
        </row>
        <row r="33333">
          <cell r="L33333">
            <v>0</v>
          </cell>
          <cell r="M33333">
            <v>0</v>
          </cell>
        </row>
        <row r="33334">
          <cell r="L33334">
            <v>0</v>
          </cell>
          <cell r="M33334">
            <v>0</v>
          </cell>
        </row>
        <row r="33335">
          <cell r="L33335">
            <v>0</v>
          </cell>
          <cell r="M33335">
            <v>0</v>
          </cell>
        </row>
        <row r="33336">
          <cell r="L33336">
            <v>0</v>
          </cell>
          <cell r="M33336">
            <v>0</v>
          </cell>
        </row>
        <row r="33337">
          <cell r="L33337">
            <v>0</v>
          </cell>
          <cell r="M33337">
            <v>0</v>
          </cell>
        </row>
        <row r="33338">
          <cell r="L33338">
            <v>0</v>
          </cell>
          <cell r="M33338">
            <v>0</v>
          </cell>
        </row>
        <row r="33339">
          <cell r="L33339">
            <v>0</v>
          </cell>
          <cell r="M33339">
            <v>0</v>
          </cell>
        </row>
        <row r="33340">
          <cell r="L33340">
            <v>0</v>
          </cell>
          <cell r="M33340">
            <v>0</v>
          </cell>
        </row>
        <row r="33341">
          <cell r="L33341">
            <v>0</v>
          </cell>
          <cell r="M33341">
            <v>0</v>
          </cell>
        </row>
        <row r="33342">
          <cell r="L33342">
            <v>0</v>
          </cell>
          <cell r="M33342">
            <v>0</v>
          </cell>
        </row>
        <row r="33343">
          <cell r="L33343">
            <v>0</v>
          </cell>
          <cell r="M33343">
            <v>0</v>
          </cell>
        </row>
        <row r="33344">
          <cell r="L33344">
            <v>0</v>
          </cell>
          <cell r="M33344">
            <v>0</v>
          </cell>
        </row>
        <row r="33345">
          <cell r="L33345">
            <v>0</v>
          </cell>
          <cell r="M33345">
            <v>0</v>
          </cell>
        </row>
        <row r="33346">
          <cell r="L33346">
            <v>0</v>
          </cell>
          <cell r="M33346">
            <v>0</v>
          </cell>
        </row>
        <row r="33347">
          <cell r="L33347">
            <v>0</v>
          </cell>
          <cell r="M33347">
            <v>0</v>
          </cell>
        </row>
        <row r="33348">
          <cell r="L33348">
            <v>0</v>
          </cell>
          <cell r="M33348">
            <v>0</v>
          </cell>
        </row>
        <row r="33349">
          <cell r="L33349">
            <v>0</v>
          </cell>
          <cell r="M33349">
            <v>0</v>
          </cell>
        </row>
        <row r="33350">
          <cell r="L33350">
            <v>0</v>
          </cell>
          <cell r="M33350">
            <v>0</v>
          </cell>
        </row>
        <row r="33351">
          <cell r="L33351">
            <v>0</v>
          </cell>
          <cell r="M33351">
            <v>0</v>
          </cell>
        </row>
        <row r="33352">
          <cell r="L33352">
            <v>0</v>
          </cell>
          <cell r="M33352">
            <v>0</v>
          </cell>
        </row>
        <row r="33353">
          <cell r="L33353">
            <v>0</v>
          </cell>
          <cell r="M33353">
            <v>0</v>
          </cell>
        </row>
        <row r="33354">
          <cell r="L33354">
            <v>0</v>
          </cell>
          <cell r="M33354">
            <v>0</v>
          </cell>
        </row>
        <row r="33355">
          <cell r="L33355">
            <v>0</v>
          </cell>
          <cell r="M33355">
            <v>0</v>
          </cell>
        </row>
        <row r="33356">
          <cell r="L33356">
            <v>0</v>
          </cell>
          <cell r="M33356">
            <v>0</v>
          </cell>
        </row>
        <row r="33357">
          <cell r="L33357">
            <v>0</v>
          </cell>
          <cell r="M33357">
            <v>0</v>
          </cell>
        </row>
        <row r="33358">
          <cell r="L33358">
            <v>0</v>
          </cell>
          <cell r="M33358">
            <v>0</v>
          </cell>
        </row>
        <row r="33359">
          <cell r="L33359">
            <v>0</v>
          </cell>
          <cell r="M33359">
            <v>0</v>
          </cell>
        </row>
        <row r="33360">
          <cell r="L33360">
            <v>0</v>
          </cell>
          <cell r="M33360">
            <v>0</v>
          </cell>
        </row>
        <row r="33361">
          <cell r="L33361">
            <v>0</v>
          </cell>
          <cell r="M33361">
            <v>0</v>
          </cell>
        </row>
        <row r="33362">
          <cell r="L33362">
            <v>0</v>
          </cell>
          <cell r="M33362">
            <v>0</v>
          </cell>
        </row>
        <row r="33363">
          <cell r="L33363">
            <v>0</v>
          </cell>
          <cell r="M33363">
            <v>0</v>
          </cell>
        </row>
        <row r="33364">
          <cell r="L33364">
            <v>0</v>
          </cell>
          <cell r="M33364">
            <v>0</v>
          </cell>
        </row>
        <row r="33365">
          <cell r="L33365">
            <v>0</v>
          </cell>
          <cell r="M33365">
            <v>0</v>
          </cell>
        </row>
        <row r="33366">
          <cell r="L33366">
            <v>0</v>
          </cell>
          <cell r="M33366">
            <v>0</v>
          </cell>
        </row>
        <row r="33367">
          <cell r="L33367">
            <v>0</v>
          </cell>
          <cell r="M33367">
            <v>0</v>
          </cell>
        </row>
        <row r="33368">
          <cell r="L33368">
            <v>0</v>
          </cell>
          <cell r="M33368">
            <v>0</v>
          </cell>
        </row>
        <row r="33369">
          <cell r="L33369">
            <v>0</v>
          </cell>
          <cell r="M33369">
            <v>0</v>
          </cell>
        </row>
        <row r="33370">
          <cell r="L33370">
            <v>0</v>
          </cell>
          <cell r="M33370">
            <v>0</v>
          </cell>
        </row>
        <row r="33371">
          <cell r="L33371">
            <v>0</v>
          </cell>
          <cell r="M33371">
            <v>0</v>
          </cell>
        </row>
        <row r="33372">
          <cell r="L33372">
            <v>0</v>
          </cell>
          <cell r="M33372">
            <v>0</v>
          </cell>
        </row>
        <row r="33373">
          <cell r="L33373">
            <v>0</v>
          </cell>
          <cell r="M33373">
            <v>0</v>
          </cell>
        </row>
        <row r="33374">
          <cell r="L33374">
            <v>0</v>
          </cell>
          <cell r="M33374">
            <v>0</v>
          </cell>
        </row>
        <row r="33375">
          <cell r="L33375">
            <v>0</v>
          </cell>
          <cell r="M33375">
            <v>0</v>
          </cell>
        </row>
        <row r="33376">
          <cell r="L33376">
            <v>0</v>
          </cell>
          <cell r="M33376">
            <v>0</v>
          </cell>
        </row>
        <row r="33377">
          <cell r="L33377">
            <v>0</v>
          </cell>
          <cell r="M33377">
            <v>0</v>
          </cell>
        </row>
        <row r="33378">
          <cell r="L33378">
            <v>0</v>
          </cell>
          <cell r="M33378">
            <v>0</v>
          </cell>
        </row>
        <row r="33379">
          <cell r="L33379">
            <v>0</v>
          </cell>
          <cell r="M33379">
            <v>0</v>
          </cell>
        </row>
        <row r="33380">
          <cell r="L33380">
            <v>0</v>
          </cell>
          <cell r="M33380">
            <v>0</v>
          </cell>
        </row>
        <row r="33381">
          <cell r="L33381">
            <v>0</v>
          </cell>
          <cell r="M33381">
            <v>0</v>
          </cell>
        </row>
        <row r="33382">
          <cell r="L33382">
            <v>0</v>
          </cell>
          <cell r="M33382">
            <v>0</v>
          </cell>
        </row>
        <row r="33383">
          <cell r="L33383">
            <v>0</v>
          </cell>
          <cell r="M33383">
            <v>0</v>
          </cell>
        </row>
        <row r="33384">
          <cell r="L33384">
            <v>0</v>
          </cell>
          <cell r="M33384">
            <v>0</v>
          </cell>
        </row>
        <row r="33385">
          <cell r="L33385">
            <v>0</v>
          </cell>
          <cell r="M33385">
            <v>0</v>
          </cell>
        </row>
        <row r="33386">
          <cell r="L33386">
            <v>0</v>
          </cell>
          <cell r="M33386">
            <v>0</v>
          </cell>
        </row>
        <row r="33387">
          <cell r="L33387">
            <v>0</v>
          </cell>
          <cell r="M33387">
            <v>0</v>
          </cell>
        </row>
        <row r="33388">
          <cell r="L33388">
            <v>0</v>
          </cell>
          <cell r="M33388">
            <v>0</v>
          </cell>
        </row>
        <row r="33389">
          <cell r="L33389">
            <v>0</v>
          </cell>
          <cell r="M33389">
            <v>0</v>
          </cell>
        </row>
        <row r="33390">
          <cell r="L33390">
            <v>0</v>
          </cell>
          <cell r="M33390">
            <v>0</v>
          </cell>
        </row>
        <row r="33391">
          <cell r="L33391">
            <v>0</v>
          </cell>
          <cell r="M33391">
            <v>0</v>
          </cell>
        </row>
        <row r="33392">
          <cell r="L33392">
            <v>0</v>
          </cell>
          <cell r="M33392">
            <v>0</v>
          </cell>
        </row>
        <row r="33393">
          <cell r="L33393">
            <v>0</v>
          </cell>
          <cell r="M33393">
            <v>0</v>
          </cell>
        </row>
        <row r="33394">
          <cell r="L33394">
            <v>0</v>
          </cell>
          <cell r="M33394">
            <v>0</v>
          </cell>
        </row>
        <row r="33395">
          <cell r="L33395">
            <v>0</v>
          </cell>
          <cell r="M33395">
            <v>0</v>
          </cell>
        </row>
        <row r="33396">
          <cell r="L33396">
            <v>0</v>
          </cell>
          <cell r="M33396">
            <v>0</v>
          </cell>
        </row>
        <row r="33397">
          <cell r="L33397">
            <v>0</v>
          </cell>
          <cell r="M33397">
            <v>0</v>
          </cell>
        </row>
        <row r="33398">
          <cell r="L33398">
            <v>0</v>
          </cell>
          <cell r="M33398">
            <v>0</v>
          </cell>
        </row>
        <row r="33399">
          <cell r="L33399">
            <v>0</v>
          </cell>
          <cell r="M33399">
            <v>0</v>
          </cell>
        </row>
        <row r="33400">
          <cell r="L33400">
            <v>0</v>
          </cell>
          <cell r="M33400">
            <v>0</v>
          </cell>
        </row>
        <row r="33401">
          <cell r="L33401">
            <v>0</v>
          </cell>
          <cell r="M33401">
            <v>0</v>
          </cell>
        </row>
        <row r="33402">
          <cell r="L33402">
            <v>0</v>
          </cell>
          <cell r="M33402">
            <v>0</v>
          </cell>
        </row>
        <row r="33403">
          <cell r="L33403">
            <v>0</v>
          </cell>
          <cell r="M33403">
            <v>0</v>
          </cell>
        </row>
        <row r="33404">
          <cell r="L33404">
            <v>0</v>
          </cell>
          <cell r="M33404">
            <v>0</v>
          </cell>
        </row>
        <row r="33405">
          <cell r="L33405">
            <v>0</v>
          </cell>
          <cell r="M33405">
            <v>0</v>
          </cell>
        </row>
        <row r="33406">
          <cell r="L33406">
            <v>0</v>
          </cell>
          <cell r="M33406">
            <v>0</v>
          </cell>
        </row>
        <row r="33407">
          <cell r="L33407">
            <v>0</v>
          </cell>
          <cell r="M33407">
            <v>0</v>
          </cell>
        </row>
        <row r="33408">
          <cell r="L33408">
            <v>0</v>
          </cell>
          <cell r="M33408">
            <v>0</v>
          </cell>
        </row>
        <row r="33409">
          <cell r="L33409">
            <v>0</v>
          </cell>
          <cell r="M33409">
            <v>0</v>
          </cell>
        </row>
        <row r="33410">
          <cell r="L33410">
            <v>0</v>
          </cell>
          <cell r="M33410">
            <v>0</v>
          </cell>
        </row>
        <row r="33411">
          <cell r="L33411">
            <v>0</v>
          </cell>
          <cell r="M33411">
            <v>0</v>
          </cell>
        </row>
        <row r="33412">
          <cell r="L33412">
            <v>0</v>
          </cell>
          <cell r="M33412">
            <v>0</v>
          </cell>
        </row>
        <row r="33413">
          <cell r="L33413">
            <v>0</v>
          </cell>
          <cell r="M33413">
            <v>0</v>
          </cell>
        </row>
        <row r="33414">
          <cell r="L33414">
            <v>0</v>
          </cell>
          <cell r="M33414">
            <v>0</v>
          </cell>
        </row>
        <row r="33415">
          <cell r="L33415">
            <v>0</v>
          </cell>
          <cell r="M33415">
            <v>0</v>
          </cell>
        </row>
        <row r="33416">
          <cell r="L33416">
            <v>0</v>
          </cell>
          <cell r="M33416">
            <v>0</v>
          </cell>
        </row>
        <row r="33417">
          <cell r="L33417">
            <v>0</v>
          </cell>
          <cell r="M33417">
            <v>0</v>
          </cell>
        </row>
        <row r="33418">
          <cell r="L33418">
            <v>0</v>
          </cell>
          <cell r="M33418">
            <v>0</v>
          </cell>
        </row>
        <row r="33419">
          <cell r="L33419">
            <v>0</v>
          </cell>
          <cell r="M33419">
            <v>0</v>
          </cell>
        </row>
        <row r="33420">
          <cell r="L33420">
            <v>0</v>
          </cell>
          <cell r="M33420">
            <v>0</v>
          </cell>
        </row>
        <row r="33421">
          <cell r="L33421">
            <v>0</v>
          </cell>
          <cell r="M33421">
            <v>0</v>
          </cell>
        </row>
        <row r="33422">
          <cell r="L33422">
            <v>0</v>
          </cell>
          <cell r="M33422">
            <v>0</v>
          </cell>
        </row>
        <row r="33423">
          <cell r="L33423">
            <v>0</v>
          </cell>
          <cell r="M33423">
            <v>0</v>
          </cell>
        </row>
        <row r="33424">
          <cell r="L33424">
            <v>0</v>
          </cell>
          <cell r="M33424">
            <v>0</v>
          </cell>
        </row>
        <row r="33425">
          <cell r="L33425">
            <v>0</v>
          </cell>
          <cell r="M33425">
            <v>0</v>
          </cell>
        </row>
        <row r="33426">
          <cell r="L33426">
            <v>0</v>
          </cell>
          <cell r="M33426">
            <v>0</v>
          </cell>
        </row>
        <row r="33427">
          <cell r="L33427">
            <v>0</v>
          </cell>
          <cell r="M33427">
            <v>0</v>
          </cell>
        </row>
        <row r="33428">
          <cell r="L33428">
            <v>0</v>
          </cell>
          <cell r="M33428">
            <v>0</v>
          </cell>
        </row>
        <row r="33429">
          <cell r="L33429">
            <v>0</v>
          </cell>
          <cell r="M33429">
            <v>0</v>
          </cell>
        </row>
        <row r="33430">
          <cell r="L33430">
            <v>0</v>
          </cell>
          <cell r="M33430">
            <v>0</v>
          </cell>
        </row>
        <row r="33431">
          <cell r="L33431">
            <v>0</v>
          </cell>
          <cell r="M33431">
            <v>0</v>
          </cell>
        </row>
        <row r="33432">
          <cell r="L33432">
            <v>0</v>
          </cell>
          <cell r="M33432">
            <v>0</v>
          </cell>
        </row>
        <row r="33433">
          <cell r="L33433">
            <v>0</v>
          </cell>
          <cell r="M33433">
            <v>0</v>
          </cell>
        </row>
        <row r="33434">
          <cell r="L33434">
            <v>0</v>
          </cell>
          <cell r="M33434">
            <v>0</v>
          </cell>
        </row>
        <row r="33435">
          <cell r="L33435">
            <v>0</v>
          </cell>
          <cell r="M33435">
            <v>0</v>
          </cell>
        </row>
        <row r="33436">
          <cell r="L33436">
            <v>0</v>
          </cell>
          <cell r="M33436">
            <v>0</v>
          </cell>
        </row>
        <row r="33437">
          <cell r="L33437">
            <v>0</v>
          </cell>
          <cell r="M33437">
            <v>0</v>
          </cell>
        </row>
        <row r="33438">
          <cell r="L33438">
            <v>0</v>
          </cell>
          <cell r="M33438">
            <v>0</v>
          </cell>
        </row>
        <row r="33439">
          <cell r="L33439">
            <v>0</v>
          </cell>
          <cell r="M33439">
            <v>0</v>
          </cell>
        </row>
        <row r="33440">
          <cell r="L33440">
            <v>0</v>
          </cell>
          <cell r="M33440">
            <v>0</v>
          </cell>
        </row>
        <row r="33441">
          <cell r="L33441">
            <v>0</v>
          </cell>
          <cell r="M33441">
            <v>0</v>
          </cell>
        </row>
        <row r="33442">
          <cell r="L33442">
            <v>0</v>
          </cell>
          <cell r="M33442">
            <v>0</v>
          </cell>
        </row>
        <row r="33443">
          <cell r="L33443">
            <v>0</v>
          </cell>
          <cell r="M33443">
            <v>0</v>
          </cell>
        </row>
        <row r="33444">
          <cell r="L33444">
            <v>0</v>
          </cell>
          <cell r="M33444">
            <v>0</v>
          </cell>
        </row>
        <row r="33445">
          <cell r="L33445">
            <v>0</v>
          </cell>
          <cell r="M33445">
            <v>0</v>
          </cell>
        </row>
        <row r="33446">
          <cell r="L33446">
            <v>0</v>
          </cell>
          <cell r="M33446">
            <v>0</v>
          </cell>
        </row>
        <row r="33447">
          <cell r="L33447">
            <v>0</v>
          </cell>
          <cell r="M33447">
            <v>0</v>
          </cell>
        </row>
        <row r="33448">
          <cell r="L33448">
            <v>0</v>
          </cell>
          <cell r="M33448">
            <v>0</v>
          </cell>
        </row>
        <row r="33449">
          <cell r="L33449">
            <v>0</v>
          </cell>
          <cell r="M33449">
            <v>0</v>
          </cell>
        </row>
        <row r="33450">
          <cell r="L33450">
            <v>0</v>
          </cell>
          <cell r="M33450">
            <v>0</v>
          </cell>
        </row>
        <row r="33451">
          <cell r="L33451">
            <v>0</v>
          </cell>
          <cell r="M33451">
            <v>0</v>
          </cell>
        </row>
        <row r="33452">
          <cell r="L33452">
            <v>0</v>
          </cell>
          <cell r="M33452">
            <v>0</v>
          </cell>
        </row>
        <row r="33453">
          <cell r="L33453">
            <v>0</v>
          </cell>
          <cell r="M33453">
            <v>0</v>
          </cell>
        </row>
        <row r="33454">
          <cell r="L33454">
            <v>0</v>
          </cell>
          <cell r="M33454">
            <v>0</v>
          </cell>
        </row>
        <row r="33455">
          <cell r="L33455">
            <v>0</v>
          </cell>
          <cell r="M33455">
            <v>0</v>
          </cell>
        </row>
        <row r="33456">
          <cell r="L33456">
            <v>0</v>
          </cell>
          <cell r="M33456">
            <v>0</v>
          </cell>
        </row>
        <row r="33457">
          <cell r="L33457">
            <v>0</v>
          </cell>
          <cell r="M33457">
            <v>0</v>
          </cell>
        </row>
        <row r="33458">
          <cell r="L33458">
            <v>0</v>
          </cell>
          <cell r="M33458">
            <v>0</v>
          </cell>
        </row>
        <row r="33459">
          <cell r="L33459">
            <v>0</v>
          </cell>
          <cell r="M33459">
            <v>0</v>
          </cell>
        </row>
        <row r="33460">
          <cell r="L33460">
            <v>0</v>
          </cell>
          <cell r="M33460">
            <v>0</v>
          </cell>
        </row>
        <row r="33461">
          <cell r="L33461">
            <v>0</v>
          </cell>
          <cell r="M33461">
            <v>0</v>
          </cell>
        </row>
        <row r="33462">
          <cell r="L33462">
            <v>0</v>
          </cell>
          <cell r="M33462">
            <v>0</v>
          </cell>
        </row>
        <row r="33463">
          <cell r="L33463">
            <v>0</v>
          </cell>
          <cell r="M33463">
            <v>0</v>
          </cell>
        </row>
        <row r="33464">
          <cell r="L33464">
            <v>0</v>
          </cell>
          <cell r="M33464">
            <v>0</v>
          </cell>
        </row>
        <row r="33465">
          <cell r="L33465">
            <v>0</v>
          </cell>
          <cell r="M33465">
            <v>0</v>
          </cell>
        </row>
        <row r="33466">
          <cell r="L33466">
            <v>0</v>
          </cell>
          <cell r="M33466">
            <v>0</v>
          </cell>
        </row>
        <row r="33467">
          <cell r="L33467">
            <v>0</v>
          </cell>
          <cell r="M33467">
            <v>0</v>
          </cell>
        </row>
        <row r="33468">
          <cell r="L33468">
            <v>0</v>
          </cell>
          <cell r="M33468">
            <v>0</v>
          </cell>
        </row>
        <row r="33469">
          <cell r="L33469">
            <v>0</v>
          </cell>
          <cell r="M33469">
            <v>0</v>
          </cell>
        </row>
        <row r="33470">
          <cell r="L33470">
            <v>0</v>
          </cell>
          <cell r="M33470">
            <v>0</v>
          </cell>
        </row>
        <row r="33471">
          <cell r="L33471">
            <v>0</v>
          </cell>
          <cell r="M33471">
            <v>0</v>
          </cell>
        </row>
        <row r="33472">
          <cell r="L33472">
            <v>0</v>
          </cell>
          <cell r="M33472">
            <v>0</v>
          </cell>
        </row>
        <row r="33473">
          <cell r="L33473">
            <v>0</v>
          </cell>
          <cell r="M33473">
            <v>0</v>
          </cell>
        </row>
        <row r="33474">
          <cell r="L33474">
            <v>0</v>
          </cell>
          <cell r="M33474">
            <v>0</v>
          </cell>
        </row>
        <row r="33475">
          <cell r="L33475">
            <v>0</v>
          </cell>
          <cell r="M33475">
            <v>0</v>
          </cell>
        </row>
        <row r="33476">
          <cell r="L33476">
            <v>0</v>
          </cell>
          <cell r="M33476">
            <v>0</v>
          </cell>
        </row>
        <row r="33477">
          <cell r="L33477">
            <v>0</v>
          </cell>
          <cell r="M33477">
            <v>0</v>
          </cell>
        </row>
        <row r="33478">
          <cell r="L33478">
            <v>0</v>
          </cell>
          <cell r="M33478">
            <v>0</v>
          </cell>
        </row>
        <row r="33479">
          <cell r="L33479">
            <v>0</v>
          </cell>
          <cell r="M33479">
            <v>0</v>
          </cell>
        </row>
        <row r="33480">
          <cell r="L33480">
            <v>0</v>
          </cell>
          <cell r="M33480">
            <v>0</v>
          </cell>
        </row>
        <row r="33481">
          <cell r="L33481">
            <v>0</v>
          </cell>
          <cell r="M33481">
            <v>0</v>
          </cell>
        </row>
        <row r="33482">
          <cell r="L33482">
            <v>0</v>
          </cell>
          <cell r="M33482">
            <v>0</v>
          </cell>
        </row>
        <row r="33483">
          <cell r="L33483">
            <v>0</v>
          </cell>
          <cell r="M33483">
            <v>0</v>
          </cell>
        </row>
        <row r="33484">
          <cell r="L33484">
            <v>0</v>
          </cell>
          <cell r="M33484">
            <v>0</v>
          </cell>
        </row>
        <row r="33485">
          <cell r="L33485">
            <v>0</v>
          </cell>
          <cell r="M33485">
            <v>0</v>
          </cell>
        </row>
        <row r="33486">
          <cell r="L33486">
            <v>0</v>
          </cell>
          <cell r="M33486">
            <v>0</v>
          </cell>
        </row>
        <row r="33487">
          <cell r="L33487">
            <v>0</v>
          </cell>
          <cell r="M33487">
            <v>0</v>
          </cell>
        </row>
        <row r="33488">
          <cell r="L33488">
            <v>0</v>
          </cell>
          <cell r="M33488">
            <v>0</v>
          </cell>
        </row>
        <row r="33489">
          <cell r="L33489">
            <v>0</v>
          </cell>
          <cell r="M33489">
            <v>0</v>
          </cell>
        </row>
        <row r="33490">
          <cell r="L33490">
            <v>0</v>
          </cell>
          <cell r="M33490">
            <v>0</v>
          </cell>
        </row>
        <row r="33491">
          <cell r="L33491">
            <v>0</v>
          </cell>
          <cell r="M33491">
            <v>0</v>
          </cell>
        </row>
        <row r="33492">
          <cell r="L33492">
            <v>0</v>
          </cell>
          <cell r="M33492">
            <v>0</v>
          </cell>
        </row>
        <row r="33493">
          <cell r="L33493">
            <v>0</v>
          </cell>
          <cell r="M33493">
            <v>0</v>
          </cell>
        </row>
        <row r="33494">
          <cell r="L33494">
            <v>0</v>
          </cell>
          <cell r="M33494">
            <v>0</v>
          </cell>
        </row>
        <row r="33495">
          <cell r="L33495">
            <v>0</v>
          </cell>
          <cell r="M33495">
            <v>0</v>
          </cell>
        </row>
        <row r="33496">
          <cell r="L33496">
            <v>0</v>
          </cell>
          <cell r="M33496">
            <v>0</v>
          </cell>
        </row>
        <row r="33497">
          <cell r="L33497">
            <v>0</v>
          </cell>
          <cell r="M33497">
            <v>0</v>
          </cell>
        </row>
        <row r="33498">
          <cell r="L33498">
            <v>0</v>
          </cell>
          <cell r="M33498">
            <v>0</v>
          </cell>
        </row>
        <row r="33499">
          <cell r="L33499">
            <v>0</v>
          </cell>
          <cell r="M33499">
            <v>0</v>
          </cell>
        </row>
        <row r="33500">
          <cell r="L33500">
            <v>0</v>
          </cell>
          <cell r="M33500">
            <v>0</v>
          </cell>
        </row>
        <row r="33501">
          <cell r="L33501">
            <v>0</v>
          </cell>
          <cell r="M33501">
            <v>0</v>
          </cell>
        </row>
        <row r="33502">
          <cell r="L33502">
            <v>0</v>
          </cell>
          <cell r="M33502">
            <v>0</v>
          </cell>
        </row>
        <row r="33503">
          <cell r="L33503">
            <v>0</v>
          </cell>
          <cell r="M33503">
            <v>0</v>
          </cell>
        </row>
        <row r="33504">
          <cell r="L33504">
            <v>0</v>
          </cell>
          <cell r="M33504">
            <v>0</v>
          </cell>
        </row>
        <row r="33505">
          <cell r="L33505">
            <v>0</v>
          </cell>
          <cell r="M33505">
            <v>0</v>
          </cell>
        </row>
        <row r="33506">
          <cell r="L33506">
            <v>0</v>
          </cell>
          <cell r="M33506">
            <v>0</v>
          </cell>
        </row>
        <row r="33507">
          <cell r="L33507">
            <v>0</v>
          </cell>
          <cell r="M33507">
            <v>0</v>
          </cell>
        </row>
        <row r="33508">
          <cell r="L33508">
            <v>0</v>
          </cell>
          <cell r="M33508">
            <v>0</v>
          </cell>
        </row>
        <row r="33509">
          <cell r="L33509">
            <v>0</v>
          </cell>
          <cell r="M33509">
            <v>0</v>
          </cell>
        </row>
        <row r="33510">
          <cell r="L33510">
            <v>0</v>
          </cell>
          <cell r="M33510">
            <v>0</v>
          </cell>
        </row>
        <row r="33511">
          <cell r="L33511">
            <v>0</v>
          </cell>
          <cell r="M33511">
            <v>0</v>
          </cell>
        </row>
        <row r="33512">
          <cell r="L33512">
            <v>0</v>
          </cell>
          <cell r="M33512">
            <v>0</v>
          </cell>
        </row>
        <row r="33513">
          <cell r="L33513">
            <v>0</v>
          </cell>
          <cell r="M33513">
            <v>0</v>
          </cell>
        </row>
        <row r="33514">
          <cell r="L33514">
            <v>0</v>
          </cell>
          <cell r="M33514">
            <v>0</v>
          </cell>
        </row>
        <row r="33515">
          <cell r="L33515">
            <v>0</v>
          </cell>
          <cell r="M33515">
            <v>0</v>
          </cell>
        </row>
        <row r="33516">
          <cell r="L33516">
            <v>0</v>
          </cell>
          <cell r="M33516">
            <v>0</v>
          </cell>
        </row>
        <row r="33517">
          <cell r="L33517">
            <v>0</v>
          </cell>
          <cell r="M33517">
            <v>0</v>
          </cell>
        </row>
        <row r="33518">
          <cell r="L33518">
            <v>0</v>
          </cell>
          <cell r="M33518">
            <v>0</v>
          </cell>
        </row>
        <row r="33519">
          <cell r="L33519">
            <v>0</v>
          </cell>
          <cell r="M33519">
            <v>0</v>
          </cell>
        </row>
        <row r="33520">
          <cell r="L33520">
            <v>0</v>
          </cell>
          <cell r="M33520">
            <v>0</v>
          </cell>
        </row>
        <row r="33521">
          <cell r="L33521">
            <v>0</v>
          </cell>
          <cell r="M33521">
            <v>0</v>
          </cell>
        </row>
        <row r="33522">
          <cell r="L33522">
            <v>0</v>
          </cell>
          <cell r="M33522">
            <v>0</v>
          </cell>
        </row>
        <row r="33523">
          <cell r="L33523">
            <v>0</v>
          </cell>
          <cell r="M33523">
            <v>0</v>
          </cell>
        </row>
        <row r="33524">
          <cell r="L33524">
            <v>0</v>
          </cell>
          <cell r="M33524">
            <v>0</v>
          </cell>
        </row>
        <row r="33525">
          <cell r="L33525">
            <v>0</v>
          </cell>
          <cell r="M33525">
            <v>0</v>
          </cell>
        </row>
        <row r="33526">
          <cell r="L33526">
            <v>0</v>
          </cell>
          <cell r="M33526">
            <v>0</v>
          </cell>
        </row>
        <row r="33527">
          <cell r="L33527">
            <v>0</v>
          </cell>
          <cell r="M33527">
            <v>0</v>
          </cell>
        </row>
        <row r="33528">
          <cell r="L33528">
            <v>0</v>
          </cell>
          <cell r="M33528">
            <v>0</v>
          </cell>
        </row>
        <row r="33529">
          <cell r="L33529">
            <v>0</v>
          </cell>
          <cell r="M33529">
            <v>0</v>
          </cell>
        </row>
        <row r="33530">
          <cell r="L33530">
            <v>0</v>
          </cell>
          <cell r="M33530">
            <v>0</v>
          </cell>
        </row>
        <row r="33531">
          <cell r="L33531">
            <v>0</v>
          </cell>
          <cell r="M33531">
            <v>0</v>
          </cell>
        </row>
        <row r="33532">
          <cell r="L33532">
            <v>0</v>
          </cell>
          <cell r="M33532">
            <v>0</v>
          </cell>
        </row>
        <row r="33533">
          <cell r="L33533">
            <v>0</v>
          </cell>
          <cell r="M33533">
            <v>0</v>
          </cell>
        </row>
        <row r="33534">
          <cell r="L33534">
            <v>0</v>
          </cell>
          <cell r="M33534">
            <v>0</v>
          </cell>
        </row>
        <row r="33535">
          <cell r="L33535">
            <v>0</v>
          </cell>
          <cell r="M33535">
            <v>0</v>
          </cell>
        </row>
        <row r="33536">
          <cell r="L33536">
            <v>0</v>
          </cell>
          <cell r="M33536">
            <v>0</v>
          </cell>
        </row>
        <row r="33537">
          <cell r="L33537">
            <v>0</v>
          </cell>
          <cell r="M33537">
            <v>0</v>
          </cell>
        </row>
        <row r="33538">
          <cell r="L33538">
            <v>0</v>
          </cell>
          <cell r="M33538">
            <v>0</v>
          </cell>
        </row>
        <row r="33539">
          <cell r="L33539">
            <v>0</v>
          </cell>
          <cell r="M33539">
            <v>0</v>
          </cell>
        </row>
        <row r="33540">
          <cell r="L33540">
            <v>0</v>
          </cell>
          <cell r="M33540">
            <v>0</v>
          </cell>
        </row>
        <row r="33541">
          <cell r="L33541">
            <v>0</v>
          </cell>
          <cell r="M33541">
            <v>0</v>
          </cell>
        </row>
        <row r="33542">
          <cell r="L33542">
            <v>0</v>
          </cell>
          <cell r="M33542">
            <v>0</v>
          </cell>
        </row>
        <row r="33543">
          <cell r="L33543">
            <v>0</v>
          </cell>
          <cell r="M33543">
            <v>0</v>
          </cell>
        </row>
        <row r="33544">
          <cell r="L33544">
            <v>0</v>
          </cell>
          <cell r="M33544">
            <v>0</v>
          </cell>
        </row>
        <row r="33545">
          <cell r="L33545">
            <v>0</v>
          </cell>
          <cell r="M33545">
            <v>0</v>
          </cell>
        </row>
        <row r="33546">
          <cell r="L33546">
            <v>0</v>
          </cell>
          <cell r="M33546">
            <v>0</v>
          </cell>
        </row>
        <row r="33547">
          <cell r="L33547">
            <v>0</v>
          </cell>
          <cell r="M33547">
            <v>0</v>
          </cell>
        </row>
        <row r="33548">
          <cell r="L33548">
            <v>0</v>
          </cell>
          <cell r="M33548">
            <v>0</v>
          </cell>
        </row>
        <row r="33549">
          <cell r="L33549">
            <v>0</v>
          </cell>
          <cell r="M33549">
            <v>0</v>
          </cell>
        </row>
        <row r="33550">
          <cell r="L33550">
            <v>0</v>
          </cell>
          <cell r="M33550">
            <v>0</v>
          </cell>
        </row>
        <row r="33551">
          <cell r="L33551">
            <v>0</v>
          </cell>
          <cell r="M33551">
            <v>0</v>
          </cell>
        </row>
        <row r="33552">
          <cell r="L33552">
            <v>0</v>
          </cell>
          <cell r="M33552">
            <v>0</v>
          </cell>
        </row>
        <row r="33553">
          <cell r="L33553">
            <v>0</v>
          </cell>
          <cell r="M33553">
            <v>0</v>
          </cell>
        </row>
        <row r="33554">
          <cell r="L33554">
            <v>0</v>
          </cell>
          <cell r="M33554">
            <v>0</v>
          </cell>
        </row>
        <row r="33555">
          <cell r="L33555">
            <v>0</v>
          </cell>
          <cell r="M33555">
            <v>0</v>
          </cell>
        </row>
        <row r="33556">
          <cell r="L33556">
            <v>0</v>
          </cell>
          <cell r="M33556">
            <v>0</v>
          </cell>
        </row>
        <row r="33557">
          <cell r="L33557">
            <v>0</v>
          </cell>
          <cell r="M33557">
            <v>0</v>
          </cell>
        </row>
        <row r="33558">
          <cell r="L33558">
            <v>0</v>
          </cell>
          <cell r="M33558">
            <v>0</v>
          </cell>
        </row>
        <row r="33559">
          <cell r="L33559">
            <v>0</v>
          </cell>
          <cell r="M33559">
            <v>0</v>
          </cell>
        </row>
        <row r="33560">
          <cell r="L33560">
            <v>0</v>
          </cell>
          <cell r="M33560">
            <v>0</v>
          </cell>
        </row>
        <row r="33561">
          <cell r="L33561">
            <v>0</v>
          </cell>
          <cell r="M33561">
            <v>0</v>
          </cell>
        </row>
        <row r="33562">
          <cell r="L33562">
            <v>0</v>
          </cell>
          <cell r="M33562">
            <v>0</v>
          </cell>
        </row>
        <row r="33563">
          <cell r="L33563">
            <v>0</v>
          </cell>
          <cell r="M33563">
            <v>0</v>
          </cell>
        </row>
        <row r="33564">
          <cell r="L33564">
            <v>0</v>
          </cell>
          <cell r="M33564">
            <v>0</v>
          </cell>
        </row>
        <row r="33565">
          <cell r="L33565">
            <v>0</v>
          </cell>
          <cell r="M33565">
            <v>0</v>
          </cell>
        </row>
        <row r="33566">
          <cell r="L33566">
            <v>0</v>
          </cell>
          <cell r="M33566">
            <v>0</v>
          </cell>
        </row>
        <row r="33567">
          <cell r="L33567">
            <v>0</v>
          </cell>
          <cell r="M33567">
            <v>0</v>
          </cell>
        </row>
        <row r="33568">
          <cell r="L33568">
            <v>0</v>
          </cell>
          <cell r="M33568">
            <v>0</v>
          </cell>
        </row>
        <row r="33569">
          <cell r="L33569">
            <v>0</v>
          </cell>
          <cell r="M33569">
            <v>0</v>
          </cell>
        </row>
        <row r="33570">
          <cell r="L33570">
            <v>0</v>
          </cell>
          <cell r="M33570">
            <v>0</v>
          </cell>
        </row>
        <row r="33571">
          <cell r="L33571">
            <v>0</v>
          </cell>
          <cell r="M33571">
            <v>0</v>
          </cell>
        </row>
        <row r="33572">
          <cell r="L33572">
            <v>0</v>
          </cell>
          <cell r="M33572">
            <v>0</v>
          </cell>
        </row>
        <row r="33573">
          <cell r="L33573">
            <v>0</v>
          </cell>
          <cell r="M33573">
            <v>0</v>
          </cell>
        </row>
        <row r="33574">
          <cell r="L33574">
            <v>0</v>
          </cell>
          <cell r="M33574">
            <v>0</v>
          </cell>
        </row>
        <row r="33575">
          <cell r="L33575">
            <v>0</v>
          </cell>
          <cell r="M33575">
            <v>0</v>
          </cell>
        </row>
        <row r="33576">
          <cell r="L33576">
            <v>0</v>
          </cell>
          <cell r="M33576">
            <v>0</v>
          </cell>
        </row>
        <row r="33577">
          <cell r="L33577">
            <v>0</v>
          </cell>
          <cell r="M33577">
            <v>0</v>
          </cell>
        </row>
        <row r="33578">
          <cell r="L33578">
            <v>0</v>
          </cell>
          <cell r="M33578">
            <v>0</v>
          </cell>
        </row>
        <row r="33579">
          <cell r="L33579">
            <v>0</v>
          </cell>
          <cell r="M33579">
            <v>0</v>
          </cell>
        </row>
        <row r="33580">
          <cell r="L33580">
            <v>0</v>
          </cell>
          <cell r="M33580">
            <v>0</v>
          </cell>
        </row>
        <row r="33581">
          <cell r="L33581">
            <v>0</v>
          </cell>
          <cell r="M33581">
            <v>0</v>
          </cell>
        </row>
        <row r="33582">
          <cell r="L33582">
            <v>0</v>
          </cell>
          <cell r="M33582">
            <v>0</v>
          </cell>
        </row>
        <row r="33583">
          <cell r="L33583">
            <v>0</v>
          </cell>
          <cell r="M33583">
            <v>0</v>
          </cell>
        </row>
        <row r="33584">
          <cell r="L33584">
            <v>0</v>
          </cell>
          <cell r="M33584">
            <v>0</v>
          </cell>
        </row>
        <row r="33585">
          <cell r="L33585">
            <v>0</v>
          </cell>
          <cell r="M33585">
            <v>0</v>
          </cell>
        </row>
        <row r="33586">
          <cell r="L33586">
            <v>0</v>
          </cell>
          <cell r="M33586">
            <v>0</v>
          </cell>
        </row>
        <row r="33587">
          <cell r="L33587">
            <v>0</v>
          </cell>
          <cell r="M33587">
            <v>0</v>
          </cell>
        </row>
        <row r="33588">
          <cell r="L33588">
            <v>0</v>
          </cell>
          <cell r="M33588">
            <v>0</v>
          </cell>
        </row>
        <row r="33589">
          <cell r="L33589">
            <v>0</v>
          </cell>
          <cell r="M33589">
            <v>0</v>
          </cell>
        </row>
        <row r="33590">
          <cell r="L33590">
            <v>0</v>
          </cell>
          <cell r="M33590">
            <v>0</v>
          </cell>
        </row>
        <row r="33591">
          <cell r="L33591">
            <v>0</v>
          </cell>
          <cell r="M33591">
            <v>0</v>
          </cell>
        </row>
        <row r="33592">
          <cell r="L33592">
            <v>0</v>
          </cell>
          <cell r="M33592">
            <v>0</v>
          </cell>
        </row>
        <row r="33593">
          <cell r="L33593">
            <v>0</v>
          </cell>
          <cell r="M33593">
            <v>0</v>
          </cell>
        </row>
        <row r="33594">
          <cell r="L33594">
            <v>0</v>
          </cell>
          <cell r="M33594">
            <v>0</v>
          </cell>
        </row>
        <row r="33595">
          <cell r="L33595">
            <v>0</v>
          </cell>
          <cell r="M33595">
            <v>0</v>
          </cell>
        </row>
        <row r="33596">
          <cell r="L33596">
            <v>0</v>
          </cell>
          <cell r="M33596">
            <v>0</v>
          </cell>
        </row>
        <row r="33597">
          <cell r="L33597">
            <v>0</v>
          </cell>
          <cell r="M33597">
            <v>0</v>
          </cell>
        </row>
        <row r="33598">
          <cell r="L33598">
            <v>0</v>
          </cell>
          <cell r="M33598">
            <v>0</v>
          </cell>
        </row>
        <row r="33599">
          <cell r="L33599">
            <v>0</v>
          </cell>
          <cell r="M33599">
            <v>0</v>
          </cell>
        </row>
        <row r="33600">
          <cell r="L33600">
            <v>0</v>
          </cell>
          <cell r="M33600">
            <v>0</v>
          </cell>
        </row>
        <row r="33601">
          <cell r="L33601">
            <v>0</v>
          </cell>
          <cell r="M33601">
            <v>0</v>
          </cell>
        </row>
        <row r="33602">
          <cell r="L33602">
            <v>0</v>
          </cell>
          <cell r="M33602">
            <v>0</v>
          </cell>
        </row>
        <row r="33603">
          <cell r="L33603">
            <v>0</v>
          </cell>
          <cell r="M33603">
            <v>0</v>
          </cell>
        </row>
        <row r="33604">
          <cell r="L33604">
            <v>0</v>
          </cell>
          <cell r="M33604">
            <v>0</v>
          </cell>
        </row>
        <row r="33605">
          <cell r="L33605">
            <v>0</v>
          </cell>
          <cell r="M33605">
            <v>0</v>
          </cell>
        </row>
        <row r="33606">
          <cell r="L33606">
            <v>0</v>
          </cell>
          <cell r="M33606">
            <v>0</v>
          </cell>
        </row>
        <row r="33607">
          <cell r="L33607">
            <v>0</v>
          </cell>
          <cell r="M33607">
            <v>0</v>
          </cell>
        </row>
        <row r="33608">
          <cell r="L33608">
            <v>0</v>
          </cell>
          <cell r="M33608">
            <v>0</v>
          </cell>
        </row>
        <row r="33609">
          <cell r="L33609">
            <v>0</v>
          </cell>
          <cell r="M33609">
            <v>0</v>
          </cell>
        </row>
        <row r="33610">
          <cell r="L33610">
            <v>0</v>
          </cell>
          <cell r="M33610">
            <v>0</v>
          </cell>
        </row>
        <row r="33611">
          <cell r="L33611">
            <v>0</v>
          </cell>
          <cell r="M33611">
            <v>0</v>
          </cell>
        </row>
        <row r="33612">
          <cell r="L33612">
            <v>0</v>
          </cell>
          <cell r="M33612">
            <v>0</v>
          </cell>
        </row>
        <row r="33613">
          <cell r="L33613">
            <v>0</v>
          </cell>
          <cell r="M33613">
            <v>0</v>
          </cell>
        </row>
        <row r="33614">
          <cell r="L33614">
            <v>0</v>
          </cell>
          <cell r="M33614">
            <v>0</v>
          </cell>
        </row>
        <row r="33615">
          <cell r="L33615">
            <v>0</v>
          </cell>
          <cell r="M33615">
            <v>0</v>
          </cell>
        </row>
        <row r="33616">
          <cell r="L33616">
            <v>0</v>
          </cell>
          <cell r="M33616">
            <v>0</v>
          </cell>
        </row>
        <row r="33617">
          <cell r="L33617">
            <v>0</v>
          </cell>
          <cell r="M33617">
            <v>0</v>
          </cell>
        </row>
        <row r="33618">
          <cell r="L33618">
            <v>0</v>
          </cell>
          <cell r="M33618">
            <v>0</v>
          </cell>
        </row>
        <row r="33619">
          <cell r="L33619">
            <v>0</v>
          </cell>
          <cell r="M33619">
            <v>0</v>
          </cell>
        </row>
        <row r="33620">
          <cell r="L33620">
            <v>0</v>
          </cell>
          <cell r="M33620">
            <v>0</v>
          </cell>
        </row>
        <row r="33621">
          <cell r="L33621">
            <v>0</v>
          </cell>
          <cell r="M33621">
            <v>0</v>
          </cell>
        </row>
        <row r="33622">
          <cell r="L33622">
            <v>0</v>
          </cell>
          <cell r="M33622">
            <v>0</v>
          </cell>
        </row>
        <row r="33623">
          <cell r="L33623">
            <v>0</v>
          </cell>
          <cell r="M33623">
            <v>0</v>
          </cell>
        </row>
        <row r="33624">
          <cell r="L33624">
            <v>0</v>
          </cell>
          <cell r="M33624">
            <v>0</v>
          </cell>
        </row>
        <row r="33625">
          <cell r="L33625">
            <v>0</v>
          </cell>
          <cell r="M33625">
            <v>0</v>
          </cell>
        </row>
        <row r="33626">
          <cell r="L33626">
            <v>0</v>
          </cell>
          <cell r="M33626">
            <v>0</v>
          </cell>
        </row>
        <row r="33627">
          <cell r="L33627">
            <v>0</v>
          </cell>
          <cell r="M33627">
            <v>0</v>
          </cell>
        </row>
        <row r="33628">
          <cell r="L33628">
            <v>0</v>
          </cell>
          <cell r="M33628">
            <v>0</v>
          </cell>
        </row>
        <row r="33629">
          <cell r="L33629">
            <v>0</v>
          </cell>
          <cell r="M33629">
            <v>0</v>
          </cell>
        </row>
        <row r="33630">
          <cell r="L33630">
            <v>0</v>
          </cell>
          <cell r="M33630">
            <v>0</v>
          </cell>
        </row>
        <row r="33631">
          <cell r="L33631">
            <v>0</v>
          </cell>
          <cell r="M33631">
            <v>0</v>
          </cell>
        </row>
        <row r="33632">
          <cell r="L33632">
            <v>0</v>
          </cell>
          <cell r="M33632">
            <v>0</v>
          </cell>
        </row>
        <row r="33633">
          <cell r="L33633">
            <v>0</v>
          </cell>
          <cell r="M33633">
            <v>0</v>
          </cell>
        </row>
        <row r="33634">
          <cell r="L33634">
            <v>0</v>
          </cell>
          <cell r="M33634">
            <v>0</v>
          </cell>
        </row>
        <row r="33635">
          <cell r="L33635">
            <v>0</v>
          </cell>
          <cell r="M33635">
            <v>0</v>
          </cell>
        </row>
        <row r="33636">
          <cell r="L33636">
            <v>0</v>
          </cell>
          <cell r="M33636">
            <v>0</v>
          </cell>
        </row>
        <row r="33637">
          <cell r="L33637">
            <v>0</v>
          </cell>
          <cell r="M33637">
            <v>0</v>
          </cell>
        </row>
        <row r="33638">
          <cell r="L33638">
            <v>0</v>
          </cell>
          <cell r="M33638">
            <v>0</v>
          </cell>
        </row>
        <row r="33639">
          <cell r="L33639">
            <v>0</v>
          </cell>
          <cell r="M33639">
            <v>0</v>
          </cell>
        </row>
        <row r="33640">
          <cell r="L33640">
            <v>0</v>
          </cell>
          <cell r="M33640">
            <v>0</v>
          </cell>
        </row>
        <row r="33641">
          <cell r="L33641">
            <v>0</v>
          </cell>
          <cell r="M33641">
            <v>0</v>
          </cell>
        </row>
        <row r="33642">
          <cell r="L33642">
            <v>0</v>
          </cell>
          <cell r="M33642">
            <v>0</v>
          </cell>
        </row>
        <row r="33643">
          <cell r="L33643">
            <v>0</v>
          </cell>
          <cell r="M33643">
            <v>0</v>
          </cell>
        </row>
        <row r="33644">
          <cell r="L33644">
            <v>0</v>
          </cell>
          <cell r="M33644">
            <v>0</v>
          </cell>
        </row>
        <row r="33645">
          <cell r="L33645">
            <v>0</v>
          </cell>
          <cell r="M33645">
            <v>0</v>
          </cell>
        </row>
        <row r="33646">
          <cell r="L33646">
            <v>0</v>
          </cell>
          <cell r="M33646">
            <v>0</v>
          </cell>
        </row>
        <row r="33647">
          <cell r="L33647">
            <v>0</v>
          </cell>
          <cell r="M33647">
            <v>0</v>
          </cell>
        </row>
        <row r="33648">
          <cell r="L33648">
            <v>0</v>
          </cell>
          <cell r="M33648">
            <v>0</v>
          </cell>
        </row>
        <row r="33649">
          <cell r="L33649">
            <v>0</v>
          </cell>
          <cell r="M33649">
            <v>0</v>
          </cell>
        </row>
        <row r="33650">
          <cell r="L33650">
            <v>0</v>
          </cell>
          <cell r="M33650">
            <v>0</v>
          </cell>
        </row>
        <row r="33651">
          <cell r="L33651">
            <v>0</v>
          </cell>
          <cell r="M33651">
            <v>0</v>
          </cell>
        </row>
        <row r="33652">
          <cell r="L33652">
            <v>0</v>
          </cell>
          <cell r="M33652">
            <v>0</v>
          </cell>
        </row>
        <row r="33653">
          <cell r="L33653">
            <v>0</v>
          </cell>
          <cell r="M33653">
            <v>0</v>
          </cell>
        </row>
        <row r="33654">
          <cell r="L33654">
            <v>0</v>
          </cell>
          <cell r="M33654">
            <v>0</v>
          </cell>
        </row>
        <row r="33655">
          <cell r="L33655">
            <v>0</v>
          </cell>
          <cell r="M33655">
            <v>0</v>
          </cell>
        </row>
        <row r="33656">
          <cell r="L33656">
            <v>0</v>
          </cell>
          <cell r="M33656">
            <v>0</v>
          </cell>
        </row>
        <row r="33657">
          <cell r="L33657">
            <v>0</v>
          </cell>
          <cell r="M33657">
            <v>0</v>
          </cell>
        </row>
        <row r="33658">
          <cell r="L33658">
            <v>0</v>
          </cell>
          <cell r="M33658">
            <v>0</v>
          </cell>
        </row>
        <row r="33659">
          <cell r="L33659">
            <v>0</v>
          </cell>
          <cell r="M33659">
            <v>0</v>
          </cell>
        </row>
        <row r="33660">
          <cell r="L33660">
            <v>0</v>
          </cell>
          <cell r="M33660">
            <v>0</v>
          </cell>
        </row>
        <row r="33661">
          <cell r="L33661">
            <v>0</v>
          </cell>
          <cell r="M33661">
            <v>0</v>
          </cell>
        </row>
        <row r="33662">
          <cell r="L33662">
            <v>0</v>
          </cell>
          <cell r="M33662">
            <v>0</v>
          </cell>
        </row>
        <row r="33663">
          <cell r="L33663">
            <v>0</v>
          </cell>
          <cell r="M33663">
            <v>0</v>
          </cell>
        </row>
        <row r="33664">
          <cell r="L33664">
            <v>0</v>
          </cell>
          <cell r="M33664">
            <v>0</v>
          </cell>
        </row>
        <row r="33665">
          <cell r="L33665">
            <v>0</v>
          </cell>
          <cell r="M33665">
            <v>0</v>
          </cell>
        </row>
        <row r="33666">
          <cell r="L33666">
            <v>0</v>
          </cell>
          <cell r="M33666">
            <v>0</v>
          </cell>
        </row>
        <row r="33667">
          <cell r="L33667">
            <v>0</v>
          </cell>
          <cell r="M33667">
            <v>0</v>
          </cell>
        </row>
        <row r="33668">
          <cell r="L33668">
            <v>0</v>
          </cell>
          <cell r="M33668">
            <v>0</v>
          </cell>
        </row>
        <row r="33669">
          <cell r="L33669">
            <v>0</v>
          </cell>
          <cell r="M33669">
            <v>0</v>
          </cell>
        </row>
        <row r="33670">
          <cell r="L33670">
            <v>0</v>
          </cell>
          <cell r="M33670">
            <v>0</v>
          </cell>
        </row>
        <row r="33671">
          <cell r="L33671">
            <v>0</v>
          </cell>
          <cell r="M33671">
            <v>0</v>
          </cell>
        </row>
        <row r="33672">
          <cell r="L33672">
            <v>0</v>
          </cell>
          <cell r="M33672">
            <v>0</v>
          </cell>
        </row>
        <row r="33673">
          <cell r="L33673">
            <v>0</v>
          </cell>
          <cell r="M33673">
            <v>0</v>
          </cell>
        </row>
        <row r="33674">
          <cell r="L33674">
            <v>0</v>
          </cell>
          <cell r="M33674">
            <v>0</v>
          </cell>
        </row>
        <row r="33675">
          <cell r="L33675">
            <v>0</v>
          </cell>
          <cell r="M33675">
            <v>0</v>
          </cell>
        </row>
        <row r="33676">
          <cell r="L33676">
            <v>0</v>
          </cell>
          <cell r="M33676">
            <v>0</v>
          </cell>
        </row>
        <row r="33677">
          <cell r="L33677">
            <v>0</v>
          </cell>
          <cell r="M33677">
            <v>0</v>
          </cell>
        </row>
        <row r="33678">
          <cell r="L33678">
            <v>0</v>
          </cell>
          <cell r="M33678">
            <v>0</v>
          </cell>
        </row>
        <row r="33679">
          <cell r="L33679">
            <v>0</v>
          </cell>
          <cell r="M33679">
            <v>0</v>
          </cell>
        </row>
        <row r="33680">
          <cell r="L33680">
            <v>0</v>
          </cell>
          <cell r="M33680">
            <v>0</v>
          </cell>
        </row>
        <row r="33681">
          <cell r="L33681">
            <v>0</v>
          </cell>
          <cell r="M33681">
            <v>0</v>
          </cell>
        </row>
        <row r="33682">
          <cell r="L33682">
            <v>0</v>
          </cell>
          <cell r="M33682">
            <v>0</v>
          </cell>
        </row>
        <row r="33683">
          <cell r="L33683">
            <v>0</v>
          </cell>
          <cell r="M33683">
            <v>0</v>
          </cell>
        </row>
        <row r="33684">
          <cell r="L33684">
            <v>0</v>
          </cell>
          <cell r="M33684">
            <v>0</v>
          </cell>
        </row>
        <row r="33685">
          <cell r="L33685">
            <v>0</v>
          </cell>
          <cell r="M33685">
            <v>0</v>
          </cell>
        </row>
        <row r="33686">
          <cell r="L33686">
            <v>0</v>
          </cell>
          <cell r="M33686">
            <v>0</v>
          </cell>
        </row>
        <row r="33687">
          <cell r="L33687">
            <v>0</v>
          </cell>
          <cell r="M33687">
            <v>0</v>
          </cell>
        </row>
        <row r="33688">
          <cell r="L33688">
            <v>0</v>
          </cell>
          <cell r="M33688">
            <v>0</v>
          </cell>
        </row>
        <row r="33689">
          <cell r="L33689">
            <v>0</v>
          </cell>
          <cell r="M33689">
            <v>0</v>
          </cell>
        </row>
        <row r="33690">
          <cell r="L33690">
            <v>0</v>
          </cell>
          <cell r="M33690">
            <v>0</v>
          </cell>
        </row>
        <row r="33691">
          <cell r="L33691">
            <v>0</v>
          </cell>
          <cell r="M33691">
            <v>0</v>
          </cell>
        </row>
        <row r="33692">
          <cell r="L33692">
            <v>0</v>
          </cell>
          <cell r="M33692">
            <v>0</v>
          </cell>
        </row>
        <row r="33693">
          <cell r="L33693">
            <v>0</v>
          </cell>
          <cell r="M33693">
            <v>0</v>
          </cell>
        </row>
        <row r="33694">
          <cell r="L33694">
            <v>0</v>
          </cell>
          <cell r="M33694">
            <v>0</v>
          </cell>
        </row>
        <row r="33695">
          <cell r="L33695">
            <v>0</v>
          </cell>
          <cell r="M33695">
            <v>0</v>
          </cell>
        </row>
        <row r="33696">
          <cell r="L33696">
            <v>0</v>
          </cell>
          <cell r="M33696">
            <v>0</v>
          </cell>
        </row>
        <row r="33697">
          <cell r="L33697">
            <v>0</v>
          </cell>
          <cell r="M33697">
            <v>0</v>
          </cell>
        </row>
        <row r="33698">
          <cell r="L33698">
            <v>0</v>
          </cell>
          <cell r="M33698">
            <v>0</v>
          </cell>
        </row>
        <row r="33699">
          <cell r="L33699">
            <v>0</v>
          </cell>
          <cell r="M33699">
            <v>0</v>
          </cell>
        </row>
        <row r="33700">
          <cell r="L33700">
            <v>0</v>
          </cell>
          <cell r="M33700">
            <v>0</v>
          </cell>
        </row>
        <row r="33701">
          <cell r="L33701">
            <v>0</v>
          </cell>
          <cell r="M33701">
            <v>0</v>
          </cell>
        </row>
        <row r="33702">
          <cell r="L33702">
            <v>0</v>
          </cell>
          <cell r="M33702">
            <v>0</v>
          </cell>
        </row>
        <row r="33703">
          <cell r="L33703">
            <v>0</v>
          </cell>
          <cell r="M33703">
            <v>0</v>
          </cell>
        </row>
        <row r="33704">
          <cell r="L33704">
            <v>0</v>
          </cell>
          <cell r="M33704">
            <v>0</v>
          </cell>
        </row>
        <row r="33705">
          <cell r="L33705">
            <v>0</v>
          </cell>
          <cell r="M33705">
            <v>0</v>
          </cell>
        </row>
        <row r="33706">
          <cell r="L33706">
            <v>0</v>
          </cell>
          <cell r="M33706">
            <v>0</v>
          </cell>
        </row>
        <row r="33707">
          <cell r="L33707">
            <v>0</v>
          </cell>
          <cell r="M33707">
            <v>0</v>
          </cell>
        </row>
        <row r="33708">
          <cell r="L33708">
            <v>0</v>
          </cell>
          <cell r="M33708">
            <v>0</v>
          </cell>
        </row>
        <row r="33709">
          <cell r="L33709">
            <v>0</v>
          </cell>
          <cell r="M33709">
            <v>0</v>
          </cell>
        </row>
        <row r="33710">
          <cell r="L33710">
            <v>0</v>
          </cell>
          <cell r="M33710">
            <v>0</v>
          </cell>
        </row>
        <row r="33711">
          <cell r="L33711">
            <v>0</v>
          </cell>
          <cell r="M33711">
            <v>0</v>
          </cell>
        </row>
        <row r="33712">
          <cell r="L33712">
            <v>0</v>
          </cell>
          <cell r="M33712">
            <v>0</v>
          </cell>
        </row>
        <row r="33713">
          <cell r="L33713">
            <v>0</v>
          </cell>
          <cell r="M33713">
            <v>0</v>
          </cell>
        </row>
        <row r="33714">
          <cell r="L33714">
            <v>0</v>
          </cell>
          <cell r="M33714">
            <v>0</v>
          </cell>
        </row>
        <row r="33715">
          <cell r="L33715">
            <v>0</v>
          </cell>
          <cell r="M33715">
            <v>0</v>
          </cell>
        </row>
        <row r="33716">
          <cell r="L33716">
            <v>0</v>
          </cell>
          <cell r="M33716">
            <v>0</v>
          </cell>
        </row>
        <row r="33717">
          <cell r="L33717">
            <v>0</v>
          </cell>
          <cell r="M33717">
            <v>0</v>
          </cell>
        </row>
        <row r="33718">
          <cell r="L33718">
            <v>0</v>
          </cell>
          <cell r="M33718">
            <v>0</v>
          </cell>
        </row>
        <row r="33719">
          <cell r="L33719">
            <v>0</v>
          </cell>
          <cell r="M33719">
            <v>0</v>
          </cell>
        </row>
        <row r="33720">
          <cell r="L33720">
            <v>0</v>
          </cell>
          <cell r="M33720">
            <v>0</v>
          </cell>
        </row>
        <row r="33721">
          <cell r="L33721">
            <v>0</v>
          </cell>
          <cell r="M33721">
            <v>0</v>
          </cell>
        </row>
        <row r="33722">
          <cell r="L33722">
            <v>0</v>
          </cell>
          <cell r="M33722">
            <v>0</v>
          </cell>
        </row>
        <row r="33723">
          <cell r="L33723">
            <v>0</v>
          </cell>
          <cell r="M33723">
            <v>0</v>
          </cell>
        </row>
        <row r="33724">
          <cell r="L33724">
            <v>0</v>
          </cell>
          <cell r="M33724">
            <v>0</v>
          </cell>
        </row>
        <row r="33725">
          <cell r="L33725">
            <v>0</v>
          </cell>
          <cell r="M33725">
            <v>0</v>
          </cell>
        </row>
        <row r="33726">
          <cell r="L33726">
            <v>0</v>
          </cell>
          <cell r="M33726">
            <v>0</v>
          </cell>
        </row>
        <row r="33727">
          <cell r="L33727">
            <v>0</v>
          </cell>
          <cell r="M33727">
            <v>0</v>
          </cell>
        </row>
        <row r="33728">
          <cell r="L33728">
            <v>0</v>
          </cell>
          <cell r="M33728">
            <v>0</v>
          </cell>
        </row>
        <row r="33729">
          <cell r="L33729">
            <v>0</v>
          </cell>
          <cell r="M33729">
            <v>0</v>
          </cell>
        </row>
        <row r="33730">
          <cell r="L33730">
            <v>0</v>
          </cell>
          <cell r="M33730">
            <v>0</v>
          </cell>
        </row>
        <row r="33731">
          <cell r="L33731">
            <v>0</v>
          </cell>
          <cell r="M33731">
            <v>0</v>
          </cell>
        </row>
        <row r="33732">
          <cell r="L33732">
            <v>0</v>
          </cell>
          <cell r="M33732">
            <v>0</v>
          </cell>
        </row>
        <row r="33733">
          <cell r="L33733">
            <v>0</v>
          </cell>
          <cell r="M33733">
            <v>0</v>
          </cell>
        </row>
        <row r="33734">
          <cell r="L33734">
            <v>0</v>
          </cell>
          <cell r="M33734">
            <v>0</v>
          </cell>
        </row>
        <row r="33735">
          <cell r="L33735">
            <v>0</v>
          </cell>
          <cell r="M33735">
            <v>0</v>
          </cell>
        </row>
        <row r="33736">
          <cell r="L33736">
            <v>0</v>
          </cell>
          <cell r="M33736">
            <v>0</v>
          </cell>
        </row>
        <row r="33737">
          <cell r="L33737">
            <v>0</v>
          </cell>
          <cell r="M33737">
            <v>0</v>
          </cell>
        </row>
        <row r="33738">
          <cell r="L33738">
            <v>0</v>
          </cell>
          <cell r="M33738">
            <v>0</v>
          </cell>
        </row>
        <row r="33739">
          <cell r="L33739">
            <v>0</v>
          </cell>
          <cell r="M33739">
            <v>0</v>
          </cell>
        </row>
        <row r="33740">
          <cell r="L33740">
            <v>0</v>
          </cell>
          <cell r="M33740">
            <v>0</v>
          </cell>
        </row>
        <row r="33741">
          <cell r="L33741">
            <v>0</v>
          </cell>
          <cell r="M33741">
            <v>0</v>
          </cell>
        </row>
        <row r="33742">
          <cell r="L33742">
            <v>0</v>
          </cell>
          <cell r="M33742">
            <v>0</v>
          </cell>
        </row>
        <row r="33743">
          <cell r="L33743">
            <v>0</v>
          </cell>
          <cell r="M33743">
            <v>0</v>
          </cell>
        </row>
        <row r="33744">
          <cell r="L33744">
            <v>0</v>
          </cell>
          <cell r="M33744">
            <v>0</v>
          </cell>
        </row>
        <row r="33745">
          <cell r="L33745">
            <v>0</v>
          </cell>
          <cell r="M33745">
            <v>0</v>
          </cell>
        </row>
        <row r="33746">
          <cell r="L33746">
            <v>0</v>
          </cell>
          <cell r="M33746">
            <v>0</v>
          </cell>
        </row>
        <row r="33747">
          <cell r="L33747">
            <v>0</v>
          </cell>
          <cell r="M33747">
            <v>0</v>
          </cell>
        </row>
        <row r="33748">
          <cell r="L33748">
            <v>0</v>
          </cell>
          <cell r="M33748">
            <v>0</v>
          </cell>
        </row>
        <row r="33749">
          <cell r="L33749">
            <v>0</v>
          </cell>
          <cell r="M33749">
            <v>0</v>
          </cell>
        </row>
        <row r="33750">
          <cell r="L33750">
            <v>0</v>
          </cell>
          <cell r="M33750">
            <v>0</v>
          </cell>
        </row>
        <row r="33751">
          <cell r="L33751">
            <v>0</v>
          </cell>
          <cell r="M33751">
            <v>0</v>
          </cell>
        </row>
        <row r="33752">
          <cell r="L33752">
            <v>0</v>
          </cell>
          <cell r="M33752">
            <v>0</v>
          </cell>
        </row>
        <row r="33753">
          <cell r="L33753">
            <v>0</v>
          </cell>
          <cell r="M33753">
            <v>0</v>
          </cell>
        </row>
        <row r="33754">
          <cell r="L33754">
            <v>0</v>
          </cell>
          <cell r="M33754">
            <v>0</v>
          </cell>
        </row>
        <row r="33755">
          <cell r="L33755">
            <v>0</v>
          </cell>
          <cell r="M33755">
            <v>0</v>
          </cell>
        </row>
        <row r="33756">
          <cell r="L33756">
            <v>0</v>
          </cell>
          <cell r="M33756">
            <v>0</v>
          </cell>
        </row>
        <row r="33757">
          <cell r="L33757">
            <v>0</v>
          </cell>
          <cell r="M33757">
            <v>0</v>
          </cell>
        </row>
        <row r="33758">
          <cell r="L33758">
            <v>0</v>
          </cell>
          <cell r="M33758">
            <v>0</v>
          </cell>
        </row>
        <row r="33759">
          <cell r="L33759">
            <v>0</v>
          </cell>
          <cell r="M33759">
            <v>0</v>
          </cell>
        </row>
        <row r="33760">
          <cell r="L33760">
            <v>0</v>
          </cell>
          <cell r="M33760">
            <v>0</v>
          </cell>
        </row>
        <row r="33761">
          <cell r="L33761">
            <v>0</v>
          </cell>
          <cell r="M33761">
            <v>0</v>
          </cell>
        </row>
        <row r="33762">
          <cell r="L33762">
            <v>0</v>
          </cell>
          <cell r="M33762">
            <v>0</v>
          </cell>
        </row>
        <row r="33763">
          <cell r="L33763">
            <v>0</v>
          </cell>
          <cell r="M33763">
            <v>0</v>
          </cell>
        </row>
        <row r="33764">
          <cell r="L33764">
            <v>0</v>
          </cell>
          <cell r="M33764">
            <v>0</v>
          </cell>
        </row>
        <row r="33765">
          <cell r="L33765">
            <v>0</v>
          </cell>
          <cell r="M33765">
            <v>0</v>
          </cell>
        </row>
        <row r="33766">
          <cell r="L33766">
            <v>0</v>
          </cell>
          <cell r="M33766">
            <v>0</v>
          </cell>
        </row>
        <row r="33767">
          <cell r="L33767">
            <v>0</v>
          </cell>
          <cell r="M33767">
            <v>0</v>
          </cell>
        </row>
        <row r="33768">
          <cell r="L33768">
            <v>0</v>
          </cell>
          <cell r="M33768">
            <v>0</v>
          </cell>
        </row>
        <row r="33769">
          <cell r="L33769">
            <v>0</v>
          </cell>
          <cell r="M33769">
            <v>0</v>
          </cell>
        </row>
        <row r="33770">
          <cell r="L33770">
            <v>0</v>
          </cell>
          <cell r="M33770">
            <v>0</v>
          </cell>
        </row>
        <row r="33771">
          <cell r="L33771">
            <v>0</v>
          </cell>
          <cell r="M33771">
            <v>0</v>
          </cell>
        </row>
        <row r="33772">
          <cell r="L33772">
            <v>0</v>
          </cell>
          <cell r="M33772">
            <v>0</v>
          </cell>
        </row>
        <row r="33773">
          <cell r="L33773">
            <v>0</v>
          </cell>
          <cell r="M33773">
            <v>0</v>
          </cell>
        </row>
        <row r="33774">
          <cell r="L33774">
            <v>0</v>
          </cell>
          <cell r="M33774">
            <v>0</v>
          </cell>
        </row>
        <row r="33775">
          <cell r="L33775">
            <v>0</v>
          </cell>
          <cell r="M33775">
            <v>0</v>
          </cell>
        </row>
        <row r="33776">
          <cell r="L33776">
            <v>0</v>
          </cell>
          <cell r="M33776">
            <v>0</v>
          </cell>
        </row>
        <row r="33777">
          <cell r="L33777">
            <v>0</v>
          </cell>
          <cell r="M33777">
            <v>0</v>
          </cell>
        </row>
        <row r="33778">
          <cell r="L33778">
            <v>0</v>
          </cell>
          <cell r="M33778">
            <v>0</v>
          </cell>
        </row>
        <row r="33779">
          <cell r="L33779">
            <v>0</v>
          </cell>
          <cell r="M33779">
            <v>0</v>
          </cell>
        </row>
        <row r="33780">
          <cell r="L33780">
            <v>0</v>
          </cell>
          <cell r="M33780">
            <v>0</v>
          </cell>
        </row>
        <row r="33781">
          <cell r="L33781">
            <v>0</v>
          </cell>
          <cell r="M33781">
            <v>0</v>
          </cell>
        </row>
        <row r="33782">
          <cell r="L33782">
            <v>0</v>
          </cell>
          <cell r="M33782">
            <v>0</v>
          </cell>
        </row>
        <row r="33783">
          <cell r="L33783">
            <v>0</v>
          </cell>
          <cell r="M33783">
            <v>0</v>
          </cell>
        </row>
        <row r="33784">
          <cell r="L33784">
            <v>0</v>
          </cell>
          <cell r="M33784">
            <v>0</v>
          </cell>
        </row>
        <row r="33785">
          <cell r="L33785">
            <v>0</v>
          </cell>
          <cell r="M33785">
            <v>0</v>
          </cell>
        </row>
        <row r="33786">
          <cell r="L33786">
            <v>0</v>
          </cell>
          <cell r="M33786">
            <v>0</v>
          </cell>
        </row>
        <row r="33787">
          <cell r="L33787">
            <v>0</v>
          </cell>
          <cell r="M33787">
            <v>0</v>
          </cell>
        </row>
        <row r="33788">
          <cell r="L33788">
            <v>0</v>
          </cell>
          <cell r="M33788">
            <v>0</v>
          </cell>
        </row>
        <row r="33789">
          <cell r="L33789">
            <v>0</v>
          </cell>
          <cell r="M33789">
            <v>0</v>
          </cell>
        </row>
        <row r="33790">
          <cell r="L33790">
            <v>0</v>
          </cell>
          <cell r="M33790">
            <v>0</v>
          </cell>
        </row>
        <row r="33791">
          <cell r="L33791">
            <v>0</v>
          </cell>
          <cell r="M33791">
            <v>0</v>
          </cell>
        </row>
        <row r="33792">
          <cell r="L33792">
            <v>0</v>
          </cell>
          <cell r="M33792">
            <v>0</v>
          </cell>
        </row>
        <row r="33793">
          <cell r="L33793">
            <v>0</v>
          </cell>
          <cell r="M33793">
            <v>0</v>
          </cell>
        </row>
        <row r="33794">
          <cell r="L33794">
            <v>0</v>
          </cell>
          <cell r="M33794">
            <v>0</v>
          </cell>
        </row>
        <row r="33795">
          <cell r="L33795">
            <v>0</v>
          </cell>
          <cell r="M33795">
            <v>0</v>
          </cell>
        </row>
        <row r="33796">
          <cell r="L33796">
            <v>0</v>
          </cell>
          <cell r="M33796">
            <v>0</v>
          </cell>
        </row>
        <row r="33797">
          <cell r="L33797">
            <v>0</v>
          </cell>
          <cell r="M33797">
            <v>0</v>
          </cell>
        </row>
        <row r="33798">
          <cell r="L33798">
            <v>0</v>
          </cell>
          <cell r="M33798">
            <v>0</v>
          </cell>
        </row>
        <row r="33799">
          <cell r="L33799">
            <v>0</v>
          </cell>
          <cell r="M33799">
            <v>0</v>
          </cell>
        </row>
        <row r="33800">
          <cell r="L33800">
            <v>0</v>
          </cell>
          <cell r="M33800">
            <v>0</v>
          </cell>
        </row>
        <row r="33801">
          <cell r="L33801">
            <v>0</v>
          </cell>
          <cell r="M33801">
            <v>0</v>
          </cell>
        </row>
        <row r="33802">
          <cell r="L33802">
            <v>0</v>
          </cell>
          <cell r="M33802">
            <v>0</v>
          </cell>
        </row>
        <row r="33803">
          <cell r="L33803">
            <v>0</v>
          </cell>
          <cell r="M33803">
            <v>0</v>
          </cell>
        </row>
        <row r="33804">
          <cell r="L33804">
            <v>0</v>
          </cell>
          <cell r="M33804">
            <v>0</v>
          </cell>
        </row>
        <row r="33805">
          <cell r="L33805">
            <v>0</v>
          </cell>
          <cell r="M33805">
            <v>0</v>
          </cell>
        </row>
        <row r="33806">
          <cell r="L33806">
            <v>0</v>
          </cell>
          <cell r="M33806">
            <v>0</v>
          </cell>
        </row>
        <row r="33807">
          <cell r="L33807">
            <v>0</v>
          </cell>
          <cell r="M33807">
            <v>0</v>
          </cell>
        </row>
        <row r="33808">
          <cell r="L33808">
            <v>0</v>
          </cell>
          <cell r="M33808">
            <v>0</v>
          </cell>
        </row>
        <row r="33809">
          <cell r="L33809">
            <v>0</v>
          </cell>
          <cell r="M33809">
            <v>0</v>
          </cell>
        </row>
        <row r="33810">
          <cell r="L33810">
            <v>0</v>
          </cell>
          <cell r="M33810">
            <v>0</v>
          </cell>
        </row>
        <row r="33811">
          <cell r="L33811">
            <v>0</v>
          </cell>
          <cell r="M33811">
            <v>0</v>
          </cell>
        </row>
        <row r="33812">
          <cell r="L33812">
            <v>0</v>
          </cell>
          <cell r="M33812">
            <v>0</v>
          </cell>
        </row>
        <row r="33813">
          <cell r="L33813">
            <v>0</v>
          </cell>
          <cell r="M33813">
            <v>0</v>
          </cell>
        </row>
        <row r="33814">
          <cell r="L33814">
            <v>0</v>
          </cell>
          <cell r="M33814">
            <v>0</v>
          </cell>
        </row>
        <row r="33815">
          <cell r="L33815">
            <v>0</v>
          </cell>
          <cell r="M33815">
            <v>0</v>
          </cell>
        </row>
        <row r="33816">
          <cell r="L33816">
            <v>0</v>
          </cell>
          <cell r="M33816">
            <v>0</v>
          </cell>
        </row>
        <row r="33817">
          <cell r="L33817">
            <v>0</v>
          </cell>
          <cell r="M33817">
            <v>0</v>
          </cell>
        </row>
        <row r="33818">
          <cell r="L33818">
            <v>0</v>
          </cell>
          <cell r="M33818">
            <v>0</v>
          </cell>
        </row>
        <row r="33819">
          <cell r="L33819">
            <v>0</v>
          </cell>
          <cell r="M33819">
            <v>0</v>
          </cell>
        </row>
        <row r="33820">
          <cell r="L33820">
            <v>0</v>
          </cell>
          <cell r="M33820">
            <v>0</v>
          </cell>
        </row>
        <row r="33821">
          <cell r="L33821">
            <v>0</v>
          </cell>
          <cell r="M33821">
            <v>0</v>
          </cell>
        </row>
        <row r="33822">
          <cell r="L33822">
            <v>0</v>
          </cell>
          <cell r="M33822">
            <v>0</v>
          </cell>
        </row>
        <row r="33823">
          <cell r="L33823">
            <v>0</v>
          </cell>
          <cell r="M33823">
            <v>0</v>
          </cell>
        </row>
        <row r="33824">
          <cell r="L33824">
            <v>0</v>
          </cell>
          <cell r="M33824">
            <v>0</v>
          </cell>
        </row>
        <row r="33825">
          <cell r="L33825">
            <v>0</v>
          </cell>
          <cell r="M33825">
            <v>0</v>
          </cell>
        </row>
        <row r="33826">
          <cell r="L33826">
            <v>0</v>
          </cell>
          <cell r="M33826">
            <v>0</v>
          </cell>
        </row>
        <row r="33827">
          <cell r="L33827">
            <v>0</v>
          </cell>
          <cell r="M33827">
            <v>0</v>
          </cell>
        </row>
        <row r="33828">
          <cell r="L33828">
            <v>0</v>
          </cell>
          <cell r="M33828">
            <v>0</v>
          </cell>
        </row>
        <row r="33829">
          <cell r="L33829">
            <v>0</v>
          </cell>
          <cell r="M33829">
            <v>0</v>
          </cell>
        </row>
        <row r="33830">
          <cell r="L33830">
            <v>0</v>
          </cell>
          <cell r="M33830">
            <v>0</v>
          </cell>
        </row>
        <row r="33831">
          <cell r="L33831">
            <v>0</v>
          </cell>
          <cell r="M33831">
            <v>0</v>
          </cell>
        </row>
        <row r="33832">
          <cell r="L33832">
            <v>0</v>
          </cell>
          <cell r="M33832">
            <v>0</v>
          </cell>
        </row>
        <row r="33833">
          <cell r="L33833">
            <v>0</v>
          </cell>
          <cell r="M33833">
            <v>0</v>
          </cell>
        </row>
        <row r="33834">
          <cell r="L33834">
            <v>0</v>
          </cell>
          <cell r="M33834">
            <v>0</v>
          </cell>
        </row>
        <row r="33835">
          <cell r="L33835">
            <v>0</v>
          </cell>
          <cell r="M33835">
            <v>0</v>
          </cell>
        </row>
        <row r="33836">
          <cell r="L33836">
            <v>0</v>
          </cell>
          <cell r="M33836">
            <v>0</v>
          </cell>
        </row>
        <row r="33837">
          <cell r="L33837">
            <v>0</v>
          </cell>
          <cell r="M33837">
            <v>0</v>
          </cell>
        </row>
        <row r="33838">
          <cell r="L33838">
            <v>0</v>
          </cell>
          <cell r="M33838">
            <v>0</v>
          </cell>
        </row>
        <row r="33839">
          <cell r="L33839">
            <v>0</v>
          </cell>
          <cell r="M33839">
            <v>0</v>
          </cell>
        </row>
        <row r="33840">
          <cell r="L33840">
            <v>0</v>
          </cell>
          <cell r="M33840">
            <v>0</v>
          </cell>
        </row>
        <row r="33841">
          <cell r="L33841">
            <v>0</v>
          </cell>
          <cell r="M33841">
            <v>0</v>
          </cell>
        </row>
        <row r="33842">
          <cell r="L33842">
            <v>0</v>
          </cell>
          <cell r="M33842">
            <v>0</v>
          </cell>
        </row>
        <row r="33843">
          <cell r="L33843">
            <v>0</v>
          </cell>
          <cell r="M33843">
            <v>0</v>
          </cell>
        </row>
        <row r="33844">
          <cell r="L33844">
            <v>0</v>
          </cell>
          <cell r="M33844">
            <v>0</v>
          </cell>
        </row>
        <row r="33845">
          <cell r="L33845">
            <v>0</v>
          </cell>
          <cell r="M33845">
            <v>0</v>
          </cell>
        </row>
        <row r="33846">
          <cell r="L33846">
            <v>0</v>
          </cell>
          <cell r="M33846">
            <v>0</v>
          </cell>
        </row>
        <row r="33847">
          <cell r="L33847">
            <v>0</v>
          </cell>
          <cell r="M33847">
            <v>0</v>
          </cell>
        </row>
        <row r="33848">
          <cell r="L33848">
            <v>0</v>
          </cell>
          <cell r="M33848">
            <v>0</v>
          </cell>
        </row>
        <row r="33849">
          <cell r="L33849">
            <v>0</v>
          </cell>
          <cell r="M33849">
            <v>0</v>
          </cell>
        </row>
        <row r="33850">
          <cell r="L33850">
            <v>0</v>
          </cell>
          <cell r="M33850">
            <v>0</v>
          </cell>
        </row>
        <row r="33851">
          <cell r="L33851">
            <v>0</v>
          </cell>
          <cell r="M33851">
            <v>0</v>
          </cell>
        </row>
        <row r="33852">
          <cell r="L33852">
            <v>0</v>
          </cell>
          <cell r="M33852">
            <v>0</v>
          </cell>
        </row>
        <row r="33853">
          <cell r="L33853">
            <v>0</v>
          </cell>
          <cell r="M33853">
            <v>0</v>
          </cell>
        </row>
        <row r="33854">
          <cell r="L33854">
            <v>0</v>
          </cell>
          <cell r="M33854">
            <v>0</v>
          </cell>
        </row>
        <row r="33855">
          <cell r="L33855">
            <v>0</v>
          </cell>
          <cell r="M33855">
            <v>0</v>
          </cell>
        </row>
        <row r="33856">
          <cell r="L33856">
            <v>0</v>
          </cell>
          <cell r="M33856">
            <v>0</v>
          </cell>
        </row>
        <row r="33857">
          <cell r="L33857">
            <v>0</v>
          </cell>
          <cell r="M33857">
            <v>0</v>
          </cell>
        </row>
        <row r="33858">
          <cell r="L33858">
            <v>0</v>
          </cell>
          <cell r="M33858">
            <v>0</v>
          </cell>
        </row>
        <row r="33859">
          <cell r="L33859">
            <v>0</v>
          </cell>
          <cell r="M33859">
            <v>0</v>
          </cell>
        </row>
        <row r="33860">
          <cell r="L33860">
            <v>0</v>
          </cell>
          <cell r="M33860">
            <v>0</v>
          </cell>
        </row>
        <row r="33861">
          <cell r="L33861">
            <v>0</v>
          </cell>
          <cell r="M33861">
            <v>0</v>
          </cell>
        </row>
        <row r="33862">
          <cell r="L33862">
            <v>0</v>
          </cell>
          <cell r="M33862">
            <v>0</v>
          </cell>
        </row>
        <row r="33863">
          <cell r="L33863">
            <v>0</v>
          </cell>
          <cell r="M33863">
            <v>0</v>
          </cell>
        </row>
        <row r="33864">
          <cell r="L33864">
            <v>0</v>
          </cell>
          <cell r="M33864">
            <v>0</v>
          </cell>
        </row>
        <row r="33865">
          <cell r="L33865">
            <v>0</v>
          </cell>
          <cell r="M33865">
            <v>0</v>
          </cell>
        </row>
        <row r="33866">
          <cell r="L33866">
            <v>0</v>
          </cell>
          <cell r="M33866">
            <v>0</v>
          </cell>
        </row>
        <row r="33867">
          <cell r="L33867">
            <v>0</v>
          </cell>
          <cell r="M33867">
            <v>0</v>
          </cell>
        </row>
        <row r="33868">
          <cell r="L33868">
            <v>0</v>
          </cell>
          <cell r="M33868">
            <v>0</v>
          </cell>
        </row>
        <row r="33869">
          <cell r="L33869">
            <v>0</v>
          </cell>
          <cell r="M33869">
            <v>0</v>
          </cell>
        </row>
        <row r="33870">
          <cell r="L33870">
            <v>0</v>
          </cell>
          <cell r="M33870">
            <v>0</v>
          </cell>
        </row>
        <row r="33871">
          <cell r="L33871">
            <v>0</v>
          </cell>
          <cell r="M33871">
            <v>0</v>
          </cell>
        </row>
        <row r="33872">
          <cell r="L33872">
            <v>0</v>
          </cell>
          <cell r="M33872">
            <v>0</v>
          </cell>
        </row>
        <row r="33873">
          <cell r="L33873">
            <v>0</v>
          </cell>
          <cell r="M33873">
            <v>0</v>
          </cell>
        </row>
        <row r="33874">
          <cell r="L33874">
            <v>0</v>
          </cell>
          <cell r="M33874">
            <v>0</v>
          </cell>
        </row>
        <row r="33875">
          <cell r="L33875">
            <v>0</v>
          </cell>
          <cell r="M33875">
            <v>0</v>
          </cell>
        </row>
        <row r="33876">
          <cell r="L33876">
            <v>0</v>
          </cell>
          <cell r="M33876">
            <v>0</v>
          </cell>
        </row>
        <row r="33877">
          <cell r="L33877">
            <v>0</v>
          </cell>
          <cell r="M33877">
            <v>0</v>
          </cell>
        </row>
        <row r="33878">
          <cell r="L33878">
            <v>0</v>
          </cell>
          <cell r="M33878">
            <v>0</v>
          </cell>
        </row>
        <row r="33879">
          <cell r="L33879">
            <v>0</v>
          </cell>
          <cell r="M33879">
            <v>0</v>
          </cell>
        </row>
        <row r="33880">
          <cell r="L33880">
            <v>0</v>
          </cell>
          <cell r="M33880">
            <v>0</v>
          </cell>
        </row>
        <row r="33881">
          <cell r="L33881">
            <v>0</v>
          </cell>
          <cell r="M33881">
            <v>0</v>
          </cell>
        </row>
        <row r="33882">
          <cell r="L33882">
            <v>0</v>
          </cell>
          <cell r="M33882">
            <v>0</v>
          </cell>
        </row>
        <row r="33883">
          <cell r="L33883">
            <v>0</v>
          </cell>
          <cell r="M33883">
            <v>0</v>
          </cell>
        </row>
        <row r="33884">
          <cell r="L33884">
            <v>0</v>
          </cell>
          <cell r="M33884">
            <v>0</v>
          </cell>
        </row>
        <row r="33885">
          <cell r="L33885">
            <v>0</v>
          </cell>
          <cell r="M33885">
            <v>0</v>
          </cell>
        </row>
        <row r="33886">
          <cell r="L33886">
            <v>0</v>
          </cell>
          <cell r="M33886">
            <v>0</v>
          </cell>
        </row>
        <row r="33887">
          <cell r="L33887">
            <v>0</v>
          </cell>
          <cell r="M33887">
            <v>0</v>
          </cell>
        </row>
        <row r="33888">
          <cell r="L33888">
            <v>0</v>
          </cell>
          <cell r="M33888">
            <v>0</v>
          </cell>
        </row>
        <row r="33889">
          <cell r="L33889">
            <v>0</v>
          </cell>
          <cell r="M33889">
            <v>0</v>
          </cell>
        </row>
        <row r="33890">
          <cell r="L33890">
            <v>0</v>
          </cell>
          <cell r="M33890">
            <v>0</v>
          </cell>
        </row>
        <row r="33891">
          <cell r="L33891">
            <v>0</v>
          </cell>
          <cell r="M33891">
            <v>0</v>
          </cell>
        </row>
        <row r="33892">
          <cell r="L33892">
            <v>0</v>
          </cell>
          <cell r="M33892">
            <v>0</v>
          </cell>
        </row>
        <row r="33893">
          <cell r="L33893">
            <v>0</v>
          </cell>
          <cell r="M33893">
            <v>0</v>
          </cell>
        </row>
        <row r="33894">
          <cell r="L33894">
            <v>0</v>
          </cell>
          <cell r="M33894">
            <v>0</v>
          </cell>
        </row>
        <row r="33895">
          <cell r="L33895">
            <v>0</v>
          </cell>
          <cell r="M33895">
            <v>0</v>
          </cell>
        </row>
        <row r="33896">
          <cell r="L33896">
            <v>0</v>
          </cell>
          <cell r="M33896">
            <v>0</v>
          </cell>
        </row>
        <row r="33897">
          <cell r="L33897">
            <v>0</v>
          </cell>
          <cell r="M33897">
            <v>0</v>
          </cell>
        </row>
        <row r="33898">
          <cell r="L33898">
            <v>0</v>
          </cell>
          <cell r="M33898">
            <v>0</v>
          </cell>
        </row>
        <row r="33899">
          <cell r="L33899">
            <v>0</v>
          </cell>
          <cell r="M33899">
            <v>0</v>
          </cell>
        </row>
        <row r="33900">
          <cell r="L33900">
            <v>0</v>
          </cell>
          <cell r="M33900">
            <v>0</v>
          </cell>
        </row>
        <row r="33901">
          <cell r="L33901">
            <v>0</v>
          </cell>
          <cell r="M33901">
            <v>0</v>
          </cell>
        </row>
        <row r="33902">
          <cell r="L33902">
            <v>0</v>
          </cell>
          <cell r="M33902">
            <v>0</v>
          </cell>
        </row>
        <row r="33903">
          <cell r="L33903">
            <v>0</v>
          </cell>
          <cell r="M33903">
            <v>0</v>
          </cell>
        </row>
        <row r="33904">
          <cell r="L33904">
            <v>0</v>
          </cell>
          <cell r="M33904">
            <v>0</v>
          </cell>
        </row>
        <row r="33905">
          <cell r="L33905">
            <v>0</v>
          </cell>
          <cell r="M33905">
            <v>0</v>
          </cell>
        </row>
        <row r="33906">
          <cell r="L33906">
            <v>0</v>
          </cell>
          <cell r="M33906">
            <v>0</v>
          </cell>
        </row>
        <row r="33907">
          <cell r="L33907">
            <v>0</v>
          </cell>
          <cell r="M33907">
            <v>0</v>
          </cell>
        </row>
        <row r="33908">
          <cell r="L33908">
            <v>0</v>
          </cell>
          <cell r="M33908">
            <v>0</v>
          </cell>
        </row>
        <row r="33909">
          <cell r="L33909">
            <v>0</v>
          </cell>
          <cell r="M33909">
            <v>0</v>
          </cell>
        </row>
        <row r="33910">
          <cell r="L33910">
            <v>0</v>
          </cell>
          <cell r="M33910">
            <v>0</v>
          </cell>
        </row>
        <row r="33911">
          <cell r="L33911">
            <v>0</v>
          </cell>
          <cell r="M33911">
            <v>0</v>
          </cell>
        </row>
        <row r="33912">
          <cell r="L33912">
            <v>0</v>
          </cell>
          <cell r="M33912">
            <v>0</v>
          </cell>
        </row>
        <row r="33913">
          <cell r="L33913">
            <v>0</v>
          </cell>
          <cell r="M33913">
            <v>0</v>
          </cell>
        </row>
        <row r="33914">
          <cell r="L33914">
            <v>0</v>
          </cell>
          <cell r="M33914">
            <v>0</v>
          </cell>
        </row>
        <row r="33915">
          <cell r="L33915">
            <v>0</v>
          </cell>
          <cell r="M33915">
            <v>0</v>
          </cell>
        </row>
        <row r="33916">
          <cell r="L33916">
            <v>0</v>
          </cell>
          <cell r="M33916">
            <v>0</v>
          </cell>
        </row>
        <row r="33917">
          <cell r="L33917">
            <v>0</v>
          </cell>
          <cell r="M33917">
            <v>0</v>
          </cell>
        </row>
        <row r="33918">
          <cell r="L33918">
            <v>0</v>
          </cell>
          <cell r="M33918">
            <v>0</v>
          </cell>
        </row>
        <row r="33919">
          <cell r="L33919">
            <v>0</v>
          </cell>
          <cell r="M33919">
            <v>0</v>
          </cell>
        </row>
        <row r="33920">
          <cell r="L33920">
            <v>0</v>
          </cell>
          <cell r="M33920">
            <v>0</v>
          </cell>
        </row>
        <row r="33921">
          <cell r="L33921">
            <v>0</v>
          </cell>
          <cell r="M33921">
            <v>0</v>
          </cell>
        </row>
        <row r="33922">
          <cell r="L33922">
            <v>0</v>
          </cell>
          <cell r="M33922">
            <v>0</v>
          </cell>
        </row>
        <row r="33923">
          <cell r="L33923">
            <v>0</v>
          </cell>
          <cell r="M33923">
            <v>0</v>
          </cell>
        </row>
        <row r="33924">
          <cell r="L33924">
            <v>0</v>
          </cell>
          <cell r="M33924">
            <v>0</v>
          </cell>
        </row>
        <row r="33925">
          <cell r="L33925">
            <v>0</v>
          </cell>
          <cell r="M33925">
            <v>0</v>
          </cell>
        </row>
        <row r="33926">
          <cell r="L33926">
            <v>0</v>
          </cell>
          <cell r="M33926">
            <v>0</v>
          </cell>
        </row>
        <row r="33927">
          <cell r="L33927">
            <v>0</v>
          </cell>
          <cell r="M33927">
            <v>0</v>
          </cell>
        </row>
        <row r="33928">
          <cell r="L33928">
            <v>0</v>
          </cell>
          <cell r="M33928">
            <v>0</v>
          </cell>
        </row>
        <row r="33929">
          <cell r="L33929">
            <v>0</v>
          </cell>
          <cell r="M33929">
            <v>0</v>
          </cell>
        </row>
        <row r="33930">
          <cell r="L33930">
            <v>0</v>
          </cell>
          <cell r="M33930">
            <v>0</v>
          </cell>
        </row>
        <row r="33931">
          <cell r="L33931">
            <v>0</v>
          </cell>
          <cell r="M33931">
            <v>0</v>
          </cell>
        </row>
        <row r="33932">
          <cell r="L33932">
            <v>0</v>
          </cell>
          <cell r="M33932">
            <v>0</v>
          </cell>
        </row>
        <row r="33933">
          <cell r="L33933">
            <v>0</v>
          </cell>
          <cell r="M33933">
            <v>0</v>
          </cell>
        </row>
        <row r="33934">
          <cell r="L33934">
            <v>0</v>
          </cell>
          <cell r="M33934">
            <v>0</v>
          </cell>
        </row>
        <row r="33935">
          <cell r="L33935">
            <v>0</v>
          </cell>
          <cell r="M33935">
            <v>0</v>
          </cell>
        </row>
        <row r="33936">
          <cell r="L33936">
            <v>0</v>
          </cell>
          <cell r="M33936">
            <v>0</v>
          </cell>
        </row>
        <row r="33937">
          <cell r="L33937">
            <v>0</v>
          </cell>
          <cell r="M33937">
            <v>0</v>
          </cell>
        </row>
        <row r="33938">
          <cell r="L33938">
            <v>0</v>
          </cell>
          <cell r="M33938">
            <v>0</v>
          </cell>
        </row>
        <row r="33939">
          <cell r="L33939">
            <v>0</v>
          </cell>
          <cell r="M33939">
            <v>0</v>
          </cell>
        </row>
        <row r="33940">
          <cell r="L33940">
            <v>0</v>
          </cell>
          <cell r="M33940">
            <v>0</v>
          </cell>
        </row>
        <row r="33941">
          <cell r="L33941">
            <v>0</v>
          </cell>
          <cell r="M33941">
            <v>0</v>
          </cell>
        </row>
        <row r="33942">
          <cell r="L33942">
            <v>0</v>
          </cell>
          <cell r="M33942">
            <v>0</v>
          </cell>
        </row>
        <row r="33943">
          <cell r="L33943">
            <v>0</v>
          </cell>
          <cell r="M33943">
            <v>0</v>
          </cell>
        </row>
        <row r="33944">
          <cell r="L33944">
            <v>0</v>
          </cell>
          <cell r="M33944">
            <v>0</v>
          </cell>
        </row>
        <row r="33945">
          <cell r="L33945">
            <v>0</v>
          </cell>
          <cell r="M33945">
            <v>0</v>
          </cell>
        </row>
        <row r="33946">
          <cell r="L33946">
            <v>0</v>
          </cell>
          <cell r="M33946">
            <v>0</v>
          </cell>
        </row>
        <row r="33947">
          <cell r="L33947">
            <v>0</v>
          </cell>
          <cell r="M33947">
            <v>0</v>
          </cell>
        </row>
        <row r="33948">
          <cell r="L33948">
            <v>0</v>
          </cell>
          <cell r="M33948">
            <v>0</v>
          </cell>
        </row>
        <row r="33949">
          <cell r="L33949">
            <v>0</v>
          </cell>
          <cell r="M33949">
            <v>0</v>
          </cell>
        </row>
        <row r="33950">
          <cell r="L33950">
            <v>0</v>
          </cell>
          <cell r="M33950">
            <v>0</v>
          </cell>
        </row>
        <row r="33951">
          <cell r="L33951">
            <v>0</v>
          </cell>
          <cell r="M33951">
            <v>0</v>
          </cell>
        </row>
        <row r="33952">
          <cell r="L33952">
            <v>0</v>
          </cell>
          <cell r="M33952">
            <v>0</v>
          </cell>
        </row>
        <row r="33953">
          <cell r="L33953">
            <v>0</v>
          </cell>
          <cell r="M33953">
            <v>0</v>
          </cell>
        </row>
        <row r="33954">
          <cell r="L33954">
            <v>0</v>
          </cell>
          <cell r="M33954">
            <v>0</v>
          </cell>
        </row>
        <row r="33955">
          <cell r="L33955">
            <v>0</v>
          </cell>
          <cell r="M33955">
            <v>0</v>
          </cell>
        </row>
        <row r="33956">
          <cell r="L33956">
            <v>0</v>
          </cell>
          <cell r="M33956">
            <v>0</v>
          </cell>
        </row>
        <row r="33957">
          <cell r="L33957">
            <v>0</v>
          </cell>
          <cell r="M33957">
            <v>0</v>
          </cell>
        </row>
        <row r="33958">
          <cell r="L33958">
            <v>0</v>
          </cell>
          <cell r="M33958">
            <v>0</v>
          </cell>
        </row>
        <row r="33959">
          <cell r="L33959">
            <v>0</v>
          </cell>
          <cell r="M33959">
            <v>0</v>
          </cell>
        </row>
        <row r="33960">
          <cell r="L33960">
            <v>0</v>
          </cell>
          <cell r="M33960">
            <v>0</v>
          </cell>
        </row>
        <row r="33961">
          <cell r="L33961">
            <v>0</v>
          </cell>
          <cell r="M33961">
            <v>0</v>
          </cell>
        </row>
        <row r="33962">
          <cell r="L33962">
            <v>0</v>
          </cell>
          <cell r="M33962">
            <v>0</v>
          </cell>
        </row>
        <row r="33963">
          <cell r="L33963">
            <v>0</v>
          </cell>
          <cell r="M33963">
            <v>0</v>
          </cell>
        </row>
        <row r="33964">
          <cell r="L33964">
            <v>0</v>
          </cell>
          <cell r="M33964">
            <v>0</v>
          </cell>
        </row>
        <row r="33965">
          <cell r="L33965">
            <v>0</v>
          </cell>
          <cell r="M33965">
            <v>0</v>
          </cell>
        </row>
        <row r="33966">
          <cell r="L33966">
            <v>0</v>
          </cell>
          <cell r="M33966">
            <v>0</v>
          </cell>
        </row>
        <row r="33967">
          <cell r="L33967">
            <v>0</v>
          </cell>
          <cell r="M33967">
            <v>0</v>
          </cell>
        </row>
        <row r="33968">
          <cell r="L33968">
            <v>0</v>
          </cell>
          <cell r="M33968">
            <v>0</v>
          </cell>
        </row>
        <row r="33969">
          <cell r="L33969">
            <v>0</v>
          </cell>
          <cell r="M33969">
            <v>0</v>
          </cell>
        </row>
        <row r="33970">
          <cell r="L33970">
            <v>0</v>
          </cell>
          <cell r="M33970">
            <v>0</v>
          </cell>
        </row>
        <row r="33971">
          <cell r="L33971">
            <v>0</v>
          </cell>
          <cell r="M33971">
            <v>0</v>
          </cell>
        </row>
        <row r="33972">
          <cell r="L33972">
            <v>0</v>
          </cell>
          <cell r="M33972">
            <v>0</v>
          </cell>
        </row>
        <row r="33973">
          <cell r="L33973">
            <v>0</v>
          </cell>
          <cell r="M33973">
            <v>0</v>
          </cell>
        </row>
        <row r="33974">
          <cell r="L33974">
            <v>0</v>
          </cell>
          <cell r="M33974">
            <v>0</v>
          </cell>
        </row>
        <row r="33975">
          <cell r="L33975">
            <v>0</v>
          </cell>
          <cell r="M33975">
            <v>0</v>
          </cell>
        </row>
        <row r="33976">
          <cell r="L33976">
            <v>0</v>
          </cell>
          <cell r="M33976">
            <v>0</v>
          </cell>
        </row>
        <row r="33977">
          <cell r="L33977">
            <v>0</v>
          </cell>
          <cell r="M33977">
            <v>0</v>
          </cell>
        </row>
        <row r="33978">
          <cell r="L33978">
            <v>0</v>
          </cell>
          <cell r="M33978">
            <v>0</v>
          </cell>
        </row>
        <row r="33979">
          <cell r="L33979">
            <v>0</v>
          </cell>
          <cell r="M33979">
            <v>0</v>
          </cell>
        </row>
        <row r="33980">
          <cell r="L33980">
            <v>0</v>
          </cell>
          <cell r="M33980">
            <v>0</v>
          </cell>
        </row>
        <row r="33981">
          <cell r="L33981">
            <v>0</v>
          </cell>
          <cell r="M33981">
            <v>0</v>
          </cell>
        </row>
        <row r="33982">
          <cell r="L33982">
            <v>0</v>
          </cell>
          <cell r="M33982">
            <v>0</v>
          </cell>
        </row>
        <row r="33983">
          <cell r="L33983">
            <v>0</v>
          </cell>
          <cell r="M33983">
            <v>0</v>
          </cell>
        </row>
        <row r="33984">
          <cell r="L33984">
            <v>0</v>
          </cell>
          <cell r="M33984">
            <v>0</v>
          </cell>
        </row>
        <row r="33985">
          <cell r="L33985">
            <v>0</v>
          </cell>
          <cell r="M33985">
            <v>0</v>
          </cell>
        </row>
        <row r="33986">
          <cell r="L33986">
            <v>0</v>
          </cell>
          <cell r="M33986">
            <v>0</v>
          </cell>
        </row>
        <row r="33987">
          <cell r="L33987">
            <v>0</v>
          </cell>
          <cell r="M33987">
            <v>0</v>
          </cell>
        </row>
        <row r="33988">
          <cell r="L33988">
            <v>0</v>
          </cell>
          <cell r="M33988">
            <v>0</v>
          </cell>
        </row>
        <row r="33989">
          <cell r="L33989">
            <v>0</v>
          </cell>
          <cell r="M33989">
            <v>0</v>
          </cell>
        </row>
        <row r="33990">
          <cell r="L33990">
            <v>0</v>
          </cell>
          <cell r="M33990">
            <v>0</v>
          </cell>
        </row>
        <row r="33991">
          <cell r="L33991">
            <v>0</v>
          </cell>
          <cell r="M33991">
            <v>0</v>
          </cell>
        </row>
        <row r="33992">
          <cell r="L33992">
            <v>0</v>
          </cell>
          <cell r="M33992">
            <v>0</v>
          </cell>
        </row>
        <row r="33993">
          <cell r="L33993">
            <v>0</v>
          </cell>
          <cell r="M33993">
            <v>0</v>
          </cell>
        </row>
        <row r="33994">
          <cell r="L33994">
            <v>0</v>
          </cell>
          <cell r="M33994">
            <v>0</v>
          </cell>
        </row>
        <row r="33995">
          <cell r="L33995">
            <v>0</v>
          </cell>
          <cell r="M33995">
            <v>0</v>
          </cell>
        </row>
        <row r="33996">
          <cell r="L33996">
            <v>0</v>
          </cell>
          <cell r="M33996">
            <v>0</v>
          </cell>
        </row>
        <row r="33997">
          <cell r="L33997">
            <v>0</v>
          </cell>
          <cell r="M33997">
            <v>0</v>
          </cell>
        </row>
        <row r="33998">
          <cell r="L33998">
            <v>0</v>
          </cell>
          <cell r="M33998">
            <v>0</v>
          </cell>
        </row>
        <row r="33999">
          <cell r="L33999">
            <v>0</v>
          </cell>
          <cell r="M33999">
            <v>0</v>
          </cell>
        </row>
        <row r="34000">
          <cell r="L34000">
            <v>0</v>
          </cell>
          <cell r="M34000">
            <v>0</v>
          </cell>
        </row>
        <row r="34001">
          <cell r="L34001">
            <v>0</v>
          </cell>
          <cell r="M34001">
            <v>0</v>
          </cell>
        </row>
        <row r="34002">
          <cell r="L34002">
            <v>0</v>
          </cell>
          <cell r="M34002">
            <v>0</v>
          </cell>
        </row>
        <row r="34003">
          <cell r="L34003">
            <v>0</v>
          </cell>
          <cell r="M34003">
            <v>0</v>
          </cell>
        </row>
        <row r="34004">
          <cell r="L34004">
            <v>0</v>
          </cell>
          <cell r="M34004">
            <v>0</v>
          </cell>
        </row>
        <row r="34005">
          <cell r="L34005">
            <v>0</v>
          </cell>
          <cell r="M34005">
            <v>0</v>
          </cell>
        </row>
        <row r="34006">
          <cell r="L34006">
            <v>0</v>
          </cell>
          <cell r="M34006">
            <v>0</v>
          </cell>
        </row>
        <row r="34007">
          <cell r="L34007">
            <v>0</v>
          </cell>
          <cell r="M34007">
            <v>0</v>
          </cell>
        </row>
        <row r="34008">
          <cell r="L34008">
            <v>0</v>
          </cell>
          <cell r="M34008">
            <v>0</v>
          </cell>
        </row>
        <row r="34009">
          <cell r="L34009">
            <v>0</v>
          </cell>
          <cell r="M34009">
            <v>0</v>
          </cell>
        </row>
        <row r="34010">
          <cell r="L34010">
            <v>0</v>
          </cell>
          <cell r="M34010">
            <v>0</v>
          </cell>
        </row>
        <row r="34011">
          <cell r="L34011">
            <v>0</v>
          </cell>
          <cell r="M34011">
            <v>0</v>
          </cell>
        </row>
        <row r="34012">
          <cell r="L34012">
            <v>0</v>
          </cell>
          <cell r="M34012">
            <v>0</v>
          </cell>
        </row>
        <row r="34013">
          <cell r="L34013">
            <v>0</v>
          </cell>
          <cell r="M34013">
            <v>0</v>
          </cell>
        </row>
        <row r="34014">
          <cell r="L34014">
            <v>0</v>
          </cell>
          <cell r="M34014">
            <v>0</v>
          </cell>
        </row>
        <row r="34015">
          <cell r="L34015">
            <v>0</v>
          </cell>
          <cell r="M34015">
            <v>0</v>
          </cell>
        </row>
        <row r="34016">
          <cell r="L34016">
            <v>0</v>
          </cell>
          <cell r="M34016">
            <v>0</v>
          </cell>
        </row>
        <row r="34017">
          <cell r="L34017">
            <v>0</v>
          </cell>
          <cell r="M34017">
            <v>0</v>
          </cell>
        </row>
        <row r="34018">
          <cell r="L34018">
            <v>0</v>
          </cell>
          <cell r="M34018">
            <v>0</v>
          </cell>
        </row>
        <row r="34019">
          <cell r="L34019">
            <v>0</v>
          </cell>
          <cell r="M34019">
            <v>0</v>
          </cell>
        </row>
        <row r="34020">
          <cell r="L34020">
            <v>0</v>
          </cell>
          <cell r="M34020">
            <v>0</v>
          </cell>
        </row>
        <row r="34021">
          <cell r="L34021">
            <v>0</v>
          </cell>
          <cell r="M34021">
            <v>0</v>
          </cell>
        </row>
        <row r="34022">
          <cell r="L34022">
            <v>0</v>
          </cell>
          <cell r="M34022">
            <v>0</v>
          </cell>
        </row>
        <row r="34023">
          <cell r="L34023">
            <v>0</v>
          </cell>
          <cell r="M34023">
            <v>0</v>
          </cell>
        </row>
        <row r="34024">
          <cell r="L34024">
            <v>0</v>
          </cell>
          <cell r="M34024">
            <v>0</v>
          </cell>
        </row>
        <row r="34025">
          <cell r="L34025">
            <v>0</v>
          </cell>
          <cell r="M34025">
            <v>0</v>
          </cell>
        </row>
        <row r="34026">
          <cell r="L34026">
            <v>0</v>
          </cell>
          <cell r="M34026">
            <v>0</v>
          </cell>
        </row>
        <row r="34027">
          <cell r="L34027">
            <v>0</v>
          </cell>
          <cell r="M34027">
            <v>0</v>
          </cell>
        </row>
        <row r="34028">
          <cell r="L34028">
            <v>0</v>
          </cell>
          <cell r="M34028">
            <v>0</v>
          </cell>
        </row>
        <row r="34029">
          <cell r="L34029">
            <v>0</v>
          </cell>
          <cell r="M34029">
            <v>0</v>
          </cell>
        </row>
        <row r="34030">
          <cell r="L34030">
            <v>0</v>
          </cell>
          <cell r="M34030">
            <v>0</v>
          </cell>
        </row>
        <row r="34031">
          <cell r="L34031">
            <v>0</v>
          </cell>
          <cell r="M34031">
            <v>0</v>
          </cell>
        </row>
        <row r="34032">
          <cell r="L34032">
            <v>0</v>
          </cell>
          <cell r="M34032">
            <v>0</v>
          </cell>
        </row>
        <row r="34033">
          <cell r="L34033">
            <v>0</v>
          </cell>
          <cell r="M34033">
            <v>0</v>
          </cell>
        </row>
        <row r="34034">
          <cell r="L34034">
            <v>0</v>
          </cell>
          <cell r="M34034">
            <v>0</v>
          </cell>
        </row>
        <row r="34035">
          <cell r="L34035">
            <v>0</v>
          </cell>
          <cell r="M34035">
            <v>0</v>
          </cell>
        </row>
        <row r="34036">
          <cell r="L34036">
            <v>0</v>
          </cell>
          <cell r="M34036">
            <v>0</v>
          </cell>
        </row>
        <row r="34037">
          <cell r="L34037">
            <v>0</v>
          </cell>
          <cell r="M34037">
            <v>0</v>
          </cell>
        </row>
        <row r="34038">
          <cell r="L34038">
            <v>0</v>
          </cell>
          <cell r="M34038">
            <v>0</v>
          </cell>
        </row>
        <row r="34039">
          <cell r="L34039">
            <v>0</v>
          </cell>
          <cell r="M34039">
            <v>0</v>
          </cell>
        </row>
        <row r="34040">
          <cell r="L34040">
            <v>0</v>
          </cell>
          <cell r="M34040">
            <v>0</v>
          </cell>
        </row>
        <row r="34041">
          <cell r="L34041">
            <v>0</v>
          </cell>
          <cell r="M34041">
            <v>0</v>
          </cell>
        </row>
        <row r="34042">
          <cell r="L34042">
            <v>0</v>
          </cell>
          <cell r="M34042">
            <v>0</v>
          </cell>
        </row>
        <row r="34043">
          <cell r="L34043">
            <v>0</v>
          </cell>
          <cell r="M34043">
            <v>0</v>
          </cell>
        </row>
        <row r="34044">
          <cell r="L34044">
            <v>0</v>
          </cell>
          <cell r="M34044">
            <v>0</v>
          </cell>
        </row>
        <row r="34045">
          <cell r="L34045">
            <v>0</v>
          </cell>
          <cell r="M34045">
            <v>0</v>
          </cell>
        </row>
        <row r="34046">
          <cell r="L34046">
            <v>0</v>
          </cell>
          <cell r="M34046">
            <v>0</v>
          </cell>
        </row>
        <row r="34047">
          <cell r="L34047">
            <v>0</v>
          </cell>
          <cell r="M34047">
            <v>0</v>
          </cell>
        </row>
        <row r="34048">
          <cell r="L34048">
            <v>0</v>
          </cell>
          <cell r="M34048">
            <v>0</v>
          </cell>
        </row>
        <row r="34049">
          <cell r="L34049">
            <v>0</v>
          </cell>
          <cell r="M34049">
            <v>0</v>
          </cell>
        </row>
        <row r="34050">
          <cell r="L34050">
            <v>0</v>
          </cell>
          <cell r="M34050">
            <v>0</v>
          </cell>
        </row>
        <row r="34051">
          <cell r="L34051">
            <v>0</v>
          </cell>
          <cell r="M34051">
            <v>0</v>
          </cell>
        </row>
        <row r="34052">
          <cell r="L34052">
            <v>0</v>
          </cell>
          <cell r="M34052">
            <v>0</v>
          </cell>
        </row>
        <row r="34053">
          <cell r="L34053">
            <v>0</v>
          </cell>
          <cell r="M34053">
            <v>0</v>
          </cell>
        </row>
        <row r="34054">
          <cell r="L34054">
            <v>0</v>
          </cell>
          <cell r="M34054">
            <v>0</v>
          </cell>
        </row>
        <row r="34055">
          <cell r="L34055">
            <v>0</v>
          </cell>
          <cell r="M34055">
            <v>0</v>
          </cell>
        </row>
        <row r="34056">
          <cell r="L34056">
            <v>0</v>
          </cell>
          <cell r="M34056">
            <v>0</v>
          </cell>
        </row>
        <row r="34057">
          <cell r="L34057">
            <v>0</v>
          </cell>
          <cell r="M34057">
            <v>0</v>
          </cell>
        </row>
        <row r="34058">
          <cell r="L34058">
            <v>0</v>
          </cell>
          <cell r="M34058">
            <v>0</v>
          </cell>
        </row>
        <row r="34059">
          <cell r="L34059">
            <v>0</v>
          </cell>
          <cell r="M34059">
            <v>0</v>
          </cell>
        </row>
        <row r="34060">
          <cell r="L34060">
            <v>0</v>
          </cell>
          <cell r="M34060">
            <v>0</v>
          </cell>
        </row>
        <row r="34061">
          <cell r="L34061">
            <v>0</v>
          </cell>
          <cell r="M34061">
            <v>0</v>
          </cell>
        </row>
        <row r="34062">
          <cell r="L34062">
            <v>0</v>
          </cell>
          <cell r="M34062">
            <v>0</v>
          </cell>
        </row>
        <row r="34063">
          <cell r="L34063">
            <v>0</v>
          </cell>
          <cell r="M34063">
            <v>0</v>
          </cell>
        </row>
        <row r="34064">
          <cell r="L34064">
            <v>0</v>
          </cell>
          <cell r="M34064">
            <v>0</v>
          </cell>
        </row>
        <row r="34065">
          <cell r="L34065">
            <v>0</v>
          </cell>
          <cell r="M34065">
            <v>0</v>
          </cell>
        </row>
        <row r="34066">
          <cell r="L34066">
            <v>0</v>
          </cell>
          <cell r="M34066">
            <v>0</v>
          </cell>
        </row>
        <row r="34067">
          <cell r="L34067">
            <v>0</v>
          </cell>
          <cell r="M34067">
            <v>0</v>
          </cell>
        </row>
        <row r="34068">
          <cell r="L34068">
            <v>0</v>
          </cell>
          <cell r="M34068">
            <v>0</v>
          </cell>
        </row>
        <row r="34069">
          <cell r="L34069">
            <v>0</v>
          </cell>
          <cell r="M34069">
            <v>0</v>
          </cell>
        </row>
        <row r="34070">
          <cell r="L34070">
            <v>0</v>
          </cell>
          <cell r="M34070">
            <v>0</v>
          </cell>
        </row>
        <row r="34071">
          <cell r="L34071">
            <v>0</v>
          </cell>
          <cell r="M34071">
            <v>0</v>
          </cell>
        </row>
        <row r="34072">
          <cell r="L34072">
            <v>0</v>
          </cell>
          <cell r="M34072">
            <v>0</v>
          </cell>
        </row>
        <row r="34073">
          <cell r="L34073">
            <v>0</v>
          </cell>
          <cell r="M34073">
            <v>0</v>
          </cell>
        </row>
        <row r="34074">
          <cell r="L34074">
            <v>0</v>
          </cell>
          <cell r="M34074">
            <v>0</v>
          </cell>
        </row>
        <row r="34075">
          <cell r="L34075">
            <v>0</v>
          </cell>
          <cell r="M34075">
            <v>0</v>
          </cell>
        </row>
        <row r="34076">
          <cell r="L34076">
            <v>0</v>
          </cell>
          <cell r="M34076">
            <v>0</v>
          </cell>
        </row>
        <row r="34077">
          <cell r="L34077">
            <v>0</v>
          </cell>
          <cell r="M34077">
            <v>0</v>
          </cell>
        </row>
        <row r="34078">
          <cell r="L34078">
            <v>0</v>
          </cell>
          <cell r="M34078">
            <v>0</v>
          </cell>
        </row>
        <row r="34079">
          <cell r="L34079">
            <v>0</v>
          </cell>
          <cell r="M34079">
            <v>0</v>
          </cell>
        </row>
        <row r="34080">
          <cell r="L34080">
            <v>0</v>
          </cell>
          <cell r="M34080">
            <v>0</v>
          </cell>
        </row>
        <row r="34081">
          <cell r="L34081">
            <v>0</v>
          </cell>
          <cell r="M34081">
            <v>0</v>
          </cell>
        </row>
        <row r="34082">
          <cell r="L34082">
            <v>0</v>
          </cell>
          <cell r="M34082">
            <v>0</v>
          </cell>
        </row>
        <row r="34083">
          <cell r="L34083">
            <v>0</v>
          </cell>
          <cell r="M34083">
            <v>0</v>
          </cell>
        </row>
        <row r="34084">
          <cell r="L34084">
            <v>0</v>
          </cell>
          <cell r="M34084">
            <v>0</v>
          </cell>
        </row>
        <row r="34085">
          <cell r="L34085">
            <v>0</v>
          </cell>
          <cell r="M34085">
            <v>0</v>
          </cell>
        </row>
        <row r="34086">
          <cell r="L34086">
            <v>0</v>
          </cell>
          <cell r="M34086">
            <v>0</v>
          </cell>
        </row>
        <row r="34087">
          <cell r="L34087">
            <v>0</v>
          </cell>
          <cell r="M34087">
            <v>0</v>
          </cell>
        </row>
        <row r="34088">
          <cell r="L34088">
            <v>0</v>
          </cell>
          <cell r="M34088">
            <v>0</v>
          </cell>
        </row>
        <row r="34089">
          <cell r="L34089">
            <v>0</v>
          </cell>
          <cell r="M34089">
            <v>0</v>
          </cell>
        </row>
        <row r="34090">
          <cell r="L34090">
            <v>0</v>
          </cell>
          <cell r="M34090">
            <v>0</v>
          </cell>
        </row>
        <row r="34091">
          <cell r="L34091">
            <v>0</v>
          </cell>
          <cell r="M34091">
            <v>0</v>
          </cell>
        </row>
        <row r="34092">
          <cell r="L34092">
            <v>0</v>
          </cell>
          <cell r="M34092">
            <v>0</v>
          </cell>
        </row>
        <row r="34093">
          <cell r="L34093">
            <v>0</v>
          </cell>
          <cell r="M34093">
            <v>0</v>
          </cell>
        </row>
        <row r="34094">
          <cell r="L34094">
            <v>0</v>
          </cell>
          <cell r="M34094">
            <v>0</v>
          </cell>
        </row>
        <row r="34095">
          <cell r="L34095">
            <v>0</v>
          </cell>
          <cell r="M34095">
            <v>0</v>
          </cell>
        </row>
        <row r="34096">
          <cell r="L34096">
            <v>0</v>
          </cell>
          <cell r="M34096">
            <v>0</v>
          </cell>
        </row>
        <row r="34097">
          <cell r="L34097">
            <v>0</v>
          </cell>
          <cell r="M34097">
            <v>0</v>
          </cell>
        </row>
        <row r="34098">
          <cell r="L34098">
            <v>0</v>
          </cell>
          <cell r="M34098">
            <v>0</v>
          </cell>
        </row>
        <row r="34099">
          <cell r="L34099">
            <v>0</v>
          </cell>
          <cell r="M34099">
            <v>0</v>
          </cell>
        </row>
        <row r="34100">
          <cell r="L34100">
            <v>0</v>
          </cell>
          <cell r="M34100">
            <v>0</v>
          </cell>
        </row>
        <row r="34101">
          <cell r="L34101">
            <v>0</v>
          </cell>
          <cell r="M34101">
            <v>0</v>
          </cell>
        </row>
        <row r="34102">
          <cell r="L34102">
            <v>0</v>
          </cell>
          <cell r="M34102">
            <v>0</v>
          </cell>
        </row>
        <row r="34103">
          <cell r="L34103">
            <v>0</v>
          </cell>
          <cell r="M34103">
            <v>0</v>
          </cell>
        </row>
        <row r="34104">
          <cell r="L34104">
            <v>0</v>
          </cell>
          <cell r="M34104">
            <v>0</v>
          </cell>
        </row>
        <row r="34105">
          <cell r="L34105">
            <v>0</v>
          </cell>
          <cell r="M34105">
            <v>0</v>
          </cell>
        </row>
        <row r="34106">
          <cell r="L34106">
            <v>0</v>
          </cell>
          <cell r="M34106">
            <v>0</v>
          </cell>
        </row>
        <row r="34107">
          <cell r="L34107">
            <v>0</v>
          </cell>
          <cell r="M34107">
            <v>0</v>
          </cell>
        </row>
        <row r="34108">
          <cell r="L34108">
            <v>0</v>
          </cell>
          <cell r="M34108">
            <v>0</v>
          </cell>
        </row>
        <row r="34109">
          <cell r="L34109">
            <v>0</v>
          </cell>
          <cell r="M34109">
            <v>0</v>
          </cell>
        </row>
        <row r="34110">
          <cell r="L34110">
            <v>0</v>
          </cell>
          <cell r="M34110">
            <v>0</v>
          </cell>
        </row>
        <row r="34111">
          <cell r="L34111">
            <v>0</v>
          </cell>
          <cell r="M34111">
            <v>0</v>
          </cell>
        </row>
        <row r="34112">
          <cell r="L34112">
            <v>0</v>
          </cell>
          <cell r="M34112">
            <v>0</v>
          </cell>
        </row>
        <row r="34113">
          <cell r="L34113">
            <v>0</v>
          </cell>
          <cell r="M34113">
            <v>0</v>
          </cell>
        </row>
        <row r="34114">
          <cell r="L34114">
            <v>0</v>
          </cell>
          <cell r="M34114">
            <v>0</v>
          </cell>
        </row>
        <row r="34115">
          <cell r="L34115">
            <v>0</v>
          </cell>
          <cell r="M34115">
            <v>0</v>
          </cell>
        </row>
        <row r="34116">
          <cell r="L34116">
            <v>0</v>
          </cell>
          <cell r="M34116">
            <v>0</v>
          </cell>
        </row>
        <row r="34117">
          <cell r="L34117">
            <v>0</v>
          </cell>
          <cell r="M34117">
            <v>0</v>
          </cell>
        </row>
        <row r="34118">
          <cell r="L34118">
            <v>0</v>
          </cell>
          <cell r="M34118">
            <v>0</v>
          </cell>
        </row>
        <row r="34119">
          <cell r="L34119">
            <v>0</v>
          </cell>
          <cell r="M34119">
            <v>0</v>
          </cell>
        </row>
        <row r="34120">
          <cell r="L34120">
            <v>0</v>
          </cell>
          <cell r="M34120">
            <v>0</v>
          </cell>
        </row>
        <row r="34121">
          <cell r="L34121">
            <v>0</v>
          </cell>
          <cell r="M34121">
            <v>0</v>
          </cell>
        </row>
        <row r="34122">
          <cell r="L34122">
            <v>0</v>
          </cell>
          <cell r="M34122">
            <v>0</v>
          </cell>
        </row>
        <row r="34123">
          <cell r="L34123">
            <v>0</v>
          </cell>
          <cell r="M34123">
            <v>0</v>
          </cell>
        </row>
        <row r="34124">
          <cell r="L34124">
            <v>0</v>
          </cell>
          <cell r="M34124">
            <v>0</v>
          </cell>
        </row>
        <row r="34125">
          <cell r="L34125">
            <v>0</v>
          </cell>
          <cell r="M34125">
            <v>0</v>
          </cell>
        </row>
        <row r="34126">
          <cell r="L34126">
            <v>0</v>
          </cell>
          <cell r="M34126">
            <v>0</v>
          </cell>
        </row>
        <row r="34127">
          <cell r="L34127">
            <v>0</v>
          </cell>
          <cell r="M34127">
            <v>0</v>
          </cell>
        </row>
        <row r="34128">
          <cell r="L34128">
            <v>0</v>
          </cell>
          <cell r="M34128">
            <v>0</v>
          </cell>
        </row>
        <row r="34129">
          <cell r="L34129">
            <v>0</v>
          </cell>
          <cell r="M34129">
            <v>0</v>
          </cell>
        </row>
        <row r="34130">
          <cell r="L34130">
            <v>0</v>
          </cell>
          <cell r="M34130">
            <v>0</v>
          </cell>
        </row>
        <row r="34131">
          <cell r="L34131">
            <v>0</v>
          </cell>
          <cell r="M34131">
            <v>0</v>
          </cell>
        </row>
        <row r="34132">
          <cell r="L34132">
            <v>0</v>
          </cell>
          <cell r="M34132">
            <v>0</v>
          </cell>
        </row>
        <row r="34133">
          <cell r="L34133">
            <v>0</v>
          </cell>
          <cell r="M34133">
            <v>0</v>
          </cell>
        </row>
        <row r="34134">
          <cell r="L34134">
            <v>0</v>
          </cell>
          <cell r="M34134">
            <v>0</v>
          </cell>
        </row>
        <row r="34135">
          <cell r="L34135">
            <v>0</v>
          </cell>
          <cell r="M34135">
            <v>0</v>
          </cell>
        </row>
        <row r="34136">
          <cell r="L34136">
            <v>0</v>
          </cell>
          <cell r="M34136">
            <v>0</v>
          </cell>
        </row>
        <row r="34137">
          <cell r="L34137">
            <v>0</v>
          </cell>
          <cell r="M34137">
            <v>0</v>
          </cell>
        </row>
        <row r="34138">
          <cell r="L34138">
            <v>0</v>
          </cell>
          <cell r="M34138">
            <v>0</v>
          </cell>
        </row>
        <row r="34139">
          <cell r="L34139">
            <v>0</v>
          </cell>
          <cell r="M34139">
            <v>0</v>
          </cell>
        </row>
        <row r="34140">
          <cell r="L34140">
            <v>0</v>
          </cell>
          <cell r="M34140">
            <v>0</v>
          </cell>
        </row>
        <row r="34141">
          <cell r="L34141">
            <v>0</v>
          </cell>
          <cell r="M34141">
            <v>0</v>
          </cell>
        </row>
        <row r="34142">
          <cell r="L34142">
            <v>0</v>
          </cell>
          <cell r="M34142">
            <v>0</v>
          </cell>
        </row>
        <row r="34143">
          <cell r="L34143">
            <v>0</v>
          </cell>
          <cell r="M34143">
            <v>0</v>
          </cell>
        </row>
        <row r="34144">
          <cell r="L34144">
            <v>0</v>
          </cell>
          <cell r="M34144">
            <v>0</v>
          </cell>
        </row>
        <row r="34145">
          <cell r="L34145">
            <v>0</v>
          </cell>
          <cell r="M34145">
            <v>0</v>
          </cell>
        </row>
        <row r="34146">
          <cell r="L34146">
            <v>0</v>
          </cell>
          <cell r="M34146">
            <v>0</v>
          </cell>
        </row>
        <row r="34147">
          <cell r="L34147">
            <v>0</v>
          </cell>
          <cell r="M34147">
            <v>0</v>
          </cell>
        </row>
        <row r="34148">
          <cell r="L34148">
            <v>0</v>
          </cell>
          <cell r="M34148">
            <v>0</v>
          </cell>
        </row>
        <row r="34149">
          <cell r="L34149">
            <v>0</v>
          </cell>
          <cell r="M34149">
            <v>0</v>
          </cell>
        </row>
        <row r="34150">
          <cell r="L34150">
            <v>0</v>
          </cell>
          <cell r="M34150">
            <v>0</v>
          </cell>
        </row>
        <row r="34151">
          <cell r="L34151">
            <v>0</v>
          </cell>
          <cell r="M34151">
            <v>0</v>
          </cell>
        </row>
        <row r="34152">
          <cell r="L34152">
            <v>0</v>
          </cell>
          <cell r="M34152">
            <v>0</v>
          </cell>
        </row>
        <row r="34153">
          <cell r="L34153">
            <v>0</v>
          </cell>
          <cell r="M34153">
            <v>0</v>
          </cell>
        </row>
        <row r="34154">
          <cell r="L34154">
            <v>0</v>
          </cell>
          <cell r="M34154">
            <v>0</v>
          </cell>
        </row>
        <row r="34155">
          <cell r="L34155">
            <v>0</v>
          </cell>
          <cell r="M34155">
            <v>0</v>
          </cell>
        </row>
        <row r="34156">
          <cell r="L34156">
            <v>0</v>
          </cell>
          <cell r="M34156">
            <v>0</v>
          </cell>
        </row>
        <row r="34157">
          <cell r="L34157">
            <v>0</v>
          </cell>
          <cell r="M34157">
            <v>0</v>
          </cell>
        </row>
        <row r="34158">
          <cell r="L34158">
            <v>0</v>
          </cell>
          <cell r="M34158">
            <v>0</v>
          </cell>
        </row>
        <row r="34159">
          <cell r="L34159">
            <v>0</v>
          </cell>
          <cell r="M34159">
            <v>0</v>
          </cell>
        </row>
        <row r="34160">
          <cell r="L34160">
            <v>0</v>
          </cell>
          <cell r="M34160">
            <v>0</v>
          </cell>
        </row>
        <row r="34161">
          <cell r="L34161">
            <v>0</v>
          </cell>
          <cell r="M34161">
            <v>0</v>
          </cell>
        </row>
        <row r="34162">
          <cell r="L34162">
            <v>0</v>
          </cell>
          <cell r="M34162">
            <v>0</v>
          </cell>
        </row>
        <row r="34163">
          <cell r="L34163">
            <v>0</v>
          </cell>
          <cell r="M34163">
            <v>0</v>
          </cell>
        </row>
        <row r="34164">
          <cell r="L34164">
            <v>0</v>
          </cell>
          <cell r="M34164">
            <v>0</v>
          </cell>
        </row>
        <row r="34165">
          <cell r="L34165">
            <v>0</v>
          </cell>
          <cell r="M34165">
            <v>0</v>
          </cell>
        </row>
        <row r="34166">
          <cell r="L34166">
            <v>0</v>
          </cell>
          <cell r="M34166">
            <v>0</v>
          </cell>
        </row>
        <row r="34167">
          <cell r="L34167">
            <v>0</v>
          </cell>
          <cell r="M34167">
            <v>0</v>
          </cell>
        </row>
        <row r="34168">
          <cell r="L34168">
            <v>0</v>
          </cell>
          <cell r="M34168">
            <v>0</v>
          </cell>
        </row>
        <row r="34169">
          <cell r="L34169">
            <v>0</v>
          </cell>
          <cell r="M34169">
            <v>0</v>
          </cell>
        </row>
        <row r="34170">
          <cell r="L34170">
            <v>0</v>
          </cell>
          <cell r="M34170">
            <v>0</v>
          </cell>
        </row>
        <row r="34171">
          <cell r="L34171">
            <v>0</v>
          </cell>
          <cell r="M34171">
            <v>0</v>
          </cell>
        </row>
        <row r="34172">
          <cell r="L34172">
            <v>0</v>
          </cell>
          <cell r="M34172">
            <v>0</v>
          </cell>
        </row>
        <row r="34173">
          <cell r="L34173">
            <v>0</v>
          </cell>
          <cell r="M34173">
            <v>0</v>
          </cell>
        </row>
        <row r="34174">
          <cell r="L34174">
            <v>0</v>
          </cell>
          <cell r="M34174">
            <v>0</v>
          </cell>
        </row>
        <row r="34175">
          <cell r="L34175">
            <v>0</v>
          </cell>
          <cell r="M34175">
            <v>0</v>
          </cell>
        </row>
        <row r="34176">
          <cell r="L34176">
            <v>0</v>
          </cell>
          <cell r="M34176">
            <v>0</v>
          </cell>
        </row>
        <row r="34177">
          <cell r="L34177">
            <v>0</v>
          </cell>
          <cell r="M34177">
            <v>0</v>
          </cell>
        </row>
        <row r="34178">
          <cell r="L34178">
            <v>0</v>
          </cell>
          <cell r="M34178">
            <v>0</v>
          </cell>
        </row>
        <row r="34179">
          <cell r="L34179">
            <v>0</v>
          </cell>
          <cell r="M34179">
            <v>0</v>
          </cell>
        </row>
        <row r="34180">
          <cell r="L34180">
            <v>0</v>
          </cell>
          <cell r="M34180">
            <v>0</v>
          </cell>
        </row>
        <row r="34181">
          <cell r="L34181">
            <v>0</v>
          </cell>
          <cell r="M34181">
            <v>0</v>
          </cell>
        </row>
        <row r="34182">
          <cell r="L34182">
            <v>0</v>
          </cell>
          <cell r="M34182">
            <v>0</v>
          </cell>
        </row>
        <row r="34183">
          <cell r="L34183">
            <v>0</v>
          </cell>
          <cell r="M34183">
            <v>0</v>
          </cell>
        </row>
        <row r="34184">
          <cell r="L34184">
            <v>0</v>
          </cell>
          <cell r="M34184">
            <v>0</v>
          </cell>
        </row>
        <row r="34185">
          <cell r="L34185">
            <v>0</v>
          </cell>
          <cell r="M34185">
            <v>0</v>
          </cell>
        </row>
        <row r="34186">
          <cell r="L34186">
            <v>0</v>
          </cell>
          <cell r="M34186">
            <v>0</v>
          </cell>
        </row>
        <row r="34187">
          <cell r="L34187">
            <v>0</v>
          </cell>
          <cell r="M34187">
            <v>0</v>
          </cell>
        </row>
        <row r="34188">
          <cell r="L34188">
            <v>0</v>
          </cell>
          <cell r="M34188">
            <v>0</v>
          </cell>
        </row>
        <row r="34189">
          <cell r="L34189">
            <v>0</v>
          </cell>
          <cell r="M34189">
            <v>0</v>
          </cell>
        </row>
        <row r="34190">
          <cell r="L34190">
            <v>0</v>
          </cell>
          <cell r="M34190">
            <v>0</v>
          </cell>
        </row>
        <row r="34191">
          <cell r="L34191">
            <v>0</v>
          </cell>
          <cell r="M34191">
            <v>0</v>
          </cell>
        </row>
        <row r="34192">
          <cell r="L34192">
            <v>0</v>
          </cell>
          <cell r="M34192">
            <v>0</v>
          </cell>
        </row>
        <row r="34193">
          <cell r="L34193">
            <v>0</v>
          </cell>
          <cell r="M34193">
            <v>0</v>
          </cell>
        </row>
        <row r="34194">
          <cell r="L34194">
            <v>0</v>
          </cell>
          <cell r="M34194">
            <v>0</v>
          </cell>
        </row>
        <row r="34195">
          <cell r="L34195">
            <v>0</v>
          </cell>
          <cell r="M34195">
            <v>0</v>
          </cell>
        </row>
        <row r="34196">
          <cell r="L34196">
            <v>0</v>
          </cell>
          <cell r="M34196">
            <v>0</v>
          </cell>
        </row>
        <row r="34197">
          <cell r="L34197">
            <v>0</v>
          </cell>
          <cell r="M34197">
            <v>0</v>
          </cell>
        </row>
        <row r="34198">
          <cell r="L34198">
            <v>0</v>
          </cell>
          <cell r="M34198">
            <v>0</v>
          </cell>
        </row>
        <row r="34199">
          <cell r="L34199">
            <v>0</v>
          </cell>
          <cell r="M34199">
            <v>0</v>
          </cell>
        </row>
        <row r="34200">
          <cell r="L34200">
            <v>0</v>
          </cell>
          <cell r="M34200">
            <v>0</v>
          </cell>
        </row>
        <row r="34201">
          <cell r="L34201">
            <v>0</v>
          </cell>
          <cell r="M34201">
            <v>0</v>
          </cell>
        </row>
        <row r="34202">
          <cell r="L34202">
            <v>0</v>
          </cell>
          <cell r="M34202">
            <v>0</v>
          </cell>
        </row>
        <row r="34203">
          <cell r="L34203">
            <v>0</v>
          </cell>
          <cell r="M34203">
            <v>0</v>
          </cell>
        </row>
        <row r="34204">
          <cell r="L34204">
            <v>0</v>
          </cell>
          <cell r="M34204">
            <v>0</v>
          </cell>
        </row>
        <row r="34205">
          <cell r="L34205">
            <v>0</v>
          </cell>
          <cell r="M34205">
            <v>0</v>
          </cell>
        </row>
        <row r="34206">
          <cell r="L34206">
            <v>0</v>
          </cell>
          <cell r="M34206">
            <v>0</v>
          </cell>
        </row>
        <row r="34207">
          <cell r="L34207">
            <v>0</v>
          </cell>
          <cell r="M34207">
            <v>0</v>
          </cell>
        </row>
        <row r="34208">
          <cell r="L34208">
            <v>0</v>
          </cell>
          <cell r="M34208">
            <v>0</v>
          </cell>
        </row>
        <row r="34209">
          <cell r="L34209">
            <v>0</v>
          </cell>
          <cell r="M34209">
            <v>0</v>
          </cell>
        </row>
        <row r="34210">
          <cell r="L34210">
            <v>0</v>
          </cell>
          <cell r="M34210">
            <v>0</v>
          </cell>
        </row>
        <row r="34211">
          <cell r="L34211">
            <v>0</v>
          </cell>
          <cell r="M34211">
            <v>0</v>
          </cell>
        </row>
        <row r="34212">
          <cell r="L34212">
            <v>0</v>
          </cell>
          <cell r="M34212">
            <v>0</v>
          </cell>
        </row>
        <row r="34213">
          <cell r="L34213">
            <v>0</v>
          </cell>
          <cell r="M34213">
            <v>0</v>
          </cell>
        </row>
        <row r="34214">
          <cell r="L34214">
            <v>0</v>
          </cell>
          <cell r="M34214">
            <v>0</v>
          </cell>
        </row>
        <row r="34215">
          <cell r="L34215">
            <v>0</v>
          </cell>
          <cell r="M34215">
            <v>0</v>
          </cell>
        </row>
        <row r="34216">
          <cell r="L34216">
            <v>0</v>
          </cell>
          <cell r="M34216">
            <v>0</v>
          </cell>
        </row>
        <row r="34217">
          <cell r="L34217">
            <v>0</v>
          </cell>
          <cell r="M34217">
            <v>0</v>
          </cell>
        </row>
        <row r="34218">
          <cell r="L34218">
            <v>0</v>
          </cell>
          <cell r="M34218">
            <v>0</v>
          </cell>
        </row>
        <row r="34219">
          <cell r="L34219">
            <v>0</v>
          </cell>
          <cell r="M34219">
            <v>0</v>
          </cell>
        </row>
        <row r="34220">
          <cell r="L34220">
            <v>0</v>
          </cell>
          <cell r="M34220">
            <v>0</v>
          </cell>
        </row>
        <row r="34221">
          <cell r="L34221">
            <v>0</v>
          </cell>
          <cell r="M34221">
            <v>0</v>
          </cell>
        </row>
        <row r="34222">
          <cell r="L34222">
            <v>0</v>
          </cell>
          <cell r="M34222">
            <v>0</v>
          </cell>
        </row>
        <row r="34223">
          <cell r="L34223">
            <v>0</v>
          </cell>
          <cell r="M34223">
            <v>0</v>
          </cell>
        </row>
        <row r="34224">
          <cell r="L34224">
            <v>0</v>
          </cell>
          <cell r="M34224">
            <v>0</v>
          </cell>
        </row>
        <row r="34225">
          <cell r="L34225">
            <v>0</v>
          </cell>
          <cell r="M34225">
            <v>0</v>
          </cell>
        </row>
        <row r="34226">
          <cell r="L34226">
            <v>0</v>
          </cell>
          <cell r="M34226">
            <v>0</v>
          </cell>
        </row>
        <row r="34227">
          <cell r="L34227">
            <v>0</v>
          </cell>
          <cell r="M34227">
            <v>0</v>
          </cell>
        </row>
        <row r="34228">
          <cell r="L34228">
            <v>0</v>
          </cell>
          <cell r="M34228">
            <v>0</v>
          </cell>
        </row>
        <row r="34229">
          <cell r="L34229">
            <v>0</v>
          </cell>
          <cell r="M34229">
            <v>0</v>
          </cell>
        </row>
        <row r="34230">
          <cell r="L34230">
            <v>0</v>
          </cell>
          <cell r="M34230">
            <v>0</v>
          </cell>
        </row>
        <row r="34231">
          <cell r="L34231">
            <v>0</v>
          </cell>
          <cell r="M34231">
            <v>0</v>
          </cell>
        </row>
        <row r="34232">
          <cell r="L34232">
            <v>0</v>
          </cell>
          <cell r="M34232">
            <v>0</v>
          </cell>
        </row>
        <row r="34233">
          <cell r="L34233">
            <v>0</v>
          </cell>
          <cell r="M34233">
            <v>0</v>
          </cell>
        </row>
        <row r="34234">
          <cell r="L34234">
            <v>0</v>
          </cell>
          <cell r="M34234">
            <v>0</v>
          </cell>
        </row>
        <row r="34235">
          <cell r="L34235">
            <v>0</v>
          </cell>
          <cell r="M34235">
            <v>0</v>
          </cell>
        </row>
        <row r="34236">
          <cell r="L34236">
            <v>0</v>
          </cell>
          <cell r="M34236">
            <v>0</v>
          </cell>
        </row>
        <row r="34237">
          <cell r="L34237">
            <v>0</v>
          </cell>
          <cell r="M34237">
            <v>0</v>
          </cell>
        </row>
        <row r="34238">
          <cell r="L34238">
            <v>0</v>
          </cell>
          <cell r="M34238">
            <v>0</v>
          </cell>
        </row>
        <row r="34239">
          <cell r="L34239">
            <v>0</v>
          </cell>
          <cell r="M34239">
            <v>0</v>
          </cell>
        </row>
        <row r="34240">
          <cell r="L34240">
            <v>0</v>
          </cell>
          <cell r="M34240">
            <v>0</v>
          </cell>
        </row>
        <row r="34241">
          <cell r="L34241">
            <v>0</v>
          </cell>
          <cell r="M34241">
            <v>0</v>
          </cell>
        </row>
        <row r="34242">
          <cell r="L34242">
            <v>0</v>
          </cell>
          <cell r="M34242">
            <v>0</v>
          </cell>
        </row>
        <row r="34243">
          <cell r="L34243">
            <v>0</v>
          </cell>
          <cell r="M34243">
            <v>0</v>
          </cell>
        </row>
        <row r="34244">
          <cell r="L34244">
            <v>0</v>
          </cell>
          <cell r="M34244">
            <v>0</v>
          </cell>
        </row>
        <row r="34245">
          <cell r="L34245">
            <v>0</v>
          </cell>
          <cell r="M34245">
            <v>0</v>
          </cell>
        </row>
        <row r="34246">
          <cell r="L34246">
            <v>0</v>
          </cell>
          <cell r="M34246">
            <v>0</v>
          </cell>
        </row>
        <row r="34247">
          <cell r="L34247">
            <v>0</v>
          </cell>
          <cell r="M34247">
            <v>0</v>
          </cell>
        </row>
        <row r="34248">
          <cell r="L34248">
            <v>0</v>
          </cell>
          <cell r="M34248">
            <v>0</v>
          </cell>
        </row>
        <row r="34249">
          <cell r="L34249">
            <v>0</v>
          </cell>
          <cell r="M34249">
            <v>0</v>
          </cell>
        </row>
        <row r="34250">
          <cell r="L34250">
            <v>0</v>
          </cell>
          <cell r="M34250">
            <v>0</v>
          </cell>
        </row>
        <row r="34251">
          <cell r="L34251">
            <v>0</v>
          </cell>
          <cell r="M34251">
            <v>0</v>
          </cell>
        </row>
        <row r="34252">
          <cell r="L34252">
            <v>0</v>
          </cell>
          <cell r="M34252">
            <v>0</v>
          </cell>
        </row>
        <row r="34253">
          <cell r="L34253">
            <v>0</v>
          </cell>
          <cell r="M34253">
            <v>0</v>
          </cell>
        </row>
        <row r="34254">
          <cell r="L34254">
            <v>0</v>
          </cell>
          <cell r="M34254">
            <v>0</v>
          </cell>
        </row>
        <row r="34255">
          <cell r="L34255">
            <v>0</v>
          </cell>
          <cell r="M34255">
            <v>0</v>
          </cell>
        </row>
        <row r="34256">
          <cell r="L34256">
            <v>0</v>
          </cell>
          <cell r="M34256">
            <v>0</v>
          </cell>
        </row>
        <row r="34257">
          <cell r="L34257">
            <v>0</v>
          </cell>
          <cell r="M34257">
            <v>0</v>
          </cell>
        </row>
        <row r="34258">
          <cell r="L34258">
            <v>0</v>
          </cell>
          <cell r="M34258">
            <v>0</v>
          </cell>
        </row>
        <row r="34259">
          <cell r="L34259">
            <v>0</v>
          </cell>
          <cell r="M34259">
            <v>0</v>
          </cell>
        </row>
        <row r="34260">
          <cell r="L34260">
            <v>0</v>
          </cell>
          <cell r="M34260">
            <v>0</v>
          </cell>
        </row>
        <row r="34261">
          <cell r="L34261">
            <v>0</v>
          </cell>
          <cell r="M34261">
            <v>0</v>
          </cell>
        </row>
        <row r="34262">
          <cell r="L34262">
            <v>0</v>
          </cell>
          <cell r="M34262">
            <v>0</v>
          </cell>
        </row>
        <row r="34263">
          <cell r="L34263">
            <v>0</v>
          </cell>
          <cell r="M34263">
            <v>0</v>
          </cell>
        </row>
        <row r="34264">
          <cell r="L34264">
            <v>0</v>
          </cell>
          <cell r="M34264">
            <v>0</v>
          </cell>
        </row>
        <row r="34265">
          <cell r="L34265">
            <v>0</v>
          </cell>
          <cell r="M34265">
            <v>0</v>
          </cell>
        </row>
        <row r="34266">
          <cell r="L34266">
            <v>0</v>
          </cell>
          <cell r="M34266">
            <v>0</v>
          </cell>
        </row>
        <row r="34267">
          <cell r="L34267">
            <v>0</v>
          </cell>
          <cell r="M34267">
            <v>0</v>
          </cell>
        </row>
        <row r="34268">
          <cell r="L34268">
            <v>0</v>
          </cell>
          <cell r="M34268">
            <v>0</v>
          </cell>
        </row>
        <row r="34269">
          <cell r="L34269">
            <v>0</v>
          </cell>
          <cell r="M34269">
            <v>0</v>
          </cell>
        </row>
        <row r="34270">
          <cell r="L34270">
            <v>0</v>
          </cell>
          <cell r="M34270">
            <v>0</v>
          </cell>
        </row>
        <row r="34271">
          <cell r="L34271">
            <v>0</v>
          </cell>
          <cell r="M34271">
            <v>0</v>
          </cell>
        </row>
        <row r="34272">
          <cell r="L34272">
            <v>0</v>
          </cell>
          <cell r="M34272">
            <v>0</v>
          </cell>
        </row>
        <row r="34273">
          <cell r="L34273">
            <v>0</v>
          </cell>
          <cell r="M34273">
            <v>0</v>
          </cell>
        </row>
        <row r="34274">
          <cell r="L34274">
            <v>0</v>
          </cell>
          <cell r="M34274">
            <v>0</v>
          </cell>
        </row>
        <row r="34275">
          <cell r="L34275">
            <v>0</v>
          </cell>
          <cell r="M34275">
            <v>0</v>
          </cell>
        </row>
        <row r="34276">
          <cell r="L34276">
            <v>0</v>
          </cell>
          <cell r="M34276">
            <v>0</v>
          </cell>
        </row>
        <row r="34277">
          <cell r="L34277">
            <v>0</v>
          </cell>
          <cell r="M34277">
            <v>0</v>
          </cell>
        </row>
        <row r="34278">
          <cell r="L34278">
            <v>0</v>
          </cell>
          <cell r="M34278">
            <v>0</v>
          </cell>
        </row>
        <row r="34279">
          <cell r="L34279">
            <v>0</v>
          </cell>
          <cell r="M34279">
            <v>0</v>
          </cell>
        </row>
        <row r="34280">
          <cell r="L34280">
            <v>0</v>
          </cell>
          <cell r="M34280">
            <v>0</v>
          </cell>
        </row>
        <row r="34281">
          <cell r="L34281">
            <v>0</v>
          </cell>
          <cell r="M34281">
            <v>0</v>
          </cell>
        </row>
        <row r="34282">
          <cell r="L34282">
            <v>0</v>
          </cell>
          <cell r="M34282">
            <v>0</v>
          </cell>
        </row>
        <row r="34283">
          <cell r="L34283">
            <v>0</v>
          </cell>
          <cell r="M34283">
            <v>0</v>
          </cell>
        </row>
        <row r="34284">
          <cell r="L34284">
            <v>0</v>
          </cell>
          <cell r="M34284">
            <v>0</v>
          </cell>
        </row>
        <row r="34285">
          <cell r="L34285">
            <v>0</v>
          </cell>
          <cell r="M34285">
            <v>0</v>
          </cell>
        </row>
        <row r="34286">
          <cell r="L34286">
            <v>0</v>
          </cell>
          <cell r="M34286">
            <v>0</v>
          </cell>
        </row>
        <row r="34287">
          <cell r="L34287">
            <v>0</v>
          </cell>
          <cell r="M34287">
            <v>0</v>
          </cell>
        </row>
        <row r="34288">
          <cell r="L34288">
            <v>0</v>
          </cell>
          <cell r="M34288">
            <v>0</v>
          </cell>
        </row>
        <row r="34289">
          <cell r="L34289">
            <v>0</v>
          </cell>
          <cell r="M34289">
            <v>0</v>
          </cell>
        </row>
        <row r="34290">
          <cell r="L34290">
            <v>0</v>
          </cell>
          <cell r="M34290">
            <v>0</v>
          </cell>
        </row>
        <row r="34291">
          <cell r="L34291">
            <v>0</v>
          </cell>
          <cell r="M34291">
            <v>0</v>
          </cell>
        </row>
        <row r="34292">
          <cell r="L34292">
            <v>0</v>
          </cell>
          <cell r="M34292">
            <v>0</v>
          </cell>
        </row>
        <row r="34293">
          <cell r="L34293">
            <v>0</v>
          </cell>
          <cell r="M34293">
            <v>0</v>
          </cell>
        </row>
        <row r="34294">
          <cell r="L34294">
            <v>0</v>
          </cell>
          <cell r="M34294">
            <v>0</v>
          </cell>
        </row>
        <row r="34295">
          <cell r="L34295">
            <v>0</v>
          </cell>
          <cell r="M34295">
            <v>0</v>
          </cell>
        </row>
        <row r="34296">
          <cell r="L34296">
            <v>0</v>
          </cell>
          <cell r="M34296">
            <v>0</v>
          </cell>
        </row>
        <row r="34297">
          <cell r="L34297">
            <v>0</v>
          </cell>
          <cell r="M34297">
            <v>0</v>
          </cell>
        </row>
        <row r="34298">
          <cell r="L34298">
            <v>0</v>
          </cell>
          <cell r="M34298">
            <v>0</v>
          </cell>
        </row>
        <row r="34299">
          <cell r="L34299">
            <v>0</v>
          </cell>
          <cell r="M34299">
            <v>0</v>
          </cell>
        </row>
        <row r="34300">
          <cell r="L34300">
            <v>0</v>
          </cell>
          <cell r="M34300">
            <v>0</v>
          </cell>
        </row>
        <row r="34301">
          <cell r="L34301">
            <v>0</v>
          </cell>
          <cell r="M34301">
            <v>0</v>
          </cell>
        </row>
        <row r="34302">
          <cell r="L34302">
            <v>0</v>
          </cell>
          <cell r="M34302">
            <v>0</v>
          </cell>
        </row>
        <row r="34303">
          <cell r="L34303">
            <v>0</v>
          </cell>
          <cell r="M34303">
            <v>0</v>
          </cell>
        </row>
        <row r="34304">
          <cell r="L34304">
            <v>0</v>
          </cell>
          <cell r="M34304">
            <v>0</v>
          </cell>
        </row>
        <row r="34305">
          <cell r="L34305">
            <v>0</v>
          </cell>
          <cell r="M34305">
            <v>0</v>
          </cell>
        </row>
        <row r="34306">
          <cell r="L34306">
            <v>0</v>
          </cell>
          <cell r="M34306">
            <v>0</v>
          </cell>
        </row>
        <row r="34307">
          <cell r="L34307">
            <v>0</v>
          </cell>
          <cell r="M34307">
            <v>0</v>
          </cell>
        </row>
        <row r="34308">
          <cell r="L34308">
            <v>0</v>
          </cell>
          <cell r="M34308">
            <v>0</v>
          </cell>
        </row>
        <row r="34309">
          <cell r="L34309">
            <v>0</v>
          </cell>
          <cell r="M34309">
            <v>0</v>
          </cell>
        </row>
        <row r="34310">
          <cell r="L34310">
            <v>0</v>
          </cell>
          <cell r="M34310">
            <v>0</v>
          </cell>
        </row>
        <row r="34311">
          <cell r="L34311">
            <v>0</v>
          </cell>
          <cell r="M34311">
            <v>0</v>
          </cell>
        </row>
        <row r="34312">
          <cell r="L34312">
            <v>0</v>
          </cell>
          <cell r="M34312">
            <v>0</v>
          </cell>
        </row>
        <row r="34313">
          <cell r="L34313">
            <v>0</v>
          </cell>
          <cell r="M34313">
            <v>0</v>
          </cell>
        </row>
        <row r="34314">
          <cell r="L34314">
            <v>0</v>
          </cell>
          <cell r="M34314">
            <v>0</v>
          </cell>
        </row>
        <row r="34315">
          <cell r="L34315">
            <v>0</v>
          </cell>
          <cell r="M34315">
            <v>0</v>
          </cell>
        </row>
        <row r="34316">
          <cell r="L34316">
            <v>0</v>
          </cell>
          <cell r="M34316">
            <v>0</v>
          </cell>
        </row>
        <row r="34317">
          <cell r="L34317">
            <v>0</v>
          </cell>
          <cell r="M34317">
            <v>0</v>
          </cell>
        </row>
        <row r="34318">
          <cell r="L34318">
            <v>0</v>
          </cell>
          <cell r="M34318">
            <v>0</v>
          </cell>
        </row>
        <row r="34319">
          <cell r="L34319">
            <v>0</v>
          </cell>
          <cell r="M34319">
            <v>0</v>
          </cell>
        </row>
        <row r="34320">
          <cell r="L34320">
            <v>0</v>
          </cell>
          <cell r="M34320">
            <v>0</v>
          </cell>
        </row>
        <row r="34321">
          <cell r="L34321">
            <v>0</v>
          </cell>
          <cell r="M34321">
            <v>0</v>
          </cell>
        </row>
        <row r="34322">
          <cell r="L34322">
            <v>0</v>
          </cell>
          <cell r="M34322">
            <v>0</v>
          </cell>
        </row>
        <row r="34323">
          <cell r="L34323">
            <v>0</v>
          </cell>
          <cell r="M34323">
            <v>0</v>
          </cell>
        </row>
        <row r="34324">
          <cell r="L34324">
            <v>0</v>
          </cell>
          <cell r="M34324">
            <v>0</v>
          </cell>
        </row>
        <row r="34325">
          <cell r="L34325">
            <v>0</v>
          </cell>
          <cell r="M34325">
            <v>0</v>
          </cell>
        </row>
        <row r="34326">
          <cell r="L34326">
            <v>0</v>
          </cell>
          <cell r="M34326">
            <v>0</v>
          </cell>
        </row>
        <row r="34327">
          <cell r="L34327">
            <v>0</v>
          </cell>
          <cell r="M34327">
            <v>0</v>
          </cell>
        </row>
        <row r="34328">
          <cell r="L34328">
            <v>0</v>
          </cell>
          <cell r="M34328">
            <v>0</v>
          </cell>
        </row>
        <row r="34329">
          <cell r="L34329">
            <v>0</v>
          </cell>
          <cell r="M34329">
            <v>0</v>
          </cell>
        </row>
        <row r="34330">
          <cell r="L34330">
            <v>0</v>
          </cell>
          <cell r="M34330">
            <v>0</v>
          </cell>
        </row>
        <row r="34331">
          <cell r="L34331">
            <v>0</v>
          </cell>
          <cell r="M34331">
            <v>0</v>
          </cell>
        </row>
        <row r="34332">
          <cell r="L34332">
            <v>0</v>
          </cell>
          <cell r="M34332">
            <v>0</v>
          </cell>
        </row>
        <row r="34333">
          <cell r="L34333">
            <v>0</v>
          </cell>
          <cell r="M34333">
            <v>0</v>
          </cell>
        </row>
        <row r="34334">
          <cell r="L34334">
            <v>0</v>
          </cell>
          <cell r="M34334">
            <v>0</v>
          </cell>
        </row>
        <row r="34335">
          <cell r="L34335">
            <v>0</v>
          </cell>
          <cell r="M34335">
            <v>0</v>
          </cell>
        </row>
        <row r="34336">
          <cell r="L34336">
            <v>0</v>
          </cell>
          <cell r="M34336">
            <v>0</v>
          </cell>
        </row>
        <row r="34337">
          <cell r="L34337">
            <v>0</v>
          </cell>
          <cell r="M34337">
            <v>0</v>
          </cell>
        </row>
        <row r="34338">
          <cell r="L34338">
            <v>0</v>
          </cell>
          <cell r="M34338">
            <v>0</v>
          </cell>
        </row>
        <row r="34339">
          <cell r="L34339">
            <v>0</v>
          </cell>
          <cell r="M34339">
            <v>0</v>
          </cell>
        </row>
        <row r="34340">
          <cell r="L34340">
            <v>0</v>
          </cell>
          <cell r="M34340">
            <v>0</v>
          </cell>
        </row>
        <row r="34341">
          <cell r="L34341">
            <v>0</v>
          </cell>
          <cell r="M34341">
            <v>0</v>
          </cell>
        </row>
        <row r="34342">
          <cell r="L34342">
            <v>0</v>
          </cell>
          <cell r="M34342">
            <v>0</v>
          </cell>
        </row>
        <row r="34343">
          <cell r="L34343">
            <v>0</v>
          </cell>
          <cell r="M34343">
            <v>0</v>
          </cell>
        </row>
        <row r="34344">
          <cell r="L34344">
            <v>0</v>
          </cell>
          <cell r="M34344">
            <v>0</v>
          </cell>
        </row>
        <row r="34345">
          <cell r="L34345">
            <v>0</v>
          </cell>
          <cell r="M34345">
            <v>0</v>
          </cell>
        </row>
        <row r="34346">
          <cell r="L34346">
            <v>0</v>
          </cell>
          <cell r="M34346">
            <v>0</v>
          </cell>
        </row>
        <row r="34347">
          <cell r="L34347">
            <v>0</v>
          </cell>
          <cell r="M34347">
            <v>0</v>
          </cell>
        </row>
        <row r="34348">
          <cell r="L34348">
            <v>0</v>
          </cell>
          <cell r="M34348">
            <v>0</v>
          </cell>
        </row>
        <row r="34349">
          <cell r="L34349">
            <v>0</v>
          </cell>
          <cell r="M34349">
            <v>0</v>
          </cell>
        </row>
        <row r="34350">
          <cell r="L34350">
            <v>0</v>
          </cell>
          <cell r="M34350">
            <v>0</v>
          </cell>
        </row>
        <row r="34351">
          <cell r="L34351">
            <v>0</v>
          </cell>
          <cell r="M34351">
            <v>0</v>
          </cell>
        </row>
        <row r="34352">
          <cell r="L34352">
            <v>0</v>
          </cell>
          <cell r="M34352">
            <v>0</v>
          </cell>
        </row>
        <row r="34353">
          <cell r="L34353">
            <v>0</v>
          </cell>
          <cell r="M34353">
            <v>0</v>
          </cell>
        </row>
        <row r="34354">
          <cell r="L34354">
            <v>0</v>
          </cell>
          <cell r="M34354">
            <v>0</v>
          </cell>
        </row>
        <row r="34355">
          <cell r="L34355">
            <v>0</v>
          </cell>
          <cell r="M34355">
            <v>0</v>
          </cell>
        </row>
        <row r="34356">
          <cell r="L34356">
            <v>0</v>
          </cell>
          <cell r="M34356">
            <v>0</v>
          </cell>
        </row>
        <row r="34357">
          <cell r="L34357">
            <v>0</v>
          </cell>
          <cell r="M34357">
            <v>0</v>
          </cell>
        </row>
        <row r="34358">
          <cell r="L34358">
            <v>0</v>
          </cell>
          <cell r="M34358">
            <v>0</v>
          </cell>
        </row>
        <row r="34359">
          <cell r="L34359">
            <v>0</v>
          </cell>
          <cell r="M34359">
            <v>0</v>
          </cell>
        </row>
        <row r="34360">
          <cell r="L34360">
            <v>0</v>
          </cell>
          <cell r="M34360">
            <v>0</v>
          </cell>
        </row>
        <row r="34361">
          <cell r="L34361">
            <v>0</v>
          </cell>
          <cell r="M34361">
            <v>0</v>
          </cell>
        </row>
        <row r="34362">
          <cell r="L34362">
            <v>0</v>
          </cell>
          <cell r="M34362">
            <v>0</v>
          </cell>
        </row>
        <row r="34363">
          <cell r="L34363">
            <v>0</v>
          </cell>
          <cell r="M34363">
            <v>0</v>
          </cell>
        </row>
        <row r="34364">
          <cell r="L34364">
            <v>0</v>
          </cell>
          <cell r="M34364">
            <v>0</v>
          </cell>
        </row>
        <row r="34365">
          <cell r="L34365">
            <v>0</v>
          </cell>
          <cell r="M34365">
            <v>0</v>
          </cell>
        </row>
        <row r="34366">
          <cell r="L34366">
            <v>0</v>
          </cell>
          <cell r="M34366">
            <v>0</v>
          </cell>
        </row>
        <row r="34367">
          <cell r="L34367">
            <v>0</v>
          </cell>
          <cell r="M34367">
            <v>0</v>
          </cell>
        </row>
        <row r="34368">
          <cell r="L34368">
            <v>0</v>
          </cell>
          <cell r="M34368">
            <v>0</v>
          </cell>
        </row>
        <row r="34369">
          <cell r="L34369">
            <v>0</v>
          </cell>
          <cell r="M34369">
            <v>0</v>
          </cell>
        </row>
        <row r="34370">
          <cell r="L34370">
            <v>0</v>
          </cell>
          <cell r="M34370">
            <v>0</v>
          </cell>
        </row>
        <row r="34371">
          <cell r="L34371">
            <v>0</v>
          </cell>
          <cell r="M34371">
            <v>0</v>
          </cell>
        </row>
        <row r="34372">
          <cell r="L34372">
            <v>0</v>
          </cell>
          <cell r="M34372">
            <v>0</v>
          </cell>
        </row>
        <row r="34373">
          <cell r="L34373">
            <v>0</v>
          </cell>
          <cell r="M34373">
            <v>0</v>
          </cell>
        </row>
        <row r="34374">
          <cell r="L34374">
            <v>0</v>
          </cell>
          <cell r="M34374">
            <v>0</v>
          </cell>
        </row>
        <row r="34375">
          <cell r="L34375">
            <v>0</v>
          </cell>
          <cell r="M34375">
            <v>0</v>
          </cell>
        </row>
        <row r="34376">
          <cell r="L34376">
            <v>0</v>
          </cell>
          <cell r="M34376">
            <v>0</v>
          </cell>
        </row>
        <row r="34377">
          <cell r="L34377">
            <v>0</v>
          </cell>
          <cell r="M34377">
            <v>0</v>
          </cell>
        </row>
        <row r="34378">
          <cell r="L34378">
            <v>0</v>
          </cell>
          <cell r="M34378">
            <v>0</v>
          </cell>
        </row>
        <row r="34379">
          <cell r="L34379">
            <v>0</v>
          </cell>
          <cell r="M34379">
            <v>0</v>
          </cell>
        </row>
        <row r="34380">
          <cell r="L34380">
            <v>0</v>
          </cell>
          <cell r="M34380">
            <v>0</v>
          </cell>
        </row>
        <row r="34381">
          <cell r="L34381">
            <v>0</v>
          </cell>
          <cell r="M34381">
            <v>0</v>
          </cell>
        </row>
        <row r="34382">
          <cell r="L34382">
            <v>0</v>
          </cell>
          <cell r="M34382">
            <v>0</v>
          </cell>
        </row>
        <row r="34383">
          <cell r="L34383">
            <v>0</v>
          </cell>
          <cell r="M34383">
            <v>0</v>
          </cell>
        </row>
        <row r="34384">
          <cell r="L34384">
            <v>0</v>
          </cell>
          <cell r="M34384">
            <v>0</v>
          </cell>
        </row>
        <row r="34385">
          <cell r="L34385">
            <v>0</v>
          </cell>
          <cell r="M34385">
            <v>0</v>
          </cell>
        </row>
        <row r="34386">
          <cell r="L34386">
            <v>0</v>
          </cell>
          <cell r="M34386">
            <v>0</v>
          </cell>
        </row>
        <row r="34387">
          <cell r="L34387">
            <v>0</v>
          </cell>
          <cell r="M34387">
            <v>0</v>
          </cell>
        </row>
        <row r="34388">
          <cell r="L34388">
            <v>0</v>
          </cell>
          <cell r="M34388">
            <v>0</v>
          </cell>
        </row>
        <row r="34389">
          <cell r="L34389">
            <v>0</v>
          </cell>
          <cell r="M34389">
            <v>0</v>
          </cell>
        </row>
        <row r="34390">
          <cell r="L34390">
            <v>0</v>
          </cell>
          <cell r="M34390">
            <v>0</v>
          </cell>
        </row>
        <row r="34391">
          <cell r="L34391">
            <v>0</v>
          </cell>
          <cell r="M34391">
            <v>0</v>
          </cell>
        </row>
        <row r="34392">
          <cell r="L34392">
            <v>0</v>
          </cell>
          <cell r="M34392">
            <v>0</v>
          </cell>
        </row>
        <row r="34393">
          <cell r="L34393">
            <v>0</v>
          </cell>
          <cell r="M34393">
            <v>0</v>
          </cell>
        </row>
        <row r="34394">
          <cell r="L34394">
            <v>0</v>
          </cell>
          <cell r="M34394">
            <v>0</v>
          </cell>
        </row>
        <row r="34395">
          <cell r="L34395">
            <v>0</v>
          </cell>
          <cell r="M34395">
            <v>0</v>
          </cell>
        </row>
        <row r="34396">
          <cell r="L34396">
            <v>0</v>
          </cell>
          <cell r="M34396">
            <v>0</v>
          </cell>
        </row>
        <row r="34397">
          <cell r="L34397">
            <v>0</v>
          </cell>
          <cell r="M34397">
            <v>0</v>
          </cell>
        </row>
        <row r="34398">
          <cell r="L34398">
            <v>0</v>
          </cell>
          <cell r="M34398">
            <v>0</v>
          </cell>
        </row>
        <row r="34399">
          <cell r="L34399">
            <v>0</v>
          </cell>
          <cell r="M34399">
            <v>0</v>
          </cell>
        </row>
        <row r="34400">
          <cell r="L34400">
            <v>0</v>
          </cell>
          <cell r="M34400">
            <v>0</v>
          </cell>
        </row>
        <row r="34401">
          <cell r="L34401">
            <v>0</v>
          </cell>
          <cell r="M34401">
            <v>0</v>
          </cell>
        </row>
        <row r="34402">
          <cell r="L34402">
            <v>0</v>
          </cell>
          <cell r="M34402">
            <v>0</v>
          </cell>
        </row>
        <row r="34403">
          <cell r="L34403">
            <v>0</v>
          </cell>
          <cell r="M34403">
            <v>0</v>
          </cell>
        </row>
        <row r="34404">
          <cell r="L34404">
            <v>0</v>
          </cell>
          <cell r="M34404">
            <v>0</v>
          </cell>
        </row>
        <row r="34405">
          <cell r="L34405">
            <v>0</v>
          </cell>
          <cell r="M34405">
            <v>0</v>
          </cell>
        </row>
        <row r="34406">
          <cell r="L34406">
            <v>0</v>
          </cell>
          <cell r="M34406">
            <v>0</v>
          </cell>
        </row>
        <row r="34407">
          <cell r="L34407">
            <v>0</v>
          </cell>
          <cell r="M34407">
            <v>0</v>
          </cell>
        </row>
        <row r="34408">
          <cell r="L34408">
            <v>0</v>
          </cell>
          <cell r="M34408">
            <v>0</v>
          </cell>
        </row>
        <row r="34409">
          <cell r="L34409">
            <v>0</v>
          </cell>
          <cell r="M34409">
            <v>0</v>
          </cell>
        </row>
        <row r="34410">
          <cell r="L34410">
            <v>0</v>
          </cell>
          <cell r="M34410">
            <v>0</v>
          </cell>
        </row>
        <row r="34411">
          <cell r="L34411">
            <v>0</v>
          </cell>
          <cell r="M34411">
            <v>0</v>
          </cell>
        </row>
        <row r="34412">
          <cell r="L34412">
            <v>0</v>
          </cell>
          <cell r="M34412">
            <v>0</v>
          </cell>
        </row>
        <row r="34413">
          <cell r="L34413">
            <v>0</v>
          </cell>
          <cell r="M34413">
            <v>0</v>
          </cell>
        </row>
        <row r="34414">
          <cell r="L34414">
            <v>0</v>
          </cell>
          <cell r="M34414">
            <v>0</v>
          </cell>
        </row>
        <row r="34415">
          <cell r="L34415">
            <v>0</v>
          </cell>
          <cell r="M34415">
            <v>0</v>
          </cell>
        </row>
        <row r="34416">
          <cell r="L34416">
            <v>0</v>
          </cell>
          <cell r="M34416">
            <v>0</v>
          </cell>
        </row>
        <row r="34417">
          <cell r="L34417">
            <v>0</v>
          </cell>
          <cell r="M34417">
            <v>0</v>
          </cell>
        </row>
        <row r="34418">
          <cell r="L34418">
            <v>0</v>
          </cell>
          <cell r="M34418">
            <v>0</v>
          </cell>
        </row>
        <row r="34419">
          <cell r="L34419">
            <v>0</v>
          </cell>
          <cell r="M34419">
            <v>0</v>
          </cell>
        </row>
        <row r="34420">
          <cell r="L34420">
            <v>0</v>
          </cell>
          <cell r="M34420">
            <v>0</v>
          </cell>
        </row>
        <row r="34421">
          <cell r="L34421">
            <v>0</v>
          </cell>
          <cell r="M34421">
            <v>0</v>
          </cell>
        </row>
        <row r="34422">
          <cell r="L34422">
            <v>0</v>
          </cell>
          <cell r="M34422">
            <v>0</v>
          </cell>
        </row>
        <row r="34423">
          <cell r="L34423">
            <v>0</v>
          </cell>
          <cell r="M34423">
            <v>0</v>
          </cell>
        </row>
        <row r="34424">
          <cell r="L34424">
            <v>0</v>
          </cell>
          <cell r="M34424">
            <v>0</v>
          </cell>
        </row>
        <row r="34425">
          <cell r="L34425">
            <v>0</v>
          </cell>
          <cell r="M34425">
            <v>0</v>
          </cell>
        </row>
        <row r="34426">
          <cell r="L34426">
            <v>0</v>
          </cell>
          <cell r="M34426">
            <v>0</v>
          </cell>
        </row>
        <row r="34427">
          <cell r="L34427">
            <v>0</v>
          </cell>
          <cell r="M34427">
            <v>0</v>
          </cell>
        </row>
        <row r="34428">
          <cell r="L34428">
            <v>0</v>
          </cell>
          <cell r="M34428">
            <v>0</v>
          </cell>
        </row>
        <row r="34429">
          <cell r="L34429">
            <v>0</v>
          </cell>
          <cell r="M34429">
            <v>0</v>
          </cell>
        </row>
        <row r="34430">
          <cell r="L34430">
            <v>0</v>
          </cell>
          <cell r="M34430">
            <v>0</v>
          </cell>
        </row>
        <row r="34431">
          <cell r="L34431">
            <v>0</v>
          </cell>
          <cell r="M34431">
            <v>0</v>
          </cell>
        </row>
        <row r="34432">
          <cell r="L34432">
            <v>0</v>
          </cell>
          <cell r="M34432">
            <v>0</v>
          </cell>
        </row>
        <row r="34433">
          <cell r="L34433">
            <v>0</v>
          </cell>
          <cell r="M34433">
            <v>0</v>
          </cell>
        </row>
        <row r="34434">
          <cell r="L34434">
            <v>0</v>
          </cell>
          <cell r="M34434">
            <v>0</v>
          </cell>
        </row>
        <row r="34435">
          <cell r="L34435">
            <v>0</v>
          </cell>
          <cell r="M34435">
            <v>0</v>
          </cell>
        </row>
        <row r="34436">
          <cell r="L34436">
            <v>0</v>
          </cell>
          <cell r="M34436">
            <v>0</v>
          </cell>
        </row>
        <row r="34437">
          <cell r="L34437">
            <v>0</v>
          </cell>
          <cell r="M34437">
            <v>0</v>
          </cell>
        </row>
        <row r="34438">
          <cell r="L34438">
            <v>0</v>
          </cell>
          <cell r="M34438">
            <v>0</v>
          </cell>
        </row>
        <row r="34439">
          <cell r="L34439">
            <v>0</v>
          </cell>
          <cell r="M34439">
            <v>0</v>
          </cell>
        </row>
        <row r="34440">
          <cell r="L34440">
            <v>0</v>
          </cell>
          <cell r="M34440">
            <v>0</v>
          </cell>
        </row>
        <row r="34441">
          <cell r="L34441">
            <v>0</v>
          </cell>
          <cell r="M34441">
            <v>0</v>
          </cell>
        </row>
        <row r="34442">
          <cell r="L34442">
            <v>0</v>
          </cell>
          <cell r="M34442">
            <v>0</v>
          </cell>
        </row>
        <row r="34443">
          <cell r="L34443">
            <v>0</v>
          </cell>
          <cell r="M34443">
            <v>0</v>
          </cell>
        </row>
        <row r="34444">
          <cell r="L34444">
            <v>0</v>
          </cell>
          <cell r="M34444">
            <v>0</v>
          </cell>
        </row>
        <row r="34445">
          <cell r="L34445">
            <v>0</v>
          </cell>
          <cell r="M34445">
            <v>0</v>
          </cell>
        </row>
        <row r="34446">
          <cell r="L34446">
            <v>0</v>
          </cell>
          <cell r="M34446">
            <v>0</v>
          </cell>
        </row>
        <row r="34447">
          <cell r="L34447">
            <v>0</v>
          </cell>
          <cell r="M34447">
            <v>0</v>
          </cell>
        </row>
        <row r="34448">
          <cell r="L34448">
            <v>0</v>
          </cell>
          <cell r="M34448">
            <v>0</v>
          </cell>
        </row>
        <row r="34449">
          <cell r="L34449">
            <v>0</v>
          </cell>
          <cell r="M34449">
            <v>0</v>
          </cell>
        </row>
        <row r="34450">
          <cell r="L34450">
            <v>0</v>
          </cell>
          <cell r="M34450">
            <v>0</v>
          </cell>
        </row>
        <row r="34451">
          <cell r="L34451">
            <v>0</v>
          </cell>
          <cell r="M34451">
            <v>0</v>
          </cell>
        </row>
        <row r="34452">
          <cell r="L34452">
            <v>0</v>
          </cell>
          <cell r="M34452">
            <v>0</v>
          </cell>
        </row>
        <row r="34453">
          <cell r="L34453">
            <v>0</v>
          </cell>
          <cell r="M34453">
            <v>0</v>
          </cell>
        </row>
        <row r="34454">
          <cell r="L34454">
            <v>0</v>
          </cell>
          <cell r="M34454">
            <v>0</v>
          </cell>
        </row>
        <row r="34455">
          <cell r="L34455">
            <v>0</v>
          </cell>
          <cell r="M34455">
            <v>0</v>
          </cell>
        </row>
        <row r="34456">
          <cell r="L34456">
            <v>0</v>
          </cell>
          <cell r="M34456">
            <v>0</v>
          </cell>
        </row>
        <row r="34457">
          <cell r="L34457">
            <v>0</v>
          </cell>
          <cell r="M34457">
            <v>0</v>
          </cell>
        </row>
        <row r="34458">
          <cell r="L34458">
            <v>0</v>
          </cell>
          <cell r="M34458">
            <v>0</v>
          </cell>
        </row>
        <row r="34459">
          <cell r="L34459">
            <v>0</v>
          </cell>
          <cell r="M34459">
            <v>0</v>
          </cell>
        </row>
        <row r="34460">
          <cell r="L34460">
            <v>0</v>
          </cell>
          <cell r="M34460">
            <v>0</v>
          </cell>
        </row>
        <row r="34461">
          <cell r="L34461">
            <v>0</v>
          </cell>
          <cell r="M34461">
            <v>0</v>
          </cell>
        </row>
        <row r="34462">
          <cell r="L34462">
            <v>0</v>
          </cell>
          <cell r="M34462">
            <v>0</v>
          </cell>
        </row>
        <row r="34463">
          <cell r="L34463">
            <v>0</v>
          </cell>
          <cell r="M34463">
            <v>0</v>
          </cell>
        </row>
        <row r="34464">
          <cell r="L34464">
            <v>0</v>
          </cell>
          <cell r="M34464">
            <v>0</v>
          </cell>
        </row>
        <row r="34465">
          <cell r="L34465">
            <v>0</v>
          </cell>
          <cell r="M34465">
            <v>0</v>
          </cell>
        </row>
        <row r="34466">
          <cell r="L34466">
            <v>0</v>
          </cell>
          <cell r="M34466">
            <v>0</v>
          </cell>
        </row>
        <row r="34467">
          <cell r="L34467">
            <v>0</v>
          </cell>
          <cell r="M34467">
            <v>0</v>
          </cell>
        </row>
        <row r="34468">
          <cell r="L34468">
            <v>0</v>
          </cell>
          <cell r="M34468">
            <v>0</v>
          </cell>
        </row>
        <row r="34469">
          <cell r="L34469">
            <v>0</v>
          </cell>
          <cell r="M34469">
            <v>0</v>
          </cell>
        </row>
        <row r="34470">
          <cell r="L34470">
            <v>0</v>
          </cell>
          <cell r="M34470">
            <v>0</v>
          </cell>
        </row>
        <row r="34471">
          <cell r="L34471">
            <v>0</v>
          </cell>
          <cell r="M34471">
            <v>0</v>
          </cell>
        </row>
        <row r="34472">
          <cell r="L34472">
            <v>0</v>
          </cell>
          <cell r="M34472">
            <v>0</v>
          </cell>
        </row>
        <row r="34473">
          <cell r="L34473">
            <v>0</v>
          </cell>
          <cell r="M34473">
            <v>0</v>
          </cell>
        </row>
        <row r="34474">
          <cell r="L34474">
            <v>0</v>
          </cell>
          <cell r="M34474">
            <v>0</v>
          </cell>
        </row>
        <row r="34475">
          <cell r="L34475">
            <v>0</v>
          </cell>
          <cell r="M34475">
            <v>0</v>
          </cell>
        </row>
        <row r="34476">
          <cell r="L34476">
            <v>0</v>
          </cell>
          <cell r="M34476">
            <v>0</v>
          </cell>
        </row>
        <row r="34477">
          <cell r="L34477">
            <v>0</v>
          </cell>
          <cell r="M34477">
            <v>0</v>
          </cell>
        </row>
        <row r="34478">
          <cell r="L34478">
            <v>0</v>
          </cell>
          <cell r="M34478">
            <v>0</v>
          </cell>
        </row>
        <row r="34479">
          <cell r="L34479">
            <v>0</v>
          </cell>
          <cell r="M34479">
            <v>0</v>
          </cell>
        </row>
        <row r="34480">
          <cell r="L34480">
            <v>0</v>
          </cell>
          <cell r="M34480">
            <v>0</v>
          </cell>
        </row>
        <row r="34481">
          <cell r="L34481">
            <v>0</v>
          </cell>
          <cell r="M34481">
            <v>0</v>
          </cell>
        </row>
        <row r="34482">
          <cell r="L34482">
            <v>0</v>
          </cell>
          <cell r="M34482">
            <v>0</v>
          </cell>
        </row>
        <row r="34483">
          <cell r="L34483">
            <v>0</v>
          </cell>
          <cell r="M34483">
            <v>0</v>
          </cell>
        </row>
        <row r="34484">
          <cell r="L34484">
            <v>0</v>
          </cell>
          <cell r="M34484">
            <v>0</v>
          </cell>
        </row>
        <row r="34485">
          <cell r="L34485">
            <v>0</v>
          </cell>
          <cell r="M34485">
            <v>0</v>
          </cell>
        </row>
        <row r="34486">
          <cell r="L34486">
            <v>0</v>
          </cell>
          <cell r="M34486">
            <v>0</v>
          </cell>
        </row>
        <row r="34487">
          <cell r="L34487">
            <v>0</v>
          </cell>
          <cell r="M34487">
            <v>0</v>
          </cell>
        </row>
        <row r="34488">
          <cell r="L34488">
            <v>0</v>
          </cell>
          <cell r="M34488">
            <v>0</v>
          </cell>
        </row>
        <row r="34489">
          <cell r="L34489">
            <v>0</v>
          </cell>
          <cell r="M34489">
            <v>0</v>
          </cell>
        </row>
        <row r="34490">
          <cell r="L34490">
            <v>0</v>
          </cell>
          <cell r="M34490">
            <v>0</v>
          </cell>
        </row>
        <row r="34491">
          <cell r="L34491">
            <v>0</v>
          </cell>
          <cell r="M34491">
            <v>0</v>
          </cell>
        </row>
        <row r="34492">
          <cell r="L34492">
            <v>0</v>
          </cell>
          <cell r="M34492">
            <v>0</v>
          </cell>
        </row>
        <row r="34493">
          <cell r="L34493">
            <v>0</v>
          </cell>
          <cell r="M34493">
            <v>0</v>
          </cell>
        </row>
        <row r="34494">
          <cell r="L34494">
            <v>0</v>
          </cell>
          <cell r="M34494">
            <v>0</v>
          </cell>
        </row>
        <row r="34495">
          <cell r="L34495">
            <v>0</v>
          </cell>
          <cell r="M34495">
            <v>0</v>
          </cell>
        </row>
        <row r="34496">
          <cell r="L34496">
            <v>0</v>
          </cell>
          <cell r="M34496">
            <v>0</v>
          </cell>
        </row>
        <row r="34497">
          <cell r="L34497">
            <v>0</v>
          </cell>
          <cell r="M34497">
            <v>0</v>
          </cell>
        </row>
        <row r="34498">
          <cell r="L34498">
            <v>0</v>
          </cell>
          <cell r="M34498">
            <v>0</v>
          </cell>
        </row>
        <row r="34499">
          <cell r="L34499">
            <v>0</v>
          </cell>
          <cell r="M34499">
            <v>0</v>
          </cell>
        </row>
        <row r="34500">
          <cell r="L34500">
            <v>0</v>
          </cell>
          <cell r="M34500">
            <v>0</v>
          </cell>
        </row>
        <row r="34501">
          <cell r="L34501">
            <v>0</v>
          </cell>
          <cell r="M34501">
            <v>0</v>
          </cell>
        </row>
        <row r="34502">
          <cell r="L34502">
            <v>0</v>
          </cell>
          <cell r="M34502">
            <v>0</v>
          </cell>
        </row>
        <row r="34503">
          <cell r="L34503">
            <v>0</v>
          </cell>
          <cell r="M34503">
            <v>0</v>
          </cell>
        </row>
        <row r="34504">
          <cell r="L34504">
            <v>0</v>
          </cell>
          <cell r="M34504">
            <v>0</v>
          </cell>
        </row>
        <row r="34505">
          <cell r="L34505">
            <v>0</v>
          </cell>
          <cell r="M34505">
            <v>0</v>
          </cell>
        </row>
        <row r="34506">
          <cell r="L34506">
            <v>0</v>
          </cell>
          <cell r="M34506">
            <v>0</v>
          </cell>
        </row>
        <row r="34507">
          <cell r="L34507">
            <v>0</v>
          </cell>
          <cell r="M34507">
            <v>0</v>
          </cell>
        </row>
        <row r="34508">
          <cell r="L34508">
            <v>0</v>
          </cell>
          <cell r="M34508">
            <v>0</v>
          </cell>
        </row>
        <row r="34509">
          <cell r="L34509">
            <v>0</v>
          </cell>
          <cell r="M34509">
            <v>0</v>
          </cell>
        </row>
        <row r="34510">
          <cell r="L34510">
            <v>0</v>
          </cell>
          <cell r="M34510">
            <v>0</v>
          </cell>
        </row>
        <row r="34511">
          <cell r="L34511">
            <v>0</v>
          </cell>
          <cell r="M34511">
            <v>0</v>
          </cell>
        </row>
        <row r="34512">
          <cell r="L34512">
            <v>0</v>
          </cell>
          <cell r="M34512">
            <v>0</v>
          </cell>
        </row>
        <row r="34513">
          <cell r="L34513">
            <v>0</v>
          </cell>
          <cell r="M34513">
            <v>0</v>
          </cell>
        </row>
        <row r="34514">
          <cell r="L34514">
            <v>0</v>
          </cell>
          <cell r="M34514">
            <v>0</v>
          </cell>
        </row>
        <row r="34515">
          <cell r="L34515">
            <v>0</v>
          </cell>
          <cell r="M34515">
            <v>0</v>
          </cell>
        </row>
        <row r="34516">
          <cell r="L34516">
            <v>0</v>
          </cell>
          <cell r="M34516">
            <v>0</v>
          </cell>
        </row>
        <row r="34517">
          <cell r="L34517">
            <v>0</v>
          </cell>
          <cell r="M34517">
            <v>0</v>
          </cell>
        </row>
        <row r="34518">
          <cell r="L34518">
            <v>0</v>
          </cell>
          <cell r="M34518">
            <v>0</v>
          </cell>
        </row>
        <row r="34519">
          <cell r="L34519">
            <v>0</v>
          </cell>
          <cell r="M34519">
            <v>0</v>
          </cell>
        </row>
        <row r="34520">
          <cell r="L34520">
            <v>0</v>
          </cell>
          <cell r="M34520">
            <v>0</v>
          </cell>
        </row>
        <row r="34521">
          <cell r="L34521">
            <v>0</v>
          </cell>
          <cell r="M34521">
            <v>0</v>
          </cell>
        </row>
        <row r="34522">
          <cell r="L34522">
            <v>0</v>
          </cell>
          <cell r="M34522">
            <v>0</v>
          </cell>
        </row>
        <row r="34523">
          <cell r="L34523">
            <v>0</v>
          </cell>
          <cell r="M34523">
            <v>0</v>
          </cell>
        </row>
        <row r="34524">
          <cell r="L34524">
            <v>0</v>
          </cell>
          <cell r="M34524">
            <v>0</v>
          </cell>
        </row>
        <row r="34525">
          <cell r="L34525">
            <v>0</v>
          </cell>
          <cell r="M34525">
            <v>0</v>
          </cell>
        </row>
        <row r="34526">
          <cell r="L34526">
            <v>0</v>
          </cell>
          <cell r="M34526">
            <v>0</v>
          </cell>
        </row>
        <row r="34527">
          <cell r="L34527">
            <v>0</v>
          </cell>
          <cell r="M34527">
            <v>0</v>
          </cell>
        </row>
        <row r="34528">
          <cell r="L34528">
            <v>0</v>
          </cell>
          <cell r="M34528">
            <v>0</v>
          </cell>
        </row>
        <row r="34529">
          <cell r="L34529">
            <v>0</v>
          </cell>
          <cell r="M34529">
            <v>0</v>
          </cell>
        </row>
        <row r="34530">
          <cell r="L34530">
            <v>0</v>
          </cell>
          <cell r="M34530">
            <v>0</v>
          </cell>
        </row>
        <row r="34531">
          <cell r="L34531">
            <v>0</v>
          </cell>
          <cell r="M34531">
            <v>0</v>
          </cell>
        </row>
        <row r="34532">
          <cell r="L34532">
            <v>0</v>
          </cell>
          <cell r="M34532">
            <v>0</v>
          </cell>
        </row>
        <row r="34533">
          <cell r="L34533">
            <v>0</v>
          </cell>
          <cell r="M34533">
            <v>0</v>
          </cell>
        </row>
        <row r="34534">
          <cell r="L34534">
            <v>0</v>
          </cell>
          <cell r="M34534">
            <v>0</v>
          </cell>
        </row>
        <row r="34535">
          <cell r="L34535">
            <v>0</v>
          </cell>
          <cell r="M34535">
            <v>0</v>
          </cell>
        </row>
        <row r="34536">
          <cell r="L34536">
            <v>0</v>
          </cell>
          <cell r="M34536">
            <v>0</v>
          </cell>
        </row>
        <row r="34537">
          <cell r="L34537">
            <v>0</v>
          </cell>
          <cell r="M34537">
            <v>0</v>
          </cell>
        </row>
        <row r="34538">
          <cell r="L34538">
            <v>0</v>
          </cell>
          <cell r="M34538">
            <v>0</v>
          </cell>
        </row>
        <row r="34539">
          <cell r="L34539">
            <v>0</v>
          </cell>
          <cell r="M34539">
            <v>0</v>
          </cell>
        </row>
        <row r="34540">
          <cell r="L34540">
            <v>0</v>
          </cell>
          <cell r="M34540">
            <v>0</v>
          </cell>
        </row>
        <row r="34541">
          <cell r="L34541">
            <v>0</v>
          </cell>
          <cell r="M34541">
            <v>0</v>
          </cell>
        </row>
        <row r="34542">
          <cell r="L34542">
            <v>0</v>
          </cell>
          <cell r="M34542">
            <v>0</v>
          </cell>
        </row>
        <row r="34543">
          <cell r="L34543">
            <v>0</v>
          </cell>
          <cell r="M34543">
            <v>0</v>
          </cell>
        </row>
        <row r="34544">
          <cell r="L34544">
            <v>0</v>
          </cell>
          <cell r="M34544">
            <v>0</v>
          </cell>
        </row>
        <row r="34545">
          <cell r="L34545">
            <v>0</v>
          </cell>
          <cell r="M34545">
            <v>0</v>
          </cell>
        </row>
        <row r="34546">
          <cell r="L34546">
            <v>0</v>
          </cell>
          <cell r="M34546">
            <v>0</v>
          </cell>
        </row>
        <row r="34547">
          <cell r="L34547">
            <v>0</v>
          </cell>
          <cell r="M34547">
            <v>0</v>
          </cell>
        </row>
        <row r="34548">
          <cell r="L34548">
            <v>0</v>
          </cell>
          <cell r="M34548">
            <v>0</v>
          </cell>
        </row>
        <row r="34549">
          <cell r="L34549">
            <v>0</v>
          </cell>
          <cell r="M34549">
            <v>0</v>
          </cell>
        </row>
        <row r="34550">
          <cell r="L34550">
            <v>0</v>
          </cell>
          <cell r="M34550">
            <v>0</v>
          </cell>
        </row>
        <row r="34551">
          <cell r="L34551">
            <v>0</v>
          </cell>
          <cell r="M34551">
            <v>0</v>
          </cell>
        </row>
        <row r="34552">
          <cell r="L34552">
            <v>0</v>
          </cell>
          <cell r="M34552">
            <v>0</v>
          </cell>
        </row>
        <row r="34553">
          <cell r="L34553">
            <v>0</v>
          </cell>
          <cell r="M34553">
            <v>0</v>
          </cell>
        </row>
        <row r="34554">
          <cell r="L34554">
            <v>0</v>
          </cell>
          <cell r="M34554">
            <v>0</v>
          </cell>
        </row>
        <row r="34555">
          <cell r="L34555">
            <v>0</v>
          </cell>
          <cell r="M34555">
            <v>0</v>
          </cell>
        </row>
        <row r="34556">
          <cell r="L34556">
            <v>0</v>
          </cell>
          <cell r="M34556">
            <v>0</v>
          </cell>
        </row>
        <row r="34557">
          <cell r="L34557">
            <v>0</v>
          </cell>
          <cell r="M34557">
            <v>0</v>
          </cell>
        </row>
        <row r="34558">
          <cell r="L34558">
            <v>0</v>
          </cell>
          <cell r="M34558">
            <v>0</v>
          </cell>
        </row>
        <row r="34559">
          <cell r="L34559">
            <v>0</v>
          </cell>
          <cell r="M34559">
            <v>0</v>
          </cell>
        </row>
        <row r="34560">
          <cell r="L34560">
            <v>0</v>
          </cell>
          <cell r="M34560">
            <v>0</v>
          </cell>
        </row>
        <row r="34561">
          <cell r="L34561">
            <v>0</v>
          </cell>
          <cell r="M34561">
            <v>0</v>
          </cell>
        </row>
        <row r="34562">
          <cell r="L34562">
            <v>0</v>
          </cell>
          <cell r="M34562">
            <v>0</v>
          </cell>
        </row>
        <row r="34563">
          <cell r="L34563">
            <v>0</v>
          </cell>
          <cell r="M34563">
            <v>0</v>
          </cell>
        </row>
        <row r="34564">
          <cell r="L34564">
            <v>0</v>
          </cell>
          <cell r="M34564">
            <v>0</v>
          </cell>
        </row>
        <row r="34565">
          <cell r="L34565">
            <v>0</v>
          </cell>
          <cell r="M34565">
            <v>0</v>
          </cell>
        </row>
        <row r="34566">
          <cell r="L34566">
            <v>0</v>
          </cell>
          <cell r="M34566">
            <v>0</v>
          </cell>
        </row>
        <row r="34567">
          <cell r="L34567">
            <v>0</v>
          </cell>
          <cell r="M34567">
            <v>0</v>
          </cell>
        </row>
        <row r="34568">
          <cell r="L34568">
            <v>0</v>
          </cell>
          <cell r="M34568">
            <v>0</v>
          </cell>
        </row>
        <row r="34569">
          <cell r="L34569">
            <v>0</v>
          </cell>
          <cell r="M34569">
            <v>0</v>
          </cell>
        </row>
        <row r="34570">
          <cell r="L34570">
            <v>0</v>
          </cell>
          <cell r="M34570">
            <v>0</v>
          </cell>
        </row>
        <row r="34571">
          <cell r="L34571">
            <v>0</v>
          </cell>
          <cell r="M34571">
            <v>0</v>
          </cell>
        </row>
        <row r="34572">
          <cell r="L34572">
            <v>0</v>
          </cell>
          <cell r="M34572">
            <v>0</v>
          </cell>
        </row>
        <row r="34573">
          <cell r="L34573">
            <v>0</v>
          </cell>
          <cell r="M34573">
            <v>0</v>
          </cell>
        </row>
        <row r="34574">
          <cell r="L34574">
            <v>0</v>
          </cell>
          <cell r="M34574">
            <v>0</v>
          </cell>
        </row>
        <row r="34575">
          <cell r="L34575">
            <v>0</v>
          </cell>
          <cell r="M34575">
            <v>0</v>
          </cell>
        </row>
        <row r="34576">
          <cell r="L34576">
            <v>0</v>
          </cell>
          <cell r="M34576">
            <v>0</v>
          </cell>
        </row>
        <row r="34577">
          <cell r="L34577">
            <v>0</v>
          </cell>
          <cell r="M34577">
            <v>0</v>
          </cell>
        </row>
        <row r="34578">
          <cell r="L34578">
            <v>0</v>
          </cell>
          <cell r="M34578">
            <v>0</v>
          </cell>
        </row>
        <row r="34579">
          <cell r="L34579">
            <v>0</v>
          </cell>
          <cell r="M34579">
            <v>0</v>
          </cell>
        </row>
        <row r="34580">
          <cell r="L34580">
            <v>0</v>
          </cell>
          <cell r="M34580">
            <v>0</v>
          </cell>
        </row>
        <row r="34581">
          <cell r="L34581">
            <v>0</v>
          </cell>
          <cell r="M34581">
            <v>0</v>
          </cell>
        </row>
        <row r="34582">
          <cell r="L34582">
            <v>0</v>
          </cell>
          <cell r="M34582">
            <v>0</v>
          </cell>
        </row>
        <row r="34583">
          <cell r="L34583">
            <v>0</v>
          </cell>
          <cell r="M34583">
            <v>0</v>
          </cell>
        </row>
        <row r="34584">
          <cell r="L34584">
            <v>0</v>
          </cell>
          <cell r="M34584">
            <v>0</v>
          </cell>
        </row>
        <row r="34585">
          <cell r="L34585">
            <v>0</v>
          </cell>
          <cell r="M34585">
            <v>0</v>
          </cell>
        </row>
        <row r="34586">
          <cell r="L34586">
            <v>0</v>
          </cell>
          <cell r="M34586">
            <v>0</v>
          </cell>
        </row>
        <row r="34587">
          <cell r="L34587">
            <v>0</v>
          </cell>
          <cell r="M34587">
            <v>0</v>
          </cell>
        </row>
        <row r="34588">
          <cell r="L34588">
            <v>0</v>
          </cell>
          <cell r="M34588">
            <v>0</v>
          </cell>
        </row>
        <row r="34589">
          <cell r="L34589">
            <v>0</v>
          </cell>
          <cell r="M34589">
            <v>0</v>
          </cell>
        </row>
        <row r="34590">
          <cell r="L34590">
            <v>0</v>
          </cell>
          <cell r="M34590">
            <v>0</v>
          </cell>
        </row>
        <row r="34591">
          <cell r="L34591">
            <v>0</v>
          </cell>
          <cell r="M34591">
            <v>0</v>
          </cell>
        </row>
        <row r="34592">
          <cell r="L34592">
            <v>0</v>
          </cell>
          <cell r="M34592">
            <v>0</v>
          </cell>
        </row>
        <row r="34593">
          <cell r="L34593">
            <v>0</v>
          </cell>
          <cell r="M34593">
            <v>0</v>
          </cell>
        </row>
        <row r="34594">
          <cell r="L34594">
            <v>0</v>
          </cell>
          <cell r="M34594">
            <v>0</v>
          </cell>
        </row>
        <row r="34595">
          <cell r="L34595">
            <v>0</v>
          </cell>
          <cell r="M34595">
            <v>0</v>
          </cell>
        </row>
        <row r="34596">
          <cell r="L34596">
            <v>0</v>
          </cell>
          <cell r="M34596">
            <v>0</v>
          </cell>
        </row>
        <row r="34597">
          <cell r="L34597">
            <v>0</v>
          </cell>
          <cell r="M34597">
            <v>0</v>
          </cell>
        </row>
        <row r="34598">
          <cell r="L34598">
            <v>0</v>
          </cell>
          <cell r="M34598">
            <v>0</v>
          </cell>
        </row>
        <row r="34599">
          <cell r="L34599">
            <v>0</v>
          </cell>
          <cell r="M34599">
            <v>0</v>
          </cell>
        </row>
        <row r="34600">
          <cell r="L34600">
            <v>0</v>
          </cell>
          <cell r="M34600">
            <v>0</v>
          </cell>
        </row>
        <row r="34601">
          <cell r="L34601">
            <v>0</v>
          </cell>
          <cell r="M34601">
            <v>0</v>
          </cell>
        </row>
        <row r="34602">
          <cell r="L34602">
            <v>0</v>
          </cell>
          <cell r="M34602">
            <v>0</v>
          </cell>
        </row>
        <row r="34603">
          <cell r="L34603">
            <v>0</v>
          </cell>
          <cell r="M34603">
            <v>0</v>
          </cell>
        </row>
        <row r="34604">
          <cell r="L34604">
            <v>0</v>
          </cell>
          <cell r="M34604">
            <v>0</v>
          </cell>
        </row>
        <row r="34605">
          <cell r="L34605">
            <v>0</v>
          </cell>
          <cell r="M34605">
            <v>0</v>
          </cell>
        </row>
        <row r="34606">
          <cell r="L34606">
            <v>0</v>
          </cell>
          <cell r="M34606">
            <v>0</v>
          </cell>
        </row>
        <row r="34607">
          <cell r="L34607">
            <v>0</v>
          </cell>
          <cell r="M34607">
            <v>0</v>
          </cell>
        </row>
        <row r="34608">
          <cell r="L34608">
            <v>0</v>
          </cell>
          <cell r="M34608">
            <v>0</v>
          </cell>
        </row>
        <row r="34609">
          <cell r="L34609">
            <v>0</v>
          </cell>
          <cell r="M34609">
            <v>0</v>
          </cell>
        </row>
        <row r="34610">
          <cell r="L34610">
            <v>0</v>
          </cell>
          <cell r="M34610">
            <v>0</v>
          </cell>
        </row>
        <row r="34611">
          <cell r="L34611">
            <v>0</v>
          </cell>
          <cell r="M34611">
            <v>0</v>
          </cell>
        </row>
        <row r="34612">
          <cell r="L34612">
            <v>0</v>
          </cell>
          <cell r="M34612">
            <v>0</v>
          </cell>
        </row>
        <row r="34613">
          <cell r="L34613">
            <v>0</v>
          </cell>
          <cell r="M34613">
            <v>0</v>
          </cell>
        </row>
        <row r="34614">
          <cell r="L34614">
            <v>0</v>
          </cell>
          <cell r="M34614">
            <v>0</v>
          </cell>
        </row>
        <row r="34615">
          <cell r="L34615">
            <v>0</v>
          </cell>
          <cell r="M34615">
            <v>0</v>
          </cell>
        </row>
        <row r="34616">
          <cell r="L34616">
            <v>0</v>
          </cell>
          <cell r="M34616">
            <v>0</v>
          </cell>
        </row>
        <row r="34617">
          <cell r="L34617">
            <v>0</v>
          </cell>
          <cell r="M34617">
            <v>0</v>
          </cell>
        </row>
        <row r="34618">
          <cell r="L34618">
            <v>0</v>
          </cell>
          <cell r="M34618">
            <v>0</v>
          </cell>
        </row>
        <row r="34619">
          <cell r="L34619">
            <v>0</v>
          </cell>
          <cell r="M34619">
            <v>0</v>
          </cell>
        </row>
        <row r="34620">
          <cell r="L34620">
            <v>0</v>
          </cell>
          <cell r="M34620">
            <v>0</v>
          </cell>
        </row>
        <row r="34621">
          <cell r="L34621">
            <v>0</v>
          </cell>
          <cell r="M34621">
            <v>0</v>
          </cell>
        </row>
        <row r="34622">
          <cell r="L34622">
            <v>0</v>
          </cell>
          <cell r="M34622">
            <v>0</v>
          </cell>
        </row>
        <row r="34623">
          <cell r="L34623">
            <v>0</v>
          </cell>
          <cell r="M34623">
            <v>0</v>
          </cell>
        </row>
        <row r="34624">
          <cell r="L34624">
            <v>0</v>
          </cell>
          <cell r="M34624">
            <v>0</v>
          </cell>
        </row>
        <row r="34625">
          <cell r="L34625">
            <v>0</v>
          </cell>
          <cell r="M34625">
            <v>0</v>
          </cell>
        </row>
        <row r="34626">
          <cell r="L34626">
            <v>0</v>
          </cell>
          <cell r="M34626">
            <v>0</v>
          </cell>
        </row>
        <row r="34627">
          <cell r="L34627">
            <v>0</v>
          </cell>
          <cell r="M34627">
            <v>0</v>
          </cell>
        </row>
        <row r="34628">
          <cell r="L34628">
            <v>0</v>
          </cell>
          <cell r="M34628">
            <v>0</v>
          </cell>
        </row>
        <row r="34629">
          <cell r="L34629">
            <v>0</v>
          </cell>
          <cell r="M34629">
            <v>0</v>
          </cell>
        </row>
        <row r="34630">
          <cell r="L34630">
            <v>0</v>
          </cell>
          <cell r="M34630">
            <v>0</v>
          </cell>
        </row>
        <row r="34631">
          <cell r="L34631">
            <v>0</v>
          </cell>
          <cell r="M34631">
            <v>0</v>
          </cell>
        </row>
        <row r="34632">
          <cell r="L34632">
            <v>0</v>
          </cell>
          <cell r="M34632">
            <v>0</v>
          </cell>
        </row>
        <row r="34633">
          <cell r="L34633">
            <v>0</v>
          </cell>
          <cell r="M34633">
            <v>0</v>
          </cell>
        </row>
        <row r="34634">
          <cell r="L34634">
            <v>0</v>
          </cell>
          <cell r="M34634">
            <v>0</v>
          </cell>
        </row>
        <row r="34635">
          <cell r="L34635">
            <v>0</v>
          </cell>
          <cell r="M34635">
            <v>0</v>
          </cell>
        </row>
        <row r="34636">
          <cell r="L34636">
            <v>0</v>
          </cell>
          <cell r="M34636">
            <v>0</v>
          </cell>
        </row>
        <row r="34637">
          <cell r="L34637">
            <v>0</v>
          </cell>
          <cell r="M34637">
            <v>0</v>
          </cell>
        </row>
        <row r="34638">
          <cell r="L34638">
            <v>0</v>
          </cell>
          <cell r="M34638">
            <v>0</v>
          </cell>
        </row>
        <row r="34639">
          <cell r="L34639">
            <v>0</v>
          </cell>
          <cell r="M34639">
            <v>0</v>
          </cell>
        </row>
        <row r="34640">
          <cell r="L34640">
            <v>0</v>
          </cell>
          <cell r="M34640">
            <v>0</v>
          </cell>
        </row>
        <row r="34641">
          <cell r="L34641">
            <v>0</v>
          </cell>
          <cell r="M34641">
            <v>0</v>
          </cell>
        </row>
        <row r="34642">
          <cell r="L34642">
            <v>0</v>
          </cell>
          <cell r="M34642">
            <v>0</v>
          </cell>
        </row>
        <row r="34643">
          <cell r="L34643">
            <v>0</v>
          </cell>
          <cell r="M34643">
            <v>0</v>
          </cell>
        </row>
        <row r="34644">
          <cell r="L34644">
            <v>0</v>
          </cell>
          <cell r="M34644">
            <v>0</v>
          </cell>
        </row>
        <row r="34645">
          <cell r="L34645">
            <v>0</v>
          </cell>
          <cell r="M34645">
            <v>0</v>
          </cell>
        </row>
        <row r="34646">
          <cell r="L34646">
            <v>0</v>
          </cell>
          <cell r="M34646">
            <v>0</v>
          </cell>
        </row>
        <row r="34647">
          <cell r="L34647">
            <v>0</v>
          </cell>
          <cell r="M34647">
            <v>0</v>
          </cell>
        </row>
        <row r="34648">
          <cell r="L34648">
            <v>0</v>
          </cell>
          <cell r="M34648">
            <v>0</v>
          </cell>
        </row>
        <row r="34649">
          <cell r="L34649">
            <v>0</v>
          </cell>
          <cell r="M34649">
            <v>0</v>
          </cell>
        </row>
        <row r="34650">
          <cell r="L34650">
            <v>0</v>
          </cell>
          <cell r="M34650">
            <v>0</v>
          </cell>
        </row>
        <row r="34651">
          <cell r="L34651">
            <v>0</v>
          </cell>
          <cell r="M34651">
            <v>0</v>
          </cell>
        </row>
        <row r="34652">
          <cell r="L34652">
            <v>0</v>
          </cell>
          <cell r="M34652">
            <v>0</v>
          </cell>
        </row>
        <row r="34653">
          <cell r="L34653">
            <v>0</v>
          </cell>
          <cell r="M34653">
            <v>0</v>
          </cell>
        </row>
        <row r="34654">
          <cell r="L34654">
            <v>0</v>
          </cell>
          <cell r="M34654">
            <v>0</v>
          </cell>
        </row>
        <row r="34655">
          <cell r="L34655">
            <v>0</v>
          </cell>
          <cell r="M34655">
            <v>0</v>
          </cell>
        </row>
        <row r="34656">
          <cell r="L34656">
            <v>0</v>
          </cell>
          <cell r="M34656">
            <v>0</v>
          </cell>
        </row>
        <row r="34657">
          <cell r="L34657">
            <v>0</v>
          </cell>
          <cell r="M34657">
            <v>0</v>
          </cell>
        </row>
        <row r="34658">
          <cell r="L34658">
            <v>0</v>
          </cell>
          <cell r="M34658">
            <v>0</v>
          </cell>
        </row>
        <row r="34659">
          <cell r="L34659">
            <v>0</v>
          </cell>
          <cell r="M34659">
            <v>0</v>
          </cell>
        </row>
        <row r="34660">
          <cell r="L34660">
            <v>0</v>
          </cell>
          <cell r="M34660">
            <v>0</v>
          </cell>
        </row>
        <row r="34661">
          <cell r="L34661">
            <v>0</v>
          </cell>
          <cell r="M34661">
            <v>0</v>
          </cell>
        </row>
        <row r="34662">
          <cell r="L34662">
            <v>0</v>
          </cell>
          <cell r="M34662">
            <v>0</v>
          </cell>
        </row>
        <row r="34663">
          <cell r="L34663">
            <v>0</v>
          </cell>
          <cell r="M34663">
            <v>0</v>
          </cell>
        </row>
        <row r="34664">
          <cell r="L34664">
            <v>0</v>
          </cell>
          <cell r="M34664">
            <v>0</v>
          </cell>
        </row>
        <row r="34665">
          <cell r="L34665">
            <v>0</v>
          </cell>
          <cell r="M34665">
            <v>0</v>
          </cell>
        </row>
        <row r="34666">
          <cell r="L34666">
            <v>0</v>
          </cell>
          <cell r="M34666">
            <v>0</v>
          </cell>
        </row>
        <row r="34667">
          <cell r="L34667">
            <v>0</v>
          </cell>
          <cell r="M34667">
            <v>0</v>
          </cell>
        </row>
        <row r="34668">
          <cell r="L34668">
            <v>0</v>
          </cell>
          <cell r="M34668">
            <v>0</v>
          </cell>
        </row>
        <row r="34669">
          <cell r="L34669">
            <v>0</v>
          </cell>
          <cell r="M34669">
            <v>0</v>
          </cell>
        </row>
        <row r="34670">
          <cell r="L34670">
            <v>0</v>
          </cell>
          <cell r="M34670">
            <v>0</v>
          </cell>
        </row>
        <row r="34671">
          <cell r="L34671">
            <v>0</v>
          </cell>
          <cell r="M34671">
            <v>0</v>
          </cell>
        </row>
        <row r="34672">
          <cell r="L34672">
            <v>0</v>
          </cell>
          <cell r="M34672">
            <v>0</v>
          </cell>
        </row>
        <row r="34673">
          <cell r="L34673">
            <v>0</v>
          </cell>
          <cell r="M34673">
            <v>0</v>
          </cell>
        </row>
        <row r="34674">
          <cell r="L34674">
            <v>0</v>
          </cell>
          <cell r="M34674">
            <v>0</v>
          </cell>
        </row>
        <row r="34675">
          <cell r="L34675">
            <v>0</v>
          </cell>
          <cell r="M34675">
            <v>0</v>
          </cell>
        </row>
        <row r="34676">
          <cell r="L34676">
            <v>0</v>
          </cell>
          <cell r="M34676">
            <v>0</v>
          </cell>
        </row>
        <row r="34677">
          <cell r="L34677">
            <v>0</v>
          </cell>
          <cell r="M34677">
            <v>0</v>
          </cell>
        </row>
        <row r="34678">
          <cell r="L34678">
            <v>0</v>
          </cell>
          <cell r="M34678">
            <v>0</v>
          </cell>
        </row>
        <row r="34679">
          <cell r="L34679">
            <v>0</v>
          </cell>
          <cell r="M34679">
            <v>0</v>
          </cell>
        </row>
        <row r="34680">
          <cell r="L34680">
            <v>0</v>
          </cell>
          <cell r="M34680">
            <v>0</v>
          </cell>
        </row>
        <row r="34681">
          <cell r="L34681">
            <v>0</v>
          </cell>
          <cell r="M34681">
            <v>0</v>
          </cell>
        </row>
        <row r="34682">
          <cell r="L34682">
            <v>0</v>
          </cell>
          <cell r="M34682">
            <v>0</v>
          </cell>
        </row>
        <row r="34683">
          <cell r="L34683">
            <v>0</v>
          </cell>
          <cell r="M34683">
            <v>0</v>
          </cell>
        </row>
        <row r="34684">
          <cell r="L34684">
            <v>0</v>
          </cell>
          <cell r="M34684">
            <v>0</v>
          </cell>
        </row>
        <row r="34685">
          <cell r="L34685">
            <v>0</v>
          </cell>
          <cell r="M34685">
            <v>0</v>
          </cell>
        </row>
        <row r="34686">
          <cell r="L34686">
            <v>0</v>
          </cell>
          <cell r="M34686">
            <v>0</v>
          </cell>
        </row>
        <row r="34687">
          <cell r="L34687">
            <v>0</v>
          </cell>
          <cell r="M34687">
            <v>0</v>
          </cell>
        </row>
        <row r="34688">
          <cell r="L34688">
            <v>0</v>
          </cell>
          <cell r="M34688">
            <v>0</v>
          </cell>
        </row>
        <row r="34689">
          <cell r="L34689">
            <v>0</v>
          </cell>
          <cell r="M34689">
            <v>0</v>
          </cell>
        </row>
        <row r="34690">
          <cell r="L34690">
            <v>0</v>
          </cell>
          <cell r="M34690">
            <v>0</v>
          </cell>
        </row>
        <row r="34691">
          <cell r="L34691">
            <v>0</v>
          </cell>
          <cell r="M34691">
            <v>0</v>
          </cell>
        </row>
        <row r="34692">
          <cell r="L34692">
            <v>0</v>
          </cell>
          <cell r="M34692">
            <v>0</v>
          </cell>
        </row>
        <row r="34693">
          <cell r="L34693">
            <v>0</v>
          </cell>
          <cell r="M34693">
            <v>0</v>
          </cell>
        </row>
        <row r="34694">
          <cell r="L34694">
            <v>0</v>
          </cell>
          <cell r="M34694">
            <v>0</v>
          </cell>
        </row>
        <row r="34695">
          <cell r="L34695">
            <v>0</v>
          </cell>
          <cell r="M34695">
            <v>0</v>
          </cell>
        </row>
        <row r="34696">
          <cell r="L34696">
            <v>0</v>
          </cell>
          <cell r="M34696">
            <v>0</v>
          </cell>
        </row>
        <row r="34697">
          <cell r="L34697">
            <v>0</v>
          </cell>
          <cell r="M34697">
            <v>0</v>
          </cell>
        </row>
        <row r="34698">
          <cell r="L34698">
            <v>0</v>
          </cell>
          <cell r="M34698">
            <v>0</v>
          </cell>
        </row>
        <row r="34699">
          <cell r="L34699">
            <v>0</v>
          </cell>
          <cell r="M34699">
            <v>0</v>
          </cell>
        </row>
        <row r="34700">
          <cell r="L34700">
            <v>0</v>
          </cell>
          <cell r="M34700">
            <v>0</v>
          </cell>
        </row>
        <row r="34701">
          <cell r="L34701">
            <v>0</v>
          </cell>
          <cell r="M34701">
            <v>0</v>
          </cell>
        </row>
        <row r="34702">
          <cell r="L34702">
            <v>0</v>
          </cell>
          <cell r="M34702">
            <v>0</v>
          </cell>
        </row>
        <row r="34703">
          <cell r="L34703">
            <v>0</v>
          </cell>
          <cell r="M34703">
            <v>0</v>
          </cell>
        </row>
        <row r="34704">
          <cell r="L34704">
            <v>0</v>
          </cell>
          <cell r="M34704">
            <v>0</v>
          </cell>
        </row>
        <row r="34705">
          <cell r="L34705">
            <v>0</v>
          </cell>
          <cell r="M34705">
            <v>0</v>
          </cell>
        </row>
        <row r="34706">
          <cell r="L34706">
            <v>0</v>
          </cell>
          <cell r="M34706">
            <v>0</v>
          </cell>
        </row>
        <row r="34707">
          <cell r="L34707">
            <v>0</v>
          </cell>
          <cell r="M34707">
            <v>0</v>
          </cell>
        </row>
        <row r="34708">
          <cell r="L34708">
            <v>0</v>
          </cell>
          <cell r="M34708">
            <v>0</v>
          </cell>
        </row>
        <row r="34709">
          <cell r="L34709">
            <v>0</v>
          </cell>
          <cell r="M34709">
            <v>0</v>
          </cell>
        </row>
        <row r="34710">
          <cell r="L34710">
            <v>0</v>
          </cell>
          <cell r="M34710">
            <v>0</v>
          </cell>
        </row>
        <row r="34711">
          <cell r="L34711">
            <v>0</v>
          </cell>
          <cell r="M34711">
            <v>0</v>
          </cell>
        </row>
        <row r="34712">
          <cell r="L34712">
            <v>0</v>
          </cell>
          <cell r="M34712">
            <v>0</v>
          </cell>
        </row>
        <row r="34713">
          <cell r="L34713">
            <v>0</v>
          </cell>
          <cell r="M34713">
            <v>0</v>
          </cell>
        </row>
        <row r="34714">
          <cell r="L34714">
            <v>0</v>
          </cell>
          <cell r="M34714">
            <v>0</v>
          </cell>
        </row>
        <row r="34715">
          <cell r="L34715">
            <v>0</v>
          </cell>
          <cell r="M34715">
            <v>0</v>
          </cell>
        </row>
        <row r="34716">
          <cell r="L34716">
            <v>0</v>
          </cell>
          <cell r="M34716">
            <v>0</v>
          </cell>
        </row>
        <row r="34717">
          <cell r="L34717">
            <v>0</v>
          </cell>
          <cell r="M34717">
            <v>0</v>
          </cell>
        </row>
        <row r="34718">
          <cell r="L34718">
            <v>0</v>
          </cell>
          <cell r="M34718">
            <v>0</v>
          </cell>
        </row>
        <row r="34719">
          <cell r="L34719">
            <v>0</v>
          </cell>
          <cell r="M34719">
            <v>0</v>
          </cell>
        </row>
        <row r="34720">
          <cell r="L34720">
            <v>0</v>
          </cell>
          <cell r="M34720">
            <v>0</v>
          </cell>
        </row>
        <row r="34721">
          <cell r="L34721">
            <v>0</v>
          </cell>
          <cell r="M34721">
            <v>0</v>
          </cell>
        </row>
        <row r="34722">
          <cell r="L34722">
            <v>0</v>
          </cell>
          <cell r="M34722">
            <v>0</v>
          </cell>
        </row>
        <row r="34723">
          <cell r="L34723">
            <v>0</v>
          </cell>
          <cell r="M34723">
            <v>0</v>
          </cell>
        </row>
        <row r="34724">
          <cell r="L34724">
            <v>0</v>
          </cell>
          <cell r="M34724">
            <v>0</v>
          </cell>
        </row>
        <row r="34725">
          <cell r="L34725">
            <v>0</v>
          </cell>
          <cell r="M34725">
            <v>0</v>
          </cell>
        </row>
        <row r="34726">
          <cell r="L34726">
            <v>0</v>
          </cell>
          <cell r="M34726">
            <v>0</v>
          </cell>
        </row>
        <row r="34727">
          <cell r="L34727">
            <v>0</v>
          </cell>
          <cell r="M34727">
            <v>0</v>
          </cell>
        </row>
        <row r="34728">
          <cell r="L34728">
            <v>0</v>
          </cell>
          <cell r="M34728">
            <v>0</v>
          </cell>
        </row>
        <row r="34729">
          <cell r="L34729">
            <v>0</v>
          </cell>
          <cell r="M34729">
            <v>0</v>
          </cell>
        </row>
        <row r="34730">
          <cell r="L34730">
            <v>0</v>
          </cell>
          <cell r="M34730">
            <v>0</v>
          </cell>
        </row>
        <row r="34731">
          <cell r="L34731">
            <v>0</v>
          </cell>
          <cell r="M34731">
            <v>0</v>
          </cell>
        </row>
        <row r="34732">
          <cell r="L34732">
            <v>0</v>
          </cell>
          <cell r="M34732">
            <v>0</v>
          </cell>
        </row>
        <row r="34733">
          <cell r="L34733">
            <v>0</v>
          </cell>
          <cell r="M34733">
            <v>0</v>
          </cell>
        </row>
        <row r="34734">
          <cell r="L34734">
            <v>0</v>
          </cell>
          <cell r="M34734">
            <v>0</v>
          </cell>
        </row>
        <row r="34735">
          <cell r="L34735">
            <v>0</v>
          </cell>
          <cell r="M34735">
            <v>0</v>
          </cell>
        </row>
        <row r="34736">
          <cell r="L34736">
            <v>0</v>
          </cell>
          <cell r="M34736">
            <v>0</v>
          </cell>
        </row>
        <row r="34737">
          <cell r="L34737">
            <v>0</v>
          </cell>
          <cell r="M34737">
            <v>0</v>
          </cell>
        </row>
        <row r="34738">
          <cell r="L34738">
            <v>0</v>
          </cell>
          <cell r="M34738">
            <v>0</v>
          </cell>
        </row>
        <row r="34739">
          <cell r="L34739">
            <v>0</v>
          </cell>
          <cell r="M34739">
            <v>0</v>
          </cell>
        </row>
        <row r="34740">
          <cell r="L34740">
            <v>0</v>
          </cell>
          <cell r="M34740">
            <v>0</v>
          </cell>
        </row>
        <row r="34741">
          <cell r="L34741">
            <v>0</v>
          </cell>
          <cell r="M34741">
            <v>0</v>
          </cell>
        </row>
        <row r="34742">
          <cell r="L34742">
            <v>0</v>
          </cell>
          <cell r="M34742">
            <v>0</v>
          </cell>
        </row>
        <row r="34743">
          <cell r="L34743">
            <v>0</v>
          </cell>
          <cell r="M34743">
            <v>0</v>
          </cell>
        </row>
        <row r="34744">
          <cell r="L34744">
            <v>0</v>
          </cell>
          <cell r="M34744">
            <v>0</v>
          </cell>
        </row>
        <row r="34745">
          <cell r="L34745">
            <v>0</v>
          </cell>
          <cell r="M34745">
            <v>0</v>
          </cell>
        </row>
        <row r="34746">
          <cell r="L34746">
            <v>0</v>
          </cell>
          <cell r="M34746">
            <v>0</v>
          </cell>
        </row>
        <row r="34747">
          <cell r="L34747">
            <v>0</v>
          </cell>
          <cell r="M34747">
            <v>0</v>
          </cell>
        </row>
        <row r="34748">
          <cell r="L34748">
            <v>0</v>
          </cell>
          <cell r="M34748">
            <v>0</v>
          </cell>
        </row>
        <row r="34749">
          <cell r="L34749">
            <v>0</v>
          </cell>
          <cell r="M34749">
            <v>0</v>
          </cell>
        </row>
        <row r="34750">
          <cell r="L34750">
            <v>0</v>
          </cell>
          <cell r="M34750">
            <v>0</v>
          </cell>
        </row>
        <row r="34751">
          <cell r="L34751">
            <v>0</v>
          </cell>
          <cell r="M34751">
            <v>0</v>
          </cell>
        </row>
        <row r="34752">
          <cell r="L34752">
            <v>0</v>
          </cell>
          <cell r="M34752">
            <v>0</v>
          </cell>
        </row>
        <row r="34753">
          <cell r="L34753">
            <v>0</v>
          </cell>
          <cell r="M34753">
            <v>0</v>
          </cell>
        </row>
        <row r="34754">
          <cell r="L34754">
            <v>0</v>
          </cell>
          <cell r="M34754">
            <v>0</v>
          </cell>
        </row>
        <row r="34755">
          <cell r="L34755">
            <v>0</v>
          </cell>
          <cell r="M34755">
            <v>0</v>
          </cell>
        </row>
        <row r="34756">
          <cell r="L34756">
            <v>0</v>
          </cell>
          <cell r="M34756">
            <v>0</v>
          </cell>
        </row>
        <row r="34757">
          <cell r="L34757">
            <v>0</v>
          </cell>
          <cell r="M34757">
            <v>0</v>
          </cell>
        </row>
        <row r="34758">
          <cell r="L34758">
            <v>0</v>
          </cell>
          <cell r="M34758">
            <v>0</v>
          </cell>
        </row>
        <row r="34759">
          <cell r="L34759">
            <v>0</v>
          </cell>
          <cell r="M34759">
            <v>0</v>
          </cell>
        </row>
        <row r="34760">
          <cell r="L34760">
            <v>0</v>
          </cell>
          <cell r="M34760">
            <v>0</v>
          </cell>
        </row>
        <row r="34761">
          <cell r="L34761">
            <v>0</v>
          </cell>
          <cell r="M34761">
            <v>0</v>
          </cell>
        </row>
        <row r="34762">
          <cell r="L34762">
            <v>0</v>
          </cell>
          <cell r="M34762">
            <v>0</v>
          </cell>
        </row>
        <row r="34763">
          <cell r="L34763">
            <v>0</v>
          </cell>
          <cell r="M34763">
            <v>0</v>
          </cell>
        </row>
        <row r="34764">
          <cell r="L34764">
            <v>0</v>
          </cell>
          <cell r="M34764">
            <v>0</v>
          </cell>
        </row>
        <row r="34765">
          <cell r="L34765">
            <v>0</v>
          </cell>
          <cell r="M34765">
            <v>0</v>
          </cell>
        </row>
        <row r="34766">
          <cell r="L34766">
            <v>0</v>
          </cell>
          <cell r="M34766">
            <v>0</v>
          </cell>
        </row>
        <row r="34767">
          <cell r="L34767">
            <v>0</v>
          </cell>
          <cell r="M34767">
            <v>0</v>
          </cell>
        </row>
        <row r="34768">
          <cell r="L34768">
            <v>0</v>
          </cell>
          <cell r="M34768">
            <v>0</v>
          </cell>
        </row>
        <row r="34769">
          <cell r="L34769">
            <v>0</v>
          </cell>
          <cell r="M34769">
            <v>0</v>
          </cell>
        </row>
        <row r="34770">
          <cell r="L34770">
            <v>0</v>
          </cell>
          <cell r="M34770">
            <v>0</v>
          </cell>
        </row>
        <row r="34771">
          <cell r="L34771">
            <v>0</v>
          </cell>
          <cell r="M34771">
            <v>0</v>
          </cell>
        </row>
        <row r="34772">
          <cell r="L34772">
            <v>0</v>
          </cell>
          <cell r="M34772">
            <v>0</v>
          </cell>
        </row>
        <row r="34773">
          <cell r="L34773">
            <v>0</v>
          </cell>
          <cell r="M34773">
            <v>0</v>
          </cell>
        </row>
        <row r="34774">
          <cell r="L34774">
            <v>0</v>
          </cell>
          <cell r="M34774">
            <v>0</v>
          </cell>
        </row>
        <row r="34775">
          <cell r="L34775">
            <v>0</v>
          </cell>
          <cell r="M34775">
            <v>0</v>
          </cell>
        </row>
        <row r="34776">
          <cell r="L34776">
            <v>0</v>
          </cell>
          <cell r="M34776">
            <v>0</v>
          </cell>
        </row>
        <row r="34777">
          <cell r="L34777">
            <v>0</v>
          </cell>
          <cell r="M34777">
            <v>0</v>
          </cell>
        </row>
        <row r="34778">
          <cell r="L34778">
            <v>0</v>
          </cell>
          <cell r="M34778">
            <v>0</v>
          </cell>
        </row>
        <row r="34779">
          <cell r="L34779">
            <v>0</v>
          </cell>
          <cell r="M34779">
            <v>0</v>
          </cell>
        </row>
        <row r="34780">
          <cell r="L34780">
            <v>0</v>
          </cell>
          <cell r="M34780">
            <v>0</v>
          </cell>
        </row>
        <row r="34781">
          <cell r="L34781">
            <v>0</v>
          </cell>
          <cell r="M34781">
            <v>0</v>
          </cell>
        </row>
        <row r="34782">
          <cell r="L34782">
            <v>0</v>
          </cell>
          <cell r="M34782">
            <v>0</v>
          </cell>
        </row>
        <row r="34783">
          <cell r="L34783">
            <v>0</v>
          </cell>
          <cell r="M34783">
            <v>0</v>
          </cell>
        </row>
        <row r="34784">
          <cell r="L34784">
            <v>0</v>
          </cell>
          <cell r="M34784">
            <v>0</v>
          </cell>
        </row>
        <row r="34785">
          <cell r="L34785">
            <v>0</v>
          </cell>
          <cell r="M34785">
            <v>0</v>
          </cell>
        </row>
        <row r="34786">
          <cell r="L34786">
            <v>0</v>
          </cell>
          <cell r="M34786">
            <v>0</v>
          </cell>
        </row>
        <row r="34787">
          <cell r="L34787">
            <v>0</v>
          </cell>
          <cell r="M34787">
            <v>0</v>
          </cell>
        </row>
        <row r="34788">
          <cell r="L34788">
            <v>0</v>
          </cell>
          <cell r="M34788">
            <v>0</v>
          </cell>
        </row>
        <row r="34789">
          <cell r="L34789">
            <v>0</v>
          </cell>
          <cell r="M34789">
            <v>0</v>
          </cell>
        </row>
        <row r="34790">
          <cell r="L34790">
            <v>0</v>
          </cell>
          <cell r="M34790">
            <v>0</v>
          </cell>
        </row>
        <row r="34791">
          <cell r="L34791">
            <v>0</v>
          </cell>
          <cell r="M34791">
            <v>0</v>
          </cell>
        </row>
        <row r="34792">
          <cell r="L34792">
            <v>0</v>
          </cell>
          <cell r="M34792">
            <v>0</v>
          </cell>
        </row>
        <row r="34793">
          <cell r="L34793">
            <v>0</v>
          </cell>
          <cell r="M34793">
            <v>0</v>
          </cell>
        </row>
        <row r="34794">
          <cell r="L34794">
            <v>0</v>
          </cell>
          <cell r="M34794">
            <v>0</v>
          </cell>
        </row>
        <row r="34795">
          <cell r="L34795">
            <v>0</v>
          </cell>
          <cell r="M34795">
            <v>0</v>
          </cell>
        </row>
        <row r="34796">
          <cell r="L34796">
            <v>0</v>
          </cell>
          <cell r="M34796">
            <v>0</v>
          </cell>
        </row>
        <row r="34797">
          <cell r="L34797">
            <v>0</v>
          </cell>
          <cell r="M34797">
            <v>0</v>
          </cell>
        </row>
        <row r="34798">
          <cell r="L34798">
            <v>0</v>
          </cell>
          <cell r="M34798">
            <v>0</v>
          </cell>
        </row>
        <row r="34799">
          <cell r="L34799">
            <v>0</v>
          </cell>
          <cell r="M34799">
            <v>0</v>
          </cell>
        </row>
        <row r="34800">
          <cell r="L34800">
            <v>0</v>
          </cell>
          <cell r="M34800">
            <v>0</v>
          </cell>
        </row>
        <row r="34801">
          <cell r="L34801">
            <v>0</v>
          </cell>
          <cell r="M34801">
            <v>0</v>
          </cell>
        </row>
        <row r="34802">
          <cell r="L34802">
            <v>0</v>
          </cell>
          <cell r="M34802">
            <v>0</v>
          </cell>
        </row>
        <row r="34803">
          <cell r="L34803">
            <v>0</v>
          </cell>
          <cell r="M34803">
            <v>0</v>
          </cell>
        </row>
        <row r="34804">
          <cell r="L34804">
            <v>0</v>
          </cell>
          <cell r="M34804">
            <v>0</v>
          </cell>
        </row>
        <row r="34805">
          <cell r="L34805">
            <v>0</v>
          </cell>
          <cell r="M34805">
            <v>0</v>
          </cell>
        </row>
        <row r="34806">
          <cell r="L34806">
            <v>0</v>
          </cell>
          <cell r="M34806">
            <v>0</v>
          </cell>
        </row>
        <row r="34807">
          <cell r="L34807">
            <v>0</v>
          </cell>
          <cell r="M34807">
            <v>0</v>
          </cell>
        </row>
        <row r="34808">
          <cell r="L34808">
            <v>0</v>
          </cell>
          <cell r="M34808">
            <v>0</v>
          </cell>
        </row>
        <row r="34809">
          <cell r="L34809">
            <v>0</v>
          </cell>
          <cell r="M34809">
            <v>0</v>
          </cell>
        </row>
        <row r="34810">
          <cell r="L34810">
            <v>0</v>
          </cell>
          <cell r="M34810">
            <v>0</v>
          </cell>
        </row>
        <row r="34811">
          <cell r="L34811">
            <v>0</v>
          </cell>
          <cell r="M34811">
            <v>0</v>
          </cell>
        </row>
        <row r="34812">
          <cell r="L34812">
            <v>0</v>
          </cell>
          <cell r="M34812">
            <v>0</v>
          </cell>
        </row>
        <row r="34813">
          <cell r="L34813">
            <v>0</v>
          </cell>
          <cell r="M34813">
            <v>0</v>
          </cell>
        </row>
        <row r="34814">
          <cell r="L34814">
            <v>0</v>
          </cell>
          <cell r="M34814">
            <v>0</v>
          </cell>
        </row>
        <row r="34815">
          <cell r="L34815">
            <v>0</v>
          </cell>
          <cell r="M34815">
            <v>0</v>
          </cell>
        </row>
        <row r="34816">
          <cell r="L34816">
            <v>0</v>
          </cell>
          <cell r="M34816">
            <v>0</v>
          </cell>
        </row>
        <row r="34817">
          <cell r="L34817">
            <v>0</v>
          </cell>
          <cell r="M34817">
            <v>0</v>
          </cell>
        </row>
        <row r="34818">
          <cell r="L34818">
            <v>0</v>
          </cell>
          <cell r="M34818">
            <v>0</v>
          </cell>
        </row>
        <row r="34819">
          <cell r="L34819">
            <v>0</v>
          </cell>
          <cell r="M34819">
            <v>0</v>
          </cell>
        </row>
        <row r="34820">
          <cell r="L34820">
            <v>0</v>
          </cell>
          <cell r="M34820">
            <v>0</v>
          </cell>
        </row>
        <row r="34821">
          <cell r="L34821">
            <v>0</v>
          </cell>
          <cell r="M34821">
            <v>0</v>
          </cell>
        </row>
        <row r="34822">
          <cell r="L34822">
            <v>0</v>
          </cell>
          <cell r="M34822">
            <v>0</v>
          </cell>
        </row>
        <row r="34823">
          <cell r="L34823">
            <v>0</v>
          </cell>
          <cell r="M34823">
            <v>0</v>
          </cell>
        </row>
        <row r="34824">
          <cell r="L34824">
            <v>0</v>
          </cell>
          <cell r="M34824">
            <v>0</v>
          </cell>
        </row>
        <row r="34825">
          <cell r="L34825">
            <v>0</v>
          </cell>
          <cell r="M34825">
            <v>0</v>
          </cell>
        </row>
        <row r="34826">
          <cell r="L34826">
            <v>0</v>
          </cell>
          <cell r="M34826">
            <v>0</v>
          </cell>
        </row>
        <row r="34827">
          <cell r="L34827">
            <v>0</v>
          </cell>
          <cell r="M34827">
            <v>0</v>
          </cell>
        </row>
        <row r="34828">
          <cell r="L34828">
            <v>0</v>
          </cell>
          <cell r="M34828">
            <v>0</v>
          </cell>
        </row>
        <row r="34829">
          <cell r="L34829">
            <v>0</v>
          </cell>
          <cell r="M34829">
            <v>0</v>
          </cell>
        </row>
        <row r="34830">
          <cell r="L34830">
            <v>0</v>
          </cell>
          <cell r="M34830">
            <v>0</v>
          </cell>
        </row>
        <row r="34831">
          <cell r="L34831">
            <v>0</v>
          </cell>
          <cell r="M34831">
            <v>0</v>
          </cell>
        </row>
        <row r="34832">
          <cell r="L34832">
            <v>0</v>
          </cell>
          <cell r="M34832">
            <v>0</v>
          </cell>
        </row>
        <row r="34833">
          <cell r="L34833">
            <v>0</v>
          </cell>
          <cell r="M34833">
            <v>0</v>
          </cell>
        </row>
        <row r="34834">
          <cell r="L34834">
            <v>0</v>
          </cell>
          <cell r="M34834">
            <v>0</v>
          </cell>
        </row>
        <row r="34835">
          <cell r="L34835">
            <v>0</v>
          </cell>
          <cell r="M34835">
            <v>0</v>
          </cell>
        </row>
        <row r="34836">
          <cell r="L34836">
            <v>0</v>
          </cell>
          <cell r="M34836">
            <v>0</v>
          </cell>
        </row>
        <row r="34837">
          <cell r="L34837">
            <v>0</v>
          </cell>
          <cell r="M34837">
            <v>0</v>
          </cell>
        </row>
        <row r="34838">
          <cell r="L34838">
            <v>0</v>
          </cell>
          <cell r="M34838">
            <v>0</v>
          </cell>
        </row>
        <row r="34839">
          <cell r="L34839">
            <v>0</v>
          </cell>
          <cell r="M34839">
            <v>0</v>
          </cell>
        </row>
        <row r="34840">
          <cell r="L34840">
            <v>0</v>
          </cell>
          <cell r="M34840">
            <v>0</v>
          </cell>
        </row>
        <row r="34841">
          <cell r="L34841">
            <v>0</v>
          </cell>
          <cell r="M34841">
            <v>0</v>
          </cell>
        </row>
        <row r="34842">
          <cell r="L34842">
            <v>0</v>
          </cell>
          <cell r="M34842">
            <v>0</v>
          </cell>
        </row>
        <row r="34843">
          <cell r="L34843">
            <v>0</v>
          </cell>
          <cell r="M34843">
            <v>0</v>
          </cell>
        </row>
        <row r="34844">
          <cell r="L34844">
            <v>0</v>
          </cell>
          <cell r="M34844">
            <v>0</v>
          </cell>
        </row>
        <row r="34845">
          <cell r="L34845">
            <v>0</v>
          </cell>
          <cell r="M34845">
            <v>0</v>
          </cell>
        </row>
        <row r="34846">
          <cell r="L34846">
            <v>0</v>
          </cell>
          <cell r="M34846">
            <v>0</v>
          </cell>
        </row>
        <row r="34847">
          <cell r="L34847">
            <v>0</v>
          </cell>
          <cell r="M34847">
            <v>0</v>
          </cell>
        </row>
        <row r="34848">
          <cell r="L34848">
            <v>0</v>
          </cell>
          <cell r="M34848">
            <v>0</v>
          </cell>
        </row>
        <row r="34849">
          <cell r="L34849">
            <v>0</v>
          </cell>
          <cell r="M34849">
            <v>0</v>
          </cell>
        </row>
        <row r="34850">
          <cell r="L34850">
            <v>0</v>
          </cell>
          <cell r="M34850">
            <v>0</v>
          </cell>
        </row>
        <row r="34851">
          <cell r="L34851">
            <v>0</v>
          </cell>
          <cell r="M34851">
            <v>0</v>
          </cell>
        </row>
        <row r="34852">
          <cell r="L34852">
            <v>0</v>
          </cell>
          <cell r="M34852">
            <v>0</v>
          </cell>
        </row>
        <row r="34853">
          <cell r="L34853">
            <v>0</v>
          </cell>
          <cell r="M34853">
            <v>0</v>
          </cell>
        </row>
        <row r="34854">
          <cell r="L34854">
            <v>0</v>
          </cell>
          <cell r="M34854">
            <v>0</v>
          </cell>
        </row>
        <row r="34855">
          <cell r="L34855">
            <v>0</v>
          </cell>
          <cell r="M34855">
            <v>0</v>
          </cell>
        </row>
        <row r="34856">
          <cell r="L34856">
            <v>0</v>
          </cell>
          <cell r="M34856">
            <v>0</v>
          </cell>
        </row>
        <row r="34857">
          <cell r="L34857">
            <v>0</v>
          </cell>
          <cell r="M34857">
            <v>0</v>
          </cell>
        </row>
        <row r="34858">
          <cell r="L34858">
            <v>0</v>
          </cell>
          <cell r="M34858">
            <v>0</v>
          </cell>
        </row>
        <row r="34859">
          <cell r="L34859">
            <v>0</v>
          </cell>
          <cell r="M34859">
            <v>0</v>
          </cell>
        </row>
        <row r="34860">
          <cell r="L34860">
            <v>0</v>
          </cell>
          <cell r="M34860">
            <v>0</v>
          </cell>
        </row>
        <row r="34861">
          <cell r="L34861">
            <v>0</v>
          </cell>
          <cell r="M34861">
            <v>0</v>
          </cell>
        </row>
        <row r="34862">
          <cell r="L34862">
            <v>0</v>
          </cell>
          <cell r="M34862">
            <v>0</v>
          </cell>
        </row>
        <row r="34863">
          <cell r="L34863">
            <v>0</v>
          </cell>
          <cell r="M34863">
            <v>0</v>
          </cell>
        </row>
        <row r="34864">
          <cell r="L34864">
            <v>0</v>
          </cell>
          <cell r="M34864">
            <v>0</v>
          </cell>
        </row>
        <row r="34865">
          <cell r="L34865">
            <v>0</v>
          </cell>
          <cell r="M34865">
            <v>0</v>
          </cell>
        </row>
        <row r="34866">
          <cell r="L34866">
            <v>0</v>
          </cell>
          <cell r="M34866">
            <v>0</v>
          </cell>
        </row>
        <row r="34867">
          <cell r="L34867">
            <v>0</v>
          </cell>
          <cell r="M34867">
            <v>0</v>
          </cell>
        </row>
        <row r="34868">
          <cell r="L34868">
            <v>0</v>
          </cell>
          <cell r="M34868">
            <v>0</v>
          </cell>
        </row>
        <row r="34869">
          <cell r="L34869">
            <v>0</v>
          </cell>
          <cell r="M34869">
            <v>0</v>
          </cell>
        </row>
        <row r="34870">
          <cell r="L34870">
            <v>0</v>
          </cell>
          <cell r="M34870">
            <v>0</v>
          </cell>
        </row>
        <row r="34871">
          <cell r="L34871">
            <v>0</v>
          </cell>
          <cell r="M34871">
            <v>0</v>
          </cell>
        </row>
        <row r="34872">
          <cell r="L34872">
            <v>0</v>
          </cell>
          <cell r="M34872">
            <v>0</v>
          </cell>
        </row>
        <row r="34873">
          <cell r="L34873">
            <v>0</v>
          </cell>
          <cell r="M34873">
            <v>0</v>
          </cell>
        </row>
        <row r="34874">
          <cell r="L34874">
            <v>0</v>
          </cell>
          <cell r="M34874">
            <v>0</v>
          </cell>
        </row>
        <row r="34875">
          <cell r="L34875">
            <v>0</v>
          </cell>
          <cell r="M34875">
            <v>0</v>
          </cell>
        </row>
        <row r="34876">
          <cell r="L34876">
            <v>0</v>
          </cell>
          <cell r="M34876">
            <v>0</v>
          </cell>
        </row>
        <row r="34877">
          <cell r="L34877">
            <v>0</v>
          </cell>
          <cell r="M34877">
            <v>0</v>
          </cell>
        </row>
        <row r="34878">
          <cell r="L34878">
            <v>0</v>
          </cell>
          <cell r="M34878">
            <v>0</v>
          </cell>
        </row>
        <row r="34879">
          <cell r="L34879">
            <v>0</v>
          </cell>
          <cell r="M34879">
            <v>0</v>
          </cell>
        </row>
        <row r="34880">
          <cell r="L34880">
            <v>0</v>
          </cell>
          <cell r="M34880">
            <v>0</v>
          </cell>
        </row>
        <row r="34881">
          <cell r="L34881">
            <v>0</v>
          </cell>
          <cell r="M34881">
            <v>0</v>
          </cell>
        </row>
        <row r="34882">
          <cell r="L34882">
            <v>0</v>
          </cell>
          <cell r="M34882">
            <v>0</v>
          </cell>
        </row>
        <row r="34883">
          <cell r="L34883">
            <v>0</v>
          </cell>
          <cell r="M34883">
            <v>0</v>
          </cell>
        </row>
        <row r="34884">
          <cell r="L34884">
            <v>0</v>
          </cell>
          <cell r="M34884">
            <v>0</v>
          </cell>
        </row>
        <row r="34885">
          <cell r="L34885">
            <v>0</v>
          </cell>
          <cell r="M34885">
            <v>0</v>
          </cell>
        </row>
        <row r="34886">
          <cell r="L34886">
            <v>0</v>
          </cell>
          <cell r="M34886">
            <v>0</v>
          </cell>
        </row>
        <row r="34887">
          <cell r="L34887">
            <v>0</v>
          </cell>
          <cell r="M34887">
            <v>0</v>
          </cell>
        </row>
        <row r="34888">
          <cell r="L34888">
            <v>0</v>
          </cell>
          <cell r="M34888">
            <v>0</v>
          </cell>
        </row>
        <row r="34889">
          <cell r="L34889">
            <v>0</v>
          </cell>
          <cell r="M34889">
            <v>0</v>
          </cell>
        </row>
        <row r="34890">
          <cell r="L34890">
            <v>0</v>
          </cell>
          <cell r="M34890">
            <v>0</v>
          </cell>
        </row>
        <row r="34891">
          <cell r="L34891">
            <v>0</v>
          </cell>
          <cell r="M34891">
            <v>0</v>
          </cell>
        </row>
        <row r="34892">
          <cell r="L34892">
            <v>0</v>
          </cell>
          <cell r="M34892">
            <v>0</v>
          </cell>
        </row>
        <row r="34893">
          <cell r="L34893">
            <v>0</v>
          </cell>
          <cell r="M34893">
            <v>0</v>
          </cell>
        </row>
        <row r="34894">
          <cell r="L34894">
            <v>0</v>
          </cell>
          <cell r="M34894">
            <v>0</v>
          </cell>
        </row>
        <row r="34895">
          <cell r="L34895">
            <v>0</v>
          </cell>
          <cell r="M34895">
            <v>0</v>
          </cell>
        </row>
        <row r="34896">
          <cell r="L34896">
            <v>0</v>
          </cell>
          <cell r="M34896">
            <v>0</v>
          </cell>
        </row>
        <row r="34897">
          <cell r="L34897">
            <v>0</v>
          </cell>
          <cell r="M34897">
            <v>0</v>
          </cell>
        </row>
        <row r="34898">
          <cell r="L34898">
            <v>0</v>
          </cell>
          <cell r="M34898">
            <v>0</v>
          </cell>
        </row>
        <row r="34899">
          <cell r="L34899">
            <v>0</v>
          </cell>
          <cell r="M34899">
            <v>0</v>
          </cell>
        </row>
        <row r="34900">
          <cell r="L34900">
            <v>0</v>
          </cell>
          <cell r="M34900">
            <v>0</v>
          </cell>
        </row>
        <row r="34901">
          <cell r="L34901">
            <v>0</v>
          </cell>
          <cell r="M34901">
            <v>0</v>
          </cell>
        </row>
        <row r="34902">
          <cell r="L34902">
            <v>0</v>
          </cell>
          <cell r="M34902">
            <v>0</v>
          </cell>
        </row>
        <row r="34903">
          <cell r="L34903">
            <v>0</v>
          </cell>
          <cell r="M34903">
            <v>0</v>
          </cell>
        </row>
        <row r="34904">
          <cell r="L34904">
            <v>0</v>
          </cell>
          <cell r="M34904">
            <v>0</v>
          </cell>
        </row>
        <row r="34905">
          <cell r="L34905">
            <v>0</v>
          </cell>
          <cell r="M34905">
            <v>0</v>
          </cell>
        </row>
        <row r="34906">
          <cell r="L34906">
            <v>0</v>
          </cell>
          <cell r="M34906">
            <v>0</v>
          </cell>
        </row>
        <row r="34907">
          <cell r="L34907">
            <v>0</v>
          </cell>
          <cell r="M34907">
            <v>0</v>
          </cell>
        </row>
        <row r="34908">
          <cell r="L34908">
            <v>0</v>
          </cell>
          <cell r="M34908">
            <v>0</v>
          </cell>
        </row>
        <row r="34909">
          <cell r="L34909">
            <v>0</v>
          </cell>
          <cell r="M34909">
            <v>0</v>
          </cell>
        </row>
        <row r="34910">
          <cell r="L34910">
            <v>0</v>
          </cell>
          <cell r="M34910">
            <v>0</v>
          </cell>
        </row>
        <row r="34911">
          <cell r="L34911">
            <v>0</v>
          </cell>
          <cell r="M34911">
            <v>0</v>
          </cell>
        </row>
        <row r="34912">
          <cell r="L34912">
            <v>0</v>
          </cell>
          <cell r="M34912">
            <v>0</v>
          </cell>
        </row>
        <row r="34913">
          <cell r="L34913">
            <v>0</v>
          </cell>
          <cell r="M34913">
            <v>0</v>
          </cell>
        </row>
        <row r="34914">
          <cell r="L34914">
            <v>0</v>
          </cell>
          <cell r="M34914">
            <v>0</v>
          </cell>
        </row>
        <row r="34915">
          <cell r="L34915">
            <v>0</v>
          </cell>
          <cell r="M34915">
            <v>0</v>
          </cell>
        </row>
        <row r="34916">
          <cell r="L34916">
            <v>0</v>
          </cell>
          <cell r="M34916">
            <v>0</v>
          </cell>
        </row>
        <row r="34917">
          <cell r="L34917">
            <v>0</v>
          </cell>
          <cell r="M34917">
            <v>0</v>
          </cell>
        </row>
        <row r="34918">
          <cell r="L34918">
            <v>0</v>
          </cell>
          <cell r="M34918">
            <v>0</v>
          </cell>
        </row>
        <row r="34919">
          <cell r="L34919">
            <v>0</v>
          </cell>
          <cell r="M34919">
            <v>0</v>
          </cell>
        </row>
        <row r="34920">
          <cell r="L34920">
            <v>0</v>
          </cell>
          <cell r="M34920">
            <v>0</v>
          </cell>
        </row>
        <row r="34921">
          <cell r="L34921">
            <v>0</v>
          </cell>
          <cell r="M34921">
            <v>0</v>
          </cell>
        </row>
        <row r="34922">
          <cell r="L34922">
            <v>0</v>
          </cell>
          <cell r="M34922">
            <v>0</v>
          </cell>
        </row>
        <row r="34923">
          <cell r="L34923">
            <v>0</v>
          </cell>
          <cell r="M34923">
            <v>0</v>
          </cell>
        </row>
        <row r="34924">
          <cell r="L34924">
            <v>0</v>
          </cell>
          <cell r="M34924">
            <v>0</v>
          </cell>
        </row>
        <row r="34925">
          <cell r="L34925">
            <v>0</v>
          </cell>
          <cell r="M34925">
            <v>0</v>
          </cell>
        </row>
        <row r="34926">
          <cell r="L34926">
            <v>0</v>
          </cell>
          <cell r="M34926">
            <v>0</v>
          </cell>
        </row>
        <row r="34927">
          <cell r="L34927">
            <v>0</v>
          </cell>
          <cell r="M34927">
            <v>0</v>
          </cell>
        </row>
        <row r="34928">
          <cell r="L34928">
            <v>0</v>
          </cell>
          <cell r="M34928">
            <v>0</v>
          </cell>
        </row>
        <row r="34929">
          <cell r="L34929">
            <v>0</v>
          </cell>
          <cell r="M34929">
            <v>0</v>
          </cell>
        </row>
        <row r="34930">
          <cell r="L34930">
            <v>0</v>
          </cell>
          <cell r="M34930">
            <v>0</v>
          </cell>
        </row>
        <row r="34931">
          <cell r="L34931">
            <v>0</v>
          </cell>
          <cell r="M34931">
            <v>0</v>
          </cell>
        </row>
        <row r="34932">
          <cell r="L34932">
            <v>0</v>
          </cell>
          <cell r="M34932">
            <v>0</v>
          </cell>
        </row>
        <row r="34933">
          <cell r="L34933">
            <v>0</v>
          </cell>
          <cell r="M34933">
            <v>0</v>
          </cell>
        </row>
        <row r="34934">
          <cell r="L34934">
            <v>0</v>
          </cell>
          <cell r="M34934">
            <v>0</v>
          </cell>
        </row>
        <row r="34935">
          <cell r="L34935">
            <v>0</v>
          </cell>
          <cell r="M34935">
            <v>0</v>
          </cell>
        </row>
        <row r="34936">
          <cell r="L34936">
            <v>0</v>
          </cell>
          <cell r="M34936">
            <v>0</v>
          </cell>
        </row>
        <row r="34937">
          <cell r="L34937">
            <v>0</v>
          </cell>
          <cell r="M34937">
            <v>0</v>
          </cell>
        </row>
        <row r="34938">
          <cell r="L34938">
            <v>0</v>
          </cell>
          <cell r="M34938">
            <v>0</v>
          </cell>
        </row>
        <row r="34939">
          <cell r="L34939">
            <v>0</v>
          </cell>
          <cell r="M34939">
            <v>0</v>
          </cell>
        </row>
        <row r="34940">
          <cell r="L34940">
            <v>0</v>
          </cell>
          <cell r="M34940">
            <v>0</v>
          </cell>
        </row>
        <row r="34941">
          <cell r="L34941">
            <v>0</v>
          </cell>
          <cell r="M34941">
            <v>0</v>
          </cell>
        </row>
        <row r="34942">
          <cell r="L34942">
            <v>0</v>
          </cell>
          <cell r="M34942">
            <v>0</v>
          </cell>
        </row>
        <row r="34943">
          <cell r="L34943">
            <v>0</v>
          </cell>
          <cell r="M34943">
            <v>0</v>
          </cell>
        </row>
        <row r="34944">
          <cell r="L34944">
            <v>0</v>
          </cell>
          <cell r="M34944">
            <v>0</v>
          </cell>
        </row>
        <row r="34945">
          <cell r="L34945">
            <v>0</v>
          </cell>
          <cell r="M34945">
            <v>0</v>
          </cell>
        </row>
        <row r="34946">
          <cell r="L34946">
            <v>0</v>
          </cell>
          <cell r="M34946">
            <v>0</v>
          </cell>
        </row>
        <row r="34947">
          <cell r="L34947">
            <v>0</v>
          </cell>
          <cell r="M34947">
            <v>0</v>
          </cell>
        </row>
        <row r="34948">
          <cell r="L34948">
            <v>0</v>
          </cell>
          <cell r="M34948">
            <v>0</v>
          </cell>
        </row>
        <row r="34949">
          <cell r="L34949">
            <v>0</v>
          </cell>
          <cell r="M34949">
            <v>0</v>
          </cell>
        </row>
        <row r="34950">
          <cell r="L34950">
            <v>0</v>
          </cell>
          <cell r="M34950">
            <v>0</v>
          </cell>
        </row>
        <row r="34951">
          <cell r="L34951">
            <v>0</v>
          </cell>
          <cell r="M34951">
            <v>0</v>
          </cell>
        </row>
        <row r="34952">
          <cell r="L34952">
            <v>0</v>
          </cell>
          <cell r="M34952">
            <v>0</v>
          </cell>
        </row>
        <row r="34953">
          <cell r="L34953">
            <v>0</v>
          </cell>
          <cell r="M34953">
            <v>0</v>
          </cell>
        </row>
        <row r="34954">
          <cell r="L34954">
            <v>0</v>
          </cell>
          <cell r="M34954">
            <v>0</v>
          </cell>
        </row>
        <row r="34955">
          <cell r="L34955">
            <v>0</v>
          </cell>
          <cell r="M34955">
            <v>0</v>
          </cell>
        </row>
        <row r="34956">
          <cell r="L34956">
            <v>0</v>
          </cell>
          <cell r="M34956">
            <v>0</v>
          </cell>
        </row>
        <row r="34957">
          <cell r="L34957">
            <v>0</v>
          </cell>
          <cell r="M34957">
            <v>0</v>
          </cell>
        </row>
        <row r="34958">
          <cell r="L34958">
            <v>0</v>
          </cell>
          <cell r="M34958">
            <v>0</v>
          </cell>
        </row>
        <row r="34959">
          <cell r="L34959">
            <v>0</v>
          </cell>
          <cell r="M34959">
            <v>0</v>
          </cell>
        </row>
        <row r="34960">
          <cell r="L34960">
            <v>0</v>
          </cell>
          <cell r="M34960">
            <v>0</v>
          </cell>
        </row>
        <row r="34961">
          <cell r="L34961">
            <v>0</v>
          </cell>
          <cell r="M34961">
            <v>0</v>
          </cell>
        </row>
        <row r="34962">
          <cell r="L34962">
            <v>0</v>
          </cell>
          <cell r="M34962">
            <v>0</v>
          </cell>
        </row>
        <row r="34963">
          <cell r="L34963">
            <v>0</v>
          </cell>
          <cell r="M34963">
            <v>0</v>
          </cell>
        </row>
        <row r="34964">
          <cell r="L34964">
            <v>0</v>
          </cell>
          <cell r="M34964">
            <v>0</v>
          </cell>
        </row>
        <row r="34965">
          <cell r="L34965">
            <v>0</v>
          </cell>
          <cell r="M34965">
            <v>0</v>
          </cell>
        </row>
        <row r="34966">
          <cell r="L34966">
            <v>0</v>
          </cell>
          <cell r="M34966">
            <v>0</v>
          </cell>
        </row>
        <row r="34967">
          <cell r="L34967">
            <v>0</v>
          </cell>
          <cell r="M34967">
            <v>0</v>
          </cell>
        </row>
        <row r="34968">
          <cell r="L34968">
            <v>0</v>
          </cell>
          <cell r="M34968">
            <v>0</v>
          </cell>
        </row>
        <row r="34969">
          <cell r="L34969">
            <v>0</v>
          </cell>
          <cell r="M34969">
            <v>0</v>
          </cell>
        </row>
        <row r="34970">
          <cell r="L34970">
            <v>0</v>
          </cell>
          <cell r="M34970">
            <v>0</v>
          </cell>
        </row>
        <row r="34971">
          <cell r="L34971">
            <v>0</v>
          </cell>
          <cell r="M34971">
            <v>0</v>
          </cell>
        </row>
        <row r="34972">
          <cell r="L34972">
            <v>0</v>
          </cell>
          <cell r="M34972">
            <v>0</v>
          </cell>
        </row>
        <row r="34973">
          <cell r="L34973">
            <v>0</v>
          </cell>
          <cell r="M34973">
            <v>0</v>
          </cell>
        </row>
        <row r="34974">
          <cell r="L34974">
            <v>0</v>
          </cell>
          <cell r="M34974">
            <v>0</v>
          </cell>
        </row>
        <row r="34975">
          <cell r="L34975">
            <v>0</v>
          </cell>
          <cell r="M34975">
            <v>0</v>
          </cell>
        </row>
        <row r="34976">
          <cell r="L34976">
            <v>0</v>
          </cell>
          <cell r="M34976">
            <v>0</v>
          </cell>
        </row>
        <row r="34977">
          <cell r="L34977">
            <v>0</v>
          </cell>
          <cell r="M34977">
            <v>0</v>
          </cell>
        </row>
        <row r="34978">
          <cell r="L34978">
            <v>0</v>
          </cell>
          <cell r="M34978">
            <v>0</v>
          </cell>
        </row>
        <row r="34979">
          <cell r="L34979">
            <v>0</v>
          </cell>
          <cell r="M34979">
            <v>0</v>
          </cell>
        </row>
        <row r="34980">
          <cell r="L34980">
            <v>0</v>
          </cell>
          <cell r="M34980">
            <v>0</v>
          </cell>
        </row>
        <row r="34981">
          <cell r="L34981">
            <v>0</v>
          </cell>
          <cell r="M34981">
            <v>0</v>
          </cell>
        </row>
        <row r="34982">
          <cell r="L34982">
            <v>0</v>
          </cell>
          <cell r="M34982">
            <v>0</v>
          </cell>
        </row>
        <row r="34983">
          <cell r="L34983">
            <v>0</v>
          </cell>
          <cell r="M34983">
            <v>0</v>
          </cell>
        </row>
        <row r="34984">
          <cell r="L34984">
            <v>0</v>
          </cell>
          <cell r="M34984">
            <v>0</v>
          </cell>
        </row>
        <row r="34985">
          <cell r="L34985">
            <v>0</v>
          </cell>
          <cell r="M34985">
            <v>0</v>
          </cell>
        </row>
        <row r="34986">
          <cell r="L34986">
            <v>0</v>
          </cell>
          <cell r="M34986">
            <v>0</v>
          </cell>
        </row>
        <row r="34987">
          <cell r="L34987">
            <v>0</v>
          </cell>
          <cell r="M34987">
            <v>0</v>
          </cell>
        </row>
        <row r="34988">
          <cell r="L34988">
            <v>0</v>
          </cell>
          <cell r="M34988">
            <v>0</v>
          </cell>
        </row>
        <row r="34989">
          <cell r="L34989">
            <v>0</v>
          </cell>
          <cell r="M34989">
            <v>0</v>
          </cell>
        </row>
        <row r="34990">
          <cell r="L34990">
            <v>0</v>
          </cell>
          <cell r="M34990">
            <v>0</v>
          </cell>
        </row>
        <row r="34991">
          <cell r="L34991">
            <v>0</v>
          </cell>
          <cell r="M34991">
            <v>0</v>
          </cell>
        </row>
        <row r="34992">
          <cell r="L34992">
            <v>0</v>
          </cell>
          <cell r="M34992">
            <v>0</v>
          </cell>
        </row>
        <row r="34993">
          <cell r="L34993">
            <v>0</v>
          </cell>
          <cell r="M34993">
            <v>0</v>
          </cell>
        </row>
        <row r="34994">
          <cell r="L34994">
            <v>0</v>
          </cell>
          <cell r="M34994">
            <v>0</v>
          </cell>
        </row>
        <row r="34995">
          <cell r="L34995">
            <v>0</v>
          </cell>
          <cell r="M34995">
            <v>0</v>
          </cell>
        </row>
        <row r="34996">
          <cell r="L34996">
            <v>0</v>
          </cell>
          <cell r="M34996">
            <v>0</v>
          </cell>
        </row>
        <row r="34997">
          <cell r="L34997">
            <v>0</v>
          </cell>
          <cell r="M34997">
            <v>0</v>
          </cell>
        </row>
        <row r="34998">
          <cell r="L34998">
            <v>0</v>
          </cell>
          <cell r="M34998">
            <v>0</v>
          </cell>
        </row>
        <row r="34999">
          <cell r="L34999">
            <v>0</v>
          </cell>
          <cell r="M34999">
            <v>0</v>
          </cell>
        </row>
        <row r="35000">
          <cell r="L35000">
            <v>0</v>
          </cell>
          <cell r="M35000">
            <v>0</v>
          </cell>
        </row>
        <row r="35001">
          <cell r="L35001">
            <v>0</v>
          </cell>
          <cell r="M35001">
            <v>0</v>
          </cell>
        </row>
        <row r="35002">
          <cell r="L35002">
            <v>0</v>
          </cell>
          <cell r="M35002">
            <v>0</v>
          </cell>
        </row>
        <row r="35003">
          <cell r="L35003">
            <v>0</v>
          </cell>
          <cell r="M35003">
            <v>0</v>
          </cell>
        </row>
        <row r="35004">
          <cell r="L35004">
            <v>0</v>
          </cell>
          <cell r="M35004">
            <v>0</v>
          </cell>
        </row>
        <row r="35005">
          <cell r="L35005">
            <v>0</v>
          </cell>
          <cell r="M35005">
            <v>0</v>
          </cell>
        </row>
        <row r="35006">
          <cell r="L35006">
            <v>0</v>
          </cell>
          <cell r="M35006">
            <v>0</v>
          </cell>
        </row>
        <row r="35007">
          <cell r="L35007">
            <v>0</v>
          </cell>
          <cell r="M35007">
            <v>0</v>
          </cell>
        </row>
        <row r="35008">
          <cell r="L35008">
            <v>0</v>
          </cell>
          <cell r="M35008">
            <v>0</v>
          </cell>
        </row>
        <row r="35009">
          <cell r="L35009">
            <v>0</v>
          </cell>
          <cell r="M35009">
            <v>0</v>
          </cell>
        </row>
        <row r="35010">
          <cell r="L35010">
            <v>0</v>
          </cell>
          <cell r="M35010">
            <v>0</v>
          </cell>
        </row>
        <row r="35011">
          <cell r="L35011">
            <v>0</v>
          </cell>
          <cell r="M35011">
            <v>0</v>
          </cell>
        </row>
        <row r="35012">
          <cell r="L35012">
            <v>0</v>
          </cell>
          <cell r="M35012">
            <v>0</v>
          </cell>
        </row>
        <row r="35013">
          <cell r="L35013">
            <v>0</v>
          </cell>
          <cell r="M35013">
            <v>0</v>
          </cell>
        </row>
        <row r="35014">
          <cell r="L35014">
            <v>0</v>
          </cell>
          <cell r="M35014">
            <v>0</v>
          </cell>
        </row>
        <row r="35015">
          <cell r="L35015">
            <v>0</v>
          </cell>
          <cell r="M35015">
            <v>0</v>
          </cell>
        </row>
        <row r="35016">
          <cell r="L35016">
            <v>0</v>
          </cell>
          <cell r="M35016">
            <v>0</v>
          </cell>
        </row>
        <row r="35017">
          <cell r="L35017">
            <v>0</v>
          </cell>
          <cell r="M35017">
            <v>0</v>
          </cell>
        </row>
        <row r="35018">
          <cell r="L35018">
            <v>0</v>
          </cell>
          <cell r="M35018">
            <v>0</v>
          </cell>
        </row>
        <row r="35019">
          <cell r="L35019">
            <v>0</v>
          </cell>
          <cell r="M35019">
            <v>0</v>
          </cell>
        </row>
        <row r="35020">
          <cell r="L35020">
            <v>0</v>
          </cell>
          <cell r="M35020">
            <v>0</v>
          </cell>
        </row>
        <row r="35021">
          <cell r="L35021">
            <v>0</v>
          </cell>
          <cell r="M35021">
            <v>0</v>
          </cell>
        </row>
        <row r="35022">
          <cell r="L35022">
            <v>0</v>
          </cell>
          <cell r="M35022">
            <v>0</v>
          </cell>
        </row>
        <row r="35023">
          <cell r="L35023">
            <v>0</v>
          </cell>
          <cell r="M35023">
            <v>0</v>
          </cell>
        </row>
        <row r="35024">
          <cell r="L35024">
            <v>0</v>
          </cell>
          <cell r="M35024">
            <v>0</v>
          </cell>
        </row>
        <row r="35025">
          <cell r="L35025">
            <v>0</v>
          </cell>
          <cell r="M35025">
            <v>0</v>
          </cell>
        </row>
        <row r="35026">
          <cell r="L35026">
            <v>0</v>
          </cell>
          <cell r="M35026">
            <v>0</v>
          </cell>
        </row>
        <row r="35027">
          <cell r="L35027">
            <v>0</v>
          </cell>
          <cell r="M35027">
            <v>0</v>
          </cell>
        </row>
        <row r="35028">
          <cell r="L35028">
            <v>0</v>
          </cell>
          <cell r="M35028">
            <v>0</v>
          </cell>
        </row>
        <row r="35029">
          <cell r="L35029">
            <v>0</v>
          </cell>
          <cell r="M35029">
            <v>0</v>
          </cell>
        </row>
        <row r="35030">
          <cell r="L35030">
            <v>0</v>
          </cell>
          <cell r="M35030">
            <v>0</v>
          </cell>
        </row>
        <row r="35031">
          <cell r="L35031">
            <v>0</v>
          </cell>
          <cell r="M35031">
            <v>0</v>
          </cell>
        </row>
        <row r="35032">
          <cell r="L35032">
            <v>0</v>
          </cell>
          <cell r="M35032">
            <v>0</v>
          </cell>
        </row>
        <row r="35033">
          <cell r="L35033">
            <v>0</v>
          </cell>
          <cell r="M35033">
            <v>0</v>
          </cell>
        </row>
        <row r="35034">
          <cell r="L35034">
            <v>0</v>
          </cell>
          <cell r="M35034">
            <v>0</v>
          </cell>
        </row>
        <row r="35035">
          <cell r="L35035">
            <v>0</v>
          </cell>
          <cell r="M35035">
            <v>0</v>
          </cell>
        </row>
        <row r="35036">
          <cell r="L35036">
            <v>0</v>
          </cell>
          <cell r="M35036">
            <v>0</v>
          </cell>
        </row>
        <row r="35037">
          <cell r="L35037">
            <v>0</v>
          </cell>
          <cell r="M35037">
            <v>0</v>
          </cell>
        </row>
        <row r="35038">
          <cell r="L35038">
            <v>0</v>
          </cell>
          <cell r="M35038">
            <v>0</v>
          </cell>
        </row>
        <row r="35039">
          <cell r="L35039">
            <v>0</v>
          </cell>
          <cell r="M35039">
            <v>0</v>
          </cell>
        </row>
        <row r="35040">
          <cell r="L35040">
            <v>0</v>
          </cell>
          <cell r="M35040">
            <v>0</v>
          </cell>
        </row>
        <row r="35041">
          <cell r="L35041">
            <v>0</v>
          </cell>
          <cell r="M35041">
            <v>0</v>
          </cell>
        </row>
        <row r="35042">
          <cell r="L35042">
            <v>0</v>
          </cell>
          <cell r="M35042">
            <v>0</v>
          </cell>
        </row>
        <row r="35043">
          <cell r="L35043">
            <v>0</v>
          </cell>
          <cell r="M35043">
            <v>0</v>
          </cell>
        </row>
        <row r="35044">
          <cell r="L35044">
            <v>0</v>
          </cell>
          <cell r="M35044">
            <v>0</v>
          </cell>
        </row>
        <row r="35045">
          <cell r="L35045">
            <v>0</v>
          </cell>
          <cell r="M35045">
            <v>0</v>
          </cell>
        </row>
        <row r="35046">
          <cell r="L35046">
            <v>0</v>
          </cell>
          <cell r="M35046">
            <v>0</v>
          </cell>
        </row>
        <row r="35047">
          <cell r="L35047">
            <v>0</v>
          </cell>
          <cell r="M35047">
            <v>0</v>
          </cell>
        </row>
        <row r="35048">
          <cell r="L35048">
            <v>0</v>
          </cell>
          <cell r="M35048">
            <v>0</v>
          </cell>
        </row>
        <row r="35049">
          <cell r="L35049">
            <v>0</v>
          </cell>
          <cell r="M35049">
            <v>0</v>
          </cell>
        </row>
        <row r="35050">
          <cell r="L35050">
            <v>0</v>
          </cell>
          <cell r="M35050">
            <v>0</v>
          </cell>
        </row>
        <row r="35051">
          <cell r="L35051">
            <v>0</v>
          </cell>
          <cell r="M35051">
            <v>0</v>
          </cell>
        </row>
        <row r="35052">
          <cell r="L35052">
            <v>0</v>
          </cell>
          <cell r="M35052">
            <v>0</v>
          </cell>
        </row>
        <row r="35053">
          <cell r="L35053">
            <v>0</v>
          </cell>
          <cell r="M35053">
            <v>0</v>
          </cell>
        </row>
        <row r="35054">
          <cell r="L35054">
            <v>0</v>
          </cell>
          <cell r="M35054">
            <v>0</v>
          </cell>
        </row>
        <row r="35055">
          <cell r="L35055">
            <v>0</v>
          </cell>
          <cell r="M35055">
            <v>0</v>
          </cell>
        </row>
        <row r="35056">
          <cell r="L35056">
            <v>0</v>
          </cell>
          <cell r="M35056">
            <v>0</v>
          </cell>
        </row>
        <row r="35057">
          <cell r="L35057">
            <v>0</v>
          </cell>
          <cell r="M35057">
            <v>0</v>
          </cell>
        </row>
        <row r="35058">
          <cell r="L35058">
            <v>0</v>
          </cell>
          <cell r="M35058">
            <v>0</v>
          </cell>
        </row>
        <row r="35059">
          <cell r="L35059">
            <v>0</v>
          </cell>
          <cell r="M35059">
            <v>0</v>
          </cell>
        </row>
        <row r="35060">
          <cell r="L35060">
            <v>0</v>
          </cell>
          <cell r="M35060">
            <v>0</v>
          </cell>
        </row>
        <row r="35061">
          <cell r="L35061">
            <v>0</v>
          </cell>
          <cell r="M35061">
            <v>0</v>
          </cell>
        </row>
        <row r="35062">
          <cell r="L35062">
            <v>0</v>
          </cell>
          <cell r="M35062">
            <v>0</v>
          </cell>
        </row>
        <row r="35063">
          <cell r="L35063">
            <v>0</v>
          </cell>
          <cell r="M35063">
            <v>0</v>
          </cell>
        </row>
        <row r="35064">
          <cell r="L35064">
            <v>0</v>
          </cell>
          <cell r="M35064">
            <v>0</v>
          </cell>
        </row>
        <row r="35065">
          <cell r="L35065">
            <v>0</v>
          </cell>
          <cell r="M35065">
            <v>0</v>
          </cell>
        </row>
        <row r="35066">
          <cell r="L35066">
            <v>0</v>
          </cell>
          <cell r="M35066">
            <v>0</v>
          </cell>
        </row>
        <row r="35067">
          <cell r="L35067">
            <v>0</v>
          </cell>
          <cell r="M35067">
            <v>0</v>
          </cell>
        </row>
        <row r="35068">
          <cell r="L35068">
            <v>0</v>
          </cell>
          <cell r="M35068">
            <v>0</v>
          </cell>
        </row>
        <row r="35069">
          <cell r="L35069">
            <v>0</v>
          </cell>
          <cell r="M35069">
            <v>0</v>
          </cell>
        </row>
        <row r="35070">
          <cell r="L35070">
            <v>0</v>
          </cell>
          <cell r="M35070">
            <v>0</v>
          </cell>
        </row>
        <row r="35071">
          <cell r="L35071">
            <v>0</v>
          </cell>
          <cell r="M35071">
            <v>0</v>
          </cell>
        </row>
        <row r="35072">
          <cell r="L35072">
            <v>0</v>
          </cell>
          <cell r="M35072">
            <v>0</v>
          </cell>
        </row>
        <row r="35073">
          <cell r="L35073">
            <v>0</v>
          </cell>
          <cell r="M35073">
            <v>0</v>
          </cell>
        </row>
        <row r="35074">
          <cell r="L35074">
            <v>0</v>
          </cell>
          <cell r="M35074">
            <v>0</v>
          </cell>
        </row>
        <row r="35075">
          <cell r="L35075">
            <v>0</v>
          </cell>
          <cell r="M35075">
            <v>0</v>
          </cell>
        </row>
        <row r="35076">
          <cell r="L35076">
            <v>0</v>
          </cell>
          <cell r="M35076">
            <v>0</v>
          </cell>
        </row>
        <row r="35077">
          <cell r="L35077">
            <v>0</v>
          </cell>
          <cell r="M35077">
            <v>0</v>
          </cell>
        </row>
        <row r="35078">
          <cell r="L35078">
            <v>0</v>
          </cell>
          <cell r="M35078">
            <v>0</v>
          </cell>
        </row>
        <row r="35079">
          <cell r="L35079">
            <v>0</v>
          </cell>
          <cell r="M35079">
            <v>0</v>
          </cell>
        </row>
        <row r="35080">
          <cell r="L35080">
            <v>0</v>
          </cell>
          <cell r="M35080">
            <v>0</v>
          </cell>
        </row>
        <row r="35081">
          <cell r="L35081">
            <v>0</v>
          </cell>
          <cell r="M35081">
            <v>0</v>
          </cell>
        </row>
        <row r="35082">
          <cell r="L35082">
            <v>0</v>
          </cell>
          <cell r="M35082">
            <v>0</v>
          </cell>
        </row>
        <row r="35083">
          <cell r="L35083">
            <v>0</v>
          </cell>
          <cell r="M35083">
            <v>0</v>
          </cell>
        </row>
        <row r="35084">
          <cell r="L35084">
            <v>0</v>
          </cell>
          <cell r="M35084">
            <v>0</v>
          </cell>
        </row>
        <row r="35085">
          <cell r="L35085">
            <v>0</v>
          </cell>
          <cell r="M35085">
            <v>0</v>
          </cell>
        </row>
        <row r="35086">
          <cell r="L35086">
            <v>0</v>
          </cell>
          <cell r="M35086">
            <v>0</v>
          </cell>
        </row>
        <row r="35087">
          <cell r="L35087">
            <v>0</v>
          </cell>
          <cell r="M35087">
            <v>0</v>
          </cell>
        </row>
        <row r="35088">
          <cell r="L35088">
            <v>0</v>
          </cell>
          <cell r="M35088">
            <v>0</v>
          </cell>
        </row>
        <row r="35089">
          <cell r="L35089">
            <v>0</v>
          </cell>
          <cell r="M35089">
            <v>0</v>
          </cell>
        </row>
        <row r="35090">
          <cell r="L35090">
            <v>0</v>
          </cell>
          <cell r="M35090">
            <v>0</v>
          </cell>
        </row>
        <row r="35091">
          <cell r="L35091">
            <v>0</v>
          </cell>
          <cell r="M35091">
            <v>0</v>
          </cell>
        </row>
        <row r="35092">
          <cell r="L35092">
            <v>0</v>
          </cell>
          <cell r="M35092">
            <v>0</v>
          </cell>
        </row>
        <row r="35093">
          <cell r="L35093">
            <v>0</v>
          </cell>
          <cell r="M35093">
            <v>0</v>
          </cell>
        </row>
        <row r="35094">
          <cell r="L35094">
            <v>0</v>
          </cell>
          <cell r="M35094">
            <v>0</v>
          </cell>
        </row>
        <row r="35095">
          <cell r="L35095">
            <v>0</v>
          </cell>
          <cell r="M35095">
            <v>0</v>
          </cell>
        </row>
        <row r="35096">
          <cell r="L35096">
            <v>0</v>
          </cell>
          <cell r="M35096">
            <v>0</v>
          </cell>
        </row>
        <row r="35097">
          <cell r="L35097">
            <v>0</v>
          </cell>
          <cell r="M35097">
            <v>0</v>
          </cell>
        </row>
        <row r="35098">
          <cell r="L35098">
            <v>0</v>
          </cell>
          <cell r="M35098">
            <v>0</v>
          </cell>
        </row>
        <row r="35099">
          <cell r="L35099">
            <v>0</v>
          </cell>
          <cell r="M35099">
            <v>0</v>
          </cell>
        </row>
        <row r="35100">
          <cell r="L35100">
            <v>0</v>
          </cell>
          <cell r="M35100">
            <v>0</v>
          </cell>
        </row>
        <row r="35101">
          <cell r="L35101">
            <v>0</v>
          </cell>
          <cell r="M35101">
            <v>0</v>
          </cell>
        </row>
        <row r="35102">
          <cell r="L35102">
            <v>0</v>
          </cell>
          <cell r="M35102">
            <v>0</v>
          </cell>
        </row>
        <row r="35103">
          <cell r="L35103">
            <v>0</v>
          </cell>
          <cell r="M35103">
            <v>0</v>
          </cell>
        </row>
        <row r="35104">
          <cell r="L35104">
            <v>0</v>
          </cell>
          <cell r="M35104">
            <v>0</v>
          </cell>
        </row>
        <row r="35105">
          <cell r="L35105">
            <v>0</v>
          </cell>
          <cell r="M35105">
            <v>0</v>
          </cell>
        </row>
        <row r="35106">
          <cell r="L35106">
            <v>0</v>
          </cell>
          <cell r="M35106">
            <v>0</v>
          </cell>
        </row>
        <row r="35107">
          <cell r="L35107">
            <v>0</v>
          </cell>
          <cell r="M35107">
            <v>0</v>
          </cell>
        </row>
        <row r="35108">
          <cell r="L35108">
            <v>0</v>
          </cell>
          <cell r="M35108">
            <v>0</v>
          </cell>
        </row>
        <row r="35109">
          <cell r="L35109">
            <v>0</v>
          </cell>
          <cell r="M35109">
            <v>0</v>
          </cell>
        </row>
        <row r="35110">
          <cell r="L35110">
            <v>0</v>
          </cell>
          <cell r="M35110">
            <v>0</v>
          </cell>
        </row>
        <row r="35111">
          <cell r="L35111">
            <v>0</v>
          </cell>
          <cell r="M35111">
            <v>0</v>
          </cell>
        </row>
        <row r="35112">
          <cell r="L35112">
            <v>0</v>
          </cell>
          <cell r="M35112">
            <v>0</v>
          </cell>
        </row>
        <row r="35113">
          <cell r="L35113">
            <v>0</v>
          </cell>
          <cell r="M35113">
            <v>0</v>
          </cell>
        </row>
        <row r="35114">
          <cell r="L35114">
            <v>0</v>
          </cell>
          <cell r="M35114">
            <v>0</v>
          </cell>
        </row>
        <row r="35115">
          <cell r="L35115">
            <v>0</v>
          </cell>
          <cell r="M35115">
            <v>0</v>
          </cell>
        </row>
        <row r="35116">
          <cell r="L35116">
            <v>0</v>
          </cell>
          <cell r="M35116">
            <v>0</v>
          </cell>
        </row>
        <row r="35117">
          <cell r="L35117">
            <v>0</v>
          </cell>
          <cell r="M35117">
            <v>0</v>
          </cell>
        </row>
        <row r="35118">
          <cell r="L35118">
            <v>0</v>
          </cell>
          <cell r="M35118">
            <v>0</v>
          </cell>
        </row>
        <row r="35119">
          <cell r="L35119">
            <v>0</v>
          </cell>
          <cell r="M35119">
            <v>0</v>
          </cell>
        </row>
        <row r="35120">
          <cell r="L35120">
            <v>0</v>
          </cell>
          <cell r="M35120">
            <v>0</v>
          </cell>
        </row>
        <row r="35121">
          <cell r="L35121">
            <v>0</v>
          </cell>
          <cell r="M35121">
            <v>0</v>
          </cell>
        </row>
        <row r="35122">
          <cell r="L35122">
            <v>0</v>
          </cell>
          <cell r="M35122">
            <v>0</v>
          </cell>
        </row>
        <row r="35123">
          <cell r="L35123">
            <v>0</v>
          </cell>
          <cell r="M35123">
            <v>0</v>
          </cell>
        </row>
        <row r="35124">
          <cell r="L35124">
            <v>0</v>
          </cell>
          <cell r="M35124">
            <v>0</v>
          </cell>
        </row>
        <row r="35125">
          <cell r="L35125">
            <v>0</v>
          </cell>
          <cell r="M35125">
            <v>0</v>
          </cell>
        </row>
        <row r="35126">
          <cell r="L35126">
            <v>0</v>
          </cell>
          <cell r="M35126">
            <v>0</v>
          </cell>
        </row>
        <row r="35127">
          <cell r="L35127">
            <v>0</v>
          </cell>
          <cell r="M35127">
            <v>0</v>
          </cell>
        </row>
        <row r="35128">
          <cell r="L35128">
            <v>0</v>
          </cell>
          <cell r="M35128">
            <v>0</v>
          </cell>
        </row>
        <row r="35129">
          <cell r="L35129">
            <v>0</v>
          </cell>
          <cell r="M35129">
            <v>0</v>
          </cell>
        </row>
        <row r="35130">
          <cell r="L35130">
            <v>0</v>
          </cell>
          <cell r="M35130">
            <v>0</v>
          </cell>
        </row>
        <row r="35131">
          <cell r="L35131">
            <v>0</v>
          </cell>
          <cell r="M35131">
            <v>0</v>
          </cell>
        </row>
        <row r="35132">
          <cell r="L35132">
            <v>0</v>
          </cell>
          <cell r="M35132">
            <v>0</v>
          </cell>
        </row>
        <row r="35133">
          <cell r="L35133">
            <v>0</v>
          </cell>
          <cell r="M35133">
            <v>0</v>
          </cell>
        </row>
        <row r="35134">
          <cell r="L35134">
            <v>0</v>
          </cell>
          <cell r="M35134">
            <v>0</v>
          </cell>
        </row>
        <row r="35135">
          <cell r="L35135">
            <v>0</v>
          </cell>
          <cell r="M35135">
            <v>0</v>
          </cell>
        </row>
        <row r="35136">
          <cell r="L35136">
            <v>0</v>
          </cell>
          <cell r="M35136">
            <v>0</v>
          </cell>
        </row>
        <row r="35137">
          <cell r="L35137">
            <v>0</v>
          </cell>
          <cell r="M35137">
            <v>0</v>
          </cell>
        </row>
        <row r="35138">
          <cell r="L35138">
            <v>0</v>
          </cell>
          <cell r="M35138">
            <v>0</v>
          </cell>
        </row>
        <row r="35139">
          <cell r="L35139">
            <v>0</v>
          </cell>
          <cell r="M35139">
            <v>0</v>
          </cell>
        </row>
        <row r="35140">
          <cell r="L35140">
            <v>0</v>
          </cell>
          <cell r="M35140">
            <v>0</v>
          </cell>
        </row>
        <row r="35141">
          <cell r="L35141">
            <v>0</v>
          </cell>
          <cell r="M35141">
            <v>0</v>
          </cell>
        </row>
        <row r="35142">
          <cell r="L35142">
            <v>0</v>
          </cell>
          <cell r="M35142">
            <v>0</v>
          </cell>
        </row>
        <row r="35143">
          <cell r="L35143">
            <v>0</v>
          </cell>
          <cell r="M35143">
            <v>0</v>
          </cell>
        </row>
        <row r="35144">
          <cell r="L35144">
            <v>0</v>
          </cell>
          <cell r="M35144">
            <v>0</v>
          </cell>
        </row>
        <row r="35145">
          <cell r="L35145">
            <v>0</v>
          </cell>
          <cell r="M35145">
            <v>0</v>
          </cell>
        </row>
        <row r="35146">
          <cell r="L35146">
            <v>0</v>
          </cell>
          <cell r="M35146">
            <v>0</v>
          </cell>
        </row>
        <row r="35147">
          <cell r="L35147">
            <v>0</v>
          </cell>
          <cell r="M35147">
            <v>0</v>
          </cell>
        </row>
        <row r="35148">
          <cell r="L35148">
            <v>0</v>
          </cell>
          <cell r="M35148">
            <v>0</v>
          </cell>
        </row>
        <row r="35149">
          <cell r="L35149">
            <v>0</v>
          </cell>
          <cell r="M35149">
            <v>0</v>
          </cell>
        </row>
        <row r="35150">
          <cell r="L35150">
            <v>0</v>
          </cell>
          <cell r="M35150">
            <v>0</v>
          </cell>
        </row>
        <row r="35151">
          <cell r="L35151">
            <v>0</v>
          </cell>
          <cell r="M35151">
            <v>0</v>
          </cell>
        </row>
        <row r="35152">
          <cell r="L35152">
            <v>0</v>
          </cell>
          <cell r="M35152">
            <v>0</v>
          </cell>
        </row>
        <row r="35153">
          <cell r="L35153">
            <v>0</v>
          </cell>
          <cell r="M35153">
            <v>0</v>
          </cell>
        </row>
        <row r="35154">
          <cell r="L35154">
            <v>0</v>
          </cell>
          <cell r="M35154">
            <v>0</v>
          </cell>
        </row>
        <row r="35155">
          <cell r="L35155">
            <v>0</v>
          </cell>
          <cell r="M35155">
            <v>0</v>
          </cell>
        </row>
        <row r="35156">
          <cell r="L35156">
            <v>0</v>
          </cell>
          <cell r="M35156">
            <v>0</v>
          </cell>
        </row>
        <row r="35157">
          <cell r="L35157">
            <v>0</v>
          </cell>
          <cell r="M35157">
            <v>0</v>
          </cell>
        </row>
        <row r="35158">
          <cell r="L35158">
            <v>0</v>
          </cell>
          <cell r="M35158">
            <v>0</v>
          </cell>
        </row>
        <row r="35159">
          <cell r="L35159">
            <v>0</v>
          </cell>
          <cell r="M35159">
            <v>0</v>
          </cell>
        </row>
        <row r="35160">
          <cell r="L35160">
            <v>0</v>
          </cell>
          <cell r="M35160">
            <v>0</v>
          </cell>
        </row>
        <row r="35161">
          <cell r="L35161">
            <v>0</v>
          </cell>
          <cell r="M35161">
            <v>0</v>
          </cell>
        </row>
        <row r="35162">
          <cell r="L35162">
            <v>0</v>
          </cell>
          <cell r="M35162">
            <v>0</v>
          </cell>
        </row>
        <row r="35163">
          <cell r="L35163">
            <v>0</v>
          </cell>
          <cell r="M35163">
            <v>0</v>
          </cell>
        </row>
        <row r="35164">
          <cell r="L35164">
            <v>0</v>
          </cell>
          <cell r="M35164">
            <v>0</v>
          </cell>
        </row>
        <row r="35165">
          <cell r="L35165">
            <v>0</v>
          </cell>
          <cell r="M35165">
            <v>0</v>
          </cell>
        </row>
        <row r="35166">
          <cell r="L35166">
            <v>0</v>
          </cell>
          <cell r="M35166">
            <v>0</v>
          </cell>
        </row>
        <row r="35167">
          <cell r="L35167">
            <v>0</v>
          </cell>
          <cell r="M35167">
            <v>0</v>
          </cell>
        </row>
        <row r="35168">
          <cell r="L35168">
            <v>0</v>
          </cell>
          <cell r="M35168">
            <v>0</v>
          </cell>
        </row>
        <row r="35169">
          <cell r="L35169">
            <v>0</v>
          </cell>
          <cell r="M35169">
            <v>0</v>
          </cell>
        </row>
        <row r="35170">
          <cell r="L35170">
            <v>0</v>
          </cell>
          <cell r="M35170">
            <v>0</v>
          </cell>
        </row>
        <row r="35171">
          <cell r="L35171">
            <v>0</v>
          </cell>
          <cell r="M35171">
            <v>0</v>
          </cell>
        </row>
        <row r="35172">
          <cell r="L35172">
            <v>0</v>
          </cell>
          <cell r="M35172">
            <v>0</v>
          </cell>
        </row>
        <row r="35173">
          <cell r="L35173">
            <v>0</v>
          </cell>
          <cell r="M35173">
            <v>0</v>
          </cell>
        </row>
        <row r="35174">
          <cell r="L35174">
            <v>0</v>
          </cell>
          <cell r="M35174">
            <v>0</v>
          </cell>
        </row>
        <row r="35175">
          <cell r="L35175">
            <v>0</v>
          </cell>
          <cell r="M35175">
            <v>0</v>
          </cell>
        </row>
        <row r="35176">
          <cell r="L35176">
            <v>0</v>
          </cell>
          <cell r="M35176">
            <v>0</v>
          </cell>
        </row>
        <row r="35177">
          <cell r="L35177">
            <v>0</v>
          </cell>
          <cell r="M35177">
            <v>0</v>
          </cell>
        </row>
        <row r="35178">
          <cell r="L35178">
            <v>0</v>
          </cell>
          <cell r="M35178">
            <v>0</v>
          </cell>
        </row>
        <row r="35179">
          <cell r="L35179">
            <v>0</v>
          </cell>
          <cell r="M35179">
            <v>0</v>
          </cell>
        </row>
        <row r="35180">
          <cell r="L35180">
            <v>0</v>
          </cell>
          <cell r="M35180">
            <v>0</v>
          </cell>
        </row>
        <row r="35181">
          <cell r="L35181">
            <v>0</v>
          </cell>
          <cell r="M35181">
            <v>0</v>
          </cell>
        </row>
        <row r="35182">
          <cell r="L35182">
            <v>0</v>
          </cell>
          <cell r="M35182">
            <v>0</v>
          </cell>
        </row>
        <row r="35183">
          <cell r="L35183">
            <v>0</v>
          </cell>
          <cell r="M35183">
            <v>0</v>
          </cell>
        </row>
        <row r="35184">
          <cell r="L35184">
            <v>0</v>
          </cell>
          <cell r="M35184">
            <v>0</v>
          </cell>
        </row>
        <row r="35185">
          <cell r="L35185">
            <v>0</v>
          </cell>
          <cell r="M35185">
            <v>0</v>
          </cell>
        </row>
        <row r="35186">
          <cell r="L35186">
            <v>0</v>
          </cell>
          <cell r="M35186">
            <v>0</v>
          </cell>
        </row>
        <row r="35187">
          <cell r="L35187">
            <v>0</v>
          </cell>
          <cell r="M35187">
            <v>0</v>
          </cell>
        </row>
        <row r="35188">
          <cell r="L35188">
            <v>0</v>
          </cell>
          <cell r="M35188">
            <v>0</v>
          </cell>
        </row>
        <row r="35189">
          <cell r="L35189">
            <v>0</v>
          </cell>
          <cell r="M35189">
            <v>0</v>
          </cell>
        </row>
        <row r="35190">
          <cell r="L35190">
            <v>0</v>
          </cell>
          <cell r="M35190">
            <v>0</v>
          </cell>
        </row>
        <row r="35191">
          <cell r="L35191">
            <v>0</v>
          </cell>
          <cell r="M35191">
            <v>0</v>
          </cell>
        </row>
        <row r="35192">
          <cell r="L35192">
            <v>0</v>
          </cell>
          <cell r="M35192">
            <v>0</v>
          </cell>
        </row>
        <row r="35193">
          <cell r="L35193">
            <v>0</v>
          </cell>
          <cell r="M35193">
            <v>0</v>
          </cell>
        </row>
        <row r="35194">
          <cell r="L35194">
            <v>0</v>
          </cell>
          <cell r="M35194">
            <v>0</v>
          </cell>
        </row>
        <row r="35195">
          <cell r="L35195">
            <v>0</v>
          </cell>
          <cell r="M35195">
            <v>0</v>
          </cell>
        </row>
        <row r="35196">
          <cell r="L35196">
            <v>0</v>
          </cell>
          <cell r="M35196">
            <v>0</v>
          </cell>
        </row>
        <row r="35197">
          <cell r="L35197">
            <v>0</v>
          </cell>
          <cell r="M35197">
            <v>0</v>
          </cell>
        </row>
        <row r="35198">
          <cell r="L35198">
            <v>0</v>
          </cell>
          <cell r="M35198">
            <v>0</v>
          </cell>
        </row>
        <row r="35199">
          <cell r="L35199">
            <v>0</v>
          </cell>
          <cell r="M35199">
            <v>0</v>
          </cell>
        </row>
        <row r="35200">
          <cell r="L35200">
            <v>0</v>
          </cell>
          <cell r="M35200">
            <v>0</v>
          </cell>
        </row>
        <row r="35201">
          <cell r="L35201">
            <v>0</v>
          </cell>
          <cell r="M35201">
            <v>0</v>
          </cell>
        </row>
        <row r="35202">
          <cell r="L35202">
            <v>0</v>
          </cell>
          <cell r="M35202">
            <v>0</v>
          </cell>
        </row>
        <row r="35203">
          <cell r="L35203">
            <v>0</v>
          </cell>
          <cell r="M35203">
            <v>0</v>
          </cell>
        </row>
        <row r="35204">
          <cell r="L35204">
            <v>0</v>
          </cell>
          <cell r="M35204">
            <v>0</v>
          </cell>
        </row>
        <row r="35205">
          <cell r="L35205">
            <v>0</v>
          </cell>
          <cell r="M35205">
            <v>0</v>
          </cell>
        </row>
        <row r="35206">
          <cell r="L35206">
            <v>0</v>
          </cell>
          <cell r="M35206">
            <v>0</v>
          </cell>
        </row>
        <row r="35207">
          <cell r="L35207">
            <v>0</v>
          </cell>
          <cell r="M35207">
            <v>0</v>
          </cell>
        </row>
        <row r="35208">
          <cell r="L35208">
            <v>0</v>
          </cell>
          <cell r="M35208">
            <v>0</v>
          </cell>
        </row>
        <row r="35209">
          <cell r="L35209">
            <v>0</v>
          </cell>
          <cell r="M35209">
            <v>0</v>
          </cell>
        </row>
        <row r="35210">
          <cell r="L35210">
            <v>0</v>
          </cell>
          <cell r="M35210">
            <v>0</v>
          </cell>
        </row>
        <row r="35211">
          <cell r="L35211">
            <v>0</v>
          </cell>
          <cell r="M35211">
            <v>0</v>
          </cell>
        </row>
        <row r="35212">
          <cell r="L35212">
            <v>0</v>
          </cell>
          <cell r="M35212">
            <v>0</v>
          </cell>
        </row>
        <row r="35213">
          <cell r="L35213">
            <v>0</v>
          </cell>
          <cell r="M35213">
            <v>0</v>
          </cell>
        </row>
        <row r="35214">
          <cell r="L35214">
            <v>0</v>
          </cell>
          <cell r="M35214">
            <v>0</v>
          </cell>
        </row>
        <row r="35215">
          <cell r="L35215">
            <v>0</v>
          </cell>
          <cell r="M35215">
            <v>0</v>
          </cell>
        </row>
        <row r="35216">
          <cell r="L35216">
            <v>0</v>
          </cell>
          <cell r="M35216">
            <v>0</v>
          </cell>
        </row>
        <row r="35217">
          <cell r="L35217">
            <v>0</v>
          </cell>
          <cell r="M35217">
            <v>0</v>
          </cell>
        </row>
        <row r="35218">
          <cell r="L35218">
            <v>0</v>
          </cell>
          <cell r="M35218">
            <v>0</v>
          </cell>
        </row>
        <row r="35219">
          <cell r="L35219">
            <v>0</v>
          </cell>
          <cell r="M35219">
            <v>0</v>
          </cell>
        </row>
        <row r="35220">
          <cell r="L35220">
            <v>0</v>
          </cell>
          <cell r="M35220">
            <v>0</v>
          </cell>
        </row>
        <row r="35221">
          <cell r="L35221">
            <v>0</v>
          </cell>
          <cell r="M35221">
            <v>0</v>
          </cell>
        </row>
        <row r="35222">
          <cell r="L35222">
            <v>0</v>
          </cell>
          <cell r="M35222">
            <v>0</v>
          </cell>
        </row>
        <row r="35223">
          <cell r="L35223">
            <v>0</v>
          </cell>
          <cell r="M35223">
            <v>0</v>
          </cell>
        </row>
        <row r="35224">
          <cell r="L35224">
            <v>0</v>
          </cell>
          <cell r="M35224">
            <v>0</v>
          </cell>
        </row>
        <row r="35225">
          <cell r="L35225">
            <v>0</v>
          </cell>
          <cell r="M35225">
            <v>0</v>
          </cell>
        </row>
        <row r="35226">
          <cell r="L35226">
            <v>0</v>
          </cell>
          <cell r="M35226">
            <v>0</v>
          </cell>
        </row>
        <row r="35227">
          <cell r="L35227">
            <v>0</v>
          </cell>
          <cell r="M35227">
            <v>0</v>
          </cell>
        </row>
        <row r="35228">
          <cell r="L35228">
            <v>0</v>
          </cell>
          <cell r="M35228">
            <v>0</v>
          </cell>
        </row>
        <row r="35229">
          <cell r="L35229">
            <v>0</v>
          </cell>
          <cell r="M35229">
            <v>0</v>
          </cell>
        </row>
        <row r="35230">
          <cell r="L35230">
            <v>0</v>
          </cell>
          <cell r="M35230">
            <v>0</v>
          </cell>
        </row>
        <row r="35231">
          <cell r="L35231">
            <v>0</v>
          </cell>
          <cell r="M35231">
            <v>0</v>
          </cell>
        </row>
        <row r="35232">
          <cell r="L35232">
            <v>0</v>
          </cell>
          <cell r="M35232">
            <v>0</v>
          </cell>
        </row>
        <row r="35233">
          <cell r="L35233">
            <v>0</v>
          </cell>
          <cell r="M35233">
            <v>0</v>
          </cell>
        </row>
        <row r="35234">
          <cell r="L35234">
            <v>0</v>
          </cell>
          <cell r="M35234">
            <v>0</v>
          </cell>
        </row>
        <row r="35235">
          <cell r="L35235">
            <v>0</v>
          </cell>
          <cell r="M35235">
            <v>0</v>
          </cell>
        </row>
        <row r="35236">
          <cell r="L35236">
            <v>0</v>
          </cell>
          <cell r="M35236">
            <v>0</v>
          </cell>
        </row>
        <row r="35237">
          <cell r="L35237">
            <v>0</v>
          </cell>
          <cell r="M35237">
            <v>0</v>
          </cell>
        </row>
        <row r="35238">
          <cell r="L35238">
            <v>0</v>
          </cell>
          <cell r="M35238">
            <v>0</v>
          </cell>
        </row>
        <row r="35239">
          <cell r="L35239">
            <v>0</v>
          </cell>
          <cell r="M35239">
            <v>0</v>
          </cell>
        </row>
        <row r="35240">
          <cell r="L35240">
            <v>0</v>
          </cell>
          <cell r="M35240">
            <v>0</v>
          </cell>
        </row>
        <row r="35241">
          <cell r="L35241">
            <v>0</v>
          </cell>
          <cell r="M35241">
            <v>0</v>
          </cell>
        </row>
        <row r="35242">
          <cell r="L35242">
            <v>0</v>
          </cell>
          <cell r="M35242">
            <v>0</v>
          </cell>
        </row>
        <row r="35243">
          <cell r="L35243">
            <v>0</v>
          </cell>
          <cell r="M35243">
            <v>0</v>
          </cell>
        </row>
        <row r="35244">
          <cell r="L35244">
            <v>0</v>
          </cell>
          <cell r="M35244">
            <v>0</v>
          </cell>
        </row>
        <row r="35245">
          <cell r="L35245">
            <v>0</v>
          </cell>
          <cell r="M35245">
            <v>0</v>
          </cell>
        </row>
        <row r="35246">
          <cell r="L35246">
            <v>0</v>
          </cell>
          <cell r="M35246">
            <v>0</v>
          </cell>
        </row>
        <row r="35247">
          <cell r="L35247">
            <v>0</v>
          </cell>
          <cell r="M35247">
            <v>0</v>
          </cell>
        </row>
        <row r="35248">
          <cell r="L35248">
            <v>0</v>
          </cell>
          <cell r="M35248">
            <v>0</v>
          </cell>
        </row>
        <row r="35249">
          <cell r="L35249">
            <v>0</v>
          </cell>
          <cell r="M35249">
            <v>0</v>
          </cell>
        </row>
        <row r="35250">
          <cell r="L35250">
            <v>0</v>
          </cell>
          <cell r="M35250">
            <v>0</v>
          </cell>
        </row>
        <row r="35251">
          <cell r="L35251">
            <v>0</v>
          </cell>
          <cell r="M35251">
            <v>0</v>
          </cell>
        </row>
        <row r="35252">
          <cell r="L35252">
            <v>0</v>
          </cell>
          <cell r="M35252">
            <v>0</v>
          </cell>
        </row>
        <row r="35253">
          <cell r="L35253">
            <v>0</v>
          </cell>
          <cell r="M35253">
            <v>0</v>
          </cell>
        </row>
        <row r="35254">
          <cell r="L35254">
            <v>0</v>
          </cell>
          <cell r="M35254">
            <v>0</v>
          </cell>
        </row>
        <row r="35255">
          <cell r="L35255">
            <v>0</v>
          </cell>
          <cell r="M35255">
            <v>0</v>
          </cell>
        </row>
        <row r="35256">
          <cell r="L35256">
            <v>0</v>
          </cell>
          <cell r="M35256">
            <v>0</v>
          </cell>
        </row>
        <row r="35257">
          <cell r="L35257">
            <v>0</v>
          </cell>
          <cell r="M35257">
            <v>0</v>
          </cell>
        </row>
        <row r="35258">
          <cell r="L35258">
            <v>0</v>
          </cell>
          <cell r="M35258">
            <v>0</v>
          </cell>
        </row>
        <row r="35259">
          <cell r="L35259">
            <v>0</v>
          </cell>
          <cell r="M35259">
            <v>0</v>
          </cell>
        </row>
        <row r="35260">
          <cell r="L35260">
            <v>0</v>
          </cell>
          <cell r="M35260">
            <v>0</v>
          </cell>
        </row>
        <row r="35261">
          <cell r="L35261">
            <v>0</v>
          </cell>
          <cell r="M35261">
            <v>0</v>
          </cell>
        </row>
        <row r="35262">
          <cell r="L35262">
            <v>0</v>
          </cell>
          <cell r="M35262">
            <v>0</v>
          </cell>
        </row>
        <row r="35263">
          <cell r="L35263">
            <v>0</v>
          </cell>
          <cell r="M35263">
            <v>0</v>
          </cell>
        </row>
        <row r="35264">
          <cell r="L35264">
            <v>0</v>
          </cell>
          <cell r="M35264">
            <v>0</v>
          </cell>
        </row>
        <row r="35265">
          <cell r="L35265">
            <v>0</v>
          </cell>
          <cell r="M35265">
            <v>0</v>
          </cell>
        </row>
        <row r="35266">
          <cell r="L35266">
            <v>0</v>
          </cell>
          <cell r="M35266">
            <v>0</v>
          </cell>
        </row>
        <row r="35267">
          <cell r="L35267">
            <v>0</v>
          </cell>
          <cell r="M35267">
            <v>0</v>
          </cell>
        </row>
        <row r="35268">
          <cell r="L35268">
            <v>0</v>
          </cell>
          <cell r="M35268">
            <v>0</v>
          </cell>
        </row>
        <row r="35269">
          <cell r="L35269">
            <v>0</v>
          </cell>
          <cell r="M35269">
            <v>0</v>
          </cell>
        </row>
        <row r="35270">
          <cell r="L35270">
            <v>0</v>
          </cell>
          <cell r="M35270">
            <v>0</v>
          </cell>
        </row>
        <row r="35271">
          <cell r="L35271">
            <v>0</v>
          </cell>
          <cell r="M35271">
            <v>0</v>
          </cell>
        </row>
        <row r="35272">
          <cell r="L35272">
            <v>0</v>
          </cell>
          <cell r="M35272">
            <v>0</v>
          </cell>
        </row>
        <row r="35273">
          <cell r="L35273">
            <v>0</v>
          </cell>
          <cell r="M35273">
            <v>0</v>
          </cell>
        </row>
        <row r="35274">
          <cell r="L35274">
            <v>0</v>
          </cell>
          <cell r="M35274">
            <v>0</v>
          </cell>
        </row>
        <row r="35275">
          <cell r="L35275">
            <v>0</v>
          </cell>
          <cell r="M35275">
            <v>0</v>
          </cell>
        </row>
        <row r="35276">
          <cell r="L35276">
            <v>0</v>
          </cell>
          <cell r="M35276">
            <v>0</v>
          </cell>
        </row>
        <row r="35277">
          <cell r="L35277">
            <v>0</v>
          </cell>
          <cell r="M35277">
            <v>0</v>
          </cell>
        </row>
        <row r="35278">
          <cell r="L35278">
            <v>0</v>
          </cell>
          <cell r="M35278">
            <v>0</v>
          </cell>
        </row>
        <row r="35279">
          <cell r="L35279">
            <v>0</v>
          </cell>
          <cell r="M35279">
            <v>0</v>
          </cell>
        </row>
        <row r="35280">
          <cell r="L35280">
            <v>0</v>
          </cell>
          <cell r="M35280">
            <v>0</v>
          </cell>
        </row>
        <row r="35281">
          <cell r="L35281">
            <v>0</v>
          </cell>
          <cell r="M35281">
            <v>0</v>
          </cell>
        </row>
        <row r="35282">
          <cell r="L35282">
            <v>0</v>
          </cell>
          <cell r="M35282">
            <v>0</v>
          </cell>
        </row>
        <row r="35283">
          <cell r="L35283">
            <v>0</v>
          </cell>
          <cell r="M35283">
            <v>0</v>
          </cell>
        </row>
        <row r="35284">
          <cell r="L35284">
            <v>0</v>
          </cell>
          <cell r="M35284">
            <v>0</v>
          </cell>
        </row>
        <row r="35285">
          <cell r="L35285">
            <v>0</v>
          </cell>
          <cell r="M35285">
            <v>0</v>
          </cell>
        </row>
        <row r="35286">
          <cell r="L35286">
            <v>0</v>
          </cell>
          <cell r="M35286">
            <v>0</v>
          </cell>
        </row>
        <row r="35287">
          <cell r="L35287">
            <v>0</v>
          </cell>
          <cell r="M35287">
            <v>0</v>
          </cell>
        </row>
        <row r="35288">
          <cell r="L35288">
            <v>0</v>
          </cell>
          <cell r="M35288">
            <v>0</v>
          </cell>
        </row>
        <row r="35289">
          <cell r="L35289">
            <v>0</v>
          </cell>
          <cell r="M35289">
            <v>0</v>
          </cell>
        </row>
        <row r="35290">
          <cell r="L35290">
            <v>0</v>
          </cell>
          <cell r="M35290">
            <v>0</v>
          </cell>
        </row>
        <row r="35291">
          <cell r="L35291">
            <v>0</v>
          </cell>
          <cell r="M35291">
            <v>0</v>
          </cell>
        </row>
        <row r="35292">
          <cell r="L35292">
            <v>0</v>
          </cell>
          <cell r="M35292">
            <v>0</v>
          </cell>
        </row>
        <row r="35293">
          <cell r="L35293">
            <v>0</v>
          </cell>
          <cell r="M35293">
            <v>0</v>
          </cell>
        </row>
        <row r="35294">
          <cell r="L35294">
            <v>0</v>
          </cell>
          <cell r="M35294">
            <v>0</v>
          </cell>
        </row>
        <row r="35295">
          <cell r="L35295">
            <v>0</v>
          </cell>
          <cell r="M35295">
            <v>0</v>
          </cell>
        </row>
        <row r="35296">
          <cell r="L35296">
            <v>0</v>
          </cell>
          <cell r="M35296">
            <v>0</v>
          </cell>
        </row>
        <row r="35297">
          <cell r="L35297">
            <v>0</v>
          </cell>
          <cell r="M35297">
            <v>0</v>
          </cell>
        </row>
        <row r="35298">
          <cell r="L35298">
            <v>0</v>
          </cell>
          <cell r="M35298">
            <v>0</v>
          </cell>
        </row>
        <row r="35299">
          <cell r="L35299">
            <v>0</v>
          </cell>
          <cell r="M35299">
            <v>0</v>
          </cell>
        </row>
        <row r="35300">
          <cell r="L35300">
            <v>0</v>
          </cell>
          <cell r="M35300">
            <v>0</v>
          </cell>
        </row>
        <row r="35301">
          <cell r="L35301">
            <v>0</v>
          </cell>
          <cell r="M35301">
            <v>0</v>
          </cell>
        </row>
        <row r="35302">
          <cell r="L35302">
            <v>0</v>
          </cell>
          <cell r="M35302">
            <v>0</v>
          </cell>
        </row>
        <row r="35303">
          <cell r="L35303">
            <v>0</v>
          </cell>
          <cell r="M35303">
            <v>0</v>
          </cell>
        </row>
        <row r="35304">
          <cell r="L35304">
            <v>0</v>
          </cell>
          <cell r="M35304">
            <v>0</v>
          </cell>
        </row>
        <row r="35305">
          <cell r="L35305">
            <v>0</v>
          </cell>
          <cell r="M35305">
            <v>0</v>
          </cell>
        </row>
        <row r="35306">
          <cell r="L35306">
            <v>0</v>
          </cell>
          <cell r="M35306">
            <v>0</v>
          </cell>
        </row>
        <row r="35307">
          <cell r="L35307">
            <v>0</v>
          </cell>
          <cell r="M35307">
            <v>0</v>
          </cell>
        </row>
        <row r="35308">
          <cell r="L35308">
            <v>0</v>
          </cell>
          <cell r="M35308">
            <v>0</v>
          </cell>
        </row>
        <row r="35309">
          <cell r="L35309">
            <v>0</v>
          </cell>
          <cell r="M35309">
            <v>0</v>
          </cell>
        </row>
        <row r="35310">
          <cell r="L35310">
            <v>0</v>
          </cell>
          <cell r="M35310">
            <v>0</v>
          </cell>
        </row>
        <row r="35311">
          <cell r="L35311">
            <v>0</v>
          </cell>
          <cell r="M35311">
            <v>0</v>
          </cell>
        </row>
        <row r="35312">
          <cell r="L35312">
            <v>0</v>
          </cell>
          <cell r="M35312">
            <v>0</v>
          </cell>
        </row>
        <row r="35313">
          <cell r="L35313">
            <v>0</v>
          </cell>
          <cell r="M35313">
            <v>0</v>
          </cell>
        </row>
        <row r="35314">
          <cell r="L35314">
            <v>0</v>
          </cell>
          <cell r="M35314">
            <v>0</v>
          </cell>
        </row>
        <row r="35315">
          <cell r="L35315">
            <v>0</v>
          </cell>
          <cell r="M35315">
            <v>0</v>
          </cell>
        </row>
        <row r="35316">
          <cell r="L35316">
            <v>0</v>
          </cell>
          <cell r="M35316">
            <v>0</v>
          </cell>
        </row>
        <row r="35317">
          <cell r="L35317">
            <v>0</v>
          </cell>
          <cell r="M35317">
            <v>0</v>
          </cell>
        </row>
        <row r="35318">
          <cell r="L35318">
            <v>0</v>
          </cell>
          <cell r="M35318">
            <v>0</v>
          </cell>
        </row>
        <row r="35319">
          <cell r="L35319">
            <v>0</v>
          </cell>
          <cell r="M35319">
            <v>0</v>
          </cell>
        </row>
        <row r="35320">
          <cell r="L35320">
            <v>0</v>
          </cell>
          <cell r="M35320">
            <v>0</v>
          </cell>
        </row>
        <row r="35321">
          <cell r="L35321">
            <v>0</v>
          </cell>
          <cell r="M35321">
            <v>0</v>
          </cell>
        </row>
        <row r="35322">
          <cell r="L35322">
            <v>0</v>
          </cell>
          <cell r="M35322">
            <v>0</v>
          </cell>
        </row>
        <row r="35323">
          <cell r="L35323">
            <v>0</v>
          </cell>
          <cell r="M35323">
            <v>0</v>
          </cell>
        </row>
        <row r="35324">
          <cell r="L35324">
            <v>0</v>
          </cell>
          <cell r="M35324">
            <v>0</v>
          </cell>
        </row>
        <row r="35325">
          <cell r="L35325">
            <v>0</v>
          </cell>
          <cell r="M35325">
            <v>0</v>
          </cell>
        </row>
        <row r="35326">
          <cell r="L35326">
            <v>0</v>
          </cell>
          <cell r="M35326">
            <v>0</v>
          </cell>
        </row>
        <row r="35327">
          <cell r="L35327">
            <v>0</v>
          </cell>
          <cell r="M35327">
            <v>0</v>
          </cell>
        </row>
        <row r="35328">
          <cell r="L35328">
            <v>0</v>
          </cell>
          <cell r="M35328">
            <v>0</v>
          </cell>
        </row>
        <row r="35329">
          <cell r="L35329">
            <v>0</v>
          </cell>
          <cell r="M35329">
            <v>0</v>
          </cell>
        </row>
        <row r="35330">
          <cell r="L35330">
            <v>0</v>
          </cell>
          <cell r="M35330">
            <v>0</v>
          </cell>
        </row>
        <row r="35331">
          <cell r="L35331">
            <v>0</v>
          </cell>
          <cell r="M35331">
            <v>0</v>
          </cell>
        </row>
        <row r="35332">
          <cell r="L35332">
            <v>0</v>
          </cell>
          <cell r="M35332">
            <v>0</v>
          </cell>
        </row>
        <row r="35333">
          <cell r="L35333">
            <v>0</v>
          </cell>
          <cell r="M35333">
            <v>0</v>
          </cell>
        </row>
        <row r="35334">
          <cell r="L35334">
            <v>0</v>
          </cell>
          <cell r="M35334">
            <v>0</v>
          </cell>
        </row>
        <row r="35335">
          <cell r="L35335">
            <v>0</v>
          </cell>
          <cell r="M35335">
            <v>0</v>
          </cell>
        </row>
        <row r="35336">
          <cell r="L35336">
            <v>0</v>
          </cell>
          <cell r="M35336">
            <v>0</v>
          </cell>
        </row>
        <row r="35337">
          <cell r="L35337">
            <v>0</v>
          </cell>
          <cell r="M35337">
            <v>0</v>
          </cell>
        </row>
        <row r="35338">
          <cell r="L35338">
            <v>0</v>
          </cell>
          <cell r="M35338">
            <v>0</v>
          </cell>
        </row>
        <row r="35339">
          <cell r="L35339">
            <v>0</v>
          </cell>
          <cell r="M35339">
            <v>0</v>
          </cell>
        </row>
        <row r="35340">
          <cell r="L35340">
            <v>0</v>
          </cell>
          <cell r="M35340">
            <v>0</v>
          </cell>
        </row>
        <row r="35341">
          <cell r="L35341">
            <v>0</v>
          </cell>
          <cell r="M35341">
            <v>0</v>
          </cell>
        </row>
        <row r="35342">
          <cell r="L35342">
            <v>0</v>
          </cell>
          <cell r="M35342">
            <v>0</v>
          </cell>
        </row>
        <row r="35343">
          <cell r="L35343">
            <v>0</v>
          </cell>
          <cell r="M35343">
            <v>0</v>
          </cell>
        </row>
        <row r="35344">
          <cell r="L35344">
            <v>0</v>
          </cell>
          <cell r="M35344">
            <v>0</v>
          </cell>
        </row>
        <row r="35345">
          <cell r="L35345">
            <v>0</v>
          </cell>
          <cell r="M35345">
            <v>0</v>
          </cell>
        </row>
        <row r="35346">
          <cell r="L35346">
            <v>0</v>
          </cell>
          <cell r="M35346">
            <v>0</v>
          </cell>
        </row>
        <row r="35347">
          <cell r="L35347">
            <v>0</v>
          </cell>
          <cell r="M35347">
            <v>0</v>
          </cell>
        </row>
        <row r="35348">
          <cell r="L35348">
            <v>0</v>
          </cell>
          <cell r="M35348">
            <v>0</v>
          </cell>
        </row>
        <row r="35349">
          <cell r="L35349">
            <v>0</v>
          </cell>
          <cell r="M35349">
            <v>0</v>
          </cell>
        </row>
        <row r="35350">
          <cell r="L35350">
            <v>0</v>
          </cell>
          <cell r="M35350">
            <v>0</v>
          </cell>
        </row>
        <row r="35351">
          <cell r="L35351">
            <v>0</v>
          </cell>
          <cell r="M35351">
            <v>0</v>
          </cell>
        </row>
        <row r="35352">
          <cell r="L35352">
            <v>0</v>
          </cell>
          <cell r="M35352">
            <v>0</v>
          </cell>
        </row>
        <row r="35353">
          <cell r="L35353">
            <v>0</v>
          </cell>
          <cell r="M35353">
            <v>0</v>
          </cell>
        </row>
        <row r="35354">
          <cell r="L35354">
            <v>0</v>
          </cell>
          <cell r="M35354">
            <v>0</v>
          </cell>
        </row>
        <row r="35355">
          <cell r="L35355">
            <v>0</v>
          </cell>
          <cell r="M35355">
            <v>0</v>
          </cell>
        </row>
        <row r="35356">
          <cell r="L35356">
            <v>0</v>
          </cell>
          <cell r="M35356">
            <v>0</v>
          </cell>
        </row>
        <row r="35357">
          <cell r="L35357">
            <v>0</v>
          </cell>
          <cell r="M35357">
            <v>0</v>
          </cell>
        </row>
        <row r="35358">
          <cell r="L35358">
            <v>0</v>
          </cell>
          <cell r="M35358">
            <v>0</v>
          </cell>
        </row>
        <row r="35359">
          <cell r="L35359">
            <v>0</v>
          </cell>
          <cell r="M35359">
            <v>0</v>
          </cell>
        </row>
        <row r="35360">
          <cell r="L35360">
            <v>0</v>
          </cell>
          <cell r="M35360">
            <v>0</v>
          </cell>
        </row>
        <row r="35361">
          <cell r="L35361">
            <v>0</v>
          </cell>
          <cell r="M35361">
            <v>0</v>
          </cell>
        </row>
        <row r="35362">
          <cell r="L35362">
            <v>0</v>
          </cell>
          <cell r="M35362">
            <v>0</v>
          </cell>
        </row>
        <row r="35363">
          <cell r="L35363">
            <v>0</v>
          </cell>
          <cell r="M35363">
            <v>0</v>
          </cell>
        </row>
        <row r="35364">
          <cell r="L35364">
            <v>0</v>
          </cell>
          <cell r="M35364">
            <v>0</v>
          </cell>
        </row>
        <row r="35365">
          <cell r="L35365">
            <v>0</v>
          </cell>
          <cell r="M35365">
            <v>0</v>
          </cell>
        </row>
        <row r="35366">
          <cell r="L35366">
            <v>0</v>
          </cell>
          <cell r="M35366">
            <v>0</v>
          </cell>
        </row>
        <row r="35367">
          <cell r="L35367">
            <v>0</v>
          </cell>
          <cell r="M35367">
            <v>0</v>
          </cell>
        </row>
        <row r="35368">
          <cell r="L35368">
            <v>0</v>
          </cell>
          <cell r="M35368">
            <v>0</v>
          </cell>
        </row>
        <row r="35369">
          <cell r="L35369">
            <v>0</v>
          </cell>
          <cell r="M35369">
            <v>0</v>
          </cell>
        </row>
        <row r="35370">
          <cell r="L35370">
            <v>0</v>
          </cell>
          <cell r="M35370">
            <v>0</v>
          </cell>
        </row>
        <row r="35371">
          <cell r="L35371">
            <v>0</v>
          </cell>
          <cell r="M35371">
            <v>0</v>
          </cell>
        </row>
        <row r="35372">
          <cell r="L35372">
            <v>0</v>
          </cell>
          <cell r="M35372">
            <v>0</v>
          </cell>
        </row>
        <row r="35373">
          <cell r="L35373">
            <v>0</v>
          </cell>
          <cell r="M35373">
            <v>0</v>
          </cell>
        </row>
        <row r="35374">
          <cell r="L35374">
            <v>0</v>
          </cell>
          <cell r="M35374">
            <v>0</v>
          </cell>
        </row>
        <row r="35375">
          <cell r="L35375">
            <v>0</v>
          </cell>
          <cell r="M35375">
            <v>0</v>
          </cell>
        </row>
        <row r="35376">
          <cell r="L35376">
            <v>0</v>
          </cell>
          <cell r="M35376">
            <v>0</v>
          </cell>
        </row>
        <row r="35377">
          <cell r="L35377">
            <v>0</v>
          </cell>
          <cell r="M35377">
            <v>0</v>
          </cell>
        </row>
        <row r="35378">
          <cell r="L35378">
            <v>0</v>
          </cell>
          <cell r="M35378">
            <v>0</v>
          </cell>
        </row>
        <row r="35379">
          <cell r="L35379">
            <v>0</v>
          </cell>
          <cell r="M35379">
            <v>0</v>
          </cell>
        </row>
        <row r="35380">
          <cell r="L35380">
            <v>0</v>
          </cell>
          <cell r="M35380">
            <v>0</v>
          </cell>
        </row>
        <row r="35381">
          <cell r="L35381">
            <v>0</v>
          </cell>
          <cell r="M35381">
            <v>0</v>
          </cell>
        </row>
        <row r="35382">
          <cell r="L35382">
            <v>0</v>
          </cell>
          <cell r="M35382">
            <v>0</v>
          </cell>
        </row>
        <row r="35383">
          <cell r="L35383">
            <v>0</v>
          </cell>
          <cell r="M35383">
            <v>0</v>
          </cell>
        </row>
        <row r="35384">
          <cell r="L35384">
            <v>0</v>
          </cell>
          <cell r="M35384">
            <v>0</v>
          </cell>
        </row>
        <row r="35385">
          <cell r="L35385">
            <v>0</v>
          </cell>
          <cell r="M35385">
            <v>0</v>
          </cell>
        </row>
        <row r="35386">
          <cell r="L35386">
            <v>0</v>
          </cell>
          <cell r="M35386">
            <v>0</v>
          </cell>
        </row>
        <row r="35387">
          <cell r="L35387">
            <v>0</v>
          </cell>
          <cell r="M35387">
            <v>0</v>
          </cell>
        </row>
        <row r="35388">
          <cell r="L35388">
            <v>0</v>
          </cell>
          <cell r="M35388">
            <v>0</v>
          </cell>
        </row>
        <row r="35389">
          <cell r="L35389">
            <v>0</v>
          </cell>
          <cell r="M35389">
            <v>0</v>
          </cell>
        </row>
        <row r="35390">
          <cell r="L35390">
            <v>0</v>
          </cell>
          <cell r="M35390">
            <v>0</v>
          </cell>
        </row>
        <row r="35391">
          <cell r="L35391">
            <v>0</v>
          </cell>
          <cell r="M35391">
            <v>0</v>
          </cell>
        </row>
        <row r="35392">
          <cell r="L35392">
            <v>0</v>
          </cell>
          <cell r="M35392">
            <v>0</v>
          </cell>
        </row>
        <row r="35393">
          <cell r="L35393">
            <v>0</v>
          </cell>
          <cell r="M35393">
            <v>0</v>
          </cell>
        </row>
        <row r="35394">
          <cell r="L35394">
            <v>0</v>
          </cell>
          <cell r="M35394">
            <v>0</v>
          </cell>
        </row>
        <row r="35395">
          <cell r="L35395">
            <v>0</v>
          </cell>
          <cell r="M35395">
            <v>0</v>
          </cell>
        </row>
        <row r="35396">
          <cell r="L35396">
            <v>0</v>
          </cell>
          <cell r="M35396">
            <v>0</v>
          </cell>
        </row>
        <row r="35397">
          <cell r="L35397">
            <v>0</v>
          </cell>
          <cell r="M35397">
            <v>0</v>
          </cell>
        </row>
        <row r="35398">
          <cell r="L35398">
            <v>0</v>
          </cell>
          <cell r="M35398">
            <v>0</v>
          </cell>
        </row>
        <row r="35399">
          <cell r="L35399">
            <v>0</v>
          </cell>
          <cell r="M35399">
            <v>0</v>
          </cell>
        </row>
        <row r="35400">
          <cell r="L35400">
            <v>0</v>
          </cell>
          <cell r="M35400">
            <v>0</v>
          </cell>
        </row>
        <row r="35401">
          <cell r="L35401">
            <v>0</v>
          </cell>
          <cell r="M35401">
            <v>0</v>
          </cell>
        </row>
        <row r="35402">
          <cell r="L35402">
            <v>0</v>
          </cell>
          <cell r="M35402">
            <v>0</v>
          </cell>
        </row>
        <row r="35403">
          <cell r="L35403">
            <v>0</v>
          </cell>
          <cell r="M35403">
            <v>0</v>
          </cell>
        </row>
        <row r="35404">
          <cell r="L35404">
            <v>0</v>
          </cell>
          <cell r="M35404">
            <v>0</v>
          </cell>
        </row>
        <row r="35405">
          <cell r="L35405">
            <v>0</v>
          </cell>
          <cell r="M35405">
            <v>0</v>
          </cell>
        </row>
        <row r="35406">
          <cell r="L35406">
            <v>0</v>
          </cell>
          <cell r="M35406">
            <v>0</v>
          </cell>
        </row>
        <row r="35407">
          <cell r="L35407">
            <v>0</v>
          </cell>
          <cell r="M35407">
            <v>0</v>
          </cell>
        </row>
        <row r="35408">
          <cell r="L35408">
            <v>0</v>
          </cell>
          <cell r="M35408">
            <v>0</v>
          </cell>
        </row>
        <row r="35409">
          <cell r="L35409">
            <v>0</v>
          </cell>
          <cell r="M35409">
            <v>0</v>
          </cell>
        </row>
        <row r="35410">
          <cell r="L35410">
            <v>0</v>
          </cell>
          <cell r="M35410">
            <v>0</v>
          </cell>
        </row>
        <row r="35411">
          <cell r="L35411">
            <v>0</v>
          </cell>
          <cell r="M35411">
            <v>0</v>
          </cell>
        </row>
        <row r="35412">
          <cell r="L35412">
            <v>0</v>
          </cell>
          <cell r="M35412">
            <v>0</v>
          </cell>
        </row>
        <row r="35413">
          <cell r="L35413">
            <v>0</v>
          </cell>
          <cell r="M35413">
            <v>0</v>
          </cell>
        </row>
        <row r="35414">
          <cell r="L35414">
            <v>0</v>
          </cell>
          <cell r="M35414">
            <v>0</v>
          </cell>
        </row>
        <row r="35415">
          <cell r="L35415">
            <v>0</v>
          </cell>
          <cell r="M35415">
            <v>0</v>
          </cell>
        </row>
        <row r="35416">
          <cell r="L35416">
            <v>0</v>
          </cell>
          <cell r="M35416">
            <v>0</v>
          </cell>
        </row>
        <row r="35417">
          <cell r="L35417">
            <v>0</v>
          </cell>
          <cell r="M35417">
            <v>0</v>
          </cell>
        </row>
        <row r="35418">
          <cell r="L35418">
            <v>0</v>
          </cell>
          <cell r="M35418">
            <v>0</v>
          </cell>
        </row>
        <row r="35419">
          <cell r="L35419">
            <v>0</v>
          </cell>
          <cell r="M35419">
            <v>0</v>
          </cell>
        </row>
        <row r="35420">
          <cell r="L35420">
            <v>0</v>
          </cell>
          <cell r="M35420">
            <v>0</v>
          </cell>
        </row>
        <row r="35421">
          <cell r="L35421">
            <v>0</v>
          </cell>
          <cell r="M35421">
            <v>0</v>
          </cell>
        </row>
        <row r="35422">
          <cell r="L35422">
            <v>0</v>
          </cell>
          <cell r="M35422">
            <v>0</v>
          </cell>
        </row>
        <row r="35423">
          <cell r="L35423">
            <v>0</v>
          </cell>
          <cell r="M35423">
            <v>0</v>
          </cell>
        </row>
        <row r="35424">
          <cell r="L35424">
            <v>0</v>
          </cell>
          <cell r="M35424">
            <v>0</v>
          </cell>
        </row>
        <row r="35425">
          <cell r="L35425">
            <v>0</v>
          </cell>
          <cell r="M35425">
            <v>0</v>
          </cell>
        </row>
        <row r="35426">
          <cell r="L35426">
            <v>0</v>
          </cell>
          <cell r="M35426">
            <v>0</v>
          </cell>
        </row>
        <row r="35427">
          <cell r="L35427">
            <v>0</v>
          </cell>
          <cell r="M35427">
            <v>0</v>
          </cell>
        </row>
        <row r="35428">
          <cell r="L35428">
            <v>0</v>
          </cell>
          <cell r="M35428">
            <v>0</v>
          </cell>
        </row>
        <row r="35429">
          <cell r="L35429">
            <v>0</v>
          </cell>
          <cell r="M35429">
            <v>0</v>
          </cell>
        </row>
        <row r="35430">
          <cell r="L35430">
            <v>0</v>
          </cell>
          <cell r="M35430">
            <v>0</v>
          </cell>
        </row>
        <row r="35431">
          <cell r="L35431">
            <v>0</v>
          </cell>
          <cell r="M35431">
            <v>0</v>
          </cell>
        </row>
        <row r="35432">
          <cell r="L35432">
            <v>0</v>
          </cell>
          <cell r="M35432">
            <v>0</v>
          </cell>
        </row>
        <row r="35433">
          <cell r="L35433">
            <v>0</v>
          </cell>
          <cell r="M35433">
            <v>0</v>
          </cell>
        </row>
        <row r="35434">
          <cell r="L35434">
            <v>0</v>
          </cell>
          <cell r="M35434">
            <v>0</v>
          </cell>
        </row>
        <row r="35435">
          <cell r="L35435">
            <v>0</v>
          </cell>
          <cell r="M35435">
            <v>0</v>
          </cell>
        </row>
        <row r="35436">
          <cell r="L35436">
            <v>0</v>
          </cell>
          <cell r="M35436">
            <v>0</v>
          </cell>
        </row>
        <row r="35437">
          <cell r="L35437">
            <v>0</v>
          </cell>
          <cell r="M35437">
            <v>0</v>
          </cell>
        </row>
        <row r="35438">
          <cell r="L35438">
            <v>0</v>
          </cell>
          <cell r="M35438">
            <v>0</v>
          </cell>
        </row>
        <row r="35439">
          <cell r="L35439">
            <v>0</v>
          </cell>
          <cell r="M35439">
            <v>0</v>
          </cell>
        </row>
        <row r="35440">
          <cell r="L35440">
            <v>0</v>
          </cell>
          <cell r="M35440">
            <v>0</v>
          </cell>
        </row>
        <row r="35441">
          <cell r="L35441">
            <v>0</v>
          </cell>
          <cell r="M35441">
            <v>0</v>
          </cell>
        </row>
        <row r="35442">
          <cell r="L35442">
            <v>0</v>
          </cell>
          <cell r="M35442">
            <v>0</v>
          </cell>
        </row>
        <row r="35443">
          <cell r="L35443">
            <v>0</v>
          </cell>
          <cell r="M35443">
            <v>0</v>
          </cell>
        </row>
        <row r="35444">
          <cell r="L35444">
            <v>0</v>
          </cell>
          <cell r="M35444">
            <v>0</v>
          </cell>
        </row>
        <row r="35445">
          <cell r="L35445">
            <v>0</v>
          </cell>
          <cell r="M35445">
            <v>0</v>
          </cell>
        </row>
        <row r="35446">
          <cell r="L35446">
            <v>0</v>
          </cell>
          <cell r="M35446">
            <v>0</v>
          </cell>
        </row>
        <row r="35447">
          <cell r="L35447">
            <v>0</v>
          </cell>
          <cell r="M35447">
            <v>0</v>
          </cell>
        </row>
        <row r="35448">
          <cell r="L35448">
            <v>0</v>
          </cell>
          <cell r="M35448">
            <v>0</v>
          </cell>
        </row>
        <row r="35449">
          <cell r="L35449">
            <v>0</v>
          </cell>
          <cell r="M35449">
            <v>0</v>
          </cell>
        </row>
        <row r="35450">
          <cell r="L35450">
            <v>0</v>
          </cell>
          <cell r="M35450">
            <v>0</v>
          </cell>
        </row>
        <row r="35451">
          <cell r="L35451">
            <v>0</v>
          </cell>
          <cell r="M35451">
            <v>0</v>
          </cell>
        </row>
        <row r="35452">
          <cell r="L35452">
            <v>0</v>
          </cell>
          <cell r="M35452">
            <v>0</v>
          </cell>
        </row>
        <row r="35453">
          <cell r="L35453">
            <v>0</v>
          </cell>
          <cell r="M35453">
            <v>0</v>
          </cell>
        </row>
        <row r="35454">
          <cell r="L35454">
            <v>0</v>
          </cell>
          <cell r="M35454">
            <v>0</v>
          </cell>
        </row>
        <row r="35455">
          <cell r="L35455">
            <v>0</v>
          </cell>
          <cell r="M35455">
            <v>0</v>
          </cell>
        </row>
        <row r="35456">
          <cell r="L35456">
            <v>0</v>
          </cell>
          <cell r="M35456">
            <v>0</v>
          </cell>
        </row>
        <row r="35457">
          <cell r="L35457">
            <v>0</v>
          </cell>
          <cell r="M35457">
            <v>0</v>
          </cell>
        </row>
        <row r="35458">
          <cell r="L35458">
            <v>0</v>
          </cell>
          <cell r="M35458">
            <v>0</v>
          </cell>
        </row>
        <row r="35459">
          <cell r="L35459">
            <v>0</v>
          </cell>
          <cell r="M35459">
            <v>0</v>
          </cell>
        </row>
        <row r="35460">
          <cell r="L35460">
            <v>0</v>
          </cell>
          <cell r="M35460">
            <v>0</v>
          </cell>
        </row>
        <row r="35461">
          <cell r="L35461">
            <v>0</v>
          </cell>
          <cell r="M35461">
            <v>0</v>
          </cell>
        </row>
        <row r="35462">
          <cell r="L35462">
            <v>0</v>
          </cell>
          <cell r="M35462">
            <v>0</v>
          </cell>
        </row>
        <row r="35463">
          <cell r="L35463">
            <v>0</v>
          </cell>
          <cell r="M35463">
            <v>0</v>
          </cell>
        </row>
        <row r="35464">
          <cell r="L35464">
            <v>0</v>
          </cell>
          <cell r="M35464">
            <v>0</v>
          </cell>
        </row>
        <row r="35465">
          <cell r="L35465">
            <v>0</v>
          </cell>
          <cell r="M35465">
            <v>0</v>
          </cell>
        </row>
        <row r="35466">
          <cell r="L35466">
            <v>0</v>
          </cell>
          <cell r="M35466">
            <v>0</v>
          </cell>
        </row>
        <row r="35467">
          <cell r="L35467">
            <v>0</v>
          </cell>
          <cell r="M35467">
            <v>0</v>
          </cell>
        </row>
        <row r="35468">
          <cell r="L35468">
            <v>0</v>
          </cell>
          <cell r="M35468">
            <v>0</v>
          </cell>
        </row>
        <row r="35469">
          <cell r="L35469">
            <v>0</v>
          </cell>
          <cell r="M35469">
            <v>0</v>
          </cell>
        </row>
        <row r="35470">
          <cell r="L35470">
            <v>0</v>
          </cell>
          <cell r="M35470">
            <v>0</v>
          </cell>
        </row>
        <row r="35471">
          <cell r="L35471">
            <v>0</v>
          </cell>
          <cell r="M35471">
            <v>0</v>
          </cell>
        </row>
        <row r="35472">
          <cell r="L35472">
            <v>0</v>
          </cell>
          <cell r="M35472">
            <v>0</v>
          </cell>
        </row>
        <row r="35473">
          <cell r="L35473">
            <v>0</v>
          </cell>
          <cell r="M35473">
            <v>0</v>
          </cell>
        </row>
        <row r="35474">
          <cell r="L35474">
            <v>0</v>
          </cell>
          <cell r="M35474">
            <v>0</v>
          </cell>
        </row>
        <row r="35475">
          <cell r="L35475">
            <v>0</v>
          </cell>
          <cell r="M35475">
            <v>0</v>
          </cell>
        </row>
        <row r="35476">
          <cell r="L35476">
            <v>0</v>
          </cell>
          <cell r="M35476">
            <v>0</v>
          </cell>
        </row>
        <row r="35477">
          <cell r="L35477">
            <v>0</v>
          </cell>
          <cell r="M35477">
            <v>0</v>
          </cell>
        </row>
        <row r="35478">
          <cell r="L35478">
            <v>0</v>
          </cell>
          <cell r="M35478">
            <v>0</v>
          </cell>
        </row>
        <row r="35479">
          <cell r="L35479">
            <v>0</v>
          </cell>
          <cell r="M35479">
            <v>0</v>
          </cell>
        </row>
        <row r="35480">
          <cell r="L35480">
            <v>0</v>
          </cell>
          <cell r="M35480">
            <v>0</v>
          </cell>
        </row>
        <row r="35481">
          <cell r="L35481">
            <v>0</v>
          </cell>
          <cell r="M35481">
            <v>0</v>
          </cell>
        </row>
        <row r="35482">
          <cell r="L35482">
            <v>0</v>
          </cell>
          <cell r="M35482">
            <v>0</v>
          </cell>
        </row>
        <row r="35483">
          <cell r="L35483">
            <v>0</v>
          </cell>
          <cell r="M35483">
            <v>0</v>
          </cell>
        </row>
        <row r="35484">
          <cell r="L35484">
            <v>0</v>
          </cell>
          <cell r="M35484">
            <v>0</v>
          </cell>
        </row>
        <row r="35485">
          <cell r="L35485">
            <v>0</v>
          </cell>
          <cell r="M35485">
            <v>0</v>
          </cell>
        </row>
        <row r="35486">
          <cell r="L35486">
            <v>0</v>
          </cell>
          <cell r="M35486">
            <v>0</v>
          </cell>
        </row>
        <row r="35487">
          <cell r="L35487">
            <v>0</v>
          </cell>
          <cell r="M35487">
            <v>0</v>
          </cell>
        </row>
        <row r="35488">
          <cell r="L35488">
            <v>0</v>
          </cell>
          <cell r="M35488">
            <v>0</v>
          </cell>
        </row>
        <row r="35489">
          <cell r="L35489">
            <v>0</v>
          </cell>
          <cell r="M35489">
            <v>0</v>
          </cell>
        </row>
        <row r="35490">
          <cell r="L35490">
            <v>0</v>
          </cell>
          <cell r="M35490">
            <v>0</v>
          </cell>
        </row>
        <row r="35491">
          <cell r="L35491">
            <v>0</v>
          </cell>
          <cell r="M35491">
            <v>0</v>
          </cell>
        </row>
        <row r="35492">
          <cell r="L35492">
            <v>0</v>
          </cell>
          <cell r="M35492">
            <v>0</v>
          </cell>
        </row>
        <row r="35493">
          <cell r="L35493">
            <v>0</v>
          </cell>
          <cell r="M35493">
            <v>0</v>
          </cell>
        </row>
        <row r="35494">
          <cell r="L35494">
            <v>0</v>
          </cell>
          <cell r="M35494">
            <v>0</v>
          </cell>
        </row>
        <row r="35495">
          <cell r="L35495">
            <v>0</v>
          </cell>
          <cell r="M35495">
            <v>0</v>
          </cell>
        </row>
        <row r="35496">
          <cell r="L35496">
            <v>0</v>
          </cell>
          <cell r="M35496">
            <v>0</v>
          </cell>
        </row>
        <row r="35497">
          <cell r="L35497">
            <v>0</v>
          </cell>
          <cell r="M35497">
            <v>0</v>
          </cell>
        </row>
        <row r="35498">
          <cell r="L35498">
            <v>0</v>
          </cell>
          <cell r="M35498">
            <v>0</v>
          </cell>
        </row>
        <row r="35499">
          <cell r="L35499">
            <v>0</v>
          </cell>
          <cell r="M35499">
            <v>0</v>
          </cell>
        </row>
        <row r="35500">
          <cell r="L35500">
            <v>0</v>
          </cell>
          <cell r="M35500">
            <v>0</v>
          </cell>
        </row>
        <row r="35501">
          <cell r="L35501">
            <v>0</v>
          </cell>
          <cell r="M35501">
            <v>0</v>
          </cell>
        </row>
        <row r="35502">
          <cell r="L35502">
            <v>0</v>
          </cell>
          <cell r="M35502">
            <v>0</v>
          </cell>
        </row>
        <row r="35503">
          <cell r="L35503">
            <v>0</v>
          </cell>
          <cell r="M35503">
            <v>0</v>
          </cell>
        </row>
        <row r="35504">
          <cell r="L35504">
            <v>0</v>
          </cell>
          <cell r="M35504">
            <v>0</v>
          </cell>
        </row>
        <row r="35505">
          <cell r="L35505">
            <v>0</v>
          </cell>
          <cell r="M35505">
            <v>0</v>
          </cell>
        </row>
        <row r="35506">
          <cell r="L35506">
            <v>0</v>
          </cell>
          <cell r="M35506">
            <v>0</v>
          </cell>
        </row>
        <row r="35507">
          <cell r="L35507">
            <v>0</v>
          </cell>
          <cell r="M35507">
            <v>0</v>
          </cell>
        </row>
        <row r="35508">
          <cell r="L35508">
            <v>0</v>
          </cell>
          <cell r="M35508">
            <v>0</v>
          </cell>
        </row>
        <row r="35509">
          <cell r="L35509">
            <v>0</v>
          </cell>
          <cell r="M35509">
            <v>0</v>
          </cell>
        </row>
        <row r="35510">
          <cell r="L35510">
            <v>0</v>
          </cell>
          <cell r="M35510">
            <v>0</v>
          </cell>
        </row>
        <row r="35511">
          <cell r="L35511">
            <v>0</v>
          </cell>
          <cell r="M35511">
            <v>0</v>
          </cell>
        </row>
        <row r="35512">
          <cell r="L35512">
            <v>0</v>
          </cell>
          <cell r="M35512">
            <v>0</v>
          </cell>
        </row>
        <row r="35513">
          <cell r="L35513">
            <v>0</v>
          </cell>
          <cell r="M35513">
            <v>0</v>
          </cell>
        </row>
        <row r="35514">
          <cell r="L35514">
            <v>0</v>
          </cell>
          <cell r="M35514">
            <v>0</v>
          </cell>
        </row>
        <row r="35515">
          <cell r="L35515">
            <v>0</v>
          </cell>
          <cell r="M35515">
            <v>0</v>
          </cell>
        </row>
        <row r="35516">
          <cell r="L35516">
            <v>0</v>
          </cell>
          <cell r="M35516">
            <v>0</v>
          </cell>
        </row>
        <row r="35517">
          <cell r="L35517">
            <v>0</v>
          </cell>
          <cell r="M35517">
            <v>0</v>
          </cell>
        </row>
        <row r="35518">
          <cell r="L35518">
            <v>0</v>
          </cell>
          <cell r="M35518">
            <v>0</v>
          </cell>
        </row>
        <row r="35519">
          <cell r="L35519">
            <v>0</v>
          </cell>
          <cell r="M35519">
            <v>0</v>
          </cell>
        </row>
        <row r="35520">
          <cell r="L35520">
            <v>0</v>
          </cell>
          <cell r="M35520">
            <v>0</v>
          </cell>
        </row>
        <row r="35521">
          <cell r="L35521">
            <v>0</v>
          </cell>
          <cell r="M35521">
            <v>0</v>
          </cell>
        </row>
        <row r="35522">
          <cell r="L35522">
            <v>0</v>
          </cell>
          <cell r="M35522">
            <v>0</v>
          </cell>
        </row>
        <row r="35523">
          <cell r="L35523">
            <v>0</v>
          </cell>
          <cell r="M35523">
            <v>0</v>
          </cell>
        </row>
        <row r="35524">
          <cell r="L35524">
            <v>0</v>
          </cell>
          <cell r="M35524">
            <v>0</v>
          </cell>
        </row>
        <row r="35525">
          <cell r="L35525">
            <v>0</v>
          </cell>
          <cell r="M35525">
            <v>0</v>
          </cell>
        </row>
        <row r="35526">
          <cell r="L35526">
            <v>0</v>
          </cell>
          <cell r="M35526">
            <v>0</v>
          </cell>
        </row>
        <row r="35527">
          <cell r="L35527">
            <v>0</v>
          </cell>
          <cell r="M35527">
            <v>0</v>
          </cell>
        </row>
        <row r="35528">
          <cell r="L35528">
            <v>0</v>
          </cell>
          <cell r="M35528">
            <v>0</v>
          </cell>
        </row>
        <row r="35529">
          <cell r="L35529">
            <v>0</v>
          </cell>
          <cell r="M35529">
            <v>0</v>
          </cell>
        </row>
        <row r="35530">
          <cell r="L35530">
            <v>0</v>
          </cell>
          <cell r="M35530">
            <v>0</v>
          </cell>
        </row>
        <row r="35531">
          <cell r="L35531">
            <v>0</v>
          </cell>
          <cell r="M35531">
            <v>0</v>
          </cell>
        </row>
        <row r="35532">
          <cell r="L35532">
            <v>0</v>
          </cell>
          <cell r="M35532">
            <v>0</v>
          </cell>
        </row>
        <row r="35533">
          <cell r="L35533">
            <v>0</v>
          </cell>
          <cell r="M35533">
            <v>0</v>
          </cell>
        </row>
        <row r="35534">
          <cell r="L35534">
            <v>0</v>
          </cell>
          <cell r="M35534">
            <v>0</v>
          </cell>
        </row>
        <row r="35535">
          <cell r="L35535">
            <v>0</v>
          </cell>
          <cell r="M35535">
            <v>0</v>
          </cell>
        </row>
        <row r="35536">
          <cell r="L35536">
            <v>0</v>
          </cell>
          <cell r="M35536">
            <v>0</v>
          </cell>
        </row>
        <row r="35537">
          <cell r="L35537">
            <v>0</v>
          </cell>
          <cell r="M35537">
            <v>0</v>
          </cell>
        </row>
        <row r="35538">
          <cell r="L35538">
            <v>0</v>
          </cell>
          <cell r="M35538">
            <v>0</v>
          </cell>
        </row>
        <row r="35539">
          <cell r="L35539">
            <v>0</v>
          </cell>
          <cell r="M35539">
            <v>0</v>
          </cell>
        </row>
        <row r="35540">
          <cell r="L35540">
            <v>0</v>
          </cell>
          <cell r="M35540">
            <v>0</v>
          </cell>
        </row>
        <row r="35541">
          <cell r="L35541">
            <v>0</v>
          </cell>
          <cell r="M35541">
            <v>0</v>
          </cell>
        </row>
        <row r="35542">
          <cell r="L35542">
            <v>0</v>
          </cell>
          <cell r="M35542">
            <v>0</v>
          </cell>
        </row>
        <row r="35543">
          <cell r="L35543">
            <v>0</v>
          </cell>
          <cell r="M35543">
            <v>0</v>
          </cell>
        </row>
        <row r="35544">
          <cell r="L35544">
            <v>0</v>
          </cell>
          <cell r="M35544">
            <v>0</v>
          </cell>
        </row>
        <row r="35545">
          <cell r="L35545">
            <v>0</v>
          </cell>
          <cell r="M35545">
            <v>0</v>
          </cell>
        </row>
        <row r="35546">
          <cell r="L35546">
            <v>0</v>
          </cell>
          <cell r="M35546">
            <v>0</v>
          </cell>
        </row>
        <row r="35547">
          <cell r="L35547">
            <v>0</v>
          </cell>
          <cell r="M35547">
            <v>0</v>
          </cell>
        </row>
        <row r="35548">
          <cell r="L35548">
            <v>0</v>
          </cell>
          <cell r="M35548">
            <v>0</v>
          </cell>
        </row>
        <row r="35549">
          <cell r="L35549">
            <v>0</v>
          </cell>
          <cell r="M35549">
            <v>0</v>
          </cell>
        </row>
        <row r="35550">
          <cell r="L35550">
            <v>0</v>
          </cell>
          <cell r="M35550">
            <v>0</v>
          </cell>
        </row>
        <row r="35551">
          <cell r="L35551">
            <v>0</v>
          </cell>
          <cell r="M35551">
            <v>0</v>
          </cell>
        </row>
        <row r="35552">
          <cell r="L35552">
            <v>0</v>
          </cell>
          <cell r="M35552">
            <v>0</v>
          </cell>
        </row>
        <row r="35553">
          <cell r="L35553">
            <v>0</v>
          </cell>
          <cell r="M35553">
            <v>0</v>
          </cell>
        </row>
        <row r="35554">
          <cell r="L35554">
            <v>0</v>
          </cell>
          <cell r="M35554">
            <v>0</v>
          </cell>
        </row>
        <row r="35555">
          <cell r="L35555">
            <v>0</v>
          </cell>
          <cell r="M35555">
            <v>0</v>
          </cell>
        </row>
        <row r="35556">
          <cell r="L35556">
            <v>0</v>
          </cell>
          <cell r="M35556">
            <v>0</v>
          </cell>
        </row>
        <row r="35557">
          <cell r="L35557">
            <v>0</v>
          </cell>
          <cell r="M35557">
            <v>0</v>
          </cell>
        </row>
        <row r="35558">
          <cell r="L35558">
            <v>0</v>
          </cell>
          <cell r="M35558">
            <v>0</v>
          </cell>
        </row>
        <row r="35559">
          <cell r="L35559">
            <v>0</v>
          </cell>
          <cell r="M35559">
            <v>0</v>
          </cell>
        </row>
        <row r="35560">
          <cell r="L35560">
            <v>0</v>
          </cell>
          <cell r="M35560">
            <v>0</v>
          </cell>
        </row>
        <row r="35561">
          <cell r="L35561">
            <v>0</v>
          </cell>
          <cell r="M35561">
            <v>0</v>
          </cell>
        </row>
        <row r="35562">
          <cell r="L35562">
            <v>0</v>
          </cell>
          <cell r="M35562">
            <v>0</v>
          </cell>
        </row>
        <row r="35563">
          <cell r="L35563">
            <v>0</v>
          </cell>
          <cell r="M35563">
            <v>0</v>
          </cell>
        </row>
        <row r="35564">
          <cell r="L35564">
            <v>0</v>
          </cell>
          <cell r="M35564">
            <v>0</v>
          </cell>
        </row>
        <row r="35565">
          <cell r="L35565">
            <v>0</v>
          </cell>
          <cell r="M35565">
            <v>0</v>
          </cell>
        </row>
        <row r="35566">
          <cell r="L35566">
            <v>0</v>
          </cell>
          <cell r="M35566">
            <v>0</v>
          </cell>
        </row>
        <row r="35567">
          <cell r="L35567">
            <v>0</v>
          </cell>
          <cell r="M35567">
            <v>0</v>
          </cell>
        </row>
        <row r="35568">
          <cell r="L35568">
            <v>0</v>
          </cell>
          <cell r="M35568">
            <v>0</v>
          </cell>
        </row>
        <row r="35569">
          <cell r="L35569">
            <v>0</v>
          </cell>
          <cell r="M35569">
            <v>0</v>
          </cell>
        </row>
        <row r="35570">
          <cell r="L35570">
            <v>0</v>
          </cell>
          <cell r="M35570">
            <v>0</v>
          </cell>
        </row>
        <row r="35571">
          <cell r="L35571">
            <v>0</v>
          </cell>
          <cell r="M35571">
            <v>0</v>
          </cell>
        </row>
        <row r="35572">
          <cell r="L35572">
            <v>0</v>
          </cell>
          <cell r="M35572">
            <v>0</v>
          </cell>
        </row>
        <row r="35573">
          <cell r="L35573">
            <v>0</v>
          </cell>
          <cell r="M35573">
            <v>0</v>
          </cell>
        </row>
        <row r="35574">
          <cell r="L35574">
            <v>0</v>
          </cell>
          <cell r="M35574">
            <v>0</v>
          </cell>
        </row>
        <row r="35575">
          <cell r="L35575">
            <v>0</v>
          </cell>
          <cell r="M35575">
            <v>0</v>
          </cell>
        </row>
        <row r="35576">
          <cell r="L35576">
            <v>0</v>
          </cell>
          <cell r="M35576">
            <v>0</v>
          </cell>
        </row>
        <row r="35577">
          <cell r="L35577">
            <v>0</v>
          </cell>
          <cell r="M35577">
            <v>0</v>
          </cell>
        </row>
        <row r="35578">
          <cell r="L35578">
            <v>0</v>
          </cell>
          <cell r="M35578">
            <v>0</v>
          </cell>
        </row>
        <row r="35579">
          <cell r="L35579">
            <v>0</v>
          </cell>
          <cell r="M35579">
            <v>0</v>
          </cell>
        </row>
        <row r="35580">
          <cell r="L35580">
            <v>0</v>
          </cell>
          <cell r="M35580">
            <v>0</v>
          </cell>
        </row>
        <row r="35581">
          <cell r="L35581">
            <v>0</v>
          </cell>
          <cell r="M35581">
            <v>0</v>
          </cell>
        </row>
        <row r="35582">
          <cell r="L35582">
            <v>0</v>
          </cell>
          <cell r="M35582">
            <v>0</v>
          </cell>
        </row>
        <row r="35583">
          <cell r="L35583">
            <v>0</v>
          </cell>
          <cell r="M35583">
            <v>0</v>
          </cell>
        </row>
        <row r="35584">
          <cell r="L35584">
            <v>0</v>
          </cell>
          <cell r="M35584">
            <v>0</v>
          </cell>
        </row>
        <row r="35585">
          <cell r="L35585">
            <v>0</v>
          </cell>
          <cell r="M35585">
            <v>0</v>
          </cell>
        </row>
        <row r="35586">
          <cell r="L35586">
            <v>0</v>
          </cell>
          <cell r="M35586">
            <v>0</v>
          </cell>
        </row>
        <row r="35587">
          <cell r="L35587">
            <v>0</v>
          </cell>
          <cell r="M35587">
            <v>0</v>
          </cell>
        </row>
        <row r="35588">
          <cell r="L35588">
            <v>0</v>
          </cell>
          <cell r="M35588">
            <v>0</v>
          </cell>
        </row>
        <row r="35589">
          <cell r="L35589">
            <v>0</v>
          </cell>
          <cell r="M35589">
            <v>0</v>
          </cell>
        </row>
        <row r="35590">
          <cell r="L35590">
            <v>0</v>
          </cell>
          <cell r="M35590">
            <v>0</v>
          </cell>
        </row>
        <row r="35591">
          <cell r="L35591">
            <v>0</v>
          </cell>
          <cell r="M35591">
            <v>0</v>
          </cell>
        </row>
        <row r="35592">
          <cell r="L35592">
            <v>0</v>
          </cell>
          <cell r="M35592">
            <v>0</v>
          </cell>
        </row>
        <row r="35593">
          <cell r="L35593">
            <v>0</v>
          </cell>
          <cell r="M35593">
            <v>0</v>
          </cell>
        </row>
        <row r="35594">
          <cell r="L35594">
            <v>0</v>
          </cell>
          <cell r="M35594">
            <v>0</v>
          </cell>
        </row>
        <row r="35595">
          <cell r="L35595">
            <v>0</v>
          </cell>
          <cell r="M35595">
            <v>0</v>
          </cell>
        </row>
        <row r="35596">
          <cell r="L35596">
            <v>0</v>
          </cell>
          <cell r="M35596">
            <v>0</v>
          </cell>
        </row>
        <row r="35597">
          <cell r="L35597">
            <v>0</v>
          </cell>
          <cell r="M35597">
            <v>0</v>
          </cell>
        </row>
        <row r="35598">
          <cell r="L35598">
            <v>0</v>
          </cell>
          <cell r="M35598">
            <v>0</v>
          </cell>
        </row>
        <row r="35599">
          <cell r="L35599">
            <v>0</v>
          </cell>
          <cell r="M35599">
            <v>0</v>
          </cell>
        </row>
        <row r="35600">
          <cell r="L35600">
            <v>0</v>
          </cell>
          <cell r="M35600">
            <v>0</v>
          </cell>
        </row>
        <row r="35601">
          <cell r="L35601">
            <v>0</v>
          </cell>
          <cell r="M35601">
            <v>0</v>
          </cell>
        </row>
        <row r="35602">
          <cell r="L35602">
            <v>0</v>
          </cell>
          <cell r="M35602">
            <v>0</v>
          </cell>
        </row>
        <row r="35603">
          <cell r="L35603">
            <v>0</v>
          </cell>
          <cell r="M35603">
            <v>0</v>
          </cell>
        </row>
        <row r="35604">
          <cell r="L35604">
            <v>0</v>
          </cell>
          <cell r="M35604">
            <v>0</v>
          </cell>
        </row>
        <row r="35605">
          <cell r="L35605">
            <v>0</v>
          </cell>
          <cell r="M35605">
            <v>0</v>
          </cell>
        </row>
        <row r="35606">
          <cell r="L35606">
            <v>0</v>
          </cell>
          <cell r="M35606">
            <v>0</v>
          </cell>
        </row>
        <row r="35607">
          <cell r="L35607">
            <v>0</v>
          </cell>
          <cell r="M35607">
            <v>0</v>
          </cell>
        </row>
        <row r="35608">
          <cell r="L35608">
            <v>0</v>
          </cell>
          <cell r="M35608">
            <v>0</v>
          </cell>
        </row>
        <row r="35609">
          <cell r="L35609">
            <v>0</v>
          </cell>
          <cell r="M35609">
            <v>0</v>
          </cell>
        </row>
        <row r="35610">
          <cell r="L35610">
            <v>0</v>
          </cell>
          <cell r="M35610">
            <v>0</v>
          </cell>
        </row>
        <row r="35611">
          <cell r="L35611">
            <v>0</v>
          </cell>
          <cell r="M35611">
            <v>0</v>
          </cell>
        </row>
        <row r="35612">
          <cell r="L35612">
            <v>0</v>
          </cell>
          <cell r="M35612">
            <v>0</v>
          </cell>
        </row>
        <row r="35613">
          <cell r="L35613">
            <v>0</v>
          </cell>
          <cell r="M35613">
            <v>0</v>
          </cell>
        </row>
        <row r="35614">
          <cell r="L35614">
            <v>0</v>
          </cell>
          <cell r="M35614">
            <v>0</v>
          </cell>
        </row>
        <row r="35615">
          <cell r="L35615">
            <v>0</v>
          </cell>
          <cell r="M35615">
            <v>0</v>
          </cell>
        </row>
        <row r="35616">
          <cell r="L35616">
            <v>0</v>
          </cell>
          <cell r="M35616">
            <v>0</v>
          </cell>
        </row>
        <row r="35617">
          <cell r="L35617">
            <v>0</v>
          </cell>
          <cell r="M35617">
            <v>0</v>
          </cell>
        </row>
        <row r="35618">
          <cell r="L35618">
            <v>0</v>
          </cell>
          <cell r="M35618">
            <v>0</v>
          </cell>
        </row>
        <row r="35619">
          <cell r="L35619">
            <v>0</v>
          </cell>
          <cell r="M35619">
            <v>0</v>
          </cell>
        </row>
        <row r="35620">
          <cell r="L35620">
            <v>0</v>
          </cell>
          <cell r="M35620">
            <v>0</v>
          </cell>
        </row>
        <row r="35621">
          <cell r="L35621">
            <v>0</v>
          </cell>
          <cell r="M35621">
            <v>0</v>
          </cell>
        </row>
        <row r="35622">
          <cell r="L35622">
            <v>0</v>
          </cell>
          <cell r="M35622">
            <v>0</v>
          </cell>
        </row>
        <row r="35623">
          <cell r="L35623">
            <v>0</v>
          </cell>
          <cell r="M35623">
            <v>0</v>
          </cell>
        </row>
        <row r="35624">
          <cell r="L35624">
            <v>0</v>
          </cell>
          <cell r="M35624">
            <v>0</v>
          </cell>
        </row>
        <row r="35625">
          <cell r="L35625">
            <v>0</v>
          </cell>
          <cell r="M35625">
            <v>0</v>
          </cell>
        </row>
        <row r="35626">
          <cell r="L35626">
            <v>0</v>
          </cell>
          <cell r="M35626">
            <v>0</v>
          </cell>
        </row>
        <row r="35627">
          <cell r="L35627">
            <v>0</v>
          </cell>
          <cell r="M35627">
            <v>0</v>
          </cell>
        </row>
        <row r="35628">
          <cell r="L35628">
            <v>0</v>
          </cell>
          <cell r="M35628">
            <v>0</v>
          </cell>
        </row>
        <row r="35629">
          <cell r="L35629">
            <v>0</v>
          </cell>
          <cell r="M35629">
            <v>0</v>
          </cell>
        </row>
        <row r="35630">
          <cell r="L35630">
            <v>0</v>
          </cell>
          <cell r="M35630">
            <v>0</v>
          </cell>
        </row>
        <row r="35631">
          <cell r="L35631">
            <v>0</v>
          </cell>
          <cell r="M35631">
            <v>0</v>
          </cell>
        </row>
        <row r="35632">
          <cell r="L35632">
            <v>0</v>
          </cell>
          <cell r="M35632">
            <v>0</v>
          </cell>
        </row>
        <row r="35633">
          <cell r="L35633">
            <v>0</v>
          </cell>
          <cell r="M35633">
            <v>0</v>
          </cell>
        </row>
        <row r="35634">
          <cell r="L35634">
            <v>0</v>
          </cell>
          <cell r="M35634">
            <v>0</v>
          </cell>
        </row>
        <row r="35635">
          <cell r="L35635">
            <v>0</v>
          </cell>
          <cell r="M35635">
            <v>0</v>
          </cell>
        </row>
        <row r="35636">
          <cell r="L35636">
            <v>0</v>
          </cell>
          <cell r="M35636">
            <v>0</v>
          </cell>
        </row>
        <row r="35637">
          <cell r="L35637">
            <v>0</v>
          </cell>
          <cell r="M35637">
            <v>0</v>
          </cell>
        </row>
        <row r="35638">
          <cell r="L35638">
            <v>0</v>
          </cell>
          <cell r="M35638">
            <v>0</v>
          </cell>
        </row>
        <row r="35639">
          <cell r="L35639">
            <v>0</v>
          </cell>
          <cell r="M35639">
            <v>0</v>
          </cell>
        </row>
        <row r="35640">
          <cell r="L35640">
            <v>0</v>
          </cell>
          <cell r="M35640">
            <v>0</v>
          </cell>
        </row>
        <row r="35641">
          <cell r="L35641">
            <v>0</v>
          </cell>
          <cell r="M35641">
            <v>0</v>
          </cell>
        </row>
        <row r="35642">
          <cell r="L35642">
            <v>0</v>
          </cell>
          <cell r="M35642">
            <v>0</v>
          </cell>
        </row>
        <row r="35643">
          <cell r="L35643">
            <v>0</v>
          </cell>
          <cell r="M35643">
            <v>0</v>
          </cell>
        </row>
        <row r="35644">
          <cell r="L35644">
            <v>0</v>
          </cell>
          <cell r="M35644">
            <v>0</v>
          </cell>
        </row>
        <row r="35645">
          <cell r="L35645">
            <v>0</v>
          </cell>
          <cell r="M35645">
            <v>0</v>
          </cell>
        </row>
        <row r="35646">
          <cell r="L35646">
            <v>0</v>
          </cell>
          <cell r="M35646">
            <v>0</v>
          </cell>
        </row>
        <row r="35647">
          <cell r="L35647">
            <v>0</v>
          </cell>
          <cell r="M35647">
            <v>0</v>
          </cell>
        </row>
        <row r="35648">
          <cell r="L35648">
            <v>0</v>
          </cell>
          <cell r="M35648">
            <v>0</v>
          </cell>
        </row>
        <row r="35649">
          <cell r="L35649">
            <v>0</v>
          </cell>
          <cell r="M35649">
            <v>0</v>
          </cell>
        </row>
        <row r="35650">
          <cell r="L35650">
            <v>0</v>
          </cell>
          <cell r="M35650">
            <v>0</v>
          </cell>
        </row>
        <row r="35651">
          <cell r="L35651">
            <v>0</v>
          </cell>
          <cell r="M35651">
            <v>0</v>
          </cell>
        </row>
        <row r="35652">
          <cell r="L35652">
            <v>0</v>
          </cell>
          <cell r="M35652">
            <v>0</v>
          </cell>
        </row>
        <row r="35653">
          <cell r="L35653">
            <v>0</v>
          </cell>
          <cell r="M35653">
            <v>0</v>
          </cell>
        </row>
        <row r="35654">
          <cell r="L35654">
            <v>0</v>
          </cell>
          <cell r="M35654">
            <v>0</v>
          </cell>
        </row>
        <row r="35655">
          <cell r="L35655">
            <v>0</v>
          </cell>
          <cell r="M35655">
            <v>0</v>
          </cell>
        </row>
        <row r="35656">
          <cell r="L35656">
            <v>0</v>
          </cell>
          <cell r="M35656">
            <v>0</v>
          </cell>
        </row>
        <row r="35657">
          <cell r="L35657">
            <v>0</v>
          </cell>
          <cell r="M35657">
            <v>0</v>
          </cell>
        </row>
        <row r="35658">
          <cell r="L35658">
            <v>0</v>
          </cell>
          <cell r="M35658">
            <v>0</v>
          </cell>
        </row>
        <row r="35659">
          <cell r="L35659">
            <v>0</v>
          </cell>
          <cell r="M35659">
            <v>0</v>
          </cell>
        </row>
        <row r="35660">
          <cell r="L35660">
            <v>0</v>
          </cell>
          <cell r="M35660">
            <v>0</v>
          </cell>
        </row>
        <row r="35661">
          <cell r="L35661">
            <v>0</v>
          </cell>
          <cell r="M35661">
            <v>0</v>
          </cell>
        </row>
        <row r="35662">
          <cell r="L35662">
            <v>0</v>
          </cell>
          <cell r="M35662">
            <v>0</v>
          </cell>
        </row>
        <row r="35663">
          <cell r="L35663">
            <v>0</v>
          </cell>
          <cell r="M35663">
            <v>0</v>
          </cell>
        </row>
        <row r="35664">
          <cell r="L35664">
            <v>0</v>
          </cell>
          <cell r="M35664">
            <v>0</v>
          </cell>
        </row>
        <row r="35665">
          <cell r="L35665">
            <v>0</v>
          </cell>
          <cell r="M35665">
            <v>0</v>
          </cell>
        </row>
        <row r="35666">
          <cell r="L35666">
            <v>0</v>
          </cell>
          <cell r="M35666">
            <v>0</v>
          </cell>
        </row>
        <row r="35667">
          <cell r="L35667">
            <v>0</v>
          </cell>
          <cell r="M35667">
            <v>0</v>
          </cell>
        </row>
        <row r="35668">
          <cell r="L35668">
            <v>0</v>
          </cell>
          <cell r="M35668">
            <v>0</v>
          </cell>
        </row>
        <row r="35669">
          <cell r="L35669">
            <v>0</v>
          </cell>
          <cell r="M35669">
            <v>0</v>
          </cell>
        </row>
        <row r="35670">
          <cell r="L35670">
            <v>0</v>
          </cell>
          <cell r="M35670">
            <v>0</v>
          </cell>
        </row>
        <row r="35671">
          <cell r="L35671">
            <v>0</v>
          </cell>
          <cell r="M35671">
            <v>0</v>
          </cell>
        </row>
        <row r="35672">
          <cell r="L35672">
            <v>0</v>
          </cell>
          <cell r="M35672">
            <v>0</v>
          </cell>
        </row>
        <row r="35673">
          <cell r="L35673">
            <v>0</v>
          </cell>
          <cell r="M35673">
            <v>0</v>
          </cell>
        </row>
        <row r="35674">
          <cell r="L35674">
            <v>0</v>
          </cell>
          <cell r="M35674">
            <v>0</v>
          </cell>
        </row>
        <row r="35675">
          <cell r="L35675">
            <v>0</v>
          </cell>
          <cell r="M35675">
            <v>0</v>
          </cell>
        </row>
        <row r="35676">
          <cell r="L35676">
            <v>0</v>
          </cell>
          <cell r="M35676">
            <v>0</v>
          </cell>
        </row>
        <row r="35677">
          <cell r="L35677">
            <v>0</v>
          </cell>
          <cell r="M35677">
            <v>0</v>
          </cell>
        </row>
        <row r="35678">
          <cell r="L35678">
            <v>0</v>
          </cell>
          <cell r="M35678">
            <v>0</v>
          </cell>
        </row>
        <row r="35679">
          <cell r="L35679">
            <v>0</v>
          </cell>
          <cell r="M35679">
            <v>0</v>
          </cell>
        </row>
        <row r="35680">
          <cell r="L35680">
            <v>0</v>
          </cell>
          <cell r="M35680">
            <v>0</v>
          </cell>
        </row>
        <row r="35681">
          <cell r="L35681">
            <v>0</v>
          </cell>
          <cell r="M35681">
            <v>0</v>
          </cell>
        </row>
        <row r="35682">
          <cell r="L35682">
            <v>0</v>
          </cell>
          <cell r="M35682">
            <v>0</v>
          </cell>
        </row>
        <row r="35683">
          <cell r="L35683">
            <v>0</v>
          </cell>
          <cell r="M35683">
            <v>0</v>
          </cell>
        </row>
        <row r="35684">
          <cell r="L35684">
            <v>0</v>
          </cell>
          <cell r="M35684">
            <v>0</v>
          </cell>
        </row>
        <row r="35685">
          <cell r="L35685">
            <v>0</v>
          </cell>
          <cell r="M35685">
            <v>0</v>
          </cell>
        </row>
        <row r="35686">
          <cell r="L35686">
            <v>0</v>
          </cell>
          <cell r="M35686">
            <v>0</v>
          </cell>
        </row>
        <row r="35687">
          <cell r="L35687">
            <v>0</v>
          </cell>
          <cell r="M35687">
            <v>0</v>
          </cell>
        </row>
        <row r="35688">
          <cell r="L35688">
            <v>0</v>
          </cell>
          <cell r="M35688">
            <v>0</v>
          </cell>
        </row>
        <row r="35689">
          <cell r="L35689">
            <v>0</v>
          </cell>
          <cell r="M35689">
            <v>0</v>
          </cell>
        </row>
        <row r="35690">
          <cell r="L35690">
            <v>0</v>
          </cell>
          <cell r="M35690">
            <v>0</v>
          </cell>
        </row>
        <row r="35691">
          <cell r="L35691">
            <v>0</v>
          </cell>
          <cell r="M35691">
            <v>0</v>
          </cell>
        </row>
        <row r="35692">
          <cell r="L35692">
            <v>0</v>
          </cell>
          <cell r="M35692">
            <v>0</v>
          </cell>
        </row>
        <row r="35693">
          <cell r="L35693">
            <v>0</v>
          </cell>
          <cell r="M35693">
            <v>0</v>
          </cell>
        </row>
        <row r="35694">
          <cell r="L35694">
            <v>0</v>
          </cell>
          <cell r="M35694">
            <v>0</v>
          </cell>
        </row>
        <row r="35695">
          <cell r="L35695">
            <v>0</v>
          </cell>
          <cell r="M35695">
            <v>0</v>
          </cell>
        </row>
        <row r="35696">
          <cell r="L35696">
            <v>0</v>
          </cell>
          <cell r="M35696">
            <v>0</v>
          </cell>
        </row>
        <row r="35697">
          <cell r="L35697">
            <v>0</v>
          </cell>
          <cell r="M35697">
            <v>0</v>
          </cell>
        </row>
        <row r="35698">
          <cell r="L35698">
            <v>0</v>
          </cell>
          <cell r="M35698">
            <v>0</v>
          </cell>
        </row>
        <row r="35699">
          <cell r="L35699">
            <v>0</v>
          </cell>
          <cell r="M35699">
            <v>0</v>
          </cell>
        </row>
        <row r="35700">
          <cell r="L35700">
            <v>0</v>
          </cell>
          <cell r="M35700">
            <v>0</v>
          </cell>
        </row>
        <row r="35701">
          <cell r="L35701">
            <v>0</v>
          </cell>
          <cell r="M35701">
            <v>0</v>
          </cell>
        </row>
        <row r="35702">
          <cell r="L35702">
            <v>0</v>
          </cell>
          <cell r="M35702">
            <v>0</v>
          </cell>
        </row>
        <row r="35703">
          <cell r="L35703">
            <v>0</v>
          </cell>
          <cell r="M35703">
            <v>0</v>
          </cell>
        </row>
        <row r="35704">
          <cell r="L35704">
            <v>0</v>
          </cell>
          <cell r="M35704">
            <v>0</v>
          </cell>
        </row>
        <row r="35705">
          <cell r="L35705">
            <v>0</v>
          </cell>
          <cell r="M35705">
            <v>0</v>
          </cell>
        </row>
        <row r="35706">
          <cell r="L35706">
            <v>0</v>
          </cell>
          <cell r="M35706">
            <v>0</v>
          </cell>
        </row>
        <row r="35707">
          <cell r="L35707">
            <v>0</v>
          </cell>
          <cell r="M35707">
            <v>0</v>
          </cell>
        </row>
        <row r="35708">
          <cell r="L35708">
            <v>0</v>
          </cell>
          <cell r="M35708">
            <v>0</v>
          </cell>
        </row>
        <row r="35709">
          <cell r="L35709">
            <v>0</v>
          </cell>
          <cell r="M35709">
            <v>0</v>
          </cell>
        </row>
        <row r="35710">
          <cell r="L35710">
            <v>0</v>
          </cell>
          <cell r="M35710">
            <v>0</v>
          </cell>
        </row>
        <row r="35711">
          <cell r="L35711">
            <v>0</v>
          </cell>
          <cell r="M35711">
            <v>0</v>
          </cell>
        </row>
        <row r="35712">
          <cell r="L35712">
            <v>0</v>
          </cell>
          <cell r="M35712">
            <v>0</v>
          </cell>
        </row>
        <row r="35713">
          <cell r="L35713">
            <v>0</v>
          </cell>
          <cell r="M35713">
            <v>0</v>
          </cell>
        </row>
        <row r="35714">
          <cell r="L35714">
            <v>0</v>
          </cell>
          <cell r="M35714">
            <v>0</v>
          </cell>
        </row>
        <row r="35715">
          <cell r="L35715">
            <v>0</v>
          </cell>
          <cell r="M35715">
            <v>0</v>
          </cell>
        </row>
        <row r="35716">
          <cell r="L35716">
            <v>0</v>
          </cell>
          <cell r="M35716">
            <v>0</v>
          </cell>
        </row>
        <row r="35717">
          <cell r="L35717">
            <v>0</v>
          </cell>
          <cell r="M35717">
            <v>0</v>
          </cell>
        </row>
        <row r="35718">
          <cell r="L35718">
            <v>0</v>
          </cell>
          <cell r="M35718">
            <v>0</v>
          </cell>
        </row>
        <row r="35719">
          <cell r="L35719">
            <v>0</v>
          </cell>
          <cell r="M35719">
            <v>0</v>
          </cell>
        </row>
        <row r="35720">
          <cell r="L35720">
            <v>0</v>
          </cell>
          <cell r="M35720">
            <v>0</v>
          </cell>
        </row>
        <row r="35721">
          <cell r="L35721">
            <v>0</v>
          </cell>
          <cell r="M35721">
            <v>0</v>
          </cell>
        </row>
        <row r="35722">
          <cell r="L35722">
            <v>0</v>
          </cell>
          <cell r="M35722">
            <v>0</v>
          </cell>
        </row>
        <row r="35723">
          <cell r="L35723">
            <v>0</v>
          </cell>
          <cell r="M35723">
            <v>0</v>
          </cell>
        </row>
        <row r="35724">
          <cell r="L35724">
            <v>0</v>
          </cell>
          <cell r="M35724">
            <v>0</v>
          </cell>
        </row>
        <row r="35725">
          <cell r="L35725">
            <v>0</v>
          </cell>
          <cell r="M35725">
            <v>0</v>
          </cell>
        </row>
        <row r="35726">
          <cell r="L35726">
            <v>0</v>
          </cell>
          <cell r="M35726">
            <v>0</v>
          </cell>
        </row>
        <row r="35727">
          <cell r="L35727">
            <v>0</v>
          </cell>
          <cell r="M35727">
            <v>0</v>
          </cell>
        </row>
        <row r="35728">
          <cell r="L35728">
            <v>0</v>
          </cell>
          <cell r="M35728">
            <v>0</v>
          </cell>
        </row>
        <row r="35729">
          <cell r="L35729">
            <v>0</v>
          </cell>
          <cell r="M35729">
            <v>0</v>
          </cell>
        </row>
        <row r="35730">
          <cell r="L35730">
            <v>0</v>
          </cell>
          <cell r="M35730">
            <v>0</v>
          </cell>
        </row>
        <row r="35731">
          <cell r="L35731">
            <v>0</v>
          </cell>
          <cell r="M35731">
            <v>0</v>
          </cell>
        </row>
        <row r="35732">
          <cell r="L35732">
            <v>0</v>
          </cell>
          <cell r="M35732">
            <v>0</v>
          </cell>
        </row>
        <row r="35733">
          <cell r="L35733">
            <v>0</v>
          </cell>
          <cell r="M35733">
            <v>0</v>
          </cell>
        </row>
        <row r="35734">
          <cell r="L35734">
            <v>0</v>
          </cell>
          <cell r="M35734">
            <v>0</v>
          </cell>
        </row>
        <row r="35735">
          <cell r="L35735">
            <v>0</v>
          </cell>
          <cell r="M35735">
            <v>0</v>
          </cell>
        </row>
        <row r="35736">
          <cell r="L35736">
            <v>0</v>
          </cell>
          <cell r="M35736">
            <v>0</v>
          </cell>
        </row>
        <row r="35737">
          <cell r="L35737">
            <v>0</v>
          </cell>
          <cell r="M35737">
            <v>0</v>
          </cell>
        </row>
        <row r="35738">
          <cell r="L35738">
            <v>0</v>
          </cell>
          <cell r="M35738">
            <v>0</v>
          </cell>
        </row>
        <row r="35739">
          <cell r="L35739">
            <v>0</v>
          </cell>
          <cell r="M35739">
            <v>0</v>
          </cell>
        </row>
        <row r="35740">
          <cell r="L35740">
            <v>0</v>
          </cell>
          <cell r="M35740">
            <v>0</v>
          </cell>
        </row>
        <row r="35741">
          <cell r="L35741">
            <v>0</v>
          </cell>
          <cell r="M35741">
            <v>0</v>
          </cell>
        </row>
        <row r="35742">
          <cell r="L35742">
            <v>0</v>
          </cell>
          <cell r="M35742">
            <v>0</v>
          </cell>
        </row>
        <row r="35743">
          <cell r="L35743">
            <v>0</v>
          </cell>
          <cell r="M35743">
            <v>0</v>
          </cell>
        </row>
        <row r="35744">
          <cell r="L35744">
            <v>0</v>
          </cell>
          <cell r="M35744">
            <v>0</v>
          </cell>
        </row>
        <row r="35745">
          <cell r="L35745">
            <v>0</v>
          </cell>
          <cell r="M35745">
            <v>0</v>
          </cell>
        </row>
        <row r="35746">
          <cell r="L35746">
            <v>0</v>
          </cell>
          <cell r="M35746">
            <v>0</v>
          </cell>
        </row>
        <row r="35747">
          <cell r="L35747">
            <v>0</v>
          </cell>
          <cell r="M35747">
            <v>0</v>
          </cell>
        </row>
        <row r="35748">
          <cell r="L35748">
            <v>0</v>
          </cell>
          <cell r="M35748">
            <v>0</v>
          </cell>
        </row>
        <row r="35749">
          <cell r="L35749">
            <v>0</v>
          </cell>
          <cell r="M35749">
            <v>0</v>
          </cell>
        </row>
        <row r="35750">
          <cell r="L35750">
            <v>0</v>
          </cell>
          <cell r="M35750">
            <v>0</v>
          </cell>
        </row>
        <row r="35751">
          <cell r="L35751">
            <v>0</v>
          </cell>
          <cell r="M35751">
            <v>0</v>
          </cell>
        </row>
        <row r="35752">
          <cell r="L35752">
            <v>0</v>
          </cell>
          <cell r="M35752">
            <v>0</v>
          </cell>
        </row>
        <row r="35753">
          <cell r="L35753">
            <v>0</v>
          </cell>
          <cell r="M35753">
            <v>0</v>
          </cell>
        </row>
        <row r="35754">
          <cell r="L35754">
            <v>0</v>
          </cell>
          <cell r="M35754">
            <v>0</v>
          </cell>
        </row>
        <row r="35755">
          <cell r="L35755">
            <v>0</v>
          </cell>
          <cell r="M35755">
            <v>0</v>
          </cell>
        </row>
        <row r="35756">
          <cell r="L35756">
            <v>0</v>
          </cell>
          <cell r="M35756">
            <v>0</v>
          </cell>
        </row>
        <row r="35757">
          <cell r="L35757">
            <v>0</v>
          </cell>
          <cell r="M35757">
            <v>0</v>
          </cell>
        </row>
        <row r="35758">
          <cell r="L35758">
            <v>0</v>
          </cell>
          <cell r="M35758">
            <v>0</v>
          </cell>
        </row>
        <row r="35759">
          <cell r="L35759">
            <v>0</v>
          </cell>
          <cell r="M35759">
            <v>0</v>
          </cell>
        </row>
        <row r="35760">
          <cell r="L35760">
            <v>0</v>
          </cell>
          <cell r="M35760">
            <v>0</v>
          </cell>
        </row>
        <row r="35761">
          <cell r="L35761">
            <v>0</v>
          </cell>
          <cell r="M35761">
            <v>0</v>
          </cell>
        </row>
        <row r="35762">
          <cell r="L35762">
            <v>0</v>
          </cell>
          <cell r="M35762">
            <v>0</v>
          </cell>
        </row>
        <row r="35763">
          <cell r="L35763">
            <v>0</v>
          </cell>
          <cell r="M35763">
            <v>0</v>
          </cell>
        </row>
        <row r="35764">
          <cell r="L35764">
            <v>0</v>
          </cell>
          <cell r="M35764">
            <v>0</v>
          </cell>
        </row>
        <row r="35765">
          <cell r="L35765">
            <v>0</v>
          </cell>
          <cell r="M35765">
            <v>0</v>
          </cell>
        </row>
        <row r="35766">
          <cell r="L35766">
            <v>0</v>
          </cell>
          <cell r="M35766">
            <v>0</v>
          </cell>
        </row>
        <row r="35767">
          <cell r="L35767">
            <v>0</v>
          </cell>
          <cell r="M35767">
            <v>0</v>
          </cell>
        </row>
        <row r="35768">
          <cell r="L35768">
            <v>0</v>
          </cell>
          <cell r="M35768">
            <v>0</v>
          </cell>
        </row>
        <row r="35769">
          <cell r="L35769">
            <v>0</v>
          </cell>
          <cell r="M35769">
            <v>0</v>
          </cell>
        </row>
        <row r="35770">
          <cell r="L35770">
            <v>0</v>
          </cell>
          <cell r="M35770">
            <v>0</v>
          </cell>
        </row>
        <row r="35771">
          <cell r="L35771">
            <v>0</v>
          </cell>
          <cell r="M35771">
            <v>0</v>
          </cell>
        </row>
        <row r="35772">
          <cell r="L35772">
            <v>0</v>
          </cell>
          <cell r="M35772">
            <v>0</v>
          </cell>
        </row>
        <row r="35773">
          <cell r="L35773">
            <v>0</v>
          </cell>
          <cell r="M35773">
            <v>0</v>
          </cell>
        </row>
        <row r="35774">
          <cell r="L35774">
            <v>0</v>
          </cell>
          <cell r="M35774">
            <v>0</v>
          </cell>
        </row>
        <row r="35775">
          <cell r="L35775">
            <v>0</v>
          </cell>
          <cell r="M35775">
            <v>0</v>
          </cell>
        </row>
        <row r="35776">
          <cell r="L35776">
            <v>0</v>
          </cell>
          <cell r="M35776">
            <v>0</v>
          </cell>
        </row>
        <row r="35777">
          <cell r="L35777">
            <v>0</v>
          </cell>
          <cell r="M35777">
            <v>0</v>
          </cell>
        </row>
        <row r="35778">
          <cell r="L35778">
            <v>0</v>
          </cell>
          <cell r="M35778">
            <v>0</v>
          </cell>
        </row>
        <row r="35779">
          <cell r="L35779">
            <v>0</v>
          </cell>
          <cell r="M35779">
            <v>0</v>
          </cell>
        </row>
        <row r="35780">
          <cell r="L35780">
            <v>0</v>
          </cell>
          <cell r="M35780">
            <v>0</v>
          </cell>
        </row>
        <row r="35781">
          <cell r="L35781">
            <v>0</v>
          </cell>
          <cell r="M35781">
            <v>0</v>
          </cell>
        </row>
        <row r="35782">
          <cell r="L35782">
            <v>0</v>
          </cell>
          <cell r="M35782">
            <v>0</v>
          </cell>
        </row>
        <row r="35783">
          <cell r="L35783">
            <v>0</v>
          </cell>
          <cell r="M35783">
            <v>0</v>
          </cell>
        </row>
        <row r="35784">
          <cell r="L35784">
            <v>0</v>
          </cell>
          <cell r="M35784">
            <v>0</v>
          </cell>
        </row>
        <row r="35785">
          <cell r="L35785">
            <v>0</v>
          </cell>
          <cell r="M35785">
            <v>0</v>
          </cell>
        </row>
        <row r="35786">
          <cell r="L35786">
            <v>0</v>
          </cell>
          <cell r="M35786">
            <v>0</v>
          </cell>
        </row>
        <row r="35787">
          <cell r="L35787">
            <v>0</v>
          </cell>
          <cell r="M35787">
            <v>0</v>
          </cell>
        </row>
        <row r="35788">
          <cell r="L35788">
            <v>0</v>
          </cell>
          <cell r="M35788">
            <v>0</v>
          </cell>
        </row>
        <row r="35789">
          <cell r="L35789">
            <v>0</v>
          </cell>
          <cell r="M35789">
            <v>0</v>
          </cell>
        </row>
        <row r="35790">
          <cell r="L35790">
            <v>0</v>
          </cell>
          <cell r="M35790">
            <v>0</v>
          </cell>
        </row>
        <row r="35791">
          <cell r="L35791">
            <v>0</v>
          </cell>
          <cell r="M35791">
            <v>0</v>
          </cell>
        </row>
        <row r="35792">
          <cell r="L35792">
            <v>0</v>
          </cell>
          <cell r="M35792">
            <v>0</v>
          </cell>
        </row>
        <row r="35793">
          <cell r="L35793">
            <v>0</v>
          </cell>
          <cell r="M35793">
            <v>0</v>
          </cell>
        </row>
        <row r="35794">
          <cell r="L35794">
            <v>0</v>
          </cell>
          <cell r="M35794">
            <v>0</v>
          </cell>
        </row>
        <row r="35795">
          <cell r="L35795">
            <v>0</v>
          </cell>
          <cell r="M35795">
            <v>0</v>
          </cell>
        </row>
        <row r="35796">
          <cell r="L35796">
            <v>0</v>
          </cell>
          <cell r="M35796">
            <v>0</v>
          </cell>
        </row>
        <row r="35797">
          <cell r="L35797">
            <v>0</v>
          </cell>
          <cell r="M35797">
            <v>0</v>
          </cell>
        </row>
        <row r="35798">
          <cell r="L35798">
            <v>0</v>
          </cell>
          <cell r="M35798">
            <v>0</v>
          </cell>
        </row>
        <row r="35799">
          <cell r="L35799">
            <v>0</v>
          </cell>
          <cell r="M35799">
            <v>0</v>
          </cell>
        </row>
        <row r="35800">
          <cell r="L35800">
            <v>0</v>
          </cell>
          <cell r="M35800">
            <v>0</v>
          </cell>
        </row>
        <row r="35801">
          <cell r="L35801">
            <v>0</v>
          </cell>
          <cell r="M35801">
            <v>0</v>
          </cell>
        </row>
        <row r="35802">
          <cell r="L35802">
            <v>0</v>
          </cell>
          <cell r="M35802">
            <v>0</v>
          </cell>
        </row>
        <row r="35803">
          <cell r="L35803">
            <v>0</v>
          </cell>
          <cell r="M35803">
            <v>0</v>
          </cell>
        </row>
        <row r="35804">
          <cell r="L35804">
            <v>0</v>
          </cell>
          <cell r="M35804">
            <v>0</v>
          </cell>
        </row>
        <row r="35805">
          <cell r="L35805">
            <v>0</v>
          </cell>
          <cell r="M35805">
            <v>0</v>
          </cell>
        </row>
        <row r="35806">
          <cell r="L35806">
            <v>0</v>
          </cell>
          <cell r="M35806">
            <v>0</v>
          </cell>
        </row>
        <row r="35807">
          <cell r="L35807">
            <v>0</v>
          </cell>
          <cell r="M35807">
            <v>0</v>
          </cell>
        </row>
        <row r="35808">
          <cell r="L35808">
            <v>0</v>
          </cell>
          <cell r="M35808">
            <v>0</v>
          </cell>
        </row>
        <row r="35809">
          <cell r="L35809">
            <v>0</v>
          </cell>
          <cell r="M35809">
            <v>0</v>
          </cell>
        </row>
        <row r="35810">
          <cell r="L35810">
            <v>0</v>
          </cell>
          <cell r="M35810">
            <v>0</v>
          </cell>
        </row>
        <row r="35811">
          <cell r="L35811">
            <v>0</v>
          </cell>
          <cell r="M35811">
            <v>0</v>
          </cell>
        </row>
        <row r="35812">
          <cell r="L35812">
            <v>0</v>
          </cell>
          <cell r="M35812">
            <v>0</v>
          </cell>
        </row>
        <row r="35813">
          <cell r="L35813">
            <v>0</v>
          </cell>
          <cell r="M35813">
            <v>0</v>
          </cell>
        </row>
        <row r="35814">
          <cell r="L35814">
            <v>0</v>
          </cell>
          <cell r="M35814">
            <v>0</v>
          </cell>
        </row>
        <row r="35815">
          <cell r="L35815">
            <v>0</v>
          </cell>
          <cell r="M35815">
            <v>0</v>
          </cell>
        </row>
        <row r="35816">
          <cell r="L35816">
            <v>0</v>
          </cell>
          <cell r="M35816">
            <v>0</v>
          </cell>
        </row>
        <row r="35817">
          <cell r="L35817">
            <v>0</v>
          </cell>
          <cell r="M35817">
            <v>0</v>
          </cell>
        </row>
        <row r="35818">
          <cell r="L35818">
            <v>0</v>
          </cell>
          <cell r="M35818">
            <v>0</v>
          </cell>
        </row>
        <row r="35819">
          <cell r="L35819">
            <v>0</v>
          </cell>
          <cell r="M35819">
            <v>0</v>
          </cell>
        </row>
        <row r="35820">
          <cell r="L35820">
            <v>0</v>
          </cell>
          <cell r="M35820">
            <v>0</v>
          </cell>
        </row>
        <row r="35821">
          <cell r="L35821">
            <v>0</v>
          </cell>
          <cell r="M35821">
            <v>0</v>
          </cell>
        </row>
        <row r="35822">
          <cell r="L35822">
            <v>0</v>
          </cell>
          <cell r="M35822">
            <v>0</v>
          </cell>
        </row>
        <row r="35823">
          <cell r="L35823">
            <v>0</v>
          </cell>
          <cell r="M35823">
            <v>0</v>
          </cell>
        </row>
        <row r="35824">
          <cell r="L35824">
            <v>0</v>
          </cell>
          <cell r="M35824">
            <v>0</v>
          </cell>
        </row>
        <row r="35825">
          <cell r="L35825">
            <v>0</v>
          </cell>
          <cell r="M35825">
            <v>0</v>
          </cell>
        </row>
        <row r="35826">
          <cell r="L35826">
            <v>0</v>
          </cell>
          <cell r="M35826">
            <v>0</v>
          </cell>
        </row>
        <row r="35827">
          <cell r="L35827">
            <v>0</v>
          </cell>
          <cell r="M35827">
            <v>0</v>
          </cell>
        </row>
        <row r="35828">
          <cell r="L35828">
            <v>0</v>
          </cell>
          <cell r="M35828">
            <v>0</v>
          </cell>
        </row>
        <row r="35829">
          <cell r="L35829">
            <v>0</v>
          </cell>
          <cell r="M35829">
            <v>0</v>
          </cell>
        </row>
        <row r="35830">
          <cell r="L35830">
            <v>0</v>
          </cell>
          <cell r="M35830">
            <v>0</v>
          </cell>
        </row>
        <row r="35831">
          <cell r="L35831">
            <v>0</v>
          </cell>
          <cell r="M35831">
            <v>0</v>
          </cell>
        </row>
        <row r="35832">
          <cell r="L35832">
            <v>0</v>
          </cell>
          <cell r="M35832">
            <v>0</v>
          </cell>
        </row>
        <row r="35833">
          <cell r="L35833">
            <v>0</v>
          </cell>
          <cell r="M35833">
            <v>0</v>
          </cell>
        </row>
        <row r="35834">
          <cell r="L35834">
            <v>0</v>
          </cell>
          <cell r="M35834">
            <v>0</v>
          </cell>
        </row>
        <row r="35835">
          <cell r="L35835">
            <v>0</v>
          </cell>
          <cell r="M35835">
            <v>0</v>
          </cell>
        </row>
        <row r="35836">
          <cell r="L35836">
            <v>0</v>
          </cell>
          <cell r="M35836">
            <v>0</v>
          </cell>
        </row>
        <row r="35837">
          <cell r="L35837">
            <v>0</v>
          </cell>
          <cell r="M35837">
            <v>0</v>
          </cell>
        </row>
        <row r="35838">
          <cell r="L35838">
            <v>0</v>
          </cell>
          <cell r="M35838">
            <v>0</v>
          </cell>
        </row>
        <row r="35839">
          <cell r="L35839">
            <v>0</v>
          </cell>
          <cell r="M35839">
            <v>0</v>
          </cell>
        </row>
        <row r="35840">
          <cell r="L35840">
            <v>0</v>
          </cell>
          <cell r="M35840">
            <v>0</v>
          </cell>
        </row>
        <row r="35841">
          <cell r="L35841">
            <v>0</v>
          </cell>
          <cell r="M35841">
            <v>0</v>
          </cell>
        </row>
        <row r="35842">
          <cell r="L35842">
            <v>0</v>
          </cell>
          <cell r="M35842">
            <v>0</v>
          </cell>
        </row>
        <row r="35843">
          <cell r="L35843">
            <v>0</v>
          </cell>
          <cell r="M35843">
            <v>0</v>
          </cell>
        </row>
        <row r="35844">
          <cell r="L35844">
            <v>0</v>
          </cell>
          <cell r="M35844">
            <v>0</v>
          </cell>
        </row>
        <row r="35845">
          <cell r="L35845">
            <v>0</v>
          </cell>
          <cell r="M35845">
            <v>0</v>
          </cell>
        </row>
        <row r="35846">
          <cell r="L35846">
            <v>0</v>
          </cell>
          <cell r="M35846">
            <v>0</v>
          </cell>
        </row>
        <row r="35847">
          <cell r="L35847">
            <v>0</v>
          </cell>
          <cell r="M35847">
            <v>0</v>
          </cell>
        </row>
        <row r="35848">
          <cell r="L35848">
            <v>0</v>
          </cell>
          <cell r="M35848">
            <v>0</v>
          </cell>
        </row>
        <row r="35849">
          <cell r="L35849">
            <v>0</v>
          </cell>
          <cell r="M35849">
            <v>0</v>
          </cell>
        </row>
        <row r="35850">
          <cell r="L35850">
            <v>0</v>
          </cell>
          <cell r="M35850">
            <v>0</v>
          </cell>
        </row>
        <row r="35851">
          <cell r="L35851">
            <v>0</v>
          </cell>
          <cell r="M35851">
            <v>0</v>
          </cell>
        </row>
        <row r="35852">
          <cell r="L35852">
            <v>0</v>
          </cell>
          <cell r="M35852">
            <v>0</v>
          </cell>
        </row>
        <row r="35853">
          <cell r="L35853">
            <v>0</v>
          </cell>
          <cell r="M35853">
            <v>0</v>
          </cell>
        </row>
        <row r="35854">
          <cell r="L35854">
            <v>0</v>
          </cell>
          <cell r="M35854">
            <v>0</v>
          </cell>
        </row>
        <row r="35855">
          <cell r="L35855">
            <v>0</v>
          </cell>
          <cell r="M35855">
            <v>0</v>
          </cell>
        </row>
        <row r="35856">
          <cell r="L35856">
            <v>0</v>
          </cell>
          <cell r="M35856">
            <v>0</v>
          </cell>
        </row>
        <row r="35857">
          <cell r="L35857">
            <v>0</v>
          </cell>
          <cell r="M35857">
            <v>0</v>
          </cell>
        </row>
        <row r="35858">
          <cell r="L35858">
            <v>0</v>
          </cell>
          <cell r="M35858">
            <v>0</v>
          </cell>
        </row>
        <row r="35859">
          <cell r="L35859">
            <v>0</v>
          </cell>
          <cell r="M35859">
            <v>0</v>
          </cell>
        </row>
        <row r="35860">
          <cell r="L35860">
            <v>0</v>
          </cell>
          <cell r="M35860">
            <v>0</v>
          </cell>
        </row>
        <row r="35861">
          <cell r="L35861">
            <v>0</v>
          </cell>
          <cell r="M35861">
            <v>0</v>
          </cell>
        </row>
        <row r="35862">
          <cell r="L35862">
            <v>0</v>
          </cell>
          <cell r="M35862">
            <v>0</v>
          </cell>
        </row>
        <row r="35863">
          <cell r="L35863">
            <v>0</v>
          </cell>
          <cell r="M35863">
            <v>0</v>
          </cell>
        </row>
        <row r="35864">
          <cell r="L35864">
            <v>0</v>
          </cell>
          <cell r="M35864">
            <v>0</v>
          </cell>
        </row>
        <row r="35865">
          <cell r="L35865">
            <v>0</v>
          </cell>
          <cell r="M35865">
            <v>0</v>
          </cell>
        </row>
        <row r="35866">
          <cell r="L35866">
            <v>0</v>
          </cell>
          <cell r="M35866">
            <v>0</v>
          </cell>
        </row>
        <row r="35867">
          <cell r="L35867">
            <v>0</v>
          </cell>
          <cell r="M35867">
            <v>0</v>
          </cell>
        </row>
        <row r="35868">
          <cell r="L35868">
            <v>0</v>
          </cell>
          <cell r="M35868">
            <v>0</v>
          </cell>
        </row>
        <row r="35869">
          <cell r="L35869">
            <v>0</v>
          </cell>
          <cell r="M35869">
            <v>0</v>
          </cell>
        </row>
        <row r="35870">
          <cell r="L35870">
            <v>0</v>
          </cell>
          <cell r="M35870">
            <v>0</v>
          </cell>
        </row>
        <row r="35871">
          <cell r="L35871">
            <v>0</v>
          </cell>
          <cell r="M35871">
            <v>0</v>
          </cell>
        </row>
        <row r="35872">
          <cell r="L35872">
            <v>0</v>
          </cell>
          <cell r="M35872">
            <v>0</v>
          </cell>
        </row>
        <row r="35873">
          <cell r="L35873">
            <v>0</v>
          </cell>
          <cell r="M35873">
            <v>0</v>
          </cell>
        </row>
        <row r="35874">
          <cell r="L35874">
            <v>0</v>
          </cell>
          <cell r="M35874">
            <v>0</v>
          </cell>
        </row>
        <row r="35875">
          <cell r="L35875">
            <v>0</v>
          </cell>
          <cell r="M35875">
            <v>0</v>
          </cell>
        </row>
        <row r="35876">
          <cell r="L35876">
            <v>0</v>
          </cell>
          <cell r="M35876">
            <v>0</v>
          </cell>
        </row>
        <row r="35877">
          <cell r="L35877">
            <v>0</v>
          </cell>
          <cell r="M35877">
            <v>0</v>
          </cell>
        </row>
        <row r="35878">
          <cell r="L35878">
            <v>0</v>
          </cell>
          <cell r="M35878">
            <v>0</v>
          </cell>
        </row>
        <row r="35879">
          <cell r="L35879">
            <v>0</v>
          </cell>
          <cell r="M35879">
            <v>0</v>
          </cell>
        </row>
        <row r="35880">
          <cell r="L35880">
            <v>0</v>
          </cell>
          <cell r="M35880">
            <v>0</v>
          </cell>
        </row>
        <row r="35881">
          <cell r="L35881">
            <v>0</v>
          </cell>
          <cell r="M35881">
            <v>0</v>
          </cell>
        </row>
        <row r="35882">
          <cell r="L35882">
            <v>0</v>
          </cell>
          <cell r="M35882">
            <v>0</v>
          </cell>
        </row>
        <row r="35883">
          <cell r="L35883">
            <v>0</v>
          </cell>
          <cell r="M35883">
            <v>0</v>
          </cell>
        </row>
        <row r="35884">
          <cell r="L35884">
            <v>0</v>
          </cell>
          <cell r="M35884">
            <v>0</v>
          </cell>
        </row>
        <row r="35885">
          <cell r="L35885">
            <v>0</v>
          </cell>
          <cell r="M35885">
            <v>0</v>
          </cell>
        </row>
        <row r="35886">
          <cell r="L35886">
            <v>0</v>
          </cell>
          <cell r="M35886">
            <v>0</v>
          </cell>
        </row>
        <row r="35887">
          <cell r="L35887">
            <v>0</v>
          </cell>
          <cell r="M35887">
            <v>0</v>
          </cell>
        </row>
        <row r="35888">
          <cell r="L35888">
            <v>0</v>
          </cell>
          <cell r="M35888">
            <v>0</v>
          </cell>
        </row>
        <row r="35889">
          <cell r="L35889">
            <v>0</v>
          </cell>
          <cell r="M35889">
            <v>0</v>
          </cell>
        </row>
        <row r="35890">
          <cell r="L35890">
            <v>0</v>
          </cell>
          <cell r="M35890">
            <v>0</v>
          </cell>
        </row>
        <row r="35891">
          <cell r="L35891">
            <v>0</v>
          </cell>
          <cell r="M35891">
            <v>0</v>
          </cell>
        </row>
        <row r="35892">
          <cell r="L35892">
            <v>0</v>
          </cell>
          <cell r="M35892">
            <v>0</v>
          </cell>
        </row>
        <row r="35893">
          <cell r="L35893">
            <v>0</v>
          </cell>
          <cell r="M35893">
            <v>0</v>
          </cell>
        </row>
        <row r="35894">
          <cell r="L35894">
            <v>0</v>
          </cell>
          <cell r="M35894">
            <v>0</v>
          </cell>
        </row>
        <row r="35895">
          <cell r="L35895">
            <v>0</v>
          </cell>
          <cell r="M35895">
            <v>0</v>
          </cell>
        </row>
        <row r="35896">
          <cell r="L35896">
            <v>0</v>
          </cell>
          <cell r="M35896">
            <v>0</v>
          </cell>
        </row>
        <row r="35897">
          <cell r="L35897">
            <v>0</v>
          </cell>
          <cell r="M35897">
            <v>0</v>
          </cell>
        </row>
        <row r="35898">
          <cell r="L35898">
            <v>0</v>
          </cell>
          <cell r="M35898">
            <v>0</v>
          </cell>
        </row>
        <row r="35899">
          <cell r="L35899">
            <v>0</v>
          </cell>
          <cell r="M35899">
            <v>0</v>
          </cell>
        </row>
        <row r="35900">
          <cell r="L35900">
            <v>0</v>
          </cell>
          <cell r="M35900">
            <v>0</v>
          </cell>
        </row>
        <row r="35901">
          <cell r="L35901">
            <v>0</v>
          </cell>
          <cell r="M35901">
            <v>0</v>
          </cell>
        </row>
        <row r="35902">
          <cell r="L35902">
            <v>0</v>
          </cell>
          <cell r="M35902">
            <v>0</v>
          </cell>
        </row>
        <row r="35903">
          <cell r="L35903">
            <v>0</v>
          </cell>
          <cell r="M35903">
            <v>0</v>
          </cell>
        </row>
        <row r="35904">
          <cell r="L35904">
            <v>0</v>
          </cell>
          <cell r="M35904">
            <v>0</v>
          </cell>
        </row>
        <row r="35905">
          <cell r="L35905">
            <v>0</v>
          </cell>
          <cell r="M35905">
            <v>0</v>
          </cell>
        </row>
        <row r="35906">
          <cell r="L35906">
            <v>0</v>
          </cell>
          <cell r="M35906">
            <v>0</v>
          </cell>
        </row>
        <row r="35907">
          <cell r="L35907">
            <v>0</v>
          </cell>
          <cell r="M35907">
            <v>0</v>
          </cell>
        </row>
        <row r="35908">
          <cell r="L35908">
            <v>0</v>
          </cell>
          <cell r="M35908">
            <v>0</v>
          </cell>
        </row>
        <row r="35909">
          <cell r="L35909">
            <v>0</v>
          </cell>
          <cell r="M35909">
            <v>0</v>
          </cell>
        </row>
        <row r="35910">
          <cell r="L35910">
            <v>0</v>
          </cell>
          <cell r="M35910">
            <v>0</v>
          </cell>
        </row>
        <row r="35911">
          <cell r="L35911">
            <v>0</v>
          </cell>
          <cell r="M35911">
            <v>0</v>
          </cell>
        </row>
        <row r="35912">
          <cell r="L35912">
            <v>0</v>
          </cell>
          <cell r="M35912">
            <v>0</v>
          </cell>
        </row>
        <row r="35913">
          <cell r="L35913">
            <v>0</v>
          </cell>
          <cell r="M35913">
            <v>0</v>
          </cell>
        </row>
        <row r="35914">
          <cell r="L35914">
            <v>0</v>
          </cell>
          <cell r="M35914">
            <v>0</v>
          </cell>
        </row>
        <row r="35915">
          <cell r="L35915">
            <v>0</v>
          </cell>
          <cell r="M35915">
            <v>0</v>
          </cell>
        </row>
        <row r="35916">
          <cell r="L35916">
            <v>0</v>
          </cell>
          <cell r="M35916">
            <v>0</v>
          </cell>
        </row>
        <row r="35917">
          <cell r="L35917">
            <v>0</v>
          </cell>
          <cell r="M35917">
            <v>0</v>
          </cell>
        </row>
        <row r="35918">
          <cell r="L35918">
            <v>0</v>
          </cell>
          <cell r="M35918">
            <v>0</v>
          </cell>
        </row>
        <row r="35919">
          <cell r="L35919">
            <v>0</v>
          </cell>
          <cell r="M35919">
            <v>0</v>
          </cell>
        </row>
        <row r="35920">
          <cell r="L35920">
            <v>0</v>
          </cell>
          <cell r="M35920">
            <v>0</v>
          </cell>
        </row>
        <row r="35921">
          <cell r="L35921">
            <v>0</v>
          </cell>
          <cell r="M35921">
            <v>0</v>
          </cell>
        </row>
        <row r="35922">
          <cell r="L35922">
            <v>0</v>
          </cell>
          <cell r="M35922">
            <v>0</v>
          </cell>
        </row>
        <row r="35923">
          <cell r="L35923">
            <v>0</v>
          </cell>
          <cell r="M35923">
            <v>0</v>
          </cell>
        </row>
        <row r="35924">
          <cell r="L35924">
            <v>0</v>
          </cell>
          <cell r="M35924">
            <v>0</v>
          </cell>
        </row>
        <row r="35925">
          <cell r="L35925">
            <v>0</v>
          </cell>
          <cell r="M35925">
            <v>0</v>
          </cell>
        </row>
        <row r="35926">
          <cell r="L35926">
            <v>0</v>
          </cell>
          <cell r="M35926">
            <v>0</v>
          </cell>
        </row>
        <row r="35927">
          <cell r="L35927">
            <v>0</v>
          </cell>
          <cell r="M35927">
            <v>0</v>
          </cell>
        </row>
        <row r="35928">
          <cell r="L35928">
            <v>0</v>
          </cell>
          <cell r="M35928">
            <v>0</v>
          </cell>
        </row>
        <row r="35929">
          <cell r="L35929">
            <v>0</v>
          </cell>
          <cell r="M35929">
            <v>0</v>
          </cell>
        </row>
        <row r="35930">
          <cell r="L35930">
            <v>0</v>
          </cell>
          <cell r="M35930">
            <v>0</v>
          </cell>
        </row>
        <row r="35931">
          <cell r="L35931">
            <v>0</v>
          </cell>
          <cell r="M35931">
            <v>0</v>
          </cell>
        </row>
        <row r="35932">
          <cell r="L35932">
            <v>0</v>
          </cell>
          <cell r="M35932">
            <v>0</v>
          </cell>
        </row>
        <row r="35933">
          <cell r="L35933">
            <v>0</v>
          </cell>
          <cell r="M35933">
            <v>0</v>
          </cell>
        </row>
        <row r="35934">
          <cell r="L35934">
            <v>0</v>
          </cell>
          <cell r="M35934">
            <v>0</v>
          </cell>
        </row>
        <row r="35935">
          <cell r="L35935">
            <v>0</v>
          </cell>
          <cell r="M35935">
            <v>0</v>
          </cell>
        </row>
        <row r="35936">
          <cell r="L35936">
            <v>0</v>
          </cell>
          <cell r="M35936">
            <v>0</v>
          </cell>
        </row>
        <row r="35937">
          <cell r="L35937">
            <v>0</v>
          </cell>
          <cell r="M35937">
            <v>0</v>
          </cell>
        </row>
        <row r="35938">
          <cell r="L35938">
            <v>0</v>
          </cell>
          <cell r="M35938">
            <v>0</v>
          </cell>
        </row>
        <row r="35939">
          <cell r="L35939">
            <v>0</v>
          </cell>
          <cell r="M35939">
            <v>0</v>
          </cell>
        </row>
        <row r="35940">
          <cell r="L35940">
            <v>0</v>
          </cell>
          <cell r="M35940">
            <v>0</v>
          </cell>
        </row>
        <row r="35941">
          <cell r="L35941">
            <v>0</v>
          </cell>
          <cell r="M35941">
            <v>0</v>
          </cell>
        </row>
        <row r="35942">
          <cell r="L35942">
            <v>0</v>
          </cell>
          <cell r="M35942">
            <v>0</v>
          </cell>
        </row>
        <row r="35943">
          <cell r="L35943">
            <v>0</v>
          </cell>
          <cell r="M35943">
            <v>0</v>
          </cell>
        </row>
        <row r="35944">
          <cell r="L35944">
            <v>0</v>
          </cell>
          <cell r="M35944">
            <v>0</v>
          </cell>
        </row>
        <row r="35945">
          <cell r="L35945">
            <v>0</v>
          </cell>
          <cell r="M35945">
            <v>0</v>
          </cell>
        </row>
        <row r="35946">
          <cell r="L35946">
            <v>0</v>
          </cell>
          <cell r="M35946">
            <v>0</v>
          </cell>
        </row>
        <row r="35947">
          <cell r="L35947">
            <v>0</v>
          </cell>
          <cell r="M35947">
            <v>0</v>
          </cell>
        </row>
        <row r="35948">
          <cell r="L35948">
            <v>0</v>
          </cell>
          <cell r="M35948">
            <v>0</v>
          </cell>
        </row>
        <row r="35949">
          <cell r="L35949">
            <v>0</v>
          </cell>
          <cell r="M35949">
            <v>0</v>
          </cell>
        </row>
        <row r="35950">
          <cell r="L35950">
            <v>0</v>
          </cell>
          <cell r="M35950">
            <v>0</v>
          </cell>
        </row>
        <row r="35951">
          <cell r="L35951">
            <v>0</v>
          </cell>
          <cell r="M35951">
            <v>0</v>
          </cell>
        </row>
        <row r="35952">
          <cell r="L35952">
            <v>0</v>
          </cell>
          <cell r="M35952">
            <v>0</v>
          </cell>
        </row>
        <row r="35953">
          <cell r="L35953">
            <v>0</v>
          </cell>
          <cell r="M35953">
            <v>0</v>
          </cell>
        </row>
        <row r="35954">
          <cell r="L35954">
            <v>0</v>
          </cell>
          <cell r="M35954">
            <v>0</v>
          </cell>
        </row>
        <row r="35955">
          <cell r="L35955">
            <v>0</v>
          </cell>
          <cell r="M35955">
            <v>0</v>
          </cell>
        </row>
        <row r="35956">
          <cell r="L35956">
            <v>0</v>
          </cell>
          <cell r="M35956">
            <v>0</v>
          </cell>
        </row>
        <row r="35957">
          <cell r="L35957">
            <v>0</v>
          </cell>
          <cell r="M35957">
            <v>0</v>
          </cell>
        </row>
        <row r="35958">
          <cell r="L35958">
            <v>0</v>
          </cell>
          <cell r="M35958">
            <v>0</v>
          </cell>
        </row>
        <row r="35959">
          <cell r="L35959">
            <v>0</v>
          </cell>
          <cell r="M35959">
            <v>0</v>
          </cell>
        </row>
        <row r="35960">
          <cell r="L35960">
            <v>0</v>
          </cell>
          <cell r="M35960">
            <v>0</v>
          </cell>
        </row>
        <row r="35961">
          <cell r="L35961">
            <v>0</v>
          </cell>
          <cell r="M35961">
            <v>0</v>
          </cell>
        </row>
        <row r="35962">
          <cell r="L35962">
            <v>0</v>
          </cell>
          <cell r="M35962">
            <v>0</v>
          </cell>
        </row>
        <row r="35963">
          <cell r="L35963">
            <v>0</v>
          </cell>
          <cell r="M35963">
            <v>0</v>
          </cell>
        </row>
        <row r="35964">
          <cell r="L35964">
            <v>0</v>
          </cell>
          <cell r="M35964">
            <v>0</v>
          </cell>
        </row>
        <row r="35965">
          <cell r="L35965">
            <v>0</v>
          </cell>
          <cell r="M35965">
            <v>0</v>
          </cell>
        </row>
        <row r="35966">
          <cell r="L35966">
            <v>0</v>
          </cell>
          <cell r="M35966">
            <v>0</v>
          </cell>
        </row>
        <row r="35967">
          <cell r="L35967">
            <v>0</v>
          </cell>
          <cell r="M35967">
            <v>0</v>
          </cell>
        </row>
        <row r="35968">
          <cell r="L35968">
            <v>0</v>
          </cell>
          <cell r="M35968">
            <v>0</v>
          </cell>
        </row>
        <row r="35969">
          <cell r="L35969">
            <v>0</v>
          </cell>
          <cell r="M35969">
            <v>0</v>
          </cell>
        </row>
        <row r="35970">
          <cell r="L35970">
            <v>0</v>
          </cell>
          <cell r="M35970">
            <v>0</v>
          </cell>
        </row>
        <row r="35971">
          <cell r="L35971">
            <v>0</v>
          </cell>
          <cell r="M35971">
            <v>0</v>
          </cell>
        </row>
        <row r="35972">
          <cell r="L35972">
            <v>0</v>
          </cell>
          <cell r="M35972">
            <v>0</v>
          </cell>
        </row>
        <row r="35973">
          <cell r="L35973">
            <v>0</v>
          </cell>
          <cell r="M35973">
            <v>0</v>
          </cell>
        </row>
        <row r="35974">
          <cell r="L35974">
            <v>0</v>
          </cell>
          <cell r="M35974">
            <v>0</v>
          </cell>
        </row>
        <row r="35975">
          <cell r="L35975">
            <v>0</v>
          </cell>
          <cell r="M35975">
            <v>0</v>
          </cell>
        </row>
        <row r="35976">
          <cell r="L35976">
            <v>0</v>
          </cell>
          <cell r="M35976">
            <v>0</v>
          </cell>
        </row>
        <row r="35977">
          <cell r="L35977">
            <v>0</v>
          </cell>
          <cell r="M35977">
            <v>0</v>
          </cell>
        </row>
        <row r="35978">
          <cell r="L35978">
            <v>0</v>
          </cell>
          <cell r="M35978">
            <v>0</v>
          </cell>
        </row>
        <row r="35979">
          <cell r="L35979">
            <v>0</v>
          </cell>
          <cell r="M35979">
            <v>0</v>
          </cell>
        </row>
        <row r="35980">
          <cell r="L35980">
            <v>0</v>
          </cell>
          <cell r="M35980">
            <v>0</v>
          </cell>
        </row>
        <row r="35981">
          <cell r="L35981">
            <v>0</v>
          </cell>
          <cell r="M35981">
            <v>0</v>
          </cell>
        </row>
        <row r="35982">
          <cell r="L35982">
            <v>0</v>
          </cell>
          <cell r="M35982">
            <v>0</v>
          </cell>
        </row>
        <row r="35983">
          <cell r="L35983">
            <v>0</v>
          </cell>
          <cell r="M35983">
            <v>0</v>
          </cell>
        </row>
        <row r="35984">
          <cell r="L35984">
            <v>0</v>
          </cell>
          <cell r="M35984">
            <v>0</v>
          </cell>
        </row>
        <row r="35985">
          <cell r="L35985">
            <v>0</v>
          </cell>
          <cell r="M35985">
            <v>0</v>
          </cell>
        </row>
        <row r="35986">
          <cell r="L35986">
            <v>0</v>
          </cell>
          <cell r="M35986">
            <v>0</v>
          </cell>
        </row>
        <row r="35987">
          <cell r="L35987">
            <v>0</v>
          </cell>
          <cell r="M35987">
            <v>0</v>
          </cell>
        </row>
        <row r="35988">
          <cell r="L35988">
            <v>0</v>
          </cell>
          <cell r="M35988">
            <v>0</v>
          </cell>
        </row>
        <row r="35989">
          <cell r="L35989">
            <v>0</v>
          </cell>
          <cell r="M35989">
            <v>0</v>
          </cell>
        </row>
        <row r="35990">
          <cell r="L35990">
            <v>0</v>
          </cell>
          <cell r="M35990">
            <v>0</v>
          </cell>
        </row>
        <row r="35991">
          <cell r="L35991">
            <v>0</v>
          </cell>
          <cell r="M35991">
            <v>0</v>
          </cell>
        </row>
        <row r="35992">
          <cell r="L35992">
            <v>0</v>
          </cell>
          <cell r="M35992">
            <v>0</v>
          </cell>
        </row>
        <row r="35993">
          <cell r="L35993">
            <v>0</v>
          </cell>
          <cell r="M35993">
            <v>0</v>
          </cell>
        </row>
        <row r="35994">
          <cell r="L35994">
            <v>0</v>
          </cell>
          <cell r="M35994">
            <v>0</v>
          </cell>
        </row>
        <row r="35995">
          <cell r="L35995">
            <v>0</v>
          </cell>
          <cell r="M35995">
            <v>0</v>
          </cell>
        </row>
        <row r="35996">
          <cell r="L35996">
            <v>0</v>
          </cell>
          <cell r="M35996">
            <v>0</v>
          </cell>
        </row>
        <row r="35997">
          <cell r="L35997">
            <v>0</v>
          </cell>
          <cell r="M35997">
            <v>0</v>
          </cell>
        </row>
        <row r="35998">
          <cell r="L35998">
            <v>0</v>
          </cell>
          <cell r="M35998">
            <v>0</v>
          </cell>
        </row>
        <row r="35999">
          <cell r="L35999">
            <v>0</v>
          </cell>
          <cell r="M35999">
            <v>0</v>
          </cell>
        </row>
        <row r="36000">
          <cell r="L36000">
            <v>0</v>
          </cell>
          <cell r="M36000">
            <v>0</v>
          </cell>
        </row>
        <row r="36001">
          <cell r="L36001">
            <v>0</v>
          </cell>
          <cell r="M36001">
            <v>0</v>
          </cell>
        </row>
        <row r="36002">
          <cell r="L36002">
            <v>0</v>
          </cell>
          <cell r="M36002">
            <v>0</v>
          </cell>
        </row>
        <row r="36003">
          <cell r="L36003">
            <v>0</v>
          </cell>
          <cell r="M36003">
            <v>0</v>
          </cell>
        </row>
        <row r="36004">
          <cell r="L36004">
            <v>0</v>
          </cell>
          <cell r="M36004">
            <v>0</v>
          </cell>
        </row>
        <row r="36005">
          <cell r="L36005">
            <v>0</v>
          </cell>
          <cell r="M36005">
            <v>0</v>
          </cell>
        </row>
        <row r="36006">
          <cell r="L36006">
            <v>0</v>
          </cell>
          <cell r="M36006">
            <v>0</v>
          </cell>
        </row>
        <row r="36007">
          <cell r="L36007">
            <v>0</v>
          </cell>
          <cell r="M36007">
            <v>0</v>
          </cell>
        </row>
        <row r="36008">
          <cell r="L36008">
            <v>0</v>
          </cell>
          <cell r="M36008">
            <v>0</v>
          </cell>
        </row>
        <row r="36009">
          <cell r="L36009">
            <v>0</v>
          </cell>
          <cell r="M36009">
            <v>0</v>
          </cell>
        </row>
        <row r="36010">
          <cell r="L36010">
            <v>0</v>
          </cell>
          <cell r="M36010">
            <v>0</v>
          </cell>
        </row>
        <row r="36011">
          <cell r="L36011">
            <v>0</v>
          </cell>
          <cell r="M36011">
            <v>0</v>
          </cell>
        </row>
        <row r="36012">
          <cell r="L36012">
            <v>0</v>
          </cell>
          <cell r="M36012">
            <v>0</v>
          </cell>
        </row>
        <row r="36013">
          <cell r="L36013">
            <v>0</v>
          </cell>
          <cell r="M36013">
            <v>0</v>
          </cell>
        </row>
        <row r="36014">
          <cell r="L36014">
            <v>0</v>
          </cell>
          <cell r="M36014">
            <v>0</v>
          </cell>
        </row>
        <row r="36015">
          <cell r="L36015">
            <v>0</v>
          </cell>
          <cell r="M36015">
            <v>0</v>
          </cell>
        </row>
        <row r="36016">
          <cell r="L36016">
            <v>0</v>
          </cell>
          <cell r="M36016">
            <v>0</v>
          </cell>
        </row>
        <row r="36017">
          <cell r="L36017">
            <v>0</v>
          </cell>
          <cell r="M36017">
            <v>0</v>
          </cell>
        </row>
        <row r="36018">
          <cell r="L36018">
            <v>0</v>
          </cell>
          <cell r="M36018">
            <v>0</v>
          </cell>
        </row>
        <row r="36019">
          <cell r="L36019">
            <v>0</v>
          </cell>
          <cell r="M36019">
            <v>0</v>
          </cell>
        </row>
        <row r="36020">
          <cell r="L36020">
            <v>0</v>
          </cell>
          <cell r="M36020">
            <v>0</v>
          </cell>
        </row>
        <row r="36021">
          <cell r="L36021">
            <v>0</v>
          </cell>
          <cell r="M36021">
            <v>0</v>
          </cell>
        </row>
        <row r="36022">
          <cell r="L36022">
            <v>0</v>
          </cell>
          <cell r="M36022">
            <v>0</v>
          </cell>
        </row>
        <row r="36023">
          <cell r="L36023">
            <v>0</v>
          </cell>
          <cell r="M36023">
            <v>0</v>
          </cell>
        </row>
        <row r="36024">
          <cell r="L36024">
            <v>0</v>
          </cell>
          <cell r="M36024">
            <v>0</v>
          </cell>
        </row>
        <row r="36025">
          <cell r="L36025">
            <v>0</v>
          </cell>
          <cell r="M36025">
            <v>0</v>
          </cell>
        </row>
        <row r="36026">
          <cell r="L36026">
            <v>0</v>
          </cell>
          <cell r="M36026">
            <v>0</v>
          </cell>
        </row>
        <row r="36027">
          <cell r="L36027">
            <v>0</v>
          </cell>
          <cell r="M36027">
            <v>0</v>
          </cell>
        </row>
        <row r="36028">
          <cell r="L36028">
            <v>0</v>
          </cell>
          <cell r="M36028">
            <v>0</v>
          </cell>
        </row>
        <row r="36029">
          <cell r="L36029">
            <v>0</v>
          </cell>
          <cell r="M36029">
            <v>0</v>
          </cell>
        </row>
        <row r="36030">
          <cell r="L36030">
            <v>0</v>
          </cell>
          <cell r="M36030">
            <v>0</v>
          </cell>
        </row>
        <row r="36031">
          <cell r="L36031">
            <v>0</v>
          </cell>
          <cell r="M36031">
            <v>0</v>
          </cell>
        </row>
        <row r="36032">
          <cell r="L36032">
            <v>0</v>
          </cell>
          <cell r="M36032">
            <v>0</v>
          </cell>
        </row>
        <row r="36033">
          <cell r="L36033">
            <v>0</v>
          </cell>
          <cell r="M36033">
            <v>0</v>
          </cell>
        </row>
        <row r="36034">
          <cell r="L36034">
            <v>0</v>
          </cell>
          <cell r="M36034">
            <v>0</v>
          </cell>
        </row>
        <row r="36035">
          <cell r="L36035">
            <v>0</v>
          </cell>
          <cell r="M36035">
            <v>0</v>
          </cell>
        </row>
        <row r="36036">
          <cell r="L36036">
            <v>0</v>
          </cell>
          <cell r="M36036">
            <v>0</v>
          </cell>
        </row>
        <row r="36037">
          <cell r="L36037">
            <v>0</v>
          </cell>
          <cell r="M36037">
            <v>0</v>
          </cell>
        </row>
        <row r="36038">
          <cell r="L36038">
            <v>0</v>
          </cell>
          <cell r="M36038">
            <v>0</v>
          </cell>
        </row>
        <row r="36039">
          <cell r="L36039">
            <v>0</v>
          </cell>
          <cell r="M36039">
            <v>0</v>
          </cell>
        </row>
        <row r="36040">
          <cell r="L36040">
            <v>0</v>
          </cell>
          <cell r="M36040">
            <v>0</v>
          </cell>
        </row>
        <row r="36041">
          <cell r="L36041">
            <v>0</v>
          </cell>
          <cell r="M36041">
            <v>0</v>
          </cell>
        </row>
        <row r="36042">
          <cell r="L36042">
            <v>0</v>
          </cell>
          <cell r="M36042">
            <v>0</v>
          </cell>
        </row>
        <row r="36043">
          <cell r="L36043">
            <v>0</v>
          </cell>
          <cell r="M36043">
            <v>0</v>
          </cell>
        </row>
        <row r="36044">
          <cell r="L36044">
            <v>0</v>
          </cell>
          <cell r="M36044">
            <v>0</v>
          </cell>
        </row>
        <row r="36045">
          <cell r="L36045">
            <v>0</v>
          </cell>
          <cell r="M36045">
            <v>0</v>
          </cell>
        </row>
        <row r="36046">
          <cell r="L36046">
            <v>0</v>
          </cell>
          <cell r="M36046">
            <v>0</v>
          </cell>
        </row>
        <row r="36047">
          <cell r="L36047">
            <v>0</v>
          </cell>
          <cell r="M36047">
            <v>0</v>
          </cell>
        </row>
        <row r="36048">
          <cell r="L36048">
            <v>0</v>
          </cell>
          <cell r="M36048">
            <v>0</v>
          </cell>
        </row>
        <row r="36049">
          <cell r="L36049">
            <v>0</v>
          </cell>
          <cell r="M36049">
            <v>0</v>
          </cell>
        </row>
        <row r="36050">
          <cell r="L36050">
            <v>0</v>
          </cell>
          <cell r="M36050">
            <v>0</v>
          </cell>
        </row>
        <row r="36051">
          <cell r="L36051">
            <v>0</v>
          </cell>
          <cell r="M36051">
            <v>0</v>
          </cell>
        </row>
        <row r="36052">
          <cell r="L36052">
            <v>0</v>
          </cell>
          <cell r="M36052">
            <v>0</v>
          </cell>
        </row>
        <row r="36053">
          <cell r="L36053">
            <v>0</v>
          </cell>
          <cell r="M36053">
            <v>0</v>
          </cell>
        </row>
        <row r="36054">
          <cell r="L36054">
            <v>0</v>
          </cell>
          <cell r="M36054">
            <v>0</v>
          </cell>
        </row>
        <row r="36055">
          <cell r="L36055">
            <v>0</v>
          </cell>
          <cell r="M36055">
            <v>0</v>
          </cell>
        </row>
        <row r="36056">
          <cell r="L36056">
            <v>0</v>
          </cell>
          <cell r="M36056">
            <v>0</v>
          </cell>
        </row>
        <row r="36057">
          <cell r="L36057">
            <v>0</v>
          </cell>
          <cell r="M36057">
            <v>0</v>
          </cell>
        </row>
        <row r="36058">
          <cell r="L36058">
            <v>0</v>
          </cell>
          <cell r="M36058">
            <v>0</v>
          </cell>
        </row>
        <row r="36059">
          <cell r="L36059">
            <v>0</v>
          </cell>
          <cell r="M36059">
            <v>0</v>
          </cell>
        </row>
        <row r="36060">
          <cell r="L36060">
            <v>0</v>
          </cell>
          <cell r="M36060">
            <v>0</v>
          </cell>
        </row>
        <row r="36061">
          <cell r="L36061">
            <v>0</v>
          </cell>
          <cell r="M36061">
            <v>0</v>
          </cell>
        </row>
        <row r="36062">
          <cell r="L36062">
            <v>0</v>
          </cell>
          <cell r="M36062">
            <v>0</v>
          </cell>
        </row>
        <row r="36063">
          <cell r="L36063">
            <v>0</v>
          </cell>
          <cell r="M36063">
            <v>0</v>
          </cell>
        </row>
        <row r="36064">
          <cell r="L36064">
            <v>0</v>
          </cell>
          <cell r="M36064">
            <v>0</v>
          </cell>
        </row>
        <row r="36065">
          <cell r="L36065">
            <v>0</v>
          </cell>
          <cell r="M36065">
            <v>0</v>
          </cell>
        </row>
        <row r="36066">
          <cell r="L36066">
            <v>0</v>
          </cell>
          <cell r="M36066">
            <v>0</v>
          </cell>
        </row>
        <row r="36067">
          <cell r="L36067">
            <v>0</v>
          </cell>
          <cell r="M36067">
            <v>0</v>
          </cell>
        </row>
        <row r="36068">
          <cell r="L36068">
            <v>0</v>
          </cell>
          <cell r="M36068">
            <v>0</v>
          </cell>
        </row>
        <row r="36069">
          <cell r="L36069">
            <v>0</v>
          </cell>
          <cell r="M36069">
            <v>0</v>
          </cell>
        </row>
        <row r="36070">
          <cell r="L36070">
            <v>0</v>
          </cell>
          <cell r="M36070">
            <v>0</v>
          </cell>
        </row>
        <row r="36071">
          <cell r="L36071">
            <v>0</v>
          </cell>
          <cell r="M36071">
            <v>0</v>
          </cell>
        </row>
        <row r="36072">
          <cell r="L36072">
            <v>0</v>
          </cell>
          <cell r="M36072">
            <v>0</v>
          </cell>
        </row>
        <row r="36073">
          <cell r="L36073">
            <v>0</v>
          </cell>
          <cell r="M36073">
            <v>0</v>
          </cell>
        </row>
        <row r="36074">
          <cell r="L36074">
            <v>0</v>
          </cell>
          <cell r="M36074">
            <v>0</v>
          </cell>
        </row>
        <row r="36075">
          <cell r="L36075">
            <v>0</v>
          </cell>
          <cell r="M36075">
            <v>0</v>
          </cell>
        </row>
        <row r="36076">
          <cell r="L36076">
            <v>0</v>
          </cell>
          <cell r="M36076">
            <v>0</v>
          </cell>
        </row>
        <row r="36077">
          <cell r="L36077">
            <v>0</v>
          </cell>
          <cell r="M36077">
            <v>0</v>
          </cell>
        </row>
        <row r="36078">
          <cell r="L36078">
            <v>0</v>
          </cell>
          <cell r="M36078">
            <v>0</v>
          </cell>
        </row>
        <row r="36079">
          <cell r="L36079">
            <v>0</v>
          </cell>
          <cell r="M36079">
            <v>0</v>
          </cell>
        </row>
        <row r="36080">
          <cell r="L36080">
            <v>0</v>
          </cell>
          <cell r="M36080">
            <v>0</v>
          </cell>
        </row>
        <row r="36081">
          <cell r="L36081">
            <v>0</v>
          </cell>
          <cell r="M36081">
            <v>0</v>
          </cell>
        </row>
        <row r="36082">
          <cell r="L36082">
            <v>0</v>
          </cell>
          <cell r="M36082">
            <v>0</v>
          </cell>
        </row>
        <row r="36083">
          <cell r="L36083">
            <v>0</v>
          </cell>
          <cell r="M36083">
            <v>0</v>
          </cell>
        </row>
        <row r="36084">
          <cell r="L36084">
            <v>0</v>
          </cell>
          <cell r="M36084">
            <v>0</v>
          </cell>
        </row>
        <row r="36085">
          <cell r="L36085">
            <v>0</v>
          </cell>
          <cell r="M36085">
            <v>0</v>
          </cell>
        </row>
        <row r="36086">
          <cell r="L36086">
            <v>0</v>
          </cell>
          <cell r="M36086">
            <v>0</v>
          </cell>
        </row>
        <row r="36087">
          <cell r="L36087">
            <v>0</v>
          </cell>
          <cell r="M36087">
            <v>0</v>
          </cell>
        </row>
        <row r="36088">
          <cell r="L36088">
            <v>0</v>
          </cell>
          <cell r="M36088">
            <v>0</v>
          </cell>
        </row>
        <row r="36089">
          <cell r="L36089">
            <v>0</v>
          </cell>
          <cell r="M36089">
            <v>0</v>
          </cell>
        </row>
        <row r="36090">
          <cell r="L36090">
            <v>0</v>
          </cell>
          <cell r="M36090">
            <v>0</v>
          </cell>
        </row>
        <row r="36091">
          <cell r="L36091">
            <v>0</v>
          </cell>
          <cell r="M36091">
            <v>0</v>
          </cell>
        </row>
        <row r="36092">
          <cell r="L36092">
            <v>0</v>
          </cell>
          <cell r="M36092">
            <v>0</v>
          </cell>
        </row>
        <row r="36093">
          <cell r="L36093">
            <v>0</v>
          </cell>
          <cell r="M36093">
            <v>0</v>
          </cell>
        </row>
        <row r="36094">
          <cell r="L36094">
            <v>0</v>
          </cell>
          <cell r="M36094">
            <v>0</v>
          </cell>
        </row>
        <row r="36095">
          <cell r="L36095">
            <v>0</v>
          </cell>
          <cell r="M36095">
            <v>0</v>
          </cell>
        </row>
        <row r="36096">
          <cell r="L36096">
            <v>0</v>
          </cell>
          <cell r="M36096">
            <v>0</v>
          </cell>
        </row>
        <row r="36097">
          <cell r="L36097">
            <v>0</v>
          </cell>
          <cell r="M36097">
            <v>0</v>
          </cell>
        </row>
        <row r="36098">
          <cell r="L36098">
            <v>0</v>
          </cell>
          <cell r="M36098">
            <v>0</v>
          </cell>
        </row>
        <row r="36099">
          <cell r="L36099">
            <v>0</v>
          </cell>
          <cell r="M36099">
            <v>0</v>
          </cell>
        </row>
        <row r="36100">
          <cell r="L36100">
            <v>0</v>
          </cell>
          <cell r="M36100">
            <v>0</v>
          </cell>
        </row>
        <row r="36101">
          <cell r="L36101">
            <v>0</v>
          </cell>
          <cell r="M36101">
            <v>0</v>
          </cell>
        </row>
        <row r="36102">
          <cell r="L36102">
            <v>0</v>
          </cell>
          <cell r="M36102">
            <v>0</v>
          </cell>
        </row>
        <row r="36103">
          <cell r="L36103">
            <v>0</v>
          </cell>
          <cell r="M36103">
            <v>0</v>
          </cell>
        </row>
        <row r="36104">
          <cell r="L36104">
            <v>0</v>
          </cell>
          <cell r="M36104">
            <v>0</v>
          </cell>
        </row>
        <row r="36105">
          <cell r="L36105">
            <v>0</v>
          </cell>
          <cell r="M36105">
            <v>0</v>
          </cell>
        </row>
        <row r="36106">
          <cell r="L36106">
            <v>0</v>
          </cell>
          <cell r="M36106">
            <v>0</v>
          </cell>
        </row>
        <row r="36107">
          <cell r="L36107">
            <v>0</v>
          </cell>
          <cell r="M36107">
            <v>0</v>
          </cell>
        </row>
        <row r="36108">
          <cell r="L36108">
            <v>0</v>
          </cell>
          <cell r="M36108">
            <v>0</v>
          </cell>
        </row>
        <row r="36109">
          <cell r="L36109">
            <v>0</v>
          </cell>
          <cell r="M36109">
            <v>0</v>
          </cell>
        </row>
        <row r="36110">
          <cell r="L36110">
            <v>0</v>
          </cell>
          <cell r="M36110">
            <v>0</v>
          </cell>
        </row>
        <row r="36111">
          <cell r="L36111">
            <v>0</v>
          </cell>
          <cell r="M36111">
            <v>0</v>
          </cell>
        </row>
        <row r="36112">
          <cell r="L36112">
            <v>0</v>
          </cell>
          <cell r="M36112">
            <v>0</v>
          </cell>
        </row>
        <row r="36113">
          <cell r="L36113">
            <v>0</v>
          </cell>
          <cell r="M36113">
            <v>0</v>
          </cell>
        </row>
        <row r="36114">
          <cell r="L36114">
            <v>0</v>
          </cell>
          <cell r="M36114">
            <v>0</v>
          </cell>
        </row>
        <row r="36115">
          <cell r="L36115">
            <v>0</v>
          </cell>
          <cell r="M36115">
            <v>0</v>
          </cell>
        </row>
        <row r="36116">
          <cell r="L36116">
            <v>0</v>
          </cell>
          <cell r="M36116">
            <v>0</v>
          </cell>
        </row>
        <row r="36117">
          <cell r="L36117">
            <v>0</v>
          </cell>
          <cell r="M36117">
            <v>0</v>
          </cell>
        </row>
        <row r="36118">
          <cell r="L36118">
            <v>0</v>
          </cell>
          <cell r="M36118">
            <v>0</v>
          </cell>
        </row>
        <row r="36119">
          <cell r="L36119">
            <v>0</v>
          </cell>
          <cell r="M36119">
            <v>0</v>
          </cell>
        </row>
        <row r="36120">
          <cell r="L36120">
            <v>0</v>
          </cell>
          <cell r="M36120">
            <v>0</v>
          </cell>
        </row>
        <row r="36121">
          <cell r="L36121">
            <v>0</v>
          </cell>
          <cell r="M36121">
            <v>0</v>
          </cell>
        </row>
        <row r="36122">
          <cell r="L36122">
            <v>0</v>
          </cell>
          <cell r="M36122">
            <v>0</v>
          </cell>
        </row>
        <row r="36123">
          <cell r="L36123">
            <v>0</v>
          </cell>
          <cell r="M36123">
            <v>0</v>
          </cell>
        </row>
        <row r="36124">
          <cell r="L36124">
            <v>0</v>
          </cell>
          <cell r="M36124">
            <v>0</v>
          </cell>
        </row>
        <row r="36125">
          <cell r="L36125">
            <v>0</v>
          </cell>
          <cell r="M36125">
            <v>0</v>
          </cell>
        </row>
        <row r="36126">
          <cell r="L36126">
            <v>0</v>
          </cell>
          <cell r="M36126">
            <v>0</v>
          </cell>
        </row>
        <row r="36127">
          <cell r="L36127">
            <v>0</v>
          </cell>
          <cell r="M36127">
            <v>0</v>
          </cell>
        </row>
        <row r="36128">
          <cell r="L36128">
            <v>0</v>
          </cell>
          <cell r="M36128">
            <v>0</v>
          </cell>
        </row>
        <row r="36129">
          <cell r="L36129">
            <v>0</v>
          </cell>
          <cell r="M36129">
            <v>0</v>
          </cell>
        </row>
        <row r="36130">
          <cell r="L36130">
            <v>0</v>
          </cell>
          <cell r="M36130">
            <v>0</v>
          </cell>
        </row>
        <row r="36131">
          <cell r="L36131">
            <v>0</v>
          </cell>
          <cell r="M36131">
            <v>0</v>
          </cell>
        </row>
        <row r="36132">
          <cell r="L36132">
            <v>0</v>
          </cell>
          <cell r="M36132">
            <v>0</v>
          </cell>
        </row>
        <row r="36133">
          <cell r="L36133">
            <v>0</v>
          </cell>
          <cell r="M36133">
            <v>0</v>
          </cell>
        </row>
        <row r="36134">
          <cell r="L36134">
            <v>0</v>
          </cell>
          <cell r="M36134">
            <v>0</v>
          </cell>
        </row>
        <row r="36135">
          <cell r="L36135">
            <v>0</v>
          </cell>
          <cell r="M36135">
            <v>0</v>
          </cell>
        </row>
        <row r="36136">
          <cell r="L36136">
            <v>0</v>
          </cell>
          <cell r="M36136">
            <v>0</v>
          </cell>
        </row>
        <row r="36137">
          <cell r="L36137">
            <v>0</v>
          </cell>
          <cell r="M36137">
            <v>0</v>
          </cell>
        </row>
        <row r="36138">
          <cell r="L36138">
            <v>0</v>
          </cell>
          <cell r="M36138">
            <v>0</v>
          </cell>
        </row>
        <row r="36139">
          <cell r="L36139">
            <v>0</v>
          </cell>
          <cell r="M36139">
            <v>0</v>
          </cell>
        </row>
        <row r="36140">
          <cell r="L36140">
            <v>0</v>
          </cell>
          <cell r="M36140">
            <v>0</v>
          </cell>
        </row>
        <row r="36141">
          <cell r="L36141">
            <v>0</v>
          </cell>
          <cell r="M36141">
            <v>0</v>
          </cell>
        </row>
        <row r="36142">
          <cell r="L36142">
            <v>0</v>
          </cell>
          <cell r="M36142">
            <v>0</v>
          </cell>
        </row>
        <row r="36143">
          <cell r="L36143">
            <v>0</v>
          </cell>
          <cell r="M36143">
            <v>0</v>
          </cell>
        </row>
        <row r="36144">
          <cell r="L36144">
            <v>0</v>
          </cell>
          <cell r="M36144">
            <v>0</v>
          </cell>
        </row>
        <row r="36145">
          <cell r="L36145">
            <v>0</v>
          </cell>
          <cell r="M36145">
            <v>0</v>
          </cell>
        </row>
        <row r="36146">
          <cell r="L36146">
            <v>0</v>
          </cell>
          <cell r="M36146">
            <v>0</v>
          </cell>
        </row>
        <row r="36147">
          <cell r="L36147">
            <v>0</v>
          </cell>
          <cell r="M36147">
            <v>0</v>
          </cell>
        </row>
        <row r="36148">
          <cell r="L36148">
            <v>0</v>
          </cell>
          <cell r="M36148">
            <v>0</v>
          </cell>
        </row>
        <row r="36149">
          <cell r="L36149">
            <v>0</v>
          </cell>
          <cell r="M36149">
            <v>0</v>
          </cell>
        </row>
        <row r="36150">
          <cell r="L36150">
            <v>0</v>
          </cell>
          <cell r="M36150">
            <v>0</v>
          </cell>
        </row>
        <row r="36151">
          <cell r="L36151">
            <v>0</v>
          </cell>
          <cell r="M36151">
            <v>0</v>
          </cell>
        </row>
        <row r="36152">
          <cell r="L36152">
            <v>0</v>
          </cell>
          <cell r="M36152">
            <v>0</v>
          </cell>
        </row>
        <row r="36153">
          <cell r="L36153">
            <v>0</v>
          </cell>
          <cell r="M36153">
            <v>0</v>
          </cell>
        </row>
        <row r="36154">
          <cell r="L36154">
            <v>0</v>
          </cell>
          <cell r="M36154">
            <v>0</v>
          </cell>
        </row>
        <row r="36155">
          <cell r="L36155">
            <v>0</v>
          </cell>
          <cell r="M36155">
            <v>0</v>
          </cell>
        </row>
        <row r="36156">
          <cell r="L36156">
            <v>0</v>
          </cell>
          <cell r="M36156">
            <v>0</v>
          </cell>
        </row>
        <row r="36157">
          <cell r="L36157">
            <v>0</v>
          </cell>
          <cell r="M36157">
            <v>0</v>
          </cell>
        </row>
        <row r="36158">
          <cell r="L36158">
            <v>0</v>
          </cell>
          <cell r="M36158">
            <v>0</v>
          </cell>
        </row>
        <row r="36159">
          <cell r="L36159">
            <v>0</v>
          </cell>
          <cell r="M36159">
            <v>0</v>
          </cell>
        </row>
        <row r="36160">
          <cell r="L36160">
            <v>0</v>
          </cell>
          <cell r="M36160">
            <v>0</v>
          </cell>
        </row>
        <row r="36161">
          <cell r="L36161">
            <v>0</v>
          </cell>
          <cell r="M36161">
            <v>0</v>
          </cell>
        </row>
        <row r="36162">
          <cell r="L36162">
            <v>0</v>
          </cell>
          <cell r="M36162">
            <v>0</v>
          </cell>
        </row>
        <row r="36163">
          <cell r="L36163">
            <v>0</v>
          </cell>
          <cell r="M36163">
            <v>0</v>
          </cell>
        </row>
        <row r="36164">
          <cell r="L36164">
            <v>0</v>
          </cell>
          <cell r="M36164">
            <v>0</v>
          </cell>
        </row>
        <row r="36165">
          <cell r="L36165">
            <v>0</v>
          </cell>
          <cell r="M36165">
            <v>0</v>
          </cell>
        </row>
        <row r="36166">
          <cell r="L36166">
            <v>0</v>
          </cell>
          <cell r="M36166">
            <v>0</v>
          </cell>
        </row>
        <row r="36167">
          <cell r="L36167">
            <v>0</v>
          </cell>
          <cell r="M36167">
            <v>0</v>
          </cell>
        </row>
        <row r="36168">
          <cell r="L36168">
            <v>0</v>
          </cell>
          <cell r="M36168">
            <v>0</v>
          </cell>
        </row>
        <row r="36169">
          <cell r="L36169">
            <v>0</v>
          </cell>
          <cell r="M36169">
            <v>0</v>
          </cell>
        </row>
        <row r="36170">
          <cell r="L36170">
            <v>0</v>
          </cell>
          <cell r="M36170">
            <v>0</v>
          </cell>
        </row>
        <row r="36171">
          <cell r="L36171">
            <v>0</v>
          </cell>
          <cell r="M36171">
            <v>0</v>
          </cell>
        </row>
        <row r="36172">
          <cell r="L36172">
            <v>0</v>
          </cell>
          <cell r="M36172">
            <v>0</v>
          </cell>
        </row>
        <row r="36173">
          <cell r="L36173">
            <v>0</v>
          </cell>
          <cell r="M36173">
            <v>0</v>
          </cell>
        </row>
        <row r="36174">
          <cell r="L36174">
            <v>0</v>
          </cell>
          <cell r="M36174">
            <v>0</v>
          </cell>
        </row>
        <row r="36175">
          <cell r="L36175">
            <v>0</v>
          </cell>
          <cell r="M36175">
            <v>0</v>
          </cell>
        </row>
        <row r="36176">
          <cell r="L36176">
            <v>0</v>
          </cell>
          <cell r="M36176">
            <v>0</v>
          </cell>
        </row>
        <row r="36177">
          <cell r="L36177">
            <v>0</v>
          </cell>
          <cell r="M36177">
            <v>0</v>
          </cell>
        </row>
        <row r="36178">
          <cell r="L36178">
            <v>0</v>
          </cell>
          <cell r="M36178">
            <v>0</v>
          </cell>
        </row>
        <row r="36179">
          <cell r="L36179">
            <v>0</v>
          </cell>
          <cell r="M36179">
            <v>0</v>
          </cell>
        </row>
        <row r="36180">
          <cell r="L36180">
            <v>0</v>
          </cell>
          <cell r="M36180">
            <v>0</v>
          </cell>
        </row>
        <row r="36181">
          <cell r="L36181">
            <v>0</v>
          </cell>
          <cell r="M36181">
            <v>0</v>
          </cell>
        </row>
        <row r="36182">
          <cell r="L36182">
            <v>0</v>
          </cell>
          <cell r="M36182">
            <v>0</v>
          </cell>
        </row>
        <row r="36183">
          <cell r="L36183">
            <v>0</v>
          </cell>
          <cell r="M36183">
            <v>0</v>
          </cell>
        </row>
        <row r="36184">
          <cell r="L36184">
            <v>0</v>
          </cell>
          <cell r="M36184">
            <v>0</v>
          </cell>
        </row>
        <row r="36185">
          <cell r="L36185">
            <v>0</v>
          </cell>
          <cell r="M36185">
            <v>0</v>
          </cell>
        </row>
        <row r="36186">
          <cell r="L36186">
            <v>0</v>
          </cell>
          <cell r="M36186">
            <v>0</v>
          </cell>
        </row>
        <row r="36187">
          <cell r="L36187">
            <v>0</v>
          </cell>
          <cell r="M36187">
            <v>0</v>
          </cell>
        </row>
        <row r="36188">
          <cell r="L36188">
            <v>0</v>
          </cell>
          <cell r="M36188">
            <v>0</v>
          </cell>
        </row>
        <row r="36189">
          <cell r="L36189">
            <v>0</v>
          </cell>
          <cell r="M36189">
            <v>0</v>
          </cell>
        </row>
        <row r="36190">
          <cell r="L36190">
            <v>0</v>
          </cell>
          <cell r="M36190">
            <v>0</v>
          </cell>
        </row>
        <row r="36191">
          <cell r="L36191">
            <v>0</v>
          </cell>
          <cell r="M36191">
            <v>0</v>
          </cell>
        </row>
        <row r="36192">
          <cell r="L36192">
            <v>0</v>
          </cell>
          <cell r="M36192">
            <v>0</v>
          </cell>
        </row>
        <row r="36193">
          <cell r="L36193">
            <v>0</v>
          </cell>
          <cell r="M36193">
            <v>0</v>
          </cell>
        </row>
        <row r="36194">
          <cell r="L36194">
            <v>0</v>
          </cell>
          <cell r="M36194">
            <v>0</v>
          </cell>
        </row>
        <row r="36195">
          <cell r="L36195">
            <v>0</v>
          </cell>
          <cell r="M36195">
            <v>0</v>
          </cell>
        </row>
        <row r="36196">
          <cell r="L36196">
            <v>0</v>
          </cell>
          <cell r="M36196">
            <v>0</v>
          </cell>
        </row>
        <row r="36197">
          <cell r="L36197">
            <v>0</v>
          </cell>
          <cell r="M36197">
            <v>0</v>
          </cell>
        </row>
        <row r="36198">
          <cell r="L36198">
            <v>0</v>
          </cell>
          <cell r="M36198">
            <v>0</v>
          </cell>
        </row>
        <row r="36199">
          <cell r="L36199">
            <v>0</v>
          </cell>
          <cell r="M36199">
            <v>0</v>
          </cell>
        </row>
        <row r="36200">
          <cell r="L36200">
            <v>0</v>
          </cell>
          <cell r="M36200">
            <v>0</v>
          </cell>
        </row>
        <row r="36201">
          <cell r="L36201">
            <v>0</v>
          </cell>
          <cell r="M36201">
            <v>0</v>
          </cell>
        </row>
        <row r="36202">
          <cell r="L36202">
            <v>0</v>
          </cell>
          <cell r="M36202">
            <v>0</v>
          </cell>
        </row>
        <row r="36203">
          <cell r="L36203">
            <v>0</v>
          </cell>
          <cell r="M36203">
            <v>0</v>
          </cell>
        </row>
        <row r="36204">
          <cell r="L36204">
            <v>0</v>
          </cell>
          <cell r="M36204">
            <v>0</v>
          </cell>
        </row>
        <row r="36205">
          <cell r="L36205">
            <v>0</v>
          </cell>
          <cell r="M36205">
            <v>0</v>
          </cell>
        </row>
        <row r="36206">
          <cell r="L36206">
            <v>0</v>
          </cell>
          <cell r="M36206">
            <v>0</v>
          </cell>
        </row>
        <row r="36207">
          <cell r="L36207">
            <v>0</v>
          </cell>
          <cell r="M36207">
            <v>0</v>
          </cell>
        </row>
        <row r="36208">
          <cell r="L36208">
            <v>0</v>
          </cell>
          <cell r="M36208">
            <v>0</v>
          </cell>
        </row>
        <row r="36209">
          <cell r="L36209">
            <v>0</v>
          </cell>
          <cell r="M36209">
            <v>0</v>
          </cell>
        </row>
        <row r="36210">
          <cell r="L36210">
            <v>0</v>
          </cell>
          <cell r="M36210">
            <v>0</v>
          </cell>
        </row>
        <row r="36211">
          <cell r="L36211">
            <v>0</v>
          </cell>
          <cell r="M36211">
            <v>0</v>
          </cell>
        </row>
        <row r="36212">
          <cell r="L36212">
            <v>0</v>
          </cell>
          <cell r="M36212">
            <v>0</v>
          </cell>
        </row>
        <row r="36213">
          <cell r="L36213">
            <v>0</v>
          </cell>
          <cell r="M36213">
            <v>0</v>
          </cell>
        </row>
        <row r="36214">
          <cell r="L36214">
            <v>0</v>
          </cell>
          <cell r="M36214">
            <v>0</v>
          </cell>
        </row>
        <row r="36215">
          <cell r="L36215">
            <v>0</v>
          </cell>
          <cell r="M36215">
            <v>0</v>
          </cell>
        </row>
        <row r="36216">
          <cell r="L36216">
            <v>0</v>
          </cell>
          <cell r="M36216">
            <v>0</v>
          </cell>
        </row>
        <row r="36217">
          <cell r="L36217">
            <v>0</v>
          </cell>
          <cell r="M36217">
            <v>0</v>
          </cell>
        </row>
        <row r="36218">
          <cell r="L36218">
            <v>0</v>
          </cell>
          <cell r="M36218">
            <v>0</v>
          </cell>
        </row>
        <row r="36219">
          <cell r="L36219">
            <v>0</v>
          </cell>
          <cell r="M36219">
            <v>0</v>
          </cell>
        </row>
        <row r="36220">
          <cell r="L36220">
            <v>0</v>
          </cell>
          <cell r="M36220">
            <v>0</v>
          </cell>
        </row>
        <row r="36221">
          <cell r="L36221">
            <v>0</v>
          </cell>
          <cell r="M36221">
            <v>0</v>
          </cell>
        </row>
        <row r="36222">
          <cell r="L36222">
            <v>0</v>
          </cell>
          <cell r="M36222">
            <v>0</v>
          </cell>
        </row>
        <row r="36223">
          <cell r="L36223">
            <v>0</v>
          </cell>
          <cell r="M36223">
            <v>0</v>
          </cell>
        </row>
        <row r="36224">
          <cell r="L36224">
            <v>0</v>
          </cell>
          <cell r="M36224">
            <v>0</v>
          </cell>
        </row>
        <row r="36225">
          <cell r="L36225">
            <v>0</v>
          </cell>
          <cell r="M36225">
            <v>0</v>
          </cell>
        </row>
        <row r="36226">
          <cell r="L36226">
            <v>0</v>
          </cell>
          <cell r="M36226">
            <v>0</v>
          </cell>
        </row>
        <row r="36227">
          <cell r="L36227">
            <v>0</v>
          </cell>
          <cell r="M36227">
            <v>0</v>
          </cell>
        </row>
        <row r="36228">
          <cell r="L36228">
            <v>0</v>
          </cell>
          <cell r="M36228">
            <v>0</v>
          </cell>
        </row>
        <row r="36229">
          <cell r="L36229">
            <v>0</v>
          </cell>
          <cell r="M36229">
            <v>0</v>
          </cell>
        </row>
        <row r="36230">
          <cell r="L36230">
            <v>0</v>
          </cell>
          <cell r="M36230">
            <v>0</v>
          </cell>
        </row>
        <row r="36231">
          <cell r="L36231">
            <v>0</v>
          </cell>
          <cell r="M36231">
            <v>0</v>
          </cell>
        </row>
        <row r="36232">
          <cell r="L36232">
            <v>0</v>
          </cell>
          <cell r="M36232">
            <v>0</v>
          </cell>
        </row>
        <row r="36233">
          <cell r="L36233">
            <v>0</v>
          </cell>
          <cell r="M36233">
            <v>0</v>
          </cell>
        </row>
        <row r="36234">
          <cell r="L36234">
            <v>0</v>
          </cell>
          <cell r="M36234">
            <v>0</v>
          </cell>
        </row>
        <row r="36235">
          <cell r="L36235">
            <v>0</v>
          </cell>
          <cell r="M36235">
            <v>0</v>
          </cell>
        </row>
        <row r="36236">
          <cell r="L36236">
            <v>0</v>
          </cell>
          <cell r="M36236">
            <v>0</v>
          </cell>
        </row>
        <row r="36237">
          <cell r="L36237">
            <v>0</v>
          </cell>
          <cell r="M36237">
            <v>0</v>
          </cell>
        </row>
        <row r="36238">
          <cell r="L36238">
            <v>0</v>
          </cell>
          <cell r="M36238">
            <v>0</v>
          </cell>
        </row>
        <row r="36239">
          <cell r="L36239">
            <v>0</v>
          </cell>
          <cell r="M36239">
            <v>0</v>
          </cell>
        </row>
        <row r="36240">
          <cell r="L36240">
            <v>0</v>
          </cell>
          <cell r="M36240">
            <v>0</v>
          </cell>
        </row>
        <row r="36241">
          <cell r="L36241">
            <v>0</v>
          </cell>
          <cell r="M36241">
            <v>0</v>
          </cell>
        </row>
        <row r="36242">
          <cell r="L36242">
            <v>0</v>
          </cell>
          <cell r="M36242">
            <v>0</v>
          </cell>
        </row>
        <row r="36243">
          <cell r="L36243">
            <v>0</v>
          </cell>
          <cell r="M36243">
            <v>0</v>
          </cell>
        </row>
        <row r="36244">
          <cell r="L36244">
            <v>0</v>
          </cell>
          <cell r="M36244">
            <v>0</v>
          </cell>
        </row>
        <row r="36245">
          <cell r="L36245">
            <v>0</v>
          </cell>
          <cell r="M36245">
            <v>0</v>
          </cell>
        </row>
        <row r="36246">
          <cell r="L36246">
            <v>0</v>
          </cell>
          <cell r="M36246">
            <v>0</v>
          </cell>
        </row>
        <row r="36247">
          <cell r="L36247">
            <v>0</v>
          </cell>
          <cell r="M36247">
            <v>0</v>
          </cell>
        </row>
        <row r="36248">
          <cell r="L36248">
            <v>0</v>
          </cell>
          <cell r="M36248">
            <v>0</v>
          </cell>
        </row>
        <row r="36249">
          <cell r="L36249">
            <v>0</v>
          </cell>
          <cell r="M36249">
            <v>0</v>
          </cell>
        </row>
        <row r="36250">
          <cell r="L36250">
            <v>0</v>
          </cell>
          <cell r="M36250">
            <v>0</v>
          </cell>
        </row>
        <row r="36251">
          <cell r="L36251">
            <v>0</v>
          </cell>
          <cell r="M36251">
            <v>0</v>
          </cell>
        </row>
        <row r="36252">
          <cell r="L36252">
            <v>0</v>
          </cell>
          <cell r="M36252">
            <v>0</v>
          </cell>
        </row>
        <row r="36253">
          <cell r="L36253">
            <v>0</v>
          </cell>
          <cell r="M36253">
            <v>0</v>
          </cell>
        </row>
        <row r="36254">
          <cell r="L36254">
            <v>0</v>
          </cell>
          <cell r="M36254">
            <v>0</v>
          </cell>
        </row>
        <row r="36255">
          <cell r="L36255">
            <v>0</v>
          </cell>
          <cell r="M36255">
            <v>0</v>
          </cell>
        </row>
        <row r="36256">
          <cell r="L36256">
            <v>0</v>
          </cell>
          <cell r="M36256">
            <v>0</v>
          </cell>
        </row>
        <row r="36257">
          <cell r="L36257">
            <v>0</v>
          </cell>
          <cell r="M36257">
            <v>0</v>
          </cell>
        </row>
        <row r="36258">
          <cell r="L36258">
            <v>0</v>
          </cell>
          <cell r="M36258">
            <v>0</v>
          </cell>
        </row>
        <row r="36259">
          <cell r="L36259">
            <v>0</v>
          </cell>
          <cell r="M36259">
            <v>0</v>
          </cell>
        </row>
        <row r="36260">
          <cell r="L36260">
            <v>0</v>
          </cell>
          <cell r="M36260">
            <v>0</v>
          </cell>
        </row>
        <row r="36261">
          <cell r="L36261">
            <v>0</v>
          </cell>
          <cell r="M36261">
            <v>0</v>
          </cell>
        </row>
        <row r="36262">
          <cell r="L36262">
            <v>0</v>
          </cell>
          <cell r="M36262">
            <v>0</v>
          </cell>
        </row>
        <row r="36263">
          <cell r="L36263">
            <v>0</v>
          </cell>
          <cell r="M36263">
            <v>0</v>
          </cell>
        </row>
        <row r="36264">
          <cell r="L36264">
            <v>0</v>
          </cell>
          <cell r="M36264">
            <v>0</v>
          </cell>
        </row>
        <row r="36265">
          <cell r="L36265">
            <v>0</v>
          </cell>
          <cell r="M36265">
            <v>0</v>
          </cell>
        </row>
        <row r="36266">
          <cell r="L36266">
            <v>0</v>
          </cell>
          <cell r="M36266">
            <v>0</v>
          </cell>
        </row>
        <row r="36267">
          <cell r="L36267">
            <v>0</v>
          </cell>
          <cell r="M36267">
            <v>0</v>
          </cell>
        </row>
        <row r="36268">
          <cell r="L36268">
            <v>0</v>
          </cell>
          <cell r="M36268">
            <v>0</v>
          </cell>
        </row>
        <row r="36269">
          <cell r="L36269">
            <v>0</v>
          </cell>
          <cell r="M36269">
            <v>0</v>
          </cell>
        </row>
        <row r="36270">
          <cell r="L36270">
            <v>0</v>
          </cell>
          <cell r="M36270">
            <v>0</v>
          </cell>
        </row>
        <row r="36271">
          <cell r="L36271">
            <v>0</v>
          </cell>
          <cell r="M36271">
            <v>0</v>
          </cell>
        </row>
        <row r="36272">
          <cell r="L36272">
            <v>0</v>
          </cell>
          <cell r="M36272">
            <v>0</v>
          </cell>
        </row>
        <row r="36273">
          <cell r="L36273">
            <v>0</v>
          </cell>
          <cell r="M36273">
            <v>0</v>
          </cell>
        </row>
        <row r="36274">
          <cell r="L36274">
            <v>0</v>
          </cell>
          <cell r="M36274">
            <v>0</v>
          </cell>
        </row>
        <row r="36275">
          <cell r="L36275">
            <v>0</v>
          </cell>
          <cell r="M36275">
            <v>0</v>
          </cell>
        </row>
        <row r="36276">
          <cell r="L36276">
            <v>0</v>
          </cell>
          <cell r="M36276">
            <v>0</v>
          </cell>
        </row>
        <row r="36277">
          <cell r="L36277">
            <v>0</v>
          </cell>
          <cell r="M36277">
            <v>0</v>
          </cell>
        </row>
        <row r="36278">
          <cell r="L36278">
            <v>0</v>
          </cell>
          <cell r="M36278">
            <v>0</v>
          </cell>
        </row>
        <row r="36279">
          <cell r="L36279">
            <v>0</v>
          </cell>
          <cell r="M36279">
            <v>0</v>
          </cell>
        </row>
        <row r="36280">
          <cell r="L36280">
            <v>0</v>
          </cell>
          <cell r="M36280">
            <v>0</v>
          </cell>
        </row>
        <row r="36281">
          <cell r="L36281">
            <v>0</v>
          </cell>
          <cell r="M36281">
            <v>0</v>
          </cell>
        </row>
        <row r="36282">
          <cell r="L36282">
            <v>0</v>
          </cell>
          <cell r="M36282">
            <v>0</v>
          </cell>
        </row>
        <row r="36283">
          <cell r="L36283">
            <v>0</v>
          </cell>
          <cell r="M36283">
            <v>0</v>
          </cell>
        </row>
        <row r="36284">
          <cell r="L36284">
            <v>0</v>
          </cell>
          <cell r="M36284">
            <v>0</v>
          </cell>
        </row>
        <row r="36285">
          <cell r="L36285">
            <v>0</v>
          </cell>
          <cell r="M36285">
            <v>0</v>
          </cell>
        </row>
        <row r="36286">
          <cell r="L36286">
            <v>0</v>
          </cell>
          <cell r="M36286">
            <v>0</v>
          </cell>
        </row>
        <row r="36287">
          <cell r="L36287">
            <v>0</v>
          </cell>
          <cell r="M36287">
            <v>0</v>
          </cell>
        </row>
        <row r="36288">
          <cell r="L36288">
            <v>0</v>
          </cell>
          <cell r="M36288">
            <v>0</v>
          </cell>
        </row>
        <row r="36289">
          <cell r="L36289">
            <v>0</v>
          </cell>
          <cell r="M36289">
            <v>0</v>
          </cell>
        </row>
        <row r="36290">
          <cell r="L36290">
            <v>0</v>
          </cell>
          <cell r="M36290">
            <v>0</v>
          </cell>
        </row>
        <row r="36291">
          <cell r="L36291">
            <v>0</v>
          </cell>
          <cell r="M36291">
            <v>0</v>
          </cell>
        </row>
        <row r="36292">
          <cell r="L36292">
            <v>0</v>
          </cell>
          <cell r="M36292">
            <v>0</v>
          </cell>
        </row>
        <row r="36293">
          <cell r="L36293">
            <v>0</v>
          </cell>
          <cell r="M36293">
            <v>0</v>
          </cell>
        </row>
        <row r="36294">
          <cell r="L36294">
            <v>0</v>
          </cell>
          <cell r="M36294">
            <v>0</v>
          </cell>
        </row>
        <row r="36295">
          <cell r="L36295">
            <v>0</v>
          </cell>
          <cell r="M36295">
            <v>0</v>
          </cell>
        </row>
        <row r="36296">
          <cell r="L36296">
            <v>0</v>
          </cell>
          <cell r="M36296">
            <v>0</v>
          </cell>
        </row>
        <row r="36297">
          <cell r="L36297">
            <v>0</v>
          </cell>
          <cell r="M36297">
            <v>0</v>
          </cell>
        </row>
        <row r="36298">
          <cell r="L36298">
            <v>0</v>
          </cell>
          <cell r="M36298">
            <v>0</v>
          </cell>
        </row>
        <row r="36299">
          <cell r="L36299">
            <v>0</v>
          </cell>
          <cell r="M36299">
            <v>0</v>
          </cell>
        </row>
        <row r="36300">
          <cell r="L36300">
            <v>0</v>
          </cell>
          <cell r="M36300">
            <v>0</v>
          </cell>
        </row>
        <row r="36301">
          <cell r="L36301">
            <v>0</v>
          </cell>
          <cell r="M36301">
            <v>0</v>
          </cell>
        </row>
        <row r="36302">
          <cell r="L36302">
            <v>0</v>
          </cell>
          <cell r="M36302">
            <v>0</v>
          </cell>
        </row>
        <row r="36303">
          <cell r="L36303">
            <v>0</v>
          </cell>
          <cell r="M36303">
            <v>0</v>
          </cell>
        </row>
        <row r="36304">
          <cell r="L36304">
            <v>0</v>
          </cell>
          <cell r="M36304">
            <v>0</v>
          </cell>
        </row>
        <row r="36305">
          <cell r="L36305">
            <v>0</v>
          </cell>
          <cell r="M36305">
            <v>0</v>
          </cell>
        </row>
        <row r="36306">
          <cell r="L36306">
            <v>0</v>
          </cell>
          <cell r="M36306">
            <v>0</v>
          </cell>
        </row>
        <row r="36307">
          <cell r="L36307">
            <v>0</v>
          </cell>
          <cell r="M36307">
            <v>0</v>
          </cell>
        </row>
        <row r="36308">
          <cell r="L36308">
            <v>0</v>
          </cell>
          <cell r="M36308">
            <v>0</v>
          </cell>
        </row>
        <row r="36309">
          <cell r="L36309">
            <v>0</v>
          </cell>
          <cell r="M36309">
            <v>0</v>
          </cell>
        </row>
        <row r="36310">
          <cell r="L36310">
            <v>0</v>
          </cell>
          <cell r="M36310">
            <v>0</v>
          </cell>
        </row>
        <row r="36311">
          <cell r="L36311">
            <v>0</v>
          </cell>
          <cell r="M36311">
            <v>0</v>
          </cell>
        </row>
        <row r="36312">
          <cell r="L36312">
            <v>0</v>
          </cell>
          <cell r="M36312">
            <v>0</v>
          </cell>
        </row>
        <row r="36313">
          <cell r="L36313">
            <v>0</v>
          </cell>
          <cell r="M36313">
            <v>0</v>
          </cell>
        </row>
        <row r="36314">
          <cell r="L36314">
            <v>0</v>
          </cell>
          <cell r="M36314">
            <v>0</v>
          </cell>
        </row>
        <row r="36315">
          <cell r="L36315">
            <v>0</v>
          </cell>
          <cell r="M36315">
            <v>0</v>
          </cell>
        </row>
        <row r="36316">
          <cell r="L36316">
            <v>0</v>
          </cell>
          <cell r="M36316">
            <v>0</v>
          </cell>
        </row>
        <row r="36317">
          <cell r="L36317">
            <v>0</v>
          </cell>
          <cell r="M36317">
            <v>0</v>
          </cell>
        </row>
        <row r="36318">
          <cell r="L36318">
            <v>0</v>
          </cell>
          <cell r="M36318">
            <v>0</v>
          </cell>
        </row>
        <row r="36319">
          <cell r="L36319">
            <v>0</v>
          </cell>
          <cell r="M36319">
            <v>0</v>
          </cell>
        </row>
        <row r="36320">
          <cell r="L36320">
            <v>0</v>
          </cell>
          <cell r="M36320">
            <v>0</v>
          </cell>
        </row>
        <row r="36321">
          <cell r="L36321">
            <v>0</v>
          </cell>
          <cell r="M36321">
            <v>0</v>
          </cell>
        </row>
        <row r="36322">
          <cell r="L36322">
            <v>0</v>
          </cell>
          <cell r="M36322">
            <v>0</v>
          </cell>
        </row>
        <row r="36323">
          <cell r="L36323">
            <v>0</v>
          </cell>
          <cell r="M36323">
            <v>0</v>
          </cell>
        </row>
        <row r="36324">
          <cell r="L36324">
            <v>0</v>
          </cell>
          <cell r="M36324">
            <v>0</v>
          </cell>
        </row>
        <row r="36325">
          <cell r="L36325">
            <v>0</v>
          </cell>
          <cell r="M36325">
            <v>0</v>
          </cell>
        </row>
        <row r="36326">
          <cell r="L36326">
            <v>0</v>
          </cell>
          <cell r="M36326">
            <v>0</v>
          </cell>
        </row>
        <row r="36327">
          <cell r="L36327">
            <v>0</v>
          </cell>
          <cell r="M36327">
            <v>0</v>
          </cell>
        </row>
        <row r="36328">
          <cell r="L36328">
            <v>0</v>
          </cell>
          <cell r="M36328">
            <v>0</v>
          </cell>
        </row>
        <row r="36329">
          <cell r="L36329">
            <v>0</v>
          </cell>
          <cell r="M36329">
            <v>0</v>
          </cell>
        </row>
        <row r="36330">
          <cell r="L36330">
            <v>0</v>
          </cell>
          <cell r="M36330">
            <v>0</v>
          </cell>
        </row>
        <row r="36331">
          <cell r="L36331">
            <v>0</v>
          </cell>
          <cell r="M36331">
            <v>0</v>
          </cell>
        </row>
        <row r="36332">
          <cell r="L36332">
            <v>0</v>
          </cell>
          <cell r="M36332">
            <v>0</v>
          </cell>
        </row>
        <row r="36333">
          <cell r="L36333">
            <v>0</v>
          </cell>
          <cell r="M36333">
            <v>0</v>
          </cell>
        </row>
        <row r="36334">
          <cell r="L36334">
            <v>0</v>
          </cell>
          <cell r="M36334">
            <v>0</v>
          </cell>
        </row>
        <row r="36335">
          <cell r="L36335">
            <v>0</v>
          </cell>
          <cell r="M36335">
            <v>0</v>
          </cell>
        </row>
        <row r="36336">
          <cell r="L36336">
            <v>0</v>
          </cell>
          <cell r="M36336">
            <v>0</v>
          </cell>
        </row>
        <row r="36337">
          <cell r="L36337">
            <v>0</v>
          </cell>
          <cell r="M36337">
            <v>0</v>
          </cell>
        </row>
        <row r="36338">
          <cell r="L36338">
            <v>0</v>
          </cell>
          <cell r="M36338">
            <v>0</v>
          </cell>
        </row>
        <row r="36339">
          <cell r="L36339">
            <v>0</v>
          </cell>
          <cell r="M36339">
            <v>0</v>
          </cell>
        </row>
        <row r="36340">
          <cell r="L36340">
            <v>0</v>
          </cell>
          <cell r="M36340">
            <v>0</v>
          </cell>
        </row>
        <row r="36341">
          <cell r="L36341">
            <v>0</v>
          </cell>
          <cell r="M36341">
            <v>0</v>
          </cell>
        </row>
        <row r="36342">
          <cell r="L36342">
            <v>0</v>
          </cell>
          <cell r="M36342">
            <v>0</v>
          </cell>
        </row>
        <row r="36343">
          <cell r="L36343">
            <v>0</v>
          </cell>
          <cell r="M36343">
            <v>0</v>
          </cell>
        </row>
        <row r="36344">
          <cell r="L36344">
            <v>0</v>
          </cell>
          <cell r="M36344">
            <v>0</v>
          </cell>
        </row>
        <row r="36345">
          <cell r="L36345">
            <v>0</v>
          </cell>
          <cell r="M36345">
            <v>0</v>
          </cell>
        </row>
        <row r="36346">
          <cell r="L36346">
            <v>0</v>
          </cell>
          <cell r="M36346">
            <v>0</v>
          </cell>
        </row>
        <row r="36347">
          <cell r="L36347">
            <v>0</v>
          </cell>
          <cell r="M36347">
            <v>0</v>
          </cell>
        </row>
        <row r="36348">
          <cell r="L36348">
            <v>0</v>
          </cell>
          <cell r="M36348">
            <v>0</v>
          </cell>
        </row>
        <row r="36349">
          <cell r="L36349">
            <v>0</v>
          </cell>
          <cell r="M36349">
            <v>0</v>
          </cell>
        </row>
        <row r="36350">
          <cell r="L36350">
            <v>0</v>
          </cell>
          <cell r="M36350">
            <v>0</v>
          </cell>
        </row>
        <row r="36351">
          <cell r="L36351">
            <v>0</v>
          </cell>
          <cell r="M36351">
            <v>0</v>
          </cell>
        </row>
        <row r="36352">
          <cell r="L36352">
            <v>0</v>
          </cell>
          <cell r="M36352">
            <v>0</v>
          </cell>
        </row>
        <row r="36353">
          <cell r="L36353">
            <v>0</v>
          </cell>
          <cell r="M36353">
            <v>0</v>
          </cell>
        </row>
        <row r="36354">
          <cell r="L36354">
            <v>0</v>
          </cell>
          <cell r="M36354">
            <v>0</v>
          </cell>
        </row>
        <row r="36355">
          <cell r="L36355">
            <v>0</v>
          </cell>
          <cell r="M36355">
            <v>0</v>
          </cell>
        </row>
        <row r="36356">
          <cell r="L36356">
            <v>0</v>
          </cell>
          <cell r="M36356">
            <v>0</v>
          </cell>
        </row>
        <row r="36357">
          <cell r="L36357">
            <v>0</v>
          </cell>
          <cell r="M36357">
            <v>0</v>
          </cell>
        </row>
        <row r="36358">
          <cell r="L36358">
            <v>0</v>
          </cell>
          <cell r="M36358">
            <v>0</v>
          </cell>
        </row>
        <row r="36359">
          <cell r="L36359">
            <v>0</v>
          </cell>
          <cell r="M36359">
            <v>0</v>
          </cell>
        </row>
        <row r="36360">
          <cell r="L36360">
            <v>0</v>
          </cell>
          <cell r="M36360">
            <v>0</v>
          </cell>
        </row>
        <row r="36361">
          <cell r="L36361">
            <v>0</v>
          </cell>
          <cell r="M36361">
            <v>0</v>
          </cell>
        </row>
        <row r="36362">
          <cell r="L36362">
            <v>0</v>
          </cell>
          <cell r="M36362">
            <v>0</v>
          </cell>
        </row>
        <row r="36363">
          <cell r="L36363">
            <v>0</v>
          </cell>
          <cell r="M36363">
            <v>0</v>
          </cell>
        </row>
        <row r="36364">
          <cell r="L36364">
            <v>0</v>
          </cell>
          <cell r="M36364">
            <v>0</v>
          </cell>
        </row>
        <row r="36365">
          <cell r="L36365">
            <v>0</v>
          </cell>
          <cell r="M36365">
            <v>0</v>
          </cell>
        </row>
        <row r="36366">
          <cell r="L36366">
            <v>0</v>
          </cell>
          <cell r="M36366">
            <v>0</v>
          </cell>
        </row>
        <row r="36367">
          <cell r="L36367">
            <v>0</v>
          </cell>
          <cell r="M36367">
            <v>0</v>
          </cell>
        </row>
        <row r="36368">
          <cell r="L36368">
            <v>0</v>
          </cell>
          <cell r="M36368">
            <v>0</v>
          </cell>
        </row>
        <row r="36369">
          <cell r="L36369">
            <v>0</v>
          </cell>
          <cell r="M36369">
            <v>0</v>
          </cell>
        </row>
        <row r="36370">
          <cell r="L36370">
            <v>0</v>
          </cell>
          <cell r="M36370">
            <v>0</v>
          </cell>
        </row>
        <row r="36371">
          <cell r="L36371">
            <v>0</v>
          </cell>
          <cell r="M36371">
            <v>0</v>
          </cell>
        </row>
        <row r="36372">
          <cell r="L36372">
            <v>0</v>
          </cell>
          <cell r="M36372">
            <v>0</v>
          </cell>
        </row>
        <row r="36373">
          <cell r="L36373">
            <v>0</v>
          </cell>
          <cell r="M36373">
            <v>0</v>
          </cell>
        </row>
        <row r="36374">
          <cell r="L36374">
            <v>0</v>
          </cell>
          <cell r="M36374">
            <v>0</v>
          </cell>
        </row>
        <row r="36375">
          <cell r="L36375">
            <v>0</v>
          </cell>
          <cell r="M36375">
            <v>0</v>
          </cell>
        </row>
        <row r="36376">
          <cell r="L36376">
            <v>0</v>
          </cell>
          <cell r="M36376">
            <v>0</v>
          </cell>
        </row>
        <row r="36377">
          <cell r="L36377">
            <v>0</v>
          </cell>
          <cell r="M36377">
            <v>0</v>
          </cell>
        </row>
        <row r="36378">
          <cell r="L36378">
            <v>0</v>
          </cell>
          <cell r="M36378">
            <v>0</v>
          </cell>
        </row>
        <row r="36379">
          <cell r="L36379">
            <v>0</v>
          </cell>
          <cell r="M36379">
            <v>0</v>
          </cell>
        </row>
        <row r="36380">
          <cell r="L36380">
            <v>0</v>
          </cell>
          <cell r="M36380">
            <v>0</v>
          </cell>
        </row>
        <row r="36381">
          <cell r="L36381">
            <v>0</v>
          </cell>
          <cell r="M36381">
            <v>0</v>
          </cell>
        </row>
        <row r="36382">
          <cell r="L36382">
            <v>0</v>
          </cell>
          <cell r="M36382">
            <v>0</v>
          </cell>
        </row>
        <row r="36383">
          <cell r="L36383">
            <v>0</v>
          </cell>
          <cell r="M36383">
            <v>0</v>
          </cell>
        </row>
        <row r="36384">
          <cell r="L36384">
            <v>0</v>
          </cell>
          <cell r="M36384">
            <v>0</v>
          </cell>
        </row>
        <row r="36385">
          <cell r="L36385">
            <v>0</v>
          </cell>
          <cell r="M36385">
            <v>0</v>
          </cell>
        </row>
        <row r="36386">
          <cell r="L36386">
            <v>0</v>
          </cell>
          <cell r="M36386">
            <v>0</v>
          </cell>
        </row>
        <row r="36387">
          <cell r="L36387">
            <v>0</v>
          </cell>
          <cell r="M36387">
            <v>0</v>
          </cell>
        </row>
        <row r="36388">
          <cell r="L36388">
            <v>0</v>
          </cell>
          <cell r="M36388">
            <v>0</v>
          </cell>
        </row>
        <row r="36389">
          <cell r="L36389">
            <v>0</v>
          </cell>
          <cell r="M36389">
            <v>0</v>
          </cell>
        </row>
        <row r="36390">
          <cell r="L36390">
            <v>0</v>
          </cell>
          <cell r="M36390">
            <v>0</v>
          </cell>
        </row>
        <row r="36391">
          <cell r="L36391">
            <v>0</v>
          </cell>
          <cell r="M36391">
            <v>0</v>
          </cell>
        </row>
        <row r="36392">
          <cell r="L36392">
            <v>0</v>
          </cell>
          <cell r="M36392">
            <v>0</v>
          </cell>
        </row>
        <row r="36393">
          <cell r="L36393">
            <v>0</v>
          </cell>
          <cell r="M36393">
            <v>0</v>
          </cell>
        </row>
        <row r="36394">
          <cell r="L36394">
            <v>0</v>
          </cell>
          <cell r="M36394">
            <v>0</v>
          </cell>
        </row>
        <row r="36395">
          <cell r="L36395">
            <v>0</v>
          </cell>
          <cell r="M36395">
            <v>0</v>
          </cell>
        </row>
        <row r="36396">
          <cell r="L36396">
            <v>0</v>
          </cell>
          <cell r="M36396">
            <v>0</v>
          </cell>
        </row>
        <row r="36397">
          <cell r="L36397">
            <v>0</v>
          </cell>
          <cell r="M36397">
            <v>0</v>
          </cell>
        </row>
        <row r="36398">
          <cell r="L36398">
            <v>0</v>
          </cell>
          <cell r="M36398">
            <v>0</v>
          </cell>
        </row>
        <row r="36399">
          <cell r="L36399">
            <v>0</v>
          </cell>
          <cell r="M36399">
            <v>0</v>
          </cell>
        </row>
        <row r="36400">
          <cell r="L36400">
            <v>0</v>
          </cell>
          <cell r="M36400">
            <v>0</v>
          </cell>
        </row>
        <row r="36401">
          <cell r="L36401">
            <v>0</v>
          </cell>
          <cell r="M36401">
            <v>0</v>
          </cell>
        </row>
        <row r="36402">
          <cell r="L36402">
            <v>0</v>
          </cell>
          <cell r="M36402">
            <v>0</v>
          </cell>
        </row>
        <row r="36403">
          <cell r="L36403">
            <v>0</v>
          </cell>
          <cell r="M36403">
            <v>0</v>
          </cell>
        </row>
        <row r="36404">
          <cell r="L36404">
            <v>0</v>
          </cell>
          <cell r="M36404">
            <v>0</v>
          </cell>
        </row>
        <row r="36405">
          <cell r="L36405">
            <v>0</v>
          </cell>
          <cell r="M36405">
            <v>0</v>
          </cell>
        </row>
        <row r="36406">
          <cell r="L36406">
            <v>0</v>
          </cell>
          <cell r="M36406">
            <v>0</v>
          </cell>
        </row>
        <row r="36407">
          <cell r="L36407">
            <v>0</v>
          </cell>
          <cell r="M36407">
            <v>0</v>
          </cell>
        </row>
        <row r="36408">
          <cell r="L36408">
            <v>0</v>
          </cell>
          <cell r="M36408">
            <v>0</v>
          </cell>
        </row>
        <row r="36409">
          <cell r="L36409">
            <v>0</v>
          </cell>
          <cell r="M36409">
            <v>0</v>
          </cell>
        </row>
        <row r="36410">
          <cell r="L36410">
            <v>0</v>
          </cell>
          <cell r="M36410">
            <v>0</v>
          </cell>
        </row>
        <row r="36411">
          <cell r="L36411">
            <v>0</v>
          </cell>
          <cell r="M36411">
            <v>0</v>
          </cell>
        </row>
        <row r="36412">
          <cell r="L36412">
            <v>0</v>
          </cell>
          <cell r="M36412">
            <v>0</v>
          </cell>
        </row>
        <row r="36413">
          <cell r="L36413">
            <v>0</v>
          </cell>
          <cell r="M36413">
            <v>0</v>
          </cell>
        </row>
        <row r="36414">
          <cell r="L36414">
            <v>0</v>
          </cell>
          <cell r="M36414">
            <v>0</v>
          </cell>
        </row>
        <row r="36415">
          <cell r="L36415">
            <v>0</v>
          </cell>
          <cell r="M36415">
            <v>0</v>
          </cell>
        </row>
        <row r="36416">
          <cell r="L36416">
            <v>0</v>
          </cell>
          <cell r="M36416">
            <v>0</v>
          </cell>
        </row>
        <row r="36417">
          <cell r="L36417">
            <v>0</v>
          </cell>
          <cell r="M36417">
            <v>0</v>
          </cell>
        </row>
        <row r="36418">
          <cell r="L36418">
            <v>0</v>
          </cell>
          <cell r="M36418">
            <v>0</v>
          </cell>
        </row>
        <row r="36419">
          <cell r="L36419">
            <v>0</v>
          </cell>
          <cell r="M36419">
            <v>0</v>
          </cell>
        </row>
        <row r="36420">
          <cell r="L36420">
            <v>0</v>
          </cell>
          <cell r="M36420">
            <v>0</v>
          </cell>
        </row>
        <row r="36421">
          <cell r="L36421">
            <v>0</v>
          </cell>
          <cell r="M36421">
            <v>0</v>
          </cell>
        </row>
        <row r="36422">
          <cell r="L36422">
            <v>0</v>
          </cell>
          <cell r="M36422">
            <v>0</v>
          </cell>
        </row>
        <row r="36423">
          <cell r="L36423">
            <v>0</v>
          </cell>
          <cell r="M36423">
            <v>0</v>
          </cell>
        </row>
        <row r="36424">
          <cell r="L36424">
            <v>0</v>
          </cell>
          <cell r="M36424">
            <v>0</v>
          </cell>
        </row>
        <row r="36425">
          <cell r="L36425">
            <v>0</v>
          </cell>
          <cell r="M36425">
            <v>0</v>
          </cell>
        </row>
        <row r="36426">
          <cell r="L36426">
            <v>0</v>
          </cell>
          <cell r="M36426">
            <v>0</v>
          </cell>
        </row>
        <row r="36427">
          <cell r="L36427">
            <v>0</v>
          </cell>
          <cell r="M36427">
            <v>0</v>
          </cell>
        </row>
        <row r="36428">
          <cell r="L36428">
            <v>0</v>
          </cell>
          <cell r="M36428">
            <v>0</v>
          </cell>
        </row>
        <row r="36429">
          <cell r="L36429">
            <v>0</v>
          </cell>
          <cell r="M36429">
            <v>0</v>
          </cell>
        </row>
        <row r="36430">
          <cell r="L36430">
            <v>0</v>
          </cell>
          <cell r="M36430">
            <v>0</v>
          </cell>
        </row>
        <row r="36431">
          <cell r="L36431">
            <v>0</v>
          </cell>
          <cell r="M36431">
            <v>0</v>
          </cell>
        </row>
        <row r="36432">
          <cell r="L36432">
            <v>0</v>
          </cell>
          <cell r="M36432">
            <v>0</v>
          </cell>
        </row>
        <row r="36433">
          <cell r="L36433">
            <v>0</v>
          </cell>
          <cell r="M36433">
            <v>0</v>
          </cell>
        </row>
        <row r="36434">
          <cell r="L36434">
            <v>0</v>
          </cell>
          <cell r="M36434">
            <v>0</v>
          </cell>
        </row>
        <row r="36435">
          <cell r="L36435">
            <v>0</v>
          </cell>
          <cell r="M36435">
            <v>0</v>
          </cell>
        </row>
        <row r="36436">
          <cell r="L36436">
            <v>0</v>
          </cell>
          <cell r="M36436">
            <v>0</v>
          </cell>
        </row>
        <row r="36437">
          <cell r="L36437">
            <v>0</v>
          </cell>
          <cell r="M36437">
            <v>0</v>
          </cell>
        </row>
        <row r="36438">
          <cell r="L36438">
            <v>0</v>
          </cell>
          <cell r="M36438">
            <v>0</v>
          </cell>
        </row>
        <row r="36439">
          <cell r="L36439">
            <v>0</v>
          </cell>
          <cell r="M36439">
            <v>0</v>
          </cell>
        </row>
        <row r="36440">
          <cell r="L36440">
            <v>0</v>
          </cell>
          <cell r="M36440">
            <v>0</v>
          </cell>
        </row>
        <row r="36441">
          <cell r="L36441">
            <v>0</v>
          </cell>
          <cell r="M36441">
            <v>0</v>
          </cell>
        </row>
        <row r="36442">
          <cell r="L36442">
            <v>0</v>
          </cell>
          <cell r="M36442">
            <v>0</v>
          </cell>
        </row>
        <row r="36443">
          <cell r="L36443">
            <v>0</v>
          </cell>
          <cell r="M36443">
            <v>0</v>
          </cell>
        </row>
        <row r="36444">
          <cell r="L36444">
            <v>0</v>
          </cell>
          <cell r="M36444">
            <v>0</v>
          </cell>
        </row>
        <row r="36445">
          <cell r="L36445">
            <v>0</v>
          </cell>
          <cell r="M36445">
            <v>0</v>
          </cell>
        </row>
        <row r="36446">
          <cell r="L36446">
            <v>0</v>
          </cell>
          <cell r="M36446">
            <v>0</v>
          </cell>
        </row>
        <row r="36447">
          <cell r="L36447">
            <v>0</v>
          </cell>
          <cell r="M36447">
            <v>0</v>
          </cell>
        </row>
        <row r="36448">
          <cell r="L36448">
            <v>0</v>
          </cell>
          <cell r="M36448">
            <v>0</v>
          </cell>
        </row>
        <row r="36449">
          <cell r="L36449">
            <v>0</v>
          </cell>
          <cell r="M36449">
            <v>0</v>
          </cell>
        </row>
        <row r="36450">
          <cell r="L36450">
            <v>0</v>
          </cell>
          <cell r="M36450">
            <v>0</v>
          </cell>
        </row>
        <row r="36451">
          <cell r="L36451">
            <v>0</v>
          </cell>
          <cell r="M36451">
            <v>0</v>
          </cell>
        </row>
        <row r="36452">
          <cell r="L36452">
            <v>0</v>
          </cell>
          <cell r="M36452">
            <v>0</v>
          </cell>
        </row>
        <row r="36453">
          <cell r="L36453">
            <v>0</v>
          </cell>
          <cell r="M36453">
            <v>0</v>
          </cell>
        </row>
        <row r="36454">
          <cell r="L36454">
            <v>0</v>
          </cell>
          <cell r="M36454">
            <v>0</v>
          </cell>
        </row>
        <row r="36455">
          <cell r="L36455">
            <v>0</v>
          </cell>
          <cell r="M36455">
            <v>0</v>
          </cell>
        </row>
        <row r="36456">
          <cell r="L36456">
            <v>0</v>
          </cell>
          <cell r="M36456">
            <v>0</v>
          </cell>
        </row>
        <row r="36457">
          <cell r="L36457">
            <v>0</v>
          </cell>
          <cell r="M36457">
            <v>0</v>
          </cell>
        </row>
        <row r="36458">
          <cell r="L36458">
            <v>0</v>
          </cell>
          <cell r="M36458">
            <v>0</v>
          </cell>
        </row>
        <row r="36459">
          <cell r="L36459">
            <v>0</v>
          </cell>
          <cell r="M36459">
            <v>0</v>
          </cell>
        </row>
        <row r="36460">
          <cell r="L36460">
            <v>0</v>
          </cell>
          <cell r="M36460">
            <v>0</v>
          </cell>
        </row>
        <row r="36461">
          <cell r="L36461">
            <v>0</v>
          </cell>
          <cell r="M36461">
            <v>0</v>
          </cell>
        </row>
        <row r="36462">
          <cell r="L36462">
            <v>0</v>
          </cell>
          <cell r="M36462">
            <v>0</v>
          </cell>
        </row>
        <row r="36463">
          <cell r="L36463">
            <v>0</v>
          </cell>
          <cell r="M36463">
            <v>0</v>
          </cell>
        </row>
        <row r="36464">
          <cell r="L36464">
            <v>0</v>
          </cell>
          <cell r="M36464">
            <v>0</v>
          </cell>
        </row>
        <row r="36465">
          <cell r="L36465">
            <v>0</v>
          </cell>
          <cell r="M36465">
            <v>0</v>
          </cell>
        </row>
        <row r="36466">
          <cell r="L36466">
            <v>0</v>
          </cell>
          <cell r="M36466">
            <v>0</v>
          </cell>
        </row>
        <row r="36467">
          <cell r="L36467">
            <v>0</v>
          </cell>
          <cell r="M36467">
            <v>0</v>
          </cell>
        </row>
        <row r="36468">
          <cell r="L36468">
            <v>0</v>
          </cell>
          <cell r="M36468">
            <v>0</v>
          </cell>
        </row>
        <row r="36469">
          <cell r="L36469">
            <v>0</v>
          </cell>
          <cell r="M36469">
            <v>0</v>
          </cell>
        </row>
        <row r="36470">
          <cell r="L36470">
            <v>0</v>
          </cell>
          <cell r="M36470">
            <v>0</v>
          </cell>
        </row>
        <row r="36471">
          <cell r="L36471">
            <v>0</v>
          </cell>
          <cell r="M36471">
            <v>0</v>
          </cell>
        </row>
        <row r="36472">
          <cell r="L36472">
            <v>0</v>
          </cell>
          <cell r="M36472">
            <v>0</v>
          </cell>
        </row>
        <row r="36473">
          <cell r="L36473">
            <v>0</v>
          </cell>
          <cell r="M36473">
            <v>0</v>
          </cell>
        </row>
        <row r="36474">
          <cell r="L36474">
            <v>0</v>
          </cell>
          <cell r="M36474">
            <v>0</v>
          </cell>
        </row>
        <row r="36475">
          <cell r="L36475">
            <v>0</v>
          </cell>
          <cell r="M36475">
            <v>0</v>
          </cell>
        </row>
        <row r="36476">
          <cell r="L36476">
            <v>0</v>
          </cell>
          <cell r="M36476">
            <v>0</v>
          </cell>
        </row>
        <row r="36477">
          <cell r="L36477">
            <v>0</v>
          </cell>
          <cell r="M36477">
            <v>0</v>
          </cell>
        </row>
        <row r="36478">
          <cell r="L36478">
            <v>0</v>
          </cell>
          <cell r="M36478">
            <v>0</v>
          </cell>
        </row>
        <row r="36479">
          <cell r="L36479">
            <v>0</v>
          </cell>
          <cell r="M36479">
            <v>0</v>
          </cell>
        </row>
        <row r="36480">
          <cell r="L36480">
            <v>0</v>
          </cell>
          <cell r="M36480">
            <v>0</v>
          </cell>
        </row>
        <row r="36481">
          <cell r="L36481">
            <v>0</v>
          </cell>
          <cell r="M36481">
            <v>0</v>
          </cell>
        </row>
        <row r="36482">
          <cell r="L36482">
            <v>0</v>
          </cell>
          <cell r="M36482">
            <v>0</v>
          </cell>
        </row>
        <row r="36483">
          <cell r="L36483">
            <v>0</v>
          </cell>
          <cell r="M36483">
            <v>0</v>
          </cell>
        </row>
        <row r="36484">
          <cell r="L36484">
            <v>0</v>
          </cell>
          <cell r="M36484">
            <v>0</v>
          </cell>
        </row>
        <row r="36485">
          <cell r="L36485">
            <v>0</v>
          </cell>
          <cell r="M36485">
            <v>0</v>
          </cell>
        </row>
        <row r="36486">
          <cell r="L36486">
            <v>0</v>
          </cell>
          <cell r="M36486">
            <v>0</v>
          </cell>
        </row>
        <row r="36487">
          <cell r="L36487">
            <v>0</v>
          </cell>
          <cell r="M36487">
            <v>0</v>
          </cell>
        </row>
        <row r="36488">
          <cell r="L36488">
            <v>0</v>
          </cell>
          <cell r="M36488">
            <v>0</v>
          </cell>
        </row>
        <row r="36489">
          <cell r="L36489">
            <v>0</v>
          </cell>
          <cell r="M36489">
            <v>0</v>
          </cell>
        </row>
        <row r="36490">
          <cell r="L36490">
            <v>0</v>
          </cell>
          <cell r="M36490">
            <v>0</v>
          </cell>
        </row>
        <row r="36491">
          <cell r="L36491">
            <v>0</v>
          </cell>
          <cell r="M36491">
            <v>0</v>
          </cell>
        </row>
        <row r="36492">
          <cell r="L36492">
            <v>0</v>
          </cell>
          <cell r="M36492">
            <v>0</v>
          </cell>
        </row>
        <row r="36493">
          <cell r="L36493">
            <v>0</v>
          </cell>
          <cell r="M36493">
            <v>0</v>
          </cell>
        </row>
        <row r="36494">
          <cell r="L36494">
            <v>0</v>
          </cell>
          <cell r="M36494">
            <v>0</v>
          </cell>
        </row>
        <row r="36495">
          <cell r="L36495">
            <v>0</v>
          </cell>
          <cell r="M36495">
            <v>0</v>
          </cell>
        </row>
        <row r="36496">
          <cell r="L36496">
            <v>0</v>
          </cell>
          <cell r="M36496">
            <v>0</v>
          </cell>
        </row>
        <row r="36497">
          <cell r="L36497">
            <v>0</v>
          </cell>
          <cell r="M36497">
            <v>0</v>
          </cell>
        </row>
        <row r="36498">
          <cell r="L36498">
            <v>0</v>
          </cell>
          <cell r="M36498">
            <v>0</v>
          </cell>
        </row>
        <row r="36499">
          <cell r="L36499">
            <v>0</v>
          </cell>
          <cell r="M36499">
            <v>0</v>
          </cell>
        </row>
        <row r="36500">
          <cell r="L36500">
            <v>0</v>
          </cell>
          <cell r="M36500">
            <v>0</v>
          </cell>
        </row>
        <row r="36501">
          <cell r="L36501">
            <v>0</v>
          </cell>
          <cell r="M36501">
            <v>0</v>
          </cell>
        </row>
        <row r="36502">
          <cell r="L36502">
            <v>0</v>
          </cell>
          <cell r="M36502">
            <v>0</v>
          </cell>
        </row>
        <row r="36503">
          <cell r="L36503">
            <v>0</v>
          </cell>
          <cell r="M36503">
            <v>0</v>
          </cell>
        </row>
        <row r="36504">
          <cell r="L36504">
            <v>0</v>
          </cell>
          <cell r="M36504">
            <v>0</v>
          </cell>
        </row>
        <row r="36505">
          <cell r="L36505">
            <v>0</v>
          </cell>
          <cell r="M36505">
            <v>0</v>
          </cell>
        </row>
        <row r="36506">
          <cell r="L36506">
            <v>0</v>
          </cell>
          <cell r="M36506">
            <v>0</v>
          </cell>
        </row>
        <row r="36507">
          <cell r="L36507">
            <v>0</v>
          </cell>
          <cell r="M36507">
            <v>0</v>
          </cell>
        </row>
        <row r="36508">
          <cell r="L36508">
            <v>0</v>
          </cell>
          <cell r="M36508">
            <v>0</v>
          </cell>
        </row>
        <row r="36509">
          <cell r="L36509">
            <v>0</v>
          </cell>
          <cell r="M36509">
            <v>0</v>
          </cell>
        </row>
        <row r="36510">
          <cell r="L36510">
            <v>0</v>
          </cell>
          <cell r="M36510">
            <v>0</v>
          </cell>
        </row>
        <row r="36511">
          <cell r="L36511">
            <v>0</v>
          </cell>
          <cell r="M36511">
            <v>0</v>
          </cell>
        </row>
        <row r="36512">
          <cell r="L36512">
            <v>0</v>
          </cell>
          <cell r="M36512">
            <v>0</v>
          </cell>
        </row>
        <row r="36513">
          <cell r="L36513">
            <v>0</v>
          </cell>
          <cell r="M36513">
            <v>0</v>
          </cell>
        </row>
        <row r="36514">
          <cell r="L36514">
            <v>0</v>
          </cell>
          <cell r="M36514">
            <v>0</v>
          </cell>
        </row>
        <row r="36515">
          <cell r="L36515">
            <v>0</v>
          </cell>
          <cell r="M36515">
            <v>0</v>
          </cell>
        </row>
        <row r="36516">
          <cell r="L36516">
            <v>0</v>
          </cell>
          <cell r="M36516">
            <v>0</v>
          </cell>
        </row>
        <row r="36517">
          <cell r="L36517">
            <v>0</v>
          </cell>
          <cell r="M36517">
            <v>0</v>
          </cell>
        </row>
        <row r="36518">
          <cell r="L36518">
            <v>0</v>
          </cell>
          <cell r="M36518">
            <v>0</v>
          </cell>
        </row>
        <row r="36519">
          <cell r="L36519">
            <v>0</v>
          </cell>
          <cell r="M36519">
            <v>0</v>
          </cell>
        </row>
        <row r="36520">
          <cell r="L36520">
            <v>0</v>
          </cell>
          <cell r="M36520">
            <v>0</v>
          </cell>
        </row>
        <row r="36521">
          <cell r="L36521">
            <v>0</v>
          </cell>
          <cell r="M36521">
            <v>0</v>
          </cell>
        </row>
        <row r="36522">
          <cell r="L36522">
            <v>0</v>
          </cell>
          <cell r="M36522">
            <v>0</v>
          </cell>
        </row>
        <row r="36523">
          <cell r="L36523">
            <v>0</v>
          </cell>
          <cell r="M36523">
            <v>0</v>
          </cell>
        </row>
        <row r="36524">
          <cell r="L36524">
            <v>0</v>
          </cell>
          <cell r="M36524">
            <v>0</v>
          </cell>
        </row>
        <row r="36525">
          <cell r="L36525">
            <v>0</v>
          </cell>
          <cell r="M36525">
            <v>0</v>
          </cell>
        </row>
        <row r="36526">
          <cell r="L36526">
            <v>0</v>
          </cell>
          <cell r="M36526">
            <v>0</v>
          </cell>
        </row>
        <row r="36527">
          <cell r="L36527">
            <v>0</v>
          </cell>
          <cell r="M36527">
            <v>0</v>
          </cell>
        </row>
        <row r="36528">
          <cell r="L36528">
            <v>0</v>
          </cell>
          <cell r="M36528">
            <v>0</v>
          </cell>
        </row>
        <row r="36529">
          <cell r="L36529">
            <v>0</v>
          </cell>
          <cell r="M36529">
            <v>0</v>
          </cell>
        </row>
        <row r="36530">
          <cell r="L36530">
            <v>0</v>
          </cell>
          <cell r="M36530">
            <v>0</v>
          </cell>
        </row>
        <row r="36531">
          <cell r="L36531">
            <v>0</v>
          </cell>
          <cell r="M36531">
            <v>0</v>
          </cell>
        </row>
        <row r="36532">
          <cell r="L36532">
            <v>0</v>
          </cell>
          <cell r="M36532">
            <v>0</v>
          </cell>
        </row>
        <row r="36533">
          <cell r="L36533">
            <v>0</v>
          </cell>
          <cell r="M36533">
            <v>0</v>
          </cell>
        </row>
        <row r="36534">
          <cell r="L36534">
            <v>0</v>
          </cell>
          <cell r="M36534">
            <v>0</v>
          </cell>
        </row>
        <row r="36535">
          <cell r="L36535">
            <v>0</v>
          </cell>
          <cell r="M36535">
            <v>0</v>
          </cell>
        </row>
        <row r="36536">
          <cell r="L36536">
            <v>0</v>
          </cell>
          <cell r="M36536">
            <v>0</v>
          </cell>
        </row>
        <row r="36537">
          <cell r="L36537">
            <v>0</v>
          </cell>
          <cell r="M36537">
            <v>0</v>
          </cell>
        </row>
        <row r="36538">
          <cell r="L36538">
            <v>0</v>
          </cell>
          <cell r="M36538">
            <v>0</v>
          </cell>
        </row>
        <row r="36539">
          <cell r="L36539">
            <v>0</v>
          </cell>
          <cell r="M36539">
            <v>0</v>
          </cell>
        </row>
        <row r="36540">
          <cell r="L36540">
            <v>0</v>
          </cell>
          <cell r="M36540">
            <v>0</v>
          </cell>
        </row>
        <row r="36541">
          <cell r="L36541">
            <v>0</v>
          </cell>
          <cell r="M36541">
            <v>0</v>
          </cell>
        </row>
        <row r="36542">
          <cell r="L36542">
            <v>0</v>
          </cell>
          <cell r="M36542">
            <v>0</v>
          </cell>
        </row>
        <row r="36543">
          <cell r="L36543">
            <v>0</v>
          </cell>
          <cell r="M36543">
            <v>0</v>
          </cell>
        </row>
        <row r="36544">
          <cell r="L36544">
            <v>0</v>
          </cell>
          <cell r="M36544">
            <v>0</v>
          </cell>
        </row>
        <row r="36545">
          <cell r="L36545">
            <v>0</v>
          </cell>
          <cell r="M36545">
            <v>0</v>
          </cell>
        </row>
        <row r="36546">
          <cell r="L36546">
            <v>0</v>
          </cell>
          <cell r="M36546">
            <v>0</v>
          </cell>
        </row>
        <row r="36547">
          <cell r="L36547">
            <v>0</v>
          </cell>
          <cell r="M36547">
            <v>0</v>
          </cell>
        </row>
        <row r="36548">
          <cell r="L36548">
            <v>0</v>
          </cell>
          <cell r="M36548">
            <v>0</v>
          </cell>
        </row>
        <row r="36549">
          <cell r="L36549">
            <v>0</v>
          </cell>
          <cell r="M36549">
            <v>0</v>
          </cell>
        </row>
        <row r="36550">
          <cell r="L36550">
            <v>0</v>
          </cell>
          <cell r="M36550">
            <v>0</v>
          </cell>
        </row>
        <row r="36551">
          <cell r="L36551">
            <v>0</v>
          </cell>
          <cell r="M36551">
            <v>0</v>
          </cell>
        </row>
        <row r="36552">
          <cell r="L36552">
            <v>0</v>
          </cell>
          <cell r="M36552">
            <v>0</v>
          </cell>
        </row>
        <row r="36553">
          <cell r="L36553">
            <v>0</v>
          </cell>
          <cell r="M36553">
            <v>0</v>
          </cell>
        </row>
        <row r="36554">
          <cell r="L36554">
            <v>0</v>
          </cell>
          <cell r="M36554">
            <v>0</v>
          </cell>
        </row>
        <row r="36555">
          <cell r="L36555">
            <v>0</v>
          </cell>
          <cell r="M36555">
            <v>0</v>
          </cell>
        </row>
        <row r="36556">
          <cell r="L36556">
            <v>0</v>
          </cell>
          <cell r="M36556">
            <v>0</v>
          </cell>
        </row>
        <row r="36557">
          <cell r="L36557">
            <v>0</v>
          </cell>
          <cell r="M36557">
            <v>0</v>
          </cell>
        </row>
        <row r="36558">
          <cell r="L36558">
            <v>0</v>
          </cell>
          <cell r="M36558">
            <v>0</v>
          </cell>
        </row>
        <row r="36559">
          <cell r="L36559">
            <v>0</v>
          </cell>
          <cell r="M36559">
            <v>0</v>
          </cell>
        </row>
        <row r="36560">
          <cell r="L36560">
            <v>0</v>
          </cell>
          <cell r="M36560">
            <v>0</v>
          </cell>
        </row>
        <row r="36561">
          <cell r="L36561">
            <v>0</v>
          </cell>
          <cell r="M36561">
            <v>0</v>
          </cell>
        </row>
        <row r="36562">
          <cell r="L36562">
            <v>0</v>
          </cell>
          <cell r="M36562">
            <v>0</v>
          </cell>
        </row>
        <row r="36563">
          <cell r="L36563">
            <v>0</v>
          </cell>
          <cell r="M36563">
            <v>0</v>
          </cell>
        </row>
        <row r="36564">
          <cell r="L36564">
            <v>0</v>
          </cell>
          <cell r="M36564">
            <v>0</v>
          </cell>
        </row>
        <row r="36565">
          <cell r="L36565">
            <v>0</v>
          </cell>
          <cell r="M36565">
            <v>0</v>
          </cell>
        </row>
        <row r="36566">
          <cell r="L36566">
            <v>0</v>
          </cell>
          <cell r="M36566">
            <v>0</v>
          </cell>
        </row>
        <row r="36567">
          <cell r="L36567">
            <v>0</v>
          </cell>
          <cell r="M36567">
            <v>0</v>
          </cell>
        </row>
        <row r="36568">
          <cell r="L36568">
            <v>0</v>
          </cell>
          <cell r="M36568">
            <v>0</v>
          </cell>
        </row>
        <row r="36569">
          <cell r="L36569">
            <v>0</v>
          </cell>
          <cell r="M36569">
            <v>0</v>
          </cell>
        </row>
        <row r="36570">
          <cell r="L36570">
            <v>0</v>
          </cell>
          <cell r="M36570">
            <v>0</v>
          </cell>
        </row>
        <row r="36571">
          <cell r="L36571">
            <v>0</v>
          </cell>
          <cell r="M36571">
            <v>0</v>
          </cell>
        </row>
        <row r="36572">
          <cell r="L36572">
            <v>0</v>
          </cell>
          <cell r="M36572">
            <v>0</v>
          </cell>
        </row>
        <row r="36573">
          <cell r="L36573">
            <v>0</v>
          </cell>
          <cell r="M36573">
            <v>0</v>
          </cell>
        </row>
        <row r="36574">
          <cell r="L36574">
            <v>0</v>
          </cell>
          <cell r="M36574">
            <v>0</v>
          </cell>
        </row>
        <row r="36575">
          <cell r="L36575">
            <v>0</v>
          </cell>
          <cell r="M36575">
            <v>0</v>
          </cell>
        </row>
        <row r="36576">
          <cell r="L36576">
            <v>0</v>
          </cell>
          <cell r="M36576">
            <v>0</v>
          </cell>
        </row>
        <row r="36577">
          <cell r="L36577">
            <v>0</v>
          </cell>
          <cell r="M36577">
            <v>0</v>
          </cell>
        </row>
        <row r="36578">
          <cell r="L36578">
            <v>0</v>
          </cell>
          <cell r="M36578">
            <v>0</v>
          </cell>
        </row>
        <row r="36579">
          <cell r="L36579">
            <v>0</v>
          </cell>
          <cell r="M36579">
            <v>0</v>
          </cell>
        </row>
        <row r="36580">
          <cell r="L36580">
            <v>0</v>
          </cell>
          <cell r="M36580">
            <v>0</v>
          </cell>
        </row>
        <row r="36581">
          <cell r="L36581">
            <v>0</v>
          </cell>
          <cell r="M36581">
            <v>0</v>
          </cell>
        </row>
        <row r="36582">
          <cell r="L36582">
            <v>0</v>
          </cell>
          <cell r="M36582">
            <v>0</v>
          </cell>
        </row>
        <row r="36583">
          <cell r="L36583">
            <v>0</v>
          </cell>
          <cell r="M36583">
            <v>0</v>
          </cell>
        </row>
        <row r="36584">
          <cell r="L36584">
            <v>0</v>
          </cell>
          <cell r="M36584">
            <v>0</v>
          </cell>
        </row>
        <row r="36585">
          <cell r="L36585">
            <v>0</v>
          </cell>
          <cell r="M36585">
            <v>0</v>
          </cell>
        </row>
        <row r="36586">
          <cell r="L36586">
            <v>0</v>
          </cell>
          <cell r="M36586">
            <v>0</v>
          </cell>
        </row>
        <row r="36587">
          <cell r="L36587">
            <v>0</v>
          </cell>
          <cell r="M36587">
            <v>0</v>
          </cell>
        </row>
        <row r="36588">
          <cell r="L36588">
            <v>0</v>
          </cell>
          <cell r="M36588">
            <v>0</v>
          </cell>
        </row>
        <row r="36589">
          <cell r="L36589">
            <v>0</v>
          </cell>
          <cell r="M36589">
            <v>0</v>
          </cell>
        </row>
        <row r="36590">
          <cell r="L36590">
            <v>0</v>
          </cell>
          <cell r="M36590">
            <v>0</v>
          </cell>
        </row>
        <row r="36591">
          <cell r="L36591">
            <v>0</v>
          </cell>
          <cell r="M36591">
            <v>0</v>
          </cell>
        </row>
        <row r="36592">
          <cell r="L36592">
            <v>0</v>
          </cell>
          <cell r="M36592">
            <v>0</v>
          </cell>
        </row>
        <row r="36593">
          <cell r="L36593">
            <v>0</v>
          </cell>
          <cell r="M36593">
            <v>0</v>
          </cell>
        </row>
        <row r="36594">
          <cell r="L36594">
            <v>0</v>
          </cell>
          <cell r="M36594">
            <v>0</v>
          </cell>
        </row>
        <row r="36595">
          <cell r="L36595">
            <v>0</v>
          </cell>
          <cell r="M36595">
            <v>0</v>
          </cell>
        </row>
        <row r="36596">
          <cell r="L36596">
            <v>0</v>
          </cell>
          <cell r="M36596">
            <v>0</v>
          </cell>
        </row>
        <row r="36597">
          <cell r="L36597">
            <v>0</v>
          </cell>
          <cell r="M36597">
            <v>0</v>
          </cell>
        </row>
        <row r="36598">
          <cell r="L36598">
            <v>0</v>
          </cell>
          <cell r="M36598">
            <v>0</v>
          </cell>
        </row>
        <row r="36599">
          <cell r="L36599">
            <v>0</v>
          </cell>
          <cell r="M36599">
            <v>0</v>
          </cell>
        </row>
        <row r="36600">
          <cell r="L36600">
            <v>0</v>
          </cell>
          <cell r="M36600">
            <v>0</v>
          </cell>
        </row>
        <row r="36601">
          <cell r="L36601">
            <v>0</v>
          </cell>
          <cell r="M36601">
            <v>0</v>
          </cell>
        </row>
        <row r="36602">
          <cell r="L36602">
            <v>0</v>
          </cell>
          <cell r="M36602">
            <v>0</v>
          </cell>
        </row>
        <row r="36603">
          <cell r="L36603">
            <v>0</v>
          </cell>
          <cell r="M36603">
            <v>0</v>
          </cell>
        </row>
        <row r="36604">
          <cell r="L36604">
            <v>0</v>
          </cell>
          <cell r="M36604">
            <v>0</v>
          </cell>
        </row>
        <row r="36605">
          <cell r="L36605">
            <v>0</v>
          </cell>
          <cell r="M36605">
            <v>0</v>
          </cell>
        </row>
        <row r="36606">
          <cell r="L36606">
            <v>0</v>
          </cell>
          <cell r="M36606">
            <v>0</v>
          </cell>
        </row>
        <row r="36607">
          <cell r="L36607">
            <v>0</v>
          </cell>
          <cell r="M36607">
            <v>0</v>
          </cell>
        </row>
        <row r="36608">
          <cell r="L36608">
            <v>0</v>
          </cell>
          <cell r="M36608">
            <v>0</v>
          </cell>
        </row>
        <row r="36609">
          <cell r="L36609">
            <v>0</v>
          </cell>
          <cell r="M36609">
            <v>0</v>
          </cell>
        </row>
        <row r="36610">
          <cell r="L36610">
            <v>0</v>
          </cell>
          <cell r="M36610">
            <v>0</v>
          </cell>
        </row>
        <row r="36611">
          <cell r="L36611">
            <v>0</v>
          </cell>
          <cell r="M36611">
            <v>0</v>
          </cell>
        </row>
        <row r="36612">
          <cell r="L36612">
            <v>0</v>
          </cell>
          <cell r="M36612">
            <v>0</v>
          </cell>
        </row>
        <row r="36613">
          <cell r="L36613">
            <v>0</v>
          </cell>
          <cell r="M36613">
            <v>0</v>
          </cell>
        </row>
        <row r="36614">
          <cell r="L36614">
            <v>0</v>
          </cell>
          <cell r="M36614">
            <v>0</v>
          </cell>
        </row>
        <row r="36615">
          <cell r="L36615">
            <v>0</v>
          </cell>
          <cell r="M36615">
            <v>0</v>
          </cell>
        </row>
        <row r="36616">
          <cell r="L36616">
            <v>0</v>
          </cell>
          <cell r="M36616">
            <v>0</v>
          </cell>
        </row>
        <row r="36617">
          <cell r="L36617">
            <v>0</v>
          </cell>
          <cell r="M36617">
            <v>0</v>
          </cell>
        </row>
        <row r="36618">
          <cell r="L36618">
            <v>0</v>
          </cell>
          <cell r="M36618">
            <v>0</v>
          </cell>
        </row>
        <row r="36619">
          <cell r="L36619">
            <v>0</v>
          </cell>
          <cell r="M36619">
            <v>0</v>
          </cell>
        </row>
        <row r="36620">
          <cell r="L36620">
            <v>0</v>
          </cell>
          <cell r="M36620">
            <v>0</v>
          </cell>
        </row>
        <row r="36621">
          <cell r="L36621">
            <v>0</v>
          </cell>
          <cell r="M36621">
            <v>0</v>
          </cell>
        </row>
        <row r="36622">
          <cell r="L36622">
            <v>0</v>
          </cell>
          <cell r="M36622">
            <v>0</v>
          </cell>
        </row>
        <row r="36623">
          <cell r="L36623">
            <v>0</v>
          </cell>
          <cell r="M36623">
            <v>0</v>
          </cell>
        </row>
        <row r="36624">
          <cell r="L36624">
            <v>0</v>
          </cell>
          <cell r="M36624">
            <v>0</v>
          </cell>
        </row>
        <row r="36625">
          <cell r="L36625">
            <v>0</v>
          </cell>
          <cell r="M36625">
            <v>0</v>
          </cell>
        </row>
        <row r="36626">
          <cell r="L36626">
            <v>0</v>
          </cell>
          <cell r="M36626">
            <v>0</v>
          </cell>
        </row>
        <row r="36627">
          <cell r="L36627">
            <v>0</v>
          </cell>
          <cell r="M36627">
            <v>0</v>
          </cell>
        </row>
        <row r="36628">
          <cell r="L36628">
            <v>0</v>
          </cell>
          <cell r="M36628">
            <v>0</v>
          </cell>
        </row>
        <row r="36629">
          <cell r="L36629">
            <v>0</v>
          </cell>
          <cell r="M36629">
            <v>0</v>
          </cell>
        </row>
        <row r="36630">
          <cell r="L36630">
            <v>0</v>
          </cell>
          <cell r="M36630">
            <v>0</v>
          </cell>
        </row>
        <row r="36631">
          <cell r="L36631">
            <v>0</v>
          </cell>
          <cell r="M36631">
            <v>0</v>
          </cell>
        </row>
        <row r="36632">
          <cell r="L36632">
            <v>0</v>
          </cell>
          <cell r="M36632">
            <v>0</v>
          </cell>
        </row>
        <row r="36633">
          <cell r="L36633">
            <v>0</v>
          </cell>
          <cell r="M36633">
            <v>0</v>
          </cell>
        </row>
        <row r="36634">
          <cell r="L36634">
            <v>0</v>
          </cell>
          <cell r="M36634">
            <v>0</v>
          </cell>
        </row>
        <row r="36635">
          <cell r="L36635">
            <v>0</v>
          </cell>
          <cell r="M36635">
            <v>0</v>
          </cell>
        </row>
        <row r="36636">
          <cell r="L36636">
            <v>0</v>
          </cell>
          <cell r="M36636">
            <v>0</v>
          </cell>
        </row>
        <row r="36637">
          <cell r="L36637">
            <v>0</v>
          </cell>
          <cell r="M36637">
            <v>0</v>
          </cell>
        </row>
        <row r="36638">
          <cell r="L36638">
            <v>0</v>
          </cell>
          <cell r="M36638">
            <v>0</v>
          </cell>
        </row>
        <row r="36639">
          <cell r="L36639">
            <v>0</v>
          </cell>
          <cell r="M36639">
            <v>0</v>
          </cell>
        </row>
        <row r="36640">
          <cell r="L36640">
            <v>0</v>
          </cell>
          <cell r="M36640">
            <v>0</v>
          </cell>
        </row>
        <row r="36641">
          <cell r="L36641">
            <v>0</v>
          </cell>
          <cell r="M36641">
            <v>0</v>
          </cell>
        </row>
        <row r="36642">
          <cell r="L36642">
            <v>0</v>
          </cell>
          <cell r="M36642">
            <v>0</v>
          </cell>
        </row>
        <row r="36643">
          <cell r="L36643">
            <v>0</v>
          </cell>
          <cell r="M36643">
            <v>0</v>
          </cell>
        </row>
        <row r="36644">
          <cell r="L36644">
            <v>0</v>
          </cell>
          <cell r="M36644">
            <v>0</v>
          </cell>
        </row>
        <row r="36645">
          <cell r="L36645">
            <v>0</v>
          </cell>
          <cell r="M36645">
            <v>0</v>
          </cell>
        </row>
        <row r="36646">
          <cell r="L36646">
            <v>0</v>
          </cell>
          <cell r="M36646">
            <v>0</v>
          </cell>
        </row>
        <row r="36647">
          <cell r="L36647">
            <v>0</v>
          </cell>
          <cell r="M36647">
            <v>0</v>
          </cell>
        </row>
        <row r="36648">
          <cell r="L36648">
            <v>0</v>
          </cell>
          <cell r="M36648">
            <v>0</v>
          </cell>
        </row>
        <row r="36649">
          <cell r="L36649">
            <v>0</v>
          </cell>
          <cell r="M36649">
            <v>0</v>
          </cell>
        </row>
        <row r="36650">
          <cell r="L36650">
            <v>0</v>
          </cell>
          <cell r="M36650">
            <v>0</v>
          </cell>
        </row>
        <row r="36651">
          <cell r="L36651">
            <v>0</v>
          </cell>
          <cell r="M36651">
            <v>0</v>
          </cell>
        </row>
        <row r="36652">
          <cell r="L36652">
            <v>0</v>
          </cell>
          <cell r="M36652">
            <v>0</v>
          </cell>
        </row>
        <row r="36653">
          <cell r="L36653">
            <v>0</v>
          </cell>
          <cell r="M36653">
            <v>0</v>
          </cell>
        </row>
        <row r="36654">
          <cell r="L36654">
            <v>0</v>
          </cell>
          <cell r="M36654">
            <v>0</v>
          </cell>
        </row>
        <row r="36655">
          <cell r="L36655">
            <v>0</v>
          </cell>
          <cell r="M36655">
            <v>0</v>
          </cell>
        </row>
        <row r="36656">
          <cell r="L36656">
            <v>0</v>
          </cell>
          <cell r="M36656">
            <v>0</v>
          </cell>
        </row>
        <row r="36657">
          <cell r="L36657">
            <v>0</v>
          </cell>
          <cell r="M36657">
            <v>0</v>
          </cell>
        </row>
        <row r="36658">
          <cell r="L36658">
            <v>0</v>
          </cell>
          <cell r="M36658">
            <v>0</v>
          </cell>
        </row>
        <row r="36659">
          <cell r="L36659">
            <v>0</v>
          </cell>
          <cell r="M36659">
            <v>0</v>
          </cell>
        </row>
        <row r="36660">
          <cell r="L36660">
            <v>0</v>
          </cell>
          <cell r="M36660">
            <v>0</v>
          </cell>
        </row>
        <row r="36661">
          <cell r="L36661">
            <v>0</v>
          </cell>
          <cell r="M36661">
            <v>0</v>
          </cell>
        </row>
        <row r="36662">
          <cell r="L36662">
            <v>0</v>
          </cell>
          <cell r="M36662">
            <v>0</v>
          </cell>
        </row>
        <row r="36663">
          <cell r="L36663">
            <v>0</v>
          </cell>
          <cell r="M36663">
            <v>0</v>
          </cell>
        </row>
        <row r="36664">
          <cell r="L36664">
            <v>0</v>
          </cell>
          <cell r="M36664">
            <v>0</v>
          </cell>
        </row>
        <row r="36665">
          <cell r="L36665">
            <v>0</v>
          </cell>
          <cell r="M36665">
            <v>0</v>
          </cell>
        </row>
        <row r="36666">
          <cell r="L36666">
            <v>0</v>
          </cell>
          <cell r="M36666">
            <v>0</v>
          </cell>
        </row>
        <row r="36667">
          <cell r="L36667">
            <v>0</v>
          </cell>
          <cell r="M36667">
            <v>0</v>
          </cell>
        </row>
        <row r="36668">
          <cell r="L36668">
            <v>0</v>
          </cell>
          <cell r="M36668">
            <v>0</v>
          </cell>
        </row>
        <row r="36669">
          <cell r="L36669">
            <v>0</v>
          </cell>
          <cell r="M36669">
            <v>0</v>
          </cell>
        </row>
        <row r="36670">
          <cell r="L36670">
            <v>0</v>
          </cell>
          <cell r="M36670">
            <v>0</v>
          </cell>
        </row>
        <row r="36671">
          <cell r="L36671">
            <v>0</v>
          </cell>
          <cell r="M36671">
            <v>0</v>
          </cell>
        </row>
        <row r="36672">
          <cell r="L36672">
            <v>0</v>
          </cell>
          <cell r="M36672">
            <v>0</v>
          </cell>
        </row>
        <row r="36673">
          <cell r="L36673">
            <v>0</v>
          </cell>
          <cell r="M36673">
            <v>0</v>
          </cell>
        </row>
        <row r="36674">
          <cell r="L36674">
            <v>0</v>
          </cell>
          <cell r="M36674">
            <v>0</v>
          </cell>
        </row>
        <row r="36675">
          <cell r="L36675">
            <v>0</v>
          </cell>
          <cell r="M36675">
            <v>0</v>
          </cell>
        </row>
        <row r="36676">
          <cell r="L36676">
            <v>0</v>
          </cell>
          <cell r="M36676">
            <v>0</v>
          </cell>
        </row>
        <row r="36677">
          <cell r="L36677">
            <v>0</v>
          </cell>
          <cell r="M36677">
            <v>0</v>
          </cell>
        </row>
        <row r="36678">
          <cell r="L36678">
            <v>0</v>
          </cell>
          <cell r="M36678">
            <v>0</v>
          </cell>
        </row>
        <row r="36679">
          <cell r="L36679">
            <v>0</v>
          </cell>
          <cell r="M36679">
            <v>0</v>
          </cell>
        </row>
        <row r="36680">
          <cell r="L36680">
            <v>0</v>
          </cell>
          <cell r="M36680">
            <v>0</v>
          </cell>
        </row>
        <row r="36681">
          <cell r="L36681">
            <v>0</v>
          </cell>
          <cell r="M36681">
            <v>0</v>
          </cell>
        </row>
        <row r="36682">
          <cell r="L36682">
            <v>0</v>
          </cell>
          <cell r="M36682">
            <v>0</v>
          </cell>
        </row>
        <row r="36683">
          <cell r="L36683">
            <v>0</v>
          </cell>
          <cell r="M36683">
            <v>0</v>
          </cell>
        </row>
        <row r="36684">
          <cell r="L36684">
            <v>0</v>
          </cell>
          <cell r="M36684">
            <v>0</v>
          </cell>
        </row>
        <row r="36685">
          <cell r="L36685">
            <v>0</v>
          </cell>
          <cell r="M36685">
            <v>0</v>
          </cell>
        </row>
        <row r="36686">
          <cell r="L36686">
            <v>0</v>
          </cell>
          <cell r="M36686">
            <v>0</v>
          </cell>
        </row>
        <row r="36687">
          <cell r="L36687">
            <v>0</v>
          </cell>
          <cell r="M36687">
            <v>0</v>
          </cell>
        </row>
        <row r="36688">
          <cell r="L36688">
            <v>0</v>
          </cell>
          <cell r="M36688">
            <v>0</v>
          </cell>
        </row>
        <row r="36689">
          <cell r="L36689">
            <v>0</v>
          </cell>
          <cell r="M36689">
            <v>0</v>
          </cell>
        </row>
        <row r="36690">
          <cell r="L36690">
            <v>0</v>
          </cell>
          <cell r="M36690">
            <v>0</v>
          </cell>
        </row>
        <row r="36691">
          <cell r="L36691">
            <v>0</v>
          </cell>
          <cell r="M36691">
            <v>0</v>
          </cell>
        </row>
        <row r="36692">
          <cell r="L36692">
            <v>0</v>
          </cell>
          <cell r="M36692">
            <v>0</v>
          </cell>
        </row>
        <row r="36693">
          <cell r="L36693">
            <v>0</v>
          </cell>
          <cell r="M36693">
            <v>0</v>
          </cell>
        </row>
        <row r="36694">
          <cell r="L36694">
            <v>0</v>
          </cell>
          <cell r="M36694">
            <v>0</v>
          </cell>
        </row>
        <row r="36695">
          <cell r="L36695">
            <v>0</v>
          </cell>
          <cell r="M36695">
            <v>0</v>
          </cell>
        </row>
        <row r="36696">
          <cell r="L36696">
            <v>0</v>
          </cell>
          <cell r="M36696">
            <v>0</v>
          </cell>
        </row>
        <row r="36697">
          <cell r="L36697">
            <v>0</v>
          </cell>
          <cell r="M36697">
            <v>0</v>
          </cell>
        </row>
        <row r="36698">
          <cell r="L36698">
            <v>0</v>
          </cell>
          <cell r="M36698">
            <v>0</v>
          </cell>
        </row>
        <row r="36699">
          <cell r="L36699">
            <v>0</v>
          </cell>
          <cell r="M36699">
            <v>0</v>
          </cell>
        </row>
        <row r="36700">
          <cell r="L36700">
            <v>0</v>
          </cell>
          <cell r="M36700">
            <v>0</v>
          </cell>
        </row>
        <row r="36701">
          <cell r="L36701">
            <v>0</v>
          </cell>
          <cell r="M36701">
            <v>0</v>
          </cell>
        </row>
        <row r="36702">
          <cell r="L36702">
            <v>0</v>
          </cell>
          <cell r="M36702">
            <v>0</v>
          </cell>
        </row>
        <row r="36703">
          <cell r="L36703">
            <v>0</v>
          </cell>
          <cell r="M36703">
            <v>0</v>
          </cell>
        </row>
        <row r="36704">
          <cell r="L36704">
            <v>0</v>
          </cell>
          <cell r="M36704">
            <v>0</v>
          </cell>
        </row>
        <row r="36705">
          <cell r="L36705">
            <v>0</v>
          </cell>
          <cell r="M36705">
            <v>0</v>
          </cell>
        </row>
        <row r="36706">
          <cell r="L36706">
            <v>0</v>
          </cell>
          <cell r="M36706">
            <v>0</v>
          </cell>
        </row>
        <row r="36707">
          <cell r="L36707">
            <v>0</v>
          </cell>
          <cell r="M36707">
            <v>0</v>
          </cell>
        </row>
        <row r="36708">
          <cell r="L36708">
            <v>0</v>
          </cell>
          <cell r="M36708">
            <v>0</v>
          </cell>
        </row>
        <row r="36709">
          <cell r="L36709">
            <v>0</v>
          </cell>
          <cell r="M36709">
            <v>0</v>
          </cell>
        </row>
        <row r="36710">
          <cell r="L36710">
            <v>0</v>
          </cell>
          <cell r="M36710">
            <v>0</v>
          </cell>
        </row>
        <row r="36711">
          <cell r="L36711">
            <v>0</v>
          </cell>
          <cell r="M36711">
            <v>0</v>
          </cell>
        </row>
        <row r="36712">
          <cell r="L36712">
            <v>0</v>
          </cell>
          <cell r="M36712">
            <v>0</v>
          </cell>
        </row>
        <row r="36713">
          <cell r="L36713">
            <v>0</v>
          </cell>
          <cell r="M36713">
            <v>0</v>
          </cell>
        </row>
        <row r="36714">
          <cell r="L36714">
            <v>0</v>
          </cell>
          <cell r="M36714">
            <v>0</v>
          </cell>
        </row>
        <row r="36715">
          <cell r="L36715">
            <v>0</v>
          </cell>
          <cell r="M36715">
            <v>0</v>
          </cell>
        </row>
        <row r="36716">
          <cell r="L36716">
            <v>0</v>
          </cell>
          <cell r="M36716">
            <v>0</v>
          </cell>
        </row>
        <row r="36717">
          <cell r="L36717">
            <v>0</v>
          </cell>
          <cell r="M36717">
            <v>0</v>
          </cell>
        </row>
        <row r="36718">
          <cell r="L36718">
            <v>0</v>
          </cell>
          <cell r="M36718">
            <v>0</v>
          </cell>
        </row>
        <row r="36719">
          <cell r="L36719">
            <v>0</v>
          </cell>
          <cell r="M36719">
            <v>0</v>
          </cell>
        </row>
        <row r="36720">
          <cell r="L36720">
            <v>0</v>
          </cell>
          <cell r="M36720">
            <v>0</v>
          </cell>
        </row>
        <row r="36721">
          <cell r="L36721">
            <v>0</v>
          </cell>
          <cell r="M36721">
            <v>0</v>
          </cell>
        </row>
        <row r="36722">
          <cell r="L36722">
            <v>0</v>
          </cell>
          <cell r="M36722">
            <v>0</v>
          </cell>
        </row>
        <row r="36723">
          <cell r="L36723">
            <v>0</v>
          </cell>
          <cell r="M36723">
            <v>0</v>
          </cell>
        </row>
        <row r="36724">
          <cell r="L36724">
            <v>0</v>
          </cell>
          <cell r="M36724">
            <v>0</v>
          </cell>
        </row>
        <row r="36725">
          <cell r="L36725">
            <v>0</v>
          </cell>
          <cell r="M36725">
            <v>0</v>
          </cell>
        </row>
        <row r="36726">
          <cell r="L36726">
            <v>0</v>
          </cell>
          <cell r="M36726">
            <v>0</v>
          </cell>
        </row>
        <row r="36727">
          <cell r="L36727">
            <v>0</v>
          </cell>
          <cell r="M36727">
            <v>0</v>
          </cell>
        </row>
        <row r="36728">
          <cell r="L36728">
            <v>0</v>
          </cell>
          <cell r="M36728">
            <v>0</v>
          </cell>
        </row>
        <row r="36729">
          <cell r="L36729">
            <v>0</v>
          </cell>
          <cell r="M36729">
            <v>0</v>
          </cell>
        </row>
        <row r="36730">
          <cell r="L36730">
            <v>0</v>
          </cell>
          <cell r="M36730">
            <v>0</v>
          </cell>
        </row>
        <row r="36731">
          <cell r="L36731">
            <v>0</v>
          </cell>
          <cell r="M36731">
            <v>0</v>
          </cell>
        </row>
        <row r="36732">
          <cell r="L36732">
            <v>0</v>
          </cell>
          <cell r="M36732">
            <v>0</v>
          </cell>
        </row>
        <row r="36733">
          <cell r="L36733">
            <v>0</v>
          </cell>
          <cell r="M36733">
            <v>0</v>
          </cell>
        </row>
        <row r="36734">
          <cell r="L36734">
            <v>0</v>
          </cell>
          <cell r="M36734">
            <v>0</v>
          </cell>
        </row>
        <row r="36735">
          <cell r="L36735">
            <v>0</v>
          </cell>
          <cell r="M36735">
            <v>0</v>
          </cell>
        </row>
        <row r="36736">
          <cell r="L36736">
            <v>0</v>
          </cell>
          <cell r="M36736">
            <v>0</v>
          </cell>
        </row>
        <row r="36737">
          <cell r="L36737">
            <v>0</v>
          </cell>
          <cell r="M36737">
            <v>0</v>
          </cell>
        </row>
        <row r="36738">
          <cell r="L36738">
            <v>0</v>
          </cell>
          <cell r="M36738">
            <v>0</v>
          </cell>
        </row>
        <row r="36739">
          <cell r="L36739">
            <v>0</v>
          </cell>
          <cell r="M36739">
            <v>0</v>
          </cell>
        </row>
        <row r="36740">
          <cell r="L36740">
            <v>0</v>
          </cell>
          <cell r="M36740">
            <v>0</v>
          </cell>
        </row>
        <row r="36741">
          <cell r="L36741">
            <v>0</v>
          </cell>
          <cell r="M36741">
            <v>0</v>
          </cell>
        </row>
        <row r="36742">
          <cell r="L36742">
            <v>0</v>
          </cell>
          <cell r="M36742">
            <v>0</v>
          </cell>
        </row>
        <row r="36743">
          <cell r="L36743">
            <v>0</v>
          </cell>
          <cell r="M36743">
            <v>0</v>
          </cell>
        </row>
        <row r="36744">
          <cell r="L36744">
            <v>0</v>
          </cell>
          <cell r="M36744">
            <v>0</v>
          </cell>
        </row>
        <row r="36745">
          <cell r="L36745">
            <v>0</v>
          </cell>
          <cell r="M36745">
            <v>0</v>
          </cell>
        </row>
        <row r="36746">
          <cell r="L36746">
            <v>0</v>
          </cell>
          <cell r="M36746">
            <v>0</v>
          </cell>
        </row>
        <row r="36747">
          <cell r="L36747">
            <v>0</v>
          </cell>
          <cell r="M36747">
            <v>0</v>
          </cell>
        </row>
        <row r="36748">
          <cell r="L36748">
            <v>0</v>
          </cell>
          <cell r="M36748">
            <v>0</v>
          </cell>
        </row>
        <row r="36749">
          <cell r="L36749">
            <v>0</v>
          </cell>
          <cell r="M36749">
            <v>0</v>
          </cell>
        </row>
        <row r="36750">
          <cell r="L36750">
            <v>0</v>
          </cell>
          <cell r="M36750">
            <v>0</v>
          </cell>
        </row>
        <row r="36751">
          <cell r="L36751">
            <v>0</v>
          </cell>
          <cell r="M36751">
            <v>0</v>
          </cell>
        </row>
        <row r="36752">
          <cell r="L36752">
            <v>0</v>
          </cell>
          <cell r="M36752">
            <v>0</v>
          </cell>
        </row>
        <row r="36753">
          <cell r="L36753">
            <v>0</v>
          </cell>
          <cell r="M36753">
            <v>0</v>
          </cell>
        </row>
        <row r="36754">
          <cell r="L36754">
            <v>0</v>
          </cell>
          <cell r="M36754">
            <v>0</v>
          </cell>
        </row>
        <row r="36755">
          <cell r="L36755">
            <v>0</v>
          </cell>
          <cell r="M36755">
            <v>0</v>
          </cell>
        </row>
        <row r="36756">
          <cell r="L36756">
            <v>0</v>
          </cell>
          <cell r="M36756">
            <v>0</v>
          </cell>
        </row>
        <row r="36757">
          <cell r="L36757">
            <v>0</v>
          </cell>
          <cell r="M36757">
            <v>0</v>
          </cell>
        </row>
        <row r="36758">
          <cell r="L36758">
            <v>0</v>
          </cell>
          <cell r="M36758">
            <v>0</v>
          </cell>
        </row>
        <row r="36759">
          <cell r="L36759">
            <v>0</v>
          </cell>
          <cell r="M36759">
            <v>0</v>
          </cell>
        </row>
        <row r="36760">
          <cell r="L36760">
            <v>0</v>
          </cell>
          <cell r="M36760">
            <v>0</v>
          </cell>
        </row>
        <row r="36761">
          <cell r="L36761">
            <v>0</v>
          </cell>
          <cell r="M36761">
            <v>0</v>
          </cell>
        </row>
        <row r="36762">
          <cell r="L36762">
            <v>0</v>
          </cell>
          <cell r="M36762">
            <v>0</v>
          </cell>
        </row>
        <row r="36763">
          <cell r="L36763">
            <v>0</v>
          </cell>
          <cell r="M36763">
            <v>0</v>
          </cell>
        </row>
        <row r="36764">
          <cell r="L36764">
            <v>0</v>
          </cell>
          <cell r="M36764">
            <v>0</v>
          </cell>
        </row>
        <row r="36765">
          <cell r="L36765">
            <v>0</v>
          </cell>
          <cell r="M36765">
            <v>0</v>
          </cell>
        </row>
        <row r="36766">
          <cell r="L36766">
            <v>0</v>
          </cell>
          <cell r="M36766">
            <v>0</v>
          </cell>
        </row>
        <row r="36767">
          <cell r="L36767">
            <v>0</v>
          </cell>
          <cell r="M36767">
            <v>0</v>
          </cell>
        </row>
        <row r="36768">
          <cell r="L36768">
            <v>0</v>
          </cell>
          <cell r="M36768">
            <v>0</v>
          </cell>
        </row>
        <row r="36769">
          <cell r="L36769">
            <v>0</v>
          </cell>
          <cell r="M36769">
            <v>0</v>
          </cell>
        </row>
        <row r="36770">
          <cell r="L36770">
            <v>0</v>
          </cell>
          <cell r="M36770">
            <v>0</v>
          </cell>
        </row>
        <row r="36771">
          <cell r="L36771">
            <v>0</v>
          </cell>
          <cell r="M36771">
            <v>0</v>
          </cell>
        </row>
        <row r="36772">
          <cell r="L36772">
            <v>0</v>
          </cell>
          <cell r="M36772">
            <v>0</v>
          </cell>
        </row>
        <row r="36773">
          <cell r="L36773">
            <v>0</v>
          </cell>
          <cell r="M36773">
            <v>0</v>
          </cell>
        </row>
        <row r="36774">
          <cell r="L36774">
            <v>0</v>
          </cell>
          <cell r="M36774">
            <v>0</v>
          </cell>
        </row>
        <row r="36775">
          <cell r="L36775">
            <v>0</v>
          </cell>
          <cell r="M36775">
            <v>0</v>
          </cell>
        </row>
        <row r="36776">
          <cell r="L36776">
            <v>0</v>
          </cell>
          <cell r="M36776">
            <v>0</v>
          </cell>
        </row>
        <row r="36777">
          <cell r="L36777">
            <v>0</v>
          </cell>
          <cell r="M36777">
            <v>0</v>
          </cell>
        </row>
        <row r="36778">
          <cell r="L36778">
            <v>0</v>
          </cell>
          <cell r="M36778">
            <v>0</v>
          </cell>
        </row>
        <row r="36779">
          <cell r="L36779">
            <v>0</v>
          </cell>
          <cell r="M36779">
            <v>0</v>
          </cell>
        </row>
        <row r="36780">
          <cell r="L36780">
            <v>0</v>
          </cell>
          <cell r="M36780">
            <v>0</v>
          </cell>
        </row>
        <row r="36781">
          <cell r="L36781">
            <v>0</v>
          </cell>
          <cell r="M36781">
            <v>0</v>
          </cell>
        </row>
        <row r="36782">
          <cell r="L36782">
            <v>0</v>
          </cell>
          <cell r="M36782">
            <v>0</v>
          </cell>
        </row>
        <row r="36783">
          <cell r="L36783">
            <v>0</v>
          </cell>
          <cell r="M36783">
            <v>0</v>
          </cell>
        </row>
        <row r="36784">
          <cell r="L36784">
            <v>0</v>
          </cell>
          <cell r="M36784">
            <v>0</v>
          </cell>
        </row>
        <row r="36785">
          <cell r="L36785">
            <v>0</v>
          </cell>
          <cell r="M36785">
            <v>0</v>
          </cell>
        </row>
        <row r="36786">
          <cell r="L36786">
            <v>0</v>
          </cell>
          <cell r="M36786">
            <v>0</v>
          </cell>
        </row>
        <row r="36787">
          <cell r="L36787">
            <v>0</v>
          </cell>
          <cell r="M36787">
            <v>0</v>
          </cell>
        </row>
        <row r="36788">
          <cell r="L36788">
            <v>0</v>
          </cell>
          <cell r="M36788">
            <v>0</v>
          </cell>
        </row>
        <row r="36789">
          <cell r="L36789">
            <v>0</v>
          </cell>
          <cell r="M36789">
            <v>0</v>
          </cell>
        </row>
        <row r="36790">
          <cell r="L36790">
            <v>0</v>
          </cell>
          <cell r="M36790">
            <v>0</v>
          </cell>
        </row>
        <row r="36791">
          <cell r="L36791">
            <v>0</v>
          </cell>
          <cell r="M36791">
            <v>0</v>
          </cell>
        </row>
        <row r="36792">
          <cell r="L36792">
            <v>0</v>
          </cell>
          <cell r="M36792">
            <v>0</v>
          </cell>
        </row>
        <row r="36793">
          <cell r="L36793">
            <v>0</v>
          </cell>
          <cell r="M36793">
            <v>0</v>
          </cell>
        </row>
        <row r="36794">
          <cell r="L36794">
            <v>0</v>
          </cell>
          <cell r="M36794">
            <v>0</v>
          </cell>
        </row>
        <row r="36795">
          <cell r="L36795">
            <v>0</v>
          </cell>
          <cell r="M36795">
            <v>0</v>
          </cell>
        </row>
        <row r="36796">
          <cell r="L36796">
            <v>0</v>
          </cell>
          <cell r="M36796">
            <v>0</v>
          </cell>
        </row>
        <row r="36797">
          <cell r="L36797">
            <v>0</v>
          </cell>
          <cell r="M36797">
            <v>0</v>
          </cell>
        </row>
        <row r="36798">
          <cell r="L36798">
            <v>0</v>
          </cell>
          <cell r="M36798">
            <v>0</v>
          </cell>
        </row>
        <row r="36799">
          <cell r="L36799">
            <v>0</v>
          </cell>
          <cell r="M36799">
            <v>0</v>
          </cell>
        </row>
        <row r="36800">
          <cell r="L36800">
            <v>0</v>
          </cell>
          <cell r="M36800">
            <v>0</v>
          </cell>
        </row>
        <row r="36801">
          <cell r="L36801">
            <v>0</v>
          </cell>
          <cell r="M36801">
            <v>0</v>
          </cell>
        </row>
        <row r="36802">
          <cell r="L36802">
            <v>0</v>
          </cell>
          <cell r="M36802">
            <v>0</v>
          </cell>
        </row>
        <row r="36803">
          <cell r="L36803">
            <v>0</v>
          </cell>
          <cell r="M36803">
            <v>0</v>
          </cell>
        </row>
        <row r="36804">
          <cell r="L36804">
            <v>0</v>
          </cell>
          <cell r="M36804">
            <v>0</v>
          </cell>
        </row>
        <row r="36805">
          <cell r="L36805">
            <v>0</v>
          </cell>
          <cell r="M36805">
            <v>0</v>
          </cell>
        </row>
        <row r="36806">
          <cell r="L36806">
            <v>0</v>
          </cell>
          <cell r="M36806">
            <v>0</v>
          </cell>
        </row>
        <row r="36807">
          <cell r="L36807">
            <v>0</v>
          </cell>
          <cell r="M36807">
            <v>0</v>
          </cell>
        </row>
        <row r="36808">
          <cell r="L36808">
            <v>0</v>
          </cell>
          <cell r="M36808">
            <v>0</v>
          </cell>
        </row>
        <row r="36809">
          <cell r="L36809">
            <v>0</v>
          </cell>
          <cell r="M36809">
            <v>0</v>
          </cell>
        </row>
        <row r="36810">
          <cell r="L36810">
            <v>0</v>
          </cell>
          <cell r="M36810">
            <v>0</v>
          </cell>
        </row>
        <row r="36811">
          <cell r="L36811">
            <v>0</v>
          </cell>
          <cell r="M36811">
            <v>0</v>
          </cell>
        </row>
        <row r="36812">
          <cell r="L36812">
            <v>0</v>
          </cell>
          <cell r="M36812">
            <v>0</v>
          </cell>
        </row>
        <row r="36813">
          <cell r="L36813">
            <v>0</v>
          </cell>
          <cell r="M36813">
            <v>0</v>
          </cell>
        </row>
        <row r="36814">
          <cell r="L36814">
            <v>0</v>
          </cell>
          <cell r="M36814">
            <v>0</v>
          </cell>
        </row>
        <row r="36815">
          <cell r="L36815">
            <v>0</v>
          </cell>
          <cell r="M36815">
            <v>0</v>
          </cell>
        </row>
        <row r="36816">
          <cell r="L36816">
            <v>0</v>
          </cell>
          <cell r="M36816">
            <v>0</v>
          </cell>
        </row>
        <row r="36817">
          <cell r="L36817">
            <v>0</v>
          </cell>
          <cell r="M36817">
            <v>0</v>
          </cell>
        </row>
        <row r="36818">
          <cell r="L36818">
            <v>0</v>
          </cell>
          <cell r="M36818">
            <v>0</v>
          </cell>
        </row>
        <row r="36819">
          <cell r="L36819">
            <v>0</v>
          </cell>
          <cell r="M36819">
            <v>0</v>
          </cell>
        </row>
        <row r="36820">
          <cell r="L36820">
            <v>0</v>
          </cell>
          <cell r="M36820">
            <v>0</v>
          </cell>
        </row>
        <row r="36821">
          <cell r="L36821">
            <v>0</v>
          </cell>
          <cell r="M36821">
            <v>0</v>
          </cell>
        </row>
        <row r="36822">
          <cell r="L36822">
            <v>0</v>
          </cell>
          <cell r="M36822">
            <v>0</v>
          </cell>
        </row>
        <row r="36823">
          <cell r="L36823">
            <v>0</v>
          </cell>
          <cell r="M36823">
            <v>0</v>
          </cell>
        </row>
        <row r="36824">
          <cell r="L36824">
            <v>0</v>
          </cell>
          <cell r="M36824">
            <v>0</v>
          </cell>
        </row>
        <row r="36825">
          <cell r="L36825">
            <v>0</v>
          </cell>
          <cell r="M36825">
            <v>0</v>
          </cell>
        </row>
        <row r="36826">
          <cell r="L36826">
            <v>0</v>
          </cell>
          <cell r="M36826">
            <v>0</v>
          </cell>
        </row>
        <row r="36827">
          <cell r="L36827">
            <v>0</v>
          </cell>
          <cell r="M36827">
            <v>0</v>
          </cell>
        </row>
        <row r="36828">
          <cell r="L36828">
            <v>0</v>
          </cell>
          <cell r="M36828">
            <v>0</v>
          </cell>
        </row>
        <row r="36829">
          <cell r="L36829">
            <v>0</v>
          </cell>
          <cell r="M36829">
            <v>0</v>
          </cell>
        </row>
        <row r="36830">
          <cell r="L36830">
            <v>0</v>
          </cell>
          <cell r="M36830">
            <v>0</v>
          </cell>
        </row>
        <row r="36831">
          <cell r="L36831">
            <v>0</v>
          </cell>
          <cell r="M36831">
            <v>0</v>
          </cell>
        </row>
        <row r="36832">
          <cell r="L36832">
            <v>0</v>
          </cell>
          <cell r="M36832">
            <v>0</v>
          </cell>
        </row>
        <row r="36833">
          <cell r="L36833">
            <v>0</v>
          </cell>
          <cell r="M36833">
            <v>0</v>
          </cell>
        </row>
        <row r="36834">
          <cell r="L36834">
            <v>0</v>
          </cell>
          <cell r="M36834">
            <v>0</v>
          </cell>
        </row>
        <row r="36835">
          <cell r="L36835">
            <v>0</v>
          </cell>
          <cell r="M36835">
            <v>0</v>
          </cell>
        </row>
        <row r="36836">
          <cell r="L36836">
            <v>0</v>
          </cell>
          <cell r="M36836">
            <v>0</v>
          </cell>
        </row>
        <row r="36837">
          <cell r="L36837">
            <v>0</v>
          </cell>
          <cell r="M36837">
            <v>0</v>
          </cell>
        </row>
        <row r="36838">
          <cell r="L36838">
            <v>0</v>
          </cell>
          <cell r="M36838">
            <v>0</v>
          </cell>
        </row>
        <row r="36839">
          <cell r="L36839">
            <v>0</v>
          </cell>
          <cell r="M36839">
            <v>0</v>
          </cell>
        </row>
        <row r="36840">
          <cell r="L36840">
            <v>0</v>
          </cell>
          <cell r="M36840">
            <v>0</v>
          </cell>
        </row>
        <row r="36841">
          <cell r="L36841">
            <v>0</v>
          </cell>
          <cell r="M36841">
            <v>0</v>
          </cell>
        </row>
        <row r="36842">
          <cell r="L36842">
            <v>0</v>
          </cell>
          <cell r="M36842">
            <v>0</v>
          </cell>
        </row>
        <row r="36843">
          <cell r="L36843">
            <v>0</v>
          </cell>
          <cell r="M36843">
            <v>0</v>
          </cell>
        </row>
        <row r="36844">
          <cell r="L36844">
            <v>0</v>
          </cell>
          <cell r="M36844">
            <v>0</v>
          </cell>
        </row>
        <row r="36845">
          <cell r="L36845">
            <v>0</v>
          </cell>
          <cell r="M36845">
            <v>0</v>
          </cell>
        </row>
        <row r="36846">
          <cell r="L36846">
            <v>0</v>
          </cell>
          <cell r="M36846">
            <v>0</v>
          </cell>
        </row>
        <row r="36847">
          <cell r="L36847">
            <v>0</v>
          </cell>
          <cell r="M36847">
            <v>0</v>
          </cell>
        </row>
        <row r="36848">
          <cell r="L36848">
            <v>0</v>
          </cell>
          <cell r="M36848">
            <v>0</v>
          </cell>
        </row>
        <row r="36849">
          <cell r="L36849">
            <v>0</v>
          </cell>
          <cell r="M36849">
            <v>0</v>
          </cell>
        </row>
        <row r="36850">
          <cell r="L36850">
            <v>0</v>
          </cell>
          <cell r="M36850">
            <v>0</v>
          </cell>
        </row>
        <row r="36851">
          <cell r="L36851">
            <v>0</v>
          </cell>
          <cell r="M36851">
            <v>0</v>
          </cell>
        </row>
        <row r="36852">
          <cell r="L36852">
            <v>0</v>
          </cell>
          <cell r="M36852">
            <v>0</v>
          </cell>
        </row>
        <row r="36853">
          <cell r="L36853">
            <v>0</v>
          </cell>
          <cell r="M36853">
            <v>0</v>
          </cell>
        </row>
        <row r="36854">
          <cell r="L36854">
            <v>0</v>
          </cell>
          <cell r="M36854">
            <v>0</v>
          </cell>
        </row>
        <row r="36855">
          <cell r="L36855">
            <v>0</v>
          </cell>
          <cell r="M36855">
            <v>0</v>
          </cell>
        </row>
        <row r="36856">
          <cell r="L36856">
            <v>0</v>
          </cell>
          <cell r="M36856">
            <v>0</v>
          </cell>
        </row>
        <row r="36857">
          <cell r="L36857">
            <v>0</v>
          </cell>
          <cell r="M36857">
            <v>0</v>
          </cell>
        </row>
        <row r="36858">
          <cell r="L36858">
            <v>0</v>
          </cell>
          <cell r="M36858">
            <v>0</v>
          </cell>
        </row>
        <row r="36859">
          <cell r="L36859">
            <v>0</v>
          </cell>
          <cell r="M36859">
            <v>0</v>
          </cell>
        </row>
        <row r="36860">
          <cell r="L36860">
            <v>0</v>
          </cell>
          <cell r="M36860">
            <v>0</v>
          </cell>
        </row>
        <row r="36861">
          <cell r="L36861">
            <v>0</v>
          </cell>
          <cell r="M36861">
            <v>0</v>
          </cell>
        </row>
        <row r="36862">
          <cell r="L36862">
            <v>0</v>
          </cell>
          <cell r="M36862">
            <v>0</v>
          </cell>
        </row>
        <row r="36863">
          <cell r="L36863">
            <v>0</v>
          </cell>
          <cell r="M36863">
            <v>0</v>
          </cell>
        </row>
        <row r="36864">
          <cell r="L36864">
            <v>0</v>
          </cell>
          <cell r="M36864">
            <v>0</v>
          </cell>
        </row>
        <row r="36865">
          <cell r="L36865">
            <v>0</v>
          </cell>
          <cell r="M36865">
            <v>0</v>
          </cell>
        </row>
        <row r="36866">
          <cell r="L36866">
            <v>0</v>
          </cell>
          <cell r="M36866">
            <v>0</v>
          </cell>
        </row>
        <row r="36867">
          <cell r="L36867">
            <v>0</v>
          </cell>
          <cell r="M36867">
            <v>0</v>
          </cell>
        </row>
        <row r="36868">
          <cell r="L36868">
            <v>0</v>
          </cell>
          <cell r="M36868">
            <v>0</v>
          </cell>
        </row>
        <row r="36869">
          <cell r="L36869">
            <v>0</v>
          </cell>
          <cell r="M36869">
            <v>0</v>
          </cell>
        </row>
        <row r="36870">
          <cell r="L36870">
            <v>0</v>
          </cell>
          <cell r="M36870">
            <v>0</v>
          </cell>
        </row>
        <row r="36871">
          <cell r="L36871">
            <v>0</v>
          </cell>
          <cell r="M36871">
            <v>0</v>
          </cell>
        </row>
        <row r="36872">
          <cell r="L36872">
            <v>0</v>
          </cell>
          <cell r="M36872">
            <v>0</v>
          </cell>
        </row>
        <row r="36873">
          <cell r="L36873">
            <v>0</v>
          </cell>
          <cell r="M36873">
            <v>0</v>
          </cell>
        </row>
        <row r="36874">
          <cell r="L36874">
            <v>0</v>
          </cell>
          <cell r="M36874">
            <v>0</v>
          </cell>
        </row>
        <row r="36875">
          <cell r="L36875">
            <v>0</v>
          </cell>
          <cell r="M36875">
            <v>0</v>
          </cell>
        </row>
        <row r="36876">
          <cell r="L36876">
            <v>0</v>
          </cell>
          <cell r="M36876">
            <v>0</v>
          </cell>
        </row>
        <row r="36877">
          <cell r="L36877">
            <v>0</v>
          </cell>
          <cell r="M36877">
            <v>0</v>
          </cell>
        </row>
        <row r="36878">
          <cell r="L36878">
            <v>0</v>
          </cell>
          <cell r="M36878">
            <v>0</v>
          </cell>
        </row>
        <row r="36879">
          <cell r="L36879">
            <v>0</v>
          </cell>
          <cell r="M36879">
            <v>0</v>
          </cell>
        </row>
        <row r="36880">
          <cell r="L36880">
            <v>0</v>
          </cell>
          <cell r="M36880">
            <v>0</v>
          </cell>
        </row>
        <row r="36881">
          <cell r="L36881">
            <v>0</v>
          </cell>
          <cell r="M36881">
            <v>0</v>
          </cell>
        </row>
        <row r="36882">
          <cell r="L36882">
            <v>0</v>
          </cell>
          <cell r="M36882">
            <v>0</v>
          </cell>
        </row>
        <row r="36883">
          <cell r="L36883">
            <v>0</v>
          </cell>
          <cell r="M36883">
            <v>0</v>
          </cell>
        </row>
        <row r="36884">
          <cell r="L36884">
            <v>0</v>
          </cell>
          <cell r="M36884">
            <v>0</v>
          </cell>
        </row>
        <row r="36885">
          <cell r="L36885">
            <v>0</v>
          </cell>
          <cell r="M36885">
            <v>0</v>
          </cell>
        </row>
        <row r="36886">
          <cell r="L36886">
            <v>0</v>
          </cell>
          <cell r="M36886">
            <v>0</v>
          </cell>
        </row>
        <row r="36887">
          <cell r="L36887">
            <v>0</v>
          </cell>
          <cell r="M36887">
            <v>0</v>
          </cell>
        </row>
        <row r="36888">
          <cell r="L36888">
            <v>0</v>
          </cell>
          <cell r="M36888">
            <v>0</v>
          </cell>
        </row>
        <row r="36889">
          <cell r="L36889">
            <v>0</v>
          </cell>
          <cell r="M36889">
            <v>0</v>
          </cell>
        </row>
        <row r="36890">
          <cell r="L36890">
            <v>0</v>
          </cell>
          <cell r="M36890">
            <v>0</v>
          </cell>
        </row>
        <row r="36891">
          <cell r="L36891">
            <v>0</v>
          </cell>
          <cell r="M36891">
            <v>0</v>
          </cell>
        </row>
        <row r="36892">
          <cell r="L36892">
            <v>0</v>
          </cell>
          <cell r="M36892">
            <v>0</v>
          </cell>
        </row>
        <row r="36893">
          <cell r="L36893">
            <v>0</v>
          </cell>
          <cell r="M36893">
            <v>0</v>
          </cell>
        </row>
        <row r="36894">
          <cell r="L36894">
            <v>0</v>
          </cell>
          <cell r="M36894">
            <v>0</v>
          </cell>
        </row>
        <row r="36895">
          <cell r="L36895">
            <v>0</v>
          </cell>
          <cell r="M36895">
            <v>0</v>
          </cell>
        </row>
        <row r="36896">
          <cell r="L36896">
            <v>0</v>
          </cell>
          <cell r="M36896">
            <v>0</v>
          </cell>
        </row>
        <row r="36897">
          <cell r="L36897">
            <v>0</v>
          </cell>
          <cell r="M36897">
            <v>0</v>
          </cell>
        </row>
        <row r="36898">
          <cell r="L36898">
            <v>0</v>
          </cell>
          <cell r="M36898">
            <v>0</v>
          </cell>
        </row>
        <row r="36899">
          <cell r="L36899">
            <v>0</v>
          </cell>
          <cell r="M36899">
            <v>0</v>
          </cell>
        </row>
        <row r="36900">
          <cell r="L36900">
            <v>0</v>
          </cell>
          <cell r="M36900">
            <v>0</v>
          </cell>
        </row>
        <row r="36901">
          <cell r="L36901">
            <v>0</v>
          </cell>
          <cell r="M36901">
            <v>0</v>
          </cell>
        </row>
        <row r="36902">
          <cell r="L36902">
            <v>0</v>
          </cell>
          <cell r="M36902">
            <v>0</v>
          </cell>
        </row>
        <row r="36903">
          <cell r="L36903">
            <v>0</v>
          </cell>
          <cell r="M36903">
            <v>0</v>
          </cell>
        </row>
        <row r="36904">
          <cell r="L36904">
            <v>0</v>
          </cell>
          <cell r="M36904">
            <v>0</v>
          </cell>
        </row>
        <row r="36905">
          <cell r="L36905">
            <v>0</v>
          </cell>
          <cell r="M36905">
            <v>0</v>
          </cell>
        </row>
        <row r="36906">
          <cell r="L36906">
            <v>0</v>
          </cell>
          <cell r="M36906">
            <v>0</v>
          </cell>
        </row>
        <row r="36907">
          <cell r="L36907">
            <v>0</v>
          </cell>
          <cell r="M36907">
            <v>0</v>
          </cell>
        </row>
        <row r="36908">
          <cell r="L36908">
            <v>0</v>
          </cell>
          <cell r="M36908">
            <v>0</v>
          </cell>
        </row>
        <row r="36909">
          <cell r="L36909">
            <v>0</v>
          </cell>
          <cell r="M36909">
            <v>0</v>
          </cell>
        </row>
        <row r="36910">
          <cell r="L36910">
            <v>0</v>
          </cell>
          <cell r="M36910">
            <v>0</v>
          </cell>
        </row>
        <row r="36911">
          <cell r="L36911">
            <v>0</v>
          </cell>
          <cell r="M36911">
            <v>0</v>
          </cell>
        </row>
        <row r="36912">
          <cell r="L36912">
            <v>0</v>
          </cell>
          <cell r="M36912">
            <v>0</v>
          </cell>
        </row>
        <row r="36913">
          <cell r="L36913">
            <v>0</v>
          </cell>
          <cell r="M36913">
            <v>0</v>
          </cell>
        </row>
        <row r="36914">
          <cell r="L36914">
            <v>0</v>
          </cell>
          <cell r="M36914">
            <v>0</v>
          </cell>
        </row>
        <row r="36915">
          <cell r="L36915">
            <v>0</v>
          </cell>
          <cell r="M36915">
            <v>0</v>
          </cell>
        </row>
        <row r="36916">
          <cell r="L36916">
            <v>0</v>
          </cell>
          <cell r="M36916">
            <v>0</v>
          </cell>
        </row>
        <row r="36917">
          <cell r="L36917">
            <v>0</v>
          </cell>
          <cell r="M36917">
            <v>0</v>
          </cell>
        </row>
        <row r="36918">
          <cell r="L36918">
            <v>0</v>
          </cell>
          <cell r="M36918">
            <v>0</v>
          </cell>
        </row>
        <row r="36919">
          <cell r="L36919">
            <v>0</v>
          </cell>
          <cell r="M36919">
            <v>0</v>
          </cell>
        </row>
        <row r="36920">
          <cell r="L36920">
            <v>0</v>
          </cell>
          <cell r="M36920">
            <v>0</v>
          </cell>
        </row>
        <row r="36921">
          <cell r="L36921">
            <v>0</v>
          </cell>
          <cell r="M36921">
            <v>0</v>
          </cell>
        </row>
        <row r="36922">
          <cell r="L36922">
            <v>0</v>
          </cell>
          <cell r="M36922">
            <v>0</v>
          </cell>
        </row>
        <row r="36923">
          <cell r="L36923">
            <v>0</v>
          </cell>
          <cell r="M36923">
            <v>0</v>
          </cell>
        </row>
        <row r="36924">
          <cell r="L36924">
            <v>0</v>
          </cell>
          <cell r="M36924">
            <v>0</v>
          </cell>
        </row>
        <row r="36925">
          <cell r="L36925">
            <v>0</v>
          </cell>
          <cell r="M36925">
            <v>0</v>
          </cell>
        </row>
        <row r="36926">
          <cell r="L36926">
            <v>0</v>
          </cell>
          <cell r="M36926">
            <v>0</v>
          </cell>
        </row>
        <row r="36927">
          <cell r="L36927">
            <v>0</v>
          </cell>
          <cell r="M36927">
            <v>0</v>
          </cell>
        </row>
        <row r="36928">
          <cell r="L36928">
            <v>0</v>
          </cell>
          <cell r="M36928">
            <v>0</v>
          </cell>
        </row>
        <row r="36929">
          <cell r="L36929">
            <v>0</v>
          </cell>
          <cell r="M36929">
            <v>0</v>
          </cell>
        </row>
        <row r="36930">
          <cell r="L36930">
            <v>0</v>
          </cell>
          <cell r="M36930">
            <v>0</v>
          </cell>
        </row>
        <row r="36931">
          <cell r="L36931">
            <v>0</v>
          </cell>
          <cell r="M36931">
            <v>0</v>
          </cell>
        </row>
        <row r="36932">
          <cell r="L36932">
            <v>0</v>
          </cell>
          <cell r="M36932">
            <v>0</v>
          </cell>
        </row>
        <row r="36933">
          <cell r="L36933">
            <v>0</v>
          </cell>
          <cell r="M36933">
            <v>0</v>
          </cell>
        </row>
        <row r="36934">
          <cell r="L36934">
            <v>0</v>
          </cell>
          <cell r="M36934">
            <v>0</v>
          </cell>
        </row>
        <row r="36935">
          <cell r="L36935">
            <v>0</v>
          </cell>
          <cell r="M36935">
            <v>0</v>
          </cell>
        </row>
        <row r="36936">
          <cell r="L36936">
            <v>0</v>
          </cell>
          <cell r="M36936">
            <v>0</v>
          </cell>
        </row>
        <row r="36937">
          <cell r="L36937">
            <v>0</v>
          </cell>
          <cell r="M36937">
            <v>0</v>
          </cell>
        </row>
        <row r="36938">
          <cell r="L36938">
            <v>0</v>
          </cell>
          <cell r="M36938">
            <v>0</v>
          </cell>
        </row>
        <row r="36939">
          <cell r="L36939">
            <v>0</v>
          </cell>
          <cell r="M36939">
            <v>0</v>
          </cell>
        </row>
        <row r="36940">
          <cell r="L36940">
            <v>0</v>
          </cell>
          <cell r="M36940">
            <v>0</v>
          </cell>
        </row>
        <row r="36941">
          <cell r="L36941">
            <v>0</v>
          </cell>
          <cell r="M36941">
            <v>0</v>
          </cell>
        </row>
        <row r="36942">
          <cell r="L36942">
            <v>0</v>
          </cell>
          <cell r="M36942">
            <v>0</v>
          </cell>
        </row>
        <row r="36943">
          <cell r="L36943">
            <v>0</v>
          </cell>
          <cell r="M36943">
            <v>0</v>
          </cell>
        </row>
        <row r="36944">
          <cell r="L36944">
            <v>0</v>
          </cell>
          <cell r="M36944">
            <v>0</v>
          </cell>
        </row>
        <row r="36945">
          <cell r="L36945">
            <v>0</v>
          </cell>
          <cell r="M36945">
            <v>0</v>
          </cell>
        </row>
        <row r="36946">
          <cell r="L36946">
            <v>0</v>
          </cell>
          <cell r="M36946">
            <v>0</v>
          </cell>
        </row>
        <row r="36947">
          <cell r="L36947">
            <v>0</v>
          </cell>
          <cell r="M36947">
            <v>0</v>
          </cell>
        </row>
        <row r="36948">
          <cell r="L36948">
            <v>0</v>
          </cell>
          <cell r="M36948">
            <v>0</v>
          </cell>
        </row>
        <row r="36949">
          <cell r="L36949">
            <v>0</v>
          </cell>
          <cell r="M36949">
            <v>0</v>
          </cell>
        </row>
        <row r="36950">
          <cell r="L36950">
            <v>0</v>
          </cell>
          <cell r="M36950">
            <v>0</v>
          </cell>
        </row>
        <row r="36951">
          <cell r="L36951">
            <v>0</v>
          </cell>
          <cell r="M36951">
            <v>0</v>
          </cell>
        </row>
        <row r="36952">
          <cell r="L36952">
            <v>0</v>
          </cell>
          <cell r="M36952">
            <v>0</v>
          </cell>
        </row>
        <row r="36953">
          <cell r="L36953">
            <v>0</v>
          </cell>
          <cell r="M36953">
            <v>0</v>
          </cell>
        </row>
        <row r="36954">
          <cell r="L36954">
            <v>0</v>
          </cell>
          <cell r="M36954">
            <v>0</v>
          </cell>
        </row>
        <row r="36955">
          <cell r="L36955">
            <v>0</v>
          </cell>
          <cell r="M36955">
            <v>0</v>
          </cell>
        </row>
        <row r="36956">
          <cell r="L36956">
            <v>0</v>
          </cell>
          <cell r="M36956">
            <v>0</v>
          </cell>
        </row>
        <row r="36957">
          <cell r="L36957">
            <v>0</v>
          </cell>
          <cell r="M36957">
            <v>0</v>
          </cell>
        </row>
        <row r="36958">
          <cell r="L36958">
            <v>0</v>
          </cell>
          <cell r="M36958">
            <v>0</v>
          </cell>
        </row>
        <row r="36959">
          <cell r="L36959">
            <v>0</v>
          </cell>
          <cell r="M36959">
            <v>0</v>
          </cell>
        </row>
        <row r="36960">
          <cell r="L36960">
            <v>0</v>
          </cell>
          <cell r="M36960">
            <v>0</v>
          </cell>
        </row>
        <row r="36961">
          <cell r="L36961">
            <v>0</v>
          </cell>
          <cell r="M36961">
            <v>0</v>
          </cell>
        </row>
        <row r="36962">
          <cell r="L36962">
            <v>0</v>
          </cell>
          <cell r="M36962">
            <v>0</v>
          </cell>
        </row>
        <row r="36963">
          <cell r="L36963">
            <v>0</v>
          </cell>
          <cell r="M36963">
            <v>0</v>
          </cell>
        </row>
        <row r="36964">
          <cell r="L36964">
            <v>0</v>
          </cell>
          <cell r="M36964">
            <v>0</v>
          </cell>
        </row>
        <row r="36965">
          <cell r="L36965">
            <v>0</v>
          </cell>
          <cell r="M36965">
            <v>0</v>
          </cell>
        </row>
        <row r="36966">
          <cell r="L36966">
            <v>0</v>
          </cell>
          <cell r="M36966">
            <v>0</v>
          </cell>
        </row>
        <row r="36967">
          <cell r="L36967">
            <v>0</v>
          </cell>
          <cell r="M36967">
            <v>0</v>
          </cell>
        </row>
        <row r="36968">
          <cell r="L36968">
            <v>0</v>
          </cell>
          <cell r="M36968">
            <v>0</v>
          </cell>
        </row>
        <row r="36969">
          <cell r="L36969">
            <v>0</v>
          </cell>
          <cell r="M36969">
            <v>0</v>
          </cell>
        </row>
        <row r="36970">
          <cell r="L36970">
            <v>0</v>
          </cell>
          <cell r="M36970">
            <v>0</v>
          </cell>
        </row>
        <row r="36971">
          <cell r="L36971">
            <v>0</v>
          </cell>
          <cell r="M36971">
            <v>0</v>
          </cell>
        </row>
        <row r="36972">
          <cell r="L36972">
            <v>0</v>
          </cell>
          <cell r="M36972">
            <v>0</v>
          </cell>
        </row>
        <row r="36973">
          <cell r="L36973">
            <v>0</v>
          </cell>
          <cell r="M36973">
            <v>0</v>
          </cell>
        </row>
        <row r="36974">
          <cell r="L36974">
            <v>0</v>
          </cell>
          <cell r="M36974">
            <v>0</v>
          </cell>
        </row>
        <row r="36975">
          <cell r="L36975">
            <v>0</v>
          </cell>
          <cell r="M36975">
            <v>0</v>
          </cell>
        </row>
        <row r="36976">
          <cell r="L36976">
            <v>0</v>
          </cell>
          <cell r="M36976">
            <v>0</v>
          </cell>
        </row>
        <row r="36977">
          <cell r="L36977">
            <v>0</v>
          </cell>
          <cell r="M36977">
            <v>0</v>
          </cell>
        </row>
        <row r="36978">
          <cell r="L36978">
            <v>0</v>
          </cell>
          <cell r="M36978">
            <v>0</v>
          </cell>
        </row>
        <row r="36979">
          <cell r="L36979">
            <v>0</v>
          </cell>
          <cell r="M36979">
            <v>0</v>
          </cell>
        </row>
        <row r="36980">
          <cell r="L36980">
            <v>0</v>
          </cell>
          <cell r="M36980">
            <v>0</v>
          </cell>
        </row>
        <row r="36981">
          <cell r="L36981">
            <v>0</v>
          </cell>
          <cell r="M36981">
            <v>0</v>
          </cell>
        </row>
        <row r="36982">
          <cell r="L36982">
            <v>0</v>
          </cell>
          <cell r="M36982">
            <v>0</v>
          </cell>
        </row>
        <row r="36983">
          <cell r="L36983">
            <v>0</v>
          </cell>
          <cell r="M36983">
            <v>0</v>
          </cell>
        </row>
        <row r="36984">
          <cell r="L36984">
            <v>0</v>
          </cell>
          <cell r="M36984">
            <v>0</v>
          </cell>
        </row>
        <row r="36985">
          <cell r="L36985">
            <v>0</v>
          </cell>
          <cell r="M36985">
            <v>0</v>
          </cell>
        </row>
        <row r="36986">
          <cell r="L36986">
            <v>0</v>
          </cell>
          <cell r="M36986">
            <v>0</v>
          </cell>
        </row>
        <row r="36987">
          <cell r="L36987">
            <v>0</v>
          </cell>
          <cell r="M36987">
            <v>0</v>
          </cell>
        </row>
        <row r="36988">
          <cell r="L36988">
            <v>0</v>
          </cell>
          <cell r="M36988">
            <v>0</v>
          </cell>
        </row>
        <row r="36989">
          <cell r="L36989">
            <v>0</v>
          </cell>
          <cell r="M36989">
            <v>0</v>
          </cell>
        </row>
        <row r="36990">
          <cell r="L36990">
            <v>0</v>
          </cell>
          <cell r="M36990">
            <v>0</v>
          </cell>
        </row>
        <row r="36991">
          <cell r="L36991">
            <v>0</v>
          </cell>
          <cell r="M36991">
            <v>0</v>
          </cell>
        </row>
        <row r="36992">
          <cell r="L36992">
            <v>0</v>
          </cell>
          <cell r="M36992">
            <v>0</v>
          </cell>
        </row>
        <row r="36993">
          <cell r="L36993">
            <v>0</v>
          </cell>
          <cell r="M36993">
            <v>0</v>
          </cell>
        </row>
        <row r="36994">
          <cell r="L36994">
            <v>0</v>
          </cell>
          <cell r="M36994">
            <v>0</v>
          </cell>
        </row>
        <row r="36995">
          <cell r="L36995">
            <v>0</v>
          </cell>
          <cell r="M36995">
            <v>0</v>
          </cell>
        </row>
        <row r="36996">
          <cell r="L36996">
            <v>0</v>
          </cell>
          <cell r="M36996">
            <v>0</v>
          </cell>
        </row>
        <row r="36997">
          <cell r="L36997">
            <v>0</v>
          </cell>
          <cell r="M36997">
            <v>0</v>
          </cell>
        </row>
        <row r="36998">
          <cell r="L36998">
            <v>0</v>
          </cell>
          <cell r="M36998">
            <v>0</v>
          </cell>
        </row>
        <row r="36999">
          <cell r="L36999">
            <v>0</v>
          </cell>
          <cell r="M36999">
            <v>0</v>
          </cell>
        </row>
        <row r="37000">
          <cell r="L37000">
            <v>0</v>
          </cell>
          <cell r="M37000">
            <v>0</v>
          </cell>
        </row>
        <row r="37001">
          <cell r="L37001">
            <v>0</v>
          </cell>
          <cell r="M37001">
            <v>0</v>
          </cell>
        </row>
        <row r="37002">
          <cell r="L37002">
            <v>0</v>
          </cell>
          <cell r="M37002">
            <v>0</v>
          </cell>
        </row>
        <row r="37003">
          <cell r="L37003">
            <v>0</v>
          </cell>
          <cell r="M37003">
            <v>0</v>
          </cell>
        </row>
        <row r="37004">
          <cell r="L37004">
            <v>0</v>
          </cell>
          <cell r="M37004">
            <v>0</v>
          </cell>
        </row>
        <row r="37005">
          <cell r="L37005">
            <v>0</v>
          </cell>
          <cell r="M37005">
            <v>0</v>
          </cell>
        </row>
        <row r="37006">
          <cell r="L37006">
            <v>0</v>
          </cell>
          <cell r="M37006">
            <v>0</v>
          </cell>
        </row>
        <row r="37007">
          <cell r="L37007">
            <v>0</v>
          </cell>
          <cell r="M37007">
            <v>0</v>
          </cell>
        </row>
        <row r="37008">
          <cell r="L37008">
            <v>0</v>
          </cell>
          <cell r="M37008">
            <v>0</v>
          </cell>
        </row>
        <row r="37009">
          <cell r="L37009">
            <v>0</v>
          </cell>
          <cell r="M37009">
            <v>0</v>
          </cell>
        </row>
        <row r="37010">
          <cell r="L37010">
            <v>0</v>
          </cell>
          <cell r="M37010">
            <v>0</v>
          </cell>
        </row>
        <row r="37011">
          <cell r="L37011">
            <v>0</v>
          </cell>
          <cell r="M37011">
            <v>0</v>
          </cell>
        </row>
        <row r="37012">
          <cell r="L37012">
            <v>0</v>
          </cell>
          <cell r="M37012">
            <v>0</v>
          </cell>
        </row>
        <row r="37013">
          <cell r="L37013">
            <v>0</v>
          </cell>
          <cell r="M37013">
            <v>0</v>
          </cell>
        </row>
        <row r="37014">
          <cell r="L37014">
            <v>0</v>
          </cell>
          <cell r="M37014">
            <v>0</v>
          </cell>
        </row>
        <row r="37015">
          <cell r="L37015">
            <v>0</v>
          </cell>
          <cell r="M37015">
            <v>0</v>
          </cell>
        </row>
        <row r="37016">
          <cell r="L37016">
            <v>0</v>
          </cell>
          <cell r="M37016">
            <v>0</v>
          </cell>
        </row>
        <row r="37017">
          <cell r="L37017">
            <v>0</v>
          </cell>
          <cell r="M37017">
            <v>0</v>
          </cell>
        </row>
        <row r="37018">
          <cell r="L37018">
            <v>0</v>
          </cell>
          <cell r="M37018">
            <v>0</v>
          </cell>
        </row>
        <row r="37019">
          <cell r="L37019">
            <v>0</v>
          </cell>
          <cell r="M37019">
            <v>0</v>
          </cell>
        </row>
        <row r="37020">
          <cell r="L37020">
            <v>0</v>
          </cell>
          <cell r="M37020">
            <v>0</v>
          </cell>
        </row>
        <row r="37021">
          <cell r="L37021">
            <v>0</v>
          </cell>
          <cell r="M37021">
            <v>0</v>
          </cell>
        </row>
        <row r="37022">
          <cell r="L37022">
            <v>0</v>
          </cell>
          <cell r="M37022">
            <v>0</v>
          </cell>
        </row>
        <row r="37023">
          <cell r="L37023">
            <v>0</v>
          </cell>
          <cell r="M37023">
            <v>0</v>
          </cell>
        </row>
        <row r="37024">
          <cell r="L37024">
            <v>0</v>
          </cell>
          <cell r="M37024">
            <v>0</v>
          </cell>
        </row>
        <row r="37025">
          <cell r="L37025">
            <v>0</v>
          </cell>
          <cell r="M37025">
            <v>0</v>
          </cell>
        </row>
        <row r="37026">
          <cell r="L37026">
            <v>0</v>
          </cell>
          <cell r="M37026">
            <v>0</v>
          </cell>
        </row>
        <row r="37027">
          <cell r="L37027">
            <v>0</v>
          </cell>
          <cell r="M37027">
            <v>0</v>
          </cell>
        </row>
        <row r="37028">
          <cell r="L37028">
            <v>0</v>
          </cell>
          <cell r="M37028">
            <v>0</v>
          </cell>
        </row>
        <row r="37029">
          <cell r="L37029">
            <v>0</v>
          </cell>
          <cell r="M37029">
            <v>0</v>
          </cell>
        </row>
        <row r="37030">
          <cell r="L37030">
            <v>0</v>
          </cell>
          <cell r="M37030">
            <v>0</v>
          </cell>
        </row>
        <row r="37031">
          <cell r="L37031">
            <v>0</v>
          </cell>
          <cell r="M37031">
            <v>0</v>
          </cell>
        </row>
        <row r="37032">
          <cell r="L37032">
            <v>0</v>
          </cell>
          <cell r="M37032">
            <v>0</v>
          </cell>
        </row>
        <row r="37033">
          <cell r="L37033">
            <v>0</v>
          </cell>
          <cell r="M37033">
            <v>0</v>
          </cell>
        </row>
        <row r="37034">
          <cell r="L37034">
            <v>0</v>
          </cell>
          <cell r="M37034">
            <v>0</v>
          </cell>
        </row>
        <row r="37035">
          <cell r="L37035">
            <v>0</v>
          </cell>
          <cell r="M37035">
            <v>0</v>
          </cell>
        </row>
        <row r="37036">
          <cell r="L37036">
            <v>0</v>
          </cell>
          <cell r="M37036">
            <v>0</v>
          </cell>
        </row>
        <row r="37037">
          <cell r="L37037">
            <v>0</v>
          </cell>
          <cell r="M37037">
            <v>0</v>
          </cell>
        </row>
        <row r="37038">
          <cell r="L37038">
            <v>0</v>
          </cell>
          <cell r="M37038">
            <v>0</v>
          </cell>
        </row>
        <row r="37039">
          <cell r="L37039">
            <v>0</v>
          </cell>
          <cell r="M37039">
            <v>0</v>
          </cell>
        </row>
        <row r="37040">
          <cell r="L37040">
            <v>0</v>
          </cell>
          <cell r="M37040">
            <v>0</v>
          </cell>
        </row>
        <row r="37041">
          <cell r="L37041">
            <v>0</v>
          </cell>
          <cell r="M37041">
            <v>0</v>
          </cell>
        </row>
        <row r="37042">
          <cell r="L37042">
            <v>0</v>
          </cell>
          <cell r="M37042">
            <v>0</v>
          </cell>
        </row>
        <row r="37043">
          <cell r="L37043">
            <v>0</v>
          </cell>
          <cell r="M37043">
            <v>0</v>
          </cell>
        </row>
        <row r="37044">
          <cell r="L37044">
            <v>0</v>
          </cell>
          <cell r="M37044">
            <v>0</v>
          </cell>
        </row>
        <row r="37045">
          <cell r="L37045">
            <v>0</v>
          </cell>
          <cell r="M37045">
            <v>0</v>
          </cell>
        </row>
        <row r="37046">
          <cell r="L37046">
            <v>0</v>
          </cell>
          <cell r="M37046">
            <v>0</v>
          </cell>
        </row>
        <row r="37047">
          <cell r="L37047">
            <v>0</v>
          </cell>
          <cell r="M37047">
            <v>0</v>
          </cell>
        </row>
        <row r="37048">
          <cell r="L37048">
            <v>0</v>
          </cell>
          <cell r="M37048">
            <v>0</v>
          </cell>
        </row>
        <row r="37049">
          <cell r="L37049">
            <v>0</v>
          </cell>
          <cell r="M37049">
            <v>0</v>
          </cell>
        </row>
        <row r="37050">
          <cell r="L37050">
            <v>0</v>
          </cell>
          <cell r="M37050">
            <v>0</v>
          </cell>
        </row>
        <row r="37051">
          <cell r="L37051">
            <v>0</v>
          </cell>
          <cell r="M37051">
            <v>0</v>
          </cell>
        </row>
        <row r="37052">
          <cell r="L37052">
            <v>0</v>
          </cell>
          <cell r="M37052">
            <v>0</v>
          </cell>
        </row>
        <row r="37053">
          <cell r="L37053">
            <v>0</v>
          </cell>
          <cell r="M37053">
            <v>0</v>
          </cell>
        </row>
        <row r="37054">
          <cell r="L37054">
            <v>0</v>
          </cell>
          <cell r="M37054">
            <v>0</v>
          </cell>
        </row>
        <row r="37055">
          <cell r="L37055">
            <v>0</v>
          </cell>
          <cell r="M37055">
            <v>0</v>
          </cell>
        </row>
        <row r="37056">
          <cell r="L37056">
            <v>0</v>
          </cell>
          <cell r="M37056">
            <v>0</v>
          </cell>
        </row>
        <row r="37057">
          <cell r="L37057">
            <v>0</v>
          </cell>
          <cell r="M37057">
            <v>0</v>
          </cell>
        </row>
        <row r="37058">
          <cell r="L37058">
            <v>0</v>
          </cell>
          <cell r="M37058">
            <v>0</v>
          </cell>
        </row>
        <row r="37059">
          <cell r="L37059">
            <v>0</v>
          </cell>
          <cell r="M37059">
            <v>0</v>
          </cell>
        </row>
        <row r="37060">
          <cell r="L37060">
            <v>0</v>
          </cell>
          <cell r="M37060">
            <v>0</v>
          </cell>
        </row>
        <row r="37061">
          <cell r="L37061">
            <v>0</v>
          </cell>
          <cell r="M37061">
            <v>0</v>
          </cell>
        </row>
        <row r="37062">
          <cell r="L37062">
            <v>0</v>
          </cell>
          <cell r="M37062">
            <v>0</v>
          </cell>
        </row>
        <row r="37063">
          <cell r="L37063">
            <v>0</v>
          </cell>
          <cell r="M37063">
            <v>0</v>
          </cell>
        </row>
        <row r="37064">
          <cell r="L37064">
            <v>0</v>
          </cell>
          <cell r="M37064">
            <v>0</v>
          </cell>
        </row>
        <row r="37065">
          <cell r="L37065">
            <v>0</v>
          </cell>
          <cell r="M37065">
            <v>0</v>
          </cell>
        </row>
        <row r="37066">
          <cell r="L37066">
            <v>0</v>
          </cell>
          <cell r="M37066">
            <v>0</v>
          </cell>
        </row>
        <row r="37067">
          <cell r="L37067">
            <v>0</v>
          </cell>
          <cell r="M37067">
            <v>0</v>
          </cell>
        </row>
        <row r="37068">
          <cell r="L37068">
            <v>0</v>
          </cell>
          <cell r="M37068">
            <v>0</v>
          </cell>
        </row>
        <row r="37069">
          <cell r="L37069">
            <v>0</v>
          </cell>
          <cell r="M37069">
            <v>0</v>
          </cell>
        </row>
        <row r="37070">
          <cell r="L37070">
            <v>0</v>
          </cell>
          <cell r="M37070">
            <v>0</v>
          </cell>
        </row>
        <row r="37071">
          <cell r="L37071">
            <v>0</v>
          </cell>
          <cell r="M37071">
            <v>0</v>
          </cell>
        </row>
        <row r="37072">
          <cell r="L37072">
            <v>0</v>
          </cell>
          <cell r="M37072">
            <v>0</v>
          </cell>
        </row>
        <row r="37073">
          <cell r="L37073">
            <v>0</v>
          </cell>
          <cell r="M37073">
            <v>0</v>
          </cell>
        </row>
        <row r="37074">
          <cell r="L37074">
            <v>0</v>
          </cell>
          <cell r="M37074">
            <v>0</v>
          </cell>
        </row>
        <row r="37075">
          <cell r="L37075">
            <v>0</v>
          </cell>
          <cell r="M37075">
            <v>0</v>
          </cell>
        </row>
        <row r="37076">
          <cell r="L37076">
            <v>0</v>
          </cell>
          <cell r="M37076">
            <v>0</v>
          </cell>
        </row>
        <row r="37077">
          <cell r="L37077">
            <v>0</v>
          </cell>
          <cell r="M37077">
            <v>0</v>
          </cell>
        </row>
        <row r="37078">
          <cell r="L37078">
            <v>0</v>
          </cell>
          <cell r="M37078">
            <v>0</v>
          </cell>
        </row>
        <row r="37079">
          <cell r="L37079">
            <v>0</v>
          </cell>
          <cell r="M37079">
            <v>0</v>
          </cell>
        </row>
        <row r="37080">
          <cell r="L37080">
            <v>0</v>
          </cell>
          <cell r="M37080">
            <v>0</v>
          </cell>
        </row>
        <row r="37081">
          <cell r="L37081">
            <v>0</v>
          </cell>
          <cell r="M37081">
            <v>0</v>
          </cell>
        </row>
        <row r="37082">
          <cell r="L37082">
            <v>0</v>
          </cell>
          <cell r="M37082">
            <v>0</v>
          </cell>
        </row>
        <row r="37083">
          <cell r="L37083">
            <v>0</v>
          </cell>
          <cell r="M37083">
            <v>0</v>
          </cell>
        </row>
        <row r="37084">
          <cell r="L37084">
            <v>0</v>
          </cell>
          <cell r="M37084">
            <v>0</v>
          </cell>
        </row>
        <row r="37085">
          <cell r="L37085">
            <v>0</v>
          </cell>
          <cell r="M37085">
            <v>0</v>
          </cell>
        </row>
        <row r="37086">
          <cell r="L37086">
            <v>0</v>
          </cell>
          <cell r="M37086">
            <v>0</v>
          </cell>
        </row>
        <row r="37087">
          <cell r="L37087">
            <v>0</v>
          </cell>
          <cell r="M37087">
            <v>0</v>
          </cell>
        </row>
        <row r="37088">
          <cell r="L37088">
            <v>0</v>
          </cell>
          <cell r="M37088">
            <v>0</v>
          </cell>
        </row>
        <row r="37089">
          <cell r="L37089">
            <v>0</v>
          </cell>
          <cell r="M37089">
            <v>0</v>
          </cell>
        </row>
        <row r="37090">
          <cell r="L37090">
            <v>0</v>
          </cell>
          <cell r="M37090">
            <v>0</v>
          </cell>
        </row>
        <row r="37091">
          <cell r="L37091">
            <v>0</v>
          </cell>
          <cell r="M37091">
            <v>0</v>
          </cell>
        </row>
        <row r="37092">
          <cell r="L37092">
            <v>0</v>
          </cell>
          <cell r="M37092">
            <v>0</v>
          </cell>
        </row>
        <row r="37093">
          <cell r="L37093">
            <v>0</v>
          </cell>
          <cell r="M37093">
            <v>0</v>
          </cell>
        </row>
        <row r="37094">
          <cell r="L37094">
            <v>0</v>
          </cell>
          <cell r="M37094">
            <v>0</v>
          </cell>
        </row>
        <row r="37095">
          <cell r="L37095">
            <v>0</v>
          </cell>
          <cell r="M37095">
            <v>0</v>
          </cell>
        </row>
        <row r="37096">
          <cell r="L37096">
            <v>0</v>
          </cell>
          <cell r="M37096">
            <v>0</v>
          </cell>
        </row>
        <row r="37097">
          <cell r="L37097">
            <v>0</v>
          </cell>
          <cell r="M37097">
            <v>0</v>
          </cell>
        </row>
        <row r="37098">
          <cell r="L37098">
            <v>0</v>
          </cell>
          <cell r="M37098">
            <v>0</v>
          </cell>
        </row>
        <row r="37099">
          <cell r="L37099">
            <v>0</v>
          </cell>
          <cell r="M37099">
            <v>0</v>
          </cell>
        </row>
        <row r="37100">
          <cell r="L37100">
            <v>0</v>
          </cell>
          <cell r="M37100">
            <v>0</v>
          </cell>
        </row>
        <row r="37101">
          <cell r="L37101">
            <v>0</v>
          </cell>
          <cell r="M37101">
            <v>0</v>
          </cell>
        </row>
        <row r="37102">
          <cell r="L37102">
            <v>0</v>
          </cell>
          <cell r="M37102">
            <v>0</v>
          </cell>
        </row>
        <row r="37103">
          <cell r="L37103">
            <v>0</v>
          </cell>
          <cell r="M37103">
            <v>0</v>
          </cell>
        </row>
        <row r="37104">
          <cell r="L37104">
            <v>0</v>
          </cell>
          <cell r="M37104">
            <v>0</v>
          </cell>
        </row>
        <row r="37105">
          <cell r="L37105">
            <v>0</v>
          </cell>
          <cell r="M37105">
            <v>0</v>
          </cell>
        </row>
        <row r="37106">
          <cell r="L37106">
            <v>0</v>
          </cell>
          <cell r="M37106">
            <v>0</v>
          </cell>
        </row>
        <row r="37107">
          <cell r="L37107">
            <v>0</v>
          </cell>
          <cell r="M37107">
            <v>0</v>
          </cell>
        </row>
        <row r="37108">
          <cell r="L37108">
            <v>0</v>
          </cell>
          <cell r="M37108">
            <v>0</v>
          </cell>
        </row>
        <row r="37109">
          <cell r="L37109">
            <v>0</v>
          </cell>
          <cell r="M37109">
            <v>0</v>
          </cell>
        </row>
        <row r="37110">
          <cell r="L37110">
            <v>0</v>
          </cell>
          <cell r="M37110">
            <v>0</v>
          </cell>
        </row>
        <row r="37111">
          <cell r="L37111">
            <v>0</v>
          </cell>
          <cell r="M37111">
            <v>0</v>
          </cell>
        </row>
        <row r="37112">
          <cell r="L37112">
            <v>0</v>
          </cell>
          <cell r="M37112">
            <v>0</v>
          </cell>
        </row>
        <row r="37113">
          <cell r="L37113">
            <v>0</v>
          </cell>
          <cell r="M37113">
            <v>0</v>
          </cell>
        </row>
        <row r="37114">
          <cell r="L37114">
            <v>0</v>
          </cell>
          <cell r="M37114">
            <v>0</v>
          </cell>
        </row>
        <row r="37115">
          <cell r="L37115">
            <v>0</v>
          </cell>
          <cell r="M37115">
            <v>0</v>
          </cell>
        </row>
        <row r="37116">
          <cell r="L37116">
            <v>0</v>
          </cell>
          <cell r="M37116">
            <v>0</v>
          </cell>
        </row>
        <row r="37117">
          <cell r="L37117">
            <v>0</v>
          </cell>
          <cell r="M37117">
            <v>0</v>
          </cell>
        </row>
        <row r="37118">
          <cell r="L37118">
            <v>0</v>
          </cell>
          <cell r="M37118">
            <v>0</v>
          </cell>
        </row>
        <row r="37119">
          <cell r="L37119">
            <v>0</v>
          </cell>
          <cell r="M37119">
            <v>0</v>
          </cell>
        </row>
        <row r="37120">
          <cell r="L37120">
            <v>0</v>
          </cell>
          <cell r="M37120">
            <v>0</v>
          </cell>
        </row>
        <row r="37121">
          <cell r="L37121">
            <v>0</v>
          </cell>
          <cell r="M37121">
            <v>0</v>
          </cell>
        </row>
        <row r="37122">
          <cell r="L37122">
            <v>0</v>
          </cell>
          <cell r="M37122">
            <v>0</v>
          </cell>
        </row>
        <row r="37123">
          <cell r="L37123">
            <v>0</v>
          </cell>
          <cell r="M37123">
            <v>0</v>
          </cell>
        </row>
        <row r="37124">
          <cell r="L37124">
            <v>0</v>
          </cell>
          <cell r="M37124">
            <v>0</v>
          </cell>
        </row>
        <row r="37125">
          <cell r="L37125">
            <v>0</v>
          </cell>
          <cell r="M37125">
            <v>0</v>
          </cell>
        </row>
        <row r="37126">
          <cell r="L37126">
            <v>0</v>
          </cell>
          <cell r="M37126">
            <v>0</v>
          </cell>
        </row>
        <row r="37127">
          <cell r="L37127">
            <v>0</v>
          </cell>
          <cell r="M37127">
            <v>0</v>
          </cell>
        </row>
        <row r="37128">
          <cell r="L37128">
            <v>0</v>
          </cell>
          <cell r="M37128">
            <v>0</v>
          </cell>
        </row>
        <row r="37129">
          <cell r="L37129">
            <v>0</v>
          </cell>
          <cell r="M37129">
            <v>0</v>
          </cell>
        </row>
        <row r="37130">
          <cell r="L37130">
            <v>0</v>
          </cell>
          <cell r="M37130">
            <v>0</v>
          </cell>
        </row>
        <row r="37131">
          <cell r="L37131">
            <v>0</v>
          </cell>
          <cell r="M37131">
            <v>0</v>
          </cell>
        </row>
        <row r="37132">
          <cell r="L37132">
            <v>0</v>
          </cell>
          <cell r="M37132">
            <v>0</v>
          </cell>
        </row>
        <row r="37133">
          <cell r="L37133">
            <v>0</v>
          </cell>
          <cell r="M37133">
            <v>0</v>
          </cell>
        </row>
        <row r="37134">
          <cell r="L37134">
            <v>0</v>
          </cell>
          <cell r="M37134">
            <v>0</v>
          </cell>
        </row>
        <row r="37135">
          <cell r="L37135">
            <v>0</v>
          </cell>
          <cell r="M37135">
            <v>0</v>
          </cell>
        </row>
        <row r="37136">
          <cell r="L37136">
            <v>0</v>
          </cell>
          <cell r="M37136">
            <v>0</v>
          </cell>
        </row>
        <row r="37137">
          <cell r="L37137">
            <v>0</v>
          </cell>
          <cell r="M37137">
            <v>0</v>
          </cell>
        </row>
        <row r="37138">
          <cell r="L37138">
            <v>0</v>
          </cell>
          <cell r="M37138">
            <v>0</v>
          </cell>
        </row>
        <row r="37139">
          <cell r="L37139">
            <v>0</v>
          </cell>
          <cell r="M37139">
            <v>0</v>
          </cell>
        </row>
        <row r="37140">
          <cell r="L37140">
            <v>0</v>
          </cell>
          <cell r="M37140">
            <v>0</v>
          </cell>
        </row>
        <row r="37141">
          <cell r="L37141">
            <v>0</v>
          </cell>
          <cell r="M37141">
            <v>0</v>
          </cell>
        </row>
        <row r="37142">
          <cell r="L37142">
            <v>0</v>
          </cell>
          <cell r="M37142">
            <v>0</v>
          </cell>
        </row>
        <row r="37143">
          <cell r="L37143">
            <v>0</v>
          </cell>
          <cell r="M37143">
            <v>0</v>
          </cell>
        </row>
        <row r="37144">
          <cell r="L37144">
            <v>0</v>
          </cell>
          <cell r="M37144">
            <v>0</v>
          </cell>
        </row>
        <row r="37145">
          <cell r="L37145">
            <v>0</v>
          </cell>
          <cell r="M37145">
            <v>0</v>
          </cell>
        </row>
        <row r="37146">
          <cell r="L37146">
            <v>0</v>
          </cell>
          <cell r="M37146">
            <v>0</v>
          </cell>
        </row>
        <row r="37147">
          <cell r="L37147">
            <v>0</v>
          </cell>
          <cell r="M37147">
            <v>0</v>
          </cell>
        </row>
        <row r="37148">
          <cell r="L37148">
            <v>0</v>
          </cell>
          <cell r="M37148">
            <v>0</v>
          </cell>
        </row>
        <row r="37149">
          <cell r="L37149">
            <v>0</v>
          </cell>
          <cell r="M37149">
            <v>0</v>
          </cell>
        </row>
        <row r="37150">
          <cell r="L37150">
            <v>0</v>
          </cell>
          <cell r="M37150">
            <v>0</v>
          </cell>
        </row>
        <row r="37151">
          <cell r="L37151">
            <v>0</v>
          </cell>
          <cell r="M37151">
            <v>0</v>
          </cell>
        </row>
        <row r="37152">
          <cell r="L37152">
            <v>0</v>
          </cell>
          <cell r="M37152">
            <v>0</v>
          </cell>
        </row>
        <row r="37153">
          <cell r="L37153">
            <v>0</v>
          </cell>
          <cell r="M37153">
            <v>0</v>
          </cell>
        </row>
        <row r="37154">
          <cell r="L37154">
            <v>0</v>
          </cell>
          <cell r="M37154">
            <v>0</v>
          </cell>
        </row>
        <row r="37155">
          <cell r="L37155">
            <v>0</v>
          </cell>
          <cell r="M37155">
            <v>0</v>
          </cell>
        </row>
        <row r="37156">
          <cell r="L37156">
            <v>0</v>
          </cell>
          <cell r="M37156">
            <v>0</v>
          </cell>
        </row>
        <row r="37157">
          <cell r="L37157">
            <v>0</v>
          </cell>
          <cell r="M37157">
            <v>0</v>
          </cell>
        </row>
        <row r="37158">
          <cell r="L37158">
            <v>0</v>
          </cell>
          <cell r="M37158">
            <v>0</v>
          </cell>
        </row>
        <row r="37159">
          <cell r="L37159">
            <v>0</v>
          </cell>
          <cell r="M37159">
            <v>0</v>
          </cell>
        </row>
        <row r="37160">
          <cell r="L37160">
            <v>0</v>
          </cell>
          <cell r="M37160">
            <v>0</v>
          </cell>
        </row>
        <row r="37161">
          <cell r="L37161">
            <v>0</v>
          </cell>
          <cell r="M37161">
            <v>0</v>
          </cell>
        </row>
        <row r="37162">
          <cell r="L37162">
            <v>0</v>
          </cell>
          <cell r="M37162">
            <v>0</v>
          </cell>
        </row>
        <row r="37163">
          <cell r="L37163">
            <v>0</v>
          </cell>
          <cell r="M37163">
            <v>0</v>
          </cell>
        </row>
        <row r="37164">
          <cell r="L37164">
            <v>0</v>
          </cell>
          <cell r="M37164">
            <v>0</v>
          </cell>
        </row>
        <row r="37165">
          <cell r="L37165">
            <v>0</v>
          </cell>
          <cell r="M37165">
            <v>0</v>
          </cell>
        </row>
        <row r="37166">
          <cell r="L37166">
            <v>0</v>
          </cell>
          <cell r="M37166">
            <v>0</v>
          </cell>
        </row>
        <row r="37167">
          <cell r="L37167">
            <v>0</v>
          </cell>
          <cell r="M37167">
            <v>0</v>
          </cell>
        </row>
        <row r="37168">
          <cell r="L37168">
            <v>0</v>
          </cell>
          <cell r="M37168">
            <v>0</v>
          </cell>
        </row>
        <row r="37169">
          <cell r="L37169">
            <v>0</v>
          </cell>
          <cell r="M37169">
            <v>0</v>
          </cell>
        </row>
        <row r="37170">
          <cell r="L37170">
            <v>0</v>
          </cell>
          <cell r="M37170">
            <v>0</v>
          </cell>
        </row>
        <row r="37171">
          <cell r="L37171">
            <v>0</v>
          </cell>
          <cell r="M37171">
            <v>0</v>
          </cell>
        </row>
        <row r="37172">
          <cell r="L37172">
            <v>0</v>
          </cell>
          <cell r="M37172">
            <v>0</v>
          </cell>
        </row>
        <row r="37173">
          <cell r="L37173">
            <v>0</v>
          </cell>
          <cell r="M37173">
            <v>0</v>
          </cell>
        </row>
        <row r="37174">
          <cell r="L37174">
            <v>0</v>
          </cell>
          <cell r="M37174">
            <v>0</v>
          </cell>
        </row>
        <row r="37175">
          <cell r="L37175">
            <v>0</v>
          </cell>
          <cell r="M37175">
            <v>0</v>
          </cell>
        </row>
        <row r="37176">
          <cell r="L37176">
            <v>0</v>
          </cell>
          <cell r="M37176">
            <v>0</v>
          </cell>
        </row>
        <row r="37177">
          <cell r="L37177">
            <v>0</v>
          </cell>
          <cell r="M37177">
            <v>0</v>
          </cell>
        </row>
        <row r="37178">
          <cell r="L37178">
            <v>0</v>
          </cell>
          <cell r="M37178">
            <v>0</v>
          </cell>
        </row>
        <row r="37179">
          <cell r="L37179">
            <v>0</v>
          </cell>
          <cell r="M37179">
            <v>0</v>
          </cell>
        </row>
        <row r="37180">
          <cell r="L37180">
            <v>0</v>
          </cell>
          <cell r="M37180">
            <v>0</v>
          </cell>
        </row>
        <row r="37181">
          <cell r="L37181">
            <v>0</v>
          </cell>
          <cell r="M37181">
            <v>0</v>
          </cell>
        </row>
        <row r="37182">
          <cell r="L37182">
            <v>0</v>
          </cell>
          <cell r="M37182">
            <v>0</v>
          </cell>
        </row>
        <row r="37183">
          <cell r="L37183">
            <v>0</v>
          </cell>
          <cell r="M37183">
            <v>0</v>
          </cell>
        </row>
        <row r="37184">
          <cell r="L37184">
            <v>0</v>
          </cell>
          <cell r="M37184">
            <v>0</v>
          </cell>
        </row>
        <row r="37185">
          <cell r="L37185">
            <v>0</v>
          </cell>
          <cell r="M37185">
            <v>0</v>
          </cell>
        </row>
        <row r="37186">
          <cell r="L37186">
            <v>0</v>
          </cell>
          <cell r="M37186">
            <v>0</v>
          </cell>
        </row>
        <row r="37187">
          <cell r="L37187">
            <v>0</v>
          </cell>
          <cell r="M37187">
            <v>0</v>
          </cell>
        </row>
        <row r="37188">
          <cell r="L37188">
            <v>0</v>
          </cell>
          <cell r="M37188">
            <v>0</v>
          </cell>
        </row>
        <row r="37189">
          <cell r="L37189">
            <v>0</v>
          </cell>
          <cell r="M37189">
            <v>0</v>
          </cell>
        </row>
        <row r="37190">
          <cell r="L37190">
            <v>0</v>
          </cell>
          <cell r="M37190">
            <v>0</v>
          </cell>
        </row>
        <row r="37191">
          <cell r="L37191">
            <v>0</v>
          </cell>
          <cell r="M37191">
            <v>0</v>
          </cell>
        </row>
        <row r="37192">
          <cell r="L37192">
            <v>0</v>
          </cell>
          <cell r="M37192">
            <v>0</v>
          </cell>
        </row>
        <row r="37193">
          <cell r="L37193">
            <v>0</v>
          </cell>
          <cell r="M37193">
            <v>0</v>
          </cell>
        </row>
        <row r="37194">
          <cell r="L37194">
            <v>0</v>
          </cell>
          <cell r="M37194">
            <v>0</v>
          </cell>
        </row>
        <row r="37195">
          <cell r="L37195">
            <v>0</v>
          </cell>
          <cell r="M37195">
            <v>0</v>
          </cell>
        </row>
        <row r="37196">
          <cell r="L37196">
            <v>0</v>
          </cell>
          <cell r="M37196">
            <v>0</v>
          </cell>
        </row>
        <row r="37197">
          <cell r="L37197">
            <v>0</v>
          </cell>
          <cell r="M37197">
            <v>0</v>
          </cell>
        </row>
        <row r="37198">
          <cell r="L37198">
            <v>0</v>
          </cell>
          <cell r="M37198">
            <v>0</v>
          </cell>
        </row>
        <row r="37199">
          <cell r="L37199">
            <v>0</v>
          </cell>
          <cell r="M37199">
            <v>0</v>
          </cell>
        </row>
        <row r="37200">
          <cell r="L37200">
            <v>0</v>
          </cell>
          <cell r="M37200">
            <v>0</v>
          </cell>
        </row>
        <row r="37201">
          <cell r="L37201">
            <v>0</v>
          </cell>
          <cell r="M37201">
            <v>0</v>
          </cell>
        </row>
        <row r="37202">
          <cell r="L37202">
            <v>0</v>
          </cell>
          <cell r="M37202">
            <v>0</v>
          </cell>
        </row>
        <row r="37203">
          <cell r="L37203">
            <v>0</v>
          </cell>
          <cell r="M37203">
            <v>0</v>
          </cell>
        </row>
        <row r="37204">
          <cell r="L37204">
            <v>0</v>
          </cell>
          <cell r="M37204">
            <v>0</v>
          </cell>
        </row>
        <row r="37205">
          <cell r="L37205">
            <v>0</v>
          </cell>
          <cell r="M37205">
            <v>0</v>
          </cell>
        </row>
        <row r="37206">
          <cell r="L37206">
            <v>0</v>
          </cell>
          <cell r="M37206">
            <v>0</v>
          </cell>
        </row>
        <row r="37207">
          <cell r="L37207">
            <v>0</v>
          </cell>
          <cell r="M37207">
            <v>0</v>
          </cell>
        </row>
        <row r="37208">
          <cell r="L37208">
            <v>0</v>
          </cell>
          <cell r="M37208">
            <v>0</v>
          </cell>
        </row>
        <row r="37209">
          <cell r="L37209">
            <v>0</v>
          </cell>
          <cell r="M37209">
            <v>0</v>
          </cell>
        </row>
        <row r="37210">
          <cell r="L37210">
            <v>0</v>
          </cell>
          <cell r="M37210">
            <v>0</v>
          </cell>
        </row>
        <row r="37211">
          <cell r="L37211">
            <v>0</v>
          </cell>
          <cell r="M37211">
            <v>0</v>
          </cell>
        </row>
        <row r="37212">
          <cell r="L37212">
            <v>0</v>
          </cell>
          <cell r="M37212">
            <v>0</v>
          </cell>
        </row>
        <row r="37213">
          <cell r="L37213">
            <v>0</v>
          </cell>
          <cell r="M37213">
            <v>0</v>
          </cell>
        </row>
        <row r="37214">
          <cell r="L37214">
            <v>0</v>
          </cell>
          <cell r="M37214">
            <v>0</v>
          </cell>
        </row>
        <row r="37215">
          <cell r="L37215">
            <v>0</v>
          </cell>
          <cell r="M37215">
            <v>0</v>
          </cell>
        </row>
        <row r="37216">
          <cell r="L37216">
            <v>0</v>
          </cell>
          <cell r="M37216">
            <v>0</v>
          </cell>
        </row>
        <row r="37217">
          <cell r="L37217">
            <v>0</v>
          </cell>
          <cell r="M37217">
            <v>0</v>
          </cell>
        </row>
        <row r="37218">
          <cell r="L37218">
            <v>0</v>
          </cell>
          <cell r="M37218">
            <v>0</v>
          </cell>
        </row>
        <row r="37219">
          <cell r="L37219">
            <v>0</v>
          </cell>
          <cell r="M37219">
            <v>0</v>
          </cell>
        </row>
        <row r="37220">
          <cell r="L37220">
            <v>0</v>
          </cell>
          <cell r="M37220">
            <v>0</v>
          </cell>
        </row>
        <row r="37221">
          <cell r="L37221">
            <v>0</v>
          </cell>
          <cell r="M37221">
            <v>0</v>
          </cell>
        </row>
        <row r="37222">
          <cell r="L37222">
            <v>0</v>
          </cell>
          <cell r="M37222">
            <v>0</v>
          </cell>
        </row>
        <row r="37223">
          <cell r="L37223">
            <v>0</v>
          </cell>
          <cell r="M37223">
            <v>0</v>
          </cell>
        </row>
        <row r="37224">
          <cell r="L37224">
            <v>0</v>
          </cell>
          <cell r="M37224">
            <v>0</v>
          </cell>
        </row>
        <row r="37225">
          <cell r="L37225">
            <v>0</v>
          </cell>
          <cell r="M37225">
            <v>0</v>
          </cell>
        </row>
        <row r="37226">
          <cell r="L37226">
            <v>0</v>
          </cell>
          <cell r="M37226">
            <v>0</v>
          </cell>
        </row>
        <row r="37227">
          <cell r="L37227">
            <v>0</v>
          </cell>
          <cell r="M37227">
            <v>0</v>
          </cell>
        </row>
        <row r="37228">
          <cell r="L37228">
            <v>0</v>
          </cell>
          <cell r="M37228">
            <v>0</v>
          </cell>
        </row>
        <row r="37229">
          <cell r="L37229">
            <v>0</v>
          </cell>
          <cell r="M37229">
            <v>0</v>
          </cell>
        </row>
        <row r="37230">
          <cell r="L37230">
            <v>0</v>
          </cell>
          <cell r="M37230">
            <v>0</v>
          </cell>
        </row>
        <row r="37231">
          <cell r="L37231">
            <v>0</v>
          </cell>
          <cell r="M37231">
            <v>0</v>
          </cell>
        </row>
        <row r="37232">
          <cell r="L37232">
            <v>0</v>
          </cell>
          <cell r="M37232">
            <v>0</v>
          </cell>
        </row>
        <row r="37233">
          <cell r="L37233">
            <v>0</v>
          </cell>
          <cell r="M37233">
            <v>0</v>
          </cell>
        </row>
        <row r="37234">
          <cell r="L37234">
            <v>0</v>
          </cell>
          <cell r="M37234">
            <v>0</v>
          </cell>
        </row>
        <row r="37235">
          <cell r="L37235">
            <v>0</v>
          </cell>
          <cell r="M37235">
            <v>0</v>
          </cell>
        </row>
        <row r="37236">
          <cell r="L37236">
            <v>0</v>
          </cell>
          <cell r="M37236">
            <v>0</v>
          </cell>
        </row>
        <row r="37237">
          <cell r="L37237">
            <v>0</v>
          </cell>
          <cell r="M37237">
            <v>0</v>
          </cell>
        </row>
        <row r="37238">
          <cell r="L37238">
            <v>0</v>
          </cell>
          <cell r="M37238">
            <v>0</v>
          </cell>
        </row>
        <row r="37239">
          <cell r="L37239">
            <v>0</v>
          </cell>
          <cell r="M37239">
            <v>0</v>
          </cell>
        </row>
        <row r="37240">
          <cell r="L37240">
            <v>0</v>
          </cell>
          <cell r="M37240">
            <v>0</v>
          </cell>
        </row>
        <row r="37241">
          <cell r="L37241">
            <v>0</v>
          </cell>
          <cell r="M37241">
            <v>0</v>
          </cell>
        </row>
        <row r="37242">
          <cell r="L37242">
            <v>0</v>
          </cell>
          <cell r="M37242">
            <v>0</v>
          </cell>
        </row>
        <row r="37243">
          <cell r="L37243">
            <v>0</v>
          </cell>
          <cell r="M37243">
            <v>0</v>
          </cell>
        </row>
        <row r="37244">
          <cell r="L37244">
            <v>0</v>
          </cell>
          <cell r="M37244">
            <v>0</v>
          </cell>
        </row>
        <row r="37245">
          <cell r="L37245">
            <v>0</v>
          </cell>
          <cell r="M37245">
            <v>0</v>
          </cell>
        </row>
        <row r="37246">
          <cell r="L37246">
            <v>0</v>
          </cell>
          <cell r="M37246">
            <v>0</v>
          </cell>
        </row>
        <row r="37247">
          <cell r="L37247">
            <v>0</v>
          </cell>
          <cell r="M37247">
            <v>0</v>
          </cell>
        </row>
        <row r="37248">
          <cell r="L37248">
            <v>0</v>
          </cell>
          <cell r="M37248">
            <v>0</v>
          </cell>
        </row>
        <row r="37249">
          <cell r="L37249">
            <v>0</v>
          </cell>
          <cell r="M37249">
            <v>0</v>
          </cell>
        </row>
        <row r="37250">
          <cell r="L37250">
            <v>0</v>
          </cell>
          <cell r="M37250">
            <v>0</v>
          </cell>
        </row>
        <row r="37251">
          <cell r="L37251">
            <v>0</v>
          </cell>
          <cell r="M37251">
            <v>0</v>
          </cell>
        </row>
        <row r="37252">
          <cell r="L37252">
            <v>0</v>
          </cell>
          <cell r="M37252">
            <v>0</v>
          </cell>
        </row>
        <row r="37253">
          <cell r="L37253">
            <v>0</v>
          </cell>
          <cell r="M37253">
            <v>0</v>
          </cell>
        </row>
        <row r="37254">
          <cell r="L37254">
            <v>0</v>
          </cell>
          <cell r="M37254">
            <v>0</v>
          </cell>
        </row>
        <row r="37255">
          <cell r="L37255">
            <v>0</v>
          </cell>
          <cell r="M37255">
            <v>0</v>
          </cell>
        </row>
        <row r="37256">
          <cell r="L37256">
            <v>0</v>
          </cell>
          <cell r="M37256">
            <v>0</v>
          </cell>
        </row>
        <row r="37257">
          <cell r="L37257">
            <v>0</v>
          </cell>
          <cell r="M37257">
            <v>0</v>
          </cell>
        </row>
        <row r="37258">
          <cell r="L37258">
            <v>0</v>
          </cell>
          <cell r="M37258">
            <v>0</v>
          </cell>
        </row>
        <row r="37259">
          <cell r="L37259">
            <v>0</v>
          </cell>
          <cell r="M37259">
            <v>0</v>
          </cell>
        </row>
        <row r="37260">
          <cell r="L37260">
            <v>0</v>
          </cell>
          <cell r="M37260">
            <v>0</v>
          </cell>
        </row>
        <row r="37261">
          <cell r="L37261">
            <v>0</v>
          </cell>
          <cell r="M37261">
            <v>0</v>
          </cell>
        </row>
        <row r="37262">
          <cell r="L37262">
            <v>0</v>
          </cell>
          <cell r="M37262">
            <v>0</v>
          </cell>
        </row>
        <row r="37263">
          <cell r="L37263">
            <v>0</v>
          </cell>
          <cell r="M37263">
            <v>0</v>
          </cell>
        </row>
        <row r="37264">
          <cell r="L37264">
            <v>0</v>
          </cell>
          <cell r="M37264">
            <v>0</v>
          </cell>
        </row>
        <row r="37265">
          <cell r="L37265">
            <v>0</v>
          </cell>
          <cell r="M37265">
            <v>0</v>
          </cell>
        </row>
        <row r="37266">
          <cell r="L37266">
            <v>0</v>
          </cell>
          <cell r="M37266">
            <v>0</v>
          </cell>
        </row>
        <row r="37267">
          <cell r="L37267">
            <v>0</v>
          </cell>
          <cell r="M37267">
            <v>0</v>
          </cell>
        </row>
        <row r="37268">
          <cell r="L37268">
            <v>0</v>
          </cell>
          <cell r="M37268">
            <v>0</v>
          </cell>
        </row>
        <row r="37269">
          <cell r="L37269">
            <v>0</v>
          </cell>
          <cell r="M37269">
            <v>0</v>
          </cell>
        </row>
        <row r="37270">
          <cell r="L37270">
            <v>0</v>
          </cell>
          <cell r="M37270">
            <v>0</v>
          </cell>
        </row>
        <row r="37271">
          <cell r="L37271">
            <v>0</v>
          </cell>
          <cell r="M37271">
            <v>0</v>
          </cell>
        </row>
        <row r="37272">
          <cell r="L37272">
            <v>0</v>
          </cell>
          <cell r="M37272">
            <v>0</v>
          </cell>
        </row>
        <row r="37273">
          <cell r="L37273">
            <v>0</v>
          </cell>
          <cell r="M37273">
            <v>0</v>
          </cell>
        </row>
        <row r="37274">
          <cell r="L37274">
            <v>0</v>
          </cell>
          <cell r="M37274">
            <v>0</v>
          </cell>
        </row>
        <row r="37275">
          <cell r="L37275">
            <v>0</v>
          </cell>
          <cell r="M37275">
            <v>0</v>
          </cell>
        </row>
        <row r="37276">
          <cell r="L37276">
            <v>0</v>
          </cell>
          <cell r="M37276">
            <v>0</v>
          </cell>
        </row>
        <row r="37277">
          <cell r="L37277">
            <v>0</v>
          </cell>
          <cell r="M37277">
            <v>0</v>
          </cell>
        </row>
        <row r="37278">
          <cell r="L37278">
            <v>0</v>
          </cell>
          <cell r="M37278">
            <v>0</v>
          </cell>
        </row>
        <row r="37279">
          <cell r="L37279">
            <v>0</v>
          </cell>
          <cell r="M37279">
            <v>0</v>
          </cell>
        </row>
        <row r="37280">
          <cell r="L37280">
            <v>0</v>
          </cell>
          <cell r="M37280">
            <v>0</v>
          </cell>
        </row>
        <row r="37281">
          <cell r="L37281">
            <v>0</v>
          </cell>
          <cell r="M37281">
            <v>0</v>
          </cell>
        </row>
        <row r="37282">
          <cell r="L37282">
            <v>0</v>
          </cell>
          <cell r="M37282">
            <v>0</v>
          </cell>
        </row>
        <row r="37283">
          <cell r="L37283">
            <v>0</v>
          </cell>
          <cell r="M37283">
            <v>0</v>
          </cell>
        </row>
        <row r="37284">
          <cell r="L37284">
            <v>0</v>
          </cell>
          <cell r="M37284">
            <v>0</v>
          </cell>
        </row>
        <row r="37285">
          <cell r="L37285">
            <v>0</v>
          </cell>
          <cell r="M37285">
            <v>0</v>
          </cell>
        </row>
        <row r="37286">
          <cell r="L37286">
            <v>0</v>
          </cell>
          <cell r="M37286">
            <v>0</v>
          </cell>
        </row>
        <row r="37287">
          <cell r="L37287">
            <v>0</v>
          </cell>
          <cell r="M37287">
            <v>0</v>
          </cell>
        </row>
        <row r="37288">
          <cell r="L37288">
            <v>0</v>
          </cell>
          <cell r="M37288">
            <v>0</v>
          </cell>
        </row>
        <row r="37289">
          <cell r="L37289">
            <v>0</v>
          </cell>
          <cell r="M37289">
            <v>0</v>
          </cell>
        </row>
        <row r="37290">
          <cell r="L37290">
            <v>0</v>
          </cell>
          <cell r="M37290">
            <v>0</v>
          </cell>
        </row>
        <row r="37291">
          <cell r="L37291">
            <v>0</v>
          </cell>
          <cell r="M37291">
            <v>0</v>
          </cell>
        </row>
        <row r="37292">
          <cell r="L37292">
            <v>0</v>
          </cell>
          <cell r="M37292">
            <v>0</v>
          </cell>
        </row>
        <row r="37293">
          <cell r="L37293">
            <v>0</v>
          </cell>
          <cell r="M37293">
            <v>0</v>
          </cell>
        </row>
        <row r="37294">
          <cell r="L37294">
            <v>0</v>
          </cell>
          <cell r="M37294">
            <v>0</v>
          </cell>
        </row>
        <row r="37295">
          <cell r="L37295">
            <v>0</v>
          </cell>
          <cell r="M37295">
            <v>0</v>
          </cell>
        </row>
        <row r="37296">
          <cell r="L37296">
            <v>0</v>
          </cell>
          <cell r="M37296">
            <v>0</v>
          </cell>
        </row>
        <row r="37297">
          <cell r="L37297">
            <v>0</v>
          </cell>
          <cell r="M37297">
            <v>0</v>
          </cell>
        </row>
        <row r="37298">
          <cell r="L37298">
            <v>0</v>
          </cell>
          <cell r="M37298">
            <v>0</v>
          </cell>
        </row>
        <row r="37299">
          <cell r="L37299">
            <v>0</v>
          </cell>
          <cell r="M37299">
            <v>0</v>
          </cell>
        </row>
        <row r="37300">
          <cell r="L37300">
            <v>0</v>
          </cell>
          <cell r="M37300">
            <v>0</v>
          </cell>
        </row>
        <row r="37301">
          <cell r="L37301">
            <v>0</v>
          </cell>
          <cell r="M37301">
            <v>0</v>
          </cell>
        </row>
        <row r="37302">
          <cell r="L37302">
            <v>0</v>
          </cell>
          <cell r="M37302">
            <v>0</v>
          </cell>
        </row>
        <row r="37303">
          <cell r="L37303">
            <v>0</v>
          </cell>
          <cell r="M37303">
            <v>0</v>
          </cell>
        </row>
        <row r="37304">
          <cell r="L37304">
            <v>0</v>
          </cell>
          <cell r="M37304">
            <v>0</v>
          </cell>
        </row>
        <row r="37305">
          <cell r="L37305">
            <v>0</v>
          </cell>
          <cell r="M37305">
            <v>0</v>
          </cell>
        </row>
        <row r="37306">
          <cell r="L37306">
            <v>0</v>
          </cell>
          <cell r="M37306">
            <v>0</v>
          </cell>
        </row>
        <row r="37307">
          <cell r="L37307">
            <v>0</v>
          </cell>
          <cell r="M37307">
            <v>0</v>
          </cell>
        </row>
        <row r="37308">
          <cell r="L37308">
            <v>0</v>
          </cell>
          <cell r="M37308">
            <v>0</v>
          </cell>
        </row>
        <row r="37309">
          <cell r="L37309">
            <v>0</v>
          </cell>
          <cell r="M37309">
            <v>0</v>
          </cell>
        </row>
        <row r="37310">
          <cell r="L37310">
            <v>0</v>
          </cell>
          <cell r="M37310">
            <v>0</v>
          </cell>
        </row>
        <row r="37311">
          <cell r="L37311">
            <v>0</v>
          </cell>
          <cell r="M37311">
            <v>0</v>
          </cell>
        </row>
        <row r="37312">
          <cell r="L37312">
            <v>0</v>
          </cell>
          <cell r="M37312">
            <v>0</v>
          </cell>
        </row>
        <row r="37313">
          <cell r="L37313">
            <v>0</v>
          </cell>
          <cell r="M37313">
            <v>0</v>
          </cell>
        </row>
        <row r="37314">
          <cell r="L37314">
            <v>0</v>
          </cell>
          <cell r="M37314">
            <v>0</v>
          </cell>
        </row>
        <row r="37315">
          <cell r="L37315">
            <v>0</v>
          </cell>
          <cell r="M37315">
            <v>0</v>
          </cell>
        </row>
        <row r="37316">
          <cell r="L37316">
            <v>0</v>
          </cell>
          <cell r="M37316">
            <v>0</v>
          </cell>
        </row>
        <row r="37317">
          <cell r="L37317">
            <v>0</v>
          </cell>
          <cell r="M37317">
            <v>0</v>
          </cell>
        </row>
        <row r="37318">
          <cell r="L37318">
            <v>0</v>
          </cell>
          <cell r="M37318">
            <v>0</v>
          </cell>
        </row>
        <row r="37319">
          <cell r="L37319">
            <v>0</v>
          </cell>
          <cell r="M37319">
            <v>0</v>
          </cell>
        </row>
        <row r="37320">
          <cell r="L37320">
            <v>0</v>
          </cell>
          <cell r="M37320">
            <v>0</v>
          </cell>
        </row>
        <row r="37321">
          <cell r="L37321">
            <v>0</v>
          </cell>
          <cell r="M37321">
            <v>0</v>
          </cell>
        </row>
        <row r="37322">
          <cell r="L37322">
            <v>0</v>
          </cell>
          <cell r="M37322">
            <v>0</v>
          </cell>
        </row>
        <row r="37323">
          <cell r="L37323">
            <v>0</v>
          </cell>
          <cell r="M37323">
            <v>0</v>
          </cell>
        </row>
        <row r="37324">
          <cell r="L37324">
            <v>0</v>
          </cell>
          <cell r="M37324">
            <v>0</v>
          </cell>
        </row>
        <row r="37325">
          <cell r="L37325">
            <v>0</v>
          </cell>
          <cell r="M37325">
            <v>0</v>
          </cell>
        </row>
        <row r="37326">
          <cell r="L37326">
            <v>0</v>
          </cell>
          <cell r="M37326">
            <v>0</v>
          </cell>
        </row>
        <row r="37327">
          <cell r="L37327">
            <v>0</v>
          </cell>
          <cell r="M37327">
            <v>0</v>
          </cell>
        </row>
        <row r="37328">
          <cell r="L37328">
            <v>0</v>
          </cell>
          <cell r="M37328">
            <v>0</v>
          </cell>
        </row>
        <row r="37329">
          <cell r="L37329">
            <v>0</v>
          </cell>
          <cell r="M37329">
            <v>0</v>
          </cell>
        </row>
        <row r="37330">
          <cell r="L37330">
            <v>0</v>
          </cell>
          <cell r="M37330">
            <v>0</v>
          </cell>
        </row>
        <row r="37331">
          <cell r="L37331">
            <v>0</v>
          </cell>
          <cell r="M37331">
            <v>0</v>
          </cell>
        </row>
        <row r="37332">
          <cell r="L37332">
            <v>0</v>
          </cell>
          <cell r="M37332">
            <v>0</v>
          </cell>
        </row>
        <row r="37333">
          <cell r="L37333">
            <v>0</v>
          </cell>
          <cell r="M37333">
            <v>0</v>
          </cell>
        </row>
        <row r="37334">
          <cell r="L37334">
            <v>0</v>
          </cell>
          <cell r="M37334">
            <v>0</v>
          </cell>
        </row>
        <row r="37335">
          <cell r="L37335">
            <v>0</v>
          </cell>
          <cell r="M37335">
            <v>0</v>
          </cell>
        </row>
        <row r="37336">
          <cell r="L37336">
            <v>0</v>
          </cell>
          <cell r="M37336">
            <v>0</v>
          </cell>
        </row>
        <row r="37337">
          <cell r="L37337">
            <v>0</v>
          </cell>
          <cell r="M37337">
            <v>0</v>
          </cell>
        </row>
        <row r="37338">
          <cell r="L37338">
            <v>0</v>
          </cell>
          <cell r="M37338">
            <v>0</v>
          </cell>
        </row>
        <row r="37339">
          <cell r="L37339">
            <v>0</v>
          </cell>
          <cell r="M37339">
            <v>0</v>
          </cell>
        </row>
        <row r="37340">
          <cell r="L37340">
            <v>0</v>
          </cell>
          <cell r="M37340">
            <v>0</v>
          </cell>
        </row>
        <row r="37341">
          <cell r="L37341">
            <v>0</v>
          </cell>
          <cell r="M37341">
            <v>0</v>
          </cell>
        </row>
        <row r="37342">
          <cell r="L37342">
            <v>0</v>
          </cell>
          <cell r="M37342">
            <v>0</v>
          </cell>
        </row>
        <row r="37343">
          <cell r="L37343">
            <v>0</v>
          </cell>
          <cell r="M37343">
            <v>0</v>
          </cell>
        </row>
        <row r="37344">
          <cell r="L37344">
            <v>0</v>
          </cell>
          <cell r="M37344">
            <v>0</v>
          </cell>
        </row>
        <row r="37345">
          <cell r="L37345">
            <v>0</v>
          </cell>
          <cell r="M37345">
            <v>0</v>
          </cell>
        </row>
        <row r="37346">
          <cell r="L37346">
            <v>0</v>
          </cell>
          <cell r="M37346">
            <v>0</v>
          </cell>
        </row>
        <row r="37347">
          <cell r="L37347">
            <v>0</v>
          </cell>
          <cell r="M37347">
            <v>0</v>
          </cell>
        </row>
        <row r="37348">
          <cell r="L37348">
            <v>0</v>
          </cell>
          <cell r="M37348">
            <v>0</v>
          </cell>
        </row>
        <row r="37349">
          <cell r="L37349">
            <v>0</v>
          </cell>
          <cell r="M37349">
            <v>0</v>
          </cell>
        </row>
        <row r="37350">
          <cell r="L37350">
            <v>0</v>
          </cell>
          <cell r="M37350">
            <v>0</v>
          </cell>
        </row>
        <row r="37351">
          <cell r="L37351">
            <v>0</v>
          </cell>
          <cell r="M37351">
            <v>0</v>
          </cell>
        </row>
        <row r="37352">
          <cell r="L37352">
            <v>0</v>
          </cell>
          <cell r="M37352">
            <v>0</v>
          </cell>
        </row>
        <row r="37353">
          <cell r="L37353">
            <v>0</v>
          </cell>
          <cell r="M37353">
            <v>0</v>
          </cell>
        </row>
        <row r="37354">
          <cell r="L37354">
            <v>0</v>
          </cell>
          <cell r="M37354">
            <v>0</v>
          </cell>
        </row>
        <row r="37355">
          <cell r="L37355">
            <v>0</v>
          </cell>
          <cell r="M37355">
            <v>0</v>
          </cell>
        </row>
        <row r="37356">
          <cell r="L37356">
            <v>0</v>
          </cell>
          <cell r="M37356">
            <v>0</v>
          </cell>
        </row>
        <row r="37357">
          <cell r="L37357">
            <v>0</v>
          </cell>
          <cell r="M37357">
            <v>0</v>
          </cell>
        </row>
        <row r="37358">
          <cell r="L37358">
            <v>0</v>
          </cell>
          <cell r="M37358">
            <v>0</v>
          </cell>
        </row>
        <row r="37359">
          <cell r="L37359">
            <v>0</v>
          </cell>
          <cell r="M37359">
            <v>0</v>
          </cell>
        </row>
        <row r="37360">
          <cell r="L37360">
            <v>0</v>
          </cell>
          <cell r="M37360">
            <v>0</v>
          </cell>
        </row>
        <row r="37361">
          <cell r="L37361">
            <v>0</v>
          </cell>
          <cell r="M37361">
            <v>0</v>
          </cell>
        </row>
        <row r="37362">
          <cell r="L37362">
            <v>0</v>
          </cell>
          <cell r="M37362">
            <v>0</v>
          </cell>
        </row>
        <row r="37363">
          <cell r="L37363">
            <v>0</v>
          </cell>
          <cell r="M37363">
            <v>0</v>
          </cell>
        </row>
        <row r="37364">
          <cell r="L37364">
            <v>0</v>
          </cell>
          <cell r="M37364">
            <v>0</v>
          </cell>
        </row>
        <row r="37365">
          <cell r="L37365">
            <v>0</v>
          </cell>
          <cell r="M37365">
            <v>0</v>
          </cell>
        </row>
        <row r="37366">
          <cell r="L37366">
            <v>0</v>
          </cell>
          <cell r="M37366">
            <v>0</v>
          </cell>
        </row>
        <row r="37367">
          <cell r="L37367">
            <v>0</v>
          </cell>
          <cell r="M37367">
            <v>0</v>
          </cell>
        </row>
        <row r="37368">
          <cell r="L37368">
            <v>0</v>
          </cell>
          <cell r="M37368">
            <v>0</v>
          </cell>
        </row>
        <row r="37369">
          <cell r="L37369">
            <v>0</v>
          </cell>
          <cell r="M37369">
            <v>0</v>
          </cell>
        </row>
        <row r="37370">
          <cell r="L37370">
            <v>0</v>
          </cell>
          <cell r="M37370">
            <v>0</v>
          </cell>
        </row>
        <row r="37371">
          <cell r="L37371">
            <v>0</v>
          </cell>
          <cell r="M37371">
            <v>0</v>
          </cell>
        </row>
        <row r="37372">
          <cell r="L37372">
            <v>0</v>
          </cell>
          <cell r="M37372">
            <v>0</v>
          </cell>
        </row>
        <row r="37373">
          <cell r="L37373">
            <v>0</v>
          </cell>
          <cell r="M37373">
            <v>0</v>
          </cell>
        </row>
        <row r="37374">
          <cell r="L37374">
            <v>0</v>
          </cell>
          <cell r="M37374">
            <v>0</v>
          </cell>
        </row>
        <row r="37375">
          <cell r="L37375">
            <v>0</v>
          </cell>
          <cell r="M37375">
            <v>0</v>
          </cell>
        </row>
        <row r="37376">
          <cell r="L37376">
            <v>0</v>
          </cell>
          <cell r="M37376">
            <v>0</v>
          </cell>
        </row>
        <row r="37377">
          <cell r="L37377">
            <v>0</v>
          </cell>
          <cell r="M37377">
            <v>0</v>
          </cell>
        </row>
        <row r="37378">
          <cell r="L37378">
            <v>0</v>
          </cell>
          <cell r="M37378">
            <v>0</v>
          </cell>
        </row>
        <row r="37379">
          <cell r="L37379">
            <v>0</v>
          </cell>
          <cell r="M37379">
            <v>0</v>
          </cell>
        </row>
        <row r="37380">
          <cell r="L37380">
            <v>0</v>
          </cell>
          <cell r="M37380">
            <v>0</v>
          </cell>
        </row>
        <row r="37381">
          <cell r="L37381">
            <v>0</v>
          </cell>
          <cell r="M37381">
            <v>0</v>
          </cell>
        </row>
        <row r="37382">
          <cell r="L37382">
            <v>0</v>
          </cell>
          <cell r="M37382">
            <v>0</v>
          </cell>
        </row>
        <row r="37383">
          <cell r="L37383">
            <v>0</v>
          </cell>
          <cell r="M37383">
            <v>0</v>
          </cell>
        </row>
        <row r="37384">
          <cell r="L37384">
            <v>0</v>
          </cell>
          <cell r="M37384">
            <v>0</v>
          </cell>
        </row>
        <row r="37385">
          <cell r="L37385">
            <v>0</v>
          </cell>
          <cell r="M37385">
            <v>0</v>
          </cell>
        </row>
        <row r="37386">
          <cell r="L37386">
            <v>0</v>
          </cell>
          <cell r="M37386">
            <v>0</v>
          </cell>
        </row>
        <row r="37387">
          <cell r="L37387">
            <v>0</v>
          </cell>
          <cell r="M37387">
            <v>0</v>
          </cell>
        </row>
        <row r="37388">
          <cell r="L37388">
            <v>0</v>
          </cell>
          <cell r="M37388">
            <v>0</v>
          </cell>
        </row>
        <row r="37389">
          <cell r="L37389">
            <v>0</v>
          </cell>
          <cell r="M37389">
            <v>0</v>
          </cell>
        </row>
        <row r="37390">
          <cell r="L37390">
            <v>0</v>
          </cell>
          <cell r="M37390">
            <v>0</v>
          </cell>
        </row>
        <row r="37391">
          <cell r="L37391">
            <v>0</v>
          </cell>
          <cell r="M37391">
            <v>0</v>
          </cell>
        </row>
        <row r="37392">
          <cell r="L37392">
            <v>0</v>
          </cell>
          <cell r="M37392">
            <v>0</v>
          </cell>
        </row>
        <row r="37393">
          <cell r="L37393">
            <v>0</v>
          </cell>
          <cell r="M37393">
            <v>0</v>
          </cell>
        </row>
        <row r="37394">
          <cell r="L37394">
            <v>0</v>
          </cell>
          <cell r="M37394">
            <v>0</v>
          </cell>
        </row>
        <row r="37395">
          <cell r="L37395">
            <v>0</v>
          </cell>
          <cell r="M37395">
            <v>0</v>
          </cell>
        </row>
        <row r="37396">
          <cell r="L37396">
            <v>0</v>
          </cell>
          <cell r="M37396">
            <v>0</v>
          </cell>
        </row>
        <row r="37397">
          <cell r="L37397">
            <v>0</v>
          </cell>
          <cell r="M37397">
            <v>0</v>
          </cell>
        </row>
        <row r="37398">
          <cell r="L37398">
            <v>0</v>
          </cell>
          <cell r="M37398">
            <v>0</v>
          </cell>
        </row>
        <row r="37399">
          <cell r="L37399">
            <v>0</v>
          </cell>
          <cell r="M37399">
            <v>0</v>
          </cell>
        </row>
        <row r="37400">
          <cell r="L37400">
            <v>0</v>
          </cell>
          <cell r="M37400">
            <v>0</v>
          </cell>
        </row>
        <row r="37401">
          <cell r="L37401">
            <v>0</v>
          </cell>
          <cell r="M37401">
            <v>0</v>
          </cell>
        </row>
        <row r="37402">
          <cell r="L37402">
            <v>0</v>
          </cell>
          <cell r="M37402">
            <v>0</v>
          </cell>
        </row>
        <row r="37403">
          <cell r="L37403">
            <v>0</v>
          </cell>
          <cell r="M37403">
            <v>0</v>
          </cell>
        </row>
        <row r="37404">
          <cell r="L37404">
            <v>0</v>
          </cell>
          <cell r="M37404">
            <v>0</v>
          </cell>
        </row>
        <row r="37405">
          <cell r="L37405">
            <v>0</v>
          </cell>
          <cell r="M37405">
            <v>0</v>
          </cell>
        </row>
        <row r="37406">
          <cell r="L37406">
            <v>0</v>
          </cell>
          <cell r="M37406">
            <v>0</v>
          </cell>
        </row>
        <row r="37407">
          <cell r="L37407">
            <v>0</v>
          </cell>
          <cell r="M37407">
            <v>0</v>
          </cell>
        </row>
        <row r="37408">
          <cell r="L37408">
            <v>0</v>
          </cell>
          <cell r="M37408">
            <v>0</v>
          </cell>
        </row>
        <row r="37409">
          <cell r="L37409">
            <v>0</v>
          </cell>
          <cell r="M37409">
            <v>0</v>
          </cell>
        </row>
        <row r="37410">
          <cell r="L37410">
            <v>0</v>
          </cell>
          <cell r="M37410">
            <v>0</v>
          </cell>
        </row>
        <row r="37411">
          <cell r="L37411">
            <v>0</v>
          </cell>
          <cell r="M37411">
            <v>0</v>
          </cell>
        </row>
        <row r="37412">
          <cell r="L37412">
            <v>0</v>
          </cell>
          <cell r="M37412">
            <v>0</v>
          </cell>
        </row>
        <row r="37413">
          <cell r="L37413">
            <v>0</v>
          </cell>
          <cell r="M37413">
            <v>0</v>
          </cell>
        </row>
        <row r="37414">
          <cell r="L37414">
            <v>0</v>
          </cell>
          <cell r="M37414">
            <v>0</v>
          </cell>
        </row>
        <row r="37415">
          <cell r="L37415">
            <v>0</v>
          </cell>
          <cell r="M37415">
            <v>0</v>
          </cell>
        </row>
        <row r="37416">
          <cell r="L37416">
            <v>0</v>
          </cell>
          <cell r="M37416">
            <v>0</v>
          </cell>
        </row>
        <row r="37417">
          <cell r="L37417">
            <v>0</v>
          </cell>
          <cell r="M37417">
            <v>0</v>
          </cell>
        </row>
        <row r="37418">
          <cell r="L37418">
            <v>0</v>
          </cell>
          <cell r="M37418">
            <v>0</v>
          </cell>
        </row>
        <row r="37419">
          <cell r="L37419">
            <v>0</v>
          </cell>
          <cell r="M37419">
            <v>0</v>
          </cell>
        </row>
        <row r="37420">
          <cell r="L37420">
            <v>0</v>
          </cell>
          <cell r="M37420">
            <v>0</v>
          </cell>
        </row>
        <row r="37421">
          <cell r="L37421">
            <v>0</v>
          </cell>
          <cell r="M37421">
            <v>0</v>
          </cell>
        </row>
        <row r="37422">
          <cell r="L37422">
            <v>0</v>
          </cell>
          <cell r="M37422">
            <v>0</v>
          </cell>
        </row>
        <row r="37423">
          <cell r="L37423">
            <v>0</v>
          </cell>
          <cell r="M37423">
            <v>0</v>
          </cell>
        </row>
        <row r="37424">
          <cell r="L37424">
            <v>0</v>
          </cell>
          <cell r="M37424">
            <v>0</v>
          </cell>
        </row>
        <row r="37425">
          <cell r="L37425">
            <v>0</v>
          </cell>
          <cell r="M37425">
            <v>0</v>
          </cell>
        </row>
        <row r="37426">
          <cell r="L37426">
            <v>0</v>
          </cell>
          <cell r="M37426">
            <v>0</v>
          </cell>
        </row>
        <row r="37427">
          <cell r="L37427">
            <v>0</v>
          </cell>
          <cell r="M37427">
            <v>0</v>
          </cell>
        </row>
        <row r="37428">
          <cell r="L37428">
            <v>0</v>
          </cell>
          <cell r="M37428">
            <v>0</v>
          </cell>
        </row>
        <row r="37429">
          <cell r="L37429">
            <v>0</v>
          </cell>
          <cell r="M37429">
            <v>0</v>
          </cell>
        </row>
        <row r="37430">
          <cell r="L37430">
            <v>0</v>
          </cell>
          <cell r="M37430">
            <v>0</v>
          </cell>
        </row>
        <row r="37431">
          <cell r="L37431">
            <v>0</v>
          </cell>
          <cell r="M37431">
            <v>0</v>
          </cell>
        </row>
        <row r="37432">
          <cell r="L37432">
            <v>0</v>
          </cell>
          <cell r="M37432">
            <v>0</v>
          </cell>
        </row>
        <row r="37433">
          <cell r="L37433">
            <v>0</v>
          </cell>
          <cell r="M37433">
            <v>0</v>
          </cell>
        </row>
        <row r="37434">
          <cell r="L37434">
            <v>0</v>
          </cell>
          <cell r="M37434">
            <v>0</v>
          </cell>
        </row>
        <row r="37435">
          <cell r="L37435">
            <v>0</v>
          </cell>
          <cell r="M37435">
            <v>0</v>
          </cell>
        </row>
        <row r="37436">
          <cell r="L37436">
            <v>0</v>
          </cell>
          <cell r="M37436">
            <v>0</v>
          </cell>
        </row>
        <row r="37437">
          <cell r="L37437">
            <v>0</v>
          </cell>
          <cell r="M37437">
            <v>0</v>
          </cell>
        </row>
        <row r="37438">
          <cell r="L37438">
            <v>0</v>
          </cell>
          <cell r="M37438">
            <v>0</v>
          </cell>
        </row>
        <row r="37439">
          <cell r="L37439">
            <v>0</v>
          </cell>
          <cell r="M37439">
            <v>0</v>
          </cell>
        </row>
        <row r="37440">
          <cell r="L37440">
            <v>0</v>
          </cell>
          <cell r="M37440">
            <v>0</v>
          </cell>
        </row>
        <row r="37441">
          <cell r="L37441">
            <v>0</v>
          </cell>
          <cell r="M37441">
            <v>0</v>
          </cell>
        </row>
        <row r="37442">
          <cell r="L37442">
            <v>0</v>
          </cell>
          <cell r="M37442">
            <v>0</v>
          </cell>
        </row>
        <row r="37443">
          <cell r="L37443">
            <v>0</v>
          </cell>
          <cell r="M37443">
            <v>0</v>
          </cell>
        </row>
        <row r="37444">
          <cell r="L37444">
            <v>0</v>
          </cell>
          <cell r="M37444">
            <v>0</v>
          </cell>
        </row>
        <row r="37445">
          <cell r="L37445">
            <v>0</v>
          </cell>
          <cell r="M37445">
            <v>0</v>
          </cell>
        </row>
        <row r="37446">
          <cell r="L37446">
            <v>0</v>
          </cell>
          <cell r="M37446">
            <v>0</v>
          </cell>
        </row>
        <row r="37447">
          <cell r="L37447">
            <v>0</v>
          </cell>
          <cell r="M37447">
            <v>0</v>
          </cell>
        </row>
        <row r="37448">
          <cell r="L37448">
            <v>0</v>
          </cell>
          <cell r="M37448">
            <v>0</v>
          </cell>
        </row>
        <row r="37449">
          <cell r="L37449">
            <v>0</v>
          </cell>
          <cell r="M37449">
            <v>0</v>
          </cell>
        </row>
        <row r="37450">
          <cell r="L37450">
            <v>0</v>
          </cell>
          <cell r="M37450">
            <v>0</v>
          </cell>
        </row>
        <row r="37451">
          <cell r="L37451">
            <v>0</v>
          </cell>
          <cell r="M37451">
            <v>0</v>
          </cell>
        </row>
        <row r="37452">
          <cell r="L37452">
            <v>0</v>
          </cell>
          <cell r="M37452">
            <v>0</v>
          </cell>
        </row>
        <row r="37453">
          <cell r="L37453">
            <v>0</v>
          </cell>
          <cell r="M37453">
            <v>0</v>
          </cell>
        </row>
        <row r="37454">
          <cell r="L37454">
            <v>0</v>
          </cell>
          <cell r="M37454">
            <v>0</v>
          </cell>
        </row>
        <row r="37455">
          <cell r="L37455">
            <v>0</v>
          </cell>
          <cell r="M37455">
            <v>0</v>
          </cell>
        </row>
        <row r="37456">
          <cell r="L37456">
            <v>0</v>
          </cell>
          <cell r="M37456">
            <v>0</v>
          </cell>
        </row>
        <row r="37457">
          <cell r="L37457">
            <v>0</v>
          </cell>
          <cell r="M37457">
            <v>0</v>
          </cell>
        </row>
        <row r="37458">
          <cell r="L37458">
            <v>0</v>
          </cell>
          <cell r="M37458">
            <v>0</v>
          </cell>
        </row>
        <row r="37459">
          <cell r="L37459">
            <v>0</v>
          </cell>
          <cell r="M37459">
            <v>0</v>
          </cell>
        </row>
        <row r="37460">
          <cell r="L37460">
            <v>0</v>
          </cell>
          <cell r="M37460">
            <v>0</v>
          </cell>
        </row>
        <row r="37461">
          <cell r="L37461">
            <v>0</v>
          </cell>
          <cell r="M37461">
            <v>0</v>
          </cell>
        </row>
        <row r="37462">
          <cell r="L37462">
            <v>0</v>
          </cell>
          <cell r="M37462">
            <v>0</v>
          </cell>
        </row>
        <row r="37463">
          <cell r="L37463">
            <v>0</v>
          </cell>
          <cell r="M37463">
            <v>0</v>
          </cell>
        </row>
        <row r="37464">
          <cell r="L37464">
            <v>0</v>
          </cell>
          <cell r="M37464">
            <v>0</v>
          </cell>
        </row>
        <row r="37465">
          <cell r="L37465">
            <v>0</v>
          </cell>
          <cell r="M37465">
            <v>0</v>
          </cell>
        </row>
        <row r="37466">
          <cell r="L37466">
            <v>0</v>
          </cell>
          <cell r="M37466">
            <v>0</v>
          </cell>
        </row>
        <row r="37467">
          <cell r="L37467">
            <v>0</v>
          </cell>
          <cell r="M37467">
            <v>0</v>
          </cell>
        </row>
        <row r="37468">
          <cell r="L37468">
            <v>0</v>
          </cell>
          <cell r="M37468">
            <v>0</v>
          </cell>
        </row>
        <row r="37469">
          <cell r="L37469">
            <v>0</v>
          </cell>
          <cell r="M37469">
            <v>0</v>
          </cell>
        </row>
        <row r="37470">
          <cell r="L37470">
            <v>0</v>
          </cell>
          <cell r="M37470">
            <v>0</v>
          </cell>
        </row>
        <row r="37471">
          <cell r="L37471">
            <v>0</v>
          </cell>
          <cell r="M37471">
            <v>0</v>
          </cell>
        </row>
        <row r="37472">
          <cell r="L37472">
            <v>0</v>
          </cell>
          <cell r="M37472">
            <v>0</v>
          </cell>
        </row>
        <row r="37473">
          <cell r="L37473">
            <v>0</v>
          </cell>
          <cell r="M37473">
            <v>0</v>
          </cell>
        </row>
        <row r="37474">
          <cell r="L37474">
            <v>0</v>
          </cell>
          <cell r="M37474">
            <v>0</v>
          </cell>
        </row>
        <row r="37475">
          <cell r="L37475">
            <v>0</v>
          </cell>
          <cell r="M37475">
            <v>0</v>
          </cell>
        </row>
        <row r="37476">
          <cell r="L37476">
            <v>0</v>
          </cell>
          <cell r="M37476">
            <v>0</v>
          </cell>
        </row>
        <row r="37477">
          <cell r="L37477">
            <v>0</v>
          </cell>
          <cell r="M37477">
            <v>0</v>
          </cell>
        </row>
        <row r="37478">
          <cell r="L37478">
            <v>0</v>
          </cell>
          <cell r="M37478">
            <v>0</v>
          </cell>
        </row>
        <row r="37479">
          <cell r="L37479">
            <v>0</v>
          </cell>
          <cell r="M37479">
            <v>0</v>
          </cell>
        </row>
        <row r="37480">
          <cell r="L37480">
            <v>0</v>
          </cell>
          <cell r="M37480">
            <v>0</v>
          </cell>
        </row>
        <row r="37481">
          <cell r="L37481">
            <v>0</v>
          </cell>
          <cell r="M37481">
            <v>0</v>
          </cell>
        </row>
        <row r="37482">
          <cell r="L37482">
            <v>0</v>
          </cell>
          <cell r="M37482">
            <v>0</v>
          </cell>
        </row>
        <row r="37483">
          <cell r="L37483">
            <v>0</v>
          </cell>
          <cell r="M37483">
            <v>0</v>
          </cell>
        </row>
        <row r="37484">
          <cell r="L37484">
            <v>0</v>
          </cell>
          <cell r="M37484">
            <v>0</v>
          </cell>
        </row>
        <row r="37485">
          <cell r="L37485">
            <v>0</v>
          </cell>
          <cell r="M37485">
            <v>0</v>
          </cell>
        </row>
        <row r="37486">
          <cell r="L37486">
            <v>0</v>
          </cell>
          <cell r="M37486">
            <v>0</v>
          </cell>
        </row>
        <row r="37487">
          <cell r="L37487">
            <v>0</v>
          </cell>
          <cell r="M37487">
            <v>0</v>
          </cell>
        </row>
        <row r="37488">
          <cell r="L37488">
            <v>0</v>
          </cell>
          <cell r="M37488">
            <v>0</v>
          </cell>
        </row>
        <row r="37489">
          <cell r="L37489">
            <v>0</v>
          </cell>
          <cell r="M37489">
            <v>0</v>
          </cell>
        </row>
        <row r="37490">
          <cell r="L37490">
            <v>0</v>
          </cell>
          <cell r="M37490">
            <v>0</v>
          </cell>
        </row>
        <row r="37491">
          <cell r="L37491">
            <v>0</v>
          </cell>
          <cell r="M37491">
            <v>0</v>
          </cell>
        </row>
        <row r="37492">
          <cell r="L37492">
            <v>0</v>
          </cell>
          <cell r="M37492">
            <v>0</v>
          </cell>
        </row>
        <row r="37493">
          <cell r="L37493">
            <v>0</v>
          </cell>
          <cell r="M37493">
            <v>0</v>
          </cell>
        </row>
        <row r="37494">
          <cell r="L37494">
            <v>0</v>
          </cell>
          <cell r="M37494">
            <v>0</v>
          </cell>
        </row>
        <row r="37495">
          <cell r="L37495">
            <v>0</v>
          </cell>
          <cell r="M37495">
            <v>0</v>
          </cell>
        </row>
        <row r="37496">
          <cell r="L37496">
            <v>0</v>
          </cell>
          <cell r="M37496">
            <v>0</v>
          </cell>
        </row>
        <row r="37497">
          <cell r="L37497">
            <v>0</v>
          </cell>
          <cell r="M37497">
            <v>0</v>
          </cell>
        </row>
        <row r="37498">
          <cell r="L37498">
            <v>0</v>
          </cell>
          <cell r="M37498">
            <v>0</v>
          </cell>
        </row>
        <row r="37499">
          <cell r="L37499">
            <v>0</v>
          </cell>
          <cell r="M37499">
            <v>0</v>
          </cell>
        </row>
        <row r="37500">
          <cell r="L37500">
            <v>0</v>
          </cell>
          <cell r="M37500">
            <v>0</v>
          </cell>
        </row>
        <row r="37501">
          <cell r="L37501">
            <v>0</v>
          </cell>
          <cell r="M37501">
            <v>0</v>
          </cell>
        </row>
        <row r="37502">
          <cell r="L37502">
            <v>0</v>
          </cell>
          <cell r="M37502">
            <v>0</v>
          </cell>
        </row>
        <row r="37503">
          <cell r="L37503">
            <v>0</v>
          </cell>
          <cell r="M37503">
            <v>0</v>
          </cell>
        </row>
        <row r="37504">
          <cell r="L37504">
            <v>0</v>
          </cell>
          <cell r="M37504">
            <v>0</v>
          </cell>
        </row>
        <row r="37505">
          <cell r="L37505">
            <v>0</v>
          </cell>
          <cell r="M37505">
            <v>0</v>
          </cell>
        </row>
        <row r="37506">
          <cell r="L37506">
            <v>0</v>
          </cell>
          <cell r="M37506">
            <v>0</v>
          </cell>
        </row>
        <row r="37507">
          <cell r="L37507">
            <v>0</v>
          </cell>
          <cell r="M37507">
            <v>0</v>
          </cell>
        </row>
        <row r="37508">
          <cell r="L37508">
            <v>0</v>
          </cell>
          <cell r="M37508">
            <v>0</v>
          </cell>
        </row>
        <row r="37509">
          <cell r="L37509">
            <v>0</v>
          </cell>
          <cell r="M37509">
            <v>0</v>
          </cell>
        </row>
        <row r="37510">
          <cell r="L37510">
            <v>0</v>
          </cell>
          <cell r="M37510">
            <v>0</v>
          </cell>
        </row>
        <row r="37511">
          <cell r="L37511">
            <v>0</v>
          </cell>
          <cell r="M37511">
            <v>0</v>
          </cell>
        </row>
        <row r="37512">
          <cell r="L37512">
            <v>0</v>
          </cell>
          <cell r="M37512">
            <v>0</v>
          </cell>
        </row>
        <row r="37513">
          <cell r="L37513">
            <v>0</v>
          </cell>
          <cell r="M37513">
            <v>0</v>
          </cell>
        </row>
        <row r="37514">
          <cell r="L37514">
            <v>0</v>
          </cell>
          <cell r="M37514">
            <v>0</v>
          </cell>
        </row>
        <row r="37515">
          <cell r="L37515">
            <v>0</v>
          </cell>
          <cell r="M37515">
            <v>0</v>
          </cell>
        </row>
        <row r="37516">
          <cell r="L37516">
            <v>0</v>
          </cell>
          <cell r="M37516">
            <v>0</v>
          </cell>
        </row>
        <row r="37517">
          <cell r="L37517">
            <v>0</v>
          </cell>
          <cell r="M37517">
            <v>0</v>
          </cell>
        </row>
        <row r="37518">
          <cell r="L37518">
            <v>0</v>
          </cell>
          <cell r="M37518">
            <v>0</v>
          </cell>
        </row>
        <row r="37519">
          <cell r="L37519">
            <v>0</v>
          </cell>
          <cell r="M37519">
            <v>0</v>
          </cell>
        </row>
        <row r="37520">
          <cell r="L37520">
            <v>0</v>
          </cell>
          <cell r="M37520">
            <v>0</v>
          </cell>
        </row>
        <row r="37521">
          <cell r="L37521">
            <v>0</v>
          </cell>
          <cell r="M37521">
            <v>0</v>
          </cell>
        </row>
        <row r="37522">
          <cell r="L37522">
            <v>0</v>
          </cell>
          <cell r="M37522">
            <v>0</v>
          </cell>
        </row>
        <row r="37523">
          <cell r="L37523">
            <v>0</v>
          </cell>
          <cell r="M37523">
            <v>0</v>
          </cell>
        </row>
        <row r="37524">
          <cell r="L37524">
            <v>0</v>
          </cell>
          <cell r="M37524">
            <v>0</v>
          </cell>
        </row>
        <row r="37525">
          <cell r="L37525">
            <v>0</v>
          </cell>
          <cell r="M37525">
            <v>0</v>
          </cell>
        </row>
        <row r="37526">
          <cell r="L37526">
            <v>0</v>
          </cell>
          <cell r="M37526">
            <v>0</v>
          </cell>
        </row>
        <row r="37527">
          <cell r="L37527">
            <v>0</v>
          </cell>
          <cell r="M37527">
            <v>0</v>
          </cell>
        </row>
        <row r="37528">
          <cell r="L37528">
            <v>0</v>
          </cell>
          <cell r="M37528">
            <v>0</v>
          </cell>
        </row>
        <row r="37529">
          <cell r="L37529">
            <v>0</v>
          </cell>
          <cell r="M37529">
            <v>0</v>
          </cell>
        </row>
        <row r="37530">
          <cell r="L37530">
            <v>0</v>
          </cell>
          <cell r="M37530">
            <v>0</v>
          </cell>
        </row>
        <row r="37531">
          <cell r="L37531">
            <v>0</v>
          </cell>
          <cell r="M37531">
            <v>0</v>
          </cell>
        </row>
        <row r="37532">
          <cell r="L37532">
            <v>0</v>
          </cell>
          <cell r="M37532">
            <v>0</v>
          </cell>
        </row>
        <row r="37533">
          <cell r="L37533">
            <v>0</v>
          </cell>
          <cell r="M37533">
            <v>0</v>
          </cell>
        </row>
        <row r="37534">
          <cell r="L37534">
            <v>0</v>
          </cell>
          <cell r="M37534">
            <v>0</v>
          </cell>
        </row>
        <row r="37535">
          <cell r="L37535">
            <v>0</v>
          </cell>
          <cell r="M37535">
            <v>0</v>
          </cell>
        </row>
        <row r="37536">
          <cell r="L37536">
            <v>0</v>
          </cell>
          <cell r="M37536">
            <v>0</v>
          </cell>
        </row>
        <row r="37537">
          <cell r="L37537">
            <v>0</v>
          </cell>
          <cell r="M37537">
            <v>0</v>
          </cell>
        </row>
        <row r="37538">
          <cell r="L37538">
            <v>0</v>
          </cell>
          <cell r="M37538">
            <v>0</v>
          </cell>
        </row>
        <row r="37539">
          <cell r="L37539">
            <v>0</v>
          </cell>
          <cell r="M37539">
            <v>0</v>
          </cell>
        </row>
        <row r="37540">
          <cell r="L37540">
            <v>0</v>
          </cell>
          <cell r="M37540">
            <v>0</v>
          </cell>
        </row>
        <row r="37541">
          <cell r="L37541">
            <v>0</v>
          </cell>
          <cell r="M37541">
            <v>0</v>
          </cell>
        </row>
        <row r="37542">
          <cell r="L37542">
            <v>0</v>
          </cell>
          <cell r="M37542">
            <v>0</v>
          </cell>
        </row>
        <row r="37543">
          <cell r="L37543">
            <v>0</v>
          </cell>
          <cell r="M37543">
            <v>0</v>
          </cell>
        </row>
        <row r="37544">
          <cell r="L37544">
            <v>0</v>
          </cell>
          <cell r="M37544">
            <v>0</v>
          </cell>
        </row>
        <row r="37545">
          <cell r="L37545">
            <v>0</v>
          </cell>
          <cell r="M37545">
            <v>0</v>
          </cell>
        </row>
        <row r="37546">
          <cell r="L37546">
            <v>0</v>
          </cell>
          <cell r="M37546">
            <v>0</v>
          </cell>
        </row>
        <row r="37547">
          <cell r="L37547">
            <v>0</v>
          </cell>
          <cell r="M37547">
            <v>0</v>
          </cell>
        </row>
        <row r="37548">
          <cell r="L37548">
            <v>0</v>
          </cell>
          <cell r="M37548">
            <v>0</v>
          </cell>
        </row>
        <row r="37549">
          <cell r="L37549">
            <v>0</v>
          </cell>
          <cell r="M37549">
            <v>0</v>
          </cell>
        </row>
        <row r="37550">
          <cell r="L37550">
            <v>0</v>
          </cell>
          <cell r="M37550">
            <v>0</v>
          </cell>
        </row>
        <row r="37551">
          <cell r="L37551">
            <v>0</v>
          </cell>
          <cell r="M37551">
            <v>0</v>
          </cell>
        </row>
        <row r="37552">
          <cell r="L37552">
            <v>0</v>
          </cell>
          <cell r="M37552">
            <v>0</v>
          </cell>
        </row>
        <row r="37553">
          <cell r="L37553">
            <v>0</v>
          </cell>
          <cell r="M37553">
            <v>0</v>
          </cell>
        </row>
        <row r="37554">
          <cell r="L37554">
            <v>0</v>
          </cell>
          <cell r="M37554">
            <v>0</v>
          </cell>
        </row>
        <row r="37555">
          <cell r="L37555">
            <v>0</v>
          </cell>
          <cell r="M37555">
            <v>0</v>
          </cell>
        </row>
        <row r="37556">
          <cell r="L37556">
            <v>0</v>
          </cell>
          <cell r="M37556">
            <v>0</v>
          </cell>
        </row>
        <row r="37557">
          <cell r="L37557">
            <v>0</v>
          </cell>
          <cell r="M37557">
            <v>0</v>
          </cell>
        </row>
        <row r="37558">
          <cell r="L37558">
            <v>0</v>
          </cell>
          <cell r="M37558">
            <v>0</v>
          </cell>
        </row>
        <row r="37559">
          <cell r="L37559">
            <v>0</v>
          </cell>
          <cell r="M37559">
            <v>0</v>
          </cell>
        </row>
        <row r="37560">
          <cell r="L37560">
            <v>0</v>
          </cell>
          <cell r="M37560">
            <v>0</v>
          </cell>
        </row>
        <row r="37561">
          <cell r="L37561">
            <v>0</v>
          </cell>
          <cell r="M37561">
            <v>0</v>
          </cell>
        </row>
        <row r="37562">
          <cell r="L37562">
            <v>0</v>
          </cell>
          <cell r="M37562">
            <v>0</v>
          </cell>
        </row>
        <row r="37563">
          <cell r="L37563">
            <v>0</v>
          </cell>
          <cell r="M37563">
            <v>0</v>
          </cell>
        </row>
        <row r="37564">
          <cell r="L37564">
            <v>0</v>
          </cell>
          <cell r="M37564">
            <v>0</v>
          </cell>
        </row>
        <row r="37565">
          <cell r="L37565">
            <v>0</v>
          </cell>
          <cell r="M37565">
            <v>0</v>
          </cell>
        </row>
        <row r="37566">
          <cell r="L37566">
            <v>0</v>
          </cell>
          <cell r="M37566">
            <v>0</v>
          </cell>
        </row>
        <row r="37567">
          <cell r="L37567">
            <v>0</v>
          </cell>
          <cell r="M37567">
            <v>0</v>
          </cell>
        </row>
        <row r="37568">
          <cell r="L37568">
            <v>0</v>
          </cell>
          <cell r="M37568">
            <v>0</v>
          </cell>
        </row>
        <row r="37569">
          <cell r="L37569">
            <v>0</v>
          </cell>
          <cell r="M37569">
            <v>0</v>
          </cell>
        </row>
        <row r="37570">
          <cell r="L37570">
            <v>0</v>
          </cell>
          <cell r="M37570">
            <v>0</v>
          </cell>
        </row>
        <row r="37571">
          <cell r="L37571">
            <v>0</v>
          </cell>
          <cell r="M37571">
            <v>0</v>
          </cell>
        </row>
        <row r="37572">
          <cell r="L37572">
            <v>0</v>
          </cell>
          <cell r="M37572">
            <v>0</v>
          </cell>
        </row>
        <row r="37573">
          <cell r="L37573">
            <v>0</v>
          </cell>
          <cell r="M37573">
            <v>0</v>
          </cell>
        </row>
        <row r="37574">
          <cell r="L37574">
            <v>0</v>
          </cell>
          <cell r="M37574">
            <v>0</v>
          </cell>
        </row>
        <row r="37575">
          <cell r="L37575">
            <v>0</v>
          </cell>
          <cell r="M37575">
            <v>0</v>
          </cell>
        </row>
        <row r="37576">
          <cell r="L37576">
            <v>0</v>
          </cell>
          <cell r="M37576">
            <v>0</v>
          </cell>
        </row>
        <row r="37577">
          <cell r="L37577">
            <v>0</v>
          </cell>
          <cell r="M37577">
            <v>0</v>
          </cell>
        </row>
        <row r="37578">
          <cell r="L37578">
            <v>0</v>
          </cell>
          <cell r="M37578">
            <v>0</v>
          </cell>
        </row>
        <row r="37579">
          <cell r="L37579">
            <v>0</v>
          </cell>
          <cell r="M37579">
            <v>0</v>
          </cell>
        </row>
        <row r="37580">
          <cell r="L37580">
            <v>0</v>
          </cell>
          <cell r="M37580">
            <v>0</v>
          </cell>
        </row>
        <row r="37581">
          <cell r="L37581">
            <v>0</v>
          </cell>
          <cell r="M37581">
            <v>0</v>
          </cell>
        </row>
        <row r="37582">
          <cell r="L37582">
            <v>0</v>
          </cell>
          <cell r="M37582">
            <v>0</v>
          </cell>
        </row>
        <row r="37583">
          <cell r="L37583">
            <v>0</v>
          </cell>
          <cell r="M37583">
            <v>0</v>
          </cell>
        </row>
        <row r="37584">
          <cell r="L37584">
            <v>0</v>
          </cell>
          <cell r="M37584">
            <v>0</v>
          </cell>
        </row>
        <row r="37585">
          <cell r="L37585">
            <v>0</v>
          </cell>
          <cell r="M37585">
            <v>0</v>
          </cell>
        </row>
        <row r="37586">
          <cell r="L37586">
            <v>0</v>
          </cell>
          <cell r="M37586">
            <v>0</v>
          </cell>
        </row>
        <row r="37587">
          <cell r="L37587">
            <v>0</v>
          </cell>
          <cell r="M37587">
            <v>0</v>
          </cell>
        </row>
        <row r="37588">
          <cell r="L37588">
            <v>0</v>
          </cell>
          <cell r="M37588">
            <v>0</v>
          </cell>
        </row>
        <row r="37589">
          <cell r="L37589">
            <v>0</v>
          </cell>
          <cell r="M37589">
            <v>0</v>
          </cell>
        </row>
        <row r="37590">
          <cell r="L37590">
            <v>0</v>
          </cell>
          <cell r="M37590">
            <v>0</v>
          </cell>
        </row>
        <row r="37591">
          <cell r="L37591">
            <v>0</v>
          </cell>
          <cell r="M37591">
            <v>0</v>
          </cell>
        </row>
        <row r="37592">
          <cell r="L37592">
            <v>0</v>
          </cell>
          <cell r="M37592">
            <v>0</v>
          </cell>
        </row>
        <row r="37593">
          <cell r="L37593">
            <v>0</v>
          </cell>
          <cell r="M37593">
            <v>0</v>
          </cell>
        </row>
        <row r="37594">
          <cell r="L37594">
            <v>0</v>
          </cell>
          <cell r="M37594">
            <v>0</v>
          </cell>
        </row>
        <row r="37595">
          <cell r="L37595">
            <v>0</v>
          </cell>
          <cell r="M37595">
            <v>0</v>
          </cell>
        </row>
        <row r="37596">
          <cell r="L37596">
            <v>0</v>
          </cell>
          <cell r="M37596">
            <v>0</v>
          </cell>
        </row>
        <row r="37597">
          <cell r="L37597">
            <v>0</v>
          </cell>
          <cell r="M37597">
            <v>0</v>
          </cell>
        </row>
        <row r="37598">
          <cell r="L37598">
            <v>0</v>
          </cell>
          <cell r="M37598">
            <v>0</v>
          </cell>
        </row>
        <row r="37599">
          <cell r="L37599">
            <v>0</v>
          </cell>
          <cell r="M37599">
            <v>0</v>
          </cell>
        </row>
        <row r="37600">
          <cell r="L37600">
            <v>0</v>
          </cell>
          <cell r="M37600">
            <v>0</v>
          </cell>
        </row>
        <row r="37601">
          <cell r="L37601">
            <v>0</v>
          </cell>
          <cell r="M37601">
            <v>0</v>
          </cell>
        </row>
        <row r="37602">
          <cell r="L37602">
            <v>0</v>
          </cell>
          <cell r="M37602">
            <v>0</v>
          </cell>
        </row>
        <row r="37603">
          <cell r="L37603">
            <v>0</v>
          </cell>
          <cell r="M37603">
            <v>0</v>
          </cell>
        </row>
        <row r="37604">
          <cell r="L37604">
            <v>0</v>
          </cell>
          <cell r="M37604">
            <v>0</v>
          </cell>
        </row>
        <row r="37605">
          <cell r="L37605">
            <v>0</v>
          </cell>
          <cell r="M37605">
            <v>0</v>
          </cell>
        </row>
        <row r="37606">
          <cell r="L37606">
            <v>0</v>
          </cell>
          <cell r="M37606">
            <v>0</v>
          </cell>
        </row>
        <row r="37607">
          <cell r="L37607">
            <v>0</v>
          </cell>
          <cell r="M37607">
            <v>0</v>
          </cell>
        </row>
        <row r="37608">
          <cell r="L37608">
            <v>0</v>
          </cell>
          <cell r="M37608">
            <v>0</v>
          </cell>
        </row>
        <row r="37609">
          <cell r="L37609">
            <v>0</v>
          </cell>
          <cell r="M37609">
            <v>0</v>
          </cell>
        </row>
        <row r="37610">
          <cell r="L37610">
            <v>0</v>
          </cell>
          <cell r="M37610">
            <v>0</v>
          </cell>
        </row>
        <row r="37611">
          <cell r="L37611">
            <v>0</v>
          </cell>
          <cell r="M37611">
            <v>0</v>
          </cell>
        </row>
        <row r="37612">
          <cell r="L37612">
            <v>0</v>
          </cell>
          <cell r="M37612">
            <v>0</v>
          </cell>
        </row>
        <row r="37613">
          <cell r="L37613">
            <v>0</v>
          </cell>
          <cell r="M37613">
            <v>0</v>
          </cell>
        </row>
        <row r="37614">
          <cell r="L37614">
            <v>0</v>
          </cell>
          <cell r="M37614">
            <v>0</v>
          </cell>
        </row>
        <row r="37615">
          <cell r="L37615">
            <v>0</v>
          </cell>
          <cell r="M37615">
            <v>0</v>
          </cell>
        </row>
        <row r="37616">
          <cell r="L37616">
            <v>0</v>
          </cell>
          <cell r="M37616">
            <v>0</v>
          </cell>
        </row>
        <row r="37617">
          <cell r="L37617">
            <v>0</v>
          </cell>
          <cell r="M37617">
            <v>0</v>
          </cell>
        </row>
        <row r="37618">
          <cell r="L37618">
            <v>0</v>
          </cell>
          <cell r="M37618">
            <v>0</v>
          </cell>
        </row>
        <row r="37619">
          <cell r="L37619">
            <v>0</v>
          </cell>
          <cell r="M37619">
            <v>0</v>
          </cell>
        </row>
        <row r="37620">
          <cell r="L37620">
            <v>0</v>
          </cell>
          <cell r="M37620">
            <v>0</v>
          </cell>
        </row>
        <row r="37621">
          <cell r="L37621">
            <v>0</v>
          </cell>
          <cell r="M37621">
            <v>0</v>
          </cell>
        </row>
        <row r="37622">
          <cell r="L37622">
            <v>0</v>
          </cell>
          <cell r="M37622">
            <v>0</v>
          </cell>
        </row>
        <row r="37623">
          <cell r="L37623">
            <v>0</v>
          </cell>
          <cell r="M37623">
            <v>0</v>
          </cell>
        </row>
        <row r="37624">
          <cell r="L37624">
            <v>0</v>
          </cell>
          <cell r="M37624">
            <v>0</v>
          </cell>
        </row>
        <row r="37625">
          <cell r="L37625">
            <v>0</v>
          </cell>
          <cell r="M37625">
            <v>0</v>
          </cell>
        </row>
        <row r="37626">
          <cell r="L37626">
            <v>0</v>
          </cell>
          <cell r="M37626">
            <v>0</v>
          </cell>
        </row>
        <row r="37627">
          <cell r="L37627">
            <v>0</v>
          </cell>
          <cell r="M37627">
            <v>0</v>
          </cell>
        </row>
        <row r="37628">
          <cell r="L37628">
            <v>0</v>
          </cell>
          <cell r="M37628">
            <v>0</v>
          </cell>
        </row>
        <row r="37629">
          <cell r="L37629">
            <v>0</v>
          </cell>
          <cell r="M37629">
            <v>0</v>
          </cell>
        </row>
        <row r="37630">
          <cell r="L37630">
            <v>0</v>
          </cell>
          <cell r="M37630">
            <v>0</v>
          </cell>
        </row>
        <row r="37631">
          <cell r="L37631">
            <v>0</v>
          </cell>
          <cell r="M37631">
            <v>0</v>
          </cell>
        </row>
        <row r="37632">
          <cell r="L37632">
            <v>0</v>
          </cell>
          <cell r="M37632">
            <v>0</v>
          </cell>
        </row>
        <row r="37633">
          <cell r="L37633">
            <v>0</v>
          </cell>
          <cell r="M37633">
            <v>0</v>
          </cell>
        </row>
        <row r="37634">
          <cell r="L37634">
            <v>0</v>
          </cell>
          <cell r="M37634">
            <v>0</v>
          </cell>
        </row>
        <row r="37635">
          <cell r="L37635">
            <v>0</v>
          </cell>
          <cell r="M37635">
            <v>0</v>
          </cell>
        </row>
        <row r="37636">
          <cell r="L37636">
            <v>0</v>
          </cell>
          <cell r="M37636">
            <v>0</v>
          </cell>
        </row>
        <row r="37637">
          <cell r="L37637">
            <v>0</v>
          </cell>
          <cell r="M37637">
            <v>0</v>
          </cell>
        </row>
        <row r="37638">
          <cell r="L37638">
            <v>0</v>
          </cell>
          <cell r="M37638">
            <v>0</v>
          </cell>
        </row>
        <row r="37639">
          <cell r="L37639">
            <v>0</v>
          </cell>
          <cell r="M37639">
            <v>0</v>
          </cell>
        </row>
        <row r="37640">
          <cell r="L37640">
            <v>0</v>
          </cell>
          <cell r="M37640">
            <v>0</v>
          </cell>
        </row>
        <row r="37641">
          <cell r="L37641">
            <v>0</v>
          </cell>
          <cell r="M37641">
            <v>0</v>
          </cell>
        </row>
        <row r="37642">
          <cell r="L37642">
            <v>0</v>
          </cell>
          <cell r="M37642">
            <v>0</v>
          </cell>
        </row>
        <row r="37643">
          <cell r="L37643">
            <v>0</v>
          </cell>
          <cell r="M37643">
            <v>0</v>
          </cell>
        </row>
        <row r="37644">
          <cell r="L37644">
            <v>0</v>
          </cell>
          <cell r="M37644">
            <v>0</v>
          </cell>
        </row>
        <row r="37645">
          <cell r="L37645">
            <v>0</v>
          </cell>
          <cell r="M37645">
            <v>0</v>
          </cell>
        </row>
        <row r="37646">
          <cell r="L37646">
            <v>0</v>
          </cell>
          <cell r="M37646">
            <v>0</v>
          </cell>
        </row>
        <row r="37647">
          <cell r="L37647">
            <v>0</v>
          </cell>
          <cell r="M37647">
            <v>0</v>
          </cell>
        </row>
        <row r="37648">
          <cell r="L37648">
            <v>0</v>
          </cell>
          <cell r="M37648">
            <v>0</v>
          </cell>
        </row>
        <row r="37649">
          <cell r="L37649">
            <v>0</v>
          </cell>
          <cell r="M37649">
            <v>0</v>
          </cell>
        </row>
        <row r="37650">
          <cell r="L37650">
            <v>0</v>
          </cell>
          <cell r="M37650">
            <v>0</v>
          </cell>
        </row>
        <row r="37651">
          <cell r="L37651">
            <v>0</v>
          </cell>
          <cell r="M37651">
            <v>0</v>
          </cell>
        </row>
        <row r="37652">
          <cell r="L37652">
            <v>0</v>
          </cell>
          <cell r="M37652">
            <v>0</v>
          </cell>
        </row>
        <row r="37653">
          <cell r="L37653">
            <v>0</v>
          </cell>
          <cell r="M37653">
            <v>0</v>
          </cell>
        </row>
        <row r="37654">
          <cell r="L37654">
            <v>0</v>
          </cell>
          <cell r="M37654">
            <v>0</v>
          </cell>
        </row>
        <row r="37655">
          <cell r="L37655">
            <v>0</v>
          </cell>
          <cell r="M37655">
            <v>0</v>
          </cell>
        </row>
        <row r="37656">
          <cell r="L37656">
            <v>0</v>
          </cell>
          <cell r="M37656">
            <v>0</v>
          </cell>
        </row>
        <row r="37657">
          <cell r="L37657">
            <v>0</v>
          </cell>
          <cell r="M37657">
            <v>0</v>
          </cell>
        </row>
        <row r="37658">
          <cell r="L37658">
            <v>0</v>
          </cell>
          <cell r="M37658">
            <v>0</v>
          </cell>
        </row>
        <row r="37659">
          <cell r="L37659">
            <v>0</v>
          </cell>
          <cell r="M37659">
            <v>0</v>
          </cell>
        </row>
        <row r="37660">
          <cell r="L37660">
            <v>0</v>
          </cell>
          <cell r="M37660">
            <v>0</v>
          </cell>
        </row>
        <row r="37661">
          <cell r="L37661">
            <v>0</v>
          </cell>
          <cell r="M37661">
            <v>0</v>
          </cell>
        </row>
        <row r="37662">
          <cell r="L37662">
            <v>0</v>
          </cell>
          <cell r="M37662">
            <v>0</v>
          </cell>
        </row>
        <row r="37663">
          <cell r="L37663">
            <v>0</v>
          </cell>
          <cell r="M37663">
            <v>0</v>
          </cell>
        </row>
        <row r="37664">
          <cell r="L37664">
            <v>0</v>
          </cell>
          <cell r="M37664">
            <v>0</v>
          </cell>
        </row>
        <row r="37665">
          <cell r="L37665">
            <v>0</v>
          </cell>
          <cell r="M37665">
            <v>0</v>
          </cell>
        </row>
        <row r="37666">
          <cell r="L37666">
            <v>0</v>
          </cell>
          <cell r="M37666">
            <v>0</v>
          </cell>
        </row>
        <row r="37667">
          <cell r="L37667">
            <v>0</v>
          </cell>
          <cell r="M37667">
            <v>0</v>
          </cell>
        </row>
        <row r="37668">
          <cell r="L37668">
            <v>0</v>
          </cell>
          <cell r="M37668">
            <v>0</v>
          </cell>
        </row>
        <row r="37669">
          <cell r="L37669">
            <v>0</v>
          </cell>
          <cell r="M37669">
            <v>0</v>
          </cell>
        </row>
        <row r="37670">
          <cell r="L37670">
            <v>0</v>
          </cell>
          <cell r="M37670">
            <v>0</v>
          </cell>
        </row>
        <row r="37671">
          <cell r="L37671">
            <v>0</v>
          </cell>
          <cell r="M37671">
            <v>0</v>
          </cell>
        </row>
        <row r="37672">
          <cell r="L37672">
            <v>0</v>
          </cell>
          <cell r="M37672">
            <v>0</v>
          </cell>
        </row>
        <row r="37673">
          <cell r="L37673">
            <v>0</v>
          </cell>
          <cell r="M37673">
            <v>0</v>
          </cell>
        </row>
        <row r="37674">
          <cell r="L37674">
            <v>0</v>
          </cell>
          <cell r="M37674">
            <v>0</v>
          </cell>
        </row>
        <row r="37675">
          <cell r="L37675">
            <v>0</v>
          </cell>
          <cell r="M37675">
            <v>0</v>
          </cell>
        </row>
        <row r="37676">
          <cell r="L37676">
            <v>0</v>
          </cell>
          <cell r="M37676">
            <v>0</v>
          </cell>
        </row>
        <row r="37677">
          <cell r="L37677">
            <v>0</v>
          </cell>
          <cell r="M37677">
            <v>0</v>
          </cell>
        </row>
        <row r="37678">
          <cell r="L37678">
            <v>0</v>
          </cell>
          <cell r="M37678">
            <v>0</v>
          </cell>
        </row>
        <row r="37679">
          <cell r="L37679">
            <v>0</v>
          </cell>
          <cell r="M37679">
            <v>0</v>
          </cell>
        </row>
        <row r="37680">
          <cell r="L37680">
            <v>0</v>
          </cell>
          <cell r="M37680">
            <v>0</v>
          </cell>
        </row>
        <row r="37681">
          <cell r="L37681">
            <v>0</v>
          </cell>
          <cell r="M37681">
            <v>0</v>
          </cell>
        </row>
        <row r="37682">
          <cell r="L37682">
            <v>0</v>
          </cell>
          <cell r="M37682">
            <v>0</v>
          </cell>
        </row>
        <row r="37683">
          <cell r="L37683">
            <v>0</v>
          </cell>
          <cell r="M37683">
            <v>0</v>
          </cell>
        </row>
        <row r="37684">
          <cell r="L37684">
            <v>0</v>
          </cell>
          <cell r="M37684">
            <v>0</v>
          </cell>
        </row>
        <row r="37685">
          <cell r="L37685">
            <v>0</v>
          </cell>
          <cell r="M37685">
            <v>0</v>
          </cell>
        </row>
        <row r="37686">
          <cell r="L37686">
            <v>0</v>
          </cell>
          <cell r="M37686">
            <v>0</v>
          </cell>
        </row>
        <row r="37687">
          <cell r="L37687">
            <v>0</v>
          </cell>
          <cell r="M37687">
            <v>0</v>
          </cell>
        </row>
        <row r="37688">
          <cell r="L37688">
            <v>0</v>
          </cell>
          <cell r="M37688">
            <v>0</v>
          </cell>
        </row>
        <row r="37689">
          <cell r="L37689">
            <v>0</v>
          </cell>
          <cell r="M37689">
            <v>0</v>
          </cell>
        </row>
        <row r="37690">
          <cell r="L37690">
            <v>0</v>
          </cell>
          <cell r="M37690">
            <v>0</v>
          </cell>
        </row>
        <row r="37691">
          <cell r="L37691">
            <v>0</v>
          </cell>
          <cell r="M37691">
            <v>0</v>
          </cell>
        </row>
        <row r="37692">
          <cell r="L37692">
            <v>0</v>
          </cell>
          <cell r="M37692">
            <v>0</v>
          </cell>
        </row>
        <row r="37693">
          <cell r="L37693">
            <v>0</v>
          </cell>
          <cell r="M37693">
            <v>0</v>
          </cell>
        </row>
        <row r="37694">
          <cell r="L37694">
            <v>0</v>
          </cell>
          <cell r="M37694">
            <v>0</v>
          </cell>
        </row>
        <row r="37695">
          <cell r="L37695">
            <v>0</v>
          </cell>
          <cell r="M37695">
            <v>0</v>
          </cell>
        </row>
        <row r="37696">
          <cell r="L37696">
            <v>0</v>
          </cell>
          <cell r="M37696">
            <v>0</v>
          </cell>
        </row>
        <row r="37697">
          <cell r="L37697">
            <v>0</v>
          </cell>
          <cell r="M37697">
            <v>0</v>
          </cell>
        </row>
        <row r="37698">
          <cell r="L37698">
            <v>0</v>
          </cell>
          <cell r="M37698">
            <v>0</v>
          </cell>
        </row>
        <row r="37699">
          <cell r="L37699">
            <v>0</v>
          </cell>
          <cell r="M37699">
            <v>0</v>
          </cell>
        </row>
        <row r="37700">
          <cell r="L37700">
            <v>0</v>
          </cell>
          <cell r="M37700">
            <v>0</v>
          </cell>
        </row>
        <row r="37701">
          <cell r="L37701">
            <v>0</v>
          </cell>
          <cell r="M37701">
            <v>0</v>
          </cell>
        </row>
        <row r="37702">
          <cell r="L37702">
            <v>0</v>
          </cell>
          <cell r="M37702">
            <v>0</v>
          </cell>
        </row>
        <row r="37703">
          <cell r="L37703">
            <v>0</v>
          </cell>
          <cell r="M37703">
            <v>0</v>
          </cell>
        </row>
        <row r="37704">
          <cell r="L37704">
            <v>0</v>
          </cell>
          <cell r="M37704">
            <v>0</v>
          </cell>
        </row>
        <row r="37705">
          <cell r="L37705">
            <v>0</v>
          </cell>
          <cell r="M37705">
            <v>0</v>
          </cell>
        </row>
        <row r="37706">
          <cell r="L37706">
            <v>0</v>
          </cell>
          <cell r="M37706">
            <v>0</v>
          </cell>
        </row>
        <row r="37707">
          <cell r="L37707">
            <v>0</v>
          </cell>
          <cell r="M37707">
            <v>0</v>
          </cell>
        </row>
        <row r="37708">
          <cell r="L37708">
            <v>0</v>
          </cell>
          <cell r="M37708">
            <v>0</v>
          </cell>
        </row>
        <row r="37709">
          <cell r="L37709">
            <v>0</v>
          </cell>
          <cell r="M37709">
            <v>0</v>
          </cell>
        </row>
        <row r="37710">
          <cell r="L37710">
            <v>0</v>
          </cell>
          <cell r="M37710">
            <v>0</v>
          </cell>
        </row>
        <row r="37711">
          <cell r="L37711">
            <v>0</v>
          </cell>
          <cell r="M37711">
            <v>0</v>
          </cell>
        </row>
        <row r="37712">
          <cell r="L37712">
            <v>0</v>
          </cell>
          <cell r="M37712">
            <v>0</v>
          </cell>
        </row>
        <row r="37713">
          <cell r="L37713">
            <v>0</v>
          </cell>
          <cell r="M37713">
            <v>0</v>
          </cell>
        </row>
        <row r="37714">
          <cell r="L37714">
            <v>0</v>
          </cell>
          <cell r="M37714">
            <v>0</v>
          </cell>
        </row>
        <row r="37715">
          <cell r="L37715">
            <v>0</v>
          </cell>
          <cell r="M37715">
            <v>0</v>
          </cell>
        </row>
        <row r="37716">
          <cell r="L37716">
            <v>0</v>
          </cell>
          <cell r="M37716">
            <v>0</v>
          </cell>
        </row>
        <row r="37717">
          <cell r="L37717">
            <v>0</v>
          </cell>
          <cell r="M37717">
            <v>0</v>
          </cell>
        </row>
        <row r="37718">
          <cell r="L37718">
            <v>0</v>
          </cell>
          <cell r="M37718">
            <v>0</v>
          </cell>
        </row>
        <row r="37719">
          <cell r="L37719">
            <v>0</v>
          </cell>
          <cell r="M37719">
            <v>0</v>
          </cell>
        </row>
        <row r="37720">
          <cell r="L37720">
            <v>0</v>
          </cell>
          <cell r="M37720">
            <v>0</v>
          </cell>
        </row>
        <row r="37721">
          <cell r="L37721">
            <v>0</v>
          </cell>
          <cell r="M37721">
            <v>0</v>
          </cell>
        </row>
        <row r="37722">
          <cell r="L37722">
            <v>0</v>
          </cell>
          <cell r="M37722">
            <v>0</v>
          </cell>
        </row>
        <row r="37723">
          <cell r="L37723">
            <v>0</v>
          </cell>
          <cell r="M37723">
            <v>0</v>
          </cell>
        </row>
        <row r="37724">
          <cell r="L37724">
            <v>0</v>
          </cell>
          <cell r="M37724">
            <v>0</v>
          </cell>
        </row>
        <row r="37725">
          <cell r="L37725">
            <v>0</v>
          </cell>
          <cell r="M37725">
            <v>0</v>
          </cell>
        </row>
        <row r="37726">
          <cell r="L37726">
            <v>0</v>
          </cell>
          <cell r="M37726">
            <v>0</v>
          </cell>
        </row>
        <row r="37727">
          <cell r="L37727">
            <v>0</v>
          </cell>
          <cell r="M37727">
            <v>0</v>
          </cell>
        </row>
        <row r="37728">
          <cell r="L37728">
            <v>0</v>
          </cell>
          <cell r="M37728">
            <v>0</v>
          </cell>
        </row>
        <row r="37729">
          <cell r="L37729">
            <v>0</v>
          </cell>
          <cell r="M37729">
            <v>0</v>
          </cell>
        </row>
        <row r="37730">
          <cell r="L37730">
            <v>0</v>
          </cell>
          <cell r="M37730">
            <v>0</v>
          </cell>
        </row>
        <row r="37731">
          <cell r="L37731">
            <v>0</v>
          </cell>
          <cell r="M37731">
            <v>0</v>
          </cell>
        </row>
        <row r="37732">
          <cell r="L37732">
            <v>0</v>
          </cell>
          <cell r="M37732">
            <v>0</v>
          </cell>
        </row>
        <row r="37733">
          <cell r="L37733">
            <v>0</v>
          </cell>
          <cell r="M37733">
            <v>0</v>
          </cell>
        </row>
        <row r="37734">
          <cell r="L37734">
            <v>0</v>
          </cell>
          <cell r="M37734">
            <v>0</v>
          </cell>
        </row>
        <row r="37735">
          <cell r="L37735">
            <v>0</v>
          </cell>
          <cell r="M37735">
            <v>0</v>
          </cell>
        </row>
        <row r="37736">
          <cell r="L37736">
            <v>0</v>
          </cell>
          <cell r="M37736">
            <v>0</v>
          </cell>
        </row>
        <row r="37737">
          <cell r="L37737">
            <v>0</v>
          </cell>
          <cell r="M37737">
            <v>0</v>
          </cell>
        </row>
        <row r="37738">
          <cell r="L37738">
            <v>0</v>
          </cell>
          <cell r="M37738">
            <v>0</v>
          </cell>
        </row>
        <row r="37739">
          <cell r="L37739">
            <v>0</v>
          </cell>
          <cell r="M37739">
            <v>0</v>
          </cell>
        </row>
        <row r="37740">
          <cell r="L37740">
            <v>0</v>
          </cell>
          <cell r="M37740">
            <v>0</v>
          </cell>
        </row>
        <row r="37741">
          <cell r="L37741">
            <v>0</v>
          </cell>
          <cell r="M37741">
            <v>0</v>
          </cell>
        </row>
        <row r="37742">
          <cell r="L37742">
            <v>0</v>
          </cell>
          <cell r="M37742">
            <v>0</v>
          </cell>
        </row>
        <row r="37743">
          <cell r="L37743">
            <v>0</v>
          </cell>
          <cell r="M37743">
            <v>0</v>
          </cell>
        </row>
        <row r="37744">
          <cell r="L37744">
            <v>0</v>
          </cell>
          <cell r="M37744">
            <v>0</v>
          </cell>
        </row>
        <row r="37745">
          <cell r="L37745">
            <v>0</v>
          </cell>
          <cell r="M37745">
            <v>0</v>
          </cell>
        </row>
        <row r="37746">
          <cell r="L37746">
            <v>0</v>
          </cell>
          <cell r="M37746">
            <v>0</v>
          </cell>
        </row>
        <row r="37747">
          <cell r="L37747">
            <v>0</v>
          </cell>
          <cell r="M37747">
            <v>0</v>
          </cell>
        </row>
        <row r="37748">
          <cell r="L37748">
            <v>0</v>
          </cell>
          <cell r="M37748">
            <v>0</v>
          </cell>
        </row>
        <row r="37749">
          <cell r="L37749">
            <v>0</v>
          </cell>
          <cell r="M37749">
            <v>0</v>
          </cell>
        </row>
        <row r="37750">
          <cell r="L37750">
            <v>0</v>
          </cell>
          <cell r="M37750">
            <v>0</v>
          </cell>
        </row>
        <row r="37751">
          <cell r="L37751">
            <v>0</v>
          </cell>
          <cell r="M37751">
            <v>0</v>
          </cell>
        </row>
        <row r="37752">
          <cell r="L37752">
            <v>0</v>
          </cell>
          <cell r="M37752">
            <v>0</v>
          </cell>
        </row>
        <row r="37753">
          <cell r="L37753">
            <v>0</v>
          </cell>
          <cell r="M37753">
            <v>0</v>
          </cell>
        </row>
        <row r="37754">
          <cell r="L37754">
            <v>0</v>
          </cell>
          <cell r="M37754">
            <v>0</v>
          </cell>
        </row>
        <row r="37755">
          <cell r="L37755">
            <v>0</v>
          </cell>
          <cell r="M37755">
            <v>0</v>
          </cell>
        </row>
        <row r="37756">
          <cell r="L37756">
            <v>0</v>
          </cell>
          <cell r="M37756">
            <v>0</v>
          </cell>
        </row>
        <row r="37757">
          <cell r="L37757">
            <v>0</v>
          </cell>
          <cell r="M37757">
            <v>0</v>
          </cell>
        </row>
        <row r="37758">
          <cell r="L37758">
            <v>0</v>
          </cell>
          <cell r="M37758">
            <v>0</v>
          </cell>
        </row>
        <row r="37759">
          <cell r="L37759">
            <v>0</v>
          </cell>
          <cell r="M37759">
            <v>0</v>
          </cell>
        </row>
        <row r="37760">
          <cell r="L37760">
            <v>0</v>
          </cell>
          <cell r="M37760">
            <v>0</v>
          </cell>
        </row>
        <row r="37761">
          <cell r="L37761">
            <v>0</v>
          </cell>
          <cell r="M37761">
            <v>0</v>
          </cell>
        </row>
        <row r="37762">
          <cell r="L37762">
            <v>0</v>
          </cell>
          <cell r="M37762">
            <v>0</v>
          </cell>
        </row>
        <row r="37763">
          <cell r="L37763">
            <v>0</v>
          </cell>
          <cell r="M37763">
            <v>0</v>
          </cell>
        </row>
        <row r="37764">
          <cell r="L37764">
            <v>0</v>
          </cell>
          <cell r="M37764">
            <v>0</v>
          </cell>
        </row>
        <row r="37765">
          <cell r="L37765">
            <v>0</v>
          </cell>
          <cell r="M37765">
            <v>0</v>
          </cell>
        </row>
        <row r="37766">
          <cell r="L37766">
            <v>0</v>
          </cell>
          <cell r="M37766">
            <v>0</v>
          </cell>
        </row>
        <row r="37767">
          <cell r="L37767">
            <v>0</v>
          </cell>
          <cell r="M37767">
            <v>0</v>
          </cell>
        </row>
        <row r="37768">
          <cell r="L37768">
            <v>0</v>
          </cell>
          <cell r="M37768">
            <v>0</v>
          </cell>
        </row>
        <row r="37769">
          <cell r="L37769">
            <v>0</v>
          </cell>
          <cell r="M37769">
            <v>0</v>
          </cell>
        </row>
        <row r="37770">
          <cell r="L37770">
            <v>0</v>
          </cell>
          <cell r="M37770">
            <v>0</v>
          </cell>
        </row>
        <row r="37771">
          <cell r="L37771">
            <v>0</v>
          </cell>
          <cell r="M37771">
            <v>0</v>
          </cell>
        </row>
        <row r="37772">
          <cell r="L37772">
            <v>0</v>
          </cell>
          <cell r="M37772">
            <v>0</v>
          </cell>
        </row>
        <row r="37773">
          <cell r="L37773">
            <v>0</v>
          </cell>
          <cell r="M37773">
            <v>0</v>
          </cell>
        </row>
        <row r="37774">
          <cell r="L37774">
            <v>0</v>
          </cell>
          <cell r="M37774">
            <v>0</v>
          </cell>
        </row>
        <row r="37775">
          <cell r="L37775">
            <v>0</v>
          </cell>
          <cell r="M37775">
            <v>0</v>
          </cell>
        </row>
        <row r="37776">
          <cell r="L37776">
            <v>0</v>
          </cell>
          <cell r="M37776">
            <v>0</v>
          </cell>
        </row>
        <row r="37777">
          <cell r="L37777">
            <v>0</v>
          </cell>
          <cell r="M37777">
            <v>0</v>
          </cell>
        </row>
        <row r="37778">
          <cell r="L37778">
            <v>0</v>
          </cell>
          <cell r="M37778">
            <v>0</v>
          </cell>
        </row>
        <row r="37779">
          <cell r="L37779">
            <v>0</v>
          </cell>
          <cell r="M37779">
            <v>0</v>
          </cell>
        </row>
        <row r="37780">
          <cell r="L37780">
            <v>0</v>
          </cell>
          <cell r="M37780">
            <v>0</v>
          </cell>
        </row>
        <row r="37781">
          <cell r="L37781">
            <v>0</v>
          </cell>
          <cell r="M37781">
            <v>0</v>
          </cell>
        </row>
        <row r="37782">
          <cell r="L37782">
            <v>0</v>
          </cell>
          <cell r="M37782">
            <v>0</v>
          </cell>
        </row>
        <row r="37783">
          <cell r="L37783">
            <v>0</v>
          </cell>
          <cell r="M37783">
            <v>0</v>
          </cell>
        </row>
        <row r="37784">
          <cell r="L37784">
            <v>0</v>
          </cell>
          <cell r="M37784">
            <v>0</v>
          </cell>
        </row>
        <row r="37785">
          <cell r="L37785">
            <v>0</v>
          </cell>
          <cell r="M37785">
            <v>0</v>
          </cell>
        </row>
        <row r="37786">
          <cell r="L37786">
            <v>0</v>
          </cell>
          <cell r="M37786">
            <v>0</v>
          </cell>
        </row>
        <row r="37787">
          <cell r="L37787">
            <v>0</v>
          </cell>
          <cell r="M37787">
            <v>0</v>
          </cell>
        </row>
        <row r="37788">
          <cell r="L37788">
            <v>0</v>
          </cell>
          <cell r="M37788">
            <v>0</v>
          </cell>
        </row>
        <row r="37789">
          <cell r="L37789">
            <v>0</v>
          </cell>
          <cell r="M37789">
            <v>0</v>
          </cell>
        </row>
        <row r="37790">
          <cell r="L37790">
            <v>0</v>
          </cell>
          <cell r="M37790">
            <v>0</v>
          </cell>
        </row>
        <row r="37791">
          <cell r="L37791">
            <v>0</v>
          </cell>
          <cell r="M37791">
            <v>0</v>
          </cell>
        </row>
        <row r="37792">
          <cell r="L37792">
            <v>0</v>
          </cell>
          <cell r="M37792">
            <v>0</v>
          </cell>
        </row>
        <row r="37793">
          <cell r="L37793">
            <v>0</v>
          </cell>
          <cell r="M37793">
            <v>0</v>
          </cell>
        </row>
        <row r="37794">
          <cell r="L37794">
            <v>0</v>
          </cell>
          <cell r="M37794">
            <v>0</v>
          </cell>
        </row>
        <row r="37795">
          <cell r="L37795">
            <v>0</v>
          </cell>
          <cell r="M37795">
            <v>0</v>
          </cell>
        </row>
        <row r="37796">
          <cell r="L37796">
            <v>0</v>
          </cell>
          <cell r="M37796">
            <v>0</v>
          </cell>
        </row>
        <row r="37797">
          <cell r="L37797">
            <v>0</v>
          </cell>
          <cell r="M37797">
            <v>0</v>
          </cell>
        </row>
        <row r="37798">
          <cell r="L37798">
            <v>0</v>
          </cell>
          <cell r="M37798">
            <v>0</v>
          </cell>
        </row>
        <row r="37799">
          <cell r="L37799">
            <v>0</v>
          </cell>
          <cell r="M37799">
            <v>0</v>
          </cell>
        </row>
        <row r="37800">
          <cell r="L37800">
            <v>0</v>
          </cell>
          <cell r="M37800">
            <v>0</v>
          </cell>
        </row>
        <row r="37801">
          <cell r="L37801">
            <v>0</v>
          </cell>
          <cell r="M37801">
            <v>0</v>
          </cell>
        </row>
        <row r="37802">
          <cell r="L37802">
            <v>0</v>
          </cell>
          <cell r="M37802">
            <v>0</v>
          </cell>
        </row>
        <row r="37803">
          <cell r="L37803">
            <v>0</v>
          </cell>
          <cell r="M37803">
            <v>0</v>
          </cell>
        </row>
        <row r="37804">
          <cell r="L37804">
            <v>0</v>
          </cell>
          <cell r="M37804">
            <v>0</v>
          </cell>
        </row>
        <row r="37805">
          <cell r="L37805">
            <v>0</v>
          </cell>
          <cell r="M37805">
            <v>0</v>
          </cell>
        </row>
        <row r="37806">
          <cell r="L37806">
            <v>0</v>
          </cell>
          <cell r="M37806">
            <v>0</v>
          </cell>
        </row>
        <row r="37807">
          <cell r="L37807">
            <v>0</v>
          </cell>
          <cell r="M37807">
            <v>0</v>
          </cell>
        </row>
        <row r="37808">
          <cell r="L37808">
            <v>0</v>
          </cell>
          <cell r="M37808">
            <v>0</v>
          </cell>
        </row>
        <row r="37809">
          <cell r="L37809">
            <v>0</v>
          </cell>
          <cell r="M37809">
            <v>0</v>
          </cell>
        </row>
        <row r="37810">
          <cell r="L37810">
            <v>0</v>
          </cell>
          <cell r="M37810">
            <v>0</v>
          </cell>
        </row>
        <row r="37811">
          <cell r="L37811">
            <v>0</v>
          </cell>
          <cell r="M37811">
            <v>0</v>
          </cell>
        </row>
        <row r="37812">
          <cell r="L37812">
            <v>0</v>
          </cell>
          <cell r="M37812">
            <v>0</v>
          </cell>
        </row>
        <row r="37813">
          <cell r="L37813">
            <v>0</v>
          </cell>
          <cell r="M37813">
            <v>0</v>
          </cell>
        </row>
        <row r="37814">
          <cell r="L37814">
            <v>0</v>
          </cell>
          <cell r="M37814">
            <v>0</v>
          </cell>
        </row>
        <row r="37815">
          <cell r="L37815">
            <v>0</v>
          </cell>
          <cell r="M37815">
            <v>0</v>
          </cell>
        </row>
        <row r="37816">
          <cell r="L37816">
            <v>0</v>
          </cell>
          <cell r="M37816">
            <v>0</v>
          </cell>
        </row>
        <row r="37817">
          <cell r="L37817">
            <v>0</v>
          </cell>
          <cell r="M37817">
            <v>0</v>
          </cell>
        </row>
        <row r="37818">
          <cell r="L37818">
            <v>0</v>
          </cell>
          <cell r="M37818">
            <v>0</v>
          </cell>
        </row>
        <row r="37819">
          <cell r="L37819">
            <v>0</v>
          </cell>
          <cell r="M37819">
            <v>0</v>
          </cell>
        </row>
        <row r="37820">
          <cell r="L37820">
            <v>0</v>
          </cell>
          <cell r="M37820">
            <v>0</v>
          </cell>
        </row>
        <row r="37821">
          <cell r="L37821">
            <v>0</v>
          </cell>
          <cell r="M37821">
            <v>0</v>
          </cell>
        </row>
        <row r="37822">
          <cell r="L37822">
            <v>0</v>
          </cell>
          <cell r="M37822">
            <v>0</v>
          </cell>
        </row>
        <row r="37823">
          <cell r="L37823">
            <v>0</v>
          </cell>
          <cell r="M37823">
            <v>0</v>
          </cell>
        </row>
        <row r="37824">
          <cell r="L37824">
            <v>0</v>
          </cell>
          <cell r="M37824">
            <v>0</v>
          </cell>
        </row>
        <row r="37825">
          <cell r="L37825">
            <v>0</v>
          </cell>
          <cell r="M37825">
            <v>0</v>
          </cell>
        </row>
        <row r="37826">
          <cell r="L37826">
            <v>0</v>
          </cell>
          <cell r="M37826">
            <v>0</v>
          </cell>
        </row>
        <row r="37827">
          <cell r="L37827">
            <v>0</v>
          </cell>
          <cell r="M37827">
            <v>0</v>
          </cell>
        </row>
        <row r="37828">
          <cell r="L37828">
            <v>0</v>
          </cell>
          <cell r="M37828">
            <v>0</v>
          </cell>
        </row>
        <row r="37829">
          <cell r="L37829">
            <v>0</v>
          </cell>
          <cell r="M37829">
            <v>0</v>
          </cell>
        </row>
        <row r="37830">
          <cell r="L37830">
            <v>0</v>
          </cell>
          <cell r="M37830">
            <v>0</v>
          </cell>
        </row>
        <row r="37831">
          <cell r="L37831">
            <v>0</v>
          </cell>
          <cell r="M37831">
            <v>0</v>
          </cell>
        </row>
        <row r="37832">
          <cell r="L37832">
            <v>0</v>
          </cell>
          <cell r="M37832">
            <v>0</v>
          </cell>
        </row>
        <row r="37833">
          <cell r="L37833">
            <v>0</v>
          </cell>
          <cell r="M37833">
            <v>0</v>
          </cell>
        </row>
        <row r="37834">
          <cell r="L37834">
            <v>0</v>
          </cell>
          <cell r="M37834">
            <v>0</v>
          </cell>
        </row>
        <row r="37835">
          <cell r="L37835">
            <v>0</v>
          </cell>
          <cell r="M37835">
            <v>0</v>
          </cell>
        </row>
        <row r="37836">
          <cell r="L37836">
            <v>0</v>
          </cell>
          <cell r="M37836">
            <v>0</v>
          </cell>
        </row>
        <row r="37837">
          <cell r="L37837">
            <v>0</v>
          </cell>
          <cell r="M37837">
            <v>0</v>
          </cell>
        </row>
        <row r="37838">
          <cell r="L37838">
            <v>0</v>
          </cell>
          <cell r="M37838">
            <v>0</v>
          </cell>
        </row>
        <row r="37839">
          <cell r="L37839">
            <v>0</v>
          </cell>
          <cell r="M37839">
            <v>0</v>
          </cell>
        </row>
        <row r="37840">
          <cell r="L37840">
            <v>0</v>
          </cell>
          <cell r="M37840">
            <v>0</v>
          </cell>
        </row>
        <row r="37841">
          <cell r="L37841">
            <v>0</v>
          </cell>
          <cell r="M37841">
            <v>0</v>
          </cell>
        </row>
        <row r="37842">
          <cell r="L37842">
            <v>0</v>
          </cell>
          <cell r="M37842">
            <v>0</v>
          </cell>
        </row>
        <row r="37843">
          <cell r="L37843">
            <v>0</v>
          </cell>
          <cell r="M37843">
            <v>0</v>
          </cell>
        </row>
        <row r="37844">
          <cell r="L37844">
            <v>0</v>
          </cell>
          <cell r="M37844">
            <v>0</v>
          </cell>
        </row>
        <row r="37845">
          <cell r="L37845">
            <v>0</v>
          </cell>
          <cell r="M37845">
            <v>0</v>
          </cell>
        </row>
        <row r="37846">
          <cell r="L37846">
            <v>0</v>
          </cell>
          <cell r="M37846">
            <v>0</v>
          </cell>
        </row>
        <row r="37847">
          <cell r="L37847">
            <v>0</v>
          </cell>
          <cell r="M37847">
            <v>0</v>
          </cell>
        </row>
        <row r="37848">
          <cell r="L37848">
            <v>0</v>
          </cell>
          <cell r="M37848">
            <v>0</v>
          </cell>
        </row>
        <row r="37849">
          <cell r="L37849">
            <v>0</v>
          </cell>
          <cell r="M37849">
            <v>0</v>
          </cell>
        </row>
        <row r="37850">
          <cell r="L37850">
            <v>0</v>
          </cell>
          <cell r="M37850">
            <v>0</v>
          </cell>
        </row>
        <row r="37851">
          <cell r="L37851">
            <v>0</v>
          </cell>
          <cell r="M37851">
            <v>0</v>
          </cell>
        </row>
        <row r="37852">
          <cell r="L37852">
            <v>0</v>
          </cell>
          <cell r="M37852">
            <v>0</v>
          </cell>
        </row>
        <row r="37853">
          <cell r="L37853">
            <v>0</v>
          </cell>
          <cell r="M37853">
            <v>0</v>
          </cell>
        </row>
        <row r="37854">
          <cell r="L37854">
            <v>0</v>
          </cell>
          <cell r="M37854">
            <v>0</v>
          </cell>
        </row>
        <row r="37855">
          <cell r="L37855">
            <v>0</v>
          </cell>
          <cell r="M37855">
            <v>0</v>
          </cell>
        </row>
        <row r="37856">
          <cell r="L37856">
            <v>0</v>
          </cell>
          <cell r="M37856">
            <v>0</v>
          </cell>
        </row>
        <row r="37857">
          <cell r="L37857">
            <v>0</v>
          </cell>
          <cell r="M37857">
            <v>0</v>
          </cell>
        </row>
        <row r="37858">
          <cell r="L37858">
            <v>0</v>
          </cell>
          <cell r="M37858">
            <v>0</v>
          </cell>
        </row>
        <row r="37859">
          <cell r="L37859">
            <v>0</v>
          </cell>
          <cell r="M37859">
            <v>0</v>
          </cell>
        </row>
        <row r="37860">
          <cell r="L37860">
            <v>0</v>
          </cell>
          <cell r="M37860">
            <v>0</v>
          </cell>
        </row>
        <row r="37861">
          <cell r="L37861">
            <v>0</v>
          </cell>
          <cell r="M37861">
            <v>0</v>
          </cell>
        </row>
        <row r="37862">
          <cell r="L37862">
            <v>0</v>
          </cell>
          <cell r="M37862">
            <v>0</v>
          </cell>
        </row>
        <row r="37863">
          <cell r="L37863">
            <v>0</v>
          </cell>
          <cell r="M37863">
            <v>0</v>
          </cell>
        </row>
        <row r="37864">
          <cell r="L37864">
            <v>0</v>
          </cell>
          <cell r="M37864">
            <v>0</v>
          </cell>
        </row>
        <row r="37865">
          <cell r="L37865">
            <v>0</v>
          </cell>
          <cell r="M37865">
            <v>0</v>
          </cell>
        </row>
        <row r="37866">
          <cell r="L37866">
            <v>0</v>
          </cell>
          <cell r="M37866">
            <v>0</v>
          </cell>
        </row>
        <row r="37867">
          <cell r="L37867">
            <v>0</v>
          </cell>
          <cell r="M37867">
            <v>0</v>
          </cell>
        </row>
        <row r="37868">
          <cell r="L37868">
            <v>0</v>
          </cell>
          <cell r="M37868">
            <v>0</v>
          </cell>
        </row>
        <row r="37869">
          <cell r="L37869">
            <v>0</v>
          </cell>
          <cell r="M37869">
            <v>0</v>
          </cell>
        </row>
        <row r="37870">
          <cell r="L37870">
            <v>0</v>
          </cell>
          <cell r="M37870">
            <v>0</v>
          </cell>
        </row>
        <row r="37871">
          <cell r="L37871">
            <v>0</v>
          </cell>
          <cell r="M37871">
            <v>0</v>
          </cell>
        </row>
        <row r="37872">
          <cell r="L37872">
            <v>0</v>
          </cell>
          <cell r="M37872">
            <v>0</v>
          </cell>
        </row>
        <row r="37873">
          <cell r="L37873">
            <v>0</v>
          </cell>
          <cell r="M37873">
            <v>0</v>
          </cell>
        </row>
        <row r="37874">
          <cell r="L37874">
            <v>0</v>
          </cell>
          <cell r="M37874">
            <v>0</v>
          </cell>
        </row>
        <row r="37875">
          <cell r="L37875">
            <v>0</v>
          </cell>
          <cell r="M37875">
            <v>0</v>
          </cell>
        </row>
        <row r="37876">
          <cell r="L37876">
            <v>0</v>
          </cell>
          <cell r="M37876">
            <v>0</v>
          </cell>
        </row>
        <row r="37877">
          <cell r="L37877">
            <v>0</v>
          </cell>
          <cell r="M37877">
            <v>0</v>
          </cell>
        </row>
        <row r="37878">
          <cell r="L37878">
            <v>0</v>
          </cell>
          <cell r="M37878">
            <v>0</v>
          </cell>
        </row>
        <row r="37879">
          <cell r="L37879">
            <v>0</v>
          </cell>
          <cell r="M37879">
            <v>0</v>
          </cell>
        </row>
        <row r="37880">
          <cell r="L37880">
            <v>0</v>
          </cell>
          <cell r="M37880">
            <v>0</v>
          </cell>
        </row>
        <row r="37881">
          <cell r="L37881">
            <v>0</v>
          </cell>
          <cell r="M37881">
            <v>0</v>
          </cell>
        </row>
        <row r="37882">
          <cell r="L37882">
            <v>0</v>
          </cell>
          <cell r="M37882">
            <v>0</v>
          </cell>
        </row>
        <row r="37883">
          <cell r="L37883">
            <v>0</v>
          </cell>
          <cell r="M37883">
            <v>0</v>
          </cell>
        </row>
        <row r="37884">
          <cell r="L37884">
            <v>0</v>
          </cell>
          <cell r="M37884">
            <v>0</v>
          </cell>
        </row>
        <row r="37885">
          <cell r="L37885">
            <v>0</v>
          </cell>
          <cell r="M37885">
            <v>0</v>
          </cell>
        </row>
        <row r="37886">
          <cell r="L37886">
            <v>0</v>
          </cell>
          <cell r="M37886">
            <v>0</v>
          </cell>
        </row>
        <row r="37887">
          <cell r="L37887">
            <v>0</v>
          </cell>
          <cell r="M37887">
            <v>0</v>
          </cell>
        </row>
        <row r="37888">
          <cell r="L37888">
            <v>0</v>
          </cell>
          <cell r="M37888">
            <v>0</v>
          </cell>
        </row>
        <row r="37889">
          <cell r="L37889">
            <v>0</v>
          </cell>
          <cell r="M37889">
            <v>0</v>
          </cell>
        </row>
        <row r="37890">
          <cell r="L37890">
            <v>0</v>
          </cell>
          <cell r="M37890">
            <v>0</v>
          </cell>
        </row>
        <row r="37891">
          <cell r="L37891">
            <v>0</v>
          </cell>
          <cell r="M37891">
            <v>0</v>
          </cell>
        </row>
        <row r="37892">
          <cell r="L37892">
            <v>0</v>
          </cell>
          <cell r="M37892">
            <v>0</v>
          </cell>
        </row>
        <row r="37893">
          <cell r="L37893">
            <v>0</v>
          </cell>
          <cell r="M37893">
            <v>0</v>
          </cell>
        </row>
        <row r="37894">
          <cell r="L37894">
            <v>0</v>
          </cell>
          <cell r="M37894">
            <v>0</v>
          </cell>
        </row>
        <row r="37895">
          <cell r="L37895">
            <v>0</v>
          </cell>
          <cell r="M37895">
            <v>0</v>
          </cell>
        </row>
        <row r="37896">
          <cell r="L37896">
            <v>0</v>
          </cell>
          <cell r="M37896">
            <v>0</v>
          </cell>
        </row>
        <row r="37897">
          <cell r="L37897">
            <v>0</v>
          </cell>
          <cell r="M37897">
            <v>0</v>
          </cell>
        </row>
        <row r="37898">
          <cell r="L37898">
            <v>0</v>
          </cell>
          <cell r="M37898">
            <v>0</v>
          </cell>
        </row>
        <row r="37899">
          <cell r="L37899">
            <v>0</v>
          </cell>
          <cell r="M37899">
            <v>0</v>
          </cell>
        </row>
        <row r="37900">
          <cell r="L37900">
            <v>0</v>
          </cell>
          <cell r="M37900">
            <v>0</v>
          </cell>
        </row>
        <row r="37901">
          <cell r="L37901">
            <v>0</v>
          </cell>
          <cell r="M37901">
            <v>0</v>
          </cell>
        </row>
        <row r="37902">
          <cell r="L37902">
            <v>0</v>
          </cell>
          <cell r="M37902">
            <v>0</v>
          </cell>
        </row>
        <row r="37903">
          <cell r="L37903">
            <v>0</v>
          </cell>
          <cell r="M37903">
            <v>0</v>
          </cell>
        </row>
        <row r="37904">
          <cell r="L37904">
            <v>0</v>
          </cell>
          <cell r="M37904">
            <v>0</v>
          </cell>
        </row>
        <row r="37905">
          <cell r="L37905">
            <v>0</v>
          </cell>
          <cell r="M37905">
            <v>0</v>
          </cell>
        </row>
        <row r="37906">
          <cell r="L37906">
            <v>0</v>
          </cell>
          <cell r="M37906">
            <v>0</v>
          </cell>
        </row>
        <row r="37907">
          <cell r="L37907">
            <v>0</v>
          </cell>
          <cell r="M37907">
            <v>0</v>
          </cell>
        </row>
        <row r="37908">
          <cell r="L37908">
            <v>0</v>
          </cell>
          <cell r="M37908">
            <v>0</v>
          </cell>
        </row>
        <row r="37909">
          <cell r="L37909">
            <v>0</v>
          </cell>
          <cell r="M37909">
            <v>0</v>
          </cell>
        </row>
        <row r="37910">
          <cell r="L37910">
            <v>0</v>
          </cell>
          <cell r="M37910">
            <v>0</v>
          </cell>
        </row>
        <row r="37911">
          <cell r="L37911">
            <v>0</v>
          </cell>
          <cell r="M37911">
            <v>0</v>
          </cell>
        </row>
        <row r="37912">
          <cell r="L37912">
            <v>0</v>
          </cell>
          <cell r="M37912">
            <v>0</v>
          </cell>
        </row>
        <row r="37913">
          <cell r="L37913">
            <v>0</v>
          </cell>
          <cell r="M37913">
            <v>0</v>
          </cell>
        </row>
        <row r="37914">
          <cell r="L37914">
            <v>0</v>
          </cell>
          <cell r="M37914">
            <v>0</v>
          </cell>
        </row>
        <row r="37915">
          <cell r="L37915">
            <v>0</v>
          </cell>
          <cell r="M37915">
            <v>0</v>
          </cell>
        </row>
        <row r="37916">
          <cell r="L37916">
            <v>0</v>
          </cell>
          <cell r="M37916">
            <v>0</v>
          </cell>
        </row>
        <row r="37917">
          <cell r="L37917">
            <v>0</v>
          </cell>
          <cell r="M37917">
            <v>0</v>
          </cell>
        </row>
        <row r="37918">
          <cell r="L37918">
            <v>0</v>
          </cell>
          <cell r="M37918">
            <v>0</v>
          </cell>
        </row>
        <row r="37919">
          <cell r="L37919">
            <v>0</v>
          </cell>
          <cell r="M37919">
            <v>0</v>
          </cell>
        </row>
        <row r="37920">
          <cell r="L37920">
            <v>0</v>
          </cell>
          <cell r="M37920">
            <v>0</v>
          </cell>
        </row>
        <row r="37921">
          <cell r="L37921">
            <v>0</v>
          </cell>
          <cell r="M37921">
            <v>0</v>
          </cell>
        </row>
        <row r="37922">
          <cell r="L37922">
            <v>0</v>
          </cell>
          <cell r="M37922">
            <v>0</v>
          </cell>
        </row>
        <row r="37923">
          <cell r="L37923">
            <v>0</v>
          </cell>
          <cell r="M37923">
            <v>0</v>
          </cell>
        </row>
        <row r="37924">
          <cell r="L37924">
            <v>0</v>
          </cell>
          <cell r="M37924">
            <v>0</v>
          </cell>
        </row>
        <row r="37925">
          <cell r="L37925">
            <v>0</v>
          </cell>
          <cell r="M37925">
            <v>0</v>
          </cell>
        </row>
        <row r="37926">
          <cell r="L37926">
            <v>0</v>
          </cell>
          <cell r="M37926">
            <v>0</v>
          </cell>
        </row>
        <row r="37927">
          <cell r="L37927">
            <v>0</v>
          </cell>
          <cell r="M37927">
            <v>0</v>
          </cell>
        </row>
        <row r="37928">
          <cell r="L37928">
            <v>0</v>
          </cell>
          <cell r="M37928">
            <v>0</v>
          </cell>
        </row>
        <row r="37929">
          <cell r="L37929">
            <v>0</v>
          </cell>
          <cell r="M37929">
            <v>0</v>
          </cell>
        </row>
        <row r="37930">
          <cell r="L37930">
            <v>0</v>
          </cell>
          <cell r="M37930">
            <v>0</v>
          </cell>
        </row>
        <row r="37931">
          <cell r="L37931">
            <v>0</v>
          </cell>
          <cell r="M37931">
            <v>0</v>
          </cell>
        </row>
        <row r="37932">
          <cell r="L37932">
            <v>0</v>
          </cell>
          <cell r="M37932">
            <v>0</v>
          </cell>
        </row>
        <row r="37933">
          <cell r="L37933">
            <v>0</v>
          </cell>
          <cell r="M37933">
            <v>0</v>
          </cell>
        </row>
        <row r="37934">
          <cell r="L37934">
            <v>0</v>
          </cell>
          <cell r="M37934">
            <v>0</v>
          </cell>
        </row>
        <row r="37935">
          <cell r="L37935">
            <v>0</v>
          </cell>
          <cell r="M37935">
            <v>0</v>
          </cell>
        </row>
        <row r="37936">
          <cell r="L37936">
            <v>0</v>
          </cell>
          <cell r="M37936">
            <v>0</v>
          </cell>
        </row>
        <row r="37937">
          <cell r="L37937">
            <v>0</v>
          </cell>
          <cell r="M37937">
            <v>0</v>
          </cell>
        </row>
        <row r="37938">
          <cell r="L37938">
            <v>0</v>
          </cell>
          <cell r="M37938">
            <v>0</v>
          </cell>
        </row>
        <row r="37939">
          <cell r="L37939">
            <v>0</v>
          </cell>
          <cell r="M37939">
            <v>0</v>
          </cell>
        </row>
        <row r="37940">
          <cell r="L37940">
            <v>0</v>
          </cell>
          <cell r="M37940">
            <v>0</v>
          </cell>
        </row>
        <row r="37941">
          <cell r="L37941">
            <v>0</v>
          </cell>
          <cell r="M37941">
            <v>0</v>
          </cell>
        </row>
        <row r="37942">
          <cell r="L37942">
            <v>0</v>
          </cell>
          <cell r="M37942">
            <v>0</v>
          </cell>
        </row>
        <row r="37943">
          <cell r="L37943">
            <v>0</v>
          </cell>
          <cell r="M37943">
            <v>0</v>
          </cell>
        </row>
        <row r="37944">
          <cell r="L37944">
            <v>0</v>
          </cell>
          <cell r="M37944">
            <v>0</v>
          </cell>
        </row>
        <row r="37945">
          <cell r="L37945">
            <v>0</v>
          </cell>
          <cell r="M37945">
            <v>0</v>
          </cell>
        </row>
        <row r="37946">
          <cell r="L37946">
            <v>0</v>
          </cell>
          <cell r="M37946">
            <v>0</v>
          </cell>
        </row>
        <row r="37947">
          <cell r="L37947">
            <v>0</v>
          </cell>
          <cell r="M37947">
            <v>0</v>
          </cell>
        </row>
        <row r="37948">
          <cell r="L37948">
            <v>0</v>
          </cell>
          <cell r="M37948">
            <v>0</v>
          </cell>
        </row>
        <row r="37949">
          <cell r="L37949">
            <v>0</v>
          </cell>
          <cell r="M37949">
            <v>0</v>
          </cell>
        </row>
        <row r="37950">
          <cell r="L37950">
            <v>0</v>
          </cell>
          <cell r="M37950">
            <v>0</v>
          </cell>
        </row>
        <row r="37951">
          <cell r="L37951">
            <v>0</v>
          </cell>
          <cell r="M37951">
            <v>0</v>
          </cell>
        </row>
        <row r="37952">
          <cell r="L37952">
            <v>0</v>
          </cell>
          <cell r="M37952">
            <v>0</v>
          </cell>
        </row>
        <row r="37953">
          <cell r="L37953">
            <v>0</v>
          </cell>
          <cell r="M37953">
            <v>0</v>
          </cell>
        </row>
        <row r="37954">
          <cell r="L37954">
            <v>0</v>
          </cell>
          <cell r="M37954">
            <v>0</v>
          </cell>
        </row>
        <row r="37955">
          <cell r="L37955">
            <v>0</v>
          </cell>
          <cell r="M37955">
            <v>0</v>
          </cell>
        </row>
        <row r="37956">
          <cell r="L37956">
            <v>0</v>
          </cell>
          <cell r="M37956">
            <v>0</v>
          </cell>
        </row>
        <row r="37957">
          <cell r="L37957">
            <v>0</v>
          </cell>
          <cell r="M37957">
            <v>0</v>
          </cell>
        </row>
        <row r="37958">
          <cell r="L37958">
            <v>0</v>
          </cell>
          <cell r="M37958">
            <v>0</v>
          </cell>
        </row>
        <row r="37959">
          <cell r="L37959">
            <v>0</v>
          </cell>
          <cell r="M37959">
            <v>0</v>
          </cell>
        </row>
        <row r="37960">
          <cell r="L37960">
            <v>0</v>
          </cell>
          <cell r="M37960">
            <v>0</v>
          </cell>
        </row>
        <row r="37961">
          <cell r="L37961">
            <v>0</v>
          </cell>
          <cell r="M37961">
            <v>0</v>
          </cell>
        </row>
        <row r="37962">
          <cell r="L37962">
            <v>0</v>
          </cell>
          <cell r="M37962">
            <v>0</v>
          </cell>
        </row>
        <row r="37963">
          <cell r="L37963">
            <v>0</v>
          </cell>
          <cell r="M37963">
            <v>0</v>
          </cell>
        </row>
        <row r="37964">
          <cell r="L37964">
            <v>0</v>
          </cell>
          <cell r="M37964">
            <v>0</v>
          </cell>
        </row>
        <row r="37965">
          <cell r="L37965">
            <v>0</v>
          </cell>
          <cell r="M37965">
            <v>0</v>
          </cell>
        </row>
        <row r="37966">
          <cell r="L37966">
            <v>0</v>
          </cell>
          <cell r="M37966">
            <v>0</v>
          </cell>
        </row>
        <row r="37967">
          <cell r="L37967">
            <v>0</v>
          </cell>
          <cell r="M37967">
            <v>0</v>
          </cell>
        </row>
        <row r="37968">
          <cell r="L37968">
            <v>0</v>
          </cell>
          <cell r="M37968">
            <v>0</v>
          </cell>
        </row>
        <row r="37969">
          <cell r="L37969">
            <v>0</v>
          </cell>
          <cell r="M37969">
            <v>0</v>
          </cell>
        </row>
        <row r="37970">
          <cell r="L37970">
            <v>0</v>
          </cell>
          <cell r="M37970">
            <v>0</v>
          </cell>
        </row>
        <row r="37971">
          <cell r="L37971">
            <v>0</v>
          </cell>
          <cell r="M37971">
            <v>0</v>
          </cell>
        </row>
        <row r="37972">
          <cell r="L37972">
            <v>0</v>
          </cell>
          <cell r="M37972">
            <v>0</v>
          </cell>
        </row>
        <row r="37973">
          <cell r="L37973">
            <v>0</v>
          </cell>
          <cell r="M37973">
            <v>0</v>
          </cell>
        </row>
        <row r="37974">
          <cell r="L37974">
            <v>0</v>
          </cell>
          <cell r="M37974">
            <v>0</v>
          </cell>
        </row>
        <row r="37975">
          <cell r="L37975">
            <v>0</v>
          </cell>
          <cell r="M37975">
            <v>0</v>
          </cell>
        </row>
        <row r="37976">
          <cell r="L37976">
            <v>0</v>
          </cell>
          <cell r="M37976">
            <v>0</v>
          </cell>
        </row>
        <row r="37977">
          <cell r="L37977">
            <v>0</v>
          </cell>
          <cell r="M37977">
            <v>0</v>
          </cell>
        </row>
        <row r="37978">
          <cell r="L37978">
            <v>0</v>
          </cell>
          <cell r="M37978">
            <v>0</v>
          </cell>
        </row>
        <row r="37979">
          <cell r="L37979">
            <v>0</v>
          </cell>
          <cell r="M37979">
            <v>0</v>
          </cell>
        </row>
        <row r="37980">
          <cell r="L37980">
            <v>0</v>
          </cell>
          <cell r="M37980">
            <v>0</v>
          </cell>
        </row>
        <row r="37981">
          <cell r="L37981">
            <v>0</v>
          </cell>
          <cell r="M37981">
            <v>0</v>
          </cell>
        </row>
        <row r="37982">
          <cell r="L37982">
            <v>0</v>
          </cell>
          <cell r="M37982">
            <v>0</v>
          </cell>
        </row>
        <row r="37983">
          <cell r="L37983">
            <v>0</v>
          </cell>
          <cell r="M37983">
            <v>0</v>
          </cell>
        </row>
        <row r="37984">
          <cell r="L37984">
            <v>0</v>
          </cell>
          <cell r="M37984">
            <v>0</v>
          </cell>
        </row>
        <row r="37985">
          <cell r="L37985">
            <v>0</v>
          </cell>
          <cell r="M37985">
            <v>0</v>
          </cell>
        </row>
        <row r="37986">
          <cell r="L37986">
            <v>0</v>
          </cell>
          <cell r="M37986">
            <v>0</v>
          </cell>
        </row>
        <row r="37987">
          <cell r="L37987">
            <v>0</v>
          </cell>
          <cell r="M37987">
            <v>0</v>
          </cell>
        </row>
        <row r="37988">
          <cell r="L37988">
            <v>0</v>
          </cell>
          <cell r="M37988">
            <v>0</v>
          </cell>
        </row>
        <row r="37989">
          <cell r="L37989">
            <v>0</v>
          </cell>
          <cell r="M37989">
            <v>0</v>
          </cell>
        </row>
        <row r="37990">
          <cell r="L37990">
            <v>0</v>
          </cell>
          <cell r="M37990">
            <v>0</v>
          </cell>
        </row>
        <row r="37991">
          <cell r="L37991">
            <v>0</v>
          </cell>
          <cell r="M37991">
            <v>0</v>
          </cell>
        </row>
        <row r="37992">
          <cell r="L37992">
            <v>0</v>
          </cell>
          <cell r="M37992">
            <v>0</v>
          </cell>
        </row>
        <row r="37993">
          <cell r="L37993">
            <v>0</v>
          </cell>
          <cell r="M37993">
            <v>0</v>
          </cell>
        </row>
        <row r="37994">
          <cell r="L37994">
            <v>0</v>
          </cell>
          <cell r="M37994">
            <v>0</v>
          </cell>
        </row>
        <row r="37995">
          <cell r="L37995">
            <v>0</v>
          </cell>
          <cell r="M37995">
            <v>0</v>
          </cell>
        </row>
        <row r="37996">
          <cell r="L37996">
            <v>0</v>
          </cell>
          <cell r="M37996">
            <v>0</v>
          </cell>
        </row>
        <row r="37997">
          <cell r="L37997">
            <v>0</v>
          </cell>
          <cell r="M37997">
            <v>0</v>
          </cell>
        </row>
        <row r="37998">
          <cell r="L37998">
            <v>0</v>
          </cell>
          <cell r="M37998">
            <v>0</v>
          </cell>
        </row>
        <row r="37999">
          <cell r="L37999">
            <v>0</v>
          </cell>
          <cell r="M37999">
            <v>0</v>
          </cell>
        </row>
        <row r="38000">
          <cell r="L38000">
            <v>0</v>
          </cell>
          <cell r="M38000">
            <v>0</v>
          </cell>
        </row>
        <row r="38001">
          <cell r="L38001">
            <v>0</v>
          </cell>
          <cell r="M38001">
            <v>0</v>
          </cell>
        </row>
        <row r="38002">
          <cell r="L38002">
            <v>0</v>
          </cell>
          <cell r="M38002">
            <v>0</v>
          </cell>
        </row>
        <row r="38003">
          <cell r="L38003">
            <v>0</v>
          </cell>
          <cell r="M38003">
            <v>0</v>
          </cell>
        </row>
        <row r="38004">
          <cell r="L38004">
            <v>0</v>
          </cell>
          <cell r="M38004">
            <v>0</v>
          </cell>
        </row>
        <row r="38005">
          <cell r="L38005">
            <v>0</v>
          </cell>
          <cell r="M38005">
            <v>0</v>
          </cell>
        </row>
        <row r="38006">
          <cell r="L38006">
            <v>0</v>
          </cell>
          <cell r="M38006">
            <v>0</v>
          </cell>
        </row>
        <row r="38007">
          <cell r="L38007">
            <v>0</v>
          </cell>
          <cell r="M38007">
            <v>0</v>
          </cell>
        </row>
        <row r="38008">
          <cell r="L38008">
            <v>0</v>
          </cell>
          <cell r="M38008">
            <v>0</v>
          </cell>
        </row>
        <row r="38009">
          <cell r="L38009">
            <v>0</v>
          </cell>
          <cell r="M38009">
            <v>0</v>
          </cell>
        </row>
        <row r="38010">
          <cell r="L38010">
            <v>0</v>
          </cell>
          <cell r="M38010">
            <v>0</v>
          </cell>
        </row>
        <row r="38011">
          <cell r="L38011">
            <v>0</v>
          </cell>
          <cell r="M38011">
            <v>0</v>
          </cell>
        </row>
        <row r="38012">
          <cell r="L38012">
            <v>0</v>
          </cell>
          <cell r="M38012">
            <v>0</v>
          </cell>
        </row>
        <row r="38013">
          <cell r="L38013">
            <v>0</v>
          </cell>
          <cell r="M38013">
            <v>0</v>
          </cell>
        </row>
        <row r="38014">
          <cell r="L38014">
            <v>0</v>
          </cell>
          <cell r="M38014">
            <v>0</v>
          </cell>
        </row>
        <row r="38015">
          <cell r="L38015">
            <v>0</v>
          </cell>
          <cell r="M38015">
            <v>0</v>
          </cell>
        </row>
        <row r="38016">
          <cell r="L38016">
            <v>0</v>
          </cell>
          <cell r="M38016">
            <v>0</v>
          </cell>
        </row>
        <row r="38017">
          <cell r="L38017">
            <v>0</v>
          </cell>
          <cell r="M38017">
            <v>0</v>
          </cell>
        </row>
        <row r="38018">
          <cell r="L38018">
            <v>0</v>
          </cell>
          <cell r="M38018">
            <v>0</v>
          </cell>
        </row>
        <row r="38019">
          <cell r="L38019">
            <v>0</v>
          </cell>
          <cell r="M38019">
            <v>0</v>
          </cell>
        </row>
        <row r="38020">
          <cell r="L38020">
            <v>0</v>
          </cell>
          <cell r="M38020">
            <v>0</v>
          </cell>
        </row>
        <row r="38021">
          <cell r="L38021">
            <v>0</v>
          </cell>
          <cell r="M38021">
            <v>0</v>
          </cell>
        </row>
        <row r="38022">
          <cell r="L38022">
            <v>0</v>
          </cell>
          <cell r="M38022">
            <v>0</v>
          </cell>
        </row>
        <row r="38023">
          <cell r="L38023">
            <v>0</v>
          </cell>
          <cell r="M38023">
            <v>0</v>
          </cell>
        </row>
        <row r="38024">
          <cell r="L38024">
            <v>0</v>
          </cell>
          <cell r="M38024">
            <v>0</v>
          </cell>
        </row>
        <row r="38025">
          <cell r="L38025">
            <v>0</v>
          </cell>
          <cell r="M38025">
            <v>0</v>
          </cell>
        </row>
        <row r="38026">
          <cell r="L38026">
            <v>0</v>
          </cell>
          <cell r="M38026">
            <v>0</v>
          </cell>
        </row>
        <row r="38027">
          <cell r="L38027">
            <v>0</v>
          </cell>
          <cell r="M38027">
            <v>0</v>
          </cell>
        </row>
        <row r="38028">
          <cell r="L38028">
            <v>0</v>
          </cell>
          <cell r="M38028">
            <v>0</v>
          </cell>
        </row>
        <row r="38029">
          <cell r="L38029">
            <v>0</v>
          </cell>
          <cell r="M38029">
            <v>0</v>
          </cell>
        </row>
        <row r="38030">
          <cell r="L38030">
            <v>0</v>
          </cell>
          <cell r="M38030">
            <v>0</v>
          </cell>
        </row>
        <row r="38031">
          <cell r="L38031">
            <v>0</v>
          </cell>
          <cell r="M38031">
            <v>0</v>
          </cell>
        </row>
        <row r="38032">
          <cell r="L38032">
            <v>0</v>
          </cell>
          <cell r="M38032">
            <v>0</v>
          </cell>
        </row>
        <row r="38033">
          <cell r="L38033">
            <v>0</v>
          </cell>
          <cell r="M38033">
            <v>0</v>
          </cell>
        </row>
        <row r="38034">
          <cell r="L38034">
            <v>0</v>
          </cell>
          <cell r="M38034">
            <v>0</v>
          </cell>
        </row>
        <row r="38035">
          <cell r="L38035">
            <v>0</v>
          </cell>
          <cell r="M38035">
            <v>0</v>
          </cell>
        </row>
        <row r="38036">
          <cell r="L38036">
            <v>0</v>
          </cell>
          <cell r="M38036">
            <v>0</v>
          </cell>
        </row>
        <row r="38037">
          <cell r="L38037">
            <v>0</v>
          </cell>
          <cell r="M38037">
            <v>0</v>
          </cell>
        </row>
        <row r="38038">
          <cell r="L38038">
            <v>0</v>
          </cell>
          <cell r="M38038">
            <v>0</v>
          </cell>
        </row>
        <row r="38039">
          <cell r="L38039">
            <v>0</v>
          </cell>
          <cell r="M38039">
            <v>0</v>
          </cell>
        </row>
        <row r="38040">
          <cell r="L38040">
            <v>0</v>
          </cell>
          <cell r="M38040">
            <v>0</v>
          </cell>
        </row>
        <row r="38041">
          <cell r="L38041">
            <v>0</v>
          </cell>
          <cell r="M38041">
            <v>0</v>
          </cell>
        </row>
        <row r="38042">
          <cell r="L38042">
            <v>0</v>
          </cell>
          <cell r="M38042">
            <v>0</v>
          </cell>
        </row>
        <row r="38043">
          <cell r="L38043">
            <v>0</v>
          </cell>
          <cell r="M38043">
            <v>0</v>
          </cell>
        </row>
        <row r="38044">
          <cell r="L38044">
            <v>0</v>
          </cell>
          <cell r="M38044">
            <v>0</v>
          </cell>
        </row>
        <row r="38045">
          <cell r="L38045">
            <v>0</v>
          </cell>
          <cell r="M38045">
            <v>0</v>
          </cell>
        </row>
        <row r="38046">
          <cell r="L38046">
            <v>0</v>
          </cell>
          <cell r="M38046">
            <v>0</v>
          </cell>
        </row>
        <row r="38047">
          <cell r="L38047">
            <v>0</v>
          </cell>
          <cell r="M38047">
            <v>0</v>
          </cell>
        </row>
        <row r="38048">
          <cell r="L38048">
            <v>0</v>
          </cell>
          <cell r="M38048">
            <v>0</v>
          </cell>
        </row>
        <row r="38049">
          <cell r="L38049">
            <v>0</v>
          </cell>
          <cell r="M38049">
            <v>0</v>
          </cell>
        </row>
        <row r="38050">
          <cell r="L38050">
            <v>0</v>
          </cell>
          <cell r="M38050">
            <v>0</v>
          </cell>
        </row>
        <row r="38051">
          <cell r="L38051">
            <v>0</v>
          </cell>
          <cell r="M38051">
            <v>0</v>
          </cell>
        </row>
        <row r="38052">
          <cell r="L38052">
            <v>0</v>
          </cell>
          <cell r="M38052">
            <v>0</v>
          </cell>
        </row>
        <row r="38053">
          <cell r="L38053">
            <v>0</v>
          </cell>
          <cell r="M38053">
            <v>0</v>
          </cell>
        </row>
        <row r="38054">
          <cell r="L38054">
            <v>0</v>
          </cell>
          <cell r="M38054">
            <v>0</v>
          </cell>
        </row>
        <row r="38055">
          <cell r="L38055">
            <v>0</v>
          </cell>
          <cell r="M38055">
            <v>0</v>
          </cell>
        </row>
        <row r="38056">
          <cell r="L38056">
            <v>0</v>
          </cell>
          <cell r="M38056">
            <v>0</v>
          </cell>
        </row>
        <row r="38057">
          <cell r="L38057">
            <v>0</v>
          </cell>
          <cell r="M38057">
            <v>0</v>
          </cell>
        </row>
        <row r="38058">
          <cell r="L38058">
            <v>0</v>
          </cell>
          <cell r="M38058">
            <v>0</v>
          </cell>
        </row>
        <row r="38059">
          <cell r="L38059">
            <v>0</v>
          </cell>
          <cell r="M38059">
            <v>0</v>
          </cell>
        </row>
        <row r="38060">
          <cell r="L38060">
            <v>0</v>
          </cell>
          <cell r="M38060">
            <v>0</v>
          </cell>
        </row>
        <row r="38061">
          <cell r="L38061">
            <v>0</v>
          </cell>
          <cell r="M38061">
            <v>0</v>
          </cell>
        </row>
        <row r="38062">
          <cell r="L38062">
            <v>0</v>
          </cell>
          <cell r="M38062">
            <v>0</v>
          </cell>
        </row>
        <row r="38063">
          <cell r="L38063">
            <v>0</v>
          </cell>
          <cell r="M38063">
            <v>0</v>
          </cell>
        </row>
        <row r="38064">
          <cell r="L38064">
            <v>0</v>
          </cell>
          <cell r="M38064">
            <v>0</v>
          </cell>
        </row>
        <row r="38065">
          <cell r="L38065">
            <v>0</v>
          </cell>
          <cell r="M38065">
            <v>0</v>
          </cell>
        </row>
        <row r="38066">
          <cell r="L38066">
            <v>0</v>
          </cell>
          <cell r="M38066">
            <v>0</v>
          </cell>
        </row>
        <row r="38067">
          <cell r="L38067">
            <v>0</v>
          </cell>
          <cell r="M38067">
            <v>0</v>
          </cell>
        </row>
        <row r="38068">
          <cell r="L38068">
            <v>0</v>
          </cell>
          <cell r="M38068">
            <v>0</v>
          </cell>
        </row>
        <row r="38069">
          <cell r="L38069">
            <v>0</v>
          </cell>
          <cell r="M38069">
            <v>0</v>
          </cell>
        </row>
        <row r="38070">
          <cell r="L38070">
            <v>0</v>
          </cell>
          <cell r="M38070">
            <v>0</v>
          </cell>
        </row>
        <row r="38071">
          <cell r="L38071">
            <v>0</v>
          </cell>
          <cell r="M38071">
            <v>0</v>
          </cell>
        </row>
        <row r="38072">
          <cell r="L38072">
            <v>0</v>
          </cell>
          <cell r="M38072">
            <v>0</v>
          </cell>
        </row>
        <row r="38073">
          <cell r="L38073">
            <v>0</v>
          </cell>
          <cell r="M38073">
            <v>0</v>
          </cell>
        </row>
        <row r="38074">
          <cell r="L38074">
            <v>0</v>
          </cell>
          <cell r="M38074">
            <v>0</v>
          </cell>
        </row>
        <row r="38075">
          <cell r="L38075">
            <v>0</v>
          </cell>
          <cell r="M38075">
            <v>0</v>
          </cell>
        </row>
        <row r="38076">
          <cell r="L38076">
            <v>0</v>
          </cell>
          <cell r="M38076">
            <v>0</v>
          </cell>
        </row>
        <row r="38077">
          <cell r="L38077">
            <v>0</v>
          </cell>
          <cell r="M38077">
            <v>0</v>
          </cell>
        </row>
        <row r="38078">
          <cell r="L38078">
            <v>0</v>
          </cell>
          <cell r="M38078">
            <v>0</v>
          </cell>
        </row>
        <row r="38079">
          <cell r="L38079">
            <v>0</v>
          </cell>
          <cell r="M38079">
            <v>0</v>
          </cell>
        </row>
        <row r="38080">
          <cell r="L38080">
            <v>0</v>
          </cell>
          <cell r="M38080">
            <v>0</v>
          </cell>
        </row>
        <row r="38081">
          <cell r="L38081">
            <v>0</v>
          </cell>
          <cell r="M38081">
            <v>0</v>
          </cell>
        </row>
        <row r="38082">
          <cell r="L38082">
            <v>0</v>
          </cell>
          <cell r="M38082">
            <v>0</v>
          </cell>
        </row>
        <row r="38083">
          <cell r="L38083">
            <v>0</v>
          </cell>
          <cell r="M38083">
            <v>0</v>
          </cell>
        </row>
        <row r="38084">
          <cell r="L38084">
            <v>0</v>
          </cell>
          <cell r="M38084">
            <v>0</v>
          </cell>
        </row>
        <row r="38085">
          <cell r="L38085">
            <v>0</v>
          </cell>
          <cell r="M38085">
            <v>0</v>
          </cell>
        </row>
        <row r="38086">
          <cell r="L38086">
            <v>0</v>
          </cell>
          <cell r="M38086">
            <v>0</v>
          </cell>
        </row>
        <row r="38087">
          <cell r="L38087">
            <v>0</v>
          </cell>
          <cell r="M38087">
            <v>0</v>
          </cell>
        </row>
        <row r="38088">
          <cell r="L38088">
            <v>0</v>
          </cell>
          <cell r="M38088">
            <v>0</v>
          </cell>
        </row>
        <row r="38089">
          <cell r="L38089">
            <v>0</v>
          </cell>
          <cell r="M38089">
            <v>0</v>
          </cell>
        </row>
        <row r="38090">
          <cell r="L38090">
            <v>0</v>
          </cell>
          <cell r="M38090">
            <v>0</v>
          </cell>
        </row>
        <row r="38091">
          <cell r="L38091">
            <v>0</v>
          </cell>
          <cell r="M38091">
            <v>0</v>
          </cell>
        </row>
        <row r="38092">
          <cell r="L38092">
            <v>0</v>
          </cell>
          <cell r="M38092">
            <v>0</v>
          </cell>
        </row>
        <row r="38093">
          <cell r="L38093">
            <v>0</v>
          </cell>
          <cell r="M38093">
            <v>0</v>
          </cell>
        </row>
        <row r="38094">
          <cell r="L38094">
            <v>0</v>
          </cell>
          <cell r="M38094">
            <v>0</v>
          </cell>
        </row>
        <row r="38095">
          <cell r="L38095">
            <v>0</v>
          </cell>
          <cell r="M38095">
            <v>0</v>
          </cell>
        </row>
        <row r="38096">
          <cell r="L38096">
            <v>0</v>
          </cell>
          <cell r="M38096">
            <v>0</v>
          </cell>
        </row>
        <row r="38097">
          <cell r="L38097">
            <v>0</v>
          </cell>
          <cell r="M38097">
            <v>0</v>
          </cell>
        </row>
        <row r="38098">
          <cell r="L38098">
            <v>0</v>
          </cell>
          <cell r="M38098">
            <v>0</v>
          </cell>
        </row>
        <row r="38099">
          <cell r="L38099">
            <v>0</v>
          </cell>
          <cell r="M38099">
            <v>0</v>
          </cell>
        </row>
        <row r="38100">
          <cell r="L38100">
            <v>0</v>
          </cell>
          <cell r="M38100">
            <v>0</v>
          </cell>
        </row>
        <row r="38101">
          <cell r="L38101">
            <v>0</v>
          </cell>
          <cell r="M38101">
            <v>0</v>
          </cell>
        </row>
        <row r="38102">
          <cell r="L38102">
            <v>0</v>
          </cell>
          <cell r="M38102">
            <v>0</v>
          </cell>
        </row>
        <row r="38103">
          <cell r="L38103">
            <v>0</v>
          </cell>
          <cell r="M38103">
            <v>0</v>
          </cell>
        </row>
        <row r="38104">
          <cell r="L38104">
            <v>0</v>
          </cell>
          <cell r="M38104">
            <v>0</v>
          </cell>
        </row>
        <row r="38105">
          <cell r="L38105">
            <v>0</v>
          </cell>
          <cell r="M38105">
            <v>0</v>
          </cell>
        </row>
        <row r="38106">
          <cell r="L38106">
            <v>0</v>
          </cell>
          <cell r="M38106">
            <v>0</v>
          </cell>
        </row>
        <row r="38107">
          <cell r="L38107">
            <v>0</v>
          </cell>
          <cell r="M38107">
            <v>0</v>
          </cell>
        </row>
        <row r="38108">
          <cell r="L38108">
            <v>0</v>
          </cell>
          <cell r="M38108">
            <v>0</v>
          </cell>
        </row>
        <row r="38109">
          <cell r="L38109">
            <v>0</v>
          </cell>
          <cell r="M38109">
            <v>0</v>
          </cell>
        </row>
        <row r="38110">
          <cell r="L38110">
            <v>0</v>
          </cell>
          <cell r="M38110">
            <v>0</v>
          </cell>
        </row>
        <row r="38111">
          <cell r="L38111">
            <v>0</v>
          </cell>
          <cell r="M38111">
            <v>0</v>
          </cell>
        </row>
        <row r="38112">
          <cell r="L38112">
            <v>0</v>
          </cell>
          <cell r="M38112">
            <v>0</v>
          </cell>
        </row>
        <row r="38113">
          <cell r="L38113">
            <v>0</v>
          </cell>
          <cell r="M38113">
            <v>0</v>
          </cell>
        </row>
        <row r="38114">
          <cell r="L38114">
            <v>0</v>
          </cell>
          <cell r="M38114">
            <v>0</v>
          </cell>
        </row>
        <row r="38115">
          <cell r="L38115">
            <v>0</v>
          </cell>
          <cell r="M38115">
            <v>0</v>
          </cell>
        </row>
        <row r="38116">
          <cell r="L38116">
            <v>0</v>
          </cell>
          <cell r="M38116">
            <v>0</v>
          </cell>
        </row>
        <row r="38117">
          <cell r="L38117">
            <v>0</v>
          </cell>
          <cell r="M38117">
            <v>0</v>
          </cell>
        </row>
        <row r="38118">
          <cell r="L38118">
            <v>0</v>
          </cell>
          <cell r="M38118">
            <v>0</v>
          </cell>
        </row>
        <row r="38119">
          <cell r="L38119">
            <v>0</v>
          </cell>
          <cell r="M38119">
            <v>0</v>
          </cell>
        </row>
        <row r="38120">
          <cell r="L38120">
            <v>0</v>
          </cell>
          <cell r="M38120">
            <v>0</v>
          </cell>
        </row>
        <row r="38121">
          <cell r="L38121">
            <v>0</v>
          </cell>
          <cell r="M38121">
            <v>0</v>
          </cell>
        </row>
        <row r="38122">
          <cell r="L38122">
            <v>0</v>
          </cell>
          <cell r="M38122">
            <v>0</v>
          </cell>
        </row>
        <row r="38123">
          <cell r="L38123">
            <v>0</v>
          </cell>
          <cell r="M38123">
            <v>0</v>
          </cell>
        </row>
        <row r="38124">
          <cell r="L38124">
            <v>0</v>
          </cell>
          <cell r="M38124">
            <v>0</v>
          </cell>
        </row>
        <row r="38125">
          <cell r="L38125">
            <v>0</v>
          </cell>
          <cell r="M38125">
            <v>0</v>
          </cell>
        </row>
        <row r="38126">
          <cell r="L38126">
            <v>0</v>
          </cell>
          <cell r="M38126">
            <v>0</v>
          </cell>
        </row>
        <row r="38127">
          <cell r="L38127">
            <v>0</v>
          </cell>
          <cell r="M38127">
            <v>0</v>
          </cell>
        </row>
        <row r="38128">
          <cell r="L38128">
            <v>0</v>
          </cell>
          <cell r="M38128">
            <v>0</v>
          </cell>
        </row>
        <row r="38129">
          <cell r="L38129">
            <v>0</v>
          </cell>
          <cell r="M38129">
            <v>0</v>
          </cell>
        </row>
        <row r="38130">
          <cell r="L38130">
            <v>0</v>
          </cell>
          <cell r="M38130">
            <v>0</v>
          </cell>
        </row>
        <row r="38131">
          <cell r="L38131">
            <v>0</v>
          </cell>
          <cell r="M38131">
            <v>0</v>
          </cell>
        </row>
        <row r="38132">
          <cell r="L38132">
            <v>0</v>
          </cell>
          <cell r="M38132">
            <v>0</v>
          </cell>
        </row>
        <row r="38133">
          <cell r="L38133">
            <v>0</v>
          </cell>
          <cell r="M38133">
            <v>0</v>
          </cell>
        </row>
        <row r="38134">
          <cell r="L38134">
            <v>0</v>
          </cell>
          <cell r="M38134">
            <v>0</v>
          </cell>
        </row>
        <row r="38135">
          <cell r="L38135">
            <v>0</v>
          </cell>
          <cell r="M38135">
            <v>0</v>
          </cell>
        </row>
        <row r="38136">
          <cell r="L38136">
            <v>0</v>
          </cell>
          <cell r="M38136">
            <v>0</v>
          </cell>
        </row>
        <row r="38137">
          <cell r="L38137">
            <v>0</v>
          </cell>
          <cell r="M38137">
            <v>0</v>
          </cell>
        </row>
        <row r="38138">
          <cell r="L38138">
            <v>0</v>
          </cell>
          <cell r="M38138">
            <v>0</v>
          </cell>
        </row>
        <row r="38139">
          <cell r="L38139">
            <v>0</v>
          </cell>
          <cell r="M38139">
            <v>0</v>
          </cell>
        </row>
        <row r="38140">
          <cell r="L38140">
            <v>0</v>
          </cell>
          <cell r="M38140">
            <v>0</v>
          </cell>
        </row>
        <row r="38141">
          <cell r="L38141">
            <v>0</v>
          </cell>
          <cell r="M38141">
            <v>0</v>
          </cell>
        </row>
        <row r="38142">
          <cell r="L38142">
            <v>0</v>
          </cell>
          <cell r="M38142">
            <v>0</v>
          </cell>
        </row>
        <row r="38143">
          <cell r="L38143">
            <v>0</v>
          </cell>
          <cell r="M38143">
            <v>0</v>
          </cell>
        </row>
        <row r="38144">
          <cell r="L38144">
            <v>0</v>
          </cell>
          <cell r="M38144">
            <v>0</v>
          </cell>
        </row>
        <row r="38145">
          <cell r="L38145">
            <v>0</v>
          </cell>
          <cell r="M38145">
            <v>0</v>
          </cell>
        </row>
        <row r="38146">
          <cell r="L38146">
            <v>0</v>
          </cell>
          <cell r="M38146">
            <v>0</v>
          </cell>
        </row>
        <row r="38147">
          <cell r="L38147">
            <v>0</v>
          </cell>
          <cell r="M38147">
            <v>0</v>
          </cell>
        </row>
        <row r="38148">
          <cell r="L38148">
            <v>0</v>
          </cell>
          <cell r="M38148">
            <v>0</v>
          </cell>
        </row>
        <row r="38149">
          <cell r="L38149">
            <v>0</v>
          </cell>
          <cell r="M38149">
            <v>0</v>
          </cell>
        </row>
        <row r="38150">
          <cell r="L38150">
            <v>0</v>
          </cell>
          <cell r="M38150">
            <v>0</v>
          </cell>
        </row>
        <row r="38151">
          <cell r="L38151">
            <v>0</v>
          </cell>
          <cell r="M38151">
            <v>0</v>
          </cell>
        </row>
        <row r="38152">
          <cell r="L38152">
            <v>0</v>
          </cell>
          <cell r="M38152">
            <v>0</v>
          </cell>
        </row>
        <row r="38153">
          <cell r="L38153">
            <v>0</v>
          </cell>
          <cell r="M38153">
            <v>0</v>
          </cell>
        </row>
        <row r="38154">
          <cell r="L38154">
            <v>0</v>
          </cell>
          <cell r="M38154">
            <v>0</v>
          </cell>
        </row>
        <row r="38155">
          <cell r="L38155">
            <v>0</v>
          </cell>
          <cell r="M38155">
            <v>0</v>
          </cell>
        </row>
        <row r="38156">
          <cell r="L38156">
            <v>0</v>
          </cell>
          <cell r="M38156">
            <v>0</v>
          </cell>
        </row>
        <row r="38157">
          <cell r="L38157">
            <v>0</v>
          </cell>
          <cell r="M38157">
            <v>0</v>
          </cell>
        </row>
        <row r="38158">
          <cell r="L38158">
            <v>0</v>
          </cell>
          <cell r="M38158">
            <v>0</v>
          </cell>
        </row>
        <row r="38159">
          <cell r="L38159">
            <v>0</v>
          </cell>
          <cell r="M38159">
            <v>0</v>
          </cell>
        </row>
        <row r="38160">
          <cell r="L38160">
            <v>0</v>
          </cell>
          <cell r="M38160">
            <v>0</v>
          </cell>
        </row>
        <row r="38161">
          <cell r="L38161">
            <v>0</v>
          </cell>
          <cell r="M38161">
            <v>0</v>
          </cell>
        </row>
        <row r="38162">
          <cell r="L38162">
            <v>0</v>
          </cell>
          <cell r="M38162">
            <v>0</v>
          </cell>
        </row>
        <row r="38163">
          <cell r="L38163">
            <v>0</v>
          </cell>
          <cell r="M38163">
            <v>0</v>
          </cell>
        </row>
        <row r="38164">
          <cell r="L38164">
            <v>0</v>
          </cell>
          <cell r="M38164">
            <v>0</v>
          </cell>
        </row>
        <row r="38165">
          <cell r="L38165">
            <v>0</v>
          </cell>
          <cell r="M38165">
            <v>0</v>
          </cell>
        </row>
        <row r="38166">
          <cell r="L38166">
            <v>0</v>
          </cell>
          <cell r="M38166">
            <v>0</v>
          </cell>
        </row>
        <row r="38167">
          <cell r="L38167">
            <v>0</v>
          </cell>
          <cell r="M38167">
            <v>0</v>
          </cell>
        </row>
        <row r="38168">
          <cell r="L38168">
            <v>0</v>
          </cell>
          <cell r="M38168">
            <v>0</v>
          </cell>
        </row>
        <row r="38169">
          <cell r="L38169">
            <v>0</v>
          </cell>
          <cell r="M38169">
            <v>0</v>
          </cell>
        </row>
        <row r="38170">
          <cell r="L38170">
            <v>0</v>
          </cell>
          <cell r="M38170">
            <v>0</v>
          </cell>
        </row>
        <row r="38171">
          <cell r="L38171">
            <v>0</v>
          </cell>
          <cell r="M38171">
            <v>0</v>
          </cell>
        </row>
        <row r="38172">
          <cell r="L38172">
            <v>0</v>
          </cell>
          <cell r="M38172">
            <v>0</v>
          </cell>
        </row>
        <row r="38173">
          <cell r="L38173">
            <v>0</v>
          </cell>
          <cell r="M38173">
            <v>0</v>
          </cell>
        </row>
        <row r="38174">
          <cell r="L38174">
            <v>0</v>
          </cell>
          <cell r="M38174">
            <v>0</v>
          </cell>
        </row>
        <row r="38175">
          <cell r="L38175">
            <v>0</v>
          </cell>
          <cell r="M38175">
            <v>0</v>
          </cell>
        </row>
        <row r="38176">
          <cell r="L38176">
            <v>0</v>
          </cell>
          <cell r="M38176">
            <v>0</v>
          </cell>
        </row>
        <row r="38177">
          <cell r="L38177">
            <v>0</v>
          </cell>
          <cell r="M38177">
            <v>0</v>
          </cell>
        </row>
        <row r="38178">
          <cell r="L38178">
            <v>0</v>
          </cell>
          <cell r="M38178">
            <v>0</v>
          </cell>
        </row>
        <row r="38179">
          <cell r="L38179">
            <v>0</v>
          </cell>
          <cell r="M38179">
            <v>0</v>
          </cell>
        </row>
        <row r="38180">
          <cell r="L38180">
            <v>0</v>
          </cell>
          <cell r="M38180">
            <v>0</v>
          </cell>
        </row>
        <row r="38181">
          <cell r="L38181">
            <v>0</v>
          </cell>
          <cell r="M38181">
            <v>0</v>
          </cell>
        </row>
        <row r="38182">
          <cell r="L38182">
            <v>0</v>
          </cell>
          <cell r="M38182">
            <v>0</v>
          </cell>
        </row>
        <row r="38183">
          <cell r="L38183">
            <v>0</v>
          </cell>
          <cell r="M38183">
            <v>0</v>
          </cell>
        </row>
        <row r="38184">
          <cell r="L38184">
            <v>0</v>
          </cell>
          <cell r="M38184">
            <v>0</v>
          </cell>
        </row>
        <row r="38185">
          <cell r="L38185">
            <v>0</v>
          </cell>
          <cell r="M38185">
            <v>0</v>
          </cell>
        </row>
        <row r="38186">
          <cell r="L38186">
            <v>0</v>
          </cell>
          <cell r="M38186">
            <v>0</v>
          </cell>
        </row>
        <row r="38187">
          <cell r="L38187">
            <v>0</v>
          </cell>
          <cell r="M38187">
            <v>0</v>
          </cell>
        </row>
        <row r="38188">
          <cell r="L38188">
            <v>0</v>
          </cell>
          <cell r="M38188">
            <v>0</v>
          </cell>
        </row>
        <row r="38189">
          <cell r="L38189">
            <v>0</v>
          </cell>
          <cell r="M38189">
            <v>0</v>
          </cell>
        </row>
        <row r="38190">
          <cell r="L38190">
            <v>0</v>
          </cell>
          <cell r="M38190">
            <v>0</v>
          </cell>
        </row>
        <row r="38191">
          <cell r="L38191">
            <v>0</v>
          </cell>
          <cell r="M38191">
            <v>0</v>
          </cell>
        </row>
        <row r="38192">
          <cell r="L38192">
            <v>0</v>
          </cell>
          <cell r="M38192">
            <v>0</v>
          </cell>
        </row>
        <row r="38193">
          <cell r="L38193">
            <v>0</v>
          </cell>
          <cell r="M38193">
            <v>0</v>
          </cell>
        </row>
        <row r="38194">
          <cell r="L38194">
            <v>0</v>
          </cell>
          <cell r="M38194">
            <v>0</v>
          </cell>
        </row>
        <row r="38195">
          <cell r="L38195">
            <v>0</v>
          </cell>
          <cell r="M38195">
            <v>0</v>
          </cell>
        </row>
        <row r="38196">
          <cell r="L38196">
            <v>0</v>
          </cell>
          <cell r="M38196">
            <v>0</v>
          </cell>
        </row>
        <row r="38197">
          <cell r="L38197">
            <v>0</v>
          </cell>
          <cell r="M38197">
            <v>0</v>
          </cell>
        </row>
        <row r="38198">
          <cell r="L38198">
            <v>0</v>
          </cell>
          <cell r="M38198">
            <v>0</v>
          </cell>
        </row>
        <row r="38199">
          <cell r="L38199">
            <v>0</v>
          </cell>
          <cell r="M38199">
            <v>0</v>
          </cell>
        </row>
        <row r="38200">
          <cell r="L38200">
            <v>0</v>
          </cell>
          <cell r="M38200">
            <v>0</v>
          </cell>
        </row>
        <row r="38201">
          <cell r="L38201">
            <v>0</v>
          </cell>
          <cell r="M38201">
            <v>0</v>
          </cell>
        </row>
        <row r="38202">
          <cell r="L38202">
            <v>0</v>
          </cell>
          <cell r="M38202">
            <v>0</v>
          </cell>
        </row>
        <row r="38203">
          <cell r="L38203">
            <v>0</v>
          </cell>
          <cell r="M38203">
            <v>0</v>
          </cell>
        </row>
        <row r="38204">
          <cell r="L38204">
            <v>0</v>
          </cell>
          <cell r="M38204">
            <v>0</v>
          </cell>
        </row>
        <row r="38205">
          <cell r="L38205">
            <v>0</v>
          </cell>
          <cell r="M38205">
            <v>0</v>
          </cell>
        </row>
        <row r="38206">
          <cell r="L38206">
            <v>0</v>
          </cell>
          <cell r="M38206">
            <v>0</v>
          </cell>
        </row>
        <row r="38207">
          <cell r="L38207">
            <v>0</v>
          </cell>
          <cell r="M38207">
            <v>0</v>
          </cell>
        </row>
        <row r="38208">
          <cell r="L38208">
            <v>0</v>
          </cell>
          <cell r="M38208">
            <v>0</v>
          </cell>
        </row>
        <row r="38209">
          <cell r="L38209">
            <v>0</v>
          </cell>
          <cell r="M38209">
            <v>0</v>
          </cell>
        </row>
        <row r="38210">
          <cell r="L38210">
            <v>0</v>
          </cell>
          <cell r="M38210">
            <v>0</v>
          </cell>
        </row>
        <row r="38211">
          <cell r="L38211">
            <v>0</v>
          </cell>
          <cell r="M38211">
            <v>0</v>
          </cell>
        </row>
        <row r="38212">
          <cell r="L38212">
            <v>0</v>
          </cell>
          <cell r="M38212">
            <v>0</v>
          </cell>
        </row>
        <row r="38213">
          <cell r="L38213">
            <v>0</v>
          </cell>
          <cell r="M38213">
            <v>0</v>
          </cell>
        </row>
        <row r="38214">
          <cell r="L38214">
            <v>0</v>
          </cell>
          <cell r="M38214">
            <v>0</v>
          </cell>
        </row>
        <row r="38215">
          <cell r="L38215">
            <v>0</v>
          </cell>
          <cell r="M38215">
            <v>0</v>
          </cell>
        </row>
        <row r="38216">
          <cell r="L38216">
            <v>0</v>
          </cell>
          <cell r="M38216">
            <v>0</v>
          </cell>
        </row>
        <row r="38217">
          <cell r="L38217">
            <v>0</v>
          </cell>
          <cell r="M38217">
            <v>0</v>
          </cell>
        </row>
        <row r="38218">
          <cell r="L38218">
            <v>0</v>
          </cell>
          <cell r="M38218">
            <v>0</v>
          </cell>
        </row>
        <row r="38219">
          <cell r="L38219">
            <v>0</v>
          </cell>
          <cell r="M38219">
            <v>0</v>
          </cell>
        </row>
        <row r="38220">
          <cell r="L38220">
            <v>0</v>
          </cell>
          <cell r="M38220">
            <v>0</v>
          </cell>
        </row>
        <row r="38221">
          <cell r="L38221">
            <v>0</v>
          </cell>
          <cell r="M38221">
            <v>0</v>
          </cell>
        </row>
        <row r="38222">
          <cell r="L38222">
            <v>0</v>
          </cell>
          <cell r="M38222">
            <v>0</v>
          </cell>
        </row>
        <row r="38223">
          <cell r="L38223">
            <v>0</v>
          </cell>
          <cell r="M38223">
            <v>0</v>
          </cell>
        </row>
        <row r="38224">
          <cell r="L38224">
            <v>0</v>
          </cell>
          <cell r="M38224">
            <v>0</v>
          </cell>
        </row>
        <row r="38225">
          <cell r="L38225">
            <v>0</v>
          </cell>
          <cell r="M38225">
            <v>0</v>
          </cell>
        </row>
        <row r="38226">
          <cell r="L38226">
            <v>0</v>
          </cell>
          <cell r="M38226">
            <v>0</v>
          </cell>
        </row>
        <row r="38227">
          <cell r="L38227">
            <v>0</v>
          </cell>
          <cell r="M38227">
            <v>0</v>
          </cell>
        </row>
        <row r="38228">
          <cell r="L38228">
            <v>0</v>
          </cell>
          <cell r="M38228">
            <v>0</v>
          </cell>
        </row>
        <row r="38229">
          <cell r="L38229">
            <v>0</v>
          </cell>
          <cell r="M38229">
            <v>0</v>
          </cell>
        </row>
        <row r="38230">
          <cell r="L38230">
            <v>0</v>
          </cell>
          <cell r="M38230">
            <v>0</v>
          </cell>
        </row>
        <row r="38231">
          <cell r="L38231">
            <v>0</v>
          </cell>
          <cell r="M38231">
            <v>0</v>
          </cell>
        </row>
        <row r="38232">
          <cell r="L38232">
            <v>0</v>
          </cell>
          <cell r="M38232">
            <v>0</v>
          </cell>
        </row>
        <row r="38233">
          <cell r="L38233">
            <v>0</v>
          </cell>
          <cell r="M38233">
            <v>0</v>
          </cell>
        </row>
        <row r="38234">
          <cell r="L38234">
            <v>0</v>
          </cell>
          <cell r="M38234">
            <v>0</v>
          </cell>
        </row>
        <row r="38235">
          <cell r="L38235">
            <v>0</v>
          </cell>
          <cell r="M38235">
            <v>0</v>
          </cell>
        </row>
        <row r="38236">
          <cell r="L38236">
            <v>0</v>
          </cell>
          <cell r="M38236">
            <v>0</v>
          </cell>
        </row>
        <row r="38237">
          <cell r="L38237">
            <v>0</v>
          </cell>
          <cell r="M38237">
            <v>0</v>
          </cell>
        </row>
        <row r="38238">
          <cell r="L38238">
            <v>0</v>
          </cell>
          <cell r="M38238">
            <v>0</v>
          </cell>
        </row>
        <row r="38239">
          <cell r="L38239">
            <v>0</v>
          </cell>
          <cell r="M38239">
            <v>0</v>
          </cell>
        </row>
        <row r="38240">
          <cell r="L38240">
            <v>0</v>
          </cell>
          <cell r="M38240">
            <v>0</v>
          </cell>
        </row>
        <row r="38241">
          <cell r="L38241">
            <v>0</v>
          </cell>
          <cell r="M38241">
            <v>0</v>
          </cell>
        </row>
        <row r="38242">
          <cell r="L38242">
            <v>0</v>
          </cell>
          <cell r="M38242">
            <v>0</v>
          </cell>
        </row>
        <row r="38243">
          <cell r="L38243">
            <v>0</v>
          </cell>
          <cell r="M38243">
            <v>0</v>
          </cell>
        </row>
        <row r="38244">
          <cell r="L38244">
            <v>0</v>
          </cell>
          <cell r="M38244">
            <v>0</v>
          </cell>
        </row>
        <row r="38245">
          <cell r="L38245">
            <v>0</v>
          </cell>
          <cell r="M38245">
            <v>0</v>
          </cell>
        </row>
        <row r="38246">
          <cell r="L38246">
            <v>0</v>
          </cell>
          <cell r="M38246">
            <v>0</v>
          </cell>
        </row>
        <row r="38247">
          <cell r="L38247">
            <v>0</v>
          </cell>
          <cell r="M38247">
            <v>0</v>
          </cell>
        </row>
        <row r="38248">
          <cell r="L38248">
            <v>0</v>
          </cell>
          <cell r="M38248">
            <v>0</v>
          </cell>
        </row>
        <row r="38249">
          <cell r="L38249">
            <v>0</v>
          </cell>
          <cell r="M38249">
            <v>0</v>
          </cell>
        </row>
        <row r="38250">
          <cell r="L38250">
            <v>0</v>
          </cell>
          <cell r="M38250">
            <v>0</v>
          </cell>
        </row>
        <row r="38251">
          <cell r="L38251">
            <v>0</v>
          </cell>
          <cell r="M38251">
            <v>0</v>
          </cell>
        </row>
        <row r="38252">
          <cell r="L38252">
            <v>0</v>
          </cell>
          <cell r="M38252">
            <v>0</v>
          </cell>
        </row>
        <row r="38253">
          <cell r="L38253">
            <v>0</v>
          </cell>
          <cell r="M38253">
            <v>0</v>
          </cell>
        </row>
        <row r="38254">
          <cell r="L38254">
            <v>0</v>
          </cell>
          <cell r="M38254">
            <v>0</v>
          </cell>
        </row>
        <row r="38255">
          <cell r="L38255">
            <v>0</v>
          </cell>
          <cell r="M38255">
            <v>0</v>
          </cell>
        </row>
        <row r="38256">
          <cell r="L38256">
            <v>0</v>
          </cell>
          <cell r="M38256">
            <v>0</v>
          </cell>
        </row>
        <row r="38257">
          <cell r="L38257">
            <v>0</v>
          </cell>
          <cell r="M38257">
            <v>0</v>
          </cell>
        </row>
        <row r="38258">
          <cell r="L38258">
            <v>0</v>
          </cell>
          <cell r="M38258">
            <v>0</v>
          </cell>
        </row>
        <row r="38259">
          <cell r="L38259">
            <v>0</v>
          </cell>
          <cell r="M38259">
            <v>0</v>
          </cell>
        </row>
        <row r="38260">
          <cell r="L38260">
            <v>0</v>
          </cell>
          <cell r="M38260">
            <v>0</v>
          </cell>
        </row>
        <row r="38261">
          <cell r="L38261">
            <v>0</v>
          </cell>
          <cell r="M38261">
            <v>0</v>
          </cell>
        </row>
        <row r="38262">
          <cell r="L38262">
            <v>0</v>
          </cell>
          <cell r="M38262">
            <v>0</v>
          </cell>
        </row>
        <row r="38263">
          <cell r="L38263">
            <v>0</v>
          </cell>
          <cell r="M38263">
            <v>0</v>
          </cell>
        </row>
        <row r="38264">
          <cell r="L38264">
            <v>0</v>
          </cell>
          <cell r="M38264">
            <v>0</v>
          </cell>
        </row>
        <row r="38265">
          <cell r="L38265">
            <v>0</v>
          </cell>
          <cell r="M38265">
            <v>0</v>
          </cell>
        </row>
        <row r="38266">
          <cell r="L38266">
            <v>0</v>
          </cell>
          <cell r="M38266">
            <v>0</v>
          </cell>
        </row>
        <row r="38267">
          <cell r="L38267">
            <v>0</v>
          </cell>
          <cell r="M38267">
            <v>0</v>
          </cell>
        </row>
        <row r="38268">
          <cell r="L38268">
            <v>0</v>
          </cell>
          <cell r="M38268">
            <v>0</v>
          </cell>
        </row>
        <row r="38269">
          <cell r="L38269">
            <v>0</v>
          </cell>
          <cell r="M38269">
            <v>0</v>
          </cell>
        </row>
        <row r="38270">
          <cell r="L38270">
            <v>0</v>
          </cell>
          <cell r="M38270">
            <v>0</v>
          </cell>
        </row>
        <row r="38271">
          <cell r="L38271">
            <v>0</v>
          </cell>
          <cell r="M38271">
            <v>0</v>
          </cell>
        </row>
        <row r="38272">
          <cell r="L38272">
            <v>0</v>
          </cell>
          <cell r="M38272">
            <v>0</v>
          </cell>
        </row>
        <row r="38273">
          <cell r="L38273">
            <v>0</v>
          </cell>
          <cell r="M38273">
            <v>0</v>
          </cell>
        </row>
        <row r="38274">
          <cell r="L38274">
            <v>0</v>
          </cell>
          <cell r="M38274">
            <v>0</v>
          </cell>
        </row>
        <row r="38275">
          <cell r="L38275">
            <v>0</v>
          </cell>
          <cell r="M38275">
            <v>0</v>
          </cell>
        </row>
        <row r="38276">
          <cell r="L38276">
            <v>0</v>
          </cell>
          <cell r="M38276">
            <v>0</v>
          </cell>
        </row>
        <row r="38277">
          <cell r="L38277">
            <v>0</v>
          </cell>
          <cell r="M38277">
            <v>0</v>
          </cell>
        </row>
        <row r="38278">
          <cell r="L38278">
            <v>0</v>
          </cell>
          <cell r="M38278">
            <v>0</v>
          </cell>
        </row>
        <row r="38279">
          <cell r="L38279">
            <v>0</v>
          </cell>
          <cell r="M38279">
            <v>0</v>
          </cell>
        </row>
        <row r="38280">
          <cell r="L38280">
            <v>0</v>
          </cell>
          <cell r="M38280">
            <v>0</v>
          </cell>
        </row>
        <row r="38281">
          <cell r="L38281">
            <v>0</v>
          </cell>
          <cell r="M38281">
            <v>0</v>
          </cell>
        </row>
        <row r="38282">
          <cell r="L38282">
            <v>0</v>
          </cell>
          <cell r="M38282">
            <v>0</v>
          </cell>
        </row>
        <row r="38283">
          <cell r="L38283">
            <v>0</v>
          </cell>
          <cell r="M38283">
            <v>0</v>
          </cell>
        </row>
        <row r="38284">
          <cell r="L38284">
            <v>0</v>
          </cell>
          <cell r="M38284">
            <v>0</v>
          </cell>
        </row>
        <row r="38285">
          <cell r="L38285">
            <v>0</v>
          </cell>
          <cell r="M38285">
            <v>0</v>
          </cell>
        </row>
        <row r="38286">
          <cell r="L38286">
            <v>0</v>
          </cell>
          <cell r="M38286">
            <v>0</v>
          </cell>
        </row>
        <row r="38287">
          <cell r="L38287">
            <v>0</v>
          </cell>
          <cell r="M38287">
            <v>0</v>
          </cell>
        </row>
        <row r="38288">
          <cell r="L38288">
            <v>0</v>
          </cell>
          <cell r="M38288">
            <v>0</v>
          </cell>
        </row>
        <row r="38289">
          <cell r="L38289">
            <v>0</v>
          </cell>
          <cell r="M38289">
            <v>0</v>
          </cell>
        </row>
        <row r="38290">
          <cell r="L38290">
            <v>0</v>
          </cell>
          <cell r="M38290">
            <v>0</v>
          </cell>
        </row>
        <row r="38291">
          <cell r="L38291">
            <v>0</v>
          </cell>
          <cell r="M38291">
            <v>0</v>
          </cell>
        </row>
        <row r="38292">
          <cell r="L38292">
            <v>0</v>
          </cell>
          <cell r="M38292">
            <v>0</v>
          </cell>
        </row>
        <row r="38293">
          <cell r="L38293">
            <v>0</v>
          </cell>
          <cell r="M38293">
            <v>0</v>
          </cell>
        </row>
        <row r="38294">
          <cell r="L38294">
            <v>0</v>
          </cell>
          <cell r="M38294">
            <v>0</v>
          </cell>
        </row>
        <row r="38295">
          <cell r="L38295">
            <v>0</v>
          </cell>
          <cell r="M38295">
            <v>0</v>
          </cell>
        </row>
        <row r="38296">
          <cell r="L38296">
            <v>0</v>
          </cell>
          <cell r="M38296">
            <v>0</v>
          </cell>
        </row>
        <row r="38297">
          <cell r="L38297">
            <v>0</v>
          </cell>
          <cell r="M38297">
            <v>0</v>
          </cell>
        </row>
        <row r="38298">
          <cell r="L38298">
            <v>0</v>
          </cell>
          <cell r="M38298">
            <v>0</v>
          </cell>
        </row>
        <row r="38299">
          <cell r="L38299">
            <v>0</v>
          </cell>
          <cell r="M38299">
            <v>0</v>
          </cell>
        </row>
        <row r="38300">
          <cell r="L38300">
            <v>0</v>
          </cell>
          <cell r="M38300">
            <v>0</v>
          </cell>
        </row>
        <row r="38301">
          <cell r="L38301">
            <v>0</v>
          </cell>
          <cell r="M38301">
            <v>0</v>
          </cell>
        </row>
        <row r="38302">
          <cell r="L38302">
            <v>0</v>
          </cell>
          <cell r="M38302">
            <v>0</v>
          </cell>
        </row>
        <row r="38303">
          <cell r="L38303">
            <v>0</v>
          </cell>
          <cell r="M38303">
            <v>0</v>
          </cell>
        </row>
        <row r="38304">
          <cell r="L38304">
            <v>0</v>
          </cell>
          <cell r="M38304">
            <v>0</v>
          </cell>
        </row>
        <row r="38305">
          <cell r="L38305">
            <v>0</v>
          </cell>
          <cell r="M38305">
            <v>0</v>
          </cell>
        </row>
        <row r="38306">
          <cell r="L38306">
            <v>0</v>
          </cell>
          <cell r="M38306">
            <v>0</v>
          </cell>
        </row>
        <row r="38307">
          <cell r="L38307">
            <v>0</v>
          </cell>
          <cell r="M38307">
            <v>0</v>
          </cell>
        </row>
        <row r="38308">
          <cell r="L38308">
            <v>0</v>
          </cell>
          <cell r="M38308">
            <v>0</v>
          </cell>
        </row>
        <row r="38309">
          <cell r="L38309">
            <v>0</v>
          </cell>
          <cell r="M38309">
            <v>0</v>
          </cell>
        </row>
        <row r="38310">
          <cell r="L38310">
            <v>0</v>
          </cell>
          <cell r="M38310">
            <v>0</v>
          </cell>
        </row>
        <row r="38311">
          <cell r="L38311">
            <v>0</v>
          </cell>
          <cell r="M38311">
            <v>0</v>
          </cell>
        </row>
        <row r="38312">
          <cell r="L38312">
            <v>0</v>
          </cell>
          <cell r="M38312">
            <v>0</v>
          </cell>
        </row>
        <row r="38313">
          <cell r="L38313">
            <v>0</v>
          </cell>
          <cell r="M38313">
            <v>0</v>
          </cell>
        </row>
        <row r="38314">
          <cell r="L38314">
            <v>0</v>
          </cell>
          <cell r="M38314">
            <v>0</v>
          </cell>
        </row>
        <row r="38315">
          <cell r="L38315">
            <v>0</v>
          </cell>
          <cell r="M38315">
            <v>0</v>
          </cell>
        </row>
        <row r="38316">
          <cell r="L38316">
            <v>0</v>
          </cell>
          <cell r="M38316">
            <v>0</v>
          </cell>
        </row>
        <row r="38317">
          <cell r="L38317">
            <v>0</v>
          </cell>
          <cell r="M38317">
            <v>0</v>
          </cell>
        </row>
        <row r="38318">
          <cell r="L38318">
            <v>0</v>
          </cell>
          <cell r="M38318">
            <v>0</v>
          </cell>
        </row>
        <row r="38319">
          <cell r="L38319">
            <v>0</v>
          </cell>
          <cell r="M38319">
            <v>0</v>
          </cell>
        </row>
        <row r="38320">
          <cell r="L38320">
            <v>0</v>
          </cell>
          <cell r="M38320">
            <v>0</v>
          </cell>
        </row>
        <row r="38321">
          <cell r="L38321">
            <v>0</v>
          </cell>
          <cell r="M38321">
            <v>0</v>
          </cell>
        </row>
        <row r="38322">
          <cell r="L38322">
            <v>0</v>
          </cell>
          <cell r="M38322">
            <v>0</v>
          </cell>
        </row>
        <row r="38323">
          <cell r="L38323">
            <v>0</v>
          </cell>
          <cell r="M38323">
            <v>0</v>
          </cell>
        </row>
        <row r="38324">
          <cell r="L38324">
            <v>0</v>
          </cell>
          <cell r="M38324">
            <v>0</v>
          </cell>
        </row>
        <row r="38325">
          <cell r="L38325">
            <v>0</v>
          </cell>
          <cell r="M38325">
            <v>0</v>
          </cell>
        </row>
        <row r="38326">
          <cell r="L38326">
            <v>0</v>
          </cell>
          <cell r="M38326">
            <v>0</v>
          </cell>
        </row>
        <row r="38327">
          <cell r="L38327">
            <v>0</v>
          </cell>
          <cell r="M38327">
            <v>0</v>
          </cell>
        </row>
        <row r="38328">
          <cell r="L38328">
            <v>0</v>
          </cell>
          <cell r="M38328">
            <v>0</v>
          </cell>
        </row>
        <row r="38329">
          <cell r="L38329">
            <v>0</v>
          </cell>
          <cell r="M38329">
            <v>0</v>
          </cell>
        </row>
        <row r="38330">
          <cell r="L38330">
            <v>0</v>
          </cell>
          <cell r="M38330">
            <v>0</v>
          </cell>
        </row>
        <row r="38331">
          <cell r="L38331">
            <v>0</v>
          </cell>
          <cell r="M38331">
            <v>0</v>
          </cell>
        </row>
        <row r="38332">
          <cell r="L38332">
            <v>0</v>
          </cell>
          <cell r="M38332">
            <v>0</v>
          </cell>
        </row>
        <row r="38333">
          <cell r="L38333">
            <v>0</v>
          </cell>
          <cell r="M38333">
            <v>0</v>
          </cell>
        </row>
        <row r="38334">
          <cell r="L38334">
            <v>0</v>
          </cell>
          <cell r="M38334">
            <v>0</v>
          </cell>
        </row>
        <row r="38335">
          <cell r="L38335">
            <v>0</v>
          </cell>
          <cell r="M38335">
            <v>0</v>
          </cell>
        </row>
        <row r="38336">
          <cell r="L38336">
            <v>0</v>
          </cell>
          <cell r="M38336">
            <v>0</v>
          </cell>
        </row>
        <row r="38337">
          <cell r="L38337">
            <v>0</v>
          </cell>
          <cell r="M38337">
            <v>0</v>
          </cell>
        </row>
        <row r="38338">
          <cell r="L38338">
            <v>0</v>
          </cell>
          <cell r="M38338">
            <v>0</v>
          </cell>
        </row>
        <row r="38339">
          <cell r="L38339">
            <v>0</v>
          </cell>
          <cell r="M38339">
            <v>0</v>
          </cell>
        </row>
        <row r="38340">
          <cell r="L38340">
            <v>0</v>
          </cell>
          <cell r="M38340">
            <v>0</v>
          </cell>
        </row>
        <row r="38341">
          <cell r="L38341">
            <v>0</v>
          </cell>
          <cell r="M38341">
            <v>0</v>
          </cell>
        </row>
        <row r="38342">
          <cell r="L38342">
            <v>0</v>
          </cell>
          <cell r="M38342">
            <v>0</v>
          </cell>
        </row>
        <row r="38343">
          <cell r="L38343">
            <v>0</v>
          </cell>
          <cell r="M38343">
            <v>0</v>
          </cell>
        </row>
        <row r="38344">
          <cell r="L38344">
            <v>0</v>
          </cell>
          <cell r="M38344">
            <v>0</v>
          </cell>
        </row>
        <row r="38345">
          <cell r="L38345">
            <v>0</v>
          </cell>
          <cell r="M38345">
            <v>0</v>
          </cell>
        </row>
        <row r="38346">
          <cell r="L38346">
            <v>0</v>
          </cell>
          <cell r="M38346">
            <v>0</v>
          </cell>
        </row>
        <row r="38347">
          <cell r="L38347">
            <v>0</v>
          </cell>
          <cell r="M38347">
            <v>0</v>
          </cell>
        </row>
        <row r="38348">
          <cell r="L38348">
            <v>0</v>
          </cell>
          <cell r="M38348">
            <v>0</v>
          </cell>
        </row>
        <row r="38349">
          <cell r="L38349">
            <v>0</v>
          </cell>
          <cell r="M38349">
            <v>0</v>
          </cell>
        </row>
        <row r="38350">
          <cell r="L38350">
            <v>0</v>
          </cell>
          <cell r="M38350">
            <v>0</v>
          </cell>
        </row>
        <row r="38351">
          <cell r="L38351">
            <v>0</v>
          </cell>
          <cell r="M38351">
            <v>0</v>
          </cell>
        </row>
        <row r="38352">
          <cell r="L38352">
            <v>0</v>
          </cell>
          <cell r="M38352">
            <v>0</v>
          </cell>
        </row>
        <row r="38353">
          <cell r="L38353">
            <v>0</v>
          </cell>
          <cell r="M38353">
            <v>0</v>
          </cell>
        </row>
        <row r="38354">
          <cell r="L38354">
            <v>0</v>
          </cell>
          <cell r="M38354">
            <v>0</v>
          </cell>
        </row>
        <row r="38355">
          <cell r="L38355">
            <v>0</v>
          </cell>
          <cell r="M38355">
            <v>0</v>
          </cell>
        </row>
        <row r="38356">
          <cell r="L38356">
            <v>0</v>
          </cell>
          <cell r="M38356">
            <v>0</v>
          </cell>
        </row>
        <row r="38357">
          <cell r="L38357">
            <v>0</v>
          </cell>
          <cell r="M38357">
            <v>0</v>
          </cell>
        </row>
        <row r="38358">
          <cell r="L38358">
            <v>0</v>
          </cell>
          <cell r="M38358">
            <v>0</v>
          </cell>
        </row>
        <row r="38359">
          <cell r="L38359">
            <v>0</v>
          </cell>
          <cell r="M38359">
            <v>0</v>
          </cell>
        </row>
        <row r="38360">
          <cell r="L38360">
            <v>0</v>
          </cell>
          <cell r="M38360">
            <v>0</v>
          </cell>
        </row>
        <row r="38361">
          <cell r="L38361">
            <v>0</v>
          </cell>
          <cell r="M38361">
            <v>0</v>
          </cell>
        </row>
        <row r="38362">
          <cell r="L38362">
            <v>0</v>
          </cell>
          <cell r="M38362">
            <v>0</v>
          </cell>
        </row>
        <row r="38363">
          <cell r="L38363">
            <v>0</v>
          </cell>
          <cell r="M38363">
            <v>0</v>
          </cell>
        </row>
        <row r="38364">
          <cell r="L38364">
            <v>0</v>
          </cell>
          <cell r="M38364">
            <v>0</v>
          </cell>
        </row>
        <row r="38365">
          <cell r="L38365">
            <v>0</v>
          </cell>
          <cell r="M38365">
            <v>0</v>
          </cell>
        </row>
        <row r="38366">
          <cell r="L38366">
            <v>0</v>
          </cell>
          <cell r="M38366">
            <v>0</v>
          </cell>
        </row>
        <row r="38367">
          <cell r="L38367">
            <v>0</v>
          </cell>
          <cell r="M38367">
            <v>0</v>
          </cell>
        </row>
        <row r="38368">
          <cell r="L38368">
            <v>0</v>
          </cell>
          <cell r="M38368">
            <v>0</v>
          </cell>
        </row>
        <row r="38369">
          <cell r="L38369">
            <v>0</v>
          </cell>
          <cell r="M38369">
            <v>0</v>
          </cell>
        </row>
        <row r="38370">
          <cell r="L38370">
            <v>0</v>
          </cell>
          <cell r="M38370">
            <v>0</v>
          </cell>
        </row>
        <row r="38371">
          <cell r="L38371">
            <v>0</v>
          </cell>
          <cell r="M38371">
            <v>0</v>
          </cell>
        </row>
        <row r="38372">
          <cell r="L38372">
            <v>0</v>
          </cell>
          <cell r="M38372">
            <v>0</v>
          </cell>
        </row>
        <row r="38373">
          <cell r="L38373">
            <v>0</v>
          </cell>
          <cell r="M38373">
            <v>0</v>
          </cell>
        </row>
        <row r="38374">
          <cell r="L38374">
            <v>0</v>
          </cell>
          <cell r="M38374">
            <v>0</v>
          </cell>
        </row>
        <row r="38375">
          <cell r="L38375">
            <v>0</v>
          </cell>
          <cell r="M38375">
            <v>0</v>
          </cell>
        </row>
        <row r="38376">
          <cell r="L38376">
            <v>0</v>
          </cell>
          <cell r="M38376">
            <v>0</v>
          </cell>
        </row>
        <row r="38377">
          <cell r="L38377">
            <v>0</v>
          </cell>
          <cell r="M38377">
            <v>0</v>
          </cell>
        </row>
        <row r="38378">
          <cell r="L38378">
            <v>0</v>
          </cell>
          <cell r="M38378">
            <v>0</v>
          </cell>
        </row>
        <row r="38379">
          <cell r="L38379">
            <v>0</v>
          </cell>
          <cell r="M38379">
            <v>0</v>
          </cell>
        </row>
        <row r="38380">
          <cell r="L38380">
            <v>0</v>
          </cell>
          <cell r="M38380">
            <v>0</v>
          </cell>
        </row>
        <row r="38381">
          <cell r="L38381">
            <v>0</v>
          </cell>
          <cell r="M38381">
            <v>0</v>
          </cell>
        </row>
        <row r="38382">
          <cell r="L38382">
            <v>0</v>
          </cell>
          <cell r="M38382">
            <v>0</v>
          </cell>
        </row>
        <row r="38383">
          <cell r="L38383">
            <v>0</v>
          </cell>
          <cell r="M38383">
            <v>0</v>
          </cell>
        </row>
        <row r="38384">
          <cell r="L38384">
            <v>0</v>
          </cell>
          <cell r="M38384">
            <v>0</v>
          </cell>
        </row>
        <row r="38385">
          <cell r="L38385">
            <v>0</v>
          </cell>
          <cell r="M38385">
            <v>0</v>
          </cell>
        </row>
        <row r="38386">
          <cell r="L38386">
            <v>0</v>
          </cell>
          <cell r="M38386">
            <v>0</v>
          </cell>
        </row>
        <row r="38387">
          <cell r="L38387">
            <v>0</v>
          </cell>
          <cell r="M38387">
            <v>0</v>
          </cell>
        </row>
        <row r="38388">
          <cell r="L38388">
            <v>0</v>
          </cell>
          <cell r="M38388">
            <v>0</v>
          </cell>
        </row>
        <row r="38389">
          <cell r="L38389">
            <v>0</v>
          </cell>
          <cell r="M38389">
            <v>0</v>
          </cell>
        </row>
        <row r="38390">
          <cell r="L38390">
            <v>0</v>
          </cell>
          <cell r="M38390">
            <v>0</v>
          </cell>
        </row>
        <row r="38391">
          <cell r="L38391">
            <v>0</v>
          </cell>
          <cell r="M38391">
            <v>0</v>
          </cell>
        </row>
        <row r="38392">
          <cell r="L38392">
            <v>0</v>
          </cell>
          <cell r="M38392">
            <v>0</v>
          </cell>
        </row>
        <row r="38393">
          <cell r="L38393">
            <v>0</v>
          </cell>
          <cell r="M38393">
            <v>0</v>
          </cell>
        </row>
        <row r="38394">
          <cell r="L38394">
            <v>0</v>
          </cell>
          <cell r="M38394">
            <v>0</v>
          </cell>
        </row>
        <row r="38395">
          <cell r="L38395">
            <v>0</v>
          </cell>
          <cell r="M38395">
            <v>0</v>
          </cell>
        </row>
        <row r="38396">
          <cell r="L38396">
            <v>0</v>
          </cell>
          <cell r="M38396">
            <v>0</v>
          </cell>
        </row>
        <row r="38397">
          <cell r="L38397">
            <v>0</v>
          </cell>
          <cell r="M38397">
            <v>0</v>
          </cell>
        </row>
        <row r="38398">
          <cell r="L38398">
            <v>0</v>
          </cell>
          <cell r="M38398">
            <v>0</v>
          </cell>
        </row>
        <row r="38399">
          <cell r="L38399">
            <v>0</v>
          </cell>
          <cell r="M38399">
            <v>0</v>
          </cell>
        </row>
        <row r="38400">
          <cell r="L38400">
            <v>0</v>
          </cell>
          <cell r="M38400">
            <v>0</v>
          </cell>
        </row>
        <row r="38401">
          <cell r="L38401">
            <v>0</v>
          </cell>
          <cell r="M38401">
            <v>0</v>
          </cell>
        </row>
        <row r="38402">
          <cell r="L38402">
            <v>0</v>
          </cell>
          <cell r="M38402">
            <v>0</v>
          </cell>
        </row>
        <row r="38403">
          <cell r="L38403">
            <v>0</v>
          </cell>
          <cell r="M38403">
            <v>0</v>
          </cell>
        </row>
        <row r="38404">
          <cell r="L38404">
            <v>0</v>
          </cell>
          <cell r="M38404">
            <v>0</v>
          </cell>
        </row>
        <row r="38405">
          <cell r="L38405">
            <v>0</v>
          </cell>
          <cell r="M38405">
            <v>0</v>
          </cell>
        </row>
        <row r="38406">
          <cell r="L38406">
            <v>0</v>
          </cell>
          <cell r="M38406">
            <v>0</v>
          </cell>
        </row>
        <row r="38407">
          <cell r="L38407">
            <v>0</v>
          </cell>
          <cell r="M38407">
            <v>0</v>
          </cell>
        </row>
        <row r="38408">
          <cell r="L38408">
            <v>0</v>
          </cell>
          <cell r="M38408">
            <v>0</v>
          </cell>
        </row>
        <row r="38409">
          <cell r="L38409">
            <v>0</v>
          </cell>
          <cell r="M38409">
            <v>0</v>
          </cell>
        </row>
        <row r="38410">
          <cell r="L38410">
            <v>0</v>
          </cell>
          <cell r="M38410">
            <v>0</v>
          </cell>
        </row>
        <row r="38411">
          <cell r="L38411">
            <v>0</v>
          </cell>
          <cell r="M38411">
            <v>0</v>
          </cell>
        </row>
        <row r="38412">
          <cell r="L38412">
            <v>0</v>
          </cell>
          <cell r="M38412">
            <v>0</v>
          </cell>
        </row>
        <row r="38413">
          <cell r="L38413">
            <v>0</v>
          </cell>
          <cell r="M38413">
            <v>0</v>
          </cell>
        </row>
        <row r="38414">
          <cell r="L38414">
            <v>0</v>
          </cell>
          <cell r="M38414">
            <v>0</v>
          </cell>
        </row>
        <row r="38415">
          <cell r="L38415">
            <v>0</v>
          </cell>
          <cell r="M38415">
            <v>0</v>
          </cell>
        </row>
        <row r="38416">
          <cell r="L38416">
            <v>0</v>
          </cell>
          <cell r="M38416">
            <v>0</v>
          </cell>
        </row>
        <row r="38417">
          <cell r="L38417">
            <v>0</v>
          </cell>
          <cell r="M38417">
            <v>0</v>
          </cell>
        </row>
        <row r="38418">
          <cell r="L38418">
            <v>0</v>
          </cell>
          <cell r="M38418">
            <v>0</v>
          </cell>
        </row>
        <row r="38419">
          <cell r="L38419">
            <v>0</v>
          </cell>
          <cell r="M38419">
            <v>0</v>
          </cell>
        </row>
        <row r="38420">
          <cell r="L38420">
            <v>0</v>
          </cell>
          <cell r="M38420">
            <v>0</v>
          </cell>
        </row>
        <row r="38421">
          <cell r="L38421">
            <v>0</v>
          </cell>
          <cell r="M38421">
            <v>0</v>
          </cell>
        </row>
        <row r="38422">
          <cell r="L38422">
            <v>0</v>
          </cell>
          <cell r="M38422">
            <v>0</v>
          </cell>
        </row>
        <row r="38423">
          <cell r="L38423">
            <v>0</v>
          </cell>
          <cell r="M38423">
            <v>0</v>
          </cell>
        </row>
        <row r="38424">
          <cell r="L38424">
            <v>0</v>
          </cell>
          <cell r="M38424">
            <v>0</v>
          </cell>
        </row>
        <row r="38425">
          <cell r="L38425">
            <v>0</v>
          </cell>
          <cell r="M38425">
            <v>0</v>
          </cell>
        </row>
        <row r="38426">
          <cell r="L38426">
            <v>0</v>
          </cell>
          <cell r="M38426">
            <v>0</v>
          </cell>
        </row>
        <row r="38427">
          <cell r="L38427">
            <v>0</v>
          </cell>
          <cell r="M38427">
            <v>0</v>
          </cell>
        </row>
        <row r="38428">
          <cell r="L38428">
            <v>0</v>
          </cell>
          <cell r="M38428">
            <v>0</v>
          </cell>
        </row>
        <row r="38429">
          <cell r="L38429">
            <v>0</v>
          </cell>
          <cell r="M38429">
            <v>0</v>
          </cell>
        </row>
        <row r="38430">
          <cell r="L38430">
            <v>0</v>
          </cell>
          <cell r="M38430">
            <v>0</v>
          </cell>
        </row>
        <row r="38431">
          <cell r="L38431">
            <v>0</v>
          </cell>
          <cell r="M38431">
            <v>0</v>
          </cell>
        </row>
        <row r="38432">
          <cell r="L38432">
            <v>0</v>
          </cell>
          <cell r="M38432">
            <v>0</v>
          </cell>
        </row>
        <row r="38433">
          <cell r="L38433">
            <v>0</v>
          </cell>
          <cell r="M38433">
            <v>0</v>
          </cell>
        </row>
        <row r="38434">
          <cell r="L38434">
            <v>0</v>
          </cell>
          <cell r="M38434">
            <v>0</v>
          </cell>
        </row>
        <row r="38435">
          <cell r="L38435">
            <v>0</v>
          </cell>
          <cell r="M38435">
            <v>0</v>
          </cell>
        </row>
        <row r="38436">
          <cell r="L38436">
            <v>0</v>
          </cell>
          <cell r="M38436">
            <v>0</v>
          </cell>
        </row>
        <row r="38437">
          <cell r="L38437">
            <v>0</v>
          </cell>
          <cell r="M38437">
            <v>0</v>
          </cell>
        </row>
        <row r="38438">
          <cell r="L38438">
            <v>0</v>
          </cell>
          <cell r="M38438">
            <v>0</v>
          </cell>
        </row>
        <row r="38439">
          <cell r="L38439">
            <v>0</v>
          </cell>
          <cell r="M38439">
            <v>0</v>
          </cell>
        </row>
        <row r="38440">
          <cell r="L38440">
            <v>0</v>
          </cell>
          <cell r="M38440">
            <v>0</v>
          </cell>
        </row>
        <row r="38441">
          <cell r="L38441">
            <v>0</v>
          </cell>
          <cell r="M38441">
            <v>0</v>
          </cell>
        </row>
        <row r="38442">
          <cell r="L38442">
            <v>0</v>
          </cell>
          <cell r="M38442">
            <v>0</v>
          </cell>
        </row>
        <row r="38443">
          <cell r="L38443">
            <v>0</v>
          </cell>
          <cell r="M38443">
            <v>0</v>
          </cell>
        </row>
        <row r="38444">
          <cell r="L38444">
            <v>0</v>
          </cell>
          <cell r="M38444">
            <v>0</v>
          </cell>
        </row>
        <row r="38445">
          <cell r="L38445">
            <v>0</v>
          </cell>
          <cell r="M38445">
            <v>0</v>
          </cell>
        </row>
        <row r="38446">
          <cell r="L38446">
            <v>0</v>
          </cell>
          <cell r="M38446">
            <v>0</v>
          </cell>
        </row>
        <row r="38447">
          <cell r="L38447">
            <v>0</v>
          </cell>
          <cell r="M38447">
            <v>0</v>
          </cell>
        </row>
        <row r="38448">
          <cell r="L38448">
            <v>0</v>
          </cell>
          <cell r="M38448">
            <v>0</v>
          </cell>
        </row>
        <row r="38449">
          <cell r="L38449">
            <v>0</v>
          </cell>
          <cell r="M38449">
            <v>0</v>
          </cell>
        </row>
        <row r="38450">
          <cell r="L38450">
            <v>0</v>
          </cell>
          <cell r="M38450">
            <v>0</v>
          </cell>
        </row>
        <row r="38451">
          <cell r="L38451">
            <v>0</v>
          </cell>
          <cell r="M38451">
            <v>0</v>
          </cell>
        </row>
        <row r="38452">
          <cell r="L38452">
            <v>0</v>
          </cell>
          <cell r="M38452">
            <v>0</v>
          </cell>
        </row>
        <row r="38453">
          <cell r="L38453">
            <v>0</v>
          </cell>
          <cell r="M38453">
            <v>0</v>
          </cell>
        </row>
        <row r="38454">
          <cell r="L38454">
            <v>0</v>
          </cell>
          <cell r="M38454">
            <v>0</v>
          </cell>
        </row>
        <row r="38455">
          <cell r="L38455">
            <v>0</v>
          </cell>
          <cell r="M38455">
            <v>0</v>
          </cell>
        </row>
        <row r="38456">
          <cell r="L38456">
            <v>0</v>
          </cell>
          <cell r="M38456">
            <v>0</v>
          </cell>
        </row>
        <row r="38457">
          <cell r="L38457">
            <v>0</v>
          </cell>
          <cell r="M38457">
            <v>0</v>
          </cell>
        </row>
        <row r="38458">
          <cell r="L38458">
            <v>0</v>
          </cell>
          <cell r="M38458">
            <v>0</v>
          </cell>
        </row>
        <row r="38459">
          <cell r="L38459">
            <v>0</v>
          </cell>
          <cell r="M38459">
            <v>0</v>
          </cell>
        </row>
        <row r="38460">
          <cell r="L38460">
            <v>0</v>
          </cell>
          <cell r="M38460">
            <v>0</v>
          </cell>
        </row>
        <row r="38461">
          <cell r="L38461">
            <v>0</v>
          </cell>
          <cell r="M38461">
            <v>0</v>
          </cell>
        </row>
        <row r="38462">
          <cell r="L38462">
            <v>0</v>
          </cell>
          <cell r="M38462">
            <v>0</v>
          </cell>
        </row>
        <row r="38463">
          <cell r="L38463">
            <v>0</v>
          </cell>
          <cell r="M38463">
            <v>0</v>
          </cell>
        </row>
        <row r="38464">
          <cell r="L38464">
            <v>0</v>
          </cell>
          <cell r="M38464">
            <v>0</v>
          </cell>
        </row>
        <row r="38465">
          <cell r="L38465">
            <v>0</v>
          </cell>
          <cell r="M38465">
            <v>0</v>
          </cell>
        </row>
        <row r="38466">
          <cell r="L38466">
            <v>0</v>
          </cell>
          <cell r="M38466">
            <v>0</v>
          </cell>
        </row>
        <row r="38467">
          <cell r="L38467">
            <v>0</v>
          </cell>
          <cell r="M38467">
            <v>0</v>
          </cell>
        </row>
        <row r="38468">
          <cell r="L38468">
            <v>0</v>
          </cell>
          <cell r="M38468">
            <v>0</v>
          </cell>
        </row>
        <row r="38469">
          <cell r="L38469">
            <v>0</v>
          </cell>
          <cell r="M38469">
            <v>0</v>
          </cell>
        </row>
        <row r="38470">
          <cell r="L38470">
            <v>0</v>
          </cell>
          <cell r="M38470">
            <v>0</v>
          </cell>
        </row>
        <row r="38471">
          <cell r="L38471">
            <v>0</v>
          </cell>
          <cell r="M38471">
            <v>0</v>
          </cell>
        </row>
        <row r="38472">
          <cell r="L38472">
            <v>0</v>
          </cell>
          <cell r="M38472">
            <v>0</v>
          </cell>
        </row>
        <row r="38473">
          <cell r="L38473">
            <v>0</v>
          </cell>
          <cell r="M38473">
            <v>0</v>
          </cell>
        </row>
        <row r="38474">
          <cell r="L38474">
            <v>0</v>
          </cell>
          <cell r="M38474">
            <v>0</v>
          </cell>
        </row>
        <row r="38475">
          <cell r="L38475">
            <v>0</v>
          </cell>
          <cell r="M38475">
            <v>0</v>
          </cell>
        </row>
        <row r="38476">
          <cell r="L38476">
            <v>0</v>
          </cell>
          <cell r="M38476">
            <v>0</v>
          </cell>
        </row>
        <row r="38477">
          <cell r="L38477">
            <v>0</v>
          </cell>
          <cell r="M38477">
            <v>0</v>
          </cell>
        </row>
        <row r="38478">
          <cell r="L38478">
            <v>0</v>
          </cell>
          <cell r="M38478">
            <v>0</v>
          </cell>
        </row>
        <row r="38479">
          <cell r="L38479">
            <v>0</v>
          </cell>
          <cell r="M38479">
            <v>0</v>
          </cell>
        </row>
        <row r="38480">
          <cell r="L38480">
            <v>0</v>
          </cell>
          <cell r="M38480">
            <v>0</v>
          </cell>
        </row>
        <row r="38481">
          <cell r="L38481">
            <v>0</v>
          </cell>
          <cell r="M38481">
            <v>0</v>
          </cell>
        </row>
        <row r="38482">
          <cell r="L38482">
            <v>0</v>
          </cell>
          <cell r="M38482">
            <v>0</v>
          </cell>
        </row>
        <row r="38483">
          <cell r="L38483">
            <v>0</v>
          </cell>
          <cell r="M38483">
            <v>0</v>
          </cell>
        </row>
        <row r="38484">
          <cell r="L38484">
            <v>0</v>
          </cell>
          <cell r="M38484">
            <v>0</v>
          </cell>
        </row>
        <row r="38485">
          <cell r="L38485">
            <v>0</v>
          </cell>
          <cell r="M38485">
            <v>0</v>
          </cell>
        </row>
        <row r="38486">
          <cell r="L38486">
            <v>0</v>
          </cell>
          <cell r="M38486">
            <v>0</v>
          </cell>
        </row>
        <row r="38487">
          <cell r="L38487">
            <v>0</v>
          </cell>
          <cell r="M38487">
            <v>0</v>
          </cell>
        </row>
        <row r="38488">
          <cell r="L38488">
            <v>0</v>
          </cell>
          <cell r="M38488">
            <v>0</v>
          </cell>
        </row>
        <row r="38489">
          <cell r="L38489">
            <v>0</v>
          </cell>
          <cell r="M38489">
            <v>0</v>
          </cell>
        </row>
        <row r="38490">
          <cell r="L38490">
            <v>0</v>
          </cell>
          <cell r="M38490">
            <v>0</v>
          </cell>
        </row>
        <row r="38491">
          <cell r="L38491">
            <v>0</v>
          </cell>
          <cell r="M38491">
            <v>0</v>
          </cell>
        </row>
        <row r="38492">
          <cell r="L38492">
            <v>0</v>
          </cell>
          <cell r="M38492">
            <v>0</v>
          </cell>
        </row>
        <row r="38493">
          <cell r="L38493">
            <v>0</v>
          </cell>
          <cell r="M38493">
            <v>0</v>
          </cell>
        </row>
        <row r="38494">
          <cell r="L38494">
            <v>0</v>
          </cell>
          <cell r="M38494">
            <v>0</v>
          </cell>
        </row>
        <row r="38495">
          <cell r="L38495">
            <v>0</v>
          </cell>
          <cell r="M38495">
            <v>0</v>
          </cell>
        </row>
        <row r="38496">
          <cell r="L38496">
            <v>0</v>
          </cell>
          <cell r="M38496">
            <v>0</v>
          </cell>
        </row>
        <row r="38497">
          <cell r="L38497">
            <v>0</v>
          </cell>
          <cell r="M38497">
            <v>0</v>
          </cell>
        </row>
        <row r="38498">
          <cell r="L38498">
            <v>0</v>
          </cell>
          <cell r="M38498">
            <v>0</v>
          </cell>
        </row>
        <row r="38499">
          <cell r="L38499">
            <v>0</v>
          </cell>
          <cell r="M38499">
            <v>0</v>
          </cell>
        </row>
        <row r="38500">
          <cell r="L38500">
            <v>0</v>
          </cell>
          <cell r="M38500">
            <v>0</v>
          </cell>
        </row>
        <row r="38501">
          <cell r="L38501">
            <v>0</v>
          </cell>
          <cell r="M38501">
            <v>0</v>
          </cell>
        </row>
        <row r="38502">
          <cell r="L38502">
            <v>0</v>
          </cell>
          <cell r="M38502">
            <v>0</v>
          </cell>
        </row>
        <row r="38503">
          <cell r="L38503">
            <v>0</v>
          </cell>
          <cell r="M38503">
            <v>0</v>
          </cell>
        </row>
        <row r="38504">
          <cell r="L38504">
            <v>0</v>
          </cell>
          <cell r="M38504">
            <v>0</v>
          </cell>
        </row>
        <row r="38505">
          <cell r="L38505">
            <v>0</v>
          </cell>
          <cell r="M38505">
            <v>0</v>
          </cell>
        </row>
        <row r="38506">
          <cell r="L38506">
            <v>0</v>
          </cell>
          <cell r="M38506">
            <v>0</v>
          </cell>
        </row>
        <row r="38507">
          <cell r="L38507">
            <v>0</v>
          </cell>
          <cell r="M38507">
            <v>0</v>
          </cell>
        </row>
        <row r="38508">
          <cell r="L38508">
            <v>0</v>
          </cell>
          <cell r="M38508">
            <v>0</v>
          </cell>
        </row>
        <row r="38509">
          <cell r="L38509">
            <v>0</v>
          </cell>
          <cell r="M38509">
            <v>0</v>
          </cell>
        </row>
        <row r="38510">
          <cell r="L38510">
            <v>0</v>
          </cell>
          <cell r="M38510">
            <v>0</v>
          </cell>
        </row>
        <row r="38511">
          <cell r="L38511">
            <v>0</v>
          </cell>
          <cell r="M38511">
            <v>0</v>
          </cell>
        </row>
        <row r="38512">
          <cell r="L38512">
            <v>0</v>
          </cell>
          <cell r="M38512">
            <v>0</v>
          </cell>
        </row>
        <row r="38513">
          <cell r="L38513">
            <v>0</v>
          </cell>
          <cell r="M38513">
            <v>0</v>
          </cell>
        </row>
        <row r="38514">
          <cell r="L38514">
            <v>0</v>
          </cell>
          <cell r="M38514">
            <v>0</v>
          </cell>
        </row>
        <row r="38515">
          <cell r="L38515">
            <v>0</v>
          </cell>
          <cell r="M38515">
            <v>0</v>
          </cell>
        </row>
        <row r="38516">
          <cell r="L38516">
            <v>0</v>
          </cell>
          <cell r="M38516">
            <v>0</v>
          </cell>
        </row>
        <row r="38517">
          <cell r="L38517">
            <v>0</v>
          </cell>
          <cell r="M38517">
            <v>0</v>
          </cell>
        </row>
        <row r="38518">
          <cell r="L38518">
            <v>0</v>
          </cell>
          <cell r="M38518">
            <v>0</v>
          </cell>
        </row>
        <row r="38519">
          <cell r="L38519">
            <v>0</v>
          </cell>
          <cell r="M38519">
            <v>0</v>
          </cell>
        </row>
        <row r="38520">
          <cell r="L38520">
            <v>0</v>
          </cell>
          <cell r="M38520">
            <v>0</v>
          </cell>
        </row>
        <row r="38521">
          <cell r="L38521">
            <v>0</v>
          </cell>
          <cell r="M38521">
            <v>0</v>
          </cell>
        </row>
        <row r="38522">
          <cell r="L38522">
            <v>0</v>
          </cell>
          <cell r="M38522">
            <v>0</v>
          </cell>
        </row>
        <row r="38523">
          <cell r="L38523">
            <v>0</v>
          </cell>
          <cell r="M38523">
            <v>0</v>
          </cell>
        </row>
        <row r="38524">
          <cell r="L38524">
            <v>0</v>
          </cell>
          <cell r="M38524">
            <v>0</v>
          </cell>
        </row>
        <row r="38525">
          <cell r="L38525">
            <v>0</v>
          </cell>
          <cell r="M38525">
            <v>0</v>
          </cell>
        </row>
        <row r="38526">
          <cell r="L38526">
            <v>0</v>
          </cell>
          <cell r="M38526">
            <v>0</v>
          </cell>
        </row>
        <row r="38527">
          <cell r="L38527">
            <v>0</v>
          </cell>
          <cell r="M38527">
            <v>0</v>
          </cell>
        </row>
        <row r="38528">
          <cell r="L38528">
            <v>0</v>
          </cell>
          <cell r="M38528">
            <v>0</v>
          </cell>
        </row>
        <row r="38529">
          <cell r="L38529">
            <v>0</v>
          </cell>
          <cell r="M38529">
            <v>0</v>
          </cell>
        </row>
        <row r="38530">
          <cell r="L38530">
            <v>0</v>
          </cell>
          <cell r="M38530">
            <v>0</v>
          </cell>
        </row>
        <row r="38531">
          <cell r="L38531">
            <v>0</v>
          </cell>
          <cell r="M38531">
            <v>0</v>
          </cell>
        </row>
        <row r="38532">
          <cell r="L38532">
            <v>0</v>
          </cell>
          <cell r="M38532">
            <v>0</v>
          </cell>
        </row>
        <row r="38533">
          <cell r="L38533">
            <v>0</v>
          </cell>
          <cell r="M38533">
            <v>0</v>
          </cell>
        </row>
        <row r="38534">
          <cell r="L38534">
            <v>0</v>
          </cell>
          <cell r="M38534">
            <v>0</v>
          </cell>
        </row>
        <row r="38535">
          <cell r="L38535">
            <v>0</v>
          </cell>
          <cell r="M38535">
            <v>0</v>
          </cell>
        </row>
        <row r="38536">
          <cell r="L38536">
            <v>0</v>
          </cell>
          <cell r="M38536">
            <v>0</v>
          </cell>
        </row>
        <row r="38537">
          <cell r="L38537">
            <v>0</v>
          </cell>
          <cell r="M38537">
            <v>0</v>
          </cell>
        </row>
        <row r="38538">
          <cell r="L38538">
            <v>0</v>
          </cell>
          <cell r="M38538">
            <v>0</v>
          </cell>
        </row>
        <row r="38539">
          <cell r="L38539">
            <v>0</v>
          </cell>
          <cell r="M38539">
            <v>0</v>
          </cell>
        </row>
        <row r="38540">
          <cell r="L38540">
            <v>0</v>
          </cell>
          <cell r="M38540">
            <v>0</v>
          </cell>
        </row>
        <row r="38541">
          <cell r="L38541">
            <v>0</v>
          </cell>
          <cell r="M38541">
            <v>0</v>
          </cell>
        </row>
        <row r="38542">
          <cell r="L38542">
            <v>0</v>
          </cell>
          <cell r="M38542">
            <v>0</v>
          </cell>
        </row>
        <row r="38543">
          <cell r="L38543">
            <v>0</v>
          </cell>
          <cell r="M38543">
            <v>0</v>
          </cell>
        </row>
        <row r="38544">
          <cell r="L38544">
            <v>0</v>
          </cell>
          <cell r="M38544">
            <v>0</v>
          </cell>
        </row>
        <row r="38545">
          <cell r="L38545">
            <v>0</v>
          </cell>
          <cell r="M38545">
            <v>0</v>
          </cell>
        </row>
        <row r="38546">
          <cell r="L38546">
            <v>0</v>
          </cell>
          <cell r="M38546">
            <v>0</v>
          </cell>
        </row>
        <row r="38547">
          <cell r="L38547">
            <v>0</v>
          </cell>
          <cell r="M38547">
            <v>0</v>
          </cell>
        </row>
        <row r="38548">
          <cell r="L38548">
            <v>0</v>
          </cell>
          <cell r="M38548">
            <v>0</v>
          </cell>
        </row>
        <row r="38549">
          <cell r="L38549">
            <v>0</v>
          </cell>
          <cell r="M38549">
            <v>0</v>
          </cell>
        </row>
        <row r="38550">
          <cell r="L38550">
            <v>0</v>
          </cell>
          <cell r="M38550">
            <v>0</v>
          </cell>
        </row>
        <row r="38551">
          <cell r="L38551">
            <v>0</v>
          </cell>
          <cell r="M38551">
            <v>0</v>
          </cell>
        </row>
        <row r="38552">
          <cell r="L38552">
            <v>0</v>
          </cell>
          <cell r="M38552">
            <v>0</v>
          </cell>
        </row>
        <row r="38553">
          <cell r="L38553">
            <v>0</v>
          </cell>
          <cell r="M38553">
            <v>0</v>
          </cell>
        </row>
        <row r="38554">
          <cell r="L38554">
            <v>0</v>
          </cell>
          <cell r="M38554">
            <v>0</v>
          </cell>
        </row>
        <row r="38555">
          <cell r="L38555">
            <v>0</v>
          </cell>
          <cell r="M38555">
            <v>0</v>
          </cell>
        </row>
        <row r="38556">
          <cell r="L38556">
            <v>0</v>
          </cell>
          <cell r="M38556">
            <v>0</v>
          </cell>
        </row>
        <row r="38557">
          <cell r="L38557">
            <v>0</v>
          </cell>
          <cell r="M38557">
            <v>0</v>
          </cell>
        </row>
        <row r="38558">
          <cell r="L38558">
            <v>0</v>
          </cell>
          <cell r="M38558">
            <v>0</v>
          </cell>
        </row>
        <row r="38559">
          <cell r="L38559">
            <v>0</v>
          </cell>
          <cell r="M38559">
            <v>0</v>
          </cell>
        </row>
        <row r="38560">
          <cell r="L38560">
            <v>0</v>
          </cell>
          <cell r="M38560">
            <v>0</v>
          </cell>
        </row>
        <row r="38561">
          <cell r="L38561">
            <v>0</v>
          </cell>
          <cell r="M38561">
            <v>0</v>
          </cell>
        </row>
        <row r="38562">
          <cell r="L38562">
            <v>0</v>
          </cell>
          <cell r="M38562">
            <v>0</v>
          </cell>
        </row>
        <row r="38563">
          <cell r="L38563">
            <v>0</v>
          </cell>
          <cell r="M38563">
            <v>0</v>
          </cell>
        </row>
        <row r="38564">
          <cell r="L38564">
            <v>0</v>
          </cell>
          <cell r="M38564">
            <v>0</v>
          </cell>
        </row>
        <row r="38565">
          <cell r="L38565">
            <v>0</v>
          </cell>
          <cell r="M38565">
            <v>0</v>
          </cell>
        </row>
        <row r="38566">
          <cell r="L38566">
            <v>0</v>
          </cell>
          <cell r="M38566">
            <v>0</v>
          </cell>
        </row>
        <row r="38567">
          <cell r="L38567">
            <v>0</v>
          </cell>
          <cell r="M38567">
            <v>0</v>
          </cell>
        </row>
        <row r="38568">
          <cell r="L38568">
            <v>0</v>
          </cell>
          <cell r="M38568">
            <v>0</v>
          </cell>
        </row>
        <row r="38569">
          <cell r="L38569">
            <v>0</v>
          </cell>
          <cell r="M38569">
            <v>0</v>
          </cell>
        </row>
        <row r="38570">
          <cell r="L38570">
            <v>0</v>
          </cell>
          <cell r="M38570">
            <v>0</v>
          </cell>
        </row>
        <row r="38571">
          <cell r="L38571">
            <v>0</v>
          </cell>
          <cell r="M38571">
            <v>0</v>
          </cell>
        </row>
        <row r="38572">
          <cell r="L38572">
            <v>0</v>
          </cell>
          <cell r="M38572">
            <v>0</v>
          </cell>
        </row>
        <row r="38573">
          <cell r="L38573">
            <v>0</v>
          </cell>
          <cell r="M38573">
            <v>0</v>
          </cell>
        </row>
        <row r="38574">
          <cell r="L38574">
            <v>0</v>
          </cell>
          <cell r="M38574">
            <v>0</v>
          </cell>
        </row>
        <row r="38575">
          <cell r="L38575">
            <v>0</v>
          </cell>
          <cell r="M38575">
            <v>0</v>
          </cell>
        </row>
        <row r="38576">
          <cell r="L38576">
            <v>0</v>
          </cell>
          <cell r="M38576">
            <v>0</v>
          </cell>
        </row>
        <row r="38577">
          <cell r="L38577">
            <v>0</v>
          </cell>
          <cell r="M38577">
            <v>0</v>
          </cell>
        </row>
        <row r="38578">
          <cell r="L38578">
            <v>0</v>
          </cell>
          <cell r="M38578">
            <v>0</v>
          </cell>
        </row>
        <row r="38579">
          <cell r="L38579">
            <v>0</v>
          </cell>
          <cell r="M38579">
            <v>0</v>
          </cell>
        </row>
        <row r="38580">
          <cell r="L38580">
            <v>0</v>
          </cell>
          <cell r="M38580">
            <v>0</v>
          </cell>
        </row>
        <row r="38581">
          <cell r="L38581">
            <v>0</v>
          </cell>
          <cell r="M38581">
            <v>0</v>
          </cell>
        </row>
        <row r="38582">
          <cell r="L38582">
            <v>0</v>
          </cell>
          <cell r="M38582">
            <v>0</v>
          </cell>
        </row>
        <row r="38583">
          <cell r="L38583">
            <v>0</v>
          </cell>
          <cell r="M38583">
            <v>0</v>
          </cell>
        </row>
        <row r="38584">
          <cell r="L38584">
            <v>0</v>
          </cell>
          <cell r="M38584">
            <v>0</v>
          </cell>
        </row>
        <row r="38585">
          <cell r="L38585">
            <v>0</v>
          </cell>
          <cell r="M38585">
            <v>0</v>
          </cell>
        </row>
        <row r="38586">
          <cell r="L38586">
            <v>0</v>
          </cell>
          <cell r="M38586">
            <v>0</v>
          </cell>
        </row>
        <row r="38587">
          <cell r="L38587">
            <v>0</v>
          </cell>
          <cell r="M38587">
            <v>0</v>
          </cell>
        </row>
        <row r="38588">
          <cell r="L38588">
            <v>0</v>
          </cell>
          <cell r="M38588">
            <v>0</v>
          </cell>
        </row>
        <row r="38589">
          <cell r="L38589">
            <v>0</v>
          </cell>
          <cell r="M38589">
            <v>0</v>
          </cell>
        </row>
        <row r="38590">
          <cell r="L38590">
            <v>0</v>
          </cell>
          <cell r="M38590">
            <v>0</v>
          </cell>
        </row>
        <row r="38591">
          <cell r="L38591">
            <v>0</v>
          </cell>
          <cell r="M38591">
            <v>0</v>
          </cell>
        </row>
        <row r="38592">
          <cell r="L38592">
            <v>0</v>
          </cell>
          <cell r="M38592">
            <v>0</v>
          </cell>
        </row>
        <row r="38593">
          <cell r="L38593">
            <v>0</v>
          </cell>
          <cell r="M38593">
            <v>0</v>
          </cell>
        </row>
        <row r="38594">
          <cell r="L38594">
            <v>0</v>
          </cell>
          <cell r="M38594">
            <v>0</v>
          </cell>
        </row>
        <row r="38595">
          <cell r="L38595">
            <v>0</v>
          </cell>
          <cell r="M38595">
            <v>0</v>
          </cell>
        </row>
        <row r="38596">
          <cell r="L38596">
            <v>0</v>
          </cell>
          <cell r="M38596">
            <v>0</v>
          </cell>
        </row>
        <row r="38597">
          <cell r="L38597">
            <v>0</v>
          </cell>
          <cell r="M38597">
            <v>0</v>
          </cell>
        </row>
        <row r="38598">
          <cell r="L38598">
            <v>0</v>
          </cell>
          <cell r="M38598">
            <v>0</v>
          </cell>
        </row>
        <row r="38599">
          <cell r="L38599">
            <v>0</v>
          </cell>
          <cell r="M38599">
            <v>0</v>
          </cell>
        </row>
        <row r="38600">
          <cell r="L38600">
            <v>0</v>
          </cell>
          <cell r="M38600">
            <v>0</v>
          </cell>
        </row>
        <row r="38601">
          <cell r="L38601">
            <v>0</v>
          </cell>
          <cell r="M38601">
            <v>0</v>
          </cell>
        </row>
        <row r="38602">
          <cell r="L38602">
            <v>0</v>
          </cell>
          <cell r="M38602">
            <v>0</v>
          </cell>
        </row>
        <row r="38603">
          <cell r="L38603">
            <v>0</v>
          </cell>
          <cell r="M38603">
            <v>0</v>
          </cell>
        </row>
        <row r="38604">
          <cell r="L38604">
            <v>0</v>
          </cell>
          <cell r="M38604">
            <v>0</v>
          </cell>
        </row>
        <row r="38605">
          <cell r="L38605">
            <v>0</v>
          </cell>
          <cell r="M38605">
            <v>0</v>
          </cell>
        </row>
        <row r="38606">
          <cell r="L38606">
            <v>0</v>
          </cell>
          <cell r="M38606">
            <v>0</v>
          </cell>
        </row>
        <row r="38607">
          <cell r="L38607">
            <v>0</v>
          </cell>
          <cell r="M38607">
            <v>0</v>
          </cell>
        </row>
        <row r="38608">
          <cell r="L38608">
            <v>0</v>
          </cell>
          <cell r="M38608">
            <v>0</v>
          </cell>
        </row>
        <row r="38609">
          <cell r="L38609">
            <v>0</v>
          </cell>
          <cell r="M38609">
            <v>0</v>
          </cell>
        </row>
        <row r="38610">
          <cell r="L38610">
            <v>0</v>
          </cell>
          <cell r="M38610">
            <v>0</v>
          </cell>
        </row>
        <row r="38611">
          <cell r="L38611">
            <v>0</v>
          </cell>
          <cell r="M38611">
            <v>0</v>
          </cell>
        </row>
        <row r="38612">
          <cell r="L38612">
            <v>0</v>
          </cell>
          <cell r="M38612">
            <v>0</v>
          </cell>
        </row>
        <row r="38613">
          <cell r="L38613">
            <v>0</v>
          </cell>
          <cell r="M38613">
            <v>0</v>
          </cell>
        </row>
        <row r="38614">
          <cell r="L38614">
            <v>0</v>
          </cell>
          <cell r="M38614">
            <v>0</v>
          </cell>
        </row>
        <row r="38615">
          <cell r="L38615">
            <v>0</v>
          </cell>
          <cell r="M38615">
            <v>0</v>
          </cell>
        </row>
        <row r="38616">
          <cell r="L38616">
            <v>0</v>
          </cell>
          <cell r="M38616">
            <v>0</v>
          </cell>
        </row>
        <row r="38617">
          <cell r="L38617">
            <v>0</v>
          </cell>
          <cell r="M38617">
            <v>0</v>
          </cell>
        </row>
        <row r="38618">
          <cell r="L38618">
            <v>0</v>
          </cell>
          <cell r="M38618">
            <v>0</v>
          </cell>
        </row>
        <row r="38619">
          <cell r="L38619">
            <v>0</v>
          </cell>
          <cell r="M38619">
            <v>0</v>
          </cell>
        </row>
        <row r="38620">
          <cell r="L38620">
            <v>0</v>
          </cell>
          <cell r="M38620">
            <v>0</v>
          </cell>
        </row>
        <row r="38621">
          <cell r="L38621">
            <v>0</v>
          </cell>
          <cell r="M38621">
            <v>0</v>
          </cell>
        </row>
        <row r="38622">
          <cell r="L38622">
            <v>0</v>
          </cell>
          <cell r="M38622">
            <v>0</v>
          </cell>
        </row>
        <row r="38623">
          <cell r="L38623">
            <v>0</v>
          </cell>
          <cell r="M38623">
            <v>0</v>
          </cell>
        </row>
        <row r="38624">
          <cell r="L38624">
            <v>0</v>
          </cell>
          <cell r="M38624">
            <v>0</v>
          </cell>
        </row>
        <row r="38625">
          <cell r="L38625">
            <v>0</v>
          </cell>
          <cell r="M38625">
            <v>0</v>
          </cell>
        </row>
        <row r="38626">
          <cell r="L38626">
            <v>0</v>
          </cell>
          <cell r="M38626">
            <v>0</v>
          </cell>
        </row>
        <row r="38627">
          <cell r="L38627">
            <v>0</v>
          </cell>
          <cell r="M38627">
            <v>0</v>
          </cell>
        </row>
        <row r="38628">
          <cell r="L38628">
            <v>0</v>
          </cell>
          <cell r="M38628">
            <v>0</v>
          </cell>
        </row>
        <row r="38629">
          <cell r="L38629">
            <v>0</v>
          </cell>
          <cell r="M38629">
            <v>0</v>
          </cell>
        </row>
        <row r="38630">
          <cell r="L38630">
            <v>0</v>
          </cell>
          <cell r="M38630">
            <v>0</v>
          </cell>
        </row>
        <row r="38631">
          <cell r="L38631">
            <v>0</v>
          </cell>
          <cell r="M38631">
            <v>0</v>
          </cell>
        </row>
        <row r="38632">
          <cell r="L38632">
            <v>0</v>
          </cell>
          <cell r="M38632">
            <v>0</v>
          </cell>
        </row>
        <row r="38633">
          <cell r="L38633">
            <v>0</v>
          </cell>
          <cell r="M38633">
            <v>0</v>
          </cell>
        </row>
        <row r="38634">
          <cell r="L38634">
            <v>0</v>
          </cell>
          <cell r="M38634">
            <v>0</v>
          </cell>
        </row>
        <row r="38635">
          <cell r="L38635">
            <v>0</v>
          </cell>
          <cell r="M38635">
            <v>0</v>
          </cell>
        </row>
        <row r="38636">
          <cell r="L38636">
            <v>0</v>
          </cell>
          <cell r="M38636">
            <v>0</v>
          </cell>
        </row>
        <row r="38637">
          <cell r="L38637">
            <v>0</v>
          </cell>
          <cell r="M38637">
            <v>0</v>
          </cell>
        </row>
        <row r="38638">
          <cell r="L38638">
            <v>0</v>
          </cell>
          <cell r="M38638">
            <v>0</v>
          </cell>
        </row>
        <row r="38639">
          <cell r="L38639">
            <v>0</v>
          </cell>
          <cell r="M38639">
            <v>0</v>
          </cell>
        </row>
        <row r="38640">
          <cell r="L38640">
            <v>0</v>
          </cell>
          <cell r="M38640">
            <v>0</v>
          </cell>
        </row>
        <row r="38641">
          <cell r="L38641">
            <v>0</v>
          </cell>
          <cell r="M38641">
            <v>0</v>
          </cell>
        </row>
        <row r="38642">
          <cell r="L38642">
            <v>0</v>
          </cell>
          <cell r="M38642">
            <v>0</v>
          </cell>
        </row>
        <row r="38643">
          <cell r="L38643">
            <v>0</v>
          </cell>
          <cell r="M38643">
            <v>0</v>
          </cell>
        </row>
        <row r="38644">
          <cell r="L38644">
            <v>0</v>
          </cell>
          <cell r="M38644">
            <v>0</v>
          </cell>
        </row>
        <row r="38645">
          <cell r="L38645">
            <v>0</v>
          </cell>
          <cell r="M38645">
            <v>0</v>
          </cell>
        </row>
        <row r="38646">
          <cell r="L38646">
            <v>0</v>
          </cell>
          <cell r="M38646">
            <v>0</v>
          </cell>
        </row>
        <row r="38647">
          <cell r="L38647">
            <v>0</v>
          </cell>
          <cell r="M38647">
            <v>0</v>
          </cell>
        </row>
        <row r="38648">
          <cell r="L38648">
            <v>0</v>
          </cell>
          <cell r="M38648">
            <v>0</v>
          </cell>
        </row>
        <row r="38649">
          <cell r="L38649">
            <v>0</v>
          </cell>
          <cell r="M38649">
            <v>0</v>
          </cell>
        </row>
        <row r="38650">
          <cell r="L38650">
            <v>0</v>
          </cell>
          <cell r="M38650">
            <v>0</v>
          </cell>
        </row>
        <row r="38651">
          <cell r="L38651">
            <v>0</v>
          </cell>
          <cell r="M38651">
            <v>0</v>
          </cell>
        </row>
        <row r="38652">
          <cell r="L38652">
            <v>0</v>
          </cell>
          <cell r="M38652">
            <v>0</v>
          </cell>
        </row>
        <row r="38653">
          <cell r="L38653">
            <v>0</v>
          </cell>
          <cell r="M38653">
            <v>0</v>
          </cell>
        </row>
        <row r="38654">
          <cell r="L38654">
            <v>0</v>
          </cell>
          <cell r="M38654">
            <v>0</v>
          </cell>
        </row>
        <row r="38655">
          <cell r="L38655">
            <v>0</v>
          </cell>
          <cell r="M38655">
            <v>0</v>
          </cell>
        </row>
        <row r="38656">
          <cell r="L38656">
            <v>0</v>
          </cell>
          <cell r="M38656">
            <v>0</v>
          </cell>
        </row>
        <row r="38657">
          <cell r="L38657">
            <v>0</v>
          </cell>
          <cell r="M38657">
            <v>0</v>
          </cell>
        </row>
        <row r="38658">
          <cell r="L38658">
            <v>0</v>
          </cell>
          <cell r="M38658">
            <v>0</v>
          </cell>
        </row>
        <row r="38659">
          <cell r="L38659">
            <v>0</v>
          </cell>
          <cell r="M38659">
            <v>0</v>
          </cell>
        </row>
        <row r="38660">
          <cell r="L38660">
            <v>0</v>
          </cell>
          <cell r="M38660">
            <v>0</v>
          </cell>
        </row>
        <row r="38661">
          <cell r="L38661">
            <v>0</v>
          </cell>
          <cell r="M38661">
            <v>0</v>
          </cell>
        </row>
        <row r="38662">
          <cell r="L38662">
            <v>0</v>
          </cell>
          <cell r="M38662">
            <v>0</v>
          </cell>
        </row>
        <row r="38663">
          <cell r="L38663">
            <v>0</v>
          </cell>
          <cell r="M38663">
            <v>0</v>
          </cell>
        </row>
        <row r="38664">
          <cell r="L38664">
            <v>0</v>
          </cell>
          <cell r="M38664">
            <v>0</v>
          </cell>
        </row>
        <row r="38665">
          <cell r="L38665">
            <v>0</v>
          </cell>
          <cell r="M38665">
            <v>0</v>
          </cell>
        </row>
        <row r="38666">
          <cell r="L38666">
            <v>0</v>
          </cell>
          <cell r="M38666">
            <v>0</v>
          </cell>
        </row>
        <row r="38667">
          <cell r="L38667">
            <v>0</v>
          </cell>
          <cell r="M38667">
            <v>0</v>
          </cell>
        </row>
        <row r="38668">
          <cell r="L38668">
            <v>0</v>
          </cell>
          <cell r="M38668">
            <v>0</v>
          </cell>
        </row>
        <row r="38669">
          <cell r="L38669">
            <v>0</v>
          </cell>
          <cell r="M38669">
            <v>0</v>
          </cell>
        </row>
        <row r="38670">
          <cell r="L38670">
            <v>0</v>
          </cell>
          <cell r="M38670">
            <v>0</v>
          </cell>
        </row>
        <row r="38671">
          <cell r="L38671">
            <v>0</v>
          </cell>
          <cell r="M38671">
            <v>0</v>
          </cell>
        </row>
        <row r="38672">
          <cell r="L38672">
            <v>0</v>
          </cell>
          <cell r="M38672">
            <v>0</v>
          </cell>
        </row>
        <row r="38673">
          <cell r="L38673">
            <v>0</v>
          </cell>
          <cell r="M38673">
            <v>0</v>
          </cell>
        </row>
        <row r="38674">
          <cell r="L38674">
            <v>0</v>
          </cell>
          <cell r="M38674">
            <v>0</v>
          </cell>
        </row>
        <row r="38675">
          <cell r="L38675">
            <v>0</v>
          </cell>
          <cell r="M38675">
            <v>0</v>
          </cell>
        </row>
        <row r="38676">
          <cell r="L38676">
            <v>0</v>
          </cell>
          <cell r="M38676">
            <v>0</v>
          </cell>
        </row>
        <row r="38677">
          <cell r="L38677">
            <v>0</v>
          </cell>
          <cell r="M38677">
            <v>0</v>
          </cell>
        </row>
        <row r="38678">
          <cell r="L38678">
            <v>0</v>
          </cell>
          <cell r="M38678">
            <v>0</v>
          </cell>
        </row>
        <row r="38679">
          <cell r="L38679">
            <v>0</v>
          </cell>
          <cell r="M38679">
            <v>0</v>
          </cell>
        </row>
        <row r="38680">
          <cell r="L38680">
            <v>0</v>
          </cell>
          <cell r="M38680">
            <v>0</v>
          </cell>
        </row>
        <row r="38681">
          <cell r="L38681">
            <v>0</v>
          </cell>
          <cell r="M38681">
            <v>0</v>
          </cell>
        </row>
        <row r="38682">
          <cell r="L38682">
            <v>0</v>
          </cell>
          <cell r="M38682">
            <v>0</v>
          </cell>
        </row>
        <row r="38683">
          <cell r="L38683">
            <v>0</v>
          </cell>
          <cell r="M38683">
            <v>0</v>
          </cell>
        </row>
        <row r="38684">
          <cell r="L38684">
            <v>0</v>
          </cell>
          <cell r="M38684">
            <v>0</v>
          </cell>
        </row>
        <row r="38685">
          <cell r="L38685">
            <v>0</v>
          </cell>
          <cell r="M38685">
            <v>0</v>
          </cell>
        </row>
        <row r="38686">
          <cell r="L38686">
            <v>0</v>
          </cell>
          <cell r="M38686">
            <v>0</v>
          </cell>
        </row>
        <row r="38687">
          <cell r="L38687">
            <v>0</v>
          </cell>
          <cell r="M38687">
            <v>0</v>
          </cell>
        </row>
        <row r="38688">
          <cell r="L38688">
            <v>0</v>
          </cell>
          <cell r="M38688">
            <v>0</v>
          </cell>
        </row>
        <row r="38689">
          <cell r="L38689">
            <v>0</v>
          </cell>
          <cell r="M38689">
            <v>0</v>
          </cell>
        </row>
        <row r="38690">
          <cell r="L38690">
            <v>0</v>
          </cell>
          <cell r="M38690">
            <v>0</v>
          </cell>
        </row>
        <row r="38691">
          <cell r="L38691">
            <v>0</v>
          </cell>
          <cell r="M38691">
            <v>0</v>
          </cell>
        </row>
        <row r="38692">
          <cell r="L38692">
            <v>0</v>
          </cell>
          <cell r="M38692">
            <v>0</v>
          </cell>
        </row>
        <row r="38693">
          <cell r="L38693">
            <v>0</v>
          </cell>
          <cell r="M38693">
            <v>0</v>
          </cell>
        </row>
        <row r="38694">
          <cell r="L38694">
            <v>0</v>
          </cell>
          <cell r="M38694">
            <v>0</v>
          </cell>
        </row>
        <row r="38695">
          <cell r="L38695">
            <v>0</v>
          </cell>
          <cell r="M38695">
            <v>0</v>
          </cell>
        </row>
        <row r="38696">
          <cell r="L38696">
            <v>0</v>
          </cell>
          <cell r="M38696">
            <v>0</v>
          </cell>
        </row>
        <row r="38697">
          <cell r="L38697">
            <v>0</v>
          </cell>
          <cell r="M38697">
            <v>0</v>
          </cell>
        </row>
        <row r="38698">
          <cell r="L38698">
            <v>0</v>
          </cell>
          <cell r="M38698">
            <v>0</v>
          </cell>
        </row>
        <row r="38699">
          <cell r="L38699">
            <v>0</v>
          </cell>
          <cell r="M38699">
            <v>0</v>
          </cell>
        </row>
        <row r="38700">
          <cell r="L38700">
            <v>0</v>
          </cell>
          <cell r="M38700">
            <v>0</v>
          </cell>
        </row>
        <row r="38701">
          <cell r="L38701">
            <v>0</v>
          </cell>
          <cell r="M38701">
            <v>0</v>
          </cell>
        </row>
        <row r="38702">
          <cell r="L38702">
            <v>0</v>
          </cell>
          <cell r="M38702">
            <v>0</v>
          </cell>
        </row>
        <row r="38703">
          <cell r="L38703">
            <v>0</v>
          </cell>
          <cell r="M38703">
            <v>0</v>
          </cell>
        </row>
        <row r="38704">
          <cell r="L38704">
            <v>0</v>
          </cell>
          <cell r="M38704">
            <v>0</v>
          </cell>
        </row>
        <row r="38705">
          <cell r="L38705">
            <v>0</v>
          </cell>
          <cell r="M38705">
            <v>0</v>
          </cell>
        </row>
        <row r="38706">
          <cell r="L38706">
            <v>0</v>
          </cell>
          <cell r="M38706">
            <v>0</v>
          </cell>
        </row>
        <row r="38707">
          <cell r="L38707">
            <v>0</v>
          </cell>
          <cell r="M38707">
            <v>0</v>
          </cell>
        </row>
        <row r="38708">
          <cell r="L38708">
            <v>0</v>
          </cell>
          <cell r="M38708">
            <v>0</v>
          </cell>
        </row>
        <row r="38709">
          <cell r="L38709">
            <v>0</v>
          </cell>
          <cell r="M38709">
            <v>0</v>
          </cell>
        </row>
        <row r="38710">
          <cell r="L38710">
            <v>0</v>
          </cell>
          <cell r="M38710">
            <v>0</v>
          </cell>
        </row>
        <row r="38711">
          <cell r="L38711">
            <v>0</v>
          </cell>
          <cell r="M38711">
            <v>0</v>
          </cell>
        </row>
        <row r="38712">
          <cell r="L38712">
            <v>0</v>
          </cell>
          <cell r="M38712">
            <v>0</v>
          </cell>
        </row>
        <row r="38713">
          <cell r="L38713">
            <v>0</v>
          </cell>
          <cell r="M38713">
            <v>0</v>
          </cell>
        </row>
        <row r="38714">
          <cell r="L38714">
            <v>0</v>
          </cell>
          <cell r="M38714">
            <v>0</v>
          </cell>
        </row>
        <row r="38715">
          <cell r="L38715">
            <v>0</v>
          </cell>
          <cell r="M38715">
            <v>0</v>
          </cell>
        </row>
        <row r="38716">
          <cell r="L38716">
            <v>0</v>
          </cell>
          <cell r="M38716">
            <v>0</v>
          </cell>
        </row>
        <row r="38717">
          <cell r="L38717">
            <v>0</v>
          </cell>
          <cell r="M38717">
            <v>0</v>
          </cell>
        </row>
        <row r="38718">
          <cell r="L38718">
            <v>0</v>
          </cell>
          <cell r="M38718">
            <v>0</v>
          </cell>
        </row>
        <row r="38719">
          <cell r="L38719">
            <v>0</v>
          </cell>
          <cell r="M38719">
            <v>0</v>
          </cell>
        </row>
        <row r="38720">
          <cell r="L38720">
            <v>0</v>
          </cell>
          <cell r="M38720">
            <v>0</v>
          </cell>
        </row>
        <row r="38721">
          <cell r="L38721">
            <v>0</v>
          </cell>
          <cell r="M38721">
            <v>0</v>
          </cell>
        </row>
        <row r="38722">
          <cell r="L38722">
            <v>0</v>
          </cell>
          <cell r="M38722">
            <v>0</v>
          </cell>
        </row>
        <row r="38723">
          <cell r="L38723">
            <v>0</v>
          </cell>
          <cell r="M38723">
            <v>0</v>
          </cell>
        </row>
        <row r="38724">
          <cell r="L38724">
            <v>0</v>
          </cell>
          <cell r="M38724">
            <v>0</v>
          </cell>
        </row>
        <row r="38725">
          <cell r="L38725">
            <v>0</v>
          </cell>
          <cell r="M38725">
            <v>0</v>
          </cell>
        </row>
        <row r="38726">
          <cell r="L38726">
            <v>0</v>
          </cell>
          <cell r="M38726">
            <v>0</v>
          </cell>
        </row>
        <row r="38727">
          <cell r="L38727">
            <v>0</v>
          </cell>
          <cell r="M38727">
            <v>0</v>
          </cell>
        </row>
        <row r="38728">
          <cell r="L38728">
            <v>0</v>
          </cell>
          <cell r="M38728">
            <v>0</v>
          </cell>
        </row>
        <row r="38729">
          <cell r="L38729">
            <v>0</v>
          </cell>
          <cell r="M38729">
            <v>0</v>
          </cell>
        </row>
        <row r="38730">
          <cell r="L38730">
            <v>0</v>
          </cell>
          <cell r="M38730">
            <v>0</v>
          </cell>
        </row>
        <row r="38731">
          <cell r="L38731">
            <v>0</v>
          </cell>
          <cell r="M38731">
            <v>0</v>
          </cell>
        </row>
        <row r="38732">
          <cell r="L38732">
            <v>0</v>
          </cell>
          <cell r="M38732">
            <v>0</v>
          </cell>
        </row>
        <row r="38733">
          <cell r="L38733">
            <v>0</v>
          </cell>
          <cell r="M38733">
            <v>0</v>
          </cell>
        </row>
        <row r="38734">
          <cell r="L38734">
            <v>0</v>
          </cell>
          <cell r="M38734">
            <v>0</v>
          </cell>
        </row>
        <row r="38735">
          <cell r="L38735">
            <v>0</v>
          </cell>
          <cell r="M38735">
            <v>0</v>
          </cell>
        </row>
        <row r="38736">
          <cell r="L38736">
            <v>0</v>
          </cell>
          <cell r="M38736">
            <v>0</v>
          </cell>
        </row>
        <row r="38737">
          <cell r="L38737">
            <v>0</v>
          </cell>
          <cell r="M38737">
            <v>0</v>
          </cell>
        </row>
        <row r="38738">
          <cell r="L38738">
            <v>0</v>
          </cell>
          <cell r="M38738">
            <v>0</v>
          </cell>
        </row>
        <row r="38739">
          <cell r="L38739">
            <v>0</v>
          </cell>
          <cell r="M38739">
            <v>0</v>
          </cell>
        </row>
        <row r="38740">
          <cell r="L38740">
            <v>0</v>
          </cell>
          <cell r="M38740">
            <v>0</v>
          </cell>
        </row>
        <row r="38741">
          <cell r="L38741">
            <v>0</v>
          </cell>
          <cell r="M38741">
            <v>0</v>
          </cell>
        </row>
        <row r="38742">
          <cell r="L38742">
            <v>0</v>
          </cell>
          <cell r="M38742">
            <v>0</v>
          </cell>
        </row>
        <row r="38743">
          <cell r="L38743">
            <v>0</v>
          </cell>
          <cell r="M38743">
            <v>0</v>
          </cell>
        </row>
        <row r="38744">
          <cell r="L38744">
            <v>0</v>
          </cell>
          <cell r="M38744">
            <v>0</v>
          </cell>
        </row>
        <row r="38745">
          <cell r="L38745">
            <v>0</v>
          </cell>
          <cell r="M38745">
            <v>0</v>
          </cell>
        </row>
        <row r="38746">
          <cell r="L38746">
            <v>0</v>
          </cell>
          <cell r="M38746">
            <v>0</v>
          </cell>
        </row>
        <row r="38747">
          <cell r="L38747">
            <v>0</v>
          </cell>
          <cell r="M38747">
            <v>0</v>
          </cell>
        </row>
        <row r="38748">
          <cell r="L38748">
            <v>0</v>
          </cell>
          <cell r="M38748">
            <v>0</v>
          </cell>
        </row>
        <row r="38749">
          <cell r="L38749">
            <v>0</v>
          </cell>
          <cell r="M38749">
            <v>0</v>
          </cell>
        </row>
        <row r="38750">
          <cell r="L38750">
            <v>0</v>
          </cell>
          <cell r="M38750">
            <v>0</v>
          </cell>
        </row>
        <row r="38751">
          <cell r="L38751">
            <v>0</v>
          </cell>
          <cell r="M38751">
            <v>0</v>
          </cell>
        </row>
        <row r="38752">
          <cell r="L38752">
            <v>0</v>
          </cell>
          <cell r="M38752">
            <v>0</v>
          </cell>
        </row>
        <row r="38753">
          <cell r="L38753">
            <v>0</v>
          </cell>
          <cell r="M38753">
            <v>0</v>
          </cell>
        </row>
        <row r="38754">
          <cell r="L38754">
            <v>0</v>
          </cell>
          <cell r="M38754">
            <v>0</v>
          </cell>
        </row>
        <row r="38755">
          <cell r="L38755">
            <v>0</v>
          </cell>
          <cell r="M38755">
            <v>0</v>
          </cell>
        </row>
        <row r="38756">
          <cell r="L38756">
            <v>0</v>
          </cell>
          <cell r="M38756">
            <v>0</v>
          </cell>
        </row>
        <row r="38757">
          <cell r="L38757">
            <v>0</v>
          </cell>
          <cell r="M38757">
            <v>0</v>
          </cell>
        </row>
        <row r="38758">
          <cell r="L38758">
            <v>0</v>
          </cell>
          <cell r="M38758">
            <v>0</v>
          </cell>
        </row>
        <row r="38759">
          <cell r="L38759">
            <v>0</v>
          </cell>
          <cell r="M38759">
            <v>0</v>
          </cell>
        </row>
        <row r="38760">
          <cell r="L38760">
            <v>0</v>
          </cell>
          <cell r="M38760">
            <v>0</v>
          </cell>
        </row>
        <row r="38761">
          <cell r="L38761">
            <v>0</v>
          </cell>
          <cell r="M38761">
            <v>0</v>
          </cell>
        </row>
        <row r="38762">
          <cell r="L38762">
            <v>0</v>
          </cell>
          <cell r="M38762">
            <v>0</v>
          </cell>
        </row>
        <row r="38763">
          <cell r="L38763">
            <v>0</v>
          </cell>
          <cell r="M38763">
            <v>0</v>
          </cell>
        </row>
        <row r="38764">
          <cell r="L38764">
            <v>0</v>
          </cell>
          <cell r="M38764">
            <v>0</v>
          </cell>
        </row>
        <row r="38765">
          <cell r="L38765">
            <v>0</v>
          </cell>
          <cell r="M38765">
            <v>0</v>
          </cell>
        </row>
        <row r="38766">
          <cell r="L38766">
            <v>0</v>
          </cell>
          <cell r="M38766">
            <v>0</v>
          </cell>
        </row>
        <row r="38767">
          <cell r="L38767">
            <v>0</v>
          </cell>
          <cell r="M38767">
            <v>0</v>
          </cell>
        </row>
        <row r="38768">
          <cell r="L38768">
            <v>0</v>
          </cell>
          <cell r="M38768">
            <v>0</v>
          </cell>
        </row>
        <row r="38769">
          <cell r="L38769">
            <v>0</v>
          </cell>
          <cell r="M38769">
            <v>0</v>
          </cell>
        </row>
        <row r="38770">
          <cell r="L38770">
            <v>0</v>
          </cell>
          <cell r="M38770">
            <v>0</v>
          </cell>
        </row>
        <row r="38771">
          <cell r="L38771">
            <v>0</v>
          </cell>
          <cell r="M38771">
            <v>0</v>
          </cell>
        </row>
        <row r="38772">
          <cell r="L38772">
            <v>0</v>
          </cell>
          <cell r="M38772">
            <v>0</v>
          </cell>
        </row>
        <row r="38773">
          <cell r="L38773">
            <v>0</v>
          </cell>
          <cell r="M38773">
            <v>0</v>
          </cell>
        </row>
        <row r="38774">
          <cell r="L38774">
            <v>0</v>
          </cell>
          <cell r="M38774">
            <v>0</v>
          </cell>
        </row>
        <row r="38775">
          <cell r="L38775">
            <v>0</v>
          </cell>
          <cell r="M38775">
            <v>0</v>
          </cell>
        </row>
        <row r="38776">
          <cell r="L38776">
            <v>0</v>
          </cell>
          <cell r="M38776">
            <v>0</v>
          </cell>
        </row>
        <row r="38777">
          <cell r="L38777">
            <v>0</v>
          </cell>
          <cell r="M38777">
            <v>0</v>
          </cell>
        </row>
        <row r="38778">
          <cell r="L38778">
            <v>0</v>
          </cell>
          <cell r="M38778">
            <v>0</v>
          </cell>
        </row>
        <row r="38779">
          <cell r="L38779">
            <v>0</v>
          </cell>
          <cell r="M38779">
            <v>0</v>
          </cell>
        </row>
        <row r="38780">
          <cell r="L38780">
            <v>0</v>
          </cell>
          <cell r="M38780">
            <v>0</v>
          </cell>
        </row>
        <row r="38781">
          <cell r="L38781">
            <v>0</v>
          </cell>
          <cell r="M38781">
            <v>0</v>
          </cell>
        </row>
        <row r="38782">
          <cell r="L38782">
            <v>0</v>
          </cell>
          <cell r="M38782">
            <v>0</v>
          </cell>
        </row>
        <row r="38783">
          <cell r="L38783">
            <v>0</v>
          </cell>
          <cell r="M38783">
            <v>0</v>
          </cell>
        </row>
        <row r="38784">
          <cell r="L38784">
            <v>0</v>
          </cell>
          <cell r="M38784">
            <v>0</v>
          </cell>
        </row>
        <row r="38785">
          <cell r="L38785">
            <v>0</v>
          </cell>
          <cell r="M38785">
            <v>0</v>
          </cell>
        </row>
        <row r="38786">
          <cell r="L38786">
            <v>0</v>
          </cell>
          <cell r="M38786">
            <v>0</v>
          </cell>
        </row>
        <row r="38787">
          <cell r="L38787">
            <v>0</v>
          </cell>
          <cell r="M38787">
            <v>0</v>
          </cell>
        </row>
        <row r="38788">
          <cell r="L38788">
            <v>0</v>
          </cell>
          <cell r="M38788">
            <v>0</v>
          </cell>
        </row>
        <row r="38789">
          <cell r="L38789">
            <v>0</v>
          </cell>
          <cell r="M38789">
            <v>0</v>
          </cell>
        </row>
        <row r="38790">
          <cell r="L38790">
            <v>0</v>
          </cell>
          <cell r="M38790">
            <v>0</v>
          </cell>
        </row>
        <row r="38791">
          <cell r="L38791">
            <v>0</v>
          </cell>
          <cell r="M38791">
            <v>0</v>
          </cell>
        </row>
        <row r="38792">
          <cell r="L38792">
            <v>0</v>
          </cell>
          <cell r="M38792">
            <v>0</v>
          </cell>
        </row>
        <row r="38793">
          <cell r="L38793">
            <v>0</v>
          </cell>
          <cell r="M38793">
            <v>0</v>
          </cell>
        </row>
        <row r="38794">
          <cell r="L38794">
            <v>0</v>
          </cell>
          <cell r="M38794">
            <v>0</v>
          </cell>
        </row>
        <row r="38795">
          <cell r="L38795">
            <v>0</v>
          </cell>
          <cell r="M38795">
            <v>0</v>
          </cell>
        </row>
        <row r="38796">
          <cell r="L38796">
            <v>0</v>
          </cell>
          <cell r="M38796">
            <v>0</v>
          </cell>
        </row>
        <row r="38797">
          <cell r="L38797">
            <v>0</v>
          </cell>
          <cell r="M38797">
            <v>0</v>
          </cell>
        </row>
        <row r="38798">
          <cell r="L38798">
            <v>0</v>
          </cell>
          <cell r="M38798">
            <v>0</v>
          </cell>
        </row>
        <row r="38799">
          <cell r="L38799">
            <v>0</v>
          </cell>
          <cell r="M38799">
            <v>0</v>
          </cell>
        </row>
        <row r="38800">
          <cell r="L38800">
            <v>0</v>
          </cell>
          <cell r="M38800">
            <v>0</v>
          </cell>
        </row>
        <row r="38801">
          <cell r="L38801">
            <v>0</v>
          </cell>
          <cell r="M38801">
            <v>0</v>
          </cell>
        </row>
        <row r="38802">
          <cell r="L38802">
            <v>0</v>
          </cell>
          <cell r="M38802">
            <v>0</v>
          </cell>
        </row>
        <row r="38803">
          <cell r="L38803">
            <v>0</v>
          </cell>
          <cell r="M38803">
            <v>0</v>
          </cell>
        </row>
        <row r="38804">
          <cell r="L38804">
            <v>0</v>
          </cell>
          <cell r="M38804">
            <v>0</v>
          </cell>
        </row>
        <row r="38805">
          <cell r="L38805">
            <v>0</v>
          </cell>
          <cell r="M38805">
            <v>0</v>
          </cell>
        </row>
        <row r="38806">
          <cell r="L38806">
            <v>0</v>
          </cell>
          <cell r="M38806">
            <v>0</v>
          </cell>
        </row>
        <row r="38807">
          <cell r="L38807">
            <v>0</v>
          </cell>
          <cell r="M38807">
            <v>0</v>
          </cell>
        </row>
        <row r="38808">
          <cell r="L38808">
            <v>0</v>
          </cell>
          <cell r="M38808">
            <v>0</v>
          </cell>
        </row>
        <row r="38809">
          <cell r="L38809">
            <v>0</v>
          </cell>
          <cell r="M38809">
            <v>0</v>
          </cell>
        </row>
        <row r="38810">
          <cell r="L38810">
            <v>0</v>
          </cell>
          <cell r="M38810">
            <v>0</v>
          </cell>
        </row>
        <row r="38811">
          <cell r="L38811">
            <v>0</v>
          </cell>
          <cell r="M38811">
            <v>0</v>
          </cell>
        </row>
        <row r="38812">
          <cell r="L38812">
            <v>0</v>
          </cell>
          <cell r="M38812">
            <v>0</v>
          </cell>
        </row>
        <row r="38813">
          <cell r="L38813">
            <v>0</v>
          </cell>
          <cell r="M38813">
            <v>0</v>
          </cell>
        </row>
        <row r="38814">
          <cell r="L38814">
            <v>0</v>
          </cell>
          <cell r="M38814">
            <v>0</v>
          </cell>
        </row>
        <row r="38815">
          <cell r="L38815">
            <v>0</v>
          </cell>
          <cell r="M38815">
            <v>0</v>
          </cell>
        </row>
        <row r="38816">
          <cell r="L38816">
            <v>0</v>
          </cell>
          <cell r="M38816">
            <v>0</v>
          </cell>
        </row>
        <row r="38817">
          <cell r="L38817">
            <v>0</v>
          </cell>
          <cell r="M38817">
            <v>0</v>
          </cell>
        </row>
        <row r="38818">
          <cell r="L38818">
            <v>0</v>
          </cell>
          <cell r="M38818">
            <v>0</v>
          </cell>
        </row>
        <row r="38819">
          <cell r="L38819">
            <v>0</v>
          </cell>
          <cell r="M38819">
            <v>0</v>
          </cell>
        </row>
        <row r="38820">
          <cell r="L38820">
            <v>0</v>
          </cell>
          <cell r="M38820">
            <v>0</v>
          </cell>
        </row>
        <row r="38821">
          <cell r="L38821">
            <v>0</v>
          </cell>
          <cell r="M38821">
            <v>0</v>
          </cell>
        </row>
        <row r="38822">
          <cell r="L38822">
            <v>0</v>
          </cell>
          <cell r="M38822">
            <v>0</v>
          </cell>
        </row>
        <row r="38823">
          <cell r="L38823">
            <v>0</v>
          </cell>
          <cell r="M38823">
            <v>0</v>
          </cell>
        </row>
        <row r="38824">
          <cell r="L38824">
            <v>0</v>
          </cell>
          <cell r="M38824">
            <v>0</v>
          </cell>
        </row>
        <row r="38825">
          <cell r="L38825">
            <v>0</v>
          </cell>
          <cell r="M38825">
            <v>0</v>
          </cell>
        </row>
        <row r="38826">
          <cell r="L38826">
            <v>0</v>
          </cell>
          <cell r="M38826">
            <v>0</v>
          </cell>
        </row>
        <row r="38827">
          <cell r="L38827">
            <v>0</v>
          </cell>
          <cell r="M38827">
            <v>0</v>
          </cell>
        </row>
        <row r="38828">
          <cell r="L38828">
            <v>0</v>
          </cell>
          <cell r="M38828">
            <v>0</v>
          </cell>
        </row>
        <row r="38829">
          <cell r="L38829">
            <v>0</v>
          </cell>
          <cell r="M38829">
            <v>0</v>
          </cell>
        </row>
        <row r="38830">
          <cell r="L38830">
            <v>0</v>
          </cell>
          <cell r="M38830">
            <v>0</v>
          </cell>
        </row>
        <row r="38831">
          <cell r="L38831">
            <v>0</v>
          </cell>
          <cell r="M38831">
            <v>0</v>
          </cell>
        </row>
        <row r="38832">
          <cell r="L38832">
            <v>0</v>
          </cell>
          <cell r="M38832">
            <v>0</v>
          </cell>
        </row>
        <row r="38833">
          <cell r="L38833">
            <v>0</v>
          </cell>
          <cell r="M38833">
            <v>0</v>
          </cell>
        </row>
        <row r="38834">
          <cell r="L38834">
            <v>0</v>
          </cell>
          <cell r="M38834">
            <v>0</v>
          </cell>
        </row>
        <row r="38835">
          <cell r="L38835">
            <v>0</v>
          </cell>
          <cell r="M38835">
            <v>0</v>
          </cell>
        </row>
        <row r="38836">
          <cell r="L38836">
            <v>0</v>
          </cell>
          <cell r="M38836">
            <v>0</v>
          </cell>
        </row>
        <row r="38837">
          <cell r="L38837">
            <v>0</v>
          </cell>
          <cell r="M38837">
            <v>0</v>
          </cell>
        </row>
        <row r="38838">
          <cell r="L38838">
            <v>0</v>
          </cell>
          <cell r="M38838">
            <v>0</v>
          </cell>
        </row>
        <row r="38839">
          <cell r="L38839">
            <v>0</v>
          </cell>
          <cell r="M38839">
            <v>0</v>
          </cell>
        </row>
        <row r="38840">
          <cell r="L38840">
            <v>0</v>
          </cell>
          <cell r="M38840">
            <v>0</v>
          </cell>
        </row>
        <row r="38841">
          <cell r="L38841">
            <v>0</v>
          </cell>
          <cell r="M38841">
            <v>0</v>
          </cell>
        </row>
        <row r="38842">
          <cell r="L38842">
            <v>0</v>
          </cell>
          <cell r="M38842">
            <v>0</v>
          </cell>
        </row>
        <row r="38843">
          <cell r="L38843">
            <v>0</v>
          </cell>
          <cell r="M38843">
            <v>0</v>
          </cell>
        </row>
        <row r="38844">
          <cell r="L38844">
            <v>0</v>
          </cell>
          <cell r="M38844">
            <v>0</v>
          </cell>
        </row>
        <row r="38845">
          <cell r="L38845">
            <v>0</v>
          </cell>
          <cell r="M38845">
            <v>0</v>
          </cell>
        </row>
        <row r="38846">
          <cell r="L38846">
            <v>0</v>
          </cell>
          <cell r="M38846">
            <v>0</v>
          </cell>
        </row>
        <row r="38847">
          <cell r="L38847">
            <v>0</v>
          </cell>
          <cell r="M38847">
            <v>0</v>
          </cell>
        </row>
        <row r="38848">
          <cell r="L38848">
            <v>0</v>
          </cell>
          <cell r="M38848">
            <v>0</v>
          </cell>
        </row>
        <row r="38849">
          <cell r="L38849">
            <v>0</v>
          </cell>
          <cell r="M38849">
            <v>0</v>
          </cell>
        </row>
        <row r="38850">
          <cell r="L38850">
            <v>0</v>
          </cell>
          <cell r="M38850">
            <v>0</v>
          </cell>
        </row>
        <row r="38851">
          <cell r="L38851">
            <v>0</v>
          </cell>
          <cell r="M38851">
            <v>0</v>
          </cell>
        </row>
        <row r="38852">
          <cell r="L38852">
            <v>0</v>
          </cell>
          <cell r="M38852">
            <v>0</v>
          </cell>
        </row>
        <row r="38853">
          <cell r="L38853">
            <v>0</v>
          </cell>
          <cell r="M38853">
            <v>0</v>
          </cell>
        </row>
        <row r="38854">
          <cell r="L38854">
            <v>0</v>
          </cell>
          <cell r="M38854">
            <v>0</v>
          </cell>
        </row>
        <row r="38855">
          <cell r="L38855">
            <v>0</v>
          </cell>
          <cell r="M38855">
            <v>0</v>
          </cell>
        </row>
        <row r="38856">
          <cell r="L38856">
            <v>0</v>
          </cell>
          <cell r="M38856">
            <v>0</v>
          </cell>
        </row>
        <row r="38857">
          <cell r="L38857">
            <v>0</v>
          </cell>
          <cell r="M38857">
            <v>0</v>
          </cell>
        </row>
        <row r="38858">
          <cell r="L38858">
            <v>0</v>
          </cell>
          <cell r="M38858">
            <v>0</v>
          </cell>
        </row>
        <row r="38859">
          <cell r="L38859">
            <v>0</v>
          </cell>
          <cell r="M38859">
            <v>0</v>
          </cell>
        </row>
        <row r="38860">
          <cell r="L38860">
            <v>0</v>
          </cell>
          <cell r="M38860">
            <v>0</v>
          </cell>
        </row>
        <row r="38861">
          <cell r="L38861">
            <v>0</v>
          </cell>
          <cell r="M38861">
            <v>0</v>
          </cell>
        </row>
        <row r="38862">
          <cell r="L38862">
            <v>0</v>
          </cell>
          <cell r="M38862">
            <v>0</v>
          </cell>
        </row>
        <row r="38863">
          <cell r="L38863">
            <v>0</v>
          </cell>
          <cell r="M38863">
            <v>0</v>
          </cell>
        </row>
        <row r="38864">
          <cell r="L38864">
            <v>0</v>
          </cell>
          <cell r="M38864">
            <v>0</v>
          </cell>
        </row>
        <row r="38865">
          <cell r="L38865">
            <v>0</v>
          </cell>
          <cell r="M38865">
            <v>0</v>
          </cell>
        </row>
        <row r="38866">
          <cell r="L38866">
            <v>0</v>
          </cell>
          <cell r="M38866">
            <v>0</v>
          </cell>
        </row>
        <row r="38867">
          <cell r="L38867">
            <v>0</v>
          </cell>
          <cell r="M38867">
            <v>0</v>
          </cell>
        </row>
        <row r="38868">
          <cell r="L38868">
            <v>0</v>
          </cell>
          <cell r="M38868">
            <v>0</v>
          </cell>
        </row>
        <row r="38869">
          <cell r="L38869">
            <v>0</v>
          </cell>
          <cell r="M38869">
            <v>0</v>
          </cell>
        </row>
        <row r="38870">
          <cell r="L38870">
            <v>0</v>
          </cell>
          <cell r="M38870">
            <v>0</v>
          </cell>
        </row>
        <row r="38871">
          <cell r="L38871">
            <v>0</v>
          </cell>
          <cell r="M38871">
            <v>0</v>
          </cell>
        </row>
        <row r="38872">
          <cell r="L38872">
            <v>0</v>
          </cell>
          <cell r="M38872">
            <v>0</v>
          </cell>
        </row>
        <row r="38873">
          <cell r="L38873">
            <v>0</v>
          </cell>
          <cell r="M38873">
            <v>0</v>
          </cell>
        </row>
        <row r="38874">
          <cell r="L38874">
            <v>0</v>
          </cell>
          <cell r="M38874">
            <v>0</v>
          </cell>
        </row>
        <row r="38875">
          <cell r="L38875">
            <v>0</v>
          </cell>
          <cell r="M38875">
            <v>0</v>
          </cell>
        </row>
        <row r="38876">
          <cell r="L38876">
            <v>0</v>
          </cell>
          <cell r="M38876">
            <v>0</v>
          </cell>
        </row>
        <row r="38877">
          <cell r="L38877">
            <v>0</v>
          </cell>
          <cell r="M38877">
            <v>0</v>
          </cell>
        </row>
        <row r="38878">
          <cell r="L38878">
            <v>0</v>
          </cell>
          <cell r="M38878">
            <v>0</v>
          </cell>
        </row>
        <row r="38879">
          <cell r="L38879">
            <v>0</v>
          </cell>
          <cell r="M38879">
            <v>0</v>
          </cell>
        </row>
        <row r="38880">
          <cell r="L38880">
            <v>0</v>
          </cell>
          <cell r="M38880">
            <v>0</v>
          </cell>
        </row>
        <row r="38881">
          <cell r="L38881">
            <v>0</v>
          </cell>
          <cell r="M38881">
            <v>0</v>
          </cell>
        </row>
        <row r="38882">
          <cell r="L38882">
            <v>0</v>
          </cell>
          <cell r="M38882">
            <v>0</v>
          </cell>
        </row>
        <row r="38883">
          <cell r="L38883">
            <v>0</v>
          </cell>
          <cell r="M38883">
            <v>0</v>
          </cell>
        </row>
        <row r="38884">
          <cell r="L38884">
            <v>0</v>
          </cell>
          <cell r="M38884">
            <v>0</v>
          </cell>
        </row>
        <row r="38885">
          <cell r="L38885">
            <v>0</v>
          </cell>
          <cell r="M38885">
            <v>0</v>
          </cell>
        </row>
        <row r="38886">
          <cell r="L38886">
            <v>0</v>
          </cell>
          <cell r="M38886">
            <v>0</v>
          </cell>
        </row>
        <row r="38887">
          <cell r="L38887">
            <v>0</v>
          </cell>
          <cell r="M38887">
            <v>0</v>
          </cell>
        </row>
        <row r="38888">
          <cell r="L38888">
            <v>0</v>
          </cell>
          <cell r="M38888">
            <v>0</v>
          </cell>
        </row>
        <row r="38889">
          <cell r="L38889">
            <v>0</v>
          </cell>
          <cell r="M38889">
            <v>0</v>
          </cell>
        </row>
        <row r="38890">
          <cell r="L38890">
            <v>0</v>
          </cell>
          <cell r="M38890">
            <v>0</v>
          </cell>
        </row>
        <row r="38891">
          <cell r="L38891">
            <v>0</v>
          </cell>
          <cell r="M38891">
            <v>0</v>
          </cell>
        </row>
        <row r="38892">
          <cell r="L38892">
            <v>0</v>
          </cell>
          <cell r="M38892">
            <v>0</v>
          </cell>
        </row>
        <row r="38893">
          <cell r="L38893">
            <v>0</v>
          </cell>
          <cell r="M38893">
            <v>0</v>
          </cell>
        </row>
        <row r="38894">
          <cell r="L38894">
            <v>0</v>
          </cell>
          <cell r="M38894">
            <v>0</v>
          </cell>
        </row>
        <row r="38895">
          <cell r="L38895">
            <v>0</v>
          </cell>
          <cell r="M38895">
            <v>0</v>
          </cell>
        </row>
        <row r="38896">
          <cell r="L38896">
            <v>0</v>
          </cell>
          <cell r="M38896">
            <v>0</v>
          </cell>
        </row>
        <row r="38897">
          <cell r="L38897">
            <v>0</v>
          </cell>
          <cell r="M38897">
            <v>0</v>
          </cell>
        </row>
        <row r="38898">
          <cell r="L38898">
            <v>0</v>
          </cell>
          <cell r="M38898">
            <v>0</v>
          </cell>
        </row>
        <row r="38899">
          <cell r="L38899">
            <v>0</v>
          </cell>
          <cell r="M38899">
            <v>0</v>
          </cell>
        </row>
        <row r="38900">
          <cell r="L38900">
            <v>0</v>
          </cell>
          <cell r="M38900">
            <v>0</v>
          </cell>
        </row>
        <row r="38901">
          <cell r="L38901">
            <v>0</v>
          </cell>
          <cell r="M38901">
            <v>0</v>
          </cell>
        </row>
        <row r="38902">
          <cell r="L38902">
            <v>0</v>
          </cell>
          <cell r="M38902">
            <v>0</v>
          </cell>
        </row>
        <row r="38903">
          <cell r="L38903">
            <v>0</v>
          </cell>
          <cell r="M38903">
            <v>0</v>
          </cell>
        </row>
        <row r="38904">
          <cell r="L38904">
            <v>0</v>
          </cell>
          <cell r="M38904">
            <v>0</v>
          </cell>
        </row>
        <row r="38905">
          <cell r="L38905">
            <v>0</v>
          </cell>
          <cell r="M38905">
            <v>0</v>
          </cell>
        </row>
        <row r="38906">
          <cell r="L38906">
            <v>0</v>
          </cell>
          <cell r="M38906">
            <v>0</v>
          </cell>
        </row>
        <row r="38907">
          <cell r="L38907">
            <v>0</v>
          </cell>
          <cell r="M38907">
            <v>0</v>
          </cell>
        </row>
        <row r="38908">
          <cell r="L38908">
            <v>0</v>
          </cell>
          <cell r="M38908">
            <v>0</v>
          </cell>
        </row>
        <row r="38909">
          <cell r="L38909">
            <v>0</v>
          </cell>
          <cell r="M38909">
            <v>0</v>
          </cell>
        </row>
        <row r="38910">
          <cell r="L38910">
            <v>0</v>
          </cell>
          <cell r="M38910">
            <v>0</v>
          </cell>
        </row>
        <row r="38911">
          <cell r="L38911">
            <v>0</v>
          </cell>
          <cell r="M38911">
            <v>0</v>
          </cell>
        </row>
        <row r="38912">
          <cell r="L38912">
            <v>0</v>
          </cell>
          <cell r="M38912">
            <v>0</v>
          </cell>
        </row>
        <row r="38913">
          <cell r="L38913">
            <v>0</v>
          </cell>
          <cell r="M38913">
            <v>0</v>
          </cell>
        </row>
        <row r="38914">
          <cell r="L38914">
            <v>0</v>
          </cell>
          <cell r="M38914">
            <v>0</v>
          </cell>
        </row>
        <row r="38915">
          <cell r="L38915">
            <v>0</v>
          </cell>
          <cell r="M38915">
            <v>0</v>
          </cell>
        </row>
        <row r="38916">
          <cell r="L38916">
            <v>0</v>
          </cell>
          <cell r="M38916">
            <v>0</v>
          </cell>
        </row>
        <row r="38917">
          <cell r="L38917">
            <v>0</v>
          </cell>
          <cell r="M38917">
            <v>0</v>
          </cell>
        </row>
        <row r="38918">
          <cell r="L38918">
            <v>0</v>
          </cell>
          <cell r="M38918">
            <v>0</v>
          </cell>
        </row>
        <row r="38919">
          <cell r="L38919">
            <v>0</v>
          </cell>
          <cell r="M38919">
            <v>0</v>
          </cell>
        </row>
        <row r="38920">
          <cell r="L38920">
            <v>0</v>
          </cell>
          <cell r="M38920">
            <v>0</v>
          </cell>
        </row>
        <row r="38921">
          <cell r="L38921">
            <v>0</v>
          </cell>
          <cell r="M38921">
            <v>0</v>
          </cell>
        </row>
        <row r="38922">
          <cell r="L38922">
            <v>0</v>
          </cell>
          <cell r="M38922">
            <v>0</v>
          </cell>
        </row>
        <row r="38923">
          <cell r="L38923">
            <v>0</v>
          </cell>
          <cell r="M38923">
            <v>0</v>
          </cell>
        </row>
        <row r="38924">
          <cell r="L38924">
            <v>0</v>
          </cell>
          <cell r="M38924">
            <v>0</v>
          </cell>
        </row>
        <row r="38925">
          <cell r="L38925">
            <v>0</v>
          </cell>
          <cell r="M38925">
            <v>0</v>
          </cell>
        </row>
        <row r="38926">
          <cell r="L38926">
            <v>0</v>
          </cell>
          <cell r="M38926">
            <v>0</v>
          </cell>
        </row>
        <row r="38927">
          <cell r="L38927">
            <v>0</v>
          </cell>
          <cell r="M38927">
            <v>0</v>
          </cell>
        </row>
        <row r="38928">
          <cell r="L38928">
            <v>0</v>
          </cell>
          <cell r="M38928">
            <v>0</v>
          </cell>
        </row>
        <row r="38929">
          <cell r="L38929">
            <v>0</v>
          </cell>
          <cell r="M38929">
            <v>0</v>
          </cell>
        </row>
        <row r="38930">
          <cell r="L38930">
            <v>0</v>
          </cell>
          <cell r="M38930">
            <v>0</v>
          </cell>
        </row>
        <row r="38931">
          <cell r="L38931">
            <v>0</v>
          </cell>
          <cell r="M38931">
            <v>0</v>
          </cell>
        </row>
        <row r="38932">
          <cell r="L38932">
            <v>0</v>
          </cell>
          <cell r="M38932">
            <v>0</v>
          </cell>
        </row>
        <row r="38933">
          <cell r="L38933">
            <v>0</v>
          </cell>
          <cell r="M38933">
            <v>0</v>
          </cell>
        </row>
        <row r="38934">
          <cell r="L38934">
            <v>0</v>
          </cell>
          <cell r="M38934">
            <v>0</v>
          </cell>
        </row>
        <row r="38935">
          <cell r="L38935">
            <v>0</v>
          </cell>
          <cell r="M38935">
            <v>0</v>
          </cell>
        </row>
        <row r="38936">
          <cell r="L38936">
            <v>0</v>
          </cell>
          <cell r="M38936">
            <v>0</v>
          </cell>
        </row>
        <row r="38937">
          <cell r="L38937">
            <v>0</v>
          </cell>
          <cell r="M38937">
            <v>0</v>
          </cell>
        </row>
        <row r="38938">
          <cell r="L38938">
            <v>0</v>
          </cell>
          <cell r="M38938">
            <v>0</v>
          </cell>
        </row>
        <row r="38939">
          <cell r="L38939">
            <v>0</v>
          </cell>
          <cell r="M38939">
            <v>0</v>
          </cell>
        </row>
        <row r="38940">
          <cell r="L38940">
            <v>0</v>
          </cell>
          <cell r="M38940">
            <v>0</v>
          </cell>
        </row>
        <row r="38941">
          <cell r="L38941">
            <v>0</v>
          </cell>
          <cell r="M38941">
            <v>0</v>
          </cell>
        </row>
        <row r="38942">
          <cell r="L38942">
            <v>0</v>
          </cell>
          <cell r="M38942">
            <v>0</v>
          </cell>
        </row>
        <row r="38943">
          <cell r="L38943">
            <v>0</v>
          </cell>
          <cell r="M38943">
            <v>0</v>
          </cell>
        </row>
        <row r="38944">
          <cell r="L38944">
            <v>0</v>
          </cell>
          <cell r="M38944">
            <v>0</v>
          </cell>
        </row>
        <row r="38945">
          <cell r="L38945">
            <v>0</v>
          </cell>
          <cell r="M38945">
            <v>0</v>
          </cell>
        </row>
        <row r="38946">
          <cell r="L38946">
            <v>0</v>
          </cell>
          <cell r="M38946">
            <v>0</v>
          </cell>
        </row>
        <row r="38947">
          <cell r="L38947">
            <v>0</v>
          </cell>
          <cell r="M38947">
            <v>0</v>
          </cell>
        </row>
        <row r="38948">
          <cell r="L38948">
            <v>0</v>
          </cell>
          <cell r="M38948">
            <v>0</v>
          </cell>
        </row>
        <row r="38949">
          <cell r="L38949">
            <v>0</v>
          </cell>
          <cell r="M38949">
            <v>0</v>
          </cell>
        </row>
        <row r="38950">
          <cell r="L38950">
            <v>0</v>
          </cell>
          <cell r="M38950">
            <v>0</v>
          </cell>
        </row>
        <row r="38951">
          <cell r="L38951">
            <v>0</v>
          </cell>
          <cell r="M38951">
            <v>0</v>
          </cell>
        </row>
        <row r="38952">
          <cell r="L38952">
            <v>0</v>
          </cell>
          <cell r="M38952">
            <v>0</v>
          </cell>
        </row>
        <row r="38953">
          <cell r="L38953">
            <v>0</v>
          </cell>
          <cell r="M38953">
            <v>0</v>
          </cell>
        </row>
        <row r="38954">
          <cell r="L38954">
            <v>0</v>
          </cell>
          <cell r="M38954">
            <v>0</v>
          </cell>
        </row>
        <row r="38955">
          <cell r="L38955">
            <v>0</v>
          </cell>
          <cell r="M38955">
            <v>0</v>
          </cell>
        </row>
        <row r="38956">
          <cell r="L38956">
            <v>0</v>
          </cell>
          <cell r="M38956">
            <v>0</v>
          </cell>
        </row>
        <row r="38957">
          <cell r="L38957">
            <v>0</v>
          </cell>
          <cell r="M38957">
            <v>0</v>
          </cell>
        </row>
        <row r="38958">
          <cell r="L38958">
            <v>0</v>
          </cell>
          <cell r="M38958">
            <v>0</v>
          </cell>
        </row>
        <row r="38959">
          <cell r="L38959">
            <v>0</v>
          </cell>
          <cell r="M38959">
            <v>0</v>
          </cell>
        </row>
        <row r="38960">
          <cell r="L38960">
            <v>0</v>
          </cell>
          <cell r="M38960">
            <v>0</v>
          </cell>
        </row>
        <row r="38961">
          <cell r="L38961">
            <v>0</v>
          </cell>
          <cell r="M38961">
            <v>0</v>
          </cell>
        </row>
        <row r="38962">
          <cell r="L38962">
            <v>0</v>
          </cell>
          <cell r="M38962">
            <v>0</v>
          </cell>
        </row>
        <row r="38963">
          <cell r="L38963">
            <v>0</v>
          </cell>
          <cell r="M38963">
            <v>0</v>
          </cell>
        </row>
        <row r="38964">
          <cell r="L38964">
            <v>0</v>
          </cell>
          <cell r="M38964">
            <v>0</v>
          </cell>
        </row>
        <row r="38965">
          <cell r="L38965">
            <v>0</v>
          </cell>
          <cell r="M38965">
            <v>0</v>
          </cell>
        </row>
        <row r="38966">
          <cell r="L38966">
            <v>0</v>
          </cell>
          <cell r="M38966">
            <v>0</v>
          </cell>
        </row>
        <row r="38967">
          <cell r="L38967">
            <v>0</v>
          </cell>
          <cell r="M38967">
            <v>0</v>
          </cell>
        </row>
        <row r="38968">
          <cell r="L38968">
            <v>0</v>
          </cell>
          <cell r="M38968">
            <v>0</v>
          </cell>
        </row>
        <row r="38969">
          <cell r="L38969">
            <v>0</v>
          </cell>
          <cell r="M38969">
            <v>0</v>
          </cell>
        </row>
        <row r="38970">
          <cell r="L38970">
            <v>0</v>
          </cell>
          <cell r="M38970">
            <v>0</v>
          </cell>
        </row>
        <row r="38971">
          <cell r="L38971">
            <v>0</v>
          </cell>
          <cell r="M38971">
            <v>0</v>
          </cell>
        </row>
        <row r="38972">
          <cell r="L38972">
            <v>0</v>
          </cell>
          <cell r="M38972">
            <v>0</v>
          </cell>
        </row>
        <row r="38973">
          <cell r="L38973">
            <v>0</v>
          </cell>
          <cell r="M38973">
            <v>0</v>
          </cell>
        </row>
        <row r="38974">
          <cell r="L38974">
            <v>0</v>
          </cell>
          <cell r="M38974">
            <v>0</v>
          </cell>
        </row>
        <row r="38975">
          <cell r="L38975">
            <v>0</v>
          </cell>
          <cell r="M38975">
            <v>0</v>
          </cell>
        </row>
        <row r="38976">
          <cell r="L38976">
            <v>0</v>
          </cell>
          <cell r="M38976">
            <v>0</v>
          </cell>
        </row>
        <row r="38977">
          <cell r="L38977">
            <v>0</v>
          </cell>
          <cell r="M38977">
            <v>0</v>
          </cell>
        </row>
        <row r="38978">
          <cell r="L38978">
            <v>0</v>
          </cell>
          <cell r="M38978">
            <v>0</v>
          </cell>
        </row>
        <row r="38979">
          <cell r="L38979">
            <v>0</v>
          </cell>
          <cell r="M38979">
            <v>0</v>
          </cell>
        </row>
        <row r="38980">
          <cell r="L38980">
            <v>0</v>
          </cell>
          <cell r="M38980">
            <v>0</v>
          </cell>
        </row>
        <row r="38981">
          <cell r="L38981">
            <v>0</v>
          </cell>
          <cell r="M38981">
            <v>0</v>
          </cell>
        </row>
        <row r="38982">
          <cell r="L38982">
            <v>0</v>
          </cell>
          <cell r="M38982">
            <v>0</v>
          </cell>
        </row>
        <row r="38983">
          <cell r="L38983">
            <v>0</v>
          </cell>
          <cell r="M38983">
            <v>0</v>
          </cell>
        </row>
        <row r="38984">
          <cell r="L38984">
            <v>0</v>
          </cell>
          <cell r="M38984">
            <v>0</v>
          </cell>
        </row>
        <row r="38985">
          <cell r="L38985">
            <v>0</v>
          </cell>
          <cell r="M38985">
            <v>0</v>
          </cell>
        </row>
        <row r="38986">
          <cell r="L38986">
            <v>0</v>
          </cell>
          <cell r="M38986">
            <v>0</v>
          </cell>
        </row>
        <row r="38987">
          <cell r="L38987">
            <v>0</v>
          </cell>
          <cell r="M38987">
            <v>0</v>
          </cell>
        </row>
        <row r="38988">
          <cell r="L38988">
            <v>0</v>
          </cell>
          <cell r="M38988">
            <v>0</v>
          </cell>
        </row>
        <row r="38989">
          <cell r="L38989">
            <v>0</v>
          </cell>
          <cell r="M38989">
            <v>0</v>
          </cell>
        </row>
        <row r="38990">
          <cell r="L38990">
            <v>0</v>
          </cell>
          <cell r="M38990">
            <v>0</v>
          </cell>
        </row>
        <row r="38991">
          <cell r="L38991">
            <v>0</v>
          </cell>
          <cell r="M38991">
            <v>0</v>
          </cell>
        </row>
        <row r="38992">
          <cell r="L38992">
            <v>0</v>
          </cell>
          <cell r="M38992">
            <v>0</v>
          </cell>
        </row>
        <row r="38993">
          <cell r="L38993">
            <v>0</v>
          </cell>
          <cell r="M38993">
            <v>0</v>
          </cell>
        </row>
        <row r="38994">
          <cell r="L38994">
            <v>0</v>
          </cell>
          <cell r="M38994">
            <v>0</v>
          </cell>
        </row>
        <row r="38995">
          <cell r="L38995">
            <v>0</v>
          </cell>
          <cell r="M38995">
            <v>0</v>
          </cell>
        </row>
        <row r="38996">
          <cell r="L38996">
            <v>0</v>
          </cell>
          <cell r="M38996">
            <v>0</v>
          </cell>
        </row>
        <row r="38997">
          <cell r="L38997">
            <v>0</v>
          </cell>
          <cell r="M38997">
            <v>0</v>
          </cell>
        </row>
        <row r="38998">
          <cell r="L38998">
            <v>0</v>
          </cell>
          <cell r="M38998">
            <v>0</v>
          </cell>
        </row>
        <row r="38999">
          <cell r="L38999">
            <v>0</v>
          </cell>
          <cell r="M38999">
            <v>0</v>
          </cell>
        </row>
        <row r="39000">
          <cell r="L39000">
            <v>0</v>
          </cell>
          <cell r="M39000">
            <v>0</v>
          </cell>
        </row>
        <row r="39001">
          <cell r="L39001">
            <v>0</v>
          </cell>
          <cell r="M39001">
            <v>0</v>
          </cell>
        </row>
        <row r="39002">
          <cell r="L39002">
            <v>0</v>
          </cell>
          <cell r="M39002">
            <v>0</v>
          </cell>
        </row>
        <row r="39003">
          <cell r="L39003">
            <v>0</v>
          </cell>
          <cell r="M39003">
            <v>0</v>
          </cell>
        </row>
        <row r="39004">
          <cell r="L39004">
            <v>0</v>
          </cell>
          <cell r="M39004">
            <v>0</v>
          </cell>
        </row>
        <row r="39005">
          <cell r="L39005">
            <v>0</v>
          </cell>
          <cell r="M39005">
            <v>0</v>
          </cell>
        </row>
        <row r="39006">
          <cell r="L39006">
            <v>0</v>
          </cell>
          <cell r="M39006">
            <v>0</v>
          </cell>
        </row>
        <row r="39007">
          <cell r="L39007">
            <v>0</v>
          </cell>
          <cell r="M39007">
            <v>0</v>
          </cell>
        </row>
        <row r="39008">
          <cell r="L39008">
            <v>0</v>
          </cell>
          <cell r="M39008">
            <v>0</v>
          </cell>
        </row>
        <row r="39009">
          <cell r="L39009">
            <v>0</v>
          </cell>
          <cell r="M39009">
            <v>0</v>
          </cell>
        </row>
        <row r="39010">
          <cell r="L39010">
            <v>0</v>
          </cell>
          <cell r="M39010">
            <v>0</v>
          </cell>
        </row>
        <row r="39011">
          <cell r="L39011">
            <v>0</v>
          </cell>
          <cell r="M39011">
            <v>0</v>
          </cell>
        </row>
        <row r="39012">
          <cell r="L39012">
            <v>0</v>
          </cell>
          <cell r="M39012">
            <v>0</v>
          </cell>
        </row>
        <row r="39013">
          <cell r="L39013">
            <v>0</v>
          </cell>
          <cell r="M39013">
            <v>0</v>
          </cell>
        </row>
        <row r="39014">
          <cell r="L39014">
            <v>0</v>
          </cell>
          <cell r="M39014">
            <v>0</v>
          </cell>
        </row>
        <row r="39015">
          <cell r="L39015">
            <v>0</v>
          </cell>
          <cell r="M39015">
            <v>0</v>
          </cell>
        </row>
        <row r="39016">
          <cell r="L39016">
            <v>0</v>
          </cell>
          <cell r="M39016">
            <v>0</v>
          </cell>
        </row>
        <row r="39017">
          <cell r="L39017">
            <v>0</v>
          </cell>
          <cell r="M39017">
            <v>0</v>
          </cell>
        </row>
        <row r="39018">
          <cell r="L39018">
            <v>0</v>
          </cell>
          <cell r="M39018">
            <v>0</v>
          </cell>
        </row>
        <row r="39019">
          <cell r="L39019">
            <v>0</v>
          </cell>
          <cell r="M39019">
            <v>0</v>
          </cell>
        </row>
        <row r="39020">
          <cell r="L39020">
            <v>0</v>
          </cell>
          <cell r="M39020">
            <v>0</v>
          </cell>
        </row>
        <row r="39021">
          <cell r="L39021">
            <v>0</v>
          </cell>
          <cell r="M39021">
            <v>0</v>
          </cell>
        </row>
        <row r="39022">
          <cell r="L39022">
            <v>0</v>
          </cell>
          <cell r="M39022">
            <v>0</v>
          </cell>
        </row>
        <row r="39023">
          <cell r="L39023">
            <v>0</v>
          </cell>
          <cell r="M39023">
            <v>0</v>
          </cell>
        </row>
        <row r="39024">
          <cell r="L39024">
            <v>0</v>
          </cell>
          <cell r="M39024">
            <v>0</v>
          </cell>
        </row>
        <row r="39025">
          <cell r="L39025">
            <v>0</v>
          </cell>
          <cell r="M39025">
            <v>0</v>
          </cell>
        </row>
        <row r="39026">
          <cell r="L39026">
            <v>0</v>
          </cell>
          <cell r="M39026">
            <v>0</v>
          </cell>
        </row>
        <row r="39027">
          <cell r="L39027">
            <v>0</v>
          </cell>
          <cell r="M39027">
            <v>0</v>
          </cell>
        </row>
        <row r="39028">
          <cell r="L39028">
            <v>0</v>
          </cell>
          <cell r="M39028">
            <v>0</v>
          </cell>
        </row>
        <row r="39029">
          <cell r="L39029">
            <v>0</v>
          </cell>
          <cell r="M39029">
            <v>0</v>
          </cell>
        </row>
        <row r="39030">
          <cell r="L39030">
            <v>0</v>
          </cell>
          <cell r="M39030">
            <v>0</v>
          </cell>
        </row>
        <row r="39031">
          <cell r="L39031">
            <v>0</v>
          </cell>
          <cell r="M39031">
            <v>0</v>
          </cell>
        </row>
        <row r="39032">
          <cell r="L39032">
            <v>0</v>
          </cell>
          <cell r="M39032">
            <v>0</v>
          </cell>
        </row>
        <row r="39033">
          <cell r="L39033">
            <v>0</v>
          </cell>
          <cell r="M39033">
            <v>0</v>
          </cell>
        </row>
        <row r="39034">
          <cell r="L39034">
            <v>0</v>
          </cell>
          <cell r="M39034">
            <v>0</v>
          </cell>
        </row>
        <row r="39035">
          <cell r="L39035">
            <v>0</v>
          </cell>
          <cell r="M39035">
            <v>0</v>
          </cell>
        </row>
        <row r="39036">
          <cell r="L39036">
            <v>0</v>
          </cell>
          <cell r="M39036">
            <v>0</v>
          </cell>
        </row>
        <row r="39037">
          <cell r="L39037">
            <v>0</v>
          </cell>
          <cell r="M39037">
            <v>0</v>
          </cell>
        </row>
        <row r="39038">
          <cell r="L39038">
            <v>0</v>
          </cell>
          <cell r="M39038">
            <v>0</v>
          </cell>
        </row>
        <row r="39039">
          <cell r="L39039">
            <v>0</v>
          </cell>
          <cell r="M39039">
            <v>0</v>
          </cell>
        </row>
        <row r="39040">
          <cell r="L39040">
            <v>0</v>
          </cell>
          <cell r="M39040">
            <v>0</v>
          </cell>
        </row>
        <row r="39041">
          <cell r="L39041">
            <v>0</v>
          </cell>
          <cell r="M39041">
            <v>0</v>
          </cell>
        </row>
        <row r="39042">
          <cell r="L39042">
            <v>0</v>
          </cell>
          <cell r="M39042">
            <v>0</v>
          </cell>
        </row>
        <row r="39043">
          <cell r="L39043">
            <v>0</v>
          </cell>
          <cell r="M39043">
            <v>0</v>
          </cell>
        </row>
        <row r="39044">
          <cell r="L39044">
            <v>0</v>
          </cell>
          <cell r="M39044">
            <v>0</v>
          </cell>
        </row>
        <row r="39045">
          <cell r="L39045">
            <v>0</v>
          </cell>
          <cell r="M39045">
            <v>0</v>
          </cell>
        </row>
        <row r="39046">
          <cell r="L39046">
            <v>0</v>
          </cell>
          <cell r="M39046">
            <v>0</v>
          </cell>
        </row>
        <row r="39047">
          <cell r="L39047">
            <v>0</v>
          </cell>
          <cell r="M39047">
            <v>0</v>
          </cell>
        </row>
        <row r="39048">
          <cell r="L39048">
            <v>0</v>
          </cell>
          <cell r="M39048">
            <v>0</v>
          </cell>
        </row>
        <row r="39049">
          <cell r="L39049">
            <v>0</v>
          </cell>
          <cell r="M39049">
            <v>0</v>
          </cell>
        </row>
        <row r="39050">
          <cell r="L39050">
            <v>0</v>
          </cell>
          <cell r="M39050">
            <v>0</v>
          </cell>
        </row>
        <row r="39051">
          <cell r="L39051">
            <v>0</v>
          </cell>
          <cell r="M39051">
            <v>0</v>
          </cell>
        </row>
        <row r="39052">
          <cell r="L39052">
            <v>0</v>
          </cell>
          <cell r="M39052">
            <v>0</v>
          </cell>
        </row>
        <row r="39053">
          <cell r="L39053">
            <v>0</v>
          </cell>
          <cell r="M39053">
            <v>0</v>
          </cell>
        </row>
        <row r="39054">
          <cell r="L39054">
            <v>0</v>
          </cell>
          <cell r="M39054">
            <v>0</v>
          </cell>
        </row>
        <row r="39055">
          <cell r="L39055">
            <v>0</v>
          </cell>
          <cell r="M39055">
            <v>0</v>
          </cell>
        </row>
        <row r="39056">
          <cell r="L39056">
            <v>0</v>
          </cell>
          <cell r="M39056">
            <v>0</v>
          </cell>
        </row>
        <row r="39057">
          <cell r="L39057">
            <v>0</v>
          </cell>
          <cell r="M39057">
            <v>0</v>
          </cell>
        </row>
        <row r="39058">
          <cell r="L39058">
            <v>0</v>
          </cell>
          <cell r="M39058">
            <v>0</v>
          </cell>
        </row>
        <row r="39059">
          <cell r="L39059">
            <v>0</v>
          </cell>
          <cell r="M39059">
            <v>0</v>
          </cell>
        </row>
        <row r="39060">
          <cell r="L39060">
            <v>0</v>
          </cell>
          <cell r="M39060">
            <v>0</v>
          </cell>
        </row>
        <row r="39061">
          <cell r="L39061">
            <v>0</v>
          </cell>
          <cell r="M39061">
            <v>0</v>
          </cell>
        </row>
        <row r="39062">
          <cell r="L39062">
            <v>0</v>
          </cell>
          <cell r="M39062">
            <v>0</v>
          </cell>
        </row>
        <row r="39063">
          <cell r="L39063">
            <v>0</v>
          </cell>
          <cell r="M39063">
            <v>0</v>
          </cell>
        </row>
        <row r="39064">
          <cell r="L39064">
            <v>0</v>
          </cell>
          <cell r="M39064">
            <v>0</v>
          </cell>
        </row>
        <row r="39065">
          <cell r="L39065">
            <v>0</v>
          </cell>
          <cell r="M39065">
            <v>0</v>
          </cell>
        </row>
        <row r="39066">
          <cell r="L39066">
            <v>0</v>
          </cell>
          <cell r="M39066">
            <v>0</v>
          </cell>
        </row>
        <row r="39067">
          <cell r="L39067">
            <v>0</v>
          </cell>
          <cell r="M39067">
            <v>0</v>
          </cell>
        </row>
        <row r="39068">
          <cell r="L39068">
            <v>0</v>
          </cell>
          <cell r="M39068">
            <v>0</v>
          </cell>
        </row>
        <row r="39069">
          <cell r="L39069">
            <v>0</v>
          </cell>
          <cell r="M39069">
            <v>0</v>
          </cell>
        </row>
        <row r="39070">
          <cell r="L39070">
            <v>0</v>
          </cell>
          <cell r="M39070">
            <v>0</v>
          </cell>
        </row>
        <row r="39071">
          <cell r="L39071">
            <v>0</v>
          </cell>
          <cell r="M39071">
            <v>0</v>
          </cell>
        </row>
        <row r="39072">
          <cell r="L39072">
            <v>0</v>
          </cell>
          <cell r="M39072">
            <v>0</v>
          </cell>
        </row>
        <row r="39073">
          <cell r="L39073">
            <v>0</v>
          </cell>
          <cell r="M39073">
            <v>0</v>
          </cell>
        </row>
        <row r="39074">
          <cell r="L39074">
            <v>0</v>
          </cell>
          <cell r="M39074">
            <v>0</v>
          </cell>
        </row>
        <row r="39075">
          <cell r="L39075">
            <v>0</v>
          </cell>
          <cell r="M39075">
            <v>0</v>
          </cell>
        </row>
        <row r="39076">
          <cell r="L39076">
            <v>0</v>
          </cell>
          <cell r="M39076">
            <v>0</v>
          </cell>
        </row>
        <row r="39077">
          <cell r="L39077">
            <v>0</v>
          </cell>
          <cell r="M39077">
            <v>0</v>
          </cell>
        </row>
        <row r="39078">
          <cell r="L39078">
            <v>0</v>
          </cell>
          <cell r="M39078">
            <v>0</v>
          </cell>
        </row>
        <row r="39079">
          <cell r="L39079">
            <v>0</v>
          </cell>
          <cell r="M39079">
            <v>0</v>
          </cell>
        </row>
        <row r="39080">
          <cell r="L39080">
            <v>0</v>
          </cell>
          <cell r="M39080">
            <v>0</v>
          </cell>
        </row>
        <row r="39081">
          <cell r="L39081">
            <v>0</v>
          </cell>
          <cell r="M39081">
            <v>0</v>
          </cell>
        </row>
        <row r="39082">
          <cell r="L39082">
            <v>0</v>
          </cell>
          <cell r="M39082">
            <v>0</v>
          </cell>
        </row>
        <row r="39083">
          <cell r="L39083">
            <v>0</v>
          </cell>
          <cell r="M39083">
            <v>0</v>
          </cell>
        </row>
        <row r="39084">
          <cell r="L39084">
            <v>0</v>
          </cell>
          <cell r="M39084">
            <v>0</v>
          </cell>
        </row>
        <row r="39085">
          <cell r="L39085">
            <v>0</v>
          </cell>
          <cell r="M39085">
            <v>0</v>
          </cell>
        </row>
        <row r="39086">
          <cell r="L39086">
            <v>0</v>
          </cell>
          <cell r="M39086">
            <v>0</v>
          </cell>
        </row>
        <row r="39087">
          <cell r="L39087">
            <v>0</v>
          </cell>
          <cell r="M39087">
            <v>0</v>
          </cell>
        </row>
        <row r="39088">
          <cell r="L39088">
            <v>0</v>
          </cell>
          <cell r="M39088">
            <v>0</v>
          </cell>
        </row>
        <row r="39089">
          <cell r="L39089">
            <v>0</v>
          </cell>
          <cell r="M39089">
            <v>0</v>
          </cell>
        </row>
        <row r="39090">
          <cell r="L39090">
            <v>0</v>
          </cell>
          <cell r="M39090">
            <v>0</v>
          </cell>
        </row>
        <row r="39091">
          <cell r="L39091">
            <v>0</v>
          </cell>
          <cell r="M39091">
            <v>0</v>
          </cell>
        </row>
        <row r="39092">
          <cell r="L39092">
            <v>0</v>
          </cell>
          <cell r="M39092">
            <v>0</v>
          </cell>
        </row>
        <row r="39093">
          <cell r="L39093">
            <v>0</v>
          </cell>
          <cell r="M39093">
            <v>0</v>
          </cell>
        </row>
        <row r="39094">
          <cell r="L39094">
            <v>0</v>
          </cell>
          <cell r="M39094">
            <v>0</v>
          </cell>
        </row>
        <row r="39095">
          <cell r="L39095">
            <v>0</v>
          </cell>
          <cell r="M39095">
            <v>0</v>
          </cell>
        </row>
        <row r="39096">
          <cell r="L39096">
            <v>0</v>
          </cell>
          <cell r="M39096">
            <v>0</v>
          </cell>
        </row>
        <row r="39097">
          <cell r="L39097">
            <v>0</v>
          </cell>
          <cell r="M39097">
            <v>0</v>
          </cell>
        </row>
        <row r="39098">
          <cell r="L39098">
            <v>0</v>
          </cell>
          <cell r="M39098">
            <v>0</v>
          </cell>
        </row>
        <row r="39099">
          <cell r="L39099">
            <v>0</v>
          </cell>
          <cell r="M39099">
            <v>0</v>
          </cell>
        </row>
        <row r="39100">
          <cell r="L39100">
            <v>0</v>
          </cell>
          <cell r="M39100">
            <v>0</v>
          </cell>
        </row>
        <row r="39101">
          <cell r="L39101">
            <v>0</v>
          </cell>
          <cell r="M39101">
            <v>0</v>
          </cell>
        </row>
        <row r="39102">
          <cell r="L39102">
            <v>0</v>
          </cell>
          <cell r="M39102">
            <v>0</v>
          </cell>
        </row>
        <row r="39103">
          <cell r="L39103">
            <v>0</v>
          </cell>
          <cell r="M39103">
            <v>0</v>
          </cell>
        </row>
        <row r="39104">
          <cell r="L39104">
            <v>0</v>
          </cell>
          <cell r="M39104">
            <v>0</v>
          </cell>
        </row>
        <row r="39105">
          <cell r="L39105">
            <v>0</v>
          </cell>
          <cell r="M39105">
            <v>0</v>
          </cell>
        </row>
        <row r="39106">
          <cell r="L39106">
            <v>0</v>
          </cell>
          <cell r="M39106">
            <v>0</v>
          </cell>
        </row>
        <row r="39107">
          <cell r="L39107">
            <v>0</v>
          </cell>
          <cell r="M39107">
            <v>0</v>
          </cell>
        </row>
        <row r="39108">
          <cell r="L39108">
            <v>0</v>
          </cell>
          <cell r="M39108">
            <v>0</v>
          </cell>
        </row>
        <row r="39109">
          <cell r="L39109">
            <v>0</v>
          </cell>
          <cell r="M39109">
            <v>0</v>
          </cell>
        </row>
        <row r="39110">
          <cell r="L39110">
            <v>0</v>
          </cell>
          <cell r="M39110">
            <v>0</v>
          </cell>
        </row>
        <row r="39111">
          <cell r="L39111">
            <v>0</v>
          </cell>
          <cell r="M39111">
            <v>0</v>
          </cell>
        </row>
        <row r="39112">
          <cell r="L39112">
            <v>0</v>
          </cell>
          <cell r="M39112">
            <v>0</v>
          </cell>
        </row>
        <row r="39113">
          <cell r="L39113">
            <v>0</v>
          </cell>
          <cell r="M39113">
            <v>0</v>
          </cell>
        </row>
        <row r="39114">
          <cell r="L39114">
            <v>0</v>
          </cell>
          <cell r="M39114">
            <v>0</v>
          </cell>
        </row>
        <row r="39115">
          <cell r="L39115">
            <v>0</v>
          </cell>
          <cell r="M39115">
            <v>0</v>
          </cell>
        </row>
        <row r="39116">
          <cell r="L39116">
            <v>0</v>
          </cell>
          <cell r="M39116">
            <v>0</v>
          </cell>
        </row>
        <row r="39117">
          <cell r="L39117">
            <v>0</v>
          </cell>
          <cell r="M39117">
            <v>0</v>
          </cell>
        </row>
        <row r="39118">
          <cell r="L39118">
            <v>0</v>
          </cell>
          <cell r="M39118">
            <v>0</v>
          </cell>
        </row>
        <row r="39119">
          <cell r="L39119">
            <v>0</v>
          </cell>
          <cell r="M39119">
            <v>0</v>
          </cell>
        </row>
        <row r="39120">
          <cell r="L39120">
            <v>0</v>
          </cell>
          <cell r="M39120">
            <v>0</v>
          </cell>
        </row>
        <row r="39121">
          <cell r="L39121">
            <v>0</v>
          </cell>
          <cell r="M39121">
            <v>0</v>
          </cell>
        </row>
        <row r="39122">
          <cell r="L39122">
            <v>0</v>
          </cell>
          <cell r="M39122">
            <v>0</v>
          </cell>
        </row>
        <row r="39123">
          <cell r="L39123">
            <v>0</v>
          </cell>
          <cell r="M39123">
            <v>0</v>
          </cell>
        </row>
        <row r="39124">
          <cell r="L39124">
            <v>0</v>
          </cell>
          <cell r="M39124">
            <v>0</v>
          </cell>
        </row>
        <row r="39125">
          <cell r="L39125">
            <v>0</v>
          </cell>
          <cell r="M39125">
            <v>0</v>
          </cell>
        </row>
        <row r="39126">
          <cell r="L39126">
            <v>0</v>
          </cell>
          <cell r="M39126">
            <v>0</v>
          </cell>
        </row>
        <row r="39127">
          <cell r="L39127">
            <v>0</v>
          </cell>
          <cell r="M39127">
            <v>0</v>
          </cell>
        </row>
        <row r="39128">
          <cell r="L39128">
            <v>0</v>
          </cell>
          <cell r="M39128">
            <v>0</v>
          </cell>
        </row>
        <row r="39129">
          <cell r="L39129">
            <v>0</v>
          </cell>
          <cell r="M39129">
            <v>0</v>
          </cell>
        </row>
        <row r="39130">
          <cell r="L39130">
            <v>0</v>
          </cell>
          <cell r="M39130">
            <v>0</v>
          </cell>
        </row>
        <row r="39131">
          <cell r="L39131">
            <v>0</v>
          </cell>
          <cell r="M39131">
            <v>0</v>
          </cell>
        </row>
        <row r="39132">
          <cell r="L39132">
            <v>0</v>
          </cell>
          <cell r="M39132">
            <v>0</v>
          </cell>
        </row>
        <row r="39133">
          <cell r="L39133">
            <v>0</v>
          </cell>
          <cell r="M39133">
            <v>0</v>
          </cell>
        </row>
        <row r="39134">
          <cell r="L39134">
            <v>0</v>
          </cell>
          <cell r="M39134">
            <v>0</v>
          </cell>
        </row>
        <row r="39135">
          <cell r="L39135">
            <v>0</v>
          </cell>
          <cell r="M39135">
            <v>0</v>
          </cell>
        </row>
        <row r="39136">
          <cell r="L39136">
            <v>0</v>
          </cell>
          <cell r="M39136">
            <v>0</v>
          </cell>
        </row>
        <row r="39137">
          <cell r="L39137">
            <v>0</v>
          </cell>
          <cell r="M39137">
            <v>0</v>
          </cell>
        </row>
        <row r="39138">
          <cell r="L39138">
            <v>0</v>
          </cell>
          <cell r="M39138">
            <v>0</v>
          </cell>
        </row>
        <row r="39139">
          <cell r="L39139">
            <v>0</v>
          </cell>
          <cell r="M39139">
            <v>0</v>
          </cell>
        </row>
        <row r="39140">
          <cell r="L39140">
            <v>0</v>
          </cell>
          <cell r="M39140">
            <v>0</v>
          </cell>
        </row>
        <row r="39141">
          <cell r="L39141">
            <v>0</v>
          </cell>
          <cell r="M39141">
            <v>0</v>
          </cell>
        </row>
        <row r="39142">
          <cell r="L39142">
            <v>0</v>
          </cell>
          <cell r="M39142">
            <v>0</v>
          </cell>
        </row>
        <row r="39143">
          <cell r="L39143">
            <v>0</v>
          </cell>
          <cell r="M39143">
            <v>0</v>
          </cell>
        </row>
        <row r="39144">
          <cell r="L39144">
            <v>0</v>
          </cell>
          <cell r="M39144">
            <v>0</v>
          </cell>
        </row>
        <row r="39145">
          <cell r="L39145">
            <v>0</v>
          </cell>
          <cell r="M39145">
            <v>0</v>
          </cell>
        </row>
        <row r="39146">
          <cell r="L39146">
            <v>0</v>
          </cell>
          <cell r="M39146">
            <v>0</v>
          </cell>
        </row>
        <row r="39147">
          <cell r="L39147">
            <v>0</v>
          </cell>
          <cell r="M39147">
            <v>0</v>
          </cell>
        </row>
        <row r="39148">
          <cell r="L39148">
            <v>0</v>
          </cell>
          <cell r="M39148">
            <v>0</v>
          </cell>
        </row>
        <row r="39149">
          <cell r="L39149">
            <v>0</v>
          </cell>
          <cell r="M39149">
            <v>0</v>
          </cell>
        </row>
        <row r="39150">
          <cell r="L39150">
            <v>0</v>
          </cell>
          <cell r="M39150">
            <v>0</v>
          </cell>
        </row>
        <row r="39151">
          <cell r="L39151">
            <v>0</v>
          </cell>
          <cell r="M39151">
            <v>0</v>
          </cell>
        </row>
        <row r="39152">
          <cell r="L39152">
            <v>0</v>
          </cell>
          <cell r="M39152">
            <v>0</v>
          </cell>
        </row>
        <row r="39153">
          <cell r="L39153">
            <v>0</v>
          </cell>
          <cell r="M39153">
            <v>0</v>
          </cell>
        </row>
        <row r="39154">
          <cell r="L39154">
            <v>0</v>
          </cell>
          <cell r="M39154">
            <v>0</v>
          </cell>
        </row>
        <row r="39155">
          <cell r="L39155">
            <v>0</v>
          </cell>
          <cell r="M39155">
            <v>0</v>
          </cell>
        </row>
        <row r="39156">
          <cell r="L39156">
            <v>0</v>
          </cell>
          <cell r="M39156">
            <v>0</v>
          </cell>
        </row>
        <row r="39157">
          <cell r="L39157">
            <v>0</v>
          </cell>
          <cell r="M39157">
            <v>0</v>
          </cell>
        </row>
        <row r="39158">
          <cell r="L39158">
            <v>0</v>
          </cell>
          <cell r="M39158">
            <v>0</v>
          </cell>
        </row>
        <row r="39159">
          <cell r="L39159">
            <v>0</v>
          </cell>
          <cell r="M39159">
            <v>0</v>
          </cell>
        </row>
        <row r="39160">
          <cell r="L39160">
            <v>0</v>
          </cell>
          <cell r="M39160">
            <v>0</v>
          </cell>
        </row>
        <row r="39161">
          <cell r="L39161">
            <v>0</v>
          </cell>
          <cell r="M39161">
            <v>0</v>
          </cell>
        </row>
        <row r="39162">
          <cell r="L39162">
            <v>0</v>
          </cell>
          <cell r="M39162">
            <v>0</v>
          </cell>
        </row>
        <row r="39163">
          <cell r="L39163">
            <v>0</v>
          </cell>
          <cell r="M39163">
            <v>0</v>
          </cell>
        </row>
        <row r="39164">
          <cell r="L39164">
            <v>0</v>
          </cell>
          <cell r="M39164">
            <v>0</v>
          </cell>
        </row>
        <row r="39165">
          <cell r="L39165">
            <v>0</v>
          </cell>
          <cell r="M39165">
            <v>0</v>
          </cell>
        </row>
        <row r="39166">
          <cell r="L39166">
            <v>0</v>
          </cell>
          <cell r="M39166">
            <v>0</v>
          </cell>
        </row>
        <row r="39167">
          <cell r="L39167">
            <v>0</v>
          </cell>
          <cell r="M39167">
            <v>0</v>
          </cell>
        </row>
        <row r="39168">
          <cell r="L39168">
            <v>0</v>
          </cell>
          <cell r="M39168">
            <v>0</v>
          </cell>
        </row>
        <row r="39169">
          <cell r="L39169">
            <v>0</v>
          </cell>
          <cell r="M39169">
            <v>0</v>
          </cell>
        </row>
        <row r="39170">
          <cell r="L39170">
            <v>0</v>
          </cell>
          <cell r="M39170">
            <v>0</v>
          </cell>
        </row>
        <row r="39171">
          <cell r="L39171">
            <v>0</v>
          </cell>
          <cell r="M39171">
            <v>0</v>
          </cell>
        </row>
        <row r="39172">
          <cell r="L39172">
            <v>0</v>
          </cell>
          <cell r="M39172">
            <v>0</v>
          </cell>
        </row>
        <row r="39173">
          <cell r="L39173">
            <v>0</v>
          </cell>
          <cell r="M39173">
            <v>0</v>
          </cell>
        </row>
        <row r="39174">
          <cell r="L39174">
            <v>0</v>
          </cell>
          <cell r="M39174">
            <v>0</v>
          </cell>
        </row>
        <row r="39175">
          <cell r="L39175">
            <v>0</v>
          </cell>
          <cell r="M39175">
            <v>0</v>
          </cell>
        </row>
        <row r="39176">
          <cell r="L39176">
            <v>0</v>
          </cell>
          <cell r="M39176">
            <v>0</v>
          </cell>
        </row>
        <row r="39177">
          <cell r="L39177">
            <v>0</v>
          </cell>
          <cell r="M39177">
            <v>0</v>
          </cell>
        </row>
        <row r="39178">
          <cell r="L39178">
            <v>0</v>
          </cell>
          <cell r="M39178">
            <v>0</v>
          </cell>
        </row>
        <row r="39179">
          <cell r="L39179">
            <v>0</v>
          </cell>
          <cell r="M39179">
            <v>0</v>
          </cell>
        </row>
        <row r="39180">
          <cell r="L39180">
            <v>0</v>
          </cell>
          <cell r="M39180">
            <v>0</v>
          </cell>
        </row>
        <row r="39181">
          <cell r="L39181">
            <v>0</v>
          </cell>
          <cell r="M39181">
            <v>0</v>
          </cell>
        </row>
        <row r="39182">
          <cell r="L39182">
            <v>0</v>
          </cell>
          <cell r="M39182">
            <v>0</v>
          </cell>
        </row>
        <row r="39183">
          <cell r="L39183">
            <v>0</v>
          </cell>
          <cell r="M39183">
            <v>0</v>
          </cell>
        </row>
        <row r="39184">
          <cell r="L39184">
            <v>0</v>
          </cell>
          <cell r="M39184">
            <v>0</v>
          </cell>
        </row>
        <row r="39185">
          <cell r="L39185">
            <v>0</v>
          </cell>
          <cell r="M39185">
            <v>0</v>
          </cell>
        </row>
        <row r="39186">
          <cell r="L39186">
            <v>0</v>
          </cell>
          <cell r="M39186">
            <v>0</v>
          </cell>
        </row>
        <row r="39187">
          <cell r="L39187">
            <v>0</v>
          </cell>
          <cell r="M39187">
            <v>0</v>
          </cell>
        </row>
        <row r="39188">
          <cell r="L39188">
            <v>0</v>
          </cell>
          <cell r="M39188">
            <v>0</v>
          </cell>
        </row>
        <row r="39189">
          <cell r="L39189">
            <v>0</v>
          </cell>
          <cell r="M39189">
            <v>0</v>
          </cell>
        </row>
        <row r="39190">
          <cell r="L39190">
            <v>0</v>
          </cell>
          <cell r="M39190">
            <v>0</v>
          </cell>
        </row>
        <row r="39191">
          <cell r="L39191">
            <v>0</v>
          </cell>
          <cell r="M39191">
            <v>0</v>
          </cell>
        </row>
        <row r="39192">
          <cell r="L39192">
            <v>0</v>
          </cell>
          <cell r="M39192">
            <v>0</v>
          </cell>
        </row>
        <row r="39193">
          <cell r="L39193">
            <v>0</v>
          </cell>
          <cell r="M39193">
            <v>0</v>
          </cell>
        </row>
        <row r="39194">
          <cell r="L39194">
            <v>0</v>
          </cell>
          <cell r="M39194">
            <v>0</v>
          </cell>
        </row>
        <row r="39195">
          <cell r="L39195">
            <v>0</v>
          </cell>
          <cell r="M39195">
            <v>0</v>
          </cell>
        </row>
        <row r="39196">
          <cell r="L39196">
            <v>0</v>
          </cell>
          <cell r="M39196">
            <v>0</v>
          </cell>
        </row>
        <row r="39197">
          <cell r="L39197">
            <v>0</v>
          </cell>
          <cell r="M39197">
            <v>0</v>
          </cell>
        </row>
        <row r="39198">
          <cell r="L39198">
            <v>0</v>
          </cell>
          <cell r="M39198">
            <v>0</v>
          </cell>
        </row>
        <row r="39199">
          <cell r="L39199">
            <v>0</v>
          </cell>
          <cell r="M39199">
            <v>0</v>
          </cell>
        </row>
        <row r="39200">
          <cell r="L39200">
            <v>0</v>
          </cell>
          <cell r="M39200">
            <v>0</v>
          </cell>
        </row>
        <row r="39201">
          <cell r="L39201">
            <v>0</v>
          </cell>
          <cell r="M39201">
            <v>0</v>
          </cell>
        </row>
        <row r="39202">
          <cell r="L39202">
            <v>0</v>
          </cell>
          <cell r="M39202">
            <v>0</v>
          </cell>
        </row>
        <row r="39203">
          <cell r="L39203">
            <v>0</v>
          </cell>
          <cell r="M39203">
            <v>0</v>
          </cell>
        </row>
        <row r="39204">
          <cell r="L39204">
            <v>0</v>
          </cell>
          <cell r="M39204">
            <v>0</v>
          </cell>
        </row>
        <row r="39205">
          <cell r="L39205">
            <v>0</v>
          </cell>
          <cell r="M39205">
            <v>0</v>
          </cell>
        </row>
        <row r="39206">
          <cell r="L39206">
            <v>0</v>
          </cell>
          <cell r="M39206">
            <v>0</v>
          </cell>
        </row>
        <row r="39207">
          <cell r="L39207">
            <v>0</v>
          </cell>
          <cell r="M39207">
            <v>0</v>
          </cell>
        </row>
        <row r="39208">
          <cell r="L39208">
            <v>0</v>
          </cell>
          <cell r="M39208">
            <v>0</v>
          </cell>
        </row>
        <row r="39209">
          <cell r="L39209">
            <v>0</v>
          </cell>
          <cell r="M39209">
            <v>0</v>
          </cell>
        </row>
        <row r="39210">
          <cell r="L39210">
            <v>0</v>
          </cell>
          <cell r="M39210">
            <v>0</v>
          </cell>
        </row>
        <row r="39211">
          <cell r="L39211">
            <v>0</v>
          </cell>
          <cell r="M39211">
            <v>0</v>
          </cell>
        </row>
        <row r="39212">
          <cell r="L39212">
            <v>0</v>
          </cell>
          <cell r="M39212">
            <v>0</v>
          </cell>
        </row>
        <row r="39213">
          <cell r="L39213">
            <v>0</v>
          </cell>
          <cell r="M39213">
            <v>0</v>
          </cell>
        </row>
        <row r="39214">
          <cell r="L39214">
            <v>0</v>
          </cell>
          <cell r="M39214">
            <v>0</v>
          </cell>
        </row>
        <row r="39215">
          <cell r="L39215">
            <v>0</v>
          </cell>
          <cell r="M39215">
            <v>0</v>
          </cell>
        </row>
        <row r="39216">
          <cell r="L39216">
            <v>0</v>
          </cell>
          <cell r="M39216">
            <v>0</v>
          </cell>
        </row>
        <row r="39217">
          <cell r="L39217">
            <v>0</v>
          </cell>
          <cell r="M39217">
            <v>0</v>
          </cell>
        </row>
        <row r="39218">
          <cell r="L39218">
            <v>0</v>
          </cell>
          <cell r="M39218">
            <v>0</v>
          </cell>
        </row>
        <row r="39219">
          <cell r="L39219">
            <v>0</v>
          </cell>
          <cell r="M39219">
            <v>0</v>
          </cell>
        </row>
        <row r="39220">
          <cell r="L39220">
            <v>0</v>
          </cell>
          <cell r="M39220">
            <v>0</v>
          </cell>
        </row>
        <row r="39221">
          <cell r="L39221">
            <v>0</v>
          </cell>
          <cell r="M39221">
            <v>0</v>
          </cell>
        </row>
        <row r="39222">
          <cell r="L39222">
            <v>0</v>
          </cell>
          <cell r="M39222">
            <v>0</v>
          </cell>
        </row>
        <row r="39223">
          <cell r="L39223">
            <v>0</v>
          </cell>
          <cell r="M39223">
            <v>0</v>
          </cell>
        </row>
        <row r="39224">
          <cell r="L39224">
            <v>0</v>
          </cell>
          <cell r="M39224">
            <v>0</v>
          </cell>
        </row>
        <row r="39225">
          <cell r="L39225">
            <v>0</v>
          </cell>
          <cell r="M39225">
            <v>0</v>
          </cell>
        </row>
        <row r="39226">
          <cell r="L39226">
            <v>0</v>
          </cell>
          <cell r="M39226">
            <v>0</v>
          </cell>
        </row>
        <row r="39227">
          <cell r="L39227">
            <v>0</v>
          </cell>
          <cell r="M39227">
            <v>0</v>
          </cell>
        </row>
        <row r="39228">
          <cell r="L39228">
            <v>0</v>
          </cell>
          <cell r="M39228">
            <v>0</v>
          </cell>
        </row>
        <row r="39229">
          <cell r="L39229">
            <v>0</v>
          </cell>
          <cell r="M39229">
            <v>0</v>
          </cell>
        </row>
        <row r="39230">
          <cell r="L39230">
            <v>0</v>
          </cell>
          <cell r="M39230">
            <v>0</v>
          </cell>
        </row>
        <row r="39231">
          <cell r="L39231">
            <v>0</v>
          </cell>
          <cell r="M39231">
            <v>0</v>
          </cell>
        </row>
        <row r="39232">
          <cell r="L39232">
            <v>0</v>
          </cell>
          <cell r="M39232">
            <v>0</v>
          </cell>
        </row>
        <row r="39233">
          <cell r="L39233">
            <v>0</v>
          </cell>
          <cell r="M39233">
            <v>0</v>
          </cell>
        </row>
        <row r="39234">
          <cell r="L39234">
            <v>0</v>
          </cell>
          <cell r="M39234">
            <v>0</v>
          </cell>
        </row>
        <row r="39235">
          <cell r="L39235">
            <v>0</v>
          </cell>
          <cell r="M39235">
            <v>0</v>
          </cell>
        </row>
        <row r="39236">
          <cell r="L39236">
            <v>0</v>
          </cell>
          <cell r="M39236">
            <v>0</v>
          </cell>
        </row>
        <row r="39237">
          <cell r="L39237">
            <v>0</v>
          </cell>
          <cell r="M39237">
            <v>0</v>
          </cell>
        </row>
        <row r="39238">
          <cell r="L39238">
            <v>0</v>
          </cell>
          <cell r="M39238">
            <v>0</v>
          </cell>
        </row>
        <row r="39239">
          <cell r="L39239">
            <v>0</v>
          </cell>
          <cell r="M39239">
            <v>0</v>
          </cell>
        </row>
        <row r="39240">
          <cell r="L39240">
            <v>0</v>
          </cell>
          <cell r="M39240">
            <v>0</v>
          </cell>
        </row>
        <row r="39241">
          <cell r="L39241">
            <v>0</v>
          </cell>
          <cell r="M39241">
            <v>0</v>
          </cell>
        </row>
        <row r="39242">
          <cell r="L39242">
            <v>0</v>
          </cell>
          <cell r="M39242">
            <v>0</v>
          </cell>
        </row>
        <row r="39243">
          <cell r="L39243">
            <v>0</v>
          </cell>
          <cell r="M39243">
            <v>0</v>
          </cell>
        </row>
        <row r="39244">
          <cell r="L39244">
            <v>0</v>
          </cell>
          <cell r="M39244">
            <v>0</v>
          </cell>
        </row>
        <row r="39245">
          <cell r="L39245">
            <v>0</v>
          </cell>
          <cell r="M39245">
            <v>0</v>
          </cell>
        </row>
        <row r="39246">
          <cell r="L39246">
            <v>0</v>
          </cell>
          <cell r="M39246">
            <v>0</v>
          </cell>
        </row>
        <row r="39247">
          <cell r="L39247">
            <v>0</v>
          </cell>
          <cell r="M39247">
            <v>0</v>
          </cell>
        </row>
        <row r="39248">
          <cell r="L39248">
            <v>0</v>
          </cell>
          <cell r="M39248">
            <v>0</v>
          </cell>
        </row>
        <row r="39249">
          <cell r="L39249">
            <v>0</v>
          </cell>
          <cell r="M39249">
            <v>0</v>
          </cell>
        </row>
        <row r="39250">
          <cell r="L39250">
            <v>0</v>
          </cell>
          <cell r="M39250">
            <v>0</v>
          </cell>
        </row>
        <row r="39251">
          <cell r="L39251">
            <v>0</v>
          </cell>
          <cell r="M39251">
            <v>0</v>
          </cell>
        </row>
        <row r="39252">
          <cell r="L39252">
            <v>0</v>
          </cell>
          <cell r="M39252">
            <v>0</v>
          </cell>
        </row>
        <row r="39253">
          <cell r="L39253">
            <v>0</v>
          </cell>
          <cell r="M39253">
            <v>0</v>
          </cell>
        </row>
        <row r="39254">
          <cell r="L39254">
            <v>0</v>
          </cell>
          <cell r="M39254">
            <v>0</v>
          </cell>
        </row>
        <row r="39255">
          <cell r="L39255">
            <v>0</v>
          </cell>
          <cell r="M39255">
            <v>0</v>
          </cell>
        </row>
        <row r="39256">
          <cell r="L39256">
            <v>0</v>
          </cell>
          <cell r="M39256">
            <v>0</v>
          </cell>
        </row>
        <row r="39257">
          <cell r="L39257">
            <v>0</v>
          </cell>
          <cell r="M39257">
            <v>0</v>
          </cell>
        </row>
        <row r="39258">
          <cell r="L39258">
            <v>0</v>
          </cell>
          <cell r="M39258">
            <v>0</v>
          </cell>
        </row>
        <row r="39259">
          <cell r="L39259">
            <v>0</v>
          </cell>
          <cell r="M39259">
            <v>0</v>
          </cell>
        </row>
        <row r="39260">
          <cell r="L39260">
            <v>0</v>
          </cell>
          <cell r="M39260">
            <v>0</v>
          </cell>
        </row>
        <row r="39261">
          <cell r="L39261">
            <v>0</v>
          </cell>
          <cell r="M39261">
            <v>0</v>
          </cell>
        </row>
        <row r="39262">
          <cell r="L39262">
            <v>0</v>
          </cell>
          <cell r="M39262">
            <v>0</v>
          </cell>
        </row>
        <row r="39263">
          <cell r="L39263">
            <v>0</v>
          </cell>
          <cell r="M39263">
            <v>0</v>
          </cell>
        </row>
        <row r="39264">
          <cell r="L39264">
            <v>0</v>
          </cell>
          <cell r="M39264">
            <v>0</v>
          </cell>
        </row>
        <row r="39265">
          <cell r="L39265">
            <v>0</v>
          </cell>
          <cell r="M39265">
            <v>0</v>
          </cell>
        </row>
        <row r="39266">
          <cell r="L39266">
            <v>0</v>
          </cell>
          <cell r="M39266">
            <v>0</v>
          </cell>
        </row>
        <row r="39267">
          <cell r="L39267">
            <v>0</v>
          </cell>
          <cell r="M39267">
            <v>0</v>
          </cell>
        </row>
        <row r="39268">
          <cell r="L39268">
            <v>0</v>
          </cell>
          <cell r="M39268">
            <v>0</v>
          </cell>
        </row>
        <row r="39269">
          <cell r="L39269">
            <v>0</v>
          </cell>
          <cell r="M39269">
            <v>0</v>
          </cell>
        </row>
        <row r="39270">
          <cell r="L39270">
            <v>0</v>
          </cell>
          <cell r="M39270">
            <v>0</v>
          </cell>
        </row>
        <row r="39271">
          <cell r="L39271">
            <v>0</v>
          </cell>
          <cell r="M39271">
            <v>0</v>
          </cell>
        </row>
        <row r="39272">
          <cell r="L39272">
            <v>0</v>
          </cell>
          <cell r="M39272">
            <v>0</v>
          </cell>
        </row>
        <row r="39273">
          <cell r="L39273">
            <v>0</v>
          </cell>
          <cell r="M39273">
            <v>0</v>
          </cell>
        </row>
        <row r="39274">
          <cell r="L39274">
            <v>0</v>
          </cell>
          <cell r="M39274">
            <v>0</v>
          </cell>
        </row>
        <row r="39275">
          <cell r="L39275">
            <v>0</v>
          </cell>
          <cell r="M39275">
            <v>0</v>
          </cell>
        </row>
        <row r="39276">
          <cell r="L39276">
            <v>0</v>
          </cell>
          <cell r="M39276">
            <v>0</v>
          </cell>
        </row>
        <row r="39277">
          <cell r="L39277">
            <v>0</v>
          </cell>
          <cell r="M39277">
            <v>0</v>
          </cell>
        </row>
        <row r="39278">
          <cell r="L39278">
            <v>0</v>
          </cell>
          <cell r="M39278">
            <v>0</v>
          </cell>
        </row>
        <row r="39279">
          <cell r="L39279">
            <v>0</v>
          </cell>
          <cell r="M39279">
            <v>0</v>
          </cell>
        </row>
        <row r="39280">
          <cell r="L39280">
            <v>0</v>
          </cell>
          <cell r="M39280">
            <v>0</v>
          </cell>
        </row>
        <row r="39281">
          <cell r="L39281">
            <v>0</v>
          </cell>
          <cell r="M39281">
            <v>0</v>
          </cell>
        </row>
        <row r="39282">
          <cell r="L39282">
            <v>0</v>
          </cell>
          <cell r="M39282">
            <v>0</v>
          </cell>
        </row>
        <row r="39283">
          <cell r="L39283">
            <v>0</v>
          </cell>
          <cell r="M39283">
            <v>0</v>
          </cell>
        </row>
        <row r="39284">
          <cell r="L39284">
            <v>0</v>
          </cell>
          <cell r="M39284">
            <v>0</v>
          </cell>
        </row>
        <row r="39285">
          <cell r="L39285">
            <v>0</v>
          </cell>
          <cell r="M39285">
            <v>0</v>
          </cell>
        </row>
        <row r="39286">
          <cell r="L39286">
            <v>0</v>
          </cell>
          <cell r="M39286">
            <v>0</v>
          </cell>
        </row>
        <row r="39287">
          <cell r="L39287">
            <v>0</v>
          </cell>
          <cell r="M39287">
            <v>0</v>
          </cell>
        </row>
        <row r="39288">
          <cell r="L39288">
            <v>0</v>
          </cell>
          <cell r="M39288">
            <v>0</v>
          </cell>
        </row>
        <row r="39289">
          <cell r="L39289">
            <v>0</v>
          </cell>
          <cell r="M39289">
            <v>0</v>
          </cell>
        </row>
        <row r="39290">
          <cell r="L39290">
            <v>0</v>
          </cell>
          <cell r="M39290">
            <v>0</v>
          </cell>
        </row>
        <row r="39291">
          <cell r="L39291">
            <v>0</v>
          </cell>
          <cell r="M39291">
            <v>0</v>
          </cell>
        </row>
        <row r="39292">
          <cell r="L39292">
            <v>0</v>
          </cell>
          <cell r="M39292">
            <v>0</v>
          </cell>
        </row>
        <row r="39293">
          <cell r="L39293">
            <v>0</v>
          </cell>
          <cell r="M39293">
            <v>0</v>
          </cell>
        </row>
        <row r="39294">
          <cell r="L39294">
            <v>0</v>
          </cell>
          <cell r="M39294">
            <v>0</v>
          </cell>
        </row>
        <row r="39295">
          <cell r="L39295">
            <v>0</v>
          </cell>
          <cell r="M39295">
            <v>0</v>
          </cell>
        </row>
        <row r="39296">
          <cell r="L39296">
            <v>0</v>
          </cell>
          <cell r="M39296">
            <v>0</v>
          </cell>
        </row>
        <row r="39297">
          <cell r="L39297">
            <v>0</v>
          </cell>
          <cell r="M39297">
            <v>0</v>
          </cell>
        </row>
        <row r="39298">
          <cell r="L39298">
            <v>0</v>
          </cell>
          <cell r="M39298">
            <v>0</v>
          </cell>
        </row>
        <row r="39299">
          <cell r="L39299">
            <v>0</v>
          </cell>
          <cell r="M39299">
            <v>0</v>
          </cell>
        </row>
        <row r="39300">
          <cell r="L39300">
            <v>0</v>
          </cell>
          <cell r="M39300">
            <v>0</v>
          </cell>
        </row>
        <row r="39301">
          <cell r="L39301">
            <v>0</v>
          </cell>
          <cell r="M39301">
            <v>0</v>
          </cell>
        </row>
        <row r="39302">
          <cell r="L39302">
            <v>0</v>
          </cell>
          <cell r="M39302">
            <v>0</v>
          </cell>
        </row>
        <row r="39303">
          <cell r="L39303">
            <v>0</v>
          </cell>
          <cell r="M39303">
            <v>0</v>
          </cell>
        </row>
        <row r="39304">
          <cell r="L39304">
            <v>0</v>
          </cell>
          <cell r="M39304">
            <v>0</v>
          </cell>
        </row>
        <row r="39305">
          <cell r="L39305">
            <v>0</v>
          </cell>
          <cell r="M39305">
            <v>0</v>
          </cell>
        </row>
        <row r="39306">
          <cell r="L39306">
            <v>0</v>
          </cell>
          <cell r="M39306">
            <v>0</v>
          </cell>
        </row>
        <row r="39307">
          <cell r="L39307">
            <v>0</v>
          </cell>
          <cell r="M39307">
            <v>0</v>
          </cell>
        </row>
        <row r="39308">
          <cell r="L39308">
            <v>0</v>
          </cell>
          <cell r="M39308">
            <v>0</v>
          </cell>
        </row>
        <row r="39309">
          <cell r="L39309">
            <v>0</v>
          </cell>
          <cell r="M39309">
            <v>0</v>
          </cell>
        </row>
        <row r="39310">
          <cell r="L39310">
            <v>0</v>
          </cell>
          <cell r="M39310">
            <v>0</v>
          </cell>
        </row>
        <row r="39311">
          <cell r="L39311">
            <v>0</v>
          </cell>
          <cell r="M39311">
            <v>0</v>
          </cell>
        </row>
        <row r="39312">
          <cell r="L39312">
            <v>0</v>
          </cell>
          <cell r="M39312">
            <v>0</v>
          </cell>
        </row>
        <row r="39313">
          <cell r="L39313">
            <v>0</v>
          </cell>
          <cell r="M39313">
            <v>0</v>
          </cell>
        </row>
        <row r="39314">
          <cell r="L39314">
            <v>0</v>
          </cell>
          <cell r="M39314">
            <v>0</v>
          </cell>
        </row>
        <row r="39315">
          <cell r="L39315">
            <v>0</v>
          </cell>
          <cell r="M39315">
            <v>0</v>
          </cell>
        </row>
        <row r="39316">
          <cell r="L39316">
            <v>0</v>
          </cell>
          <cell r="M39316">
            <v>0</v>
          </cell>
        </row>
        <row r="39317">
          <cell r="L39317">
            <v>0</v>
          </cell>
          <cell r="M39317">
            <v>0</v>
          </cell>
        </row>
        <row r="39318">
          <cell r="L39318">
            <v>0</v>
          </cell>
          <cell r="M39318">
            <v>0</v>
          </cell>
        </row>
        <row r="39319">
          <cell r="L39319">
            <v>0</v>
          </cell>
          <cell r="M39319">
            <v>0</v>
          </cell>
        </row>
        <row r="39320">
          <cell r="L39320">
            <v>0</v>
          </cell>
          <cell r="M39320">
            <v>0</v>
          </cell>
        </row>
        <row r="39321">
          <cell r="L39321">
            <v>0</v>
          </cell>
          <cell r="M39321">
            <v>0</v>
          </cell>
        </row>
        <row r="39322">
          <cell r="L39322">
            <v>0</v>
          </cell>
          <cell r="M39322">
            <v>0</v>
          </cell>
        </row>
        <row r="39323">
          <cell r="L39323">
            <v>0</v>
          </cell>
          <cell r="M39323">
            <v>0</v>
          </cell>
        </row>
        <row r="39324">
          <cell r="L39324">
            <v>0</v>
          </cell>
          <cell r="M39324">
            <v>0</v>
          </cell>
        </row>
        <row r="39325">
          <cell r="L39325">
            <v>0</v>
          </cell>
          <cell r="M39325">
            <v>0</v>
          </cell>
        </row>
        <row r="39326">
          <cell r="L39326">
            <v>0</v>
          </cell>
          <cell r="M39326">
            <v>0</v>
          </cell>
        </row>
        <row r="39327">
          <cell r="L39327">
            <v>0</v>
          </cell>
          <cell r="M39327">
            <v>0</v>
          </cell>
        </row>
        <row r="39328">
          <cell r="L39328">
            <v>0</v>
          </cell>
          <cell r="M39328">
            <v>0</v>
          </cell>
        </row>
        <row r="39329">
          <cell r="L39329">
            <v>0</v>
          </cell>
          <cell r="M39329">
            <v>0</v>
          </cell>
        </row>
        <row r="39330">
          <cell r="L39330">
            <v>0</v>
          </cell>
          <cell r="M39330">
            <v>0</v>
          </cell>
        </row>
        <row r="39331">
          <cell r="L39331">
            <v>0</v>
          </cell>
          <cell r="M39331">
            <v>0</v>
          </cell>
        </row>
        <row r="39332">
          <cell r="L39332">
            <v>0</v>
          </cell>
          <cell r="M39332">
            <v>0</v>
          </cell>
        </row>
        <row r="39333">
          <cell r="L39333">
            <v>0</v>
          </cell>
          <cell r="M39333">
            <v>0</v>
          </cell>
        </row>
        <row r="39334">
          <cell r="L39334">
            <v>0</v>
          </cell>
          <cell r="M39334">
            <v>0</v>
          </cell>
        </row>
        <row r="39335">
          <cell r="L39335">
            <v>0</v>
          </cell>
          <cell r="M39335">
            <v>0</v>
          </cell>
        </row>
        <row r="39336">
          <cell r="L39336">
            <v>0</v>
          </cell>
          <cell r="M39336">
            <v>0</v>
          </cell>
        </row>
        <row r="39337">
          <cell r="L39337">
            <v>0</v>
          </cell>
          <cell r="M39337">
            <v>0</v>
          </cell>
        </row>
        <row r="39338">
          <cell r="L39338">
            <v>0</v>
          </cell>
          <cell r="M39338">
            <v>0</v>
          </cell>
        </row>
        <row r="39339">
          <cell r="L39339">
            <v>0</v>
          </cell>
          <cell r="M39339">
            <v>0</v>
          </cell>
        </row>
        <row r="39340">
          <cell r="L39340">
            <v>0</v>
          </cell>
          <cell r="M39340">
            <v>0</v>
          </cell>
        </row>
        <row r="39341">
          <cell r="L39341">
            <v>0</v>
          </cell>
          <cell r="M39341">
            <v>0</v>
          </cell>
        </row>
        <row r="39342">
          <cell r="L39342">
            <v>0</v>
          </cell>
          <cell r="M39342">
            <v>0</v>
          </cell>
        </row>
        <row r="39343">
          <cell r="L39343">
            <v>0</v>
          </cell>
          <cell r="M39343">
            <v>0</v>
          </cell>
        </row>
        <row r="39344">
          <cell r="L39344">
            <v>0</v>
          </cell>
          <cell r="M39344">
            <v>0</v>
          </cell>
        </row>
        <row r="39345">
          <cell r="L39345">
            <v>0</v>
          </cell>
          <cell r="M39345">
            <v>0</v>
          </cell>
        </row>
        <row r="39346">
          <cell r="L39346">
            <v>0</v>
          </cell>
          <cell r="M39346">
            <v>0</v>
          </cell>
        </row>
        <row r="39347">
          <cell r="L39347">
            <v>0</v>
          </cell>
          <cell r="M39347">
            <v>0</v>
          </cell>
        </row>
        <row r="39348">
          <cell r="L39348">
            <v>0</v>
          </cell>
          <cell r="M39348">
            <v>0</v>
          </cell>
        </row>
        <row r="39349">
          <cell r="L39349">
            <v>0</v>
          </cell>
          <cell r="M39349">
            <v>0</v>
          </cell>
        </row>
        <row r="39350">
          <cell r="L39350">
            <v>0</v>
          </cell>
          <cell r="M39350">
            <v>0</v>
          </cell>
        </row>
        <row r="39351">
          <cell r="L39351">
            <v>0</v>
          </cell>
          <cell r="M39351">
            <v>0</v>
          </cell>
        </row>
        <row r="39352">
          <cell r="L39352">
            <v>0</v>
          </cell>
          <cell r="M39352">
            <v>0</v>
          </cell>
        </row>
        <row r="39353">
          <cell r="L39353">
            <v>0</v>
          </cell>
          <cell r="M39353">
            <v>0</v>
          </cell>
        </row>
        <row r="39354">
          <cell r="L39354">
            <v>0</v>
          </cell>
          <cell r="M39354">
            <v>0</v>
          </cell>
        </row>
        <row r="39355">
          <cell r="L39355">
            <v>0</v>
          </cell>
          <cell r="M39355">
            <v>0</v>
          </cell>
        </row>
        <row r="39356">
          <cell r="L39356">
            <v>0</v>
          </cell>
          <cell r="M39356">
            <v>0</v>
          </cell>
        </row>
        <row r="39357">
          <cell r="L39357">
            <v>0</v>
          </cell>
          <cell r="M39357">
            <v>0</v>
          </cell>
        </row>
        <row r="39358">
          <cell r="L39358">
            <v>0</v>
          </cell>
          <cell r="M39358">
            <v>0</v>
          </cell>
        </row>
        <row r="39359">
          <cell r="L39359">
            <v>0</v>
          </cell>
          <cell r="M39359">
            <v>0</v>
          </cell>
        </row>
        <row r="39360">
          <cell r="L39360">
            <v>0</v>
          </cell>
          <cell r="M39360">
            <v>0</v>
          </cell>
        </row>
        <row r="39361">
          <cell r="L39361">
            <v>0</v>
          </cell>
          <cell r="M39361">
            <v>0</v>
          </cell>
        </row>
        <row r="39362">
          <cell r="L39362">
            <v>0</v>
          </cell>
          <cell r="M39362">
            <v>0</v>
          </cell>
        </row>
        <row r="39363">
          <cell r="L39363">
            <v>0</v>
          </cell>
          <cell r="M39363">
            <v>0</v>
          </cell>
        </row>
        <row r="39364">
          <cell r="L39364">
            <v>0</v>
          </cell>
          <cell r="M39364">
            <v>0</v>
          </cell>
        </row>
        <row r="39365">
          <cell r="L39365">
            <v>0</v>
          </cell>
          <cell r="M39365">
            <v>0</v>
          </cell>
        </row>
        <row r="39366">
          <cell r="L39366">
            <v>0</v>
          </cell>
          <cell r="M39366">
            <v>0</v>
          </cell>
        </row>
        <row r="39367">
          <cell r="L39367">
            <v>0</v>
          </cell>
          <cell r="M39367">
            <v>0</v>
          </cell>
        </row>
        <row r="39368">
          <cell r="L39368">
            <v>0</v>
          </cell>
          <cell r="M39368">
            <v>0</v>
          </cell>
        </row>
        <row r="39369">
          <cell r="L39369">
            <v>0</v>
          </cell>
          <cell r="M39369">
            <v>0</v>
          </cell>
        </row>
        <row r="39370">
          <cell r="L39370">
            <v>0</v>
          </cell>
          <cell r="M39370">
            <v>0</v>
          </cell>
        </row>
        <row r="39371">
          <cell r="L39371">
            <v>0</v>
          </cell>
          <cell r="M39371">
            <v>0</v>
          </cell>
        </row>
        <row r="39372">
          <cell r="L39372">
            <v>0</v>
          </cell>
          <cell r="M39372">
            <v>0</v>
          </cell>
        </row>
        <row r="39373">
          <cell r="L39373">
            <v>0</v>
          </cell>
          <cell r="M39373">
            <v>0</v>
          </cell>
        </row>
        <row r="39374">
          <cell r="L39374">
            <v>0</v>
          </cell>
          <cell r="M39374">
            <v>0</v>
          </cell>
        </row>
        <row r="39375">
          <cell r="L39375">
            <v>0</v>
          </cell>
          <cell r="M39375">
            <v>0</v>
          </cell>
        </row>
        <row r="39376">
          <cell r="L39376">
            <v>0</v>
          </cell>
          <cell r="M39376">
            <v>0</v>
          </cell>
        </row>
        <row r="39377">
          <cell r="L39377">
            <v>0</v>
          </cell>
          <cell r="M39377">
            <v>0</v>
          </cell>
        </row>
        <row r="39378">
          <cell r="L39378">
            <v>0</v>
          </cell>
          <cell r="M39378">
            <v>0</v>
          </cell>
        </row>
        <row r="39379">
          <cell r="L39379">
            <v>0</v>
          </cell>
          <cell r="M39379">
            <v>0</v>
          </cell>
        </row>
        <row r="39380">
          <cell r="L39380">
            <v>0</v>
          </cell>
          <cell r="M39380">
            <v>0</v>
          </cell>
        </row>
        <row r="39381">
          <cell r="L39381">
            <v>0</v>
          </cell>
          <cell r="M39381">
            <v>0</v>
          </cell>
        </row>
        <row r="39382">
          <cell r="L39382">
            <v>0</v>
          </cell>
          <cell r="M39382">
            <v>0</v>
          </cell>
        </row>
        <row r="39383">
          <cell r="L39383">
            <v>0</v>
          </cell>
          <cell r="M39383">
            <v>0</v>
          </cell>
        </row>
        <row r="39384">
          <cell r="L39384">
            <v>0</v>
          </cell>
          <cell r="M39384">
            <v>0</v>
          </cell>
        </row>
        <row r="39385">
          <cell r="L39385">
            <v>0</v>
          </cell>
          <cell r="M39385">
            <v>0</v>
          </cell>
        </row>
        <row r="39386">
          <cell r="L39386">
            <v>0</v>
          </cell>
          <cell r="M39386">
            <v>0</v>
          </cell>
        </row>
        <row r="39387">
          <cell r="L39387">
            <v>0</v>
          </cell>
          <cell r="M39387">
            <v>0</v>
          </cell>
        </row>
        <row r="39388">
          <cell r="L39388">
            <v>0</v>
          </cell>
          <cell r="M39388">
            <v>0</v>
          </cell>
        </row>
        <row r="39389">
          <cell r="L39389">
            <v>0</v>
          </cell>
          <cell r="M39389">
            <v>0</v>
          </cell>
        </row>
        <row r="39390">
          <cell r="L39390">
            <v>0</v>
          </cell>
          <cell r="M39390">
            <v>0</v>
          </cell>
        </row>
        <row r="39391">
          <cell r="L39391">
            <v>0</v>
          </cell>
          <cell r="M39391">
            <v>0</v>
          </cell>
        </row>
        <row r="39392">
          <cell r="L39392">
            <v>0</v>
          </cell>
          <cell r="M39392">
            <v>0</v>
          </cell>
        </row>
        <row r="39393">
          <cell r="L39393">
            <v>0</v>
          </cell>
          <cell r="M39393">
            <v>0</v>
          </cell>
        </row>
        <row r="39394">
          <cell r="L39394">
            <v>0</v>
          </cell>
          <cell r="M39394">
            <v>0</v>
          </cell>
        </row>
        <row r="39395">
          <cell r="L39395">
            <v>0</v>
          </cell>
          <cell r="M39395">
            <v>0</v>
          </cell>
        </row>
        <row r="39396">
          <cell r="L39396">
            <v>0</v>
          </cell>
          <cell r="M39396">
            <v>0</v>
          </cell>
        </row>
        <row r="39397">
          <cell r="L39397">
            <v>0</v>
          </cell>
          <cell r="M39397">
            <v>0</v>
          </cell>
        </row>
        <row r="39398">
          <cell r="L39398">
            <v>0</v>
          </cell>
          <cell r="M39398">
            <v>0</v>
          </cell>
        </row>
        <row r="39399">
          <cell r="L39399">
            <v>0</v>
          </cell>
          <cell r="M39399">
            <v>0</v>
          </cell>
        </row>
        <row r="39400">
          <cell r="L39400">
            <v>0</v>
          </cell>
          <cell r="M39400">
            <v>0</v>
          </cell>
        </row>
        <row r="39401">
          <cell r="L39401">
            <v>0</v>
          </cell>
          <cell r="M39401">
            <v>0</v>
          </cell>
        </row>
        <row r="39402">
          <cell r="L39402">
            <v>0</v>
          </cell>
          <cell r="M39402">
            <v>0</v>
          </cell>
        </row>
        <row r="39403">
          <cell r="L39403">
            <v>0</v>
          </cell>
          <cell r="M39403">
            <v>0</v>
          </cell>
        </row>
        <row r="39404">
          <cell r="L39404">
            <v>0</v>
          </cell>
          <cell r="M39404">
            <v>0</v>
          </cell>
        </row>
        <row r="39405">
          <cell r="L39405">
            <v>0</v>
          </cell>
          <cell r="M39405">
            <v>0</v>
          </cell>
        </row>
        <row r="39406">
          <cell r="L39406">
            <v>0</v>
          </cell>
          <cell r="M39406">
            <v>0</v>
          </cell>
        </row>
        <row r="39407">
          <cell r="L39407">
            <v>0</v>
          </cell>
          <cell r="M39407">
            <v>0</v>
          </cell>
        </row>
        <row r="39408">
          <cell r="L39408">
            <v>0</v>
          </cell>
          <cell r="M39408">
            <v>0</v>
          </cell>
        </row>
        <row r="39409">
          <cell r="L39409">
            <v>0</v>
          </cell>
          <cell r="M39409">
            <v>0</v>
          </cell>
        </row>
        <row r="39410">
          <cell r="L39410">
            <v>0</v>
          </cell>
          <cell r="M39410">
            <v>0</v>
          </cell>
        </row>
        <row r="39411">
          <cell r="L39411">
            <v>0</v>
          </cell>
          <cell r="M39411">
            <v>0</v>
          </cell>
        </row>
        <row r="39412">
          <cell r="L39412">
            <v>0</v>
          </cell>
          <cell r="M39412">
            <v>0</v>
          </cell>
        </row>
        <row r="39413">
          <cell r="L39413">
            <v>0</v>
          </cell>
          <cell r="M39413">
            <v>0</v>
          </cell>
        </row>
        <row r="39414">
          <cell r="L39414">
            <v>0</v>
          </cell>
          <cell r="M39414">
            <v>0</v>
          </cell>
        </row>
        <row r="39415">
          <cell r="L39415">
            <v>0</v>
          </cell>
          <cell r="M39415">
            <v>0</v>
          </cell>
        </row>
        <row r="39416">
          <cell r="L39416">
            <v>0</v>
          </cell>
          <cell r="M39416">
            <v>0</v>
          </cell>
        </row>
        <row r="39417">
          <cell r="L39417">
            <v>0</v>
          </cell>
          <cell r="M39417">
            <v>0</v>
          </cell>
        </row>
        <row r="39418">
          <cell r="L39418">
            <v>0</v>
          </cell>
          <cell r="M39418">
            <v>0</v>
          </cell>
        </row>
        <row r="39419">
          <cell r="L39419">
            <v>0</v>
          </cell>
          <cell r="M39419">
            <v>0</v>
          </cell>
        </row>
        <row r="39420">
          <cell r="L39420">
            <v>0</v>
          </cell>
          <cell r="M39420">
            <v>0</v>
          </cell>
        </row>
        <row r="39421">
          <cell r="L39421">
            <v>0</v>
          </cell>
          <cell r="M39421">
            <v>0</v>
          </cell>
        </row>
        <row r="39422">
          <cell r="L39422">
            <v>0</v>
          </cell>
          <cell r="M39422">
            <v>0</v>
          </cell>
        </row>
        <row r="39423">
          <cell r="L39423">
            <v>0</v>
          </cell>
          <cell r="M39423">
            <v>0</v>
          </cell>
        </row>
        <row r="39424">
          <cell r="L39424">
            <v>0</v>
          </cell>
          <cell r="M39424">
            <v>0</v>
          </cell>
        </row>
        <row r="39425">
          <cell r="L39425">
            <v>0</v>
          </cell>
          <cell r="M39425">
            <v>0</v>
          </cell>
        </row>
        <row r="39426">
          <cell r="L39426">
            <v>0</v>
          </cell>
          <cell r="M39426">
            <v>0</v>
          </cell>
        </row>
        <row r="39427">
          <cell r="L39427">
            <v>0</v>
          </cell>
          <cell r="M39427">
            <v>0</v>
          </cell>
        </row>
        <row r="39428">
          <cell r="L39428">
            <v>0</v>
          </cell>
          <cell r="M39428">
            <v>0</v>
          </cell>
        </row>
        <row r="39429">
          <cell r="L39429">
            <v>0</v>
          </cell>
          <cell r="M39429">
            <v>0</v>
          </cell>
        </row>
        <row r="39430">
          <cell r="L39430">
            <v>0</v>
          </cell>
          <cell r="M39430">
            <v>0</v>
          </cell>
        </row>
        <row r="39431">
          <cell r="L39431">
            <v>0</v>
          </cell>
          <cell r="M39431">
            <v>0</v>
          </cell>
        </row>
        <row r="39432">
          <cell r="L39432">
            <v>0</v>
          </cell>
          <cell r="M39432">
            <v>0</v>
          </cell>
        </row>
        <row r="39433">
          <cell r="L39433">
            <v>0</v>
          </cell>
          <cell r="M39433">
            <v>0</v>
          </cell>
        </row>
        <row r="39434">
          <cell r="L39434">
            <v>0</v>
          </cell>
          <cell r="M39434">
            <v>0</v>
          </cell>
        </row>
        <row r="39435">
          <cell r="L39435">
            <v>0</v>
          </cell>
          <cell r="M39435">
            <v>0</v>
          </cell>
        </row>
        <row r="39436">
          <cell r="L39436">
            <v>0</v>
          </cell>
          <cell r="M39436">
            <v>0</v>
          </cell>
        </row>
        <row r="39437">
          <cell r="L39437">
            <v>0</v>
          </cell>
          <cell r="M39437">
            <v>0</v>
          </cell>
        </row>
        <row r="39438">
          <cell r="L39438">
            <v>0</v>
          </cell>
          <cell r="M39438">
            <v>0</v>
          </cell>
        </row>
        <row r="39439">
          <cell r="L39439">
            <v>0</v>
          </cell>
          <cell r="M39439">
            <v>0</v>
          </cell>
        </row>
        <row r="39440">
          <cell r="L39440">
            <v>0</v>
          </cell>
          <cell r="M39440">
            <v>0</v>
          </cell>
        </row>
        <row r="39441">
          <cell r="L39441">
            <v>0</v>
          </cell>
          <cell r="M39441">
            <v>0</v>
          </cell>
        </row>
        <row r="39442">
          <cell r="L39442">
            <v>0</v>
          </cell>
          <cell r="M39442">
            <v>0</v>
          </cell>
        </row>
        <row r="39443">
          <cell r="L39443">
            <v>0</v>
          </cell>
          <cell r="M39443">
            <v>0</v>
          </cell>
        </row>
        <row r="39444">
          <cell r="L39444">
            <v>0</v>
          </cell>
          <cell r="M39444">
            <v>0</v>
          </cell>
        </row>
        <row r="39445">
          <cell r="L39445">
            <v>0</v>
          </cell>
          <cell r="M39445">
            <v>0</v>
          </cell>
        </row>
        <row r="39446">
          <cell r="L39446">
            <v>0</v>
          </cell>
          <cell r="M39446">
            <v>0</v>
          </cell>
        </row>
        <row r="39447">
          <cell r="L39447">
            <v>0</v>
          </cell>
          <cell r="M39447">
            <v>0</v>
          </cell>
        </row>
        <row r="39448">
          <cell r="L39448">
            <v>0</v>
          </cell>
          <cell r="M39448">
            <v>0</v>
          </cell>
        </row>
        <row r="39449">
          <cell r="L39449">
            <v>0</v>
          </cell>
          <cell r="M39449">
            <v>0</v>
          </cell>
        </row>
        <row r="39450">
          <cell r="L39450">
            <v>0</v>
          </cell>
          <cell r="M39450">
            <v>0</v>
          </cell>
        </row>
        <row r="39451">
          <cell r="L39451">
            <v>0</v>
          </cell>
          <cell r="M39451">
            <v>0</v>
          </cell>
        </row>
        <row r="39452">
          <cell r="L39452">
            <v>0</v>
          </cell>
          <cell r="M39452">
            <v>0</v>
          </cell>
        </row>
        <row r="39453">
          <cell r="L39453">
            <v>0</v>
          </cell>
          <cell r="M39453">
            <v>0</v>
          </cell>
        </row>
        <row r="39454">
          <cell r="L39454">
            <v>0</v>
          </cell>
          <cell r="M39454">
            <v>0</v>
          </cell>
        </row>
        <row r="39455">
          <cell r="L39455">
            <v>0</v>
          </cell>
          <cell r="M39455">
            <v>0</v>
          </cell>
        </row>
        <row r="39456">
          <cell r="L39456">
            <v>0</v>
          </cell>
          <cell r="M39456">
            <v>0</v>
          </cell>
        </row>
        <row r="39457">
          <cell r="L39457">
            <v>0</v>
          </cell>
          <cell r="M39457">
            <v>0</v>
          </cell>
        </row>
        <row r="39458">
          <cell r="L39458">
            <v>0</v>
          </cell>
          <cell r="M39458">
            <v>0</v>
          </cell>
        </row>
        <row r="39459">
          <cell r="L39459">
            <v>0</v>
          </cell>
          <cell r="M39459">
            <v>0</v>
          </cell>
        </row>
        <row r="39460">
          <cell r="L39460">
            <v>0</v>
          </cell>
          <cell r="M39460">
            <v>0</v>
          </cell>
        </row>
        <row r="39461">
          <cell r="L39461">
            <v>0</v>
          </cell>
          <cell r="M39461">
            <v>0</v>
          </cell>
        </row>
        <row r="39462">
          <cell r="L39462">
            <v>0</v>
          </cell>
          <cell r="M39462">
            <v>0</v>
          </cell>
        </row>
        <row r="39463">
          <cell r="L39463">
            <v>0</v>
          </cell>
          <cell r="M39463">
            <v>0</v>
          </cell>
        </row>
        <row r="39464">
          <cell r="L39464">
            <v>0</v>
          </cell>
          <cell r="M39464">
            <v>0</v>
          </cell>
        </row>
        <row r="39465">
          <cell r="L39465">
            <v>0</v>
          </cell>
          <cell r="M39465">
            <v>0</v>
          </cell>
        </row>
        <row r="39466">
          <cell r="L39466">
            <v>0</v>
          </cell>
          <cell r="M39466">
            <v>0</v>
          </cell>
        </row>
        <row r="39467">
          <cell r="L39467">
            <v>0</v>
          </cell>
          <cell r="M39467">
            <v>0</v>
          </cell>
        </row>
        <row r="39468">
          <cell r="L39468">
            <v>0</v>
          </cell>
          <cell r="M39468">
            <v>0</v>
          </cell>
        </row>
        <row r="39469">
          <cell r="L39469">
            <v>0</v>
          </cell>
          <cell r="M39469">
            <v>0</v>
          </cell>
        </row>
        <row r="39470">
          <cell r="L39470">
            <v>0</v>
          </cell>
          <cell r="M39470">
            <v>0</v>
          </cell>
        </row>
        <row r="39471">
          <cell r="L39471">
            <v>0</v>
          </cell>
          <cell r="M39471">
            <v>0</v>
          </cell>
        </row>
        <row r="39472">
          <cell r="L39472">
            <v>0</v>
          </cell>
          <cell r="M39472">
            <v>0</v>
          </cell>
        </row>
        <row r="39473">
          <cell r="L39473">
            <v>0</v>
          </cell>
          <cell r="M39473">
            <v>0</v>
          </cell>
        </row>
        <row r="39474">
          <cell r="L39474">
            <v>0</v>
          </cell>
          <cell r="M39474">
            <v>0</v>
          </cell>
        </row>
        <row r="39475">
          <cell r="L39475">
            <v>0</v>
          </cell>
          <cell r="M39475">
            <v>0</v>
          </cell>
        </row>
        <row r="39476">
          <cell r="L39476">
            <v>0</v>
          </cell>
          <cell r="M39476">
            <v>0</v>
          </cell>
        </row>
        <row r="39477">
          <cell r="L39477">
            <v>0</v>
          </cell>
          <cell r="M39477">
            <v>0</v>
          </cell>
        </row>
        <row r="39478">
          <cell r="L39478">
            <v>0</v>
          </cell>
          <cell r="M39478">
            <v>0</v>
          </cell>
        </row>
        <row r="39479">
          <cell r="L39479">
            <v>0</v>
          </cell>
          <cell r="M39479">
            <v>0</v>
          </cell>
        </row>
        <row r="39480">
          <cell r="L39480">
            <v>0</v>
          </cell>
          <cell r="M39480">
            <v>0</v>
          </cell>
        </row>
        <row r="39481">
          <cell r="L39481">
            <v>0</v>
          </cell>
          <cell r="M39481">
            <v>0</v>
          </cell>
        </row>
        <row r="39482">
          <cell r="L39482">
            <v>0</v>
          </cell>
          <cell r="M39482">
            <v>0</v>
          </cell>
        </row>
        <row r="39483">
          <cell r="L39483">
            <v>0</v>
          </cell>
          <cell r="M39483">
            <v>0</v>
          </cell>
        </row>
        <row r="39484">
          <cell r="L39484">
            <v>0</v>
          </cell>
          <cell r="M39484">
            <v>0</v>
          </cell>
        </row>
        <row r="39485">
          <cell r="L39485">
            <v>0</v>
          </cell>
          <cell r="M39485">
            <v>0</v>
          </cell>
        </row>
        <row r="39486">
          <cell r="L39486">
            <v>0</v>
          </cell>
          <cell r="M39486">
            <v>0</v>
          </cell>
        </row>
        <row r="39487">
          <cell r="L39487">
            <v>0</v>
          </cell>
          <cell r="M39487">
            <v>0</v>
          </cell>
        </row>
        <row r="39488">
          <cell r="L39488">
            <v>0</v>
          </cell>
          <cell r="M39488">
            <v>0</v>
          </cell>
        </row>
        <row r="39489">
          <cell r="L39489">
            <v>0</v>
          </cell>
          <cell r="M39489">
            <v>0</v>
          </cell>
        </row>
        <row r="39490">
          <cell r="L39490">
            <v>0</v>
          </cell>
          <cell r="M39490">
            <v>0</v>
          </cell>
        </row>
        <row r="39491">
          <cell r="L39491">
            <v>0</v>
          </cell>
          <cell r="M39491">
            <v>0</v>
          </cell>
        </row>
        <row r="39492">
          <cell r="L39492">
            <v>0</v>
          </cell>
          <cell r="M39492">
            <v>0</v>
          </cell>
        </row>
        <row r="39493">
          <cell r="L39493">
            <v>0</v>
          </cell>
          <cell r="M39493">
            <v>0</v>
          </cell>
        </row>
        <row r="39494">
          <cell r="L39494">
            <v>0</v>
          </cell>
          <cell r="M39494">
            <v>0</v>
          </cell>
        </row>
        <row r="39495">
          <cell r="L39495">
            <v>0</v>
          </cell>
          <cell r="M39495">
            <v>0</v>
          </cell>
        </row>
        <row r="39496">
          <cell r="L39496">
            <v>0</v>
          </cell>
          <cell r="M39496">
            <v>0</v>
          </cell>
        </row>
        <row r="39497">
          <cell r="L39497">
            <v>0</v>
          </cell>
          <cell r="M39497">
            <v>0</v>
          </cell>
        </row>
        <row r="39498">
          <cell r="L39498">
            <v>0</v>
          </cell>
          <cell r="M39498">
            <v>0</v>
          </cell>
        </row>
        <row r="39499">
          <cell r="L39499">
            <v>0</v>
          </cell>
          <cell r="M39499">
            <v>0</v>
          </cell>
        </row>
        <row r="39500">
          <cell r="L39500">
            <v>0</v>
          </cell>
          <cell r="M39500">
            <v>0</v>
          </cell>
        </row>
        <row r="39501">
          <cell r="L39501">
            <v>0</v>
          </cell>
          <cell r="M39501">
            <v>0</v>
          </cell>
        </row>
        <row r="39502">
          <cell r="L39502">
            <v>0</v>
          </cell>
          <cell r="M39502">
            <v>0</v>
          </cell>
        </row>
        <row r="39503">
          <cell r="L39503">
            <v>0</v>
          </cell>
          <cell r="M39503">
            <v>0</v>
          </cell>
        </row>
        <row r="39504">
          <cell r="L39504">
            <v>0</v>
          </cell>
          <cell r="M39504">
            <v>0</v>
          </cell>
        </row>
        <row r="39505">
          <cell r="L39505">
            <v>0</v>
          </cell>
          <cell r="M39505">
            <v>0</v>
          </cell>
        </row>
        <row r="39506">
          <cell r="L39506">
            <v>0</v>
          </cell>
          <cell r="M39506">
            <v>0</v>
          </cell>
        </row>
        <row r="39507">
          <cell r="L39507">
            <v>0</v>
          </cell>
          <cell r="M39507">
            <v>0</v>
          </cell>
        </row>
        <row r="39508">
          <cell r="L39508">
            <v>0</v>
          </cell>
          <cell r="M39508">
            <v>0</v>
          </cell>
        </row>
        <row r="39509">
          <cell r="L39509">
            <v>0</v>
          </cell>
          <cell r="M39509">
            <v>0</v>
          </cell>
        </row>
        <row r="39510">
          <cell r="L39510">
            <v>0</v>
          </cell>
          <cell r="M39510">
            <v>0</v>
          </cell>
        </row>
        <row r="39511">
          <cell r="L39511">
            <v>0</v>
          </cell>
          <cell r="M39511">
            <v>0</v>
          </cell>
        </row>
        <row r="39512">
          <cell r="L39512">
            <v>0</v>
          </cell>
          <cell r="M39512">
            <v>0</v>
          </cell>
        </row>
        <row r="39513">
          <cell r="L39513">
            <v>0</v>
          </cell>
          <cell r="M39513">
            <v>0</v>
          </cell>
        </row>
        <row r="39514">
          <cell r="L39514">
            <v>0</v>
          </cell>
          <cell r="M39514">
            <v>0</v>
          </cell>
        </row>
        <row r="39515">
          <cell r="L39515">
            <v>0</v>
          </cell>
          <cell r="M39515">
            <v>0</v>
          </cell>
        </row>
        <row r="39516">
          <cell r="L39516">
            <v>0</v>
          </cell>
          <cell r="M39516">
            <v>0</v>
          </cell>
        </row>
        <row r="39517">
          <cell r="L39517">
            <v>0</v>
          </cell>
          <cell r="M39517">
            <v>0</v>
          </cell>
        </row>
        <row r="39518">
          <cell r="L39518">
            <v>0</v>
          </cell>
          <cell r="M39518">
            <v>0</v>
          </cell>
        </row>
        <row r="39519">
          <cell r="L39519">
            <v>0</v>
          </cell>
          <cell r="M39519">
            <v>0</v>
          </cell>
        </row>
        <row r="39520">
          <cell r="L39520">
            <v>0</v>
          </cell>
          <cell r="M39520">
            <v>0</v>
          </cell>
        </row>
        <row r="39521">
          <cell r="L39521">
            <v>0</v>
          </cell>
          <cell r="M39521">
            <v>0</v>
          </cell>
        </row>
        <row r="39522">
          <cell r="L39522">
            <v>0</v>
          </cell>
          <cell r="M39522">
            <v>0</v>
          </cell>
        </row>
        <row r="39523">
          <cell r="L39523">
            <v>0</v>
          </cell>
          <cell r="M39523">
            <v>0</v>
          </cell>
        </row>
        <row r="39524">
          <cell r="L39524">
            <v>0</v>
          </cell>
          <cell r="M39524">
            <v>0</v>
          </cell>
        </row>
        <row r="39525">
          <cell r="L39525">
            <v>0</v>
          </cell>
          <cell r="M39525">
            <v>0</v>
          </cell>
        </row>
        <row r="39526">
          <cell r="L39526">
            <v>0</v>
          </cell>
          <cell r="M39526">
            <v>0</v>
          </cell>
        </row>
        <row r="39527">
          <cell r="L39527">
            <v>0</v>
          </cell>
          <cell r="M39527">
            <v>0</v>
          </cell>
        </row>
        <row r="39528">
          <cell r="L39528">
            <v>0</v>
          </cell>
          <cell r="M39528">
            <v>0</v>
          </cell>
        </row>
        <row r="39529">
          <cell r="L39529">
            <v>0</v>
          </cell>
          <cell r="M39529">
            <v>0</v>
          </cell>
        </row>
        <row r="39530">
          <cell r="L39530">
            <v>0</v>
          </cell>
          <cell r="M39530">
            <v>0</v>
          </cell>
        </row>
        <row r="39531">
          <cell r="L39531">
            <v>0</v>
          </cell>
          <cell r="M39531">
            <v>0</v>
          </cell>
        </row>
        <row r="39532">
          <cell r="L39532">
            <v>0</v>
          </cell>
          <cell r="M39532">
            <v>0</v>
          </cell>
        </row>
        <row r="39533">
          <cell r="L39533">
            <v>0</v>
          </cell>
          <cell r="M39533">
            <v>0</v>
          </cell>
        </row>
        <row r="39534">
          <cell r="L39534">
            <v>0</v>
          </cell>
          <cell r="M39534">
            <v>0</v>
          </cell>
        </row>
        <row r="39535">
          <cell r="L39535">
            <v>0</v>
          </cell>
          <cell r="M39535">
            <v>0</v>
          </cell>
        </row>
        <row r="39536">
          <cell r="L39536">
            <v>0</v>
          </cell>
          <cell r="M39536">
            <v>0</v>
          </cell>
        </row>
        <row r="39537">
          <cell r="L39537">
            <v>0</v>
          </cell>
          <cell r="M39537">
            <v>0</v>
          </cell>
        </row>
        <row r="39538">
          <cell r="L39538">
            <v>0</v>
          </cell>
          <cell r="M39538">
            <v>0</v>
          </cell>
        </row>
        <row r="39539">
          <cell r="L39539">
            <v>0</v>
          </cell>
          <cell r="M39539">
            <v>0</v>
          </cell>
        </row>
        <row r="39540">
          <cell r="L39540">
            <v>0</v>
          </cell>
          <cell r="M39540">
            <v>0</v>
          </cell>
        </row>
        <row r="39541">
          <cell r="L39541">
            <v>0</v>
          </cell>
          <cell r="M39541">
            <v>0</v>
          </cell>
        </row>
        <row r="39542">
          <cell r="L39542">
            <v>0</v>
          </cell>
          <cell r="M39542">
            <v>0</v>
          </cell>
        </row>
        <row r="39543">
          <cell r="L39543">
            <v>0</v>
          </cell>
          <cell r="M39543">
            <v>0</v>
          </cell>
        </row>
        <row r="39544">
          <cell r="L39544">
            <v>0</v>
          </cell>
          <cell r="M39544">
            <v>0</v>
          </cell>
        </row>
        <row r="39545">
          <cell r="L39545">
            <v>0</v>
          </cell>
          <cell r="M39545">
            <v>0</v>
          </cell>
        </row>
        <row r="39546">
          <cell r="L39546">
            <v>0</v>
          </cell>
          <cell r="M39546">
            <v>0</v>
          </cell>
        </row>
        <row r="39547">
          <cell r="L39547">
            <v>0</v>
          </cell>
          <cell r="M39547">
            <v>0</v>
          </cell>
        </row>
        <row r="39548">
          <cell r="L39548">
            <v>0</v>
          </cell>
          <cell r="M39548">
            <v>0</v>
          </cell>
        </row>
        <row r="39549">
          <cell r="L39549">
            <v>0</v>
          </cell>
          <cell r="M39549">
            <v>0</v>
          </cell>
        </row>
        <row r="39550">
          <cell r="L39550">
            <v>0</v>
          </cell>
          <cell r="M39550">
            <v>0</v>
          </cell>
        </row>
        <row r="39551">
          <cell r="L39551">
            <v>0</v>
          </cell>
          <cell r="M39551">
            <v>0</v>
          </cell>
        </row>
        <row r="39552">
          <cell r="L39552">
            <v>0</v>
          </cell>
          <cell r="M39552">
            <v>0</v>
          </cell>
        </row>
        <row r="39553">
          <cell r="L39553">
            <v>0</v>
          </cell>
          <cell r="M39553">
            <v>0</v>
          </cell>
        </row>
        <row r="39554">
          <cell r="L39554">
            <v>0</v>
          </cell>
          <cell r="M39554">
            <v>0</v>
          </cell>
        </row>
        <row r="39555">
          <cell r="L39555">
            <v>0</v>
          </cell>
          <cell r="M39555">
            <v>0</v>
          </cell>
        </row>
        <row r="39556">
          <cell r="L39556">
            <v>0</v>
          </cell>
          <cell r="M39556">
            <v>0</v>
          </cell>
        </row>
        <row r="39557">
          <cell r="L39557">
            <v>0</v>
          </cell>
          <cell r="M39557">
            <v>0</v>
          </cell>
        </row>
        <row r="39558">
          <cell r="L39558">
            <v>0</v>
          </cell>
          <cell r="M39558">
            <v>0</v>
          </cell>
        </row>
        <row r="39559">
          <cell r="L39559">
            <v>0</v>
          </cell>
          <cell r="M39559">
            <v>0</v>
          </cell>
        </row>
        <row r="39560">
          <cell r="L39560">
            <v>0</v>
          </cell>
          <cell r="M39560">
            <v>0</v>
          </cell>
        </row>
        <row r="39561">
          <cell r="L39561">
            <v>0</v>
          </cell>
          <cell r="M39561">
            <v>0</v>
          </cell>
        </row>
        <row r="39562">
          <cell r="L39562">
            <v>0</v>
          </cell>
          <cell r="M39562">
            <v>0</v>
          </cell>
        </row>
        <row r="39563">
          <cell r="L39563">
            <v>0</v>
          </cell>
          <cell r="M39563">
            <v>0</v>
          </cell>
        </row>
        <row r="39564">
          <cell r="L39564">
            <v>0</v>
          </cell>
          <cell r="M39564">
            <v>0</v>
          </cell>
        </row>
        <row r="39565">
          <cell r="L39565">
            <v>0</v>
          </cell>
          <cell r="M39565">
            <v>0</v>
          </cell>
        </row>
        <row r="39566">
          <cell r="L39566">
            <v>0</v>
          </cell>
          <cell r="M39566">
            <v>0</v>
          </cell>
        </row>
        <row r="39567">
          <cell r="L39567">
            <v>0</v>
          </cell>
          <cell r="M39567">
            <v>0</v>
          </cell>
        </row>
        <row r="39568">
          <cell r="L39568">
            <v>0</v>
          </cell>
          <cell r="M39568">
            <v>0</v>
          </cell>
        </row>
        <row r="39569">
          <cell r="L39569">
            <v>0</v>
          </cell>
          <cell r="M39569">
            <v>0</v>
          </cell>
        </row>
        <row r="39570">
          <cell r="L39570">
            <v>0</v>
          </cell>
          <cell r="M39570">
            <v>0</v>
          </cell>
        </row>
        <row r="39571">
          <cell r="L39571">
            <v>0</v>
          </cell>
          <cell r="M39571">
            <v>0</v>
          </cell>
        </row>
        <row r="39572">
          <cell r="L39572">
            <v>0</v>
          </cell>
          <cell r="M39572">
            <v>0</v>
          </cell>
        </row>
        <row r="39573">
          <cell r="L39573">
            <v>0</v>
          </cell>
          <cell r="M39573">
            <v>0</v>
          </cell>
        </row>
        <row r="39574">
          <cell r="L39574">
            <v>0</v>
          </cell>
          <cell r="M39574">
            <v>0</v>
          </cell>
        </row>
        <row r="39575">
          <cell r="L39575">
            <v>0</v>
          </cell>
          <cell r="M39575">
            <v>0</v>
          </cell>
        </row>
        <row r="39576">
          <cell r="L39576">
            <v>0</v>
          </cell>
          <cell r="M39576">
            <v>0</v>
          </cell>
        </row>
        <row r="39577">
          <cell r="L39577">
            <v>0</v>
          </cell>
          <cell r="M39577">
            <v>0</v>
          </cell>
        </row>
        <row r="39578">
          <cell r="L39578">
            <v>0</v>
          </cell>
          <cell r="M39578">
            <v>0</v>
          </cell>
        </row>
        <row r="39579">
          <cell r="L39579">
            <v>0</v>
          </cell>
          <cell r="M39579">
            <v>0</v>
          </cell>
        </row>
        <row r="39580">
          <cell r="L39580">
            <v>0</v>
          </cell>
          <cell r="M39580">
            <v>0</v>
          </cell>
        </row>
        <row r="39581">
          <cell r="L39581">
            <v>0</v>
          </cell>
          <cell r="M39581">
            <v>0</v>
          </cell>
        </row>
        <row r="39582">
          <cell r="L39582">
            <v>0</v>
          </cell>
          <cell r="M39582">
            <v>0</v>
          </cell>
        </row>
        <row r="39583">
          <cell r="L39583">
            <v>0</v>
          </cell>
          <cell r="M39583">
            <v>0</v>
          </cell>
        </row>
        <row r="39584">
          <cell r="L39584">
            <v>0</v>
          </cell>
          <cell r="M39584">
            <v>0</v>
          </cell>
        </row>
        <row r="39585">
          <cell r="L39585">
            <v>0</v>
          </cell>
          <cell r="M39585">
            <v>0</v>
          </cell>
        </row>
        <row r="39586">
          <cell r="L39586">
            <v>0</v>
          </cell>
          <cell r="M39586">
            <v>0</v>
          </cell>
        </row>
        <row r="39587">
          <cell r="L39587">
            <v>0</v>
          </cell>
          <cell r="M39587">
            <v>0</v>
          </cell>
        </row>
        <row r="39588">
          <cell r="L39588">
            <v>0</v>
          </cell>
          <cell r="M39588">
            <v>0</v>
          </cell>
        </row>
        <row r="39589">
          <cell r="L39589">
            <v>0</v>
          </cell>
          <cell r="M39589">
            <v>0</v>
          </cell>
        </row>
        <row r="39590">
          <cell r="L39590">
            <v>0</v>
          </cell>
          <cell r="M39590">
            <v>0</v>
          </cell>
        </row>
        <row r="39591">
          <cell r="L39591">
            <v>0</v>
          </cell>
          <cell r="M39591">
            <v>0</v>
          </cell>
        </row>
        <row r="39592">
          <cell r="L39592">
            <v>0</v>
          </cell>
          <cell r="M39592">
            <v>0</v>
          </cell>
        </row>
        <row r="39593">
          <cell r="L39593">
            <v>0</v>
          </cell>
          <cell r="M39593">
            <v>0</v>
          </cell>
        </row>
        <row r="39594">
          <cell r="L39594">
            <v>0</v>
          </cell>
          <cell r="M39594">
            <v>0</v>
          </cell>
        </row>
        <row r="39595">
          <cell r="L39595">
            <v>0</v>
          </cell>
          <cell r="M39595">
            <v>0</v>
          </cell>
        </row>
        <row r="39596">
          <cell r="L39596">
            <v>0</v>
          </cell>
          <cell r="M39596">
            <v>0</v>
          </cell>
        </row>
        <row r="39597">
          <cell r="L39597">
            <v>0</v>
          </cell>
          <cell r="M39597">
            <v>0</v>
          </cell>
        </row>
        <row r="39598">
          <cell r="L39598">
            <v>0</v>
          </cell>
          <cell r="M39598">
            <v>0</v>
          </cell>
        </row>
        <row r="39599">
          <cell r="L39599">
            <v>0</v>
          </cell>
          <cell r="M39599">
            <v>0</v>
          </cell>
        </row>
        <row r="39600">
          <cell r="L39600">
            <v>0</v>
          </cell>
          <cell r="M39600">
            <v>0</v>
          </cell>
        </row>
        <row r="39601">
          <cell r="L39601">
            <v>0</v>
          </cell>
          <cell r="M39601">
            <v>0</v>
          </cell>
        </row>
        <row r="39602">
          <cell r="L39602">
            <v>0</v>
          </cell>
          <cell r="M39602">
            <v>0</v>
          </cell>
        </row>
        <row r="39603">
          <cell r="L39603">
            <v>0</v>
          </cell>
          <cell r="M39603">
            <v>0</v>
          </cell>
        </row>
        <row r="39604">
          <cell r="L39604">
            <v>0</v>
          </cell>
          <cell r="M39604">
            <v>0</v>
          </cell>
        </row>
        <row r="39605">
          <cell r="L39605">
            <v>0</v>
          </cell>
          <cell r="M39605">
            <v>0</v>
          </cell>
        </row>
        <row r="39606">
          <cell r="L39606">
            <v>0</v>
          </cell>
          <cell r="M39606">
            <v>0</v>
          </cell>
        </row>
        <row r="39607">
          <cell r="L39607">
            <v>0</v>
          </cell>
          <cell r="M39607">
            <v>0</v>
          </cell>
        </row>
        <row r="39608">
          <cell r="L39608">
            <v>0</v>
          </cell>
          <cell r="M39608">
            <v>0</v>
          </cell>
        </row>
        <row r="39609">
          <cell r="L39609">
            <v>0</v>
          </cell>
          <cell r="M39609">
            <v>0</v>
          </cell>
        </row>
        <row r="39610">
          <cell r="L39610">
            <v>0</v>
          </cell>
          <cell r="M39610">
            <v>0</v>
          </cell>
        </row>
        <row r="39611">
          <cell r="L39611">
            <v>0</v>
          </cell>
          <cell r="M39611">
            <v>0</v>
          </cell>
        </row>
        <row r="39612">
          <cell r="L39612">
            <v>0</v>
          </cell>
          <cell r="M39612">
            <v>0</v>
          </cell>
        </row>
        <row r="39613">
          <cell r="L39613">
            <v>0</v>
          </cell>
          <cell r="M39613">
            <v>0</v>
          </cell>
        </row>
        <row r="39614">
          <cell r="L39614">
            <v>0</v>
          </cell>
          <cell r="M39614">
            <v>0</v>
          </cell>
        </row>
        <row r="39615">
          <cell r="L39615">
            <v>0</v>
          </cell>
          <cell r="M39615">
            <v>0</v>
          </cell>
        </row>
        <row r="39616">
          <cell r="L39616">
            <v>0</v>
          </cell>
          <cell r="M39616">
            <v>0</v>
          </cell>
        </row>
        <row r="39617">
          <cell r="L39617">
            <v>0</v>
          </cell>
          <cell r="M39617">
            <v>0</v>
          </cell>
        </row>
        <row r="39618">
          <cell r="L39618">
            <v>0</v>
          </cell>
          <cell r="M39618">
            <v>0</v>
          </cell>
        </row>
        <row r="39619">
          <cell r="L39619">
            <v>0</v>
          </cell>
          <cell r="M39619">
            <v>0</v>
          </cell>
        </row>
        <row r="39620">
          <cell r="L39620">
            <v>0</v>
          </cell>
          <cell r="M39620">
            <v>0</v>
          </cell>
        </row>
        <row r="39621">
          <cell r="L39621">
            <v>0</v>
          </cell>
          <cell r="M39621">
            <v>0</v>
          </cell>
        </row>
        <row r="39622">
          <cell r="L39622">
            <v>0</v>
          </cell>
          <cell r="M39622">
            <v>0</v>
          </cell>
        </row>
        <row r="39623">
          <cell r="L39623">
            <v>0</v>
          </cell>
          <cell r="M39623">
            <v>0</v>
          </cell>
        </row>
        <row r="39624">
          <cell r="L39624">
            <v>0</v>
          </cell>
          <cell r="M39624">
            <v>0</v>
          </cell>
        </row>
        <row r="39625">
          <cell r="L39625">
            <v>0</v>
          </cell>
          <cell r="M39625">
            <v>0</v>
          </cell>
        </row>
        <row r="39626">
          <cell r="L39626">
            <v>0</v>
          </cell>
          <cell r="M39626">
            <v>0</v>
          </cell>
        </row>
        <row r="39627">
          <cell r="L39627">
            <v>0</v>
          </cell>
          <cell r="M39627">
            <v>0</v>
          </cell>
        </row>
        <row r="39628">
          <cell r="L39628">
            <v>0</v>
          </cell>
          <cell r="M39628">
            <v>0</v>
          </cell>
        </row>
        <row r="39629">
          <cell r="L39629">
            <v>0</v>
          </cell>
          <cell r="M39629">
            <v>0</v>
          </cell>
        </row>
        <row r="39630">
          <cell r="L39630">
            <v>0</v>
          </cell>
          <cell r="M39630">
            <v>0</v>
          </cell>
        </row>
        <row r="39631">
          <cell r="L39631">
            <v>0</v>
          </cell>
          <cell r="M39631">
            <v>0</v>
          </cell>
        </row>
        <row r="39632">
          <cell r="L39632">
            <v>0</v>
          </cell>
          <cell r="M39632">
            <v>0</v>
          </cell>
        </row>
        <row r="39633">
          <cell r="L39633">
            <v>0</v>
          </cell>
          <cell r="M39633">
            <v>0</v>
          </cell>
        </row>
        <row r="39634">
          <cell r="L39634">
            <v>0</v>
          </cell>
          <cell r="M39634">
            <v>0</v>
          </cell>
        </row>
        <row r="39635">
          <cell r="L39635">
            <v>0</v>
          </cell>
          <cell r="M39635">
            <v>0</v>
          </cell>
        </row>
        <row r="39636">
          <cell r="L39636">
            <v>0</v>
          </cell>
          <cell r="M39636">
            <v>0</v>
          </cell>
        </row>
        <row r="39637">
          <cell r="L39637">
            <v>0</v>
          </cell>
          <cell r="M39637">
            <v>0</v>
          </cell>
        </row>
        <row r="39638">
          <cell r="L39638">
            <v>0</v>
          </cell>
          <cell r="M39638">
            <v>0</v>
          </cell>
        </row>
        <row r="39639">
          <cell r="L39639">
            <v>0</v>
          </cell>
          <cell r="M39639">
            <v>0</v>
          </cell>
        </row>
        <row r="39640">
          <cell r="L39640">
            <v>0</v>
          </cell>
          <cell r="M39640">
            <v>0</v>
          </cell>
        </row>
        <row r="39641">
          <cell r="L39641">
            <v>0</v>
          </cell>
          <cell r="M39641">
            <v>0</v>
          </cell>
        </row>
        <row r="39642">
          <cell r="L39642">
            <v>0</v>
          </cell>
          <cell r="M39642">
            <v>0</v>
          </cell>
        </row>
        <row r="39643">
          <cell r="L39643">
            <v>0</v>
          </cell>
          <cell r="M39643">
            <v>0</v>
          </cell>
        </row>
        <row r="39644">
          <cell r="L39644">
            <v>0</v>
          </cell>
          <cell r="M39644">
            <v>0</v>
          </cell>
        </row>
        <row r="39645">
          <cell r="L39645">
            <v>0</v>
          </cell>
          <cell r="M39645">
            <v>0</v>
          </cell>
        </row>
        <row r="39646">
          <cell r="L39646">
            <v>0</v>
          </cell>
          <cell r="M39646">
            <v>0</v>
          </cell>
        </row>
        <row r="39647">
          <cell r="L39647">
            <v>0</v>
          </cell>
          <cell r="M39647">
            <v>0</v>
          </cell>
        </row>
        <row r="39648">
          <cell r="L39648">
            <v>0</v>
          </cell>
          <cell r="M39648">
            <v>0</v>
          </cell>
        </row>
        <row r="39649">
          <cell r="L39649">
            <v>0</v>
          </cell>
          <cell r="M39649">
            <v>0</v>
          </cell>
        </row>
        <row r="39650">
          <cell r="L39650">
            <v>0</v>
          </cell>
          <cell r="M39650">
            <v>0</v>
          </cell>
        </row>
        <row r="39651">
          <cell r="L39651">
            <v>0</v>
          </cell>
          <cell r="M39651">
            <v>0</v>
          </cell>
        </row>
        <row r="39652">
          <cell r="L39652">
            <v>0</v>
          </cell>
          <cell r="M39652">
            <v>0</v>
          </cell>
        </row>
        <row r="39653">
          <cell r="L39653">
            <v>0</v>
          </cell>
          <cell r="M39653">
            <v>0</v>
          </cell>
        </row>
        <row r="39654">
          <cell r="L39654">
            <v>0</v>
          </cell>
          <cell r="M39654">
            <v>0</v>
          </cell>
        </row>
        <row r="39655">
          <cell r="L39655">
            <v>0</v>
          </cell>
          <cell r="M39655">
            <v>0</v>
          </cell>
        </row>
        <row r="39656">
          <cell r="L39656">
            <v>0</v>
          </cell>
          <cell r="M39656">
            <v>0</v>
          </cell>
        </row>
        <row r="39657">
          <cell r="L39657">
            <v>0</v>
          </cell>
          <cell r="M39657">
            <v>0</v>
          </cell>
        </row>
        <row r="39658">
          <cell r="L39658">
            <v>0</v>
          </cell>
          <cell r="M39658">
            <v>0</v>
          </cell>
        </row>
        <row r="39659">
          <cell r="L39659">
            <v>0</v>
          </cell>
          <cell r="M39659">
            <v>0</v>
          </cell>
        </row>
        <row r="39660">
          <cell r="L39660">
            <v>0</v>
          </cell>
          <cell r="M39660">
            <v>0</v>
          </cell>
        </row>
        <row r="39661">
          <cell r="L39661">
            <v>0</v>
          </cell>
          <cell r="M39661">
            <v>0</v>
          </cell>
        </row>
        <row r="39662">
          <cell r="L39662">
            <v>0</v>
          </cell>
          <cell r="M39662">
            <v>0</v>
          </cell>
        </row>
        <row r="39663">
          <cell r="L39663">
            <v>0</v>
          </cell>
          <cell r="M39663">
            <v>0</v>
          </cell>
        </row>
        <row r="39664">
          <cell r="L39664">
            <v>0</v>
          </cell>
          <cell r="M39664">
            <v>0</v>
          </cell>
        </row>
        <row r="39665">
          <cell r="L39665">
            <v>0</v>
          </cell>
          <cell r="M39665">
            <v>0</v>
          </cell>
        </row>
        <row r="39666">
          <cell r="L39666">
            <v>0</v>
          </cell>
          <cell r="M39666">
            <v>0</v>
          </cell>
        </row>
        <row r="39667">
          <cell r="L39667">
            <v>0</v>
          </cell>
          <cell r="M39667">
            <v>0</v>
          </cell>
        </row>
        <row r="39668">
          <cell r="L39668">
            <v>0</v>
          </cell>
          <cell r="M39668">
            <v>0</v>
          </cell>
        </row>
        <row r="39669">
          <cell r="L39669">
            <v>0</v>
          </cell>
          <cell r="M39669">
            <v>0</v>
          </cell>
        </row>
        <row r="39670">
          <cell r="L39670">
            <v>0</v>
          </cell>
          <cell r="M39670">
            <v>0</v>
          </cell>
        </row>
        <row r="39671">
          <cell r="L39671">
            <v>0</v>
          </cell>
          <cell r="M39671">
            <v>0</v>
          </cell>
        </row>
        <row r="39672">
          <cell r="L39672">
            <v>0</v>
          </cell>
          <cell r="M39672">
            <v>0</v>
          </cell>
        </row>
        <row r="39673">
          <cell r="L39673">
            <v>0</v>
          </cell>
          <cell r="M39673">
            <v>0</v>
          </cell>
        </row>
        <row r="39674">
          <cell r="L39674">
            <v>0</v>
          </cell>
          <cell r="M39674">
            <v>0</v>
          </cell>
        </row>
        <row r="39675">
          <cell r="L39675">
            <v>0</v>
          </cell>
          <cell r="M39675">
            <v>0</v>
          </cell>
        </row>
        <row r="39676">
          <cell r="L39676">
            <v>0</v>
          </cell>
          <cell r="M39676">
            <v>0</v>
          </cell>
        </row>
        <row r="39677">
          <cell r="L39677">
            <v>0</v>
          </cell>
          <cell r="M39677">
            <v>0</v>
          </cell>
        </row>
        <row r="39678">
          <cell r="L39678">
            <v>0</v>
          </cell>
          <cell r="M39678">
            <v>0</v>
          </cell>
        </row>
        <row r="39679">
          <cell r="L39679">
            <v>0</v>
          </cell>
          <cell r="M39679">
            <v>0</v>
          </cell>
        </row>
        <row r="39680">
          <cell r="L39680">
            <v>0</v>
          </cell>
          <cell r="M39680">
            <v>0</v>
          </cell>
        </row>
        <row r="39681">
          <cell r="L39681">
            <v>0</v>
          </cell>
          <cell r="M39681">
            <v>0</v>
          </cell>
        </row>
        <row r="39682">
          <cell r="L39682">
            <v>0</v>
          </cell>
          <cell r="M39682">
            <v>0</v>
          </cell>
        </row>
        <row r="39683">
          <cell r="L39683">
            <v>0</v>
          </cell>
          <cell r="M39683">
            <v>0</v>
          </cell>
        </row>
        <row r="39684">
          <cell r="L39684">
            <v>0</v>
          </cell>
          <cell r="M39684">
            <v>0</v>
          </cell>
        </row>
        <row r="39685">
          <cell r="L39685">
            <v>0</v>
          </cell>
          <cell r="M39685">
            <v>0</v>
          </cell>
        </row>
        <row r="39686">
          <cell r="L39686">
            <v>0</v>
          </cell>
          <cell r="M39686">
            <v>0</v>
          </cell>
        </row>
        <row r="39687">
          <cell r="L39687">
            <v>0</v>
          </cell>
          <cell r="M39687">
            <v>0</v>
          </cell>
        </row>
        <row r="39688">
          <cell r="L39688">
            <v>0</v>
          </cell>
          <cell r="M39688">
            <v>0</v>
          </cell>
        </row>
        <row r="39689">
          <cell r="L39689">
            <v>0</v>
          </cell>
          <cell r="M39689">
            <v>0</v>
          </cell>
        </row>
        <row r="39690">
          <cell r="L39690">
            <v>0</v>
          </cell>
          <cell r="M39690">
            <v>0</v>
          </cell>
        </row>
        <row r="39691">
          <cell r="L39691">
            <v>0</v>
          </cell>
          <cell r="M39691">
            <v>0</v>
          </cell>
        </row>
        <row r="39692">
          <cell r="L39692">
            <v>0</v>
          </cell>
          <cell r="M39692">
            <v>0</v>
          </cell>
        </row>
        <row r="39693">
          <cell r="L39693">
            <v>0</v>
          </cell>
          <cell r="M39693">
            <v>0</v>
          </cell>
        </row>
        <row r="39694">
          <cell r="L39694">
            <v>0</v>
          </cell>
          <cell r="M39694">
            <v>0</v>
          </cell>
        </row>
        <row r="39695">
          <cell r="L39695">
            <v>0</v>
          </cell>
          <cell r="M39695">
            <v>0</v>
          </cell>
        </row>
        <row r="39696">
          <cell r="L39696">
            <v>0</v>
          </cell>
          <cell r="M39696">
            <v>0</v>
          </cell>
        </row>
        <row r="39697">
          <cell r="L39697">
            <v>0</v>
          </cell>
          <cell r="M39697">
            <v>0</v>
          </cell>
        </row>
        <row r="39698">
          <cell r="L39698">
            <v>0</v>
          </cell>
          <cell r="M39698">
            <v>0</v>
          </cell>
        </row>
        <row r="39699">
          <cell r="L39699">
            <v>0</v>
          </cell>
          <cell r="M39699">
            <v>0</v>
          </cell>
        </row>
        <row r="39700">
          <cell r="L39700">
            <v>0</v>
          </cell>
          <cell r="M39700">
            <v>0</v>
          </cell>
        </row>
        <row r="39701">
          <cell r="L39701">
            <v>0</v>
          </cell>
          <cell r="M39701">
            <v>0</v>
          </cell>
        </row>
        <row r="39702">
          <cell r="L39702">
            <v>0</v>
          </cell>
          <cell r="M39702">
            <v>0</v>
          </cell>
        </row>
        <row r="39703">
          <cell r="L39703">
            <v>0</v>
          </cell>
          <cell r="M39703">
            <v>0</v>
          </cell>
        </row>
        <row r="39704">
          <cell r="L39704">
            <v>0</v>
          </cell>
          <cell r="M39704">
            <v>0</v>
          </cell>
        </row>
        <row r="39705">
          <cell r="L39705">
            <v>0</v>
          </cell>
          <cell r="M39705">
            <v>0</v>
          </cell>
        </row>
        <row r="39706">
          <cell r="L39706">
            <v>0</v>
          </cell>
          <cell r="M39706">
            <v>0</v>
          </cell>
        </row>
        <row r="39707">
          <cell r="L39707">
            <v>0</v>
          </cell>
          <cell r="M39707">
            <v>0</v>
          </cell>
        </row>
        <row r="39708">
          <cell r="L39708">
            <v>0</v>
          </cell>
          <cell r="M39708">
            <v>0</v>
          </cell>
        </row>
        <row r="39709">
          <cell r="L39709">
            <v>0</v>
          </cell>
          <cell r="M39709">
            <v>0</v>
          </cell>
        </row>
        <row r="39710">
          <cell r="L39710">
            <v>0</v>
          </cell>
          <cell r="M39710">
            <v>0</v>
          </cell>
        </row>
        <row r="39711">
          <cell r="L39711">
            <v>0</v>
          </cell>
          <cell r="M39711">
            <v>0</v>
          </cell>
        </row>
        <row r="39712">
          <cell r="L39712">
            <v>0</v>
          </cell>
          <cell r="M39712">
            <v>0</v>
          </cell>
        </row>
        <row r="39713">
          <cell r="L39713">
            <v>0</v>
          </cell>
          <cell r="M39713">
            <v>0</v>
          </cell>
        </row>
        <row r="39714">
          <cell r="L39714">
            <v>0</v>
          </cell>
          <cell r="M39714">
            <v>0</v>
          </cell>
        </row>
        <row r="39715">
          <cell r="L39715">
            <v>0</v>
          </cell>
          <cell r="M39715">
            <v>0</v>
          </cell>
        </row>
        <row r="39716">
          <cell r="L39716">
            <v>0</v>
          </cell>
          <cell r="M39716">
            <v>0</v>
          </cell>
        </row>
        <row r="39717">
          <cell r="L39717">
            <v>0</v>
          </cell>
          <cell r="M39717">
            <v>0</v>
          </cell>
        </row>
        <row r="39718">
          <cell r="L39718">
            <v>0</v>
          </cell>
          <cell r="M39718">
            <v>0</v>
          </cell>
        </row>
        <row r="39719">
          <cell r="L39719">
            <v>0</v>
          </cell>
          <cell r="M39719">
            <v>0</v>
          </cell>
        </row>
        <row r="39720">
          <cell r="L39720">
            <v>0</v>
          </cell>
          <cell r="M39720">
            <v>0</v>
          </cell>
        </row>
        <row r="39721">
          <cell r="L39721">
            <v>0</v>
          </cell>
          <cell r="M39721">
            <v>0</v>
          </cell>
        </row>
        <row r="39722">
          <cell r="L39722">
            <v>0</v>
          </cell>
          <cell r="M39722">
            <v>0</v>
          </cell>
        </row>
        <row r="39723">
          <cell r="L39723">
            <v>0</v>
          </cell>
          <cell r="M39723">
            <v>0</v>
          </cell>
        </row>
        <row r="39724">
          <cell r="L39724">
            <v>0</v>
          </cell>
          <cell r="M39724">
            <v>0</v>
          </cell>
        </row>
        <row r="39725">
          <cell r="L39725">
            <v>0</v>
          </cell>
          <cell r="M39725">
            <v>0</v>
          </cell>
        </row>
        <row r="39726">
          <cell r="L39726">
            <v>0</v>
          </cell>
          <cell r="M39726">
            <v>0</v>
          </cell>
        </row>
        <row r="39727">
          <cell r="L39727">
            <v>0</v>
          </cell>
          <cell r="M39727">
            <v>0</v>
          </cell>
        </row>
        <row r="39728">
          <cell r="L39728">
            <v>0</v>
          </cell>
          <cell r="M39728">
            <v>0</v>
          </cell>
        </row>
        <row r="39729">
          <cell r="L39729">
            <v>0</v>
          </cell>
          <cell r="M39729">
            <v>0</v>
          </cell>
        </row>
        <row r="39730">
          <cell r="L39730">
            <v>0</v>
          </cell>
          <cell r="M39730">
            <v>0</v>
          </cell>
        </row>
        <row r="39731">
          <cell r="L39731">
            <v>0</v>
          </cell>
          <cell r="M39731">
            <v>0</v>
          </cell>
        </row>
        <row r="39732">
          <cell r="L39732">
            <v>0</v>
          </cell>
          <cell r="M39732">
            <v>0</v>
          </cell>
        </row>
        <row r="39733">
          <cell r="L39733">
            <v>0</v>
          </cell>
          <cell r="M39733">
            <v>0</v>
          </cell>
        </row>
        <row r="39734">
          <cell r="L39734">
            <v>0</v>
          </cell>
          <cell r="M39734">
            <v>0</v>
          </cell>
        </row>
        <row r="39735">
          <cell r="L39735">
            <v>0</v>
          </cell>
          <cell r="M39735">
            <v>0</v>
          </cell>
        </row>
        <row r="39736">
          <cell r="L39736">
            <v>0</v>
          </cell>
          <cell r="M39736">
            <v>0</v>
          </cell>
        </row>
        <row r="39737">
          <cell r="L39737">
            <v>0</v>
          </cell>
          <cell r="M39737">
            <v>0</v>
          </cell>
        </row>
        <row r="39738">
          <cell r="L39738">
            <v>0</v>
          </cell>
          <cell r="M39738">
            <v>0</v>
          </cell>
        </row>
        <row r="39739">
          <cell r="L39739">
            <v>0</v>
          </cell>
          <cell r="M39739">
            <v>0</v>
          </cell>
        </row>
        <row r="39740">
          <cell r="L39740">
            <v>0</v>
          </cell>
          <cell r="M39740">
            <v>0</v>
          </cell>
        </row>
        <row r="39741">
          <cell r="L39741">
            <v>0</v>
          </cell>
          <cell r="M39741">
            <v>0</v>
          </cell>
        </row>
        <row r="39742">
          <cell r="L39742">
            <v>0</v>
          </cell>
          <cell r="M39742">
            <v>0</v>
          </cell>
        </row>
        <row r="39743">
          <cell r="L39743">
            <v>0</v>
          </cell>
          <cell r="M39743">
            <v>0</v>
          </cell>
        </row>
        <row r="39744">
          <cell r="L39744">
            <v>0</v>
          </cell>
          <cell r="M39744">
            <v>0</v>
          </cell>
        </row>
        <row r="39745">
          <cell r="L39745">
            <v>0</v>
          </cell>
          <cell r="M39745">
            <v>0</v>
          </cell>
        </row>
        <row r="39746">
          <cell r="L39746">
            <v>0</v>
          </cell>
          <cell r="M39746">
            <v>0</v>
          </cell>
        </row>
        <row r="39747">
          <cell r="L39747">
            <v>0</v>
          </cell>
          <cell r="M39747">
            <v>0</v>
          </cell>
        </row>
        <row r="39748">
          <cell r="L39748">
            <v>0</v>
          </cell>
          <cell r="M39748">
            <v>0</v>
          </cell>
        </row>
        <row r="39749">
          <cell r="L39749">
            <v>0</v>
          </cell>
          <cell r="M39749">
            <v>0</v>
          </cell>
        </row>
        <row r="39750">
          <cell r="L39750">
            <v>0</v>
          </cell>
          <cell r="M39750">
            <v>0</v>
          </cell>
        </row>
        <row r="39751">
          <cell r="L39751">
            <v>0</v>
          </cell>
          <cell r="M39751">
            <v>0</v>
          </cell>
        </row>
        <row r="39752">
          <cell r="L39752">
            <v>0</v>
          </cell>
          <cell r="M39752">
            <v>0</v>
          </cell>
        </row>
        <row r="39753">
          <cell r="L39753">
            <v>0</v>
          </cell>
          <cell r="M39753">
            <v>0</v>
          </cell>
        </row>
        <row r="39754">
          <cell r="L39754">
            <v>0</v>
          </cell>
          <cell r="M39754">
            <v>0</v>
          </cell>
        </row>
        <row r="39755">
          <cell r="L39755">
            <v>0</v>
          </cell>
          <cell r="M39755">
            <v>0</v>
          </cell>
        </row>
        <row r="39756">
          <cell r="L39756">
            <v>0</v>
          </cell>
          <cell r="M39756">
            <v>0</v>
          </cell>
        </row>
        <row r="39757">
          <cell r="L39757">
            <v>0</v>
          </cell>
          <cell r="M39757">
            <v>0</v>
          </cell>
        </row>
        <row r="39758">
          <cell r="L39758">
            <v>0</v>
          </cell>
          <cell r="M39758">
            <v>0</v>
          </cell>
        </row>
        <row r="39759">
          <cell r="L39759">
            <v>0</v>
          </cell>
          <cell r="M39759">
            <v>0</v>
          </cell>
        </row>
        <row r="39760">
          <cell r="L39760">
            <v>0</v>
          </cell>
          <cell r="M39760">
            <v>0</v>
          </cell>
        </row>
        <row r="39761">
          <cell r="L39761">
            <v>0</v>
          </cell>
          <cell r="M39761">
            <v>0</v>
          </cell>
        </row>
        <row r="39762">
          <cell r="L39762">
            <v>0</v>
          </cell>
          <cell r="M39762">
            <v>0</v>
          </cell>
        </row>
        <row r="39763">
          <cell r="L39763">
            <v>0</v>
          </cell>
          <cell r="M39763">
            <v>0</v>
          </cell>
        </row>
        <row r="39764">
          <cell r="L39764">
            <v>0</v>
          </cell>
          <cell r="M39764">
            <v>0</v>
          </cell>
        </row>
        <row r="39765">
          <cell r="L39765">
            <v>0</v>
          </cell>
          <cell r="M39765">
            <v>0</v>
          </cell>
        </row>
        <row r="39766">
          <cell r="L39766">
            <v>0</v>
          </cell>
          <cell r="M39766">
            <v>0</v>
          </cell>
        </row>
        <row r="39767">
          <cell r="L39767">
            <v>0</v>
          </cell>
          <cell r="M39767">
            <v>0</v>
          </cell>
        </row>
        <row r="39768">
          <cell r="L39768">
            <v>0</v>
          </cell>
          <cell r="M39768">
            <v>0</v>
          </cell>
        </row>
        <row r="39769">
          <cell r="L39769">
            <v>0</v>
          </cell>
          <cell r="M39769">
            <v>0</v>
          </cell>
        </row>
        <row r="39770">
          <cell r="L39770">
            <v>0</v>
          </cell>
          <cell r="M39770">
            <v>0</v>
          </cell>
        </row>
        <row r="39771">
          <cell r="L39771">
            <v>0</v>
          </cell>
          <cell r="M39771">
            <v>0</v>
          </cell>
        </row>
        <row r="39772">
          <cell r="L39772">
            <v>0</v>
          </cell>
          <cell r="M39772">
            <v>0</v>
          </cell>
        </row>
        <row r="39773">
          <cell r="L39773">
            <v>0</v>
          </cell>
          <cell r="M39773">
            <v>0</v>
          </cell>
        </row>
        <row r="39774">
          <cell r="L39774">
            <v>0</v>
          </cell>
          <cell r="M39774">
            <v>0</v>
          </cell>
        </row>
        <row r="39775">
          <cell r="L39775">
            <v>0</v>
          </cell>
          <cell r="M39775">
            <v>0</v>
          </cell>
        </row>
        <row r="39776">
          <cell r="L39776">
            <v>0</v>
          </cell>
          <cell r="M39776">
            <v>0</v>
          </cell>
        </row>
        <row r="39777">
          <cell r="L39777">
            <v>0</v>
          </cell>
          <cell r="M39777">
            <v>0</v>
          </cell>
        </row>
        <row r="39778">
          <cell r="L39778">
            <v>0</v>
          </cell>
          <cell r="M39778">
            <v>0</v>
          </cell>
        </row>
        <row r="39779">
          <cell r="L39779">
            <v>0</v>
          </cell>
          <cell r="M39779">
            <v>0</v>
          </cell>
        </row>
        <row r="39780">
          <cell r="L39780">
            <v>0</v>
          </cell>
          <cell r="M39780">
            <v>0</v>
          </cell>
        </row>
        <row r="39781">
          <cell r="L39781">
            <v>0</v>
          </cell>
          <cell r="M39781">
            <v>0</v>
          </cell>
        </row>
        <row r="39782">
          <cell r="L39782">
            <v>0</v>
          </cell>
          <cell r="M39782">
            <v>0</v>
          </cell>
        </row>
        <row r="39783">
          <cell r="L39783">
            <v>0</v>
          </cell>
          <cell r="M39783">
            <v>0</v>
          </cell>
        </row>
        <row r="39784">
          <cell r="L39784">
            <v>0</v>
          </cell>
          <cell r="M39784">
            <v>0</v>
          </cell>
        </row>
        <row r="39785">
          <cell r="L39785">
            <v>0</v>
          </cell>
          <cell r="M39785">
            <v>0</v>
          </cell>
        </row>
        <row r="39786">
          <cell r="L39786">
            <v>0</v>
          </cell>
          <cell r="M39786">
            <v>0</v>
          </cell>
        </row>
        <row r="39787">
          <cell r="L39787">
            <v>0</v>
          </cell>
          <cell r="M39787">
            <v>0</v>
          </cell>
        </row>
        <row r="39788">
          <cell r="L39788">
            <v>0</v>
          </cell>
          <cell r="M39788">
            <v>0</v>
          </cell>
        </row>
        <row r="39789">
          <cell r="L39789">
            <v>0</v>
          </cell>
          <cell r="M39789">
            <v>0</v>
          </cell>
        </row>
        <row r="39790">
          <cell r="L39790">
            <v>0</v>
          </cell>
          <cell r="M39790">
            <v>0</v>
          </cell>
        </row>
        <row r="39791">
          <cell r="L39791">
            <v>0</v>
          </cell>
          <cell r="M39791">
            <v>0</v>
          </cell>
        </row>
        <row r="39792">
          <cell r="L39792">
            <v>0</v>
          </cell>
          <cell r="M39792">
            <v>0</v>
          </cell>
        </row>
        <row r="39793">
          <cell r="L39793">
            <v>0</v>
          </cell>
          <cell r="M39793">
            <v>0</v>
          </cell>
        </row>
        <row r="39794">
          <cell r="L39794">
            <v>0</v>
          </cell>
          <cell r="M39794">
            <v>0</v>
          </cell>
        </row>
        <row r="39795">
          <cell r="L39795">
            <v>0</v>
          </cell>
          <cell r="M39795">
            <v>0</v>
          </cell>
        </row>
        <row r="39796">
          <cell r="L39796">
            <v>0</v>
          </cell>
          <cell r="M39796">
            <v>0</v>
          </cell>
        </row>
        <row r="39797">
          <cell r="L39797">
            <v>0</v>
          </cell>
          <cell r="M39797">
            <v>0</v>
          </cell>
        </row>
        <row r="39798">
          <cell r="L39798">
            <v>0</v>
          </cell>
          <cell r="M39798">
            <v>0</v>
          </cell>
        </row>
        <row r="39799">
          <cell r="L39799">
            <v>0</v>
          </cell>
          <cell r="M39799">
            <v>0</v>
          </cell>
        </row>
        <row r="39800">
          <cell r="L39800">
            <v>0</v>
          </cell>
          <cell r="M39800">
            <v>0</v>
          </cell>
        </row>
        <row r="39801">
          <cell r="L39801">
            <v>0</v>
          </cell>
          <cell r="M39801">
            <v>0</v>
          </cell>
        </row>
        <row r="39802">
          <cell r="L39802">
            <v>0</v>
          </cell>
          <cell r="M39802">
            <v>0</v>
          </cell>
        </row>
        <row r="39803">
          <cell r="L39803">
            <v>0</v>
          </cell>
          <cell r="M39803">
            <v>0</v>
          </cell>
        </row>
        <row r="39804">
          <cell r="L39804">
            <v>0</v>
          </cell>
          <cell r="M39804">
            <v>0</v>
          </cell>
        </row>
        <row r="39805">
          <cell r="L39805">
            <v>0</v>
          </cell>
          <cell r="M39805">
            <v>0</v>
          </cell>
        </row>
        <row r="39806">
          <cell r="L39806">
            <v>0</v>
          </cell>
          <cell r="M39806">
            <v>0</v>
          </cell>
        </row>
        <row r="39807">
          <cell r="L39807">
            <v>0</v>
          </cell>
          <cell r="M39807">
            <v>0</v>
          </cell>
        </row>
        <row r="39808">
          <cell r="L39808">
            <v>0</v>
          </cell>
          <cell r="M39808">
            <v>0</v>
          </cell>
        </row>
        <row r="39809">
          <cell r="L39809">
            <v>0</v>
          </cell>
          <cell r="M39809">
            <v>0</v>
          </cell>
        </row>
        <row r="39810">
          <cell r="L39810">
            <v>0</v>
          </cell>
          <cell r="M39810">
            <v>0</v>
          </cell>
        </row>
        <row r="39811">
          <cell r="L39811">
            <v>0</v>
          </cell>
          <cell r="M39811">
            <v>0</v>
          </cell>
        </row>
        <row r="39812">
          <cell r="L39812">
            <v>0</v>
          </cell>
          <cell r="M39812">
            <v>0</v>
          </cell>
        </row>
        <row r="39813">
          <cell r="L39813">
            <v>0</v>
          </cell>
          <cell r="M39813">
            <v>0</v>
          </cell>
        </row>
        <row r="39814">
          <cell r="L39814">
            <v>0</v>
          </cell>
          <cell r="M39814">
            <v>0</v>
          </cell>
        </row>
        <row r="39815">
          <cell r="L39815">
            <v>0</v>
          </cell>
          <cell r="M39815">
            <v>0</v>
          </cell>
        </row>
        <row r="39816">
          <cell r="L39816">
            <v>0</v>
          </cell>
          <cell r="M39816">
            <v>0</v>
          </cell>
        </row>
        <row r="39817">
          <cell r="L39817">
            <v>0</v>
          </cell>
          <cell r="M39817">
            <v>0</v>
          </cell>
        </row>
        <row r="39818">
          <cell r="L39818">
            <v>0</v>
          </cell>
          <cell r="M39818">
            <v>0</v>
          </cell>
        </row>
        <row r="39819">
          <cell r="L39819">
            <v>0</v>
          </cell>
          <cell r="M39819">
            <v>0</v>
          </cell>
        </row>
        <row r="39820">
          <cell r="L39820">
            <v>0</v>
          </cell>
          <cell r="M39820">
            <v>0</v>
          </cell>
        </row>
        <row r="39821">
          <cell r="L39821">
            <v>0</v>
          </cell>
          <cell r="M39821">
            <v>0</v>
          </cell>
        </row>
        <row r="39822">
          <cell r="L39822">
            <v>0</v>
          </cell>
          <cell r="M39822">
            <v>0</v>
          </cell>
        </row>
        <row r="39823">
          <cell r="L39823">
            <v>0</v>
          </cell>
          <cell r="M39823">
            <v>0</v>
          </cell>
        </row>
        <row r="39824">
          <cell r="L39824">
            <v>0</v>
          </cell>
          <cell r="M39824">
            <v>0</v>
          </cell>
        </row>
        <row r="39825">
          <cell r="L39825">
            <v>0</v>
          </cell>
          <cell r="M39825">
            <v>0</v>
          </cell>
        </row>
        <row r="39826">
          <cell r="L39826">
            <v>0</v>
          </cell>
          <cell r="M39826">
            <v>0</v>
          </cell>
        </row>
        <row r="39827">
          <cell r="L39827">
            <v>0</v>
          </cell>
          <cell r="M39827">
            <v>0</v>
          </cell>
        </row>
        <row r="39828">
          <cell r="L39828">
            <v>0</v>
          </cell>
          <cell r="M39828">
            <v>0</v>
          </cell>
        </row>
        <row r="39829">
          <cell r="L39829">
            <v>0</v>
          </cell>
          <cell r="M39829">
            <v>0</v>
          </cell>
        </row>
        <row r="39830">
          <cell r="L39830">
            <v>0</v>
          </cell>
          <cell r="M39830">
            <v>0</v>
          </cell>
        </row>
        <row r="39831">
          <cell r="L39831">
            <v>0</v>
          </cell>
          <cell r="M39831">
            <v>0</v>
          </cell>
        </row>
        <row r="39832">
          <cell r="L39832">
            <v>0</v>
          </cell>
          <cell r="M39832">
            <v>0</v>
          </cell>
        </row>
        <row r="39833">
          <cell r="L39833">
            <v>0</v>
          </cell>
          <cell r="M39833">
            <v>0</v>
          </cell>
        </row>
        <row r="39834">
          <cell r="L39834">
            <v>0</v>
          </cell>
          <cell r="M39834">
            <v>0</v>
          </cell>
        </row>
        <row r="39835">
          <cell r="L39835">
            <v>0</v>
          </cell>
          <cell r="M39835">
            <v>0</v>
          </cell>
        </row>
        <row r="39836">
          <cell r="L39836">
            <v>0</v>
          </cell>
          <cell r="M39836">
            <v>0</v>
          </cell>
        </row>
        <row r="39837">
          <cell r="L39837">
            <v>0</v>
          </cell>
          <cell r="M39837">
            <v>0</v>
          </cell>
        </row>
        <row r="39838">
          <cell r="L39838">
            <v>0</v>
          </cell>
          <cell r="M39838">
            <v>0</v>
          </cell>
        </row>
        <row r="39839">
          <cell r="L39839">
            <v>0</v>
          </cell>
          <cell r="M39839">
            <v>0</v>
          </cell>
        </row>
        <row r="39840">
          <cell r="L39840">
            <v>0</v>
          </cell>
          <cell r="M39840">
            <v>0</v>
          </cell>
        </row>
        <row r="39841">
          <cell r="L39841">
            <v>0</v>
          </cell>
          <cell r="M39841">
            <v>0</v>
          </cell>
        </row>
        <row r="39842">
          <cell r="L39842">
            <v>0</v>
          </cell>
          <cell r="M39842">
            <v>0</v>
          </cell>
        </row>
        <row r="39843">
          <cell r="L39843">
            <v>0</v>
          </cell>
          <cell r="M39843">
            <v>0</v>
          </cell>
        </row>
        <row r="39844">
          <cell r="L39844">
            <v>0</v>
          </cell>
          <cell r="M39844">
            <v>0</v>
          </cell>
        </row>
        <row r="39845">
          <cell r="L39845">
            <v>0</v>
          </cell>
          <cell r="M39845">
            <v>0</v>
          </cell>
        </row>
        <row r="39846">
          <cell r="L39846">
            <v>0</v>
          </cell>
          <cell r="M39846">
            <v>0</v>
          </cell>
        </row>
        <row r="39847">
          <cell r="L39847">
            <v>0</v>
          </cell>
          <cell r="M39847">
            <v>0</v>
          </cell>
        </row>
        <row r="39848">
          <cell r="L39848">
            <v>0</v>
          </cell>
          <cell r="M39848">
            <v>0</v>
          </cell>
        </row>
        <row r="39849">
          <cell r="L39849">
            <v>0</v>
          </cell>
          <cell r="M39849">
            <v>0</v>
          </cell>
        </row>
        <row r="39850">
          <cell r="L39850">
            <v>0</v>
          </cell>
          <cell r="M39850">
            <v>0</v>
          </cell>
        </row>
        <row r="39851">
          <cell r="L39851">
            <v>0</v>
          </cell>
          <cell r="M39851">
            <v>0</v>
          </cell>
        </row>
        <row r="39852">
          <cell r="L39852">
            <v>0</v>
          </cell>
          <cell r="M39852">
            <v>0</v>
          </cell>
        </row>
        <row r="39853">
          <cell r="L39853">
            <v>0</v>
          </cell>
          <cell r="M39853">
            <v>0</v>
          </cell>
        </row>
        <row r="39854">
          <cell r="L39854">
            <v>0</v>
          </cell>
          <cell r="M39854">
            <v>0</v>
          </cell>
        </row>
        <row r="39855">
          <cell r="L39855">
            <v>0</v>
          </cell>
          <cell r="M39855">
            <v>0</v>
          </cell>
        </row>
        <row r="39856">
          <cell r="L39856">
            <v>0</v>
          </cell>
          <cell r="M39856">
            <v>0</v>
          </cell>
        </row>
        <row r="39857">
          <cell r="L39857">
            <v>0</v>
          </cell>
          <cell r="M39857">
            <v>0</v>
          </cell>
        </row>
        <row r="39858">
          <cell r="L39858">
            <v>0</v>
          </cell>
          <cell r="M39858">
            <v>0</v>
          </cell>
        </row>
        <row r="39859">
          <cell r="L39859">
            <v>0</v>
          </cell>
          <cell r="M39859">
            <v>0</v>
          </cell>
        </row>
        <row r="39860">
          <cell r="L39860">
            <v>0</v>
          </cell>
          <cell r="M39860">
            <v>0</v>
          </cell>
        </row>
        <row r="39861">
          <cell r="L39861">
            <v>0</v>
          </cell>
          <cell r="M39861">
            <v>0</v>
          </cell>
        </row>
        <row r="39862">
          <cell r="L39862">
            <v>0</v>
          </cell>
          <cell r="M39862">
            <v>0</v>
          </cell>
        </row>
        <row r="39863">
          <cell r="L39863">
            <v>0</v>
          </cell>
          <cell r="M39863">
            <v>0</v>
          </cell>
        </row>
        <row r="39864">
          <cell r="L39864">
            <v>0</v>
          </cell>
          <cell r="M39864">
            <v>0</v>
          </cell>
        </row>
        <row r="39865">
          <cell r="L39865">
            <v>0</v>
          </cell>
          <cell r="M39865">
            <v>0</v>
          </cell>
        </row>
        <row r="39866">
          <cell r="L39866">
            <v>0</v>
          </cell>
          <cell r="M39866">
            <v>0</v>
          </cell>
        </row>
        <row r="39867">
          <cell r="L39867">
            <v>0</v>
          </cell>
          <cell r="M39867">
            <v>0</v>
          </cell>
        </row>
        <row r="39868">
          <cell r="L39868">
            <v>0</v>
          </cell>
          <cell r="M39868">
            <v>0</v>
          </cell>
        </row>
        <row r="39869">
          <cell r="L39869">
            <v>0</v>
          </cell>
          <cell r="M39869">
            <v>0</v>
          </cell>
        </row>
        <row r="39870">
          <cell r="L39870">
            <v>0</v>
          </cell>
          <cell r="M39870">
            <v>0</v>
          </cell>
        </row>
        <row r="39871">
          <cell r="L39871">
            <v>0</v>
          </cell>
          <cell r="M39871">
            <v>0</v>
          </cell>
        </row>
        <row r="39872">
          <cell r="L39872">
            <v>0</v>
          </cell>
          <cell r="M39872">
            <v>0</v>
          </cell>
        </row>
        <row r="39873">
          <cell r="L39873">
            <v>0</v>
          </cell>
          <cell r="M39873">
            <v>0</v>
          </cell>
        </row>
        <row r="39874">
          <cell r="L39874">
            <v>0</v>
          </cell>
          <cell r="M39874">
            <v>0</v>
          </cell>
        </row>
        <row r="39875">
          <cell r="L39875">
            <v>0</v>
          </cell>
          <cell r="M39875">
            <v>0</v>
          </cell>
        </row>
        <row r="39876">
          <cell r="L39876">
            <v>0</v>
          </cell>
          <cell r="M39876">
            <v>0</v>
          </cell>
        </row>
        <row r="39877">
          <cell r="L39877">
            <v>0</v>
          </cell>
          <cell r="M39877">
            <v>0</v>
          </cell>
        </row>
        <row r="39878">
          <cell r="L39878">
            <v>0</v>
          </cell>
          <cell r="M39878">
            <v>0</v>
          </cell>
        </row>
        <row r="39879">
          <cell r="L39879">
            <v>0</v>
          </cell>
          <cell r="M39879">
            <v>0</v>
          </cell>
        </row>
        <row r="39880">
          <cell r="L39880">
            <v>0</v>
          </cell>
          <cell r="M39880">
            <v>0</v>
          </cell>
        </row>
        <row r="39881">
          <cell r="L39881">
            <v>0</v>
          </cell>
          <cell r="M39881">
            <v>0</v>
          </cell>
        </row>
        <row r="39882">
          <cell r="L39882">
            <v>0</v>
          </cell>
          <cell r="M39882">
            <v>0</v>
          </cell>
        </row>
        <row r="39883">
          <cell r="L39883">
            <v>0</v>
          </cell>
          <cell r="M39883">
            <v>0</v>
          </cell>
        </row>
        <row r="39884">
          <cell r="L39884">
            <v>0</v>
          </cell>
          <cell r="M39884">
            <v>0</v>
          </cell>
        </row>
        <row r="39885">
          <cell r="L39885">
            <v>0</v>
          </cell>
          <cell r="M39885">
            <v>0</v>
          </cell>
        </row>
        <row r="39886">
          <cell r="L39886">
            <v>0</v>
          </cell>
          <cell r="M39886">
            <v>0</v>
          </cell>
        </row>
        <row r="39887">
          <cell r="L39887">
            <v>0</v>
          </cell>
          <cell r="M39887">
            <v>0</v>
          </cell>
        </row>
        <row r="39888">
          <cell r="L39888">
            <v>0</v>
          </cell>
          <cell r="M39888">
            <v>0</v>
          </cell>
        </row>
        <row r="39889">
          <cell r="L39889">
            <v>0</v>
          </cell>
          <cell r="M39889">
            <v>0</v>
          </cell>
        </row>
        <row r="39890">
          <cell r="L39890">
            <v>0</v>
          </cell>
          <cell r="M39890">
            <v>0</v>
          </cell>
        </row>
        <row r="39891">
          <cell r="L39891">
            <v>0</v>
          </cell>
          <cell r="M39891">
            <v>0</v>
          </cell>
        </row>
        <row r="39892">
          <cell r="L39892">
            <v>0</v>
          </cell>
          <cell r="M39892">
            <v>0</v>
          </cell>
        </row>
        <row r="39893">
          <cell r="L39893">
            <v>0</v>
          </cell>
          <cell r="M39893">
            <v>0</v>
          </cell>
        </row>
        <row r="39894">
          <cell r="L39894">
            <v>0</v>
          </cell>
          <cell r="M39894">
            <v>0</v>
          </cell>
        </row>
        <row r="39895">
          <cell r="L39895">
            <v>0</v>
          </cell>
          <cell r="M39895">
            <v>0</v>
          </cell>
        </row>
        <row r="39896">
          <cell r="L39896">
            <v>0</v>
          </cell>
          <cell r="M39896">
            <v>0</v>
          </cell>
        </row>
        <row r="39897">
          <cell r="L39897">
            <v>0</v>
          </cell>
          <cell r="M39897">
            <v>0</v>
          </cell>
        </row>
        <row r="39898">
          <cell r="L39898">
            <v>0</v>
          </cell>
          <cell r="M39898">
            <v>0</v>
          </cell>
        </row>
        <row r="39899">
          <cell r="L39899">
            <v>0</v>
          </cell>
          <cell r="M39899">
            <v>0</v>
          </cell>
        </row>
        <row r="39900">
          <cell r="L39900">
            <v>0</v>
          </cell>
          <cell r="M39900">
            <v>0</v>
          </cell>
        </row>
        <row r="39901">
          <cell r="L39901">
            <v>0</v>
          </cell>
          <cell r="M39901">
            <v>0</v>
          </cell>
        </row>
        <row r="39902">
          <cell r="L39902">
            <v>0</v>
          </cell>
          <cell r="M39902">
            <v>0</v>
          </cell>
        </row>
        <row r="39903">
          <cell r="L39903">
            <v>0</v>
          </cell>
          <cell r="M39903">
            <v>0</v>
          </cell>
        </row>
        <row r="39904">
          <cell r="L39904">
            <v>0</v>
          </cell>
          <cell r="M39904">
            <v>0</v>
          </cell>
        </row>
        <row r="39905">
          <cell r="L39905">
            <v>0</v>
          </cell>
          <cell r="M39905">
            <v>0</v>
          </cell>
        </row>
        <row r="39906">
          <cell r="L39906">
            <v>0</v>
          </cell>
          <cell r="M39906">
            <v>0</v>
          </cell>
        </row>
        <row r="39907">
          <cell r="L39907">
            <v>0</v>
          </cell>
          <cell r="M39907">
            <v>0</v>
          </cell>
        </row>
        <row r="39908">
          <cell r="L39908">
            <v>0</v>
          </cell>
          <cell r="M39908">
            <v>0</v>
          </cell>
        </row>
        <row r="39909">
          <cell r="L39909">
            <v>0</v>
          </cell>
          <cell r="M39909">
            <v>0</v>
          </cell>
        </row>
        <row r="39910">
          <cell r="L39910">
            <v>0</v>
          </cell>
          <cell r="M39910">
            <v>0</v>
          </cell>
        </row>
        <row r="39911">
          <cell r="L39911">
            <v>0</v>
          </cell>
          <cell r="M39911">
            <v>0</v>
          </cell>
        </row>
        <row r="39912">
          <cell r="L39912">
            <v>0</v>
          </cell>
          <cell r="M39912">
            <v>0</v>
          </cell>
        </row>
        <row r="39913">
          <cell r="L39913">
            <v>0</v>
          </cell>
          <cell r="M39913">
            <v>0</v>
          </cell>
        </row>
        <row r="39914">
          <cell r="L39914">
            <v>0</v>
          </cell>
          <cell r="M39914">
            <v>0</v>
          </cell>
        </row>
        <row r="39915">
          <cell r="L39915">
            <v>0</v>
          </cell>
          <cell r="M39915">
            <v>0</v>
          </cell>
        </row>
        <row r="39916">
          <cell r="L39916">
            <v>0</v>
          </cell>
          <cell r="M39916">
            <v>0</v>
          </cell>
        </row>
        <row r="39917">
          <cell r="L39917">
            <v>0</v>
          </cell>
          <cell r="M39917">
            <v>0</v>
          </cell>
        </row>
        <row r="39918">
          <cell r="L39918">
            <v>0</v>
          </cell>
          <cell r="M39918">
            <v>0</v>
          </cell>
        </row>
        <row r="39919">
          <cell r="L39919">
            <v>0</v>
          </cell>
          <cell r="M39919">
            <v>0</v>
          </cell>
        </row>
        <row r="39920">
          <cell r="L39920">
            <v>0</v>
          </cell>
          <cell r="M39920">
            <v>0</v>
          </cell>
        </row>
        <row r="39921">
          <cell r="L39921">
            <v>0</v>
          </cell>
          <cell r="M39921">
            <v>0</v>
          </cell>
        </row>
        <row r="39922">
          <cell r="L39922">
            <v>0</v>
          </cell>
          <cell r="M39922">
            <v>0</v>
          </cell>
        </row>
        <row r="39923">
          <cell r="L39923">
            <v>0</v>
          </cell>
          <cell r="M39923">
            <v>0</v>
          </cell>
        </row>
        <row r="39924">
          <cell r="L39924">
            <v>0</v>
          </cell>
          <cell r="M39924">
            <v>0</v>
          </cell>
        </row>
        <row r="39925">
          <cell r="L39925">
            <v>0</v>
          </cell>
          <cell r="M39925">
            <v>0</v>
          </cell>
        </row>
        <row r="39926">
          <cell r="L39926">
            <v>0</v>
          </cell>
          <cell r="M39926">
            <v>0</v>
          </cell>
        </row>
        <row r="39927">
          <cell r="L39927">
            <v>0</v>
          </cell>
          <cell r="M39927">
            <v>0</v>
          </cell>
        </row>
        <row r="39928">
          <cell r="L39928">
            <v>0</v>
          </cell>
          <cell r="M39928">
            <v>0</v>
          </cell>
        </row>
        <row r="39929">
          <cell r="L39929">
            <v>0</v>
          </cell>
          <cell r="M39929">
            <v>0</v>
          </cell>
        </row>
        <row r="39930">
          <cell r="L39930">
            <v>0</v>
          </cell>
          <cell r="M39930">
            <v>0</v>
          </cell>
        </row>
        <row r="39931">
          <cell r="L39931">
            <v>0</v>
          </cell>
          <cell r="M39931">
            <v>0</v>
          </cell>
        </row>
        <row r="39932">
          <cell r="L39932">
            <v>0</v>
          </cell>
          <cell r="M39932">
            <v>0</v>
          </cell>
        </row>
        <row r="39933">
          <cell r="L39933">
            <v>0</v>
          </cell>
          <cell r="M39933">
            <v>0</v>
          </cell>
        </row>
        <row r="39934">
          <cell r="L39934">
            <v>0</v>
          </cell>
          <cell r="M39934">
            <v>0</v>
          </cell>
        </row>
        <row r="39935">
          <cell r="L39935">
            <v>0</v>
          </cell>
          <cell r="M39935">
            <v>0</v>
          </cell>
        </row>
        <row r="39936">
          <cell r="L39936">
            <v>0</v>
          </cell>
          <cell r="M39936">
            <v>0</v>
          </cell>
        </row>
        <row r="39937">
          <cell r="L39937">
            <v>0</v>
          </cell>
          <cell r="M39937">
            <v>0</v>
          </cell>
        </row>
        <row r="39938">
          <cell r="L39938">
            <v>0</v>
          </cell>
          <cell r="M39938">
            <v>0</v>
          </cell>
        </row>
        <row r="39939">
          <cell r="L39939">
            <v>0</v>
          </cell>
          <cell r="M39939">
            <v>0</v>
          </cell>
        </row>
        <row r="39940">
          <cell r="L39940">
            <v>0</v>
          </cell>
          <cell r="M39940">
            <v>0</v>
          </cell>
        </row>
        <row r="39941">
          <cell r="L39941">
            <v>0</v>
          </cell>
          <cell r="M39941">
            <v>0</v>
          </cell>
        </row>
        <row r="39942">
          <cell r="L39942">
            <v>0</v>
          </cell>
          <cell r="M39942">
            <v>0</v>
          </cell>
        </row>
        <row r="39943">
          <cell r="L39943">
            <v>0</v>
          </cell>
          <cell r="M39943">
            <v>0</v>
          </cell>
        </row>
        <row r="39944">
          <cell r="L39944">
            <v>0</v>
          </cell>
          <cell r="M39944">
            <v>0</v>
          </cell>
        </row>
        <row r="39945">
          <cell r="L39945">
            <v>0</v>
          </cell>
          <cell r="M39945">
            <v>0</v>
          </cell>
        </row>
        <row r="39946">
          <cell r="L39946">
            <v>0</v>
          </cell>
          <cell r="M39946">
            <v>0</v>
          </cell>
        </row>
        <row r="39947">
          <cell r="L39947">
            <v>0</v>
          </cell>
          <cell r="M39947">
            <v>0</v>
          </cell>
        </row>
        <row r="39948">
          <cell r="L39948">
            <v>0</v>
          </cell>
          <cell r="M39948">
            <v>0</v>
          </cell>
        </row>
        <row r="39949">
          <cell r="L39949">
            <v>0</v>
          </cell>
          <cell r="M39949">
            <v>0</v>
          </cell>
        </row>
        <row r="39950">
          <cell r="L39950">
            <v>0</v>
          </cell>
          <cell r="M39950">
            <v>0</v>
          </cell>
        </row>
        <row r="39951">
          <cell r="L39951">
            <v>0</v>
          </cell>
          <cell r="M39951">
            <v>0</v>
          </cell>
        </row>
        <row r="39952">
          <cell r="L39952">
            <v>0</v>
          </cell>
          <cell r="M39952">
            <v>0</v>
          </cell>
        </row>
        <row r="39953">
          <cell r="L39953">
            <v>0</v>
          </cell>
          <cell r="M39953">
            <v>0</v>
          </cell>
        </row>
        <row r="39954">
          <cell r="L39954">
            <v>0</v>
          </cell>
          <cell r="M39954">
            <v>0</v>
          </cell>
        </row>
        <row r="39955">
          <cell r="L39955">
            <v>0</v>
          </cell>
          <cell r="M39955">
            <v>0</v>
          </cell>
        </row>
        <row r="39956">
          <cell r="L39956">
            <v>0</v>
          </cell>
          <cell r="M39956">
            <v>0</v>
          </cell>
        </row>
        <row r="39957">
          <cell r="L39957">
            <v>0</v>
          </cell>
          <cell r="M39957">
            <v>0</v>
          </cell>
        </row>
        <row r="39958">
          <cell r="L39958">
            <v>0</v>
          </cell>
          <cell r="M39958">
            <v>0</v>
          </cell>
        </row>
        <row r="39959">
          <cell r="L39959">
            <v>0</v>
          </cell>
          <cell r="M39959">
            <v>0</v>
          </cell>
        </row>
        <row r="39960">
          <cell r="L39960">
            <v>0</v>
          </cell>
          <cell r="M39960">
            <v>0</v>
          </cell>
        </row>
        <row r="39961">
          <cell r="L39961">
            <v>0</v>
          </cell>
          <cell r="M39961">
            <v>0</v>
          </cell>
        </row>
        <row r="39962">
          <cell r="L39962">
            <v>0</v>
          </cell>
          <cell r="M39962">
            <v>0</v>
          </cell>
        </row>
        <row r="39963">
          <cell r="L39963">
            <v>0</v>
          </cell>
          <cell r="M39963">
            <v>0</v>
          </cell>
        </row>
        <row r="39964">
          <cell r="L39964">
            <v>0</v>
          </cell>
          <cell r="M39964">
            <v>0</v>
          </cell>
        </row>
        <row r="39965">
          <cell r="L39965">
            <v>0</v>
          </cell>
          <cell r="M39965">
            <v>0</v>
          </cell>
        </row>
        <row r="39966">
          <cell r="L39966">
            <v>0</v>
          </cell>
          <cell r="M39966">
            <v>0</v>
          </cell>
        </row>
        <row r="39967">
          <cell r="L39967">
            <v>0</v>
          </cell>
          <cell r="M39967">
            <v>0</v>
          </cell>
        </row>
        <row r="39968">
          <cell r="L39968">
            <v>0</v>
          </cell>
          <cell r="M39968">
            <v>0</v>
          </cell>
        </row>
        <row r="39969">
          <cell r="L39969">
            <v>0</v>
          </cell>
          <cell r="M39969">
            <v>0</v>
          </cell>
        </row>
        <row r="39970">
          <cell r="L39970">
            <v>0</v>
          </cell>
          <cell r="M39970">
            <v>0</v>
          </cell>
        </row>
        <row r="39971">
          <cell r="L39971">
            <v>0</v>
          </cell>
          <cell r="M39971">
            <v>0</v>
          </cell>
        </row>
        <row r="39972">
          <cell r="L39972">
            <v>0</v>
          </cell>
          <cell r="M39972">
            <v>0</v>
          </cell>
        </row>
        <row r="39973">
          <cell r="L39973">
            <v>0</v>
          </cell>
          <cell r="M39973">
            <v>0</v>
          </cell>
        </row>
        <row r="39974">
          <cell r="L39974">
            <v>0</v>
          </cell>
          <cell r="M39974">
            <v>0</v>
          </cell>
        </row>
        <row r="39975">
          <cell r="L39975">
            <v>0</v>
          </cell>
          <cell r="M39975">
            <v>0</v>
          </cell>
        </row>
        <row r="39976">
          <cell r="L39976">
            <v>0</v>
          </cell>
          <cell r="M39976">
            <v>0</v>
          </cell>
        </row>
        <row r="39977">
          <cell r="L39977">
            <v>0</v>
          </cell>
          <cell r="M39977">
            <v>0</v>
          </cell>
        </row>
        <row r="39978">
          <cell r="L39978">
            <v>0</v>
          </cell>
          <cell r="M39978">
            <v>0</v>
          </cell>
        </row>
        <row r="39979">
          <cell r="L39979">
            <v>0</v>
          </cell>
          <cell r="M39979">
            <v>0</v>
          </cell>
        </row>
        <row r="39980">
          <cell r="L39980">
            <v>0</v>
          </cell>
          <cell r="M39980">
            <v>0</v>
          </cell>
        </row>
        <row r="39981">
          <cell r="L39981">
            <v>0</v>
          </cell>
          <cell r="M39981">
            <v>0</v>
          </cell>
        </row>
        <row r="39982">
          <cell r="L39982">
            <v>0</v>
          </cell>
          <cell r="M39982">
            <v>0</v>
          </cell>
        </row>
        <row r="39983">
          <cell r="L39983">
            <v>0</v>
          </cell>
          <cell r="M39983">
            <v>0</v>
          </cell>
        </row>
        <row r="39984">
          <cell r="L39984">
            <v>0</v>
          </cell>
          <cell r="M39984">
            <v>0</v>
          </cell>
        </row>
        <row r="39985">
          <cell r="L39985">
            <v>0</v>
          </cell>
          <cell r="M39985">
            <v>0</v>
          </cell>
        </row>
        <row r="39986">
          <cell r="L39986">
            <v>0</v>
          </cell>
          <cell r="M39986">
            <v>0</v>
          </cell>
        </row>
        <row r="39987">
          <cell r="L39987">
            <v>0</v>
          </cell>
          <cell r="M39987">
            <v>0</v>
          </cell>
        </row>
        <row r="39988">
          <cell r="L39988">
            <v>0</v>
          </cell>
          <cell r="M39988">
            <v>0</v>
          </cell>
        </row>
        <row r="39989">
          <cell r="L39989">
            <v>0</v>
          </cell>
          <cell r="M39989">
            <v>0</v>
          </cell>
        </row>
        <row r="39990">
          <cell r="L39990">
            <v>0</v>
          </cell>
          <cell r="M39990">
            <v>0</v>
          </cell>
        </row>
        <row r="39991">
          <cell r="L39991">
            <v>0</v>
          </cell>
          <cell r="M39991">
            <v>0</v>
          </cell>
        </row>
        <row r="39992">
          <cell r="L39992">
            <v>0</v>
          </cell>
          <cell r="M39992">
            <v>0</v>
          </cell>
        </row>
        <row r="39993">
          <cell r="L39993">
            <v>0</v>
          </cell>
          <cell r="M39993">
            <v>0</v>
          </cell>
        </row>
        <row r="39994">
          <cell r="L39994">
            <v>0</v>
          </cell>
          <cell r="M39994">
            <v>0</v>
          </cell>
        </row>
        <row r="39995">
          <cell r="L39995">
            <v>0</v>
          </cell>
          <cell r="M39995">
            <v>0</v>
          </cell>
        </row>
        <row r="39996">
          <cell r="L39996">
            <v>0</v>
          </cell>
          <cell r="M39996">
            <v>0</v>
          </cell>
        </row>
        <row r="39997">
          <cell r="L39997">
            <v>0</v>
          </cell>
          <cell r="M39997">
            <v>0</v>
          </cell>
        </row>
        <row r="39998">
          <cell r="L39998">
            <v>0</v>
          </cell>
          <cell r="M39998">
            <v>0</v>
          </cell>
        </row>
        <row r="39999">
          <cell r="L39999">
            <v>0</v>
          </cell>
          <cell r="M39999">
            <v>0</v>
          </cell>
        </row>
        <row r="40000">
          <cell r="L40000">
            <v>0</v>
          </cell>
          <cell r="M40000">
            <v>0</v>
          </cell>
        </row>
        <row r="40001">
          <cell r="L40001">
            <v>0</v>
          </cell>
          <cell r="M40001">
            <v>0</v>
          </cell>
        </row>
        <row r="40002">
          <cell r="L40002">
            <v>0</v>
          </cell>
          <cell r="M40002">
            <v>0</v>
          </cell>
        </row>
        <row r="40003">
          <cell r="L40003">
            <v>0</v>
          </cell>
          <cell r="M40003">
            <v>0</v>
          </cell>
        </row>
        <row r="40004">
          <cell r="L40004">
            <v>0</v>
          </cell>
          <cell r="M40004">
            <v>0</v>
          </cell>
        </row>
        <row r="40005">
          <cell r="L40005">
            <v>0</v>
          </cell>
          <cell r="M40005">
            <v>0</v>
          </cell>
        </row>
        <row r="40006">
          <cell r="L40006">
            <v>0</v>
          </cell>
          <cell r="M40006">
            <v>0</v>
          </cell>
        </row>
        <row r="40007">
          <cell r="L40007">
            <v>0</v>
          </cell>
          <cell r="M40007">
            <v>0</v>
          </cell>
        </row>
        <row r="40008">
          <cell r="L40008">
            <v>0</v>
          </cell>
          <cell r="M40008">
            <v>0</v>
          </cell>
        </row>
        <row r="40009">
          <cell r="L40009">
            <v>0</v>
          </cell>
          <cell r="M40009">
            <v>0</v>
          </cell>
        </row>
        <row r="40010">
          <cell r="L40010">
            <v>0</v>
          </cell>
          <cell r="M40010">
            <v>0</v>
          </cell>
        </row>
        <row r="40011">
          <cell r="L40011">
            <v>0</v>
          </cell>
          <cell r="M40011">
            <v>0</v>
          </cell>
        </row>
        <row r="40012">
          <cell r="L40012">
            <v>0</v>
          </cell>
          <cell r="M40012">
            <v>0</v>
          </cell>
        </row>
        <row r="40013">
          <cell r="L40013">
            <v>0</v>
          </cell>
          <cell r="M40013">
            <v>0</v>
          </cell>
        </row>
        <row r="40014">
          <cell r="L40014">
            <v>0</v>
          </cell>
          <cell r="M40014">
            <v>0</v>
          </cell>
        </row>
        <row r="40015">
          <cell r="L40015">
            <v>0</v>
          </cell>
          <cell r="M40015">
            <v>0</v>
          </cell>
        </row>
        <row r="40016">
          <cell r="L40016">
            <v>0</v>
          </cell>
          <cell r="M40016">
            <v>0</v>
          </cell>
        </row>
        <row r="40017">
          <cell r="L40017">
            <v>0</v>
          </cell>
          <cell r="M40017">
            <v>0</v>
          </cell>
        </row>
        <row r="40018">
          <cell r="L40018">
            <v>0</v>
          </cell>
          <cell r="M40018">
            <v>0</v>
          </cell>
        </row>
        <row r="40019">
          <cell r="L40019">
            <v>0</v>
          </cell>
          <cell r="M40019">
            <v>0</v>
          </cell>
        </row>
        <row r="40020">
          <cell r="L40020">
            <v>0</v>
          </cell>
          <cell r="M40020">
            <v>0</v>
          </cell>
        </row>
        <row r="40021">
          <cell r="L40021">
            <v>0</v>
          </cell>
          <cell r="M40021">
            <v>0</v>
          </cell>
        </row>
        <row r="40022">
          <cell r="L40022">
            <v>0</v>
          </cell>
          <cell r="M40022">
            <v>0</v>
          </cell>
        </row>
        <row r="40023">
          <cell r="L40023">
            <v>0</v>
          </cell>
          <cell r="M40023">
            <v>0</v>
          </cell>
        </row>
        <row r="40024">
          <cell r="L40024">
            <v>0</v>
          </cell>
          <cell r="M40024">
            <v>0</v>
          </cell>
        </row>
        <row r="40025">
          <cell r="L40025">
            <v>0</v>
          </cell>
          <cell r="M40025">
            <v>0</v>
          </cell>
        </row>
        <row r="40026">
          <cell r="L40026">
            <v>0</v>
          </cell>
          <cell r="M40026">
            <v>0</v>
          </cell>
        </row>
        <row r="40027">
          <cell r="L40027">
            <v>0</v>
          </cell>
          <cell r="M40027">
            <v>0</v>
          </cell>
        </row>
        <row r="40028">
          <cell r="L40028">
            <v>0</v>
          </cell>
          <cell r="M40028">
            <v>0</v>
          </cell>
        </row>
        <row r="40029">
          <cell r="L40029">
            <v>0</v>
          </cell>
          <cell r="M40029">
            <v>0</v>
          </cell>
        </row>
        <row r="40030">
          <cell r="L40030">
            <v>0</v>
          </cell>
          <cell r="M40030">
            <v>0</v>
          </cell>
        </row>
        <row r="40031">
          <cell r="L40031">
            <v>0</v>
          </cell>
          <cell r="M40031">
            <v>0</v>
          </cell>
        </row>
        <row r="40032">
          <cell r="L40032">
            <v>0</v>
          </cell>
          <cell r="M40032">
            <v>0</v>
          </cell>
        </row>
        <row r="40033">
          <cell r="L40033">
            <v>0</v>
          </cell>
          <cell r="M40033">
            <v>0</v>
          </cell>
        </row>
        <row r="40034">
          <cell r="L40034">
            <v>0</v>
          </cell>
          <cell r="M40034">
            <v>0</v>
          </cell>
        </row>
        <row r="40035">
          <cell r="L40035">
            <v>0</v>
          </cell>
          <cell r="M40035">
            <v>0</v>
          </cell>
        </row>
        <row r="40036">
          <cell r="L40036">
            <v>0</v>
          </cell>
          <cell r="M40036">
            <v>0</v>
          </cell>
        </row>
        <row r="40037">
          <cell r="L40037">
            <v>0</v>
          </cell>
          <cell r="M40037">
            <v>0</v>
          </cell>
        </row>
        <row r="40038">
          <cell r="L40038">
            <v>0</v>
          </cell>
          <cell r="M40038">
            <v>0</v>
          </cell>
        </row>
        <row r="40039">
          <cell r="L40039">
            <v>0</v>
          </cell>
          <cell r="M40039">
            <v>0</v>
          </cell>
        </row>
        <row r="40040">
          <cell r="L40040">
            <v>0</v>
          </cell>
          <cell r="M40040">
            <v>0</v>
          </cell>
        </row>
        <row r="40041">
          <cell r="L40041">
            <v>0</v>
          </cell>
          <cell r="M40041">
            <v>0</v>
          </cell>
        </row>
        <row r="40042">
          <cell r="L40042">
            <v>0</v>
          </cell>
          <cell r="M40042">
            <v>0</v>
          </cell>
        </row>
        <row r="40043">
          <cell r="L40043">
            <v>0</v>
          </cell>
          <cell r="M40043">
            <v>0</v>
          </cell>
        </row>
        <row r="40044">
          <cell r="L40044">
            <v>0</v>
          </cell>
          <cell r="M40044">
            <v>0</v>
          </cell>
        </row>
        <row r="40045">
          <cell r="L40045">
            <v>0</v>
          </cell>
          <cell r="M40045">
            <v>0</v>
          </cell>
        </row>
        <row r="40046">
          <cell r="L40046">
            <v>0</v>
          </cell>
          <cell r="M40046">
            <v>0</v>
          </cell>
        </row>
        <row r="40047">
          <cell r="L40047">
            <v>0</v>
          </cell>
          <cell r="M40047">
            <v>0</v>
          </cell>
        </row>
        <row r="40048">
          <cell r="L40048">
            <v>0</v>
          </cell>
          <cell r="M40048">
            <v>0</v>
          </cell>
        </row>
        <row r="40049">
          <cell r="L40049">
            <v>0</v>
          </cell>
          <cell r="M40049">
            <v>0</v>
          </cell>
        </row>
        <row r="40050">
          <cell r="L40050">
            <v>0</v>
          </cell>
          <cell r="M40050">
            <v>0</v>
          </cell>
        </row>
        <row r="40051">
          <cell r="L40051">
            <v>0</v>
          </cell>
          <cell r="M40051">
            <v>0</v>
          </cell>
        </row>
        <row r="40052">
          <cell r="L40052">
            <v>0</v>
          </cell>
          <cell r="M40052">
            <v>0</v>
          </cell>
        </row>
        <row r="40053">
          <cell r="L40053">
            <v>0</v>
          </cell>
          <cell r="M40053">
            <v>0</v>
          </cell>
        </row>
        <row r="40054">
          <cell r="L40054">
            <v>0</v>
          </cell>
          <cell r="M40054">
            <v>0</v>
          </cell>
        </row>
        <row r="40055">
          <cell r="L40055">
            <v>0</v>
          </cell>
          <cell r="M40055">
            <v>0</v>
          </cell>
        </row>
        <row r="40056">
          <cell r="L40056">
            <v>0</v>
          </cell>
          <cell r="M40056">
            <v>0</v>
          </cell>
        </row>
        <row r="40057">
          <cell r="L40057">
            <v>0</v>
          </cell>
          <cell r="M40057">
            <v>0</v>
          </cell>
        </row>
        <row r="40058">
          <cell r="L40058">
            <v>0</v>
          </cell>
          <cell r="M40058">
            <v>0</v>
          </cell>
        </row>
        <row r="40059">
          <cell r="L40059">
            <v>0</v>
          </cell>
          <cell r="M40059">
            <v>0</v>
          </cell>
        </row>
        <row r="40060">
          <cell r="L40060">
            <v>0</v>
          </cell>
          <cell r="M40060">
            <v>0</v>
          </cell>
        </row>
        <row r="40061">
          <cell r="L40061">
            <v>0</v>
          </cell>
          <cell r="M40061">
            <v>0</v>
          </cell>
        </row>
        <row r="40062">
          <cell r="L40062">
            <v>0</v>
          </cell>
          <cell r="M40062">
            <v>0</v>
          </cell>
        </row>
        <row r="40063">
          <cell r="L40063">
            <v>0</v>
          </cell>
          <cell r="M40063">
            <v>0</v>
          </cell>
        </row>
        <row r="40064">
          <cell r="L40064">
            <v>0</v>
          </cell>
          <cell r="M40064">
            <v>0</v>
          </cell>
        </row>
        <row r="40065">
          <cell r="L40065">
            <v>0</v>
          </cell>
          <cell r="M40065">
            <v>0</v>
          </cell>
        </row>
        <row r="40066">
          <cell r="L40066">
            <v>0</v>
          </cell>
          <cell r="M40066">
            <v>0</v>
          </cell>
        </row>
        <row r="40067">
          <cell r="L40067">
            <v>0</v>
          </cell>
          <cell r="M40067">
            <v>0</v>
          </cell>
        </row>
        <row r="40068">
          <cell r="L40068">
            <v>0</v>
          </cell>
          <cell r="M40068">
            <v>0</v>
          </cell>
        </row>
        <row r="40069">
          <cell r="L40069">
            <v>0</v>
          </cell>
          <cell r="M40069">
            <v>0</v>
          </cell>
        </row>
        <row r="40070">
          <cell r="L40070">
            <v>0</v>
          </cell>
          <cell r="M40070">
            <v>0</v>
          </cell>
        </row>
        <row r="40071">
          <cell r="L40071">
            <v>0</v>
          </cell>
          <cell r="M40071">
            <v>0</v>
          </cell>
        </row>
        <row r="40072">
          <cell r="L40072">
            <v>0</v>
          </cell>
          <cell r="M40072">
            <v>0</v>
          </cell>
        </row>
        <row r="40073">
          <cell r="L40073">
            <v>0</v>
          </cell>
          <cell r="M40073">
            <v>0</v>
          </cell>
        </row>
        <row r="40074">
          <cell r="L40074">
            <v>0</v>
          </cell>
          <cell r="M40074">
            <v>0</v>
          </cell>
        </row>
        <row r="40075">
          <cell r="L40075">
            <v>0</v>
          </cell>
          <cell r="M40075">
            <v>0</v>
          </cell>
        </row>
        <row r="40076">
          <cell r="L40076">
            <v>0</v>
          </cell>
          <cell r="M40076">
            <v>0</v>
          </cell>
        </row>
        <row r="40077">
          <cell r="L40077">
            <v>0</v>
          </cell>
          <cell r="M40077">
            <v>0</v>
          </cell>
        </row>
        <row r="40078">
          <cell r="L40078">
            <v>0</v>
          </cell>
          <cell r="M40078">
            <v>0</v>
          </cell>
        </row>
        <row r="40079">
          <cell r="L40079">
            <v>0</v>
          </cell>
          <cell r="M40079">
            <v>0</v>
          </cell>
        </row>
        <row r="40080">
          <cell r="L40080">
            <v>0</v>
          </cell>
          <cell r="M40080">
            <v>0</v>
          </cell>
        </row>
        <row r="40081">
          <cell r="L40081">
            <v>0</v>
          </cell>
          <cell r="M40081">
            <v>0</v>
          </cell>
        </row>
        <row r="40082">
          <cell r="L40082">
            <v>0</v>
          </cell>
          <cell r="M40082">
            <v>0</v>
          </cell>
        </row>
        <row r="40083">
          <cell r="L40083">
            <v>0</v>
          </cell>
          <cell r="M40083">
            <v>0</v>
          </cell>
        </row>
        <row r="40084">
          <cell r="L40084">
            <v>0</v>
          </cell>
          <cell r="M40084">
            <v>0</v>
          </cell>
        </row>
        <row r="40085">
          <cell r="L40085">
            <v>0</v>
          </cell>
          <cell r="M40085">
            <v>0</v>
          </cell>
        </row>
        <row r="40086">
          <cell r="L40086">
            <v>0</v>
          </cell>
          <cell r="M40086">
            <v>0</v>
          </cell>
        </row>
        <row r="40087">
          <cell r="L40087">
            <v>0</v>
          </cell>
          <cell r="M40087">
            <v>0</v>
          </cell>
        </row>
        <row r="40088">
          <cell r="L40088">
            <v>0</v>
          </cell>
          <cell r="M40088">
            <v>0</v>
          </cell>
        </row>
        <row r="40089">
          <cell r="L40089">
            <v>0</v>
          </cell>
          <cell r="M40089">
            <v>0</v>
          </cell>
        </row>
        <row r="40090">
          <cell r="L40090">
            <v>0</v>
          </cell>
          <cell r="M40090">
            <v>0</v>
          </cell>
        </row>
        <row r="40091">
          <cell r="L40091">
            <v>0</v>
          </cell>
          <cell r="M40091">
            <v>0</v>
          </cell>
        </row>
        <row r="40092">
          <cell r="L40092">
            <v>0</v>
          </cell>
          <cell r="M40092">
            <v>0</v>
          </cell>
        </row>
        <row r="40093">
          <cell r="L40093">
            <v>0</v>
          </cell>
          <cell r="M40093">
            <v>0</v>
          </cell>
        </row>
        <row r="40094">
          <cell r="L40094">
            <v>0</v>
          </cell>
          <cell r="M40094">
            <v>0</v>
          </cell>
        </row>
        <row r="40095">
          <cell r="L40095">
            <v>0</v>
          </cell>
          <cell r="M40095">
            <v>0</v>
          </cell>
        </row>
        <row r="40096">
          <cell r="L40096">
            <v>0</v>
          </cell>
          <cell r="M40096">
            <v>0</v>
          </cell>
        </row>
        <row r="40097">
          <cell r="L40097">
            <v>0</v>
          </cell>
          <cell r="M40097">
            <v>0</v>
          </cell>
        </row>
        <row r="40098">
          <cell r="L40098">
            <v>0</v>
          </cell>
          <cell r="M40098">
            <v>0</v>
          </cell>
        </row>
        <row r="40099">
          <cell r="L40099">
            <v>0</v>
          </cell>
          <cell r="M40099">
            <v>0</v>
          </cell>
        </row>
        <row r="40100">
          <cell r="L40100">
            <v>0</v>
          </cell>
          <cell r="M40100">
            <v>0</v>
          </cell>
        </row>
        <row r="40101">
          <cell r="L40101">
            <v>0</v>
          </cell>
          <cell r="M40101">
            <v>0</v>
          </cell>
        </row>
        <row r="40102">
          <cell r="L40102">
            <v>0</v>
          </cell>
          <cell r="M40102">
            <v>0</v>
          </cell>
        </row>
        <row r="40103">
          <cell r="L40103">
            <v>0</v>
          </cell>
          <cell r="M40103">
            <v>0</v>
          </cell>
        </row>
        <row r="40104">
          <cell r="L40104">
            <v>0</v>
          </cell>
          <cell r="M40104">
            <v>0</v>
          </cell>
        </row>
        <row r="40105">
          <cell r="L40105">
            <v>0</v>
          </cell>
          <cell r="M40105">
            <v>0</v>
          </cell>
        </row>
        <row r="40106">
          <cell r="L40106">
            <v>0</v>
          </cell>
          <cell r="M40106">
            <v>0</v>
          </cell>
        </row>
        <row r="40107">
          <cell r="L40107">
            <v>0</v>
          </cell>
          <cell r="M40107">
            <v>0</v>
          </cell>
        </row>
        <row r="40108">
          <cell r="L40108">
            <v>0</v>
          </cell>
          <cell r="M40108">
            <v>0</v>
          </cell>
        </row>
        <row r="40109">
          <cell r="L40109">
            <v>0</v>
          </cell>
          <cell r="M40109">
            <v>0</v>
          </cell>
        </row>
        <row r="40110">
          <cell r="L40110">
            <v>0</v>
          </cell>
          <cell r="M40110">
            <v>0</v>
          </cell>
        </row>
        <row r="40111">
          <cell r="L40111">
            <v>0</v>
          </cell>
          <cell r="M40111">
            <v>0</v>
          </cell>
        </row>
        <row r="40112">
          <cell r="L40112">
            <v>0</v>
          </cell>
          <cell r="M40112">
            <v>0</v>
          </cell>
        </row>
        <row r="40113">
          <cell r="L40113">
            <v>0</v>
          </cell>
          <cell r="M40113">
            <v>0</v>
          </cell>
        </row>
        <row r="40114">
          <cell r="L40114">
            <v>0</v>
          </cell>
          <cell r="M40114">
            <v>0</v>
          </cell>
        </row>
        <row r="40115">
          <cell r="L40115">
            <v>0</v>
          </cell>
          <cell r="M40115">
            <v>0</v>
          </cell>
        </row>
        <row r="40116">
          <cell r="L40116">
            <v>0</v>
          </cell>
          <cell r="M40116">
            <v>0</v>
          </cell>
        </row>
        <row r="40117">
          <cell r="L40117">
            <v>0</v>
          </cell>
          <cell r="M40117">
            <v>0</v>
          </cell>
        </row>
        <row r="40118">
          <cell r="L40118">
            <v>0</v>
          </cell>
          <cell r="M40118">
            <v>0</v>
          </cell>
        </row>
        <row r="40119">
          <cell r="L40119">
            <v>0</v>
          </cell>
          <cell r="M40119">
            <v>0</v>
          </cell>
        </row>
        <row r="40120">
          <cell r="L40120">
            <v>0</v>
          </cell>
          <cell r="M40120">
            <v>0</v>
          </cell>
        </row>
        <row r="40121">
          <cell r="L40121">
            <v>0</v>
          </cell>
          <cell r="M40121">
            <v>0</v>
          </cell>
        </row>
        <row r="40122">
          <cell r="L40122">
            <v>0</v>
          </cell>
          <cell r="M40122">
            <v>0</v>
          </cell>
        </row>
        <row r="40123">
          <cell r="L40123">
            <v>0</v>
          </cell>
          <cell r="M40123">
            <v>0</v>
          </cell>
        </row>
        <row r="40124">
          <cell r="L40124">
            <v>0</v>
          </cell>
          <cell r="M40124">
            <v>0</v>
          </cell>
        </row>
        <row r="40125">
          <cell r="L40125">
            <v>0</v>
          </cell>
          <cell r="M40125">
            <v>0</v>
          </cell>
        </row>
        <row r="40126">
          <cell r="L40126">
            <v>0</v>
          </cell>
          <cell r="M40126">
            <v>0</v>
          </cell>
        </row>
        <row r="40127">
          <cell r="L40127">
            <v>0</v>
          </cell>
          <cell r="M40127">
            <v>0</v>
          </cell>
        </row>
        <row r="40128">
          <cell r="L40128">
            <v>0</v>
          </cell>
          <cell r="M40128">
            <v>0</v>
          </cell>
        </row>
        <row r="40129">
          <cell r="L40129">
            <v>0</v>
          </cell>
          <cell r="M40129">
            <v>0</v>
          </cell>
        </row>
        <row r="40130">
          <cell r="L40130">
            <v>0</v>
          </cell>
          <cell r="M40130">
            <v>0</v>
          </cell>
        </row>
        <row r="40131">
          <cell r="L40131">
            <v>0</v>
          </cell>
          <cell r="M40131">
            <v>0</v>
          </cell>
        </row>
        <row r="40132">
          <cell r="L40132">
            <v>0</v>
          </cell>
          <cell r="M40132">
            <v>0</v>
          </cell>
        </row>
        <row r="40133">
          <cell r="L40133">
            <v>0</v>
          </cell>
          <cell r="M40133">
            <v>0</v>
          </cell>
        </row>
        <row r="40134">
          <cell r="L40134">
            <v>0</v>
          </cell>
          <cell r="M40134">
            <v>0</v>
          </cell>
        </row>
        <row r="40135">
          <cell r="L40135">
            <v>0</v>
          </cell>
          <cell r="M40135">
            <v>0</v>
          </cell>
        </row>
        <row r="40136">
          <cell r="L40136">
            <v>0</v>
          </cell>
          <cell r="M40136">
            <v>0</v>
          </cell>
        </row>
        <row r="40137">
          <cell r="L40137">
            <v>0</v>
          </cell>
          <cell r="M40137">
            <v>0</v>
          </cell>
        </row>
        <row r="40138">
          <cell r="L40138">
            <v>0</v>
          </cell>
          <cell r="M40138">
            <v>0</v>
          </cell>
        </row>
        <row r="40139">
          <cell r="L40139">
            <v>0</v>
          </cell>
          <cell r="M40139">
            <v>0</v>
          </cell>
        </row>
        <row r="40140">
          <cell r="L40140">
            <v>0</v>
          </cell>
          <cell r="M40140">
            <v>0</v>
          </cell>
        </row>
        <row r="40141">
          <cell r="L40141">
            <v>0</v>
          </cell>
          <cell r="M40141">
            <v>0</v>
          </cell>
        </row>
        <row r="40142">
          <cell r="L40142">
            <v>0</v>
          </cell>
          <cell r="M40142">
            <v>0</v>
          </cell>
        </row>
        <row r="40143">
          <cell r="L40143">
            <v>0</v>
          </cell>
          <cell r="M40143">
            <v>0</v>
          </cell>
        </row>
        <row r="40144">
          <cell r="L40144">
            <v>0</v>
          </cell>
          <cell r="M40144">
            <v>0</v>
          </cell>
        </row>
        <row r="40145">
          <cell r="L40145">
            <v>0</v>
          </cell>
          <cell r="M40145">
            <v>0</v>
          </cell>
        </row>
        <row r="40146">
          <cell r="L40146">
            <v>0</v>
          </cell>
          <cell r="M40146">
            <v>0</v>
          </cell>
        </row>
        <row r="40147">
          <cell r="L40147">
            <v>0</v>
          </cell>
          <cell r="M40147">
            <v>0</v>
          </cell>
        </row>
        <row r="40148">
          <cell r="L40148">
            <v>0</v>
          </cell>
          <cell r="M40148">
            <v>0</v>
          </cell>
        </row>
        <row r="40149">
          <cell r="L40149">
            <v>0</v>
          </cell>
          <cell r="M40149">
            <v>0</v>
          </cell>
        </row>
        <row r="40150">
          <cell r="L40150">
            <v>0</v>
          </cell>
          <cell r="M40150">
            <v>0</v>
          </cell>
        </row>
        <row r="40151">
          <cell r="L40151">
            <v>0</v>
          </cell>
          <cell r="M40151">
            <v>0</v>
          </cell>
        </row>
        <row r="40152">
          <cell r="L40152">
            <v>0</v>
          </cell>
          <cell r="M40152">
            <v>0</v>
          </cell>
        </row>
        <row r="40153">
          <cell r="L40153">
            <v>0</v>
          </cell>
          <cell r="M40153">
            <v>0</v>
          </cell>
        </row>
        <row r="40154">
          <cell r="L40154">
            <v>0</v>
          </cell>
          <cell r="M40154">
            <v>0</v>
          </cell>
        </row>
        <row r="40155">
          <cell r="L40155">
            <v>0</v>
          </cell>
          <cell r="M40155">
            <v>0</v>
          </cell>
        </row>
        <row r="40156">
          <cell r="L40156">
            <v>0</v>
          </cell>
          <cell r="M40156">
            <v>0</v>
          </cell>
        </row>
        <row r="40157">
          <cell r="L40157">
            <v>0</v>
          </cell>
          <cell r="M40157">
            <v>0</v>
          </cell>
        </row>
        <row r="40158">
          <cell r="L40158">
            <v>0</v>
          </cell>
          <cell r="M40158">
            <v>0</v>
          </cell>
        </row>
        <row r="40159">
          <cell r="L40159">
            <v>0</v>
          </cell>
          <cell r="M40159">
            <v>0</v>
          </cell>
        </row>
        <row r="40160">
          <cell r="L40160">
            <v>0</v>
          </cell>
          <cell r="M40160">
            <v>0</v>
          </cell>
        </row>
        <row r="40161">
          <cell r="L40161">
            <v>0</v>
          </cell>
          <cell r="M40161">
            <v>0</v>
          </cell>
        </row>
        <row r="40162">
          <cell r="L40162">
            <v>0</v>
          </cell>
          <cell r="M40162">
            <v>0</v>
          </cell>
        </row>
        <row r="40163">
          <cell r="L40163">
            <v>0</v>
          </cell>
          <cell r="M40163">
            <v>0</v>
          </cell>
        </row>
        <row r="40164">
          <cell r="L40164">
            <v>0</v>
          </cell>
          <cell r="M40164">
            <v>0</v>
          </cell>
        </row>
        <row r="40165">
          <cell r="L40165">
            <v>0</v>
          </cell>
          <cell r="M40165">
            <v>0</v>
          </cell>
        </row>
        <row r="40166">
          <cell r="L40166">
            <v>0</v>
          </cell>
          <cell r="M40166">
            <v>0</v>
          </cell>
        </row>
        <row r="40167">
          <cell r="L40167">
            <v>0</v>
          </cell>
          <cell r="M40167">
            <v>0</v>
          </cell>
        </row>
        <row r="40168">
          <cell r="L40168">
            <v>0</v>
          </cell>
          <cell r="M40168">
            <v>0</v>
          </cell>
        </row>
        <row r="40169">
          <cell r="L40169">
            <v>0</v>
          </cell>
          <cell r="M40169">
            <v>0</v>
          </cell>
        </row>
        <row r="40170">
          <cell r="L40170">
            <v>0</v>
          </cell>
          <cell r="M40170">
            <v>0</v>
          </cell>
        </row>
        <row r="40171">
          <cell r="L40171">
            <v>0</v>
          </cell>
          <cell r="M40171">
            <v>0</v>
          </cell>
        </row>
        <row r="40172">
          <cell r="L40172">
            <v>0</v>
          </cell>
          <cell r="M40172">
            <v>0</v>
          </cell>
        </row>
        <row r="40173">
          <cell r="L40173">
            <v>0</v>
          </cell>
          <cell r="M40173">
            <v>0</v>
          </cell>
        </row>
        <row r="40174">
          <cell r="L40174">
            <v>0</v>
          </cell>
          <cell r="M40174">
            <v>0</v>
          </cell>
        </row>
        <row r="40175">
          <cell r="L40175">
            <v>0</v>
          </cell>
          <cell r="M40175">
            <v>0</v>
          </cell>
        </row>
        <row r="40176">
          <cell r="L40176">
            <v>0</v>
          </cell>
          <cell r="M40176">
            <v>0</v>
          </cell>
        </row>
        <row r="40177">
          <cell r="L40177">
            <v>0</v>
          </cell>
          <cell r="M40177">
            <v>0</v>
          </cell>
        </row>
        <row r="40178">
          <cell r="L40178">
            <v>0</v>
          </cell>
          <cell r="M40178">
            <v>0</v>
          </cell>
        </row>
        <row r="40179">
          <cell r="L40179">
            <v>0</v>
          </cell>
          <cell r="M40179">
            <v>0</v>
          </cell>
        </row>
        <row r="40180">
          <cell r="L40180">
            <v>0</v>
          </cell>
          <cell r="M40180">
            <v>0</v>
          </cell>
        </row>
        <row r="40181">
          <cell r="L40181">
            <v>0</v>
          </cell>
          <cell r="M40181">
            <v>0</v>
          </cell>
        </row>
        <row r="40182">
          <cell r="L40182">
            <v>0</v>
          </cell>
          <cell r="M40182">
            <v>0</v>
          </cell>
        </row>
        <row r="40183">
          <cell r="L40183">
            <v>0</v>
          </cell>
          <cell r="M40183">
            <v>0</v>
          </cell>
        </row>
        <row r="40184">
          <cell r="L40184">
            <v>0</v>
          </cell>
          <cell r="M40184">
            <v>0</v>
          </cell>
        </row>
        <row r="40185">
          <cell r="L40185">
            <v>0</v>
          </cell>
          <cell r="M40185">
            <v>0</v>
          </cell>
        </row>
        <row r="40186">
          <cell r="L40186">
            <v>0</v>
          </cell>
          <cell r="M40186">
            <v>0</v>
          </cell>
        </row>
        <row r="40187">
          <cell r="L40187">
            <v>0</v>
          </cell>
          <cell r="M40187">
            <v>0</v>
          </cell>
        </row>
        <row r="40188">
          <cell r="L40188">
            <v>0</v>
          </cell>
          <cell r="M40188">
            <v>0</v>
          </cell>
        </row>
        <row r="40189">
          <cell r="L40189">
            <v>0</v>
          </cell>
          <cell r="M40189">
            <v>0</v>
          </cell>
        </row>
        <row r="40190">
          <cell r="L40190">
            <v>0</v>
          </cell>
          <cell r="M40190">
            <v>0</v>
          </cell>
        </row>
        <row r="40191">
          <cell r="L40191">
            <v>0</v>
          </cell>
          <cell r="M40191">
            <v>0</v>
          </cell>
        </row>
        <row r="40192">
          <cell r="L40192">
            <v>0</v>
          </cell>
          <cell r="M40192">
            <v>0</v>
          </cell>
        </row>
        <row r="40193">
          <cell r="L40193">
            <v>0</v>
          </cell>
          <cell r="M40193">
            <v>0</v>
          </cell>
        </row>
        <row r="40194">
          <cell r="L40194">
            <v>0</v>
          </cell>
          <cell r="M40194">
            <v>0</v>
          </cell>
        </row>
        <row r="40195">
          <cell r="L40195">
            <v>0</v>
          </cell>
          <cell r="M40195">
            <v>0</v>
          </cell>
        </row>
        <row r="40196">
          <cell r="L40196">
            <v>0</v>
          </cell>
          <cell r="M40196">
            <v>0</v>
          </cell>
        </row>
        <row r="40197">
          <cell r="L40197">
            <v>0</v>
          </cell>
          <cell r="M40197">
            <v>0</v>
          </cell>
        </row>
        <row r="40198">
          <cell r="L40198">
            <v>0</v>
          </cell>
          <cell r="M40198">
            <v>0</v>
          </cell>
        </row>
        <row r="40199">
          <cell r="L40199">
            <v>0</v>
          </cell>
          <cell r="M40199">
            <v>0</v>
          </cell>
        </row>
        <row r="40200">
          <cell r="L40200">
            <v>0</v>
          </cell>
          <cell r="M40200">
            <v>0</v>
          </cell>
        </row>
        <row r="40201">
          <cell r="L40201">
            <v>0</v>
          </cell>
          <cell r="M40201">
            <v>0</v>
          </cell>
        </row>
        <row r="40202">
          <cell r="L40202">
            <v>0</v>
          </cell>
          <cell r="M40202">
            <v>0</v>
          </cell>
        </row>
        <row r="40203">
          <cell r="L40203">
            <v>0</v>
          </cell>
          <cell r="M40203">
            <v>0</v>
          </cell>
        </row>
        <row r="40204">
          <cell r="L40204">
            <v>0</v>
          </cell>
          <cell r="M40204">
            <v>0</v>
          </cell>
        </row>
        <row r="40205">
          <cell r="L40205">
            <v>0</v>
          </cell>
          <cell r="M40205">
            <v>0</v>
          </cell>
        </row>
        <row r="40206">
          <cell r="L40206">
            <v>0</v>
          </cell>
          <cell r="M40206">
            <v>0</v>
          </cell>
        </row>
        <row r="40207">
          <cell r="L40207">
            <v>0</v>
          </cell>
          <cell r="M40207">
            <v>0</v>
          </cell>
        </row>
        <row r="40208">
          <cell r="L40208">
            <v>0</v>
          </cell>
          <cell r="M40208">
            <v>0</v>
          </cell>
        </row>
        <row r="40209">
          <cell r="L40209">
            <v>0</v>
          </cell>
          <cell r="M40209">
            <v>0</v>
          </cell>
        </row>
        <row r="40210">
          <cell r="L40210">
            <v>0</v>
          </cell>
          <cell r="M40210">
            <v>0</v>
          </cell>
        </row>
        <row r="40211">
          <cell r="L40211">
            <v>0</v>
          </cell>
          <cell r="M40211">
            <v>0</v>
          </cell>
        </row>
        <row r="40212">
          <cell r="L40212">
            <v>0</v>
          </cell>
          <cell r="M40212">
            <v>0</v>
          </cell>
        </row>
        <row r="40213">
          <cell r="L40213">
            <v>0</v>
          </cell>
          <cell r="M40213">
            <v>0</v>
          </cell>
        </row>
        <row r="40214">
          <cell r="L40214">
            <v>0</v>
          </cell>
          <cell r="M40214">
            <v>0</v>
          </cell>
        </row>
        <row r="40215">
          <cell r="L40215">
            <v>0</v>
          </cell>
          <cell r="M40215">
            <v>0</v>
          </cell>
        </row>
        <row r="40216">
          <cell r="L40216">
            <v>0</v>
          </cell>
          <cell r="M40216">
            <v>0</v>
          </cell>
        </row>
        <row r="40217">
          <cell r="L40217">
            <v>0</v>
          </cell>
          <cell r="M40217">
            <v>0</v>
          </cell>
        </row>
        <row r="40218">
          <cell r="L40218">
            <v>0</v>
          </cell>
          <cell r="M40218">
            <v>0</v>
          </cell>
        </row>
        <row r="40219">
          <cell r="L40219">
            <v>0</v>
          </cell>
          <cell r="M40219">
            <v>0</v>
          </cell>
        </row>
        <row r="40220">
          <cell r="L40220">
            <v>0</v>
          </cell>
          <cell r="M40220">
            <v>0</v>
          </cell>
        </row>
        <row r="40221">
          <cell r="L40221">
            <v>0</v>
          </cell>
          <cell r="M40221">
            <v>0</v>
          </cell>
        </row>
        <row r="40222">
          <cell r="L40222">
            <v>0</v>
          </cell>
          <cell r="M40222">
            <v>0</v>
          </cell>
        </row>
        <row r="40223">
          <cell r="L40223">
            <v>0</v>
          </cell>
          <cell r="M40223">
            <v>0</v>
          </cell>
        </row>
        <row r="40224">
          <cell r="L40224">
            <v>0</v>
          </cell>
          <cell r="M40224">
            <v>0</v>
          </cell>
        </row>
        <row r="40225">
          <cell r="L40225">
            <v>0</v>
          </cell>
          <cell r="M40225">
            <v>0</v>
          </cell>
        </row>
        <row r="40226">
          <cell r="L40226">
            <v>0</v>
          </cell>
          <cell r="M40226">
            <v>0</v>
          </cell>
        </row>
        <row r="40227">
          <cell r="L40227">
            <v>0</v>
          </cell>
          <cell r="M40227">
            <v>0</v>
          </cell>
        </row>
        <row r="40228">
          <cell r="L40228">
            <v>0</v>
          </cell>
          <cell r="M40228">
            <v>0</v>
          </cell>
        </row>
        <row r="40229">
          <cell r="L40229">
            <v>0</v>
          </cell>
          <cell r="M40229">
            <v>0</v>
          </cell>
        </row>
        <row r="40230">
          <cell r="L40230">
            <v>0</v>
          </cell>
          <cell r="M40230">
            <v>0</v>
          </cell>
        </row>
        <row r="40231">
          <cell r="L40231">
            <v>0</v>
          </cell>
          <cell r="M40231">
            <v>0</v>
          </cell>
        </row>
        <row r="40232">
          <cell r="L40232">
            <v>0</v>
          </cell>
          <cell r="M40232">
            <v>0</v>
          </cell>
        </row>
        <row r="40233">
          <cell r="L40233">
            <v>0</v>
          </cell>
          <cell r="M40233">
            <v>0</v>
          </cell>
        </row>
        <row r="40234">
          <cell r="L40234">
            <v>0</v>
          </cell>
          <cell r="M40234">
            <v>0</v>
          </cell>
        </row>
        <row r="40235">
          <cell r="L40235">
            <v>0</v>
          </cell>
          <cell r="M40235">
            <v>0</v>
          </cell>
        </row>
        <row r="40236">
          <cell r="L40236">
            <v>0</v>
          </cell>
          <cell r="M40236">
            <v>0</v>
          </cell>
        </row>
        <row r="40237">
          <cell r="L40237">
            <v>0</v>
          </cell>
          <cell r="M40237">
            <v>0</v>
          </cell>
        </row>
        <row r="40238">
          <cell r="L40238">
            <v>0</v>
          </cell>
          <cell r="M40238">
            <v>0</v>
          </cell>
        </row>
        <row r="40239">
          <cell r="L40239">
            <v>0</v>
          </cell>
          <cell r="M40239">
            <v>0</v>
          </cell>
        </row>
        <row r="40240">
          <cell r="L40240">
            <v>0</v>
          </cell>
          <cell r="M40240">
            <v>0</v>
          </cell>
        </row>
        <row r="40241">
          <cell r="L40241">
            <v>0</v>
          </cell>
          <cell r="M40241">
            <v>0</v>
          </cell>
        </row>
        <row r="40242">
          <cell r="L40242">
            <v>0</v>
          </cell>
          <cell r="M40242">
            <v>0</v>
          </cell>
        </row>
        <row r="40243">
          <cell r="L40243">
            <v>0</v>
          </cell>
          <cell r="M40243">
            <v>0</v>
          </cell>
        </row>
        <row r="40244">
          <cell r="L40244">
            <v>0</v>
          </cell>
          <cell r="M40244">
            <v>0</v>
          </cell>
        </row>
        <row r="40245">
          <cell r="L40245">
            <v>0</v>
          </cell>
          <cell r="M40245">
            <v>0</v>
          </cell>
        </row>
        <row r="40246">
          <cell r="L40246">
            <v>0</v>
          </cell>
          <cell r="M40246">
            <v>0</v>
          </cell>
        </row>
        <row r="40247">
          <cell r="L40247">
            <v>0</v>
          </cell>
          <cell r="M40247">
            <v>0</v>
          </cell>
        </row>
        <row r="40248">
          <cell r="L40248">
            <v>0</v>
          </cell>
          <cell r="M40248">
            <v>0</v>
          </cell>
        </row>
        <row r="40249">
          <cell r="L40249">
            <v>0</v>
          </cell>
          <cell r="M40249">
            <v>0</v>
          </cell>
        </row>
        <row r="40250">
          <cell r="L40250">
            <v>0</v>
          </cell>
          <cell r="M40250">
            <v>0</v>
          </cell>
        </row>
        <row r="40251">
          <cell r="L40251">
            <v>0</v>
          </cell>
          <cell r="M40251">
            <v>0</v>
          </cell>
        </row>
        <row r="40252">
          <cell r="L40252">
            <v>0</v>
          </cell>
          <cell r="M40252">
            <v>0</v>
          </cell>
        </row>
        <row r="40253">
          <cell r="L40253">
            <v>0</v>
          </cell>
          <cell r="M40253">
            <v>0</v>
          </cell>
        </row>
        <row r="40254">
          <cell r="L40254">
            <v>0</v>
          </cell>
          <cell r="M40254">
            <v>0</v>
          </cell>
        </row>
        <row r="40255">
          <cell r="L40255">
            <v>0</v>
          </cell>
          <cell r="M40255">
            <v>0</v>
          </cell>
        </row>
        <row r="40256">
          <cell r="L40256">
            <v>0</v>
          </cell>
          <cell r="M40256">
            <v>0</v>
          </cell>
        </row>
        <row r="40257">
          <cell r="L40257">
            <v>0</v>
          </cell>
          <cell r="M40257">
            <v>0</v>
          </cell>
        </row>
        <row r="40258">
          <cell r="L40258">
            <v>0</v>
          </cell>
          <cell r="M40258">
            <v>0</v>
          </cell>
        </row>
        <row r="40259">
          <cell r="L40259">
            <v>0</v>
          </cell>
          <cell r="M40259">
            <v>0</v>
          </cell>
        </row>
        <row r="40260">
          <cell r="L40260">
            <v>0</v>
          </cell>
          <cell r="M40260">
            <v>0</v>
          </cell>
        </row>
        <row r="40261">
          <cell r="L40261">
            <v>0</v>
          </cell>
          <cell r="M40261">
            <v>0</v>
          </cell>
        </row>
        <row r="40262">
          <cell r="L40262">
            <v>0</v>
          </cell>
          <cell r="M40262">
            <v>0</v>
          </cell>
        </row>
        <row r="40263">
          <cell r="L40263">
            <v>0</v>
          </cell>
          <cell r="M40263">
            <v>0</v>
          </cell>
        </row>
        <row r="40264">
          <cell r="L40264">
            <v>0</v>
          </cell>
          <cell r="M40264">
            <v>0</v>
          </cell>
        </row>
        <row r="40265">
          <cell r="L40265">
            <v>0</v>
          </cell>
          <cell r="M40265">
            <v>0</v>
          </cell>
        </row>
        <row r="40266">
          <cell r="L40266">
            <v>0</v>
          </cell>
          <cell r="M40266">
            <v>0</v>
          </cell>
        </row>
        <row r="40267">
          <cell r="L40267">
            <v>0</v>
          </cell>
          <cell r="M40267">
            <v>0</v>
          </cell>
        </row>
        <row r="40268">
          <cell r="L40268">
            <v>0</v>
          </cell>
          <cell r="M40268">
            <v>0</v>
          </cell>
        </row>
        <row r="40269">
          <cell r="L40269">
            <v>0</v>
          </cell>
          <cell r="M40269">
            <v>0</v>
          </cell>
        </row>
        <row r="40270">
          <cell r="L40270">
            <v>0</v>
          </cell>
          <cell r="M40270">
            <v>0</v>
          </cell>
        </row>
        <row r="40271">
          <cell r="L40271">
            <v>0</v>
          </cell>
          <cell r="M40271">
            <v>0</v>
          </cell>
        </row>
        <row r="40272">
          <cell r="L40272">
            <v>0</v>
          </cell>
          <cell r="M40272">
            <v>0</v>
          </cell>
        </row>
        <row r="40273">
          <cell r="L40273">
            <v>0</v>
          </cell>
          <cell r="M40273">
            <v>0</v>
          </cell>
        </row>
        <row r="40274">
          <cell r="L40274">
            <v>0</v>
          </cell>
          <cell r="M40274">
            <v>0</v>
          </cell>
        </row>
        <row r="40275">
          <cell r="L40275">
            <v>0</v>
          </cell>
          <cell r="M40275">
            <v>0</v>
          </cell>
        </row>
        <row r="40276">
          <cell r="L40276">
            <v>0</v>
          </cell>
          <cell r="M40276">
            <v>0</v>
          </cell>
        </row>
        <row r="40277">
          <cell r="L40277">
            <v>0</v>
          </cell>
          <cell r="M40277">
            <v>0</v>
          </cell>
        </row>
        <row r="40278">
          <cell r="L40278">
            <v>0</v>
          </cell>
          <cell r="M40278">
            <v>0</v>
          </cell>
        </row>
        <row r="40279">
          <cell r="L40279">
            <v>0</v>
          </cell>
          <cell r="M40279">
            <v>0</v>
          </cell>
        </row>
        <row r="40280">
          <cell r="L40280">
            <v>0</v>
          </cell>
          <cell r="M40280">
            <v>0</v>
          </cell>
        </row>
        <row r="40281">
          <cell r="L40281">
            <v>0</v>
          </cell>
          <cell r="M40281">
            <v>0</v>
          </cell>
        </row>
        <row r="40282">
          <cell r="L40282">
            <v>0</v>
          </cell>
          <cell r="M40282">
            <v>0</v>
          </cell>
        </row>
        <row r="40283">
          <cell r="L40283">
            <v>0</v>
          </cell>
          <cell r="M40283">
            <v>0</v>
          </cell>
        </row>
        <row r="40284">
          <cell r="L40284">
            <v>0</v>
          </cell>
          <cell r="M40284">
            <v>0</v>
          </cell>
        </row>
        <row r="40285">
          <cell r="L40285">
            <v>0</v>
          </cell>
          <cell r="M40285">
            <v>0</v>
          </cell>
        </row>
        <row r="40286">
          <cell r="L40286">
            <v>0</v>
          </cell>
          <cell r="M40286">
            <v>0</v>
          </cell>
        </row>
        <row r="40287">
          <cell r="L40287">
            <v>0</v>
          </cell>
          <cell r="M40287">
            <v>0</v>
          </cell>
        </row>
        <row r="40288">
          <cell r="L40288">
            <v>0</v>
          </cell>
          <cell r="M40288">
            <v>0</v>
          </cell>
        </row>
        <row r="40289">
          <cell r="L40289">
            <v>0</v>
          </cell>
          <cell r="M40289">
            <v>0</v>
          </cell>
        </row>
        <row r="40290">
          <cell r="L40290">
            <v>0</v>
          </cell>
          <cell r="M40290">
            <v>0</v>
          </cell>
        </row>
        <row r="40291">
          <cell r="L40291">
            <v>0</v>
          </cell>
          <cell r="M40291">
            <v>0</v>
          </cell>
        </row>
        <row r="40292">
          <cell r="L40292">
            <v>0</v>
          </cell>
          <cell r="M40292">
            <v>0</v>
          </cell>
        </row>
        <row r="40293">
          <cell r="L40293">
            <v>0</v>
          </cell>
          <cell r="M40293">
            <v>0</v>
          </cell>
        </row>
        <row r="40294">
          <cell r="L40294">
            <v>0</v>
          </cell>
          <cell r="M40294">
            <v>0</v>
          </cell>
        </row>
        <row r="40295">
          <cell r="L40295">
            <v>0</v>
          </cell>
          <cell r="M40295">
            <v>0</v>
          </cell>
        </row>
        <row r="40296">
          <cell r="L40296">
            <v>0</v>
          </cell>
          <cell r="M40296">
            <v>0</v>
          </cell>
        </row>
        <row r="40297">
          <cell r="L40297">
            <v>0</v>
          </cell>
          <cell r="M40297">
            <v>0</v>
          </cell>
        </row>
        <row r="40298">
          <cell r="L40298">
            <v>0</v>
          </cell>
          <cell r="M40298">
            <v>0</v>
          </cell>
        </row>
        <row r="40299">
          <cell r="L40299">
            <v>0</v>
          </cell>
          <cell r="M40299">
            <v>0</v>
          </cell>
        </row>
        <row r="40300">
          <cell r="L40300">
            <v>0</v>
          </cell>
          <cell r="M40300">
            <v>0</v>
          </cell>
        </row>
        <row r="40301">
          <cell r="L40301">
            <v>0</v>
          </cell>
          <cell r="M40301">
            <v>0</v>
          </cell>
        </row>
        <row r="40302">
          <cell r="L40302">
            <v>0</v>
          </cell>
          <cell r="M40302">
            <v>0</v>
          </cell>
        </row>
        <row r="40303">
          <cell r="L40303">
            <v>0</v>
          </cell>
          <cell r="M40303">
            <v>0</v>
          </cell>
        </row>
        <row r="40304">
          <cell r="L40304">
            <v>0</v>
          </cell>
          <cell r="M40304">
            <v>0</v>
          </cell>
        </row>
        <row r="40305">
          <cell r="L40305">
            <v>0</v>
          </cell>
          <cell r="M40305">
            <v>0</v>
          </cell>
        </row>
        <row r="40306">
          <cell r="L40306">
            <v>0</v>
          </cell>
          <cell r="M40306">
            <v>0</v>
          </cell>
        </row>
        <row r="40307">
          <cell r="L40307">
            <v>0</v>
          </cell>
          <cell r="M40307">
            <v>0</v>
          </cell>
        </row>
        <row r="40308">
          <cell r="L40308">
            <v>0</v>
          </cell>
          <cell r="M40308">
            <v>0</v>
          </cell>
        </row>
        <row r="40309">
          <cell r="L40309">
            <v>0</v>
          </cell>
          <cell r="M40309">
            <v>0</v>
          </cell>
        </row>
        <row r="40310">
          <cell r="L40310">
            <v>0</v>
          </cell>
          <cell r="M40310">
            <v>0</v>
          </cell>
        </row>
        <row r="40311">
          <cell r="L40311">
            <v>0</v>
          </cell>
          <cell r="M40311">
            <v>0</v>
          </cell>
        </row>
        <row r="40312">
          <cell r="L40312">
            <v>0</v>
          </cell>
          <cell r="M40312">
            <v>0</v>
          </cell>
        </row>
        <row r="40313">
          <cell r="L40313">
            <v>0</v>
          </cell>
          <cell r="M40313">
            <v>0</v>
          </cell>
        </row>
        <row r="40314">
          <cell r="L40314">
            <v>0</v>
          </cell>
          <cell r="M40314">
            <v>0</v>
          </cell>
        </row>
        <row r="40315">
          <cell r="L40315">
            <v>0</v>
          </cell>
          <cell r="M40315">
            <v>0</v>
          </cell>
        </row>
        <row r="40316">
          <cell r="L40316">
            <v>0</v>
          </cell>
          <cell r="M40316">
            <v>0</v>
          </cell>
        </row>
        <row r="40317">
          <cell r="L40317">
            <v>0</v>
          </cell>
          <cell r="M40317">
            <v>0</v>
          </cell>
        </row>
        <row r="40318">
          <cell r="L40318">
            <v>0</v>
          </cell>
          <cell r="M40318">
            <v>0</v>
          </cell>
        </row>
        <row r="40319">
          <cell r="L40319">
            <v>0</v>
          </cell>
          <cell r="M40319">
            <v>0</v>
          </cell>
        </row>
        <row r="40320">
          <cell r="L40320">
            <v>0</v>
          </cell>
          <cell r="M40320">
            <v>0</v>
          </cell>
        </row>
        <row r="40321">
          <cell r="L40321">
            <v>0</v>
          </cell>
          <cell r="M40321">
            <v>0</v>
          </cell>
        </row>
        <row r="40322">
          <cell r="L40322">
            <v>0</v>
          </cell>
          <cell r="M40322">
            <v>0</v>
          </cell>
        </row>
        <row r="40323">
          <cell r="L40323">
            <v>0</v>
          </cell>
          <cell r="M40323">
            <v>0</v>
          </cell>
        </row>
        <row r="40324">
          <cell r="L40324">
            <v>0</v>
          </cell>
          <cell r="M40324">
            <v>0</v>
          </cell>
        </row>
        <row r="40325">
          <cell r="L40325">
            <v>0</v>
          </cell>
          <cell r="M40325">
            <v>0</v>
          </cell>
        </row>
        <row r="40326">
          <cell r="L40326">
            <v>0</v>
          </cell>
          <cell r="M40326">
            <v>0</v>
          </cell>
        </row>
        <row r="40327">
          <cell r="L40327">
            <v>0</v>
          </cell>
          <cell r="M40327">
            <v>0</v>
          </cell>
        </row>
        <row r="40328">
          <cell r="L40328">
            <v>0</v>
          </cell>
          <cell r="M40328">
            <v>0</v>
          </cell>
        </row>
        <row r="40329">
          <cell r="L40329">
            <v>0</v>
          </cell>
          <cell r="M40329">
            <v>0</v>
          </cell>
        </row>
        <row r="40330">
          <cell r="L40330">
            <v>0</v>
          </cell>
          <cell r="M40330">
            <v>0</v>
          </cell>
        </row>
        <row r="40331">
          <cell r="L40331">
            <v>0</v>
          </cell>
          <cell r="M40331">
            <v>0</v>
          </cell>
        </row>
        <row r="40332">
          <cell r="L40332">
            <v>0</v>
          </cell>
          <cell r="M40332">
            <v>0</v>
          </cell>
        </row>
        <row r="40333">
          <cell r="L40333">
            <v>0</v>
          </cell>
          <cell r="M40333">
            <v>0</v>
          </cell>
        </row>
        <row r="40334">
          <cell r="L40334">
            <v>0</v>
          </cell>
          <cell r="M40334">
            <v>0</v>
          </cell>
        </row>
        <row r="40335">
          <cell r="L40335">
            <v>0</v>
          </cell>
          <cell r="M40335">
            <v>0</v>
          </cell>
        </row>
        <row r="40336">
          <cell r="L40336">
            <v>0</v>
          </cell>
          <cell r="M40336">
            <v>0</v>
          </cell>
        </row>
        <row r="40337">
          <cell r="L40337">
            <v>0</v>
          </cell>
          <cell r="M40337">
            <v>0</v>
          </cell>
        </row>
        <row r="40338">
          <cell r="L40338">
            <v>0</v>
          </cell>
          <cell r="M40338">
            <v>0</v>
          </cell>
        </row>
        <row r="40339">
          <cell r="L40339">
            <v>0</v>
          </cell>
          <cell r="M40339">
            <v>0</v>
          </cell>
        </row>
        <row r="40340">
          <cell r="L40340">
            <v>0</v>
          </cell>
          <cell r="M40340">
            <v>0</v>
          </cell>
        </row>
        <row r="40341">
          <cell r="L40341">
            <v>0</v>
          </cell>
          <cell r="M40341">
            <v>0</v>
          </cell>
        </row>
        <row r="40342">
          <cell r="L40342">
            <v>0</v>
          </cell>
          <cell r="M40342">
            <v>0</v>
          </cell>
        </row>
        <row r="40343">
          <cell r="L40343">
            <v>0</v>
          </cell>
          <cell r="M40343">
            <v>0</v>
          </cell>
        </row>
        <row r="40344">
          <cell r="L40344">
            <v>0</v>
          </cell>
          <cell r="M40344">
            <v>0</v>
          </cell>
        </row>
        <row r="40345">
          <cell r="L40345">
            <v>0</v>
          </cell>
          <cell r="M40345">
            <v>0</v>
          </cell>
        </row>
        <row r="40346">
          <cell r="L40346">
            <v>0</v>
          </cell>
          <cell r="M40346">
            <v>0</v>
          </cell>
        </row>
        <row r="40347">
          <cell r="L40347">
            <v>0</v>
          </cell>
          <cell r="M40347">
            <v>0</v>
          </cell>
        </row>
        <row r="40348">
          <cell r="L40348">
            <v>0</v>
          </cell>
          <cell r="M40348">
            <v>0</v>
          </cell>
        </row>
        <row r="40349">
          <cell r="L40349">
            <v>0</v>
          </cell>
          <cell r="M40349">
            <v>0</v>
          </cell>
        </row>
        <row r="40350">
          <cell r="L40350">
            <v>0</v>
          </cell>
          <cell r="M40350">
            <v>0</v>
          </cell>
        </row>
        <row r="40351">
          <cell r="L40351">
            <v>0</v>
          </cell>
          <cell r="M40351">
            <v>0</v>
          </cell>
        </row>
        <row r="40352">
          <cell r="L40352">
            <v>0</v>
          </cell>
          <cell r="M40352">
            <v>0</v>
          </cell>
        </row>
        <row r="40353">
          <cell r="L40353">
            <v>0</v>
          </cell>
          <cell r="M40353">
            <v>0</v>
          </cell>
        </row>
        <row r="40354">
          <cell r="L40354">
            <v>0</v>
          </cell>
          <cell r="M40354">
            <v>0</v>
          </cell>
        </row>
        <row r="40355">
          <cell r="L40355">
            <v>0</v>
          </cell>
          <cell r="M40355">
            <v>0</v>
          </cell>
        </row>
        <row r="40356">
          <cell r="L40356">
            <v>0</v>
          </cell>
          <cell r="M40356">
            <v>0</v>
          </cell>
        </row>
        <row r="40357">
          <cell r="L40357">
            <v>0</v>
          </cell>
          <cell r="M40357">
            <v>0</v>
          </cell>
        </row>
        <row r="40358">
          <cell r="L40358">
            <v>0</v>
          </cell>
          <cell r="M40358">
            <v>0</v>
          </cell>
        </row>
        <row r="40359">
          <cell r="L40359">
            <v>0</v>
          </cell>
          <cell r="M40359">
            <v>0</v>
          </cell>
        </row>
        <row r="40360">
          <cell r="L40360">
            <v>0</v>
          </cell>
          <cell r="M40360">
            <v>0</v>
          </cell>
        </row>
        <row r="40361">
          <cell r="L40361">
            <v>0</v>
          </cell>
          <cell r="M40361">
            <v>0</v>
          </cell>
        </row>
        <row r="40362">
          <cell r="L40362">
            <v>0</v>
          </cell>
          <cell r="M40362">
            <v>0</v>
          </cell>
        </row>
        <row r="40363">
          <cell r="L40363">
            <v>0</v>
          </cell>
          <cell r="M40363">
            <v>0</v>
          </cell>
        </row>
        <row r="40364">
          <cell r="L40364">
            <v>0</v>
          </cell>
          <cell r="M40364">
            <v>0</v>
          </cell>
        </row>
        <row r="40365">
          <cell r="L40365">
            <v>0</v>
          </cell>
          <cell r="M40365">
            <v>0</v>
          </cell>
        </row>
        <row r="40366">
          <cell r="L40366">
            <v>0</v>
          </cell>
          <cell r="M40366">
            <v>0</v>
          </cell>
        </row>
        <row r="40367">
          <cell r="L40367">
            <v>0</v>
          </cell>
          <cell r="M40367">
            <v>0</v>
          </cell>
        </row>
        <row r="40368">
          <cell r="L40368">
            <v>0</v>
          </cell>
          <cell r="M40368">
            <v>0</v>
          </cell>
        </row>
        <row r="40369">
          <cell r="L40369">
            <v>0</v>
          </cell>
          <cell r="M40369">
            <v>0</v>
          </cell>
        </row>
        <row r="40370">
          <cell r="L40370">
            <v>0</v>
          </cell>
          <cell r="M40370">
            <v>0</v>
          </cell>
        </row>
        <row r="40371">
          <cell r="L40371">
            <v>0</v>
          </cell>
          <cell r="M40371">
            <v>0</v>
          </cell>
        </row>
        <row r="40372">
          <cell r="L40372">
            <v>0</v>
          </cell>
          <cell r="M40372">
            <v>0</v>
          </cell>
        </row>
        <row r="40373">
          <cell r="L40373">
            <v>0</v>
          </cell>
          <cell r="M40373">
            <v>0</v>
          </cell>
        </row>
        <row r="40374">
          <cell r="L40374">
            <v>0</v>
          </cell>
          <cell r="M40374">
            <v>0</v>
          </cell>
        </row>
        <row r="40375">
          <cell r="L40375">
            <v>0</v>
          </cell>
          <cell r="M40375">
            <v>0</v>
          </cell>
        </row>
        <row r="40376">
          <cell r="L40376">
            <v>0</v>
          </cell>
          <cell r="M40376">
            <v>0</v>
          </cell>
        </row>
        <row r="40377">
          <cell r="L40377">
            <v>0</v>
          </cell>
          <cell r="M40377">
            <v>0</v>
          </cell>
        </row>
        <row r="40378">
          <cell r="L40378">
            <v>0</v>
          </cell>
          <cell r="M40378">
            <v>0</v>
          </cell>
        </row>
        <row r="40379">
          <cell r="L40379">
            <v>0</v>
          </cell>
          <cell r="M40379">
            <v>0</v>
          </cell>
        </row>
        <row r="40380">
          <cell r="L40380">
            <v>0</v>
          </cell>
          <cell r="M40380">
            <v>0</v>
          </cell>
        </row>
        <row r="40381">
          <cell r="L40381">
            <v>0</v>
          </cell>
          <cell r="M40381">
            <v>0</v>
          </cell>
        </row>
        <row r="40382">
          <cell r="L40382">
            <v>0</v>
          </cell>
          <cell r="M40382">
            <v>0</v>
          </cell>
        </row>
        <row r="40383">
          <cell r="L40383">
            <v>0</v>
          </cell>
          <cell r="M40383">
            <v>0</v>
          </cell>
        </row>
        <row r="40384">
          <cell r="L40384">
            <v>0</v>
          </cell>
          <cell r="M40384">
            <v>0</v>
          </cell>
        </row>
        <row r="40385">
          <cell r="L40385">
            <v>0</v>
          </cell>
          <cell r="M40385">
            <v>0</v>
          </cell>
        </row>
        <row r="40386">
          <cell r="L40386">
            <v>0</v>
          </cell>
          <cell r="M40386">
            <v>0</v>
          </cell>
        </row>
        <row r="40387">
          <cell r="L40387">
            <v>0</v>
          </cell>
          <cell r="M40387">
            <v>0</v>
          </cell>
        </row>
        <row r="40388">
          <cell r="L40388">
            <v>0</v>
          </cell>
          <cell r="M40388">
            <v>0</v>
          </cell>
        </row>
        <row r="40389">
          <cell r="L40389">
            <v>0</v>
          </cell>
          <cell r="M40389">
            <v>0</v>
          </cell>
        </row>
        <row r="40390">
          <cell r="L40390">
            <v>0</v>
          </cell>
          <cell r="M40390">
            <v>0</v>
          </cell>
        </row>
        <row r="40391">
          <cell r="L40391">
            <v>0</v>
          </cell>
          <cell r="M40391">
            <v>0</v>
          </cell>
        </row>
        <row r="40392">
          <cell r="L40392">
            <v>0</v>
          </cell>
          <cell r="M40392">
            <v>0</v>
          </cell>
        </row>
        <row r="40393">
          <cell r="L40393">
            <v>0</v>
          </cell>
          <cell r="M40393">
            <v>0</v>
          </cell>
        </row>
        <row r="40394">
          <cell r="L40394">
            <v>0</v>
          </cell>
          <cell r="M40394">
            <v>0</v>
          </cell>
        </row>
        <row r="40395">
          <cell r="L40395">
            <v>0</v>
          </cell>
          <cell r="M40395">
            <v>0</v>
          </cell>
        </row>
        <row r="40396">
          <cell r="L40396">
            <v>0</v>
          </cell>
          <cell r="M40396">
            <v>0</v>
          </cell>
        </row>
        <row r="40397">
          <cell r="L40397">
            <v>0</v>
          </cell>
          <cell r="M40397">
            <v>0</v>
          </cell>
        </row>
        <row r="40398">
          <cell r="L40398">
            <v>0</v>
          </cell>
          <cell r="M40398">
            <v>0</v>
          </cell>
        </row>
        <row r="40399">
          <cell r="L40399">
            <v>0</v>
          </cell>
          <cell r="M40399">
            <v>0</v>
          </cell>
        </row>
        <row r="40400">
          <cell r="L40400">
            <v>0</v>
          </cell>
          <cell r="M40400">
            <v>0</v>
          </cell>
        </row>
        <row r="40401">
          <cell r="L40401">
            <v>0</v>
          </cell>
          <cell r="M40401">
            <v>0</v>
          </cell>
        </row>
        <row r="40402">
          <cell r="L40402">
            <v>0</v>
          </cell>
          <cell r="M40402">
            <v>0</v>
          </cell>
        </row>
        <row r="40403">
          <cell r="L40403">
            <v>0</v>
          </cell>
          <cell r="M40403">
            <v>0</v>
          </cell>
        </row>
        <row r="40404">
          <cell r="L40404">
            <v>0</v>
          </cell>
          <cell r="M40404">
            <v>0</v>
          </cell>
        </row>
        <row r="40405">
          <cell r="L40405">
            <v>0</v>
          </cell>
          <cell r="M40405">
            <v>0</v>
          </cell>
        </row>
        <row r="40406">
          <cell r="L40406">
            <v>0</v>
          </cell>
          <cell r="M40406">
            <v>0</v>
          </cell>
        </row>
        <row r="40407">
          <cell r="L40407">
            <v>0</v>
          </cell>
          <cell r="M40407">
            <v>0</v>
          </cell>
        </row>
        <row r="40408">
          <cell r="L40408">
            <v>0</v>
          </cell>
          <cell r="M40408">
            <v>0</v>
          </cell>
        </row>
        <row r="40409">
          <cell r="L40409">
            <v>0</v>
          </cell>
          <cell r="M40409">
            <v>0</v>
          </cell>
        </row>
        <row r="40410">
          <cell r="L40410">
            <v>0</v>
          </cell>
          <cell r="M40410">
            <v>0</v>
          </cell>
        </row>
        <row r="40411">
          <cell r="L40411">
            <v>0</v>
          </cell>
          <cell r="M40411">
            <v>0</v>
          </cell>
        </row>
        <row r="40412">
          <cell r="L40412">
            <v>0</v>
          </cell>
          <cell r="M40412">
            <v>0</v>
          </cell>
        </row>
        <row r="40413">
          <cell r="L40413">
            <v>0</v>
          </cell>
          <cell r="M40413">
            <v>0</v>
          </cell>
        </row>
        <row r="40414">
          <cell r="L40414">
            <v>0</v>
          </cell>
          <cell r="M40414">
            <v>0</v>
          </cell>
        </row>
        <row r="40415">
          <cell r="L40415">
            <v>0</v>
          </cell>
          <cell r="M40415">
            <v>0</v>
          </cell>
        </row>
        <row r="40416">
          <cell r="L40416">
            <v>0</v>
          </cell>
          <cell r="M40416">
            <v>0</v>
          </cell>
        </row>
        <row r="40417">
          <cell r="L40417">
            <v>0</v>
          </cell>
          <cell r="M40417">
            <v>0</v>
          </cell>
        </row>
        <row r="40418">
          <cell r="L40418">
            <v>0</v>
          </cell>
          <cell r="M40418">
            <v>0</v>
          </cell>
        </row>
        <row r="40419">
          <cell r="L40419">
            <v>0</v>
          </cell>
          <cell r="M40419">
            <v>0</v>
          </cell>
        </row>
        <row r="40420">
          <cell r="L40420">
            <v>0</v>
          </cell>
          <cell r="M40420">
            <v>0</v>
          </cell>
        </row>
        <row r="40421">
          <cell r="L40421">
            <v>0</v>
          </cell>
          <cell r="M40421">
            <v>0</v>
          </cell>
        </row>
        <row r="40422">
          <cell r="L40422">
            <v>0</v>
          </cell>
          <cell r="M40422">
            <v>0</v>
          </cell>
        </row>
        <row r="40423">
          <cell r="L40423">
            <v>0</v>
          </cell>
          <cell r="M40423">
            <v>0</v>
          </cell>
        </row>
        <row r="40424">
          <cell r="L40424">
            <v>0</v>
          </cell>
          <cell r="M40424">
            <v>0</v>
          </cell>
        </row>
        <row r="40425">
          <cell r="L40425">
            <v>0</v>
          </cell>
          <cell r="M40425">
            <v>0</v>
          </cell>
        </row>
        <row r="40426">
          <cell r="L40426">
            <v>0</v>
          </cell>
          <cell r="M40426">
            <v>0</v>
          </cell>
        </row>
        <row r="40427">
          <cell r="L40427">
            <v>0</v>
          </cell>
          <cell r="M40427">
            <v>0</v>
          </cell>
        </row>
        <row r="40428">
          <cell r="L40428">
            <v>0</v>
          </cell>
          <cell r="M40428">
            <v>0</v>
          </cell>
        </row>
        <row r="40429">
          <cell r="L40429">
            <v>0</v>
          </cell>
          <cell r="M40429">
            <v>0</v>
          </cell>
        </row>
        <row r="40430">
          <cell r="L40430">
            <v>0</v>
          </cell>
          <cell r="M40430">
            <v>0</v>
          </cell>
        </row>
        <row r="40431">
          <cell r="L40431">
            <v>0</v>
          </cell>
          <cell r="M40431">
            <v>0</v>
          </cell>
        </row>
        <row r="40432">
          <cell r="L40432">
            <v>0</v>
          </cell>
          <cell r="M40432">
            <v>0</v>
          </cell>
        </row>
        <row r="40433">
          <cell r="L40433">
            <v>0</v>
          </cell>
          <cell r="M40433">
            <v>0</v>
          </cell>
        </row>
        <row r="40434">
          <cell r="L40434">
            <v>0</v>
          </cell>
          <cell r="M40434">
            <v>0</v>
          </cell>
        </row>
        <row r="40435">
          <cell r="L40435">
            <v>0</v>
          </cell>
          <cell r="M40435">
            <v>0</v>
          </cell>
        </row>
        <row r="40436">
          <cell r="L40436">
            <v>0</v>
          </cell>
          <cell r="M40436">
            <v>0</v>
          </cell>
        </row>
        <row r="40437">
          <cell r="L40437">
            <v>0</v>
          </cell>
          <cell r="M40437">
            <v>0</v>
          </cell>
        </row>
        <row r="40438">
          <cell r="L40438">
            <v>0</v>
          </cell>
          <cell r="M40438">
            <v>0</v>
          </cell>
        </row>
        <row r="40439">
          <cell r="L40439">
            <v>0</v>
          </cell>
          <cell r="M40439">
            <v>0</v>
          </cell>
        </row>
        <row r="40440">
          <cell r="L40440">
            <v>0</v>
          </cell>
          <cell r="M40440">
            <v>0</v>
          </cell>
        </row>
        <row r="40441">
          <cell r="L40441">
            <v>0</v>
          </cell>
          <cell r="M40441">
            <v>0</v>
          </cell>
        </row>
        <row r="40442">
          <cell r="L40442">
            <v>0</v>
          </cell>
          <cell r="M40442">
            <v>0</v>
          </cell>
        </row>
        <row r="40443">
          <cell r="L40443">
            <v>0</v>
          </cell>
          <cell r="M40443">
            <v>0</v>
          </cell>
        </row>
        <row r="40444">
          <cell r="L40444">
            <v>0</v>
          </cell>
          <cell r="M40444">
            <v>0</v>
          </cell>
        </row>
        <row r="40445">
          <cell r="L40445">
            <v>0</v>
          </cell>
          <cell r="M40445">
            <v>0</v>
          </cell>
        </row>
        <row r="40446">
          <cell r="L40446">
            <v>0</v>
          </cell>
          <cell r="M40446">
            <v>0</v>
          </cell>
        </row>
        <row r="40447">
          <cell r="L40447">
            <v>0</v>
          </cell>
          <cell r="M40447">
            <v>0</v>
          </cell>
        </row>
        <row r="40448">
          <cell r="L40448">
            <v>0</v>
          </cell>
          <cell r="M40448">
            <v>0</v>
          </cell>
        </row>
        <row r="40449">
          <cell r="L40449">
            <v>0</v>
          </cell>
          <cell r="M40449">
            <v>0</v>
          </cell>
        </row>
        <row r="40450">
          <cell r="L40450">
            <v>0</v>
          </cell>
          <cell r="M40450">
            <v>0</v>
          </cell>
        </row>
        <row r="40451">
          <cell r="L40451">
            <v>0</v>
          </cell>
          <cell r="M40451">
            <v>0</v>
          </cell>
        </row>
        <row r="40452">
          <cell r="L40452">
            <v>0</v>
          </cell>
          <cell r="M40452">
            <v>0</v>
          </cell>
        </row>
        <row r="40453">
          <cell r="L40453">
            <v>0</v>
          </cell>
          <cell r="M40453">
            <v>0</v>
          </cell>
        </row>
        <row r="40454">
          <cell r="L40454">
            <v>0</v>
          </cell>
          <cell r="M40454">
            <v>0</v>
          </cell>
        </row>
        <row r="40455">
          <cell r="L40455">
            <v>0</v>
          </cell>
          <cell r="M40455">
            <v>0</v>
          </cell>
        </row>
        <row r="40456">
          <cell r="L40456">
            <v>0</v>
          </cell>
          <cell r="M40456">
            <v>0</v>
          </cell>
        </row>
        <row r="40457">
          <cell r="L40457">
            <v>0</v>
          </cell>
          <cell r="M40457">
            <v>0</v>
          </cell>
        </row>
        <row r="40458">
          <cell r="L40458">
            <v>0</v>
          </cell>
          <cell r="M40458">
            <v>0</v>
          </cell>
        </row>
        <row r="40459">
          <cell r="L40459">
            <v>0</v>
          </cell>
          <cell r="M40459">
            <v>0</v>
          </cell>
        </row>
        <row r="40460">
          <cell r="L40460">
            <v>0</v>
          </cell>
          <cell r="M40460">
            <v>0</v>
          </cell>
        </row>
        <row r="40461">
          <cell r="L40461">
            <v>0</v>
          </cell>
          <cell r="M40461">
            <v>0</v>
          </cell>
        </row>
        <row r="40462">
          <cell r="L40462">
            <v>0</v>
          </cell>
          <cell r="M40462">
            <v>0</v>
          </cell>
        </row>
        <row r="40463">
          <cell r="L40463">
            <v>0</v>
          </cell>
          <cell r="M40463">
            <v>0</v>
          </cell>
        </row>
        <row r="40464">
          <cell r="L40464">
            <v>0</v>
          </cell>
          <cell r="M40464">
            <v>0</v>
          </cell>
        </row>
        <row r="40465">
          <cell r="L40465">
            <v>0</v>
          </cell>
          <cell r="M40465">
            <v>0</v>
          </cell>
        </row>
        <row r="40466">
          <cell r="L40466">
            <v>0</v>
          </cell>
          <cell r="M40466">
            <v>0</v>
          </cell>
        </row>
        <row r="40467">
          <cell r="L40467">
            <v>0</v>
          </cell>
          <cell r="M40467">
            <v>0</v>
          </cell>
        </row>
        <row r="40468">
          <cell r="L40468">
            <v>0</v>
          </cell>
          <cell r="M40468">
            <v>0</v>
          </cell>
        </row>
        <row r="40469">
          <cell r="L40469">
            <v>0</v>
          </cell>
          <cell r="M40469">
            <v>0</v>
          </cell>
        </row>
        <row r="40470">
          <cell r="L40470">
            <v>0</v>
          </cell>
          <cell r="M40470">
            <v>0</v>
          </cell>
        </row>
        <row r="40471">
          <cell r="L40471">
            <v>0</v>
          </cell>
          <cell r="M40471">
            <v>0</v>
          </cell>
        </row>
        <row r="40472">
          <cell r="L40472">
            <v>0</v>
          </cell>
          <cell r="M40472">
            <v>0</v>
          </cell>
        </row>
        <row r="40473">
          <cell r="L40473">
            <v>0</v>
          </cell>
          <cell r="M40473">
            <v>0</v>
          </cell>
        </row>
        <row r="40474">
          <cell r="L40474">
            <v>0</v>
          </cell>
          <cell r="M40474">
            <v>0</v>
          </cell>
        </row>
        <row r="40475">
          <cell r="L40475">
            <v>0</v>
          </cell>
          <cell r="M40475">
            <v>0</v>
          </cell>
        </row>
        <row r="40476">
          <cell r="L40476">
            <v>0</v>
          </cell>
          <cell r="M40476">
            <v>0</v>
          </cell>
        </row>
        <row r="40477">
          <cell r="L40477">
            <v>0</v>
          </cell>
          <cell r="M40477">
            <v>0</v>
          </cell>
        </row>
        <row r="40478">
          <cell r="L40478">
            <v>0</v>
          </cell>
          <cell r="M40478">
            <v>0</v>
          </cell>
        </row>
        <row r="40479">
          <cell r="L40479">
            <v>0</v>
          </cell>
          <cell r="M40479">
            <v>0</v>
          </cell>
        </row>
        <row r="40480">
          <cell r="L40480">
            <v>0</v>
          </cell>
          <cell r="M40480">
            <v>0</v>
          </cell>
        </row>
        <row r="40481">
          <cell r="L40481">
            <v>0</v>
          </cell>
          <cell r="M40481">
            <v>0</v>
          </cell>
        </row>
        <row r="40482">
          <cell r="L40482">
            <v>0</v>
          </cell>
          <cell r="M40482">
            <v>0</v>
          </cell>
        </row>
        <row r="40483">
          <cell r="L40483">
            <v>0</v>
          </cell>
          <cell r="M40483">
            <v>0</v>
          </cell>
        </row>
        <row r="40484">
          <cell r="L40484">
            <v>0</v>
          </cell>
          <cell r="M40484">
            <v>0</v>
          </cell>
        </row>
        <row r="40485">
          <cell r="L40485">
            <v>0</v>
          </cell>
          <cell r="M40485">
            <v>0</v>
          </cell>
        </row>
        <row r="40486">
          <cell r="L40486">
            <v>0</v>
          </cell>
          <cell r="M40486">
            <v>0</v>
          </cell>
        </row>
        <row r="40487">
          <cell r="L40487">
            <v>0</v>
          </cell>
          <cell r="M40487">
            <v>0</v>
          </cell>
        </row>
        <row r="40488">
          <cell r="L40488">
            <v>0</v>
          </cell>
          <cell r="M40488">
            <v>0</v>
          </cell>
        </row>
        <row r="40489">
          <cell r="L40489">
            <v>0</v>
          </cell>
          <cell r="M40489">
            <v>0</v>
          </cell>
        </row>
        <row r="40490">
          <cell r="L40490">
            <v>0</v>
          </cell>
          <cell r="M40490">
            <v>0</v>
          </cell>
        </row>
        <row r="40491">
          <cell r="L40491">
            <v>0</v>
          </cell>
          <cell r="M40491">
            <v>0</v>
          </cell>
        </row>
        <row r="40492">
          <cell r="L40492">
            <v>0</v>
          </cell>
          <cell r="M40492">
            <v>0</v>
          </cell>
        </row>
        <row r="40493">
          <cell r="L40493">
            <v>0</v>
          </cell>
          <cell r="M40493">
            <v>0</v>
          </cell>
        </row>
        <row r="40494">
          <cell r="L40494">
            <v>0</v>
          </cell>
          <cell r="M40494">
            <v>0</v>
          </cell>
        </row>
        <row r="40495">
          <cell r="L40495">
            <v>0</v>
          </cell>
          <cell r="M40495">
            <v>0</v>
          </cell>
        </row>
        <row r="40496">
          <cell r="L40496">
            <v>0</v>
          </cell>
          <cell r="M40496">
            <v>0</v>
          </cell>
        </row>
        <row r="40497">
          <cell r="L40497">
            <v>0</v>
          </cell>
          <cell r="M40497">
            <v>0</v>
          </cell>
        </row>
        <row r="40498">
          <cell r="L40498">
            <v>0</v>
          </cell>
          <cell r="M40498">
            <v>0</v>
          </cell>
        </row>
        <row r="40499">
          <cell r="L40499">
            <v>0</v>
          </cell>
          <cell r="M40499">
            <v>0</v>
          </cell>
        </row>
        <row r="40500">
          <cell r="L40500">
            <v>0</v>
          </cell>
          <cell r="M40500">
            <v>0</v>
          </cell>
        </row>
        <row r="40501">
          <cell r="L40501">
            <v>0</v>
          </cell>
          <cell r="M40501">
            <v>0</v>
          </cell>
        </row>
        <row r="40502">
          <cell r="L40502">
            <v>0</v>
          </cell>
          <cell r="M40502">
            <v>0</v>
          </cell>
        </row>
        <row r="40503">
          <cell r="L40503">
            <v>0</v>
          </cell>
          <cell r="M40503">
            <v>0</v>
          </cell>
        </row>
        <row r="40504">
          <cell r="L40504">
            <v>0</v>
          </cell>
          <cell r="M40504">
            <v>0</v>
          </cell>
        </row>
        <row r="40505">
          <cell r="L40505">
            <v>0</v>
          </cell>
          <cell r="M40505">
            <v>0</v>
          </cell>
        </row>
        <row r="40506">
          <cell r="L40506">
            <v>0</v>
          </cell>
          <cell r="M40506">
            <v>0</v>
          </cell>
        </row>
        <row r="40507">
          <cell r="L40507">
            <v>0</v>
          </cell>
          <cell r="M40507">
            <v>0</v>
          </cell>
        </row>
        <row r="40508">
          <cell r="L40508">
            <v>0</v>
          </cell>
          <cell r="M40508">
            <v>0</v>
          </cell>
        </row>
        <row r="40509">
          <cell r="L40509">
            <v>0</v>
          </cell>
          <cell r="M40509">
            <v>0</v>
          </cell>
        </row>
        <row r="40510">
          <cell r="L40510">
            <v>0</v>
          </cell>
          <cell r="M40510">
            <v>0</v>
          </cell>
        </row>
        <row r="40511">
          <cell r="L40511">
            <v>0</v>
          </cell>
          <cell r="M40511">
            <v>0</v>
          </cell>
        </row>
        <row r="40512">
          <cell r="L40512">
            <v>0</v>
          </cell>
          <cell r="M40512">
            <v>0</v>
          </cell>
        </row>
        <row r="40513">
          <cell r="L40513">
            <v>0</v>
          </cell>
          <cell r="M40513">
            <v>0</v>
          </cell>
        </row>
        <row r="40514">
          <cell r="L40514">
            <v>0</v>
          </cell>
          <cell r="M40514">
            <v>0</v>
          </cell>
        </row>
        <row r="40515">
          <cell r="L40515">
            <v>0</v>
          </cell>
          <cell r="M40515">
            <v>0</v>
          </cell>
        </row>
        <row r="40516">
          <cell r="L40516">
            <v>0</v>
          </cell>
          <cell r="M40516">
            <v>0</v>
          </cell>
        </row>
        <row r="40517">
          <cell r="L40517">
            <v>0</v>
          </cell>
          <cell r="M40517">
            <v>0</v>
          </cell>
        </row>
        <row r="40518">
          <cell r="L40518">
            <v>0</v>
          </cell>
          <cell r="M40518">
            <v>0</v>
          </cell>
        </row>
        <row r="40519">
          <cell r="L40519">
            <v>0</v>
          </cell>
          <cell r="M40519">
            <v>0</v>
          </cell>
        </row>
        <row r="40520">
          <cell r="L40520">
            <v>0</v>
          </cell>
          <cell r="M40520">
            <v>0</v>
          </cell>
        </row>
        <row r="40521">
          <cell r="L40521">
            <v>0</v>
          </cell>
          <cell r="M40521">
            <v>0</v>
          </cell>
        </row>
        <row r="40522">
          <cell r="L40522">
            <v>0</v>
          </cell>
          <cell r="M40522">
            <v>0</v>
          </cell>
        </row>
        <row r="40523">
          <cell r="L40523">
            <v>0</v>
          </cell>
          <cell r="M40523">
            <v>0</v>
          </cell>
        </row>
        <row r="40524">
          <cell r="L40524">
            <v>0</v>
          </cell>
          <cell r="M40524">
            <v>0</v>
          </cell>
        </row>
        <row r="40525">
          <cell r="L40525">
            <v>0</v>
          </cell>
          <cell r="M40525">
            <v>0</v>
          </cell>
        </row>
        <row r="40526">
          <cell r="L40526">
            <v>0</v>
          </cell>
          <cell r="M40526">
            <v>0</v>
          </cell>
        </row>
        <row r="40527">
          <cell r="L40527">
            <v>0</v>
          </cell>
          <cell r="M40527">
            <v>0</v>
          </cell>
        </row>
        <row r="40528">
          <cell r="L40528">
            <v>0</v>
          </cell>
          <cell r="M40528">
            <v>0</v>
          </cell>
        </row>
        <row r="40529">
          <cell r="L40529">
            <v>0</v>
          </cell>
          <cell r="M40529">
            <v>0</v>
          </cell>
        </row>
        <row r="40530">
          <cell r="L40530">
            <v>0</v>
          </cell>
          <cell r="M40530">
            <v>0</v>
          </cell>
        </row>
        <row r="40531">
          <cell r="L40531">
            <v>0</v>
          </cell>
          <cell r="M40531">
            <v>0</v>
          </cell>
        </row>
        <row r="40532">
          <cell r="L40532">
            <v>0</v>
          </cell>
          <cell r="M40532">
            <v>0</v>
          </cell>
        </row>
        <row r="40533">
          <cell r="L40533">
            <v>0</v>
          </cell>
          <cell r="M40533">
            <v>0</v>
          </cell>
        </row>
        <row r="40534">
          <cell r="L40534">
            <v>0</v>
          </cell>
          <cell r="M40534">
            <v>0</v>
          </cell>
        </row>
        <row r="40535">
          <cell r="L40535">
            <v>0</v>
          </cell>
          <cell r="M40535">
            <v>0</v>
          </cell>
        </row>
        <row r="40536">
          <cell r="L40536">
            <v>0</v>
          </cell>
          <cell r="M40536">
            <v>0</v>
          </cell>
        </row>
        <row r="40537">
          <cell r="L40537">
            <v>0</v>
          </cell>
          <cell r="M40537">
            <v>0</v>
          </cell>
        </row>
        <row r="40538">
          <cell r="L40538">
            <v>0</v>
          </cell>
          <cell r="M40538">
            <v>0</v>
          </cell>
        </row>
        <row r="40539">
          <cell r="L40539">
            <v>0</v>
          </cell>
          <cell r="M40539">
            <v>0</v>
          </cell>
        </row>
        <row r="40540">
          <cell r="L40540">
            <v>0</v>
          </cell>
          <cell r="M40540">
            <v>0</v>
          </cell>
        </row>
        <row r="40541">
          <cell r="L40541">
            <v>0</v>
          </cell>
          <cell r="M40541">
            <v>0</v>
          </cell>
        </row>
        <row r="40542">
          <cell r="L40542">
            <v>0</v>
          </cell>
          <cell r="M40542">
            <v>0</v>
          </cell>
        </row>
        <row r="40543">
          <cell r="L40543">
            <v>0</v>
          </cell>
          <cell r="M40543">
            <v>0</v>
          </cell>
        </row>
        <row r="40544">
          <cell r="L40544">
            <v>0</v>
          </cell>
          <cell r="M40544">
            <v>0</v>
          </cell>
        </row>
        <row r="40545">
          <cell r="L40545">
            <v>0</v>
          </cell>
          <cell r="M40545">
            <v>0</v>
          </cell>
        </row>
        <row r="40546">
          <cell r="L40546">
            <v>0</v>
          </cell>
          <cell r="M40546">
            <v>0</v>
          </cell>
        </row>
        <row r="40547">
          <cell r="L40547">
            <v>0</v>
          </cell>
          <cell r="M40547">
            <v>0</v>
          </cell>
        </row>
        <row r="40548">
          <cell r="L40548">
            <v>0</v>
          </cell>
          <cell r="M40548">
            <v>0</v>
          </cell>
        </row>
        <row r="40549">
          <cell r="L40549">
            <v>0</v>
          </cell>
          <cell r="M40549">
            <v>0</v>
          </cell>
        </row>
        <row r="40550">
          <cell r="L40550">
            <v>0</v>
          </cell>
          <cell r="M40550">
            <v>0</v>
          </cell>
        </row>
        <row r="40551">
          <cell r="L40551">
            <v>0</v>
          </cell>
          <cell r="M40551">
            <v>0</v>
          </cell>
        </row>
        <row r="40552">
          <cell r="L40552">
            <v>0</v>
          </cell>
          <cell r="M40552">
            <v>0</v>
          </cell>
        </row>
        <row r="40553">
          <cell r="L40553">
            <v>0</v>
          </cell>
          <cell r="M40553">
            <v>0</v>
          </cell>
        </row>
        <row r="40554">
          <cell r="L40554">
            <v>0</v>
          </cell>
          <cell r="M40554">
            <v>0</v>
          </cell>
        </row>
        <row r="40555">
          <cell r="L40555">
            <v>0</v>
          </cell>
          <cell r="M40555">
            <v>0</v>
          </cell>
        </row>
        <row r="40556">
          <cell r="L40556">
            <v>0</v>
          </cell>
          <cell r="M40556">
            <v>0</v>
          </cell>
        </row>
        <row r="40557">
          <cell r="L40557">
            <v>0</v>
          </cell>
          <cell r="M40557">
            <v>0</v>
          </cell>
        </row>
        <row r="40558">
          <cell r="L40558">
            <v>0</v>
          </cell>
          <cell r="M40558">
            <v>0</v>
          </cell>
        </row>
        <row r="40559">
          <cell r="L40559">
            <v>0</v>
          </cell>
          <cell r="M40559">
            <v>0</v>
          </cell>
        </row>
        <row r="40560">
          <cell r="L40560">
            <v>0</v>
          </cell>
          <cell r="M40560">
            <v>0</v>
          </cell>
        </row>
        <row r="40561">
          <cell r="L40561">
            <v>0</v>
          </cell>
          <cell r="M40561">
            <v>0</v>
          </cell>
        </row>
        <row r="40562">
          <cell r="L40562">
            <v>0</v>
          </cell>
          <cell r="M40562">
            <v>0</v>
          </cell>
        </row>
        <row r="40563">
          <cell r="L40563">
            <v>0</v>
          </cell>
          <cell r="M40563">
            <v>0</v>
          </cell>
        </row>
        <row r="40564">
          <cell r="L40564">
            <v>0</v>
          </cell>
          <cell r="M40564">
            <v>0</v>
          </cell>
        </row>
        <row r="40565">
          <cell r="L40565">
            <v>0</v>
          </cell>
          <cell r="M40565">
            <v>0</v>
          </cell>
        </row>
        <row r="40566">
          <cell r="L40566">
            <v>0</v>
          </cell>
          <cell r="M40566">
            <v>0</v>
          </cell>
        </row>
        <row r="40567">
          <cell r="L40567">
            <v>0</v>
          </cell>
          <cell r="M40567">
            <v>0</v>
          </cell>
        </row>
        <row r="40568">
          <cell r="L40568">
            <v>0</v>
          </cell>
          <cell r="M40568">
            <v>0</v>
          </cell>
        </row>
        <row r="40569">
          <cell r="L40569">
            <v>0</v>
          </cell>
          <cell r="M40569">
            <v>0</v>
          </cell>
        </row>
        <row r="40570">
          <cell r="L40570">
            <v>0</v>
          </cell>
          <cell r="M40570">
            <v>0</v>
          </cell>
        </row>
        <row r="40571">
          <cell r="L40571">
            <v>0</v>
          </cell>
          <cell r="M40571">
            <v>0</v>
          </cell>
        </row>
        <row r="40572">
          <cell r="L40572">
            <v>0</v>
          </cell>
          <cell r="M40572">
            <v>0</v>
          </cell>
        </row>
        <row r="40573">
          <cell r="L40573">
            <v>0</v>
          </cell>
          <cell r="M40573">
            <v>0</v>
          </cell>
        </row>
        <row r="40574">
          <cell r="L40574">
            <v>0</v>
          </cell>
          <cell r="M40574">
            <v>0</v>
          </cell>
        </row>
        <row r="40575">
          <cell r="L40575">
            <v>0</v>
          </cell>
          <cell r="M40575">
            <v>0</v>
          </cell>
        </row>
        <row r="40576">
          <cell r="L40576">
            <v>0</v>
          </cell>
          <cell r="M40576">
            <v>0</v>
          </cell>
        </row>
        <row r="40577">
          <cell r="L40577">
            <v>0</v>
          </cell>
          <cell r="M40577">
            <v>0</v>
          </cell>
        </row>
        <row r="40578">
          <cell r="L40578">
            <v>0</v>
          </cell>
          <cell r="M40578">
            <v>0</v>
          </cell>
        </row>
        <row r="40579">
          <cell r="L40579">
            <v>0</v>
          </cell>
          <cell r="M40579">
            <v>0</v>
          </cell>
        </row>
        <row r="40580">
          <cell r="L40580">
            <v>0</v>
          </cell>
          <cell r="M40580">
            <v>0</v>
          </cell>
        </row>
        <row r="40581">
          <cell r="L40581">
            <v>0</v>
          </cell>
          <cell r="M40581">
            <v>0</v>
          </cell>
        </row>
        <row r="40582">
          <cell r="L40582">
            <v>0</v>
          </cell>
          <cell r="M40582">
            <v>0</v>
          </cell>
        </row>
        <row r="40583">
          <cell r="L40583">
            <v>0</v>
          </cell>
          <cell r="M40583">
            <v>0</v>
          </cell>
        </row>
        <row r="40584">
          <cell r="L40584">
            <v>0</v>
          </cell>
          <cell r="M40584">
            <v>0</v>
          </cell>
        </row>
        <row r="40585">
          <cell r="L40585">
            <v>0</v>
          </cell>
          <cell r="M40585">
            <v>0</v>
          </cell>
        </row>
        <row r="40586">
          <cell r="L40586">
            <v>0</v>
          </cell>
          <cell r="M40586">
            <v>0</v>
          </cell>
        </row>
        <row r="40587">
          <cell r="L40587">
            <v>0</v>
          </cell>
          <cell r="M40587">
            <v>0</v>
          </cell>
        </row>
        <row r="40588">
          <cell r="L40588">
            <v>0</v>
          </cell>
          <cell r="M40588">
            <v>0</v>
          </cell>
        </row>
        <row r="40589">
          <cell r="L40589">
            <v>0</v>
          </cell>
          <cell r="M40589">
            <v>0</v>
          </cell>
        </row>
        <row r="40590">
          <cell r="L40590">
            <v>0</v>
          </cell>
          <cell r="M40590">
            <v>0</v>
          </cell>
        </row>
        <row r="40591">
          <cell r="L40591">
            <v>0</v>
          </cell>
          <cell r="M40591">
            <v>0</v>
          </cell>
        </row>
        <row r="40592">
          <cell r="L40592">
            <v>0</v>
          </cell>
          <cell r="M40592">
            <v>0</v>
          </cell>
        </row>
        <row r="40593">
          <cell r="L40593">
            <v>0</v>
          </cell>
          <cell r="M40593">
            <v>0</v>
          </cell>
        </row>
        <row r="40594">
          <cell r="L40594">
            <v>0</v>
          </cell>
          <cell r="M40594">
            <v>0</v>
          </cell>
        </row>
        <row r="40595">
          <cell r="L40595">
            <v>0</v>
          </cell>
          <cell r="M40595">
            <v>0</v>
          </cell>
        </row>
        <row r="40596">
          <cell r="L40596">
            <v>0</v>
          </cell>
          <cell r="M40596">
            <v>0</v>
          </cell>
        </row>
        <row r="40597">
          <cell r="L40597">
            <v>0</v>
          </cell>
          <cell r="M40597">
            <v>0</v>
          </cell>
        </row>
        <row r="40598">
          <cell r="L40598">
            <v>0</v>
          </cell>
          <cell r="M40598">
            <v>0</v>
          </cell>
        </row>
        <row r="40599">
          <cell r="L40599">
            <v>0</v>
          </cell>
          <cell r="M40599">
            <v>0</v>
          </cell>
        </row>
        <row r="40600">
          <cell r="L40600">
            <v>0</v>
          </cell>
          <cell r="M40600">
            <v>0</v>
          </cell>
        </row>
        <row r="40601">
          <cell r="L40601">
            <v>0</v>
          </cell>
          <cell r="M40601">
            <v>0</v>
          </cell>
        </row>
        <row r="40602">
          <cell r="L40602">
            <v>0</v>
          </cell>
          <cell r="M40602">
            <v>0</v>
          </cell>
        </row>
        <row r="40603">
          <cell r="L40603">
            <v>0</v>
          </cell>
          <cell r="M40603">
            <v>0</v>
          </cell>
        </row>
        <row r="40604">
          <cell r="L40604">
            <v>0</v>
          </cell>
          <cell r="M40604">
            <v>0</v>
          </cell>
        </row>
        <row r="40605">
          <cell r="L40605">
            <v>0</v>
          </cell>
          <cell r="M40605">
            <v>0</v>
          </cell>
        </row>
        <row r="40606">
          <cell r="L40606">
            <v>0</v>
          </cell>
          <cell r="M40606">
            <v>0</v>
          </cell>
        </row>
        <row r="40607">
          <cell r="L40607">
            <v>0</v>
          </cell>
          <cell r="M40607">
            <v>0</v>
          </cell>
        </row>
        <row r="40608">
          <cell r="L40608">
            <v>0</v>
          </cell>
          <cell r="M40608">
            <v>0</v>
          </cell>
        </row>
        <row r="40609">
          <cell r="L40609">
            <v>0</v>
          </cell>
          <cell r="M40609">
            <v>0</v>
          </cell>
        </row>
        <row r="40610">
          <cell r="L40610">
            <v>0</v>
          </cell>
          <cell r="M40610">
            <v>0</v>
          </cell>
        </row>
        <row r="40611">
          <cell r="L40611">
            <v>0</v>
          </cell>
          <cell r="M40611">
            <v>0</v>
          </cell>
        </row>
        <row r="40612">
          <cell r="L40612">
            <v>0</v>
          </cell>
          <cell r="M40612">
            <v>0</v>
          </cell>
        </row>
        <row r="40613">
          <cell r="L40613">
            <v>0</v>
          </cell>
          <cell r="M40613">
            <v>0</v>
          </cell>
        </row>
        <row r="40614">
          <cell r="L40614">
            <v>0</v>
          </cell>
          <cell r="M40614">
            <v>0</v>
          </cell>
        </row>
        <row r="40615">
          <cell r="L40615">
            <v>0</v>
          </cell>
          <cell r="M40615">
            <v>0</v>
          </cell>
        </row>
        <row r="40616">
          <cell r="L40616">
            <v>0</v>
          </cell>
          <cell r="M40616">
            <v>0</v>
          </cell>
        </row>
        <row r="40617">
          <cell r="L40617">
            <v>0</v>
          </cell>
          <cell r="M40617">
            <v>0</v>
          </cell>
        </row>
        <row r="40618">
          <cell r="L40618">
            <v>0</v>
          </cell>
          <cell r="M40618">
            <v>0</v>
          </cell>
        </row>
        <row r="40619">
          <cell r="L40619">
            <v>0</v>
          </cell>
          <cell r="M40619">
            <v>0</v>
          </cell>
        </row>
        <row r="40620">
          <cell r="L40620">
            <v>0</v>
          </cell>
          <cell r="M40620">
            <v>0</v>
          </cell>
        </row>
        <row r="40621">
          <cell r="L40621">
            <v>0</v>
          </cell>
          <cell r="M40621">
            <v>0</v>
          </cell>
        </row>
        <row r="40622">
          <cell r="L40622">
            <v>0</v>
          </cell>
          <cell r="M40622">
            <v>0</v>
          </cell>
        </row>
        <row r="40623">
          <cell r="L40623">
            <v>0</v>
          </cell>
          <cell r="M40623">
            <v>0</v>
          </cell>
        </row>
        <row r="40624">
          <cell r="L40624">
            <v>0</v>
          </cell>
          <cell r="M40624">
            <v>0</v>
          </cell>
        </row>
        <row r="40625">
          <cell r="L40625">
            <v>0</v>
          </cell>
          <cell r="M40625">
            <v>0</v>
          </cell>
        </row>
        <row r="40626">
          <cell r="L40626">
            <v>0</v>
          </cell>
          <cell r="M40626">
            <v>0</v>
          </cell>
        </row>
        <row r="40627">
          <cell r="L40627">
            <v>0</v>
          </cell>
          <cell r="M40627">
            <v>0</v>
          </cell>
        </row>
        <row r="40628">
          <cell r="L40628">
            <v>0</v>
          </cell>
          <cell r="M40628">
            <v>0</v>
          </cell>
        </row>
        <row r="40629">
          <cell r="L40629">
            <v>0</v>
          </cell>
          <cell r="M40629">
            <v>0</v>
          </cell>
        </row>
        <row r="40630">
          <cell r="L40630">
            <v>0</v>
          </cell>
          <cell r="M40630">
            <v>0</v>
          </cell>
        </row>
        <row r="40631">
          <cell r="L40631">
            <v>0</v>
          </cell>
          <cell r="M40631">
            <v>0</v>
          </cell>
        </row>
        <row r="40632">
          <cell r="L40632">
            <v>0</v>
          </cell>
          <cell r="M40632">
            <v>0</v>
          </cell>
        </row>
        <row r="40633">
          <cell r="L40633">
            <v>0</v>
          </cell>
          <cell r="M40633">
            <v>0</v>
          </cell>
        </row>
        <row r="40634">
          <cell r="L40634">
            <v>0</v>
          </cell>
          <cell r="M40634">
            <v>0</v>
          </cell>
        </row>
        <row r="40635">
          <cell r="L40635">
            <v>0</v>
          </cell>
          <cell r="M40635">
            <v>0</v>
          </cell>
        </row>
        <row r="40636">
          <cell r="L40636">
            <v>0</v>
          </cell>
          <cell r="M40636">
            <v>0</v>
          </cell>
        </row>
        <row r="40637">
          <cell r="L40637">
            <v>0</v>
          </cell>
          <cell r="M40637">
            <v>0</v>
          </cell>
        </row>
        <row r="40638">
          <cell r="L40638">
            <v>0</v>
          </cell>
          <cell r="M40638">
            <v>0</v>
          </cell>
        </row>
        <row r="40639">
          <cell r="L40639">
            <v>0</v>
          </cell>
          <cell r="M40639">
            <v>0</v>
          </cell>
        </row>
        <row r="40640">
          <cell r="L40640">
            <v>0</v>
          </cell>
          <cell r="M40640">
            <v>0</v>
          </cell>
        </row>
        <row r="40641">
          <cell r="L40641">
            <v>0</v>
          </cell>
          <cell r="M40641">
            <v>0</v>
          </cell>
        </row>
        <row r="40642">
          <cell r="L40642">
            <v>0</v>
          </cell>
          <cell r="M40642">
            <v>0</v>
          </cell>
        </row>
        <row r="40643">
          <cell r="L40643">
            <v>0</v>
          </cell>
          <cell r="M40643">
            <v>0</v>
          </cell>
        </row>
        <row r="40644">
          <cell r="L40644">
            <v>0</v>
          </cell>
          <cell r="M40644">
            <v>0</v>
          </cell>
        </row>
        <row r="40645">
          <cell r="L40645">
            <v>0</v>
          </cell>
          <cell r="M40645">
            <v>0</v>
          </cell>
        </row>
        <row r="40646">
          <cell r="L40646">
            <v>0</v>
          </cell>
          <cell r="M40646">
            <v>0</v>
          </cell>
        </row>
        <row r="40647">
          <cell r="L40647">
            <v>0</v>
          </cell>
          <cell r="M40647">
            <v>0</v>
          </cell>
        </row>
        <row r="40648">
          <cell r="L40648">
            <v>0</v>
          </cell>
          <cell r="M40648">
            <v>0</v>
          </cell>
        </row>
        <row r="40649">
          <cell r="L40649">
            <v>0</v>
          </cell>
          <cell r="M40649">
            <v>0</v>
          </cell>
        </row>
        <row r="40650">
          <cell r="L40650">
            <v>0</v>
          </cell>
          <cell r="M40650">
            <v>0</v>
          </cell>
        </row>
        <row r="40651">
          <cell r="L40651">
            <v>0</v>
          </cell>
          <cell r="M40651">
            <v>0</v>
          </cell>
        </row>
        <row r="40652">
          <cell r="L40652">
            <v>0</v>
          </cell>
          <cell r="M40652">
            <v>0</v>
          </cell>
        </row>
        <row r="40653">
          <cell r="L40653">
            <v>0</v>
          </cell>
          <cell r="M40653">
            <v>0</v>
          </cell>
        </row>
        <row r="40654">
          <cell r="L40654">
            <v>0</v>
          </cell>
          <cell r="M40654">
            <v>0</v>
          </cell>
        </row>
        <row r="40655">
          <cell r="L40655">
            <v>0</v>
          </cell>
          <cell r="M40655">
            <v>0</v>
          </cell>
        </row>
        <row r="40656">
          <cell r="L40656">
            <v>0</v>
          </cell>
          <cell r="M40656">
            <v>0</v>
          </cell>
        </row>
        <row r="40657">
          <cell r="L40657">
            <v>0</v>
          </cell>
          <cell r="M40657">
            <v>0</v>
          </cell>
        </row>
        <row r="40658">
          <cell r="L40658">
            <v>0</v>
          </cell>
          <cell r="M40658">
            <v>0</v>
          </cell>
        </row>
        <row r="40659">
          <cell r="L40659">
            <v>0</v>
          </cell>
          <cell r="M40659">
            <v>0</v>
          </cell>
        </row>
        <row r="40660">
          <cell r="L40660">
            <v>0</v>
          </cell>
          <cell r="M40660">
            <v>0</v>
          </cell>
        </row>
        <row r="40661">
          <cell r="L40661">
            <v>0</v>
          </cell>
          <cell r="M40661">
            <v>0</v>
          </cell>
        </row>
        <row r="40662">
          <cell r="L40662">
            <v>0</v>
          </cell>
          <cell r="M40662">
            <v>0</v>
          </cell>
        </row>
        <row r="40663">
          <cell r="L40663">
            <v>0</v>
          </cell>
          <cell r="M40663">
            <v>0</v>
          </cell>
        </row>
        <row r="40664">
          <cell r="L40664">
            <v>0</v>
          </cell>
          <cell r="M40664">
            <v>0</v>
          </cell>
        </row>
        <row r="40665">
          <cell r="L40665">
            <v>0</v>
          </cell>
          <cell r="M40665">
            <v>0</v>
          </cell>
        </row>
        <row r="40666">
          <cell r="L40666">
            <v>0</v>
          </cell>
          <cell r="M40666">
            <v>0</v>
          </cell>
        </row>
        <row r="40667">
          <cell r="L40667">
            <v>0</v>
          </cell>
          <cell r="M40667">
            <v>0</v>
          </cell>
        </row>
        <row r="40668">
          <cell r="L40668">
            <v>0</v>
          </cell>
          <cell r="M40668">
            <v>0</v>
          </cell>
        </row>
        <row r="40669">
          <cell r="L40669">
            <v>0</v>
          </cell>
          <cell r="M40669">
            <v>0</v>
          </cell>
        </row>
        <row r="40670">
          <cell r="L40670">
            <v>0</v>
          </cell>
          <cell r="M40670">
            <v>0</v>
          </cell>
        </row>
        <row r="40671">
          <cell r="L40671">
            <v>0</v>
          </cell>
          <cell r="M40671">
            <v>0</v>
          </cell>
        </row>
        <row r="40672">
          <cell r="L40672">
            <v>0</v>
          </cell>
          <cell r="M40672">
            <v>0</v>
          </cell>
        </row>
        <row r="40673">
          <cell r="L40673">
            <v>0</v>
          </cell>
          <cell r="M40673">
            <v>0</v>
          </cell>
        </row>
        <row r="40674">
          <cell r="L40674">
            <v>0</v>
          </cell>
          <cell r="M40674">
            <v>0</v>
          </cell>
        </row>
        <row r="40675">
          <cell r="L40675">
            <v>0</v>
          </cell>
          <cell r="M40675">
            <v>0</v>
          </cell>
        </row>
        <row r="40676">
          <cell r="L40676">
            <v>0</v>
          </cell>
          <cell r="M40676">
            <v>0</v>
          </cell>
        </row>
        <row r="40677">
          <cell r="L40677">
            <v>0</v>
          </cell>
          <cell r="M40677">
            <v>0</v>
          </cell>
        </row>
        <row r="40678">
          <cell r="L40678">
            <v>0</v>
          </cell>
          <cell r="M40678">
            <v>0</v>
          </cell>
        </row>
        <row r="40679">
          <cell r="L40679">
            <v>0</v>
          </cell>
          <cell r="M40679">
            <v>0</v>
          </cell>
        </row>
        <row r="40680">
          <cell r="L40680">
            <v>0</v>
          </cell>
          <cell r="M40680">
            <v>0</v>
          </cell>
        </row>
        <row r="40681">
          <cell r="L40681">
            <v>0</v>
          </cell>
          <cell r="M40681">
            <v>0</v>
          </cell>
        </row>
        <row r="40682">
          <cell r="L40682">
            <v>0</v>
          </cell>
          <cell r="M40682">
            <v>0</v>
          </cell>
        </row>
        <row r="40683">
          <cell r="L40683">
            <v>0</v>
          </cell>
          <cell r="M40683">
            <v>0</v>
          </cell>
        </row>
        <row r="40684">
          <cell r="L40684">
            <v>0</v>
          </cell>
          <cell r="M40684">
            <v>0</v>
          </cell>
        </row>
        <row r="40685">
          <cell r="L40685">
            <v>0</v>
          </cell>
          <cell r="M40685">
            <v>0</v>
          </cell>
        </row>
        <row r="40686">
          <cell r="L40686">
            <v>0</v>
          </cell>
          <cell r="M40686">
            <v>0</v>
          </cell>
        </row>
        <row r="40687">
          <cell r="L40687">
            <v>0</v>
          </cell>
          <cell r="M40687">
            <v>0</v>
          </cell>
        </row>
        <row r="40688">
          <cell r="L40688">
            <v>0</v>
          </cell>
          <cell r="M40688">
            <v>0</v>
          </cell>
        </row>
        <row r="40689">
          <cell r="L40689">
            <v>0</v>
          </cell>
          <cell r="M40689">
            <v>0</v>
          </cell>
        </row>
        <row r="40690">
          <cell r="L40690">
            <v>0</v>
          </cell>
          <cell r="M40690">
            <v>0</v>
          </cell>
        </row>
        <row r="40691">
          <cell r="L40691">
            <v>0</v>
          </cell>
          <cell r="M40691">
            <v>0</v>
          </cell>
        </row>
        <row r="40692">
          <cell r="L40692">
            <v>0</v>
          </cell>
          <cell r="M40692">
            <v>0</v>
          </cell>
        </row>
        <row r="40693">
          <cell r="L40693">
            <v>0</v>
          </cell>
          <cell r="M40693">
            <v>0</v>
          </cell>
        </row>
        <row r="40694">
          <cell r="L40694">
            <v>0</v>
          </cell>
          <cell r="M40694">
            <v>0</v>
          </cell>
        </row>
        <row r="40695">
          <cell r="L40695">
            <v>0</v>
          </cell>
          <cell r="M40695">
            <v>0</v>
          </cell>
        </row>
        <row r="40696">
          <cell r="L40696">
            <v>0</v>
          </cell>
          <cell r="M40696">
            <v>0</v>
          </cell>
        </row>
        <row r="40697">
          <cell r="L40697">
            <v>0</v>
          </cell>
          <cell r="M40697">
            <v>0</v>
          </cell>
        </row>
        <row r="40698">
          <cell r="L40698">
            <v>0</v>
          </cell>
          <cell r="M40698">
            <v>0</v>
          </cell>
        </row>
        <row r="40699">
          <cell r="L40699">
            <v>0</v>
          </cell>
          <cell r="M40699">
            <v>0</v>
          </cell>
        </row>
        <row r="40700">
          <cell r="L40700">
            <v>0</v>
          </cell>
          <cell r="M40700">
            <v>0</v>
          </cell>
        </row>
        <row r="40701">
          <cell r="L40701">
            <v>0</v>
          </cell>
          <cell r="M40701">
            <v>0</v>
          </cell>
        </row>
        <row r="40702">
          <cell r="L40702">
            <v>0</v>
          </cell>
          <cell r="M40702">
            <v>0</v>
          </cell>
        </row>
        <row r="40703">
          <cell r="L40703">
            <v>0</v>
          </cell>
          <cell r="M40703">
            <v>0</v>
          </cell>
        </row>
        <row r="40704">
          <cell r="L40704">
            <v>0</v>
          </cell>
          <cell r="M40704">
            <v>0</v>
          </cell>
        </row>
        <row r="40705">
          <cell r="L40705">
            <v>0</v>
          </cell>
          <cell r="M40705">
            <v>0</v>
          </cell>
        </row>
        <row r="40706">
          <cell r="L40706">
            <v>0</v>
          </cell>
          <cell r="M40706">
            <v>0</v>
          </cell>
        </row>
        <row r="40707">
          <cell r="L40707">
            <v>0</v>
          </cell>
          <cell r="M40707">
            <v>0</v>
          </cell>
        </row>
        <row r="40708">
          <cell r="L40708">
            <v>0</v>
          </cell>
          <cell r="M40708">
            <v>0</v>
          </cell>
        </row>
        <row r="40709">
          <cell r="L40709">
            <v>0</v>
          </cell>
          <cell r="M40709">
            <v>0</v>
          </cell>
        </row>
        <row r="40710">
          <cell r="L40710">
            <v>0</v>
          </cell>
          <cell r="M40710">
            <v>0</v>
          </cell>
        </row>
        <row r="40711">
          <cell r="L40711">
            <v>0</v>
          </cell>
          <cell r="M40711">
            <v>0</v>
          </cell>
        </row>
        <row r="40712">
          <cell r="L40712">
            <v>0</v>
          </cell>
          <cell r="M40712">
            <v>0</v>
          </cell>
        </row>
        <row r="40713">
          <cell r="L40713">
            <v>0</v>
          </cell>
          <cell r="M40713">
            <v>0</v>
          </cell>
        </row>
        <row r="40714">
          <cell r="L40714">
            <v>0</v>
          </cell>
          <cell r="M40714">
            <v>0</v>
          </cell>
        </row>
        <row r="40715">
          <cell r="L40715">
            <v>0</v>
          </cell>
          <cell r="M40715">
            <v>0</v>
          </cell>
        </row>
        <row r="40716">
          <cell r="L40716">
            <v>0</v>
          </cell>
          <cell r="M40716">
            <v>0</v>
          </cell>
        </row>
        <row r="40717">
          <cell r="L40717">
            <v>0</v>
          </cell>
          <cell r="M40717">
            <v>0</v>
          </cell>
        </row>
        <row r="40718">
          <cell r="L40718">
            <v>0</v>
          </cell>
          <cell r="M40718">
            <v>0</v>
          </cell>
        </row>
        <row r="40719">
          <cell r="L40719">
            <v>0</v>
          </cell>
          <cell r="M40719">
            <v>0</v>
          </cell>
        </row>
        <row r="40720">
          <cell r="L40720">
            <v>0</v>
          </cell>
          <cell r="M40720">
            <v>0</v>
          </cell>
        </row>
        <row r="40721">
          <cell r="L40721">
            <v>0</v>
          </cell>
          <cell r="M40721">
            <v>0</v>
          </cell>
        </row>
        <row r="40722">
          <cell r="L40722">
            <v>0</v>
          </cell>
          <cell r="M40722">
            <v>0</v>
          </cell>
        </row>
        <row r="40723">
          <cell r="L40723">
            <v>0</v>
          </cell>
          <cell r="M40723">
            <v>0</v>
          </cell>
        </row>
        <row r="40724">
          <cell r="L40724">
            <v>0</v>
          </cell>
          <cell r="M40724">
            <v>0</v>
          </cell>
        </row>
        <row r="40725">
          <cell r="L40725">
            <v>0</v>
          </cell>
          <cell r="M40725">
            <v>0</v>
          </cell>
        </row>
        <row r="40726">
          <cell r="L40726">
            <v>0</v>
          </cell>
          <cell r="M40726">
            <v>0</v>
          </cell>
        </row>
        <row r="40727">
          <cell r="L40727">
            <v>0</v>
          </cell>
          <cell r="M40727">
            <v>0</v>
          </cell>
        </row>
        <row r="40728">
          <cell r="L40728">
            <v>0</v>
          </cell>
          <cell r="M40728">
            <v>0</v>
          </cell>
        </row>
        <row r="40729">
          <cell r="L40729">
            <v>0</v>
          </cell>
          <cell r="M40729">
            <v>0</v>
          </cell>
        </row>
        <row r="40730">
          <cell r="L40730">
            <v>0</v>
          </cell>
          <cell r="M40730">
            <v>0</v>
          </cell>
        </row>
        <row r="40731">
          <cell r="L40731">
            <v>0</v>
          </cell>
          <cell r="M40731">
            <v>0</v>
          </cell>
        </row>
        <row r="40732">
          <cell r="L40732">
            <v>0</v>
          </cell>
          <cell r="M40732">
            <v>0</v>
          </cell>
        </row>
        <row r="40733">
          <cell r="L40733">
            <v>0</v>
          </cell>
          <cell r="M40733">
            <v>0</v>
          </cell>
        </row>
        <row r="40734">
          <cell r="L40734">
            <v>0</v>
          </cell>
          <cell r="M40734">
            <v>0</v>
          </cell>
        </row>
        <row r="40735">
          <cell r="L40735">
            <v>0</v>
          </cell>
          <cell r="M40735">
            <v>0</v>
          </cell>
        </row>
        <row r="40736">
          <cell r="L40736">
            <v>0</v>
          </cell>
          <cell r="M40736">
            <v>0</v>
          </cell>
        </row>
        <row r="40737">
          <cell r="L40737">
            <v>0</v>
          </cell>
          <cell r="M40737">
            <v>0</v>
          </cell>
        </row>
        <row r="40738">
          <cell r="L40738">
            <v>0</v>
          </cell>
          <cell r="M40738">
            <v>0</v>
          </cell>
        </row>
        <row r="40739">
          <cell r="L40739">
            <v>0</v>
          </cell>
          <cell r="M40739">
            <v>0</v>
          </cell>
        </row>
        <row r="40740">
          <cell r="L40740">
            <v>0</v>
          </cell>
          <cell r="M40740">
            <v>0</v>
          </cell>
        </row>
        <row r="40741">
          <cell r="L40741">
            <v>0</v>
          </cell>
          <cell r="M40741">
            <v>0</v>
          </cell>
        </row>
        <row r="40742">
          <cell r="L40742">
            <v>0</v>
          </cell>
          <cell r="M40742">
            <v>0</v>
          </cell>
        </row>
        <row r="40743">
          <cell r="L40743">
            <v>0</v>
          </cell>
          <cell r="M40743">
            <v>0</v>
          </cell>
        </row>
        <row r="40744">
          <cell r="L40744">
            <v>0</v>
          </cell>
          <cell r="M40744">
            <v>0</v>
          </cell>
        </row>
        <row r="40745">
          <cell r="L40745">
            <v>0</v>
          </cell>
          <cell r="M40745">
            <v>0</v>
          </cell>
        </row>
        <row r="40746">
          <cell r="L40746">
            <v>0</v>
          </cell>
          <cell r="M40746">
            <v>0</v>
          </cell>
        </row>
        <row r="40747">
          <cell r="L40747">
            <v>0</v>
          </cell>
          <cell r="M40747">
            <v>0</v>
          </cell>
        </row>
        <row r="40748">
          <cell r="L40748">
            <v>0</v>
          </cell>
          <cell r="M40748">
            <v>0</v>
          </cell>
        </row>
        <row r="40749">
          <cell r="L40749">
            <v>0</v>
          </cell>
          <cell r="M40749">
            <v>0</v>
          </cell>
        </row>
        <row r="40750">
          <cell r="L40750">
            <v>0</v>
          </cell>
          <cell r="M40750">
            <v>0</v>
          </cell>
        </row>
        <row r="40751">
          <cell r="L40751">
            <v>0</v>
          </cell>
          <cell r="M40751">
            <v>0</v>
          </cell>
        </row>
        <row r="40752">
          <cell r="L40752">
            <v>0</v>
          </cell>
          <cell r="M40752">
            <v>0</v>
          </cell>
        </row>
        <row r="40753">
          <cell r="L40753">
            <v>0</v>
          </cell>
          <cell r="M40753">
            <v>0</v>
          </cell>
        </row>
        <row r="40754">
          <cell r="L40754">
            <v>0</v>
          </cell>
          <cell r="M40754">
            <v>0</v>
          </cell>
        </row>
        <row r="40755">
          <cell r="L40755">
            <v>0</v>
          </cell>
          <cell r="M40755">
            <v>0</v>
          </cell>
        </row>
        <row r="40756">
          <cell r="L40756">
            <v>0</v>
          </cell>
          <cell r="M40756">
            <v>0</v>
          </cell>
        </row>
        <row r="40757">
          <cell r="L40757">
            <v>0</v>
          </cell>
          <cell r="M40757">
            <v>0</v>
          </cell>
        </row>
        <row r="40758">
          <cell r="L40758">
            <v>0</v>
          </cell>
          <cell r="M40758">
            <v>0</v>
          </cell>
        </row>
        <row r="40759">
          <cell r="L40759">
            <v>0</v>
          </cell>
          <cell r="M40759">
            <v>0</v>
          </cell>
        </row>
        <row r="40760">
          <cell r="L40760">
            <v>0</v>
          </cell>
          <cell r="M40760">
            <v>0</v>
          </cell>
        </row>
        <row r="40761">
          <cell r="L40761">
            <v>0</v>
          </cell>
          <cell r="M40761">
            <v>0</v>
          </cell>
        </row>
        <row r="40762">
          <cell r="L40762">
            <v>0</v>
          </cell>
          <cell r="M40762">
            <v>0</v>
          </cell>
        </row>
        <row r="40763">
          <cell r="L40763">
            <v>0</v>
          </cell>
          <cell r="M40763">
            <v>0</v>
          </cell>
        </row>
        <row r="40764">
          <cell r="L40764">
            <v>0</v>
          </cell>
          <cell r="M40764">
            <v>0</v>
          </cell>
        </row>
        <row r="40765">
          <cell r="L40765">
            <v>0</v>
          </cell>
          <cell r="M40765">
            <v>0</v>
          </cell>
        </row>
        <row r="40766">
          <cell r="L40766">
            <v>0</v>
          </cell>
          <cell r="M40766">
            <v>0</v>
          </cell>
        </row>
        <row r="40767">
          <cell r="L40767">
            <v>0</v>
          </cell>
          <cell r="M40767">
            <v>0</v>
          </cell>
        </row>
        <row r="40768">
          <cell r="L40768">
            <v>0</v>
          </cell>
          <cell r="M40768">
            <v>0</v>
          </cell>
        </row>
        <row r="40769">
          <cell r="L40769">
            <v>0</v>
          </cell>
          <cell r="M40769">
            <v>0</v>
          </cell>
        </row>
        <row r="40770">
          <cell r="L40770">
            <v>0</v>
          </cell>
          <cell r="M40770">
            <v>0</v>
          </cell>
        </row>
        <row r="40771">
          <cell r="L40771">
            <v>0</v>
          </cell>
          <cell r="M40771">
            <v>0</v>
          </cell>
        </row>
        <row r="40772">
          <cell r="L40772">
            <v>0</v>
          </cell>
          <cell r="M40772">
            <v>0</v>
          </cell>
        </row>
        <row r="40773">
          <cell r="L40773">
            <v>0</v>
          </cell>
          <cell r="M40773">
            <v>0</v>
          </cell>
        </row>
        <row r="40774">
          <cell r="L40774">
            <v>0</v>
          </cell>
          <cell r="M40774">
            <v>0</v>
          </cell>
        </row>
        <row r="40775">
          <cell r="L40775">
            <v>0</v>
          </cell>
          <cell r="M40775">
            <v>0</v>
          </cell>
        </row>
        <row r="40776">
          <cell r="L40776">
            <v>0</v>
          </cell>
          <cell r="M40776">
            <v>0</v>
          </cell>
        </row>
        <row r="40777">
          <cell r="L40777">
            <v>0</v>
          </cell>
          <cell r="M40777">
            <v>0</v>
          </cell>
        </row>
        <row r="40778">
          <cell r="L40778">
            <v>0</v>
          </cell>
          <cell r="M40778">
            <v>0</v>
          </cell>
        </row>
        <row r="40779">
          <cell r="L40779">
            <v>0</v>
          </cell>
          <cell r="M40779">
            <v>0</v>
          </cell>
        </row>
        <row r="40780">
          <cell r="L40780">
            <v>0</v>
          </cell>
          <cell r="M40780">
            <v>0</v>
          </cell>
        </row>
        <row r="40781">
          <cell r="L40781">
            <v>0</v>
          </cell>
          <cell r="M40781">
            <v>0</v>
          </cell>
        </row>
        <row r="40782">
          <cell r="L40782">
            <v>0</v>
          </cell>
          <cell r="M40782">
            <v>0</v>
          </cell>
        </row>
        <row r="40783">
          <cell r="L40783">
            <v>0</v>
          </cell>
          <cell r="M40783">
            <v>0</v>
          </cell>
        </row>
        <row r="40784">
          <cell r="L40784">
            <v>0</v>
          </cell>
          <cell r="M40784">
            <v>0</v>
          </cell>
        </row>
        <row r="40785">
          <cell r="L40785">
            <v>0</v>
          </cell>
          <cell r="M40785">
            <v>0</v>
          </cell>
        </row>
        <row r="40786">
          <cell r="L40786">
            <v>0</v>
          </cell>
          <cell r="M40786">
            <v>0</v>
          </cell>
        </row>
        <row r="40787">
          <cell r="L40787">
            <v>0</v>
          </cell>
          <cell r="M40787">
            <v>0</v>
          </cell>
        </row>
        <row r="40788">
          <cell r="L40788">
            <v>0</v>
          </cell>
          <cell r="M40788">
            <v>0</v>
          </cell>
        </row>
        <row r="40789">
          <cell r="L40789">
            <v>0</v>
          </cell>
          <cell r="M40789">
            <v>0</v>
          </cell>
        </row>
        <row r="40790">
          <cell r="L40790">
            <v>0</v>
          </cell>
          <cell r="M40790">
            <v>0</v>
          </cell>
        </row>
        <row r="40791">
          <cell r="L40791">
            <v>0</v>
          </cell>
          <cell r="M40791">
            <v>0</v>
          </cell>
        </row>
        <row r="40792">
          <cell r="L40792">
            <v>0</v>
          </cell>
          <cell r="M40792">
            <v>0</v>
          </cell>
        </row>
        <row r="40793">
          <cell r="L40793">
            <v>0</v>
          </cell>
          <cell r="M40793">
            <v>0</v>
          </cell>
        </row>
        <row r="40794">
          <cell r="L40794">
            <v>0</v>
          </cell>
          <cell r="M40794">
            <v>0</v>
          </cell>
        </row>
        <row r="40795">
          <cell r="L40795">
            <v>0</v>
          </cell>
          <cell r="M40795">
            <v>0</v>
          </cell>
        </row>
        <row r="40796">
          <cell r="L40796">
            <v>0</v>
          </cell>
          <cell r="M40796">
            <v>0</v>
          </cell>
        </row>
        <row r="40797">
          <cell r="L40797">
            <v>0</v>
          </cell>
          <cell r="M40797">
            <v>0</v>
          </cell>
        </row>
        <row r="40798">
          <cell r="L40798">
            <v>0</v>
          </cell>
          <cell r="M40798">
            <v>0</v>
          </cell>
        </row>
        <row r="40799">
          <cell r="L40799">
            <v>0</v>
          </cell>
          <cell r="M40799">
            <v>0</v>
          </cell>
        </row>
        <row r="40800">
          <cell r="L40800">
            <v>0</v>
          </cell>
          <cell r="M40800">
            <v>0</v>
          </cell>
        </row>
        <row r="40801">
          <cell r="L40801">
            <v>0</v>
          </cell>
          <cell r="M40801">
            <v>0</v>
          </cell>
        </row>
        <row r="40802">
          <cell r="L40802">
            <v>0</v>
          </cell>
          <cell r="M40802">
            <v>0</v>
          </cell>
        </row>
        <row r="40803">
          <cell r="L40803">
            <v>0</v>
          </cell>
          <cell r="M40803">
            <v>0</v>
          </cell>
        </row>
        <row r="40804">
          <cell r="L40804">
            <v>0</v>
          </cell>
          <cell r="M40804">
            <v>0</v>
          </cell>
        </row>
        <row r="40805">
          <cell r="L40805">
            <v>0</v>
          </cell>
          <cell r="M40805">
            <v>0</v>
          </cell>
        </row>
        <row r="40806">
          <cell r="L40806">
            <v>0</v>
          </cell>
          <cell r="M40806">
            <v>0</v>
          </cell>
        </row>
        <row r="40807">
          <cell r="L40807">
            <v>0</v>
          </cell>
          <cell r="M40807">
            <v>0</v>
          </cell>
        </row>
        <row r="40808">
          <cell r="L40808">
            <v>0</v>
          </cell>
          <cell r="M40808">
            <v>0</v>
          </cell>
        </row>
        <row r="40809">
          <cell r="L40809">
            <v>0</v>
          </cell>
          <cell r="M40809">
            <v>0</v>
          </cell>
        </row>
        <row r="40810">
          <cell r="L40810">
            <v>0</v>
          </cell>
          <cell r="M40810">
            <v>0</v>
          </cell>
        </row>
        <row r="40811">
          <cell r="L40811">
            <v>0</v>
          </cell>
          <cell r="M40811">
            <v>0</v>
          </cell>
        </row>
        <row r="40812">
          <cell r="L40812">
            <v>0</v>
          </cell>
          <cell r="M40812">
            <v>0</v>
          </cell>
        </row>
        <row r="40813">
          <cell r="L40813">
            <v>0</v>
          </cell>
          <cell r="M40813">
            <v>0</v>
          </cell>
        </row>
        <row r="40814">
          <cell r="L40814">
            <v>0</v>
          </cell>
          <cell r="M40814">
            <v>0</v>
          </cell>
        </row>
        <row r="40815">
          <cell r="L40815">
            <v>0</v>
          </cell>
          <cell r="M40815">
            <v>0</v>
          </cell>
        </row>
        <row r="40816">
          <cell r="L40816">
            <v>0</v>
          </cell>
          <cell r="M40816">
            <v>0</v>
          </cell>
        </row>
        <row r="40817">
          <cell r="L40817">
            <v>0</v>
          </cell>
          <cell r="M40817">
            <v>0</v>
          </cell>
        </row>
        <row r="40818">
          <cell r="L40818">
            <v>0</v>
          </cell>
          <cell r="M40818">
            <v>0</v>
          </cell>
        </row>
        <row r="40819">
          <cell r="L40819">
            <v>0</v>
          </cell>
          <cell r="M40819">
            <v>0</v>
          </cell>
        </row>
        <row r="40820">
          <cell r="L40820">
            <v>0</v>
          </cell>
          <cell r="M40820">
            <v>0</v>
          </cell>
        </row>
        <row r="40821">
          <cell r="L40821">
            <v>0</v>
          </cell>
          <cell r="M40821">
            <v>0</v>
          </cell>
        </row>
        <row r="40822">
          <cell r="L40822">
            <v>0</v>
          </cell>
          <cell r="M40822">
            <v>0</v>
          </cell>
        </row>
        <row r="40823">
          <cell r="L40823">
            <v>0</v>
          </cell>
          <cell r="M40823">
            <v>0</v>
          </cell>
        </row>
        <row r="40824">
          <cell r="L40824">
            <v>0</v>
          </cell>
          <cell r="M40824">
            <v>0</v>
          </cell>
        </row>
        <row r="40825">
          <cell r="L40825">
            <v>0</v>
          </cell>
          <cell r="M40825">
            <v>0</v>
          </cell>
        </row>
        <row r="40826">
          <cell r="L40826">
            <v>0</v>
          </cell>
          <cell r="M40826">
            <v>0</v>
          </cell>
        </row>
        <row r="40827">
          <cell r="L40827">
            <v>0</v>
          </cell>
          <cell r="M40827">
            <v>0</v>
          </cell>
        </row>
        <row r="40828">
          <cell r="L40828">
            <v>0</v>
          </cell>
          <cell r="M40828">
            <v>0</v>
          </cell>
        </row>
        <row r="40829">
          <cell r="L40829">
            <v>0</v>
          </cell>
          <cell r="M40829">
            <v>0</v>
          </cell>
        </row>
        <row r="40830">
          <cell r="L40830">
            <v>0</v>
          </cell>
          <cell r="M40830">
            <v>0</v>
          </cell>
        </row>
        <row r="40831">
          <cell r="L40831">
            <v>0</v>
          </cell>
          <cell r="M40831">
            <v>0</v>
          </cell>
        </row>
        <row r="40832">
          <cell r="L40832">
            <v>0</v>
          </cell>
          <cell r="M40832">
            <v>0</v>
          </cell>
        </row>
        <row r="40833">
          <cell r="L40833">
            <v>0</v>
          </cell>
          <cell r="M40833">
            <v>0</v>
          </cell>
        </row>
        <row r="40834">
          <cell r="L40834">
            <v>0</v>
          </cell>
          <cell r="M40834">
            <v>0</v>
          </cell>
        </row>
        <row r="40835">
          <cell r="L40835">
            <v>0</v>
          </cell>
          <cell r="M40835">
            <v>0</v>
          </cell>
        </row>
        <row r="40836">
          <cell r="L40836">
            <v>0</v>
          </cell>
          <cell r="M40836">
            <v>0</v>
          </cell>
        </row>
        <row r="40837">
          <cell r="L40837">
            <v>0</v>
          </cell>
          <cell r="M40837">
            <v>0</v>
          </cell>
        </row>
        <row r="40838">
          <cell r="L40838">
            <v>0</v>
          </cell>
          <cell r="M40838">
            <v>0</v>
          </cell>
        </row>
        <row r="40839">
          <cell r="L40839">
            <v>0</v>
          </cell>
          <cell r="M40839">
            <v>0</v>
          </cell>
        </row>
        <row r="40840">
          <cell r="L40840">
            <v>0</v>
          </cell>
          <cell r="M40840">
            <v>0</v>
          </cell>
        </row>
        <row r="40841">
          <cell r="L40841">
            <v>0</v>
          </cell>
          <cell r="M40841">
            <v>0</v>
          </cell>
        </row>
        <row r="40842">
          <cell r="L40842">
            <v>0</v>
          </cell>
          <cell r="M40842">
            <v>0</v>
          </cell>
        </row>
        <row r="40843">
          <cell r="L40843">
            <v>0</v>
          </cell>
          <cell r="M40843">
            <v>0</v>
          </cell>
        </row>
        <row r="40844">
          <cell r="L40844">
            <v>0</v>
          </cell>
          <cell r="M40844">
            <v>0</v>
          </cell>
        </row>
        <row r="40845">
          <cell r="L40845">
            <v>0</v>
          </cell>
          <cell r="M40845">
            <v>0</v>
          </cell>
        </row>
        <row r="40846">
          <cell r="L40846">
            <v>0</v>
          </cell>
          <cell r="M40846">
            <v>0</v>
          </cell>
        </row>
        <row r="40847">
          <cell r="L40847">
            <v>0</v>
          </cell>
          <cell r="M40847">
            <v>0</v>
          </cell>
        </row>
        <row r="40848">
          <cell r="L40848">
            <v>0</v>
          </cell>
          <cell r="M40848">
            <v>0</v>
          </cell>
        </row>
        <row r="40849">
          <cell r="L40849">
            <v>0</v>
          </cell>
          <cell r="M40849">
            <v>0</v>
          </cell>
        </row>
        <row r="40850">
          <cell r="L40850">
            <v>0</v>
          </cell>
          <cell r="M40850">
            <v>0</v>
          </cell>
        </row>
        <row r="40851">
          <cell r="L40851">
            <v>0</v>
          </cell>
          <cell r="M40851">
            <v>0</v>
          </cell>
        </row>
        <row r="40852">
          <cell r="L40852">
            <v>0</v>
          </cell>
          <cell r="M40852">
            <v>0</v>
          </cell>
        </row>
        <row r="40853">
          <cell r="L40853">
            <v>0</v>
          </cell>
          <cell r="M40853">
            <v>0</v>
          </cell>
        </row>
        <row r="40854">
          <cell r="L40854">
            <v>0</v>
          </cell>
          <cell r="M40854">
            <v>0</v>
          </cell>
        </row>
        <row r="40855">
          <cell r="L40855">
            <v>0</v>
          </cell>
          <cell r="M40855">
            <v>0</v>
          </cell>
        </row>
        <row r="40856">
          <cell r="L40856">
            <v>0</v>
          </cell>
          <cell r="M40856">
            <v>0</v>
          </cell>
        </row>
        <row r="40857">
          <cell r="L40857">
            <v>0</v>
          </cell>
          <cell r="M40857">
            <v>0</v>
          </cell>
        </row>
        <row r="40858">
          <cell r="L40858">
            <v>0</v>
          </cell>
          <cell r="M40858">
            <v>0</v>
          </cell>
        </row>
        <row r="40859">
          <cell r="L40859">
            <v>0</v>
          </cell>
          <cell r="M40859">
            <v>0</v>
          </cell>
        </row>
        <row r="40860">
          <cell r="L40860">
            <v>0</v>
          </cell>
          <cell r="M40860">
            <v>0</v>
          </cell>
        </row>
        <row r="40861">
          <cell r="L40861">
            <v>0</v>
          </cell>
          <cell r="M40861">
            <v>0</v>
          </cell>
        </row>
        <row r="40862">
          <cell r="L40862">
            <v>0</v>
          </cell>
          <cell r="M40862">
            <v>0</v>
          </cell>
        </row>
        <row r="40863">
          <cell r="L40863">
            <v>0</v>
          </cell>
          <cell r="M40863">
            <v>0</v>
          </cell>
        </row>
        <row r="40864">
          <cell r="L40864">
            <v>0</v>
          </cell>
          <cell r="M40864">
            <v>0</v>
          </cell>
        </row>
        <row r="40865">
          <cell r="L40865">
            <v>0</v>
          </cell>
          <cell r="M40865">
            <v>0</v>
          </cell>
        </row>
        <row r="40866">
          <cell r="L40866">
            <v>0</v>
          </cell>
          <cell r="M40866">
            <v>0</v>
          </cell>
        </row>
        <row r="40867">
          <cell r="L40867">
            <v>0</v>
          </cell>
          <cell r="M40867">
            <v>0</v>
          </cell>
        </row>
        <row r="40868">
          <cell r="L40868">
            <v>0</v>
          </cell>
          <cell r="M40868">
            <v>0</v>
          </cell>
        </row>
        <row r="40869">
          <cell r="L40869">
            <v>0</v>
          </cell>
          <cell r="M40869">
            <v>0</v>
          </cell>
        </row>
        <row r="40870">
          <cell r="L40870">
            <v>0</v>
          </cell>
          <cell r="M40870">
            <v>0</v>
          </cell>
        </row>
        <row r="40871">
          <cell r="L40871">
            <v>0</v>
          </cell>
          <cell r="M40871">
            <v>0</v>
          </cell>
        </row>
        <row r="40872">
          <cell r="L40872">
            <v>0</v>
          </cell>
          <cell r="M40872">
            <v>0</v>
          </cell>
        </row>
        <row r="40873">
          <cell r="L40873">
            <v>0</v>
          </cell>
          <cell r="M40873">
            <v>0</v>
          </cell>
        </row>
        <row r="40874">
          <cell r="L40874">
            <v>0</v>
          </cell>
          <cell r="M40874">
            <v>0</v>
          </cell>
        </row>
        <row r="40875">
          <cell r="L40875">
            <v>0</v>
          </cell>
          <cell r="M40875">
            <v>0</v>
          </cell>
        </row>
        <row r="40876">
          <cell r="L40876">
            <v>0</v>
          </cell>
          <cell r="M40876">
            <v>0</v>
          </cell>
        </row>
        <row r="40877">
          <cell r="L40877">
            <v>0</v>
          </cell>
          <cell r="M40877">
            <v>0</v>
          </cell>
        </row>
        <row r="40878">
          <cell r="L40878">
            <v>0</v>
          </cell>
          <cell r="M40878">
            <v>0</v>
          </cell>
        </row>
        <row r="40879">
          <cell r="L40879">
            <v>0</v>
          </cell>
          <cell r="M40879">
            <v>0</v>
          </cell>
        </row>
        <row r="40880">
          <cell r="L40880">
            <v>0</v>
          </cell>
          <cell r="M40880">
            <v>0</v>
          </cell>
        </row>
        <row r="40881">
          <cell r="L40881">
            <v>0</v>
          </cell>
          <cell r="M40881">
            <v>0</v>
          </cell>
        </row>
        <row r="40882">
          <cell r="L40882">
            <v>0</v>
          </cell>
          <cell r="M40882">
            <v>0</v>
          </cell>
        </row>
        <row r="40883">
          <cell r="L40883">
            <v>0</v>
          </cell>
          <cell r="M40883">
            <v>0</v>
          </cell>
        </row>
        <row r="40884">
          <cell r="L40884">
            <v>0</v>
          </cell>
          <cell r="M40884">
            <v>0</v>
          </cell>
        </row>
        <row r="40885">
          <cell r="L40885">
            <v>0</v>
          </cell>
          <cell r="M40885">
            <v>0</v>
          </cell>
        </row>
        <row r="40886">
          <cell r="L40886">
            <v>0</v>
          </cell>
          <cell r="M40886">
            <v>0</v>
          </cell>
        </row>
        <row r="40887">
          <cell r="L40887">
            <v>0</v>
          </cell>
          <cell r="M40887">
            <v>0</v>
          </cell>
        </row>
        <row r="40888">
          <cell r="L40888">
            <v>0</v>
          </cell>
          <cell r="M40888">
            <v>0</v>
          </cell>
        </row>
        <row r="40889">
          <cell r="L40889">
            <v>0</v>
          </cell>
          <cell r="M40889">
            <v>0</v>
          </cell>
        </row>
        <row r="40890">
          <cell r="L40890">
            <v>0</v>
          </cell>
          <cell r="M40890">
            <v>0</v>
          </cell>
        </row>
        <row r="40891">
          <cell r="L40891">
            <v>0</v>
          </cell>
          <cell r="M40891">
            <v>0</v>
          </cell>
        </row>
        <row r="40892">
          <cell r="L40892">
            <v>0</v>
          </cell>
          <cell r="M40892">
            <v>0</v>
          </cell>
        </row>
        <row r="40893">
          <cell r="L40893">
            <v>0</v>
          </cell>
          <cell r="M40893">
            <v>0</v>
          </cell>
        </row>
        <row r="40894">
          <cell r="L40894">
            <v>0</v>
          </cell>
          <cell r="M40894">
            <v>0</v>
          </cell>
        </row>
        <row r="40895">
          <cell r="L40895">
            <v>0</v>
          </cell>
          <cell r="M40895">
            <v>0</v>
          </cell>
        </row>
        <row r="40896">
          <cell r="L40896">
            <v>0</v>
          </cell>
          <cell r="M40896">
            <v>0</v>
          </cell>
        </row>
        <row r="40897">
          <cell r="L40897">
            <v>0</v>
          </cell>
          <cell r="M40897">
            <v>0</v>
          </cell>
        </row>
        <row r="40898">
          <cell r="L40898">
            <v>0</v>
          </cell>
          <cell r="M40898">
            <v>0</v>
          </cell>
        </row>
        <row r="40899">
          <cell r="L40899">
            <v>0</v>
          </cell>
          <cell r="M40899">
            <v>0</v>
          </cell>
        </row>
        <row r="40900">
          <cell r="L40900">
            <v>0</v>
          </cell>
          <cell r="M40900">
            <v>0</v>
          </cell>
        </row>
        <row r="40901">
          <cell r="L40901">
            <v>0</v>
          </cell>
          <cell r="M40901">
            <v>0</v>
          </cell>
        </row>
        <row r="40902">
          <cell r="L40902">
            <v>0</v>
          </cell>
          <cell r="M40902">
            <v>0</v>
          </cell>
        </row>
        <row r="40903">
          <cell r="L40903">
            <v>0</v>
          </cell>
          <cell r="M40903">
            <v>0</v>
          </cell>
        </row>
        <row r="40904">
          <cell r="L40904">
            <v>0</v>
          </cell>
          <cell r="M40904">
            <v>0</v>
          </cell>
        </row>
        <row r="40905">
          <cell r="L40905">
            <v>0</v>
          </cell>
          <cell r="M40905">
            <v>0</v>
          </cell>
        </row>
        <row r="40906">
          <cell r="L40906">
            <v>0</v>
          </cell>
          <cell r="M40906">
            <v>0</v>
          </cell>
        </row>
        <row r="40907">
          <cell r="L40907">
            <v>0</v>
          </cell>
          <cell r="M40907">
            <v>0</v>
          </cell>
        </row>
        <row r="40908">
          <cell r="L40908">
            <v>0</v>
          </cell>
          <cell r="M40908">
            <v>0</v>
          </cell>
        </row>
        <row r="40909">
          <cell r="L40909">
            <v>0</v>
          </cell>
          <cell r="M40909">
            <v>0</v>
          </cell>
        </row>
        <row r="40910">
          <cell r="L40910">
            <v>0</v>
          </cell>
          <cell r="M40910">
            <v>0</v>
          </cell>
        </row>
        <row r="40911">
          <cell r="L40911">
            <v>0</v>
          </cell>
          <cell r="M40911">
            <v>0</v>
          </cell>
        </row>
        <row r="40912">
          <cell r="L40912">
            <v>0</v>
          </cell>
          <cell r="M40912">
            <v>0</v>
          </cell>
        </row>
        <row r="40913">
          <cell r="L40913">
            <v>0</v>
          </cell>
          <cell r="M40913">
            <v>0</v>
          </cell>
        </row>
        <row r="40914">
          <cell r="L40914">
            <v>0</v>
          </cell>
          <cell r="M40914">
            <v>0</v>
          </cell>
        </row>
        <row r="40915">
          <cell r="L40915">
            <v>0</v>
          </cell>
          <cell r="M40915">
            <v>0</v>
          </cell>
        </row>
        <row r="40916">
          <cell r="L40916">
            <v>0</v>
          </cell>
          <cell r="M40916">
            <v>0</v>
          </cell>
        </row>
        <row r="40917">
          <cell r="L40917">
            <v>0</v>
          </cell>
          <cell r="M40917">
            <v>0</v>
          </cell>
        </row>
        <row r="40918">
          <cell r="L40918">
            <v>0</v>
          </cell>
          <cell r="M40918">
            <v>0</v>
          </cell>
        </row>
        <row r="40919">
          <cell r="L40919">
            <v>0</v>
          </cell>
          <cell r="M40919">
            <v>0</v>
          </cell>
        </row>
        <row r="40920">
          <cell r="L40920">
            <v>0</v>
          </cell>
          <cell r="M40920">
            <v>0</v>
          </cell>
        </row>
        <row r="40921">
          <cell r="L40921">
            <v>0</v>
          </cell>
          <cell r="M40921">
            <v>0</v>
          </cell>
        </row>
        <row r="40922">
          <cell r="L40922">
            <v>0</v>
          </cell>
          <cell r="M40922">
            <v>0</v>
          </cell>
        </row>
        <row r="40923">
          <cell r="L40923">
            <v>0</v>
          </cell>
          <cell r="M40923">
            <v>0</v>
          </cell>
        </row>
        <row r="40924">
          <cell r="L40924">
            <v>0</v>
          </cell>
          <cell r="M40924">
            <v>0</v>
          </cell>
        </row>
        <row r="40925">
          <cell r="L40925">
            <v>0</v>
          </cell>
          <cell r="M40925">
            <v>0</v>
          </cell>
        </row>
        <row r="40926">
          <cell r="L40926">
            <v>0</v>
          </cell>
          <cell r="M40926">
            <v>0</v>
          </cell>
        </row>
        <row r="40927">
          <cell r="L40927">
            <v>0</v>
          </cell>
          <cell r="M40927">
            <v>0</v>
          </cell>
        </row>
        <row r="40928">
          <cell r="L40928">
            <v>0</v>
          </cell>
          <cell r="M40928">
            <v>0</v>
          </cell>
        </row>
        <row r="40929">
          <cell r="L40929">
            <v>0</v>
          </cell>
          <cell r="M40929">
            <v>0</v>
          </cell>
        </row>
        <row r="40930">
          <cell r="L40930">
            <v>0</v>
          </cell>
          <cell r="M40930">
            <v>0</v>
          </cell>
        </row>
        <row r="40931">
          <cell r="L40931">
            <v>0</v>
          </cell>
          <cell r="M40931">
            <v>0</v>
          </cell>
        </row>
        <row r="40932">
          <cell r="L40932">
            <v>0</v>
          </cell>
          <cell r="M40932">
            <v>0</v>
          </cell>
        </row>
        <row r="40933">
          <cell r="L40933">
            <v>0</v>
          </cell>
          <cell r="M40933">
            <v>0</v>
          </cell>
        </row>
        <row r="40934">
          <cell r="L40934">
            <v>0</v>
          </cell>
          <cell r="M40934">
            <v>0</v>
          </cell>
        </row>
        <row r="40935">
          <cell r="L40935">
            <v>0</v>
          </cell>
          <cell r="M40935">
            <v>0</v>
          </cell>
        </row>
        <row r="40936">
          <cell r="L40936">
            <v>0</v>
          </cell>
          <cell r="M40936">
            <v>0</v>
          </cell>
        </row>
        <row r="40937">
          <cell r="L40937">
            <v>0</v>
          </cell>
          <cell r="M40937">
            <v>0</v>
          </cell>
        </row>
        <row r="40938">
          <cell r="L40938">
            <v>0</v>
          </cell>
          <cell r="M40938">
            <v>0</v>
          </cell>
        </row>
        <row r="40939">
          <cell r="L40939">
            <v>0</v>
          </cell>
          <cell r="M40939">
            <v>0</v>
          </cell>
        </row>
        <row r="40940">
          <cell r="L40940">
            <v>0</v>
          </cell>
          <cell r="M40940">
            <v>0</v>
          </cell>
        </row>
        <row r="40941">
          <cell r="L40941">
            <v>0</v>
          </cell>
          <cell r="M40941">
            <v>0</v>
          </cell>
        </row>
        <row r="40942">
          <cell r="L40942">
            <v>0</v>
          </cell>
          <cell r="M40942">
            <v>0</v>
          </cell>
        </row>
        <row r="40943">
          <cell r="L40943">
            <v>0</v>
          </cell>
          <cell r="M40943">
            <v>0</v>
          </cell>
        </row>
        <row r="40944">
          <cell r="L40944">
            <v>0</v>
          </cell>
          <cell r="M40944">
            <v>0</v>
          </cell>
        </row>
        <row r="40945">
          <cell r="L40945">
            <v>0</v>
          </cell>
          <cell r="M40945">
            <v>0</v>
          </cell>
        </row>
        <row r="40946">
          <cell r="L40946">
            <v>0</v>
          </cell>
          <cell r="M40946">
            <v>0</v>
          </cell>
        </row>
        <row r="40947">
          <cell r="L40947">
            <v>0</v>
          </cell>
          <cell r="M40947">
            <v>0</v>
          </cell>
        </row>
        <row r="40948">
          <cell r="L40948">
            <v>0</v>
          </cell>
          <cell r="M40948">
            <v>0</v>
          </cell>
        </row>
        <row r="40949">
          <cell r="L40949">
            <v>0</v>
          </cell>
          <cell r="M40949">
            <v>0</v>
          </cell>
        </row>
        <row r="40950">
          <cell r="L40950">
            <v>0</v>
          </cell>
          <cell r="M40950">
            <v>0</v>
          </cell>
        </row>
        <row r="40951">
          <cell r="L40951">
            <v>0</v>
          </cell>
          <cell r="M40951">
            <v>0</v>
          </cell>
        </row>
        <row r="40952">
          <cell r="L40952">
            <v>0</v>
          </cell>
          <cell r="M40952">
            <v>0</v>
          </cell>
        </row>
        <row r="40953">
          <cell r="L40953">
            <v>0</v>
          </cell>
          <cell r="M40953">
            <v>0</v>
          </cell>
        </row>
        <row r="40954">
          <cell r="L40954">
            <v>0</v>
          </cell>
          <cell r="M40954">
            <v>0</v>
          </cell>
        </row>
        <row r="40955">
          <cell r="L40955">
            <v>0</v>
          </cell>
          <cell r="M40955">
            <v>0</v>
          </cell>
        </row>
        <row r="40956">
          <cell r="L40956">
            <v>0</v>
          </cell>
          <cell r="M40956">
            <v>0</v>
          </cell>
        </row>
        <row r="40957">
          <cell r="L40957">
            <v>0</v>
          </cell>
          <cell r="M40957">
            <v>0</v>
          </cell>
        </row>
        <row r="40958">
          <cell r="L40958">
            <v>0</v>
          </cell>
          <cell r="M40958">
            <v>0</v>
          </cell>
        </row>
        <row r="40959">
          <cell r="L40959">
            <v>0</v>
          </cell>
          <cell r="M40959">
            <v>0</v>
          </cell>
        </row>
        <row r="40960">
          <cell r="L40960">
            <v>0</v>
          </cell>
          <cell r="M40960">
            <v>0</v>
          </cell>
        </row>
        <row r="40961">
          <cell r="L40961">
            <v>0</v>
          </cell>
          <cell r="M40961">
            <v>0</v>
          </cell>
        </row>
        <row r="40962">
          <cell r="L40962">
            <v>0</v>
          </cell>
          <cell r="M40962">
            <v>0</v>
          </cell>
        </row>
        <row r="40963">
          <cell r="L40963">
            <v>0</v>
          </cell>
          <cell r="M40963">
            <v>0</v>
          </cell>
        </row>
        <row r="40964">
          <cell r="L40964">
            <v>0</v>
          </cell>
          <cell r="M40964">
            <v>0</v>
          </cell>
        </row>
        <row r="40965">
          <cell r="L40965">
            <v>0</v>
          </cell>
          <cell r="M40965">
            <v>0</v>
          </cell>
        </row>
        <row r="40966">
          <cell r="L40966">
            <v>0</v>
          </cell>
          <cell r="M40966">
            <v>0</v>
          </cell>
        </row>
        <row r="40967">
          <cell r="L40967">
            <v>0</v>
          </cell>
          <cell r="M40967">
            <v>0</v>
          </cell>
        </row>
        <row r="40968">
          <cell r="L40968">
            <v>0</v>
          </cell>
          <cell r="M40968">
            <v>0</v>
          </cell>
        </row>
        <row r="40969">
          <cell r="L40969">
            <v>0</v>
          </cell>
          <cell r="M40969">
            <v>0</v>
          </cell>
        </row>
        <row r="40970">
          <cell r="L40970">
            <v>0</v>
          </cell>
          <cell r="M40970">
            <v>0</v>
          </cell>
        </row>
        <row r="40971">
          <cell r="L40971">
            <v>0</v>
          </cell>
          <cell r="M40971">
            <v>0</v>
          </cell>
        </row>
        <row r="40972">
          <cell r="L40972">
            <v>0</v>
          </cell>
          <cell r="M40972">
            <v>0</v>
          </cell>
        </row>
        <row r="40973">
          <cell r="L40973">
            <v>0</v>
          </cell>
          <cell r="M40973">
            <v>0</v>
          </cell>
        </row>
        <row r="40974">
          <cell r="L40974">
            <v>0</v>
          </cell>
          <cell r="M40974">
            <v>0</v>
          </cell>
        </row>
        <row r="40975">
          <cell r="L40975">
            <v>0</v>
          </cell>
          <cell r="M40975">
            <v>0</v>
          </cell>
        </row>
        <row r="40976">
          <cell r="L40976">
            <v>0</v>
          </cell>
          <cell r="M40976">
            <v>0</v>
          </cell>
        </row>
        <row r="40977">
          <cell r="L40977">
            <v>0</v>
          </cell>
          <cell r="M40977">
            <v>0</v>
          </cell>
        </row>
        <row r="40978">
          <cell r="L40978">
            <v>0</v>
          </cell>
          <cell r="M40978">
            <v>0</v>
          </cell>
        </row>
        <row r="40979">
          <cell r="L40979">
            <v>0</v>
          </cell>
          <cell r="M40979">
            <v>0</v>
          </cell>
        </row>
        <row r="40980">
          <cell r="L40980">
            <v>0</v>
          </cell>
          <cell r="M40980">
            <v>0</v>
          </cell>
        </row>
        <row r="40981">
          <cell r="L40981">
            <v>0</v>
          </cell>
          <cell r="M40981">
            <v>0</v>
          </cell>
        </row>
        <row r="40982">
          <cell r="L40982">
            <v>0</v>
          </cell>
          <cell r="M40982">
            <v>0</v>
          </cell>
        </row>
        <row r="40983">
          <cell r="L40983">
            <v>0</v>
          </cell>
          <cell r="M40983">
            <v>0</v>
          </cell>
        </row>
        <row r="40984">
          <cell r="L40984">
            <v>0</v>
          </cell>
          <cell r="M40984">
            <v>0</v>
          </cell>
        </row>
        <row r="40985">
          <cell r="L40985">
            <v>0</v>
          </cell>
          <cell r="M40985">
            <v>0</v>
          </cell>
        </row>
        <row r="40986">
          <cell r="L40986">
            <v>0</v>
          </cell>
          <cell r="M40986">
            <v>0</v>
          </cell>
        </row>
        <row r="40987">
          <cell r="L40987">
            <v>0</v>
          </cell>
          <cell r="M40987">
            <v>0</v>
          </cell>
        </row>
        <row r="40988">
          <cell r="L40988">
            <v>0</v>
          </cell>
          <cell r="M40988">
            <v>0</v>
          </cell>
        </row>
        <row r="40989">
          <cell r="L40989">
            <v>0</v>
          </cell>
          <cell r="M40989">
            <v>0</v>
          </cell>
        </row>
        <row r="40990">
          <cell r="L40990">
            <v>0</v>
          </cell>
          <cell r="M40990">
            <v>0</v>
          </cell>
        </row>
        <row r="40991">
          <cell r="L40991">
            <v>0</v>
          </cell>
          <cell r="M40991">
            <v>0</v>
          </cell>
        </row>
        <row r="40992">
          <cell r="L40992">
            <v>0</v>
          </cell>
          <cell r="M40992">
            <v>0</v>
          </cell>
        </row>
        <row r="40993">
          <cell r="L40993">
            <v>0</v>
          </cell>
          <cell r="M40993">
            <v>0</v>
          </cell>
        </row>
        <row r="40994">
          <cell r="L40994">
            <v>0</v>
          </cell>
          <cell r="M40994">
            <v>0</v>
          </cell>
        </row>
        <row r="40995">
          <cell r="L40995">
            <v>0</v>
          </cell>
          <cell r="M40995">
            <v>0</v>
          </cell>
        </row>
        <row r="40996">
          <cell r="L40996">
            <v>0</v>
          </cell>
          <cell r="M40996">
            <v>0</v>
          </cell>
        </row>
        <row r="40997">
          <cell r="L40997">
            <v>0</v>
          </cell>
          <cell r="M40997">
            <v>0</v>
          </cell>
        </row>
        <row r="40998">
          <cell r="L40998">
            <v>0</v>
          </cell>
          <cell r="M40998">
            <v>0</v>
          </cell>
        </row>
        <row r="40999">
          <cell r="L40999">
            <v>0</v>
          </cell>
          <cell r="M40999">
            <v>0</v>
          </cell>
        </row>
        <row r="41000">
          <cell r="L41000">
            <v>0</v>
          </cell>
          <cell r="M41000">
            <v>0</v>
          </cell>
        </row>
        <row r="41001">
          <cell r="L41001">
            <v>0</v>
          </cell>
          <cell r="M41001">
            <v>0</v>
          </cell>
        </row>
        <row r="41002">
          <cell r="L41002">
            <v>0</v>
          </cell>
          <cell r="M41002">
            <v>0</v>
          </cell>
        </row>
        <row r="41003">
          <cell r="L41003">
            <v>0</v>
          </cell>
          <cell r="M41003">
            <v>0</v>
          </cell>
        </row>
        <row r="41004">
          <cell r="L41004">
            <v>0</v>
          </cell>
          <cell r="M41004">
            <v>0</v>
          </cell>
        </row>
        <row r="41005">
          <cell r="L41005">
            <v>0</v>
          </cell>
          <cell r="M41005">
            <v>0</v>
          </cell>
        </row>
        <row r="41006">
          <cell r="L41006">
            <v>0</v>
          </cell>
          <cell r="M41006">
            <v>0</v>
          </cell>
        </row>
        <row r="41007">
          <cell r="L41007">
            <v>0</v>
          </cell>
          <cell r="M41007">
            <v>0</v>
          </cell>
        </row>
        <row r="41008">
          <cell r="L41008">
            <v>0</v>
          </cell>
          <cell r="M41008">
            <v>0</v>
          </cell>
        </row>
        <row r="41009">
          <cell r="L41009">
            <v>0</v>
          </cell>
          <cell r="M41009">
            <v>0</v>
          </cell>
        </row>
        <row r="41010">
          <cell r="L41010">
            <v>0</v>
          </cell>
          <cell r="M41010">
            <v>0</v>
          </cell>
        </row>
        <row r="41011">
          <cell r="L41011">
            <v>0</v>
          </cell>
          <cell r="M41011">
            <v>0</v>
          </cell>
        </row>
        <row r="41012">
          <cell r="L41012">
            <v>0</v>
          </cell>
          <cell r="M41012">
            <v>0</v>
          </cell>
        </row>
        <row r="41013">
          <cell r="L41013">
            <v>0</v>
          </cell>
          <cell r="M41013">
            <v>0</v>
          </cell>
        </row>
        <row r="41014">
          <cell r="L41014">
            <v>0</v>
          </cell>
          <cell r="M41014">
            <v>0</v>
          </cell>
        </row>
        <row r="41015">
          <cell r="L41015">
            <v>0</v>
          </cell>
          <cell r="M41015">
            <v>0</v>
          </cell>
        </row>
        <row r="41016">
          <cell r="L41016">
            <v>0</v>
          </cell>
          <cell r="M41016">
            <v>0</v>
          </cell>
        </row>
        <row r="41017">
          <cell r="L41017">
            <v>0</v>
          </cell>
          <cell r="M41017">
            <v>0</v>
          </cell>
        </row>
        <row r="41018">
          <cell r="L41018">
            <v>0</v>
          </cell>
          <cell r="M41018">
            <v>0</v>
          </cell>
        </row>
        <row r="41019">
          <cell r="L41019">
            <v>0</v>
          </cell>
          <cell r="M41019">
            <v>0</v>
          </cell>
        </row>
        <row r="41020">
          <cell r="L41020">
            <v>0</v>
          </cell>
          <cell r="M41020">
            <v>0</v>
          </cell>
        </row>
        <row r="41021">
          <cell r="L41021">
            <v>0</v>
          </cell>
          <cell r="M41021">
            <v>0</v>
          </cell>
        </row>
        <row r="41022">
          <cell r="L41022">
            <v>0</v>
          </cell>
          <cell r="M41022">
            <v>0</v>
          </cell>
        </row>
        <row r="41023">
          <cell r="L41023">
            <v>0</v>
          </cell>
          <cell r="M41023">
            <v>0</v>
          </cell>
        </row>
        <row r="41024">
          <cell r="L41024">
            <v>0</v>
          </cell>
          <cell r="M41024">
            <v>0</v>
          </cell>
        </row>
        <row r="41025">
          <cell r="L41025">
            <v>0</v>
          </cell>
          <cell r="M41025">
            <v>0</v>
          </cell>
        </row>
        <row r="41026">
          <cell r="L41026">
            <v>0</v>
          </cell>
          <cell r="M41026">
            <v>0</v>
          </cell>
        </row>
        <row r="41027">
          <cell r="L41027">
            <v>0</v>
          </cell>
          <cell r="M41027">
            <v>0</v>
          </cell>
        </row>
        <row r="41028">
          <cell r="L41028">
            <v>0</v>
          </cell>
          <cell r="M41028">
            <v>0</v>
          </cell>
        </row>
        <row r="41029">
          <cell r="L41029">
            <v>0</v>
          </cell>
          <cell r="M41029">
            <v>0</v>
          </cell>
        </row>
        <row r="41030">
          <cell r="L41030">
            <v>0</v>
          </cell>
          <cell r="M41030">
            <v>0</v>
          </cell>
        </row>
        <row r="41031">
          <cell r="L41031">
            <v>0</v>
          </cell>
          <cell r="M41031">
            <v>0</v>
          </cell>
        </row>
        <row r="41032">
          <cell r="L41032">
            <v>0</v>
          </cell>
          <cell r="M41032">
            <v>0</v>
          </cell>
        </row>
        <row r="41033">
          <cell r="L41033">
            <v>0</v>
          </cell>
          <cell r="M41033">
            <v>0</v>
          </cell>
        </row>
        <row r="41034">
          <cell r="L41034">
            <v>0</v>
          </cell>
          <cell r="M41034">
            <v>0</v>
          </cell>
        </row>
        <row r="41035">
          <cell r="L41035">
            <v>0</v>
          </cell>
          <cell r="M41035">
            <v>0</v>
          </cell>
        </row>
        <row r="41036">
          <cell r="L41036">
            <v>0</v>
          </cell>
          <cell r="M41036">
            <v>0</v>
          </cell>
        </row>
        <row r="41037">
          <cell r="L41037">
            <v>0</v>
          </cell>
          <cell r="M41037">
            <v>0</v>
          </cell>
        </row>
        <row r="41038">
          <cell r="L41038">
            <v>0</v>
          </cell>
          <cell r="M41038">
            <v>0</v>
          </cell>
        </row>
        <row r="41039">
          <cell r="L41039">
            <v>0</v>
          </cell>
          <cell r="M41039">
            <v>0</v>
          </cell>
        </row>
        <row r="41040">
          <cell r="L41040">
            <v>0</v>
          </cell>
          <cell r="M41040">
            <v>0</v>
          </cell>
        </row>
        <row r="41041">
          <cell r="L41041">
            <v>0</v>
          </cell>
          <cell r="M41041">
            <v>0</v>
          </cell>
        </row>
        <row r="41042">
          <cell r="L41042">
            <v>0</v>
          </cell>
          <cell r="M41042">
            <v>0</v>
          </cell>
        </row>
        <row r="41043">
          <cell r="L41043">
            <v>0</v>
          </cell>
          <cell r="M41043">
            <v>0</v>
          </cell>
        </row>
        <row r="41044">
          <cell r="L41044">
            <v>0</v>
          </cell>
          <cell r="M41044">
            <v>0</v>
          </cell>
        </row>
        <row r="41045">
          <cell r="L41045">
            <v>0</v>
          </cell>
          <cell r="M41045">
            <v>0</v>
          </cell>
        </row>
        <row r="41046">
          <cell r="L41046">
            <v>0</v>
          </cell>
          <cell r="M41046">
            <v>0</v>
          </cell>
        </row>
        <row r="41047">
          <cell r="L41047">
            <v>0</v>
          </cell>
          <cell r="M41047">
            <v>0</v>
          </cell>
        </row>
        <row r="41048">
          <cell r="L41048">
            <v>0</v>
          </cell>
          <cell r="M41048">
            <v>0</v>
          </cell>
        </row>
        <row r="41049">
          <cell r="L41049">
            <v>0</v>
          </cell>
          <cell r="M41049">
            <v>0</v>
          </cell>
        </row>
        <row r="41050">
          <cell r="L41050">
            <v>0</v>
          </cell>
          <cell r="M41050">
            <v>0</v>
          </cell>
        </row>
        <row r="41051">
          <cell r="L41051">
            <v>0</v>
          </cell>
          <cell r="M41051">
            <v>0</v>
          </cell>
        </row>
        <row r="41052">
          <cell r="L41052">
            <v>0</v>
          </cell>
          <cell r="M41052">
            <v>0</v>
          </cell>
        </row>
        <row r="41053">
          <cell r="L41053">
            <v>0</v>
          </cell>
          <cell r="M41053">
            <v>0</v>
          </cell>
        </row>
        <row r="41054">
          <cell r="L41054">
            <v>0</v>
          </cell>
          <cell r="M41054">
            <v>0</v>
          </cell>
        </row>
        <row r="41055">
          <cell r="L41055">
            <v>0</v>
          </cell>
          <cell r="M41055">
            <v>0</v>
          </cell>
        </row>
        <row r="41056">
          <cell r="L41056">
            <v>0</v>
          </cell>
          <cell r="M41056">
            <v>0</v>
          </cell>
        </row>
        <row r="41057">
          <cell r="L41057">
            <v>0</v>
          </cell>
          <cell r="M41057">
            <v>0</v>
          </cell>
        </row>
        <row r="41058">
          <cell r="L41058">
            <v>0</v>
          </cell>
          <cell r="M41058">
            <v>0</v>
          </cell>
        </row>
        <row r="41059">
          <cell r="L41059">
            <v>0</v>
          </cell>
          <cell r="M41059">
            <v>0</v>
          </cell>
        </row>
        <row r="41060">
          <cell r="L41060">
            <v>0</v>
          </cell>
          <cell r="M41060">
            <v>0</v>
          </cell>
        </row>
        <row r="41061">
          <cell r="L41061">
            <v>0</v>
          </cell>
          <cell r="M41061">
            <v>0</v>
          </cell>
        </row>
        <row r="41062">
          <cell r="L41062">
            <v>0</v>
          </cell>
          <cell r="M41062">
            <v>0</v>
          </cell>
        </row>
        <row r="41063">
          <cell r="L41063">
            <v>0</v>
          </cell>
          <cell r="M41063">
            <v>0</v>
          </cell>
        </row>
        <row r="41064">
          <cell r="L41064">
            <v>0</v>
          </cell>
          <cell r="M41064">
            <v>0</v>
          </cell>
        </row>
        <row r="41065">
          <cell r="L41065">
            <v>0</v>
          </cell>
          <cell r="M41065">
            <v>0</v>
          </cell>
        </row>
        <row r="41066">
          <cell r="L41066">
            <v>0</v>
          </cell>
          <cell r="M41066">
            <v>0</v>
          </cell>
        </row>
        <row r="41067">
          <cell r="L41067">
            <v>0</v>
          </cell>
          <cell r="M41067">
            <v>0</v>
          </cell>
        </row>
        <row r="41068">
          <cell r="L41068">
            <v>0</v>
          </cell>
          <cell r="M41068">
            <v>0</v>
          </cell>
        </row>
        <row r="41069">
          <cell r="L41069">
            <v>0</v>
          </cell>
          <cell r="M41069">
            <v>0</v>
          </cell>
        </row>
        <row r="41070">
          <cell r="L41070">
            <v>0</v>
          </cell>
          <cell r="M41070">
            <v>0</v>
          </cell>
        </row>
        <row r="41071">
          <cell r="L41071">
            <v>0</v>
          </cell>
          <cell r="M41071">
            <v>0</v>
          </cell>
        </row>
        <row r="41072">
          <cell r="L41072">
            <v>0</v>
          </cell>
          <cell r="M41072">
            <v>0</v>
          </cell>
        </row>
        <row r="41073">
          <cell r="L41073">
            <v>0</v>
          </cell>
          <cell r="M41073">
            <v>0</v>
          </cell>
        </row>
        <row r="41074">
          <cell r="L41074">
            <v>0</v>
          </cell>
          <cell r="M41074">
            <v>0</v>
          </cell>
        </row>
        <row r="41075">
          <cell r="L41075">
            <v>0</v>
          </cell>
          <cell r="M41075">
            <v>0</v>
          </cell>
        </row>
        <row r="41076">
          <cell r="L41076">
            <v>0</v>
          </cell>
          <cell r="M41076">
            <v>0</v>
          </cell>
        </row>
        <row r="41077">
          <cell r="L41077">
            <v>0</v>
          </cell>
          <cell r="M41077">
            <v>0</v>
          </cell>
        </row>
        <row r="41078">
          <cell r="L41078">
            <v>0</v>
          </cell>
          <cell r="M41078">
            <v>0</v>
          </cell>
        </row>
        <row r="41079">
          <cell r="L41079">
            <v>0</v>
          </cell>
          <cell r="M41079">
            <v>0</v>
          </cell>
        </row>
        <row r="41080">
          <cell r="L41080">
            <v>0</v>
          </cell>
          <cell r="M41080">
            <v>0</v>
          </cell>
        </row>
        <row r="41081">
          <cell r="L41081">
            <v>0</v>
          </cell>
          <cell r="M41081">
            <v>0</v>
          </cell>
        </row>
        <row r="41082">
          <cell r="L41082">
            <v>0</v>
          </cell>
          <cell r="M41082">
            <v>0</v>
          </cell>
        </row>
        <row r="41083">
          <cell r="L41083">
            <v>0</v>
          </cell>
          <cell r="M41083">
            <v>0</v>
          </cell>
        </row>
        <row r="41084">
          <cell r="L41084">
            <v>0</v>
          </cell>
          <cell r="M41084">
            <v>0</v>
          </cell>
        </row>
        <row r="41085">
          <cell r="L41085">
            <v>0</v>
          </cell>
          <cell r="M41085">
            <v>0</v>
          </cell>
        </row>
        <row r="41086">
          <cell r="L41086">
            <v>0</v>
          </cell>
          <cell r="M41086">
            <v>0</v>
          </cell>
        </row>
        <row r="41087">
          <cell r="L41087">
            <v>0</v>
          </cell>
          <cell r="M41087">
            <v>0</v>
          </cell>
        </row>
        <row r="41088">
          <cell r="L41088">
            <v>0</v>
          </cell>
          <cell r="M41088">
            <v>0</v>
          </cell>
        </row>
        <row r="41089">
          <cell r="L41089">
            <v>0</v>
          </cell>
          <cell r="M41089">
            <v>0</v>
          </cell>
        </row>
        <row r="41090">
          <cell r="L41090">
            <v>0</v>
          </cell>
          <cell r="M41090">
            <v>0</v>
          </cell>
        </row>
        <row r="41091">
          <cell r="L41091">
            <v>0</v>
          </cell>
          <cell r="M41091">
            <v>0</v>
          </cell>
        </row>
        <row r="41092">
          <cell r="L41092">
            <v>0</v>
          </cell>
          <cell r="M41092">
            <v>0</v>
          </cell>
        </row>
        <row r="41093">
          <cell r="L41093">
            <v>0</v>
          </cell>
          <cell r="M41093">
            <v>0</v>
          </cell>
        </row>
        <row r="41094">
          <cell r="L41094">
            <v>0</v>
          </cell>
          <cell r="M41094">
            <v>0</v>
          </cell>
        </row>
        <row r="41095">
          <cell r="L41095">
            <v>0</v>
          </cell>
          <cell r="M41095">
            <v>0</v>
          </cell>
        </row>
        <row r="41096">
          <cell r="L41096">
            <v>0</v>
          </cell>
          <cell r="M41096">
            <v>0</v>
          </cell>
        </row>
        <row r="41097">
          <cell r="L41097">
            <v>0</v>
          </cell>
          <cell r="M41097">
            <v>0</v>
          </cell>
        </row>
        <row r="41098">
          <cell r="L41098">
            <v>0</v>
          </cell>
          <cell r="M41098">
            <v>0</v>
          </cell>
        </row>
        <row r="41099">
          <cell r="L41099">
            <v>0</v>
          </cell>
          <cell r="M41099">
            <v>0</v>
          </cell>
        </row>
        <row r="41100">
          <cell r="L41100">
            <v>0</v>
          </cell>
          <cell r="M41100">
            <v>0</v>
          </cell>
        </row>
        <row r="41101">
          <cell r="L41101">
            <v>0</v>
          </cell>
          <cell r="M41101">
            <v>0</v>
          </cell>
        </row>
        <row r="41102">
          <cell r="L41102">
            <v>0</v>
          </cell>
          <cell r="M41102">
            <v>0</v>
          </cell>
        </row>
        <row r="41103">
          <cell r="L41103">
            <v>0</v>
          </cell>
          <cell r="M41103">
            <v>0</v>
          </cell>
        </row>
        <row r="41104">
          <cell r="L41104">
            <v>0</v>
          </cell>
          <cell r="M41104">
            <v>0</v>
          </cell>
        </row>
        <row r="41105">
          <cell r="L41105">
            <v>0</v>
          </cell>
          <cell r="M41105">
            <v>0</v>
          </cell>
        </row>
        <row r="41106">
          <cell r="L41106">
            <v>0</v>
          </cell>
          <cell r="M41106">
            <v>0</v>
          </cell>
        </row>
        <row r="41107">
          <cell r="L41107">
            <v>0</v>
          </cell>
          <cell r="M41107">
            <v>0</v>
          </cell>
        </row>
        <row r="41108">
          <cell r="L41108">
            <v>0</v>
          </cell>
          <cell r="M41108">
            <v>0</v>
          </cell>
        </row>
        <row r="41109">
          <cell r="L41109">
            <v>0</v>
          </cell>
          <cell r="M41109">
            <v>0</v>
          </cell>
        </row>
        <row r="41110">
          <cell r="L41110">
            <v>0</v>
          </cell>
          <cell r="M41110">
            <v>0</v>
          </cell>
        </row>
        <row r="41111">
          <cell r="L41111">
            <v>0</v>
          </cell>
          <cell r="M41111">
            <v>0</v>
          </cell>
        </row>
        <row r="41112">
          <cell r="L41112">
            <v>0</v>
          </cell>
          <cell r="M41112">
            <v>0</v>
          </cell>
        </row>
        <row r="41113">
          <cell r="L41113">
            <v>0</v>
          </cell>
          <cell r="M41113">
            <v>0</v>
          </cell>
        </row>
        <row r="41114">
          <cell r="L41114">
            <v>0</v>
          </cell>
          <cell r="M41114">
            <v>0</v>
          </cell>
        </row>
        <row r="41115">
          <cell r="L41115">
            <v>0</v>
          </cell>
          <cell r="M41115">
            <v>0</v>
          </cell>
        </row>
        <row r="41116">
          <cell r="L41116">
            <v>0</v>
          </cell>
          <cell r="M41116">
            <v>0</v>
          </cell>
        </row>
        <row r="41117">
          <cell r="L41117">
            <v>0</v>
          </cell>
          <cell r="M41117">
            <v>0</v>
          </cell>
        </row>
        <row r="41118">
          <cell r="L41118">
            <v>0</v>
          </cell>
          <cell r="M41118">
            <v>0</v>
          </cell>
        </row>
        <row r="41119">
          <cell r="L41119">
            <v>0</v>
          </cell>
          <cell r="M41119">
            <v>0</v>
          </cell>
        </row>
        <row r="41120">
          <cell r="L41120">
            <v>0</v>
          </cell>
          <cell r="M41120">
            <v>0</v>
          </cell>
        </row>
        <row r="41121">
          <cell r="L41121">
            <v>0</v>
          </cell>
          <cell r="M41121">
            <v>0</v>
          </cell>
        </row>
        <row r="41122">
          <cell r="L41122">
            <v>0</v>
          </cell>
          <cell r="M41122">
            <v>0</v>
          </cell>
        </row>
        <row r="41123">
          <cell r="L41123">
            <v>0</v>
          </cell>
          <cell r="M41123">
            <v>0</v>
          </cell>
        </row>
        <row r="41124">
          <cell r="L41124">
            <v>0</v>
          </cell>
          <cell r="M41124">
            <v>0</v>
          </cell>
        </row>
        <row r="41125">
          <cell r="L41125">
            <v>0</v>
          </cell>
          <cell r="M41125">
            <v>0</v>
          </cell>
        </row>
        <row r="41126">
          <cell r="L41126">
            <v>0</v>
          </cell>
          <cell r="M41126">
            <v>0</v>
          </cell>
        </row>
        <row r="41127">
          <cell r="L41127">
            <v>0</v>
          </cell>
          <cell r="M41127">
            <v>0</v>
          </cell>
        </row>
        <row r="41128">
          <cell r="L41128">
            <v>0</v>
          </cell>
          <cell r="M41128">
            <v>0</v>
          </cell>
        </row>
        <row r="41129">
          <cell r="L41129">
            <v>0</v>
          </cell>
          <cell r="M41129">
            <v>0</v>
          </cell>
        </row>
        <row r="41130">
          <cell r="L41130">
            <v>0</v>
          </cell>
          <cell r="M41130">
            <v>0</v>
          </cell>
        </row>
        <row r="41131">
          <cell r="L41131">
            <v>0</v>
          </cell>
          <cell r="M41131">
            <v>0</v>
          </cell>
        </row>
        <row r="41132">
          <cell r="L41132">
            <v>0</v>
          </cell>
          <cell r="M41132">
            <v>0</v>
          </cell>
        </row>
        <row r="41133">
          <cell r="L41133">
            <v>0</v>
          </cell>
          <cell r="M41133">
            <v>0</v>
          </cell>
        </row>
        <row r="41134">
          <cell r="L41134">
            <v>0</v>
          </cell>
          <cell r="M41134">
            <v>0</v>
          </cell>
        </row>
        <row r="41135">
          <cell r="L41135">
            <v>0</v>
          </cell>
          <cell r="M41135">
            <v>0</v>
          </cell>
        </row>
        <row r="41136">
          <cell r="L41136">
            <v>0</v>
          </cell>
          <cell r="M41136">
            <v>0</v>
          </cell>
        </row>
        <row r="41137">
          <cell r="L41137">
            <v>0</v>
          </cell>
          <cell r="M41137">
            <v>0</v>
          </cell>
        </row>
        <row r="41138">
          <cell r="L41138">
            <v>0</v>
          </cell>
          <cell r="M41138">
            <v>0</v>
          </cell>
        </row>
        <row r="41139">
          <cell r="L41139">
            <v>0</v>
          </cell>
          <cell r="M41139">
            <v>0</v>
          </cell>
        </row>
        <row r="41140">
          <cell r="L41140">
            <v>0</v>
          </cell>
          <cell r="M41140">
            <v>0</v>
          </cell>
        </row>
        <row r="41141">
          <cell r="L41141">
            <v>0</v>
          </cell>
          <cell r="M41141">
            <v>0</v>
          </cell>
        </row>
        <row r="41142">
          <cell r="L41142">
            <v>0</v>
          </cell>
          <cell r="M41142">
            <v>0</v>
          </cell>
        </row>
        <row r="41143">
          <cell r="L41143">
            <v>0</v>
          </cell>
          <cell r="M41143">
            <v>0</v>
          </cell>
        </row>
        <row r="41144">
          <cell r="L41144">
            <v>0</v>
          </cell>
          <cell r="M41144">
            <v>0</v>
          </cell>
        </row>
        <row r="41145">
          <cell r="L41145">
            <v>0</v>
          </cell>
          <cell r="M41145">
            <v>0</v>
          </cell>
        </row>
        <row r="41146">
          <cell r="L41146">
            <v>0</v>
          </cell>
          <cell r="M41146">
            <v>0</v>
          </cell>
        </row>
        <row r="41147">
          <cell r="L41147">
            <v>0</v>
          </cell>
          <cell r="M41147">
            <v>0</v>
          </cell>
        </row>
        <row r="41148">
          <cell r="L41148">
            <v>0</v>
          </cell>
          <cell r="M41148">
            <v>0</v>
          </cell>
        </row>
        <row r="41149">
          <cell r="L41149">
            <v>0</v>
          </cell>
          <cell r="M41149">
            <v>0</v>
          </cell>
        </row>
        <row r="41150">
          <cell r="L41150">
            <v>0</v>
          </cell>
          <cell r="M41150">
            <v>0</v>
          </cell>
        </row>
        <row r="41151">
          <cell r="L41151">
            <v>0</v>
          </cell>
          <cell r="M41151">
            <v>0</v>
          </cell>
        </row>
        <row r="41152">
          <cell r="L41152">
            <v>0</v>
          </cell>
          <cell r="M41152">
            <v>0</v>
          </cell>
        </row>
        <row r="41153">
          <cell r="L41153">
            <v>0</v>
          </cell>
          <cell r="M41153">
            <v>0</v>
          </cell>
        </row>
        <row r="41154">
          <cell r="L41154">
            <v>0</v>
          </cell>
          <cell r="M41154">
            <v>0</v>
          </cell>
        </row>
        <row r="41155">
          <cell r="L41155">
            <v>0</v>
          </cell>
          <cell r="M41155">
            <v>0</v>
          </cell>
        </row>
        <row r="41156">
          <cell r="L41156">
            <v>0</v>
          </cell>
          <cell r="M41156">
            <v>0</v>
          </cell>
        </row>
        <row r="41157">
          <cell r="L41157">
            <v>0</v>
          </cell>
          <cell r="M41157">
            <v>0</v>
          </cell>
        </row>
        <row r="41158">
          <cell r="L41158">
            <v>0</v>
          </cell>
          <cell r="M41158">
            <v>0</v>
          </cell>
        </row>
        <row r="41159">
          <cell r="L41159">
            <v>0</v>
          </cell>
          <cell r="M41159">
            <v>0</v>
          </cell>
        </row>
        <row r="41160">
          <cell r="L41160">
            <v>0</v>
          </cell>
          <cell r="M41160">
            <v>0</v>
          </cell>
        </row>
        <row r="41161">
          <cell r="L41161">
            <v>0</v>
          </cell>
          <cell r="M41161">
            <v>0</v>
          </cell>
        </row>
        <row r="41162">
          <cell r="L41162">
            <v>0</v>
          </cell>
          <cell r="M41162">
            <v>0</v>
          </cell>
        </row>
        <row r="41163">
          <cell r="L41163">
            <v>0</v>
          </cell>
          <cell r="M41163">
            <v>0</v>
          </cell>
        </row>
        <row r="41164">
          <cell r="L41164">
            <v>0</v>
          </cell>
          <cell r="M41164">
            <v>0</v>
          </cell>
        </row>
        <row r="41165">
          <cell r="L41165">
            <v>0</v>
          </cell>
          <cell r="M41165">
            <v>0</v>
          </cell>
        </row>
        <row r="41166">
          <cell r="L41166">
            <v>0</v>
          </cell>
          <cell r="M41166">
            <v>0</v>
          </cell>
        </row>
        <row r="41167">
          <cell r="L41167">
            <v>0</v>
          </cell>
          <cell r="M41167">
            <v>0</v>
          </cell>
        </row>
        <row r="41168">
          <cell r="L41168">
            <v>0</v>
          </cell>
          <cell r="M41168">
            <v>0</v>
          </cell>
        </row>
        <row r="41169">
          <cell r="L41169">
            <v>0</v>
          </cell>
          <cell r="M41169">
            <v>0</v>
          </cell>
        </row>
        <row r="41170">
          <cell r="L41170">
            <v>0</v>
          </cell>
          <cell r="M41170">
            <v>0</v>
          </cell>
        </row>
        <row r="41171">
          <cell r="L41171">
            <v>0</v>
          </cell>
          <cell r="M41171">
            <v>0</v>
          </cell>
        </row>
        <row r="41172">
          <cell r="L41172">
            <v>0</v>
          </cell>
          <cell r="M41172">
            <v>0</v>
          </cell>
        </row>
        <row r="41173">
          <cell r="L41173">
            <v>0</v>
          </cell>
          <cell r="M41173">
            <v>0</v>
          </cell>
        </row>
        <row r="41174">
          <cell r="L41174">
            <v>0</v>
          </cell>
          <cell r="M41174">
            <v>0</v>
          </cell>
        </row>
        <row r="41175">
          <cell r="L41175">
            <v>0</v>
          </cell>
          <cell r="M41175">
            <v>0</v>
          </cell>
        </row>
        <row r="41176">
          <cell r="L41176">
            <v>0</v>
          </cell>
          <cell r="M41176">
            <v>0</v>
          </cell>
        </row>
        <row r="41177">
          <cell r="L41177">
            <v>0</v>
          </cell>
          <cell r="M41177">
            <v>0</v>
          </cell>
        </row>
        <row r="41178">
          <cell r="L41178">
            <v>0</v>
          </cell>
          <cell r="M41178">
            <v>0</v>
          </cell>
        </row>
        <row r="41179">
          <cell r="L41179">
            <v>0</v>
          </cell>
          <cell r="M41179">
            <v>0</v>
          </cell>
        </row>
        <row r="41180">
          <cell r="L41180">
            <v>0</v>
          </cell>
          <cell r="M41180">
            <v>0</v>
          </cell>
        </row>
        <row r="41181">
          <cell r="L41181">
            <v>0</v>
          </cell>
          <cell r="M41181">
            <v>0</v>
          </cell>
        </row>
        <row r="41182">
          <cell r="L41182">
            <v>0</v>
          </cell>
          <cell r="M41182">
            <v>0</v>
          </cell>
        </row>
        <row r="41183">
          <cell r="L41183">
            <v>0</v>
          </cell>
          <cell r="M41183">
            <v>0</v>
          </cell>
        </row>
        <row r="41184">
          <cell r="L41184">
            <v>0</v>
          </cell>
          <cell r="M41184">
            <v>0</v>
          </cell>
        </row>
        <row r="41185">
          <cell r="L41185">
            <v>0</v>
          </cell>
          <cell r="M41185">
            <v>0</v>
          </cell>
        </row>
        <row r="41186">
          <cell r="L41186">
            <v>0</v>
          </cell>
          <cell r="M41186">
            <v>0</v>
          </cell>
        </row>
        <row r="41187">
          <cell r="L41187">
            <v>0</v>
          </cell>
          <cell r="M41187">
            <v>0</v>
          </cell>
        </row>
        <row r="41188">
          <cell r="L41188">
            <v>0</v>
          </cell>
          <cell r="M41188">
            <v>0</v>
          </cell>
        </row>
        <row r="41189">
          <cell r="L41189">
            <v>0</v>
          </cell>
          <cell r="M41189">
            <v>0</v>
          </cell>
        </row>
        <row r="41190">
          <cell r="L41190">
            <v>0</v>
          </cell>
          <cell r="M41190">
            <v>0</v>
          </cell>
        </row>
        <row r="41191">
          <cell r="L41191">
            <v>0</v>
          </cell>
          <cell r="M41191">
            <v>0</v>
          </cell>
        </row>
        <row r="41192">
          <cell r="L41192">
            <v>0</v>
          </cell>
          <cell r="M41192">
            <v>0</v>
          </cell>
        </row>
        <row r="41193">
          <cell r="L41193">
            <v>0</v>
          </cell>
          <cell r="M41193">
            <v>0</v>
          </cell>
        </row>
        <row r="41194">
          <cell r="L41194">
            <v>0</v>
          </cell>
          <cell r="M41194">
            <v>0</v>
          </cell>
        </row>
        <row r="41195">
          <cell r="L41195">
            <v>0</v>
          </cell>
          <cell r="M41195">
            <v>0</v>
          </cell>
        </row>
        <row r="41196">
          <cell r="L41196">
            <v>0</v>
          </cell>
          <cell r="M41196">
            <v>0</v>
          </cell>
        </row>
        <row r="41197">
          <cell r="L41197">
            <v>0</v>
          </cell>
          <cell r="M41197">
            <v>0</v>
          </cell>
        </row>
        <row r="41198">
          <cell r="L41198">
            <v>0</v>
          </cell>
          <cell r="M41198">
            <v>0</v>
          </cell>
        </row>
        <row r="41199">
          <cell r="L41199">
            <v>0</v>
          </cell>
          <cell r="M41199">
            <v>0</v>
          </cell>
        </row>
        <row r="41200">
          <cell r="L41200">
            <v>0</v>
          </cell>
          <cell r="M41200">
            <v>0</v>
          </cell>
        </row>
        <row r="41201">
          <cell r="L41201">
            <v>0</v>
          </cell>
          <cell r="M41201">
            <v>0</v>
          </cell>
        </row>
        <row r="41202">
          <cell r="L41202">
            <v>0</v>
          </cell>
          <cell r="M41202">
            <v>0</v>
          </cell>
        </row>
        <row r="41203">
          <cell r="L41203">
            <v>0</v>
          </cell>
          <cell r="M41203">
            <v>0</v>
          </cell>
        </row>
        <row r="41204">
          <cell r="L41204">
            <v>0</v>
          </cell>
          <cell r="M41204">
            <v>0</v>
          </cell>
        </row>
        <row r="41205">
          <cell r="L41205">
            <v>0</v>
          </cell>
          <cell r="M41205">
            <v>0</v>
          </cell>
        </row>
        <row r="41206">
          <cell r="L41206">
            <v>0</v>
          </cell>
          <cell r="M41206">
            <v>0</v>
          </cell>
        </row>
        <row r="41207">
          <cell r="L41207">
            <v>0</v>
          </cell>
          <cell r="M41207">
            <v>0</v>
          </cell>
        </row>
        <row r="41208">
          <cell r="L41208">
            <v>0</v>
          </cell>
          <cell r="M41208">
            <v>0</v>
          </cell>
        </row>
        <row r="41209">
          <cell r="L41209">
            <v>0</v>
          </cell>
          <cell r="M41209">
            <v>0</v>
          </cell>
        </row>
        <row r="41210">
          <cell r="L41210">
            <v>0</v>
          </cell>
          <cell r="M41210">
            <v>0</v>
          </cell>
        </row>
        <row r="41211">
          <cell r="L41211">
            <v>0</v>
          </cell>
          <cell r="M41211">
            <v>0</v>
          </cell>
        </row>
        <row r="41212">
          <cell r="L41212">
            <v>0</v>
          </cell>
          <cell r="M41212">
            <v>0</v>
          </cell>
        </row>
        <row r="41213">
          <cell r="L41213">
            <v>0</v>
          </cell>
          <cell r="M41213">
            <v>0</v>
          </cell>
        </row>
        <row r="41214">
          <cell r="L41214">
            <v>0</v>
          </cell>
          <cell r="M41214">
            <v>0</v>
          </cell>
        </row>
        <row r="41215">
          <cell r="L41215">
            <v>0</v>
          </cell>
          <cell r="M41215">
            <v>0</v>
          </cell>
        </row>
        <row r="41216">
          <cell r="L41216">
            <v>0</v>
          </cell>
          <cell r="M41216">
            <v>0</v>
          </cell>
        </row>
        <row r="41217">
          <cell r="L41217">
            <v>0</v>
          </cell>
          <cell r="M41217">
            <v>0</v>
          </cell>
        </row>
        <row r="41218">
          <cell r="L41218">
            <v>0</v>
          </cell>
          <cell r="M41218">
            <v>0</v>
          </cell>
        </row>
        <row r="41219">
          <cell r="L41219">
            <v>0</v>
          </cell>
          <cell r="M41219">
            <v>0</v>
          </cell>
        </row>
        <row r="41220">
          <cell r="L41220">
            <v>0</v>
          </cell>
          <cell r="M41220">
            <v>0</v>
          </cell>
        </row>
        <row r="41221">
          <cell r="L41221">
            <v>0</v>
          </cell>
          <cell r="M41221">
            <v>0</v>
          </cell>
        </row>
        <row r="41222">
          <cell r="L41222">
            <v>0</v>
          </cell>
          <cell r="M41222">
            <v>0</v>
          </cell>
        </row>
        <row r="41223">
          <cell r="L41223">
            <v>0</v>
          </cell>
          <cell r="M41223">
            <v>0</v>
          </cell>
        </row>
        <row r="41224">
          <cell r="L41224">
            <v>0</v>
          </cell>
          <cell r="M41224">
            <v>0</v>
          </cell>
        </row>
        <row r="41225">
          <cell r="L41225">
            <v>0</v>
          </cell>
          <cell r="M41225">
            <v>0</v>
          </cell>
        </row>
        <row r="41226">
          <cell r="L41226">
            <v>0</v>
          </cell>
          <cell r="M41226">
            <v>0</v>
          </cell>
        </row>
        <row r="41227">
          <cell r="L41227">
            <v>0</v>
          </cell>
          <cell r="M41227">
            <v>0</v>
          </cell>
        </row>
        <row r="41228">
          <cell r="L41228">
            <v>0</v>
          </cell>
          <cell r="M41228">
            <v>0</v>
          </cell>
        </row>
        <row r="41229">
          <cell r="L41229">
            <v>0</v>
          </cell>
          <cell r="M41229">
            <v>0</v>
          </cell>
        </row>
        <row r="41230">
          <cell r="L41230">
            <v>0</v>
          </cell>
          <cell r="M41230">
            <v>0</v>
          </cell>
        </row>
        <row r="41231">
          <cell r="L41231">
            <v>0</v>
          </cell>
          <cell r="M41231">
            <v>0</v>
          </cell>
        </row>
        <row r="41232">
          <cell r="L41232">
            <v>0</v>
          </cell>
          <cell r="M41232">
            <v>0</v>
          </cell>
        </row>
        <row r="41233">
          <cell r="L41233">
            <v>0</v>
          </cell>
          <cell r="M41233">
            <v>0</v>
          </cell>
        </row>
        <row r="41234">
          <cell r="L41234">
            <v>0</v>
          </cell>
          <cell r="M41234">
            <v>0</v>
          </cell>
        </row>
        <row r="41235">
          <cell r="L41235">
            <v>0</v>
          </cell>
          <cell r="M41235">
            <v>0</v>
          </cell>
        </row>
        <row r="41236">
          <cell r="L41236">
            <v>0</v>
          </cell>
          <cell r="M41236">
            <v>0</v>
          </cell>
        </row>
        <row r="41237">
          <cell r="L41237">
            <v>0</v>
          </cell>
          <cell r="M41237">
            <v>0</v>
          </cell>
        </row>
        <row r="41238">
          <cell r="L41238">
            <v>0</v>
          </cell>
          <cell r="M41238">
            <v>0</v>
          </cell>
        </row>
        <row r="41239">
          <cell r="L41239">
            <v>0</v>
          </cell>
          <cell r="M41239">
            <v>0</v>
          </cell>
        </row>
        <row r="41240">
          <cell r="L41240">
            <v>0</v>
          </cell>
          <cell r="M41240">
            <v>0</v>
          </cell>
        </row>
        <row r="41241">
          <cell r="L41241">
            <v>0</v>
          </cell>
          <cell r="M41241">
            <v>0</v>
          </cell>
        </row>
        <row r="41242">
          <cell r="L41242">
            <v>0</v>
          </cell>
          <cell r="M41242">
            <v>0</v>
          </cell>
        </row>
        <row r="41243">
          <cell r="L41243">
            <v>0</v>
          </cell>
          <cell r="M41243">
            <v>0</v>
          </cell>
        </row>
        <row r="41244">
          <cell r="L41244">
            <v>0</v>
          </cell>
          <cell r="M41244">
            <v>0</v>
          </cell>
        </row>
        <row r="41245">
          <cell r="L41245">
            <v>0</v>
          </cell>
          <cell r="M41245">
            <v>0</v>
          </cell>
        </row>
        <row r="41246">
          <cell r="L41246">
            <v>0</v>
          </cell>
          <cell r="M41246">
            <v>0</v>
          </cell>
        </row>
        <row r="41247">
          <cell r="L41247">
            <v>0</v>
          </cell>
          <cell r="M41247">
            <v>0</v>
          </cell>
        </row>
        <row r="41248">
          <cell r="L41248">
            <v>0</v>
          </cell>
          <cell r="M41248">
            <v>0</v>
          </cell>
        </row>
        <row r="41249">
          <cell r="L41249">
            <v>0</v>
          </cell>
          <cell r="M41249">
            <v>0</v>
          </cell>
        </row>
        <row r="41250">
          <cell r="L41250">
            <v>0</v>
          </cell>
          <cell r="M41250">
            <v>0</v>
          </cell>
        </row>
        <row r="41251">
          <cell r="L41251">
            <v>0</v>
          </cell>
          <cell r="M41251">
            <v>0</v>
          </cell>
        </row>
        <row r="41252">
          <cell r="L41252">
            <v>0</v>
          </cell>
          <cell r="M41252">
            <v>0</v>
          </cell>
        </row>
        <row r="41253">
          <cell r="L41253">
            <v>0</v>
          </cell>
          <cell r="M41253">
            <v>0</v>
          </cell>
        </row>
        <row r="41254">
          <cell r="L41254">
            <v>0</v>
          </cell>
          <cell r="M41254">
            <v>0</v>
          </cell>
        </row>
        <row r="41255">
          <cell r="L41255">
            <v>0</v>
          </cell>
          <cell r="M41255">
            <v>0</v>
          </cell>
        </row>
        <row r="41256">
          <cell r="L41256">
            <v>0</v>
          </cell>
          <cell r="M41256">
            <v>0</v>
          </cell>
        </row>
        <row r="41257">
          <cell r="L41257">
            <v>0</v>
          </cell>
          <cell r="M41257">
            <v>0</v>
          </cell>
        </row>
        <row r="41258">
          <cell r="L41258">
            <v>0</v>
          </cell>
          <cell r="M41258">
            <v>0</v>
          </cell>
        </row>
        <row r="41259">
          <cell r="L41259">
            <v>0</v>
          </cell>
          <cell r="M41259">
            <v>0</v>
          </cell>
        </row>
        <row r="41260">
          <cell r="L41260">
            <v>0</v>
          </cell>
          <cell r="M41260">
            <v>0</v>
          </cell>
        </row>
        <row r="41261">
          <cell r="L41261">
            <v>0</v>
          </cell>
          <cell r="M41261">
            <v>0</v>
          </cell>
        </row>
        <row r="41262">
          <cell r="L41262">
            <v>0</v>
          </cell>
          <cell r="M41262">
            <v>0</v>
          </cell>
        </row>
        <row r="41263">
          <cell r="L41263">
            <v>0</v>
          </cell>
          <cell r="M41263">
            <v>0</v>
          </cell>
        </row>
        <row r="41264">
          <cell r="L41264">
            <v>0</v>
          </cell>
          <cell r="M41264">
            <v>0</v>
          </cell>
        </row>
        <row r="41265">
          <cell r="L41265">
            <v>0</v>
          </cell>
          <cell r="M41265">
            <v>0</v>
          </cell>
        </row>
        <row r="41266">
          <cell r="L41266">
            <v>0</v>
          </cell>
          <cell r="M41266">
            <v>0</v>
          </cell>
        </row>
        <row r="41267">
          <cell r="L41267">
            <v>0</v>
          </cell>
          <cell r="M41267">
            <v>0</v>
          </cell>
        </row>
        <row r="41268">
          <cell r="L41268">
            <v>0</v>
          </cell>
          <cell r="M41268">
            <v>0</v>
          </cell>
        </row>
        <row r="41269">
          <cell r="L41269">
            <v>0</v>
          </cell>
          <cell r="M41269">
            <v>0</v>
          </cell>
        </row>
        <row r="41270">
          <cell r="L41270">
            <v>0</v>
          </cell>
          <cell r="M41270">
            <v>0</v>
          </cell>
        </row>
        <row r="41271">
          <cell r="L41271">
            <v>0</v>
          </cell>
          <cell r="M41271">
            <v>0</v>
          </cell>
        </row>
        <row r="41272">
          <cell r="L41272">
            <v>0</v>
          </cell>
          <cell r="M41272">
            <v>0</v>
          </cell>
        </row>
        <row r="41273">
          <cell r="L41273">
            <v>0</v>
          </cell>
          <cell r="M41273">
            <v>0</v>
          </cell>
        </row>
        <row r="41274">
          <cell r="L41274">
            <v>0</v>
          </cell>
          <cell r="M41274">
            <v>0</v>
          </cell>
        </row>
        <row r="41275">
          <cell r="L41275">
            <v>0</v>
          </cell>
          <cell r="M41275">
            <v>0</v>
          </cell>
        </row>
        <row r="41276">
          <cell r="L41276">
            <v>0</v>
          </cell>
          <cell r="M41276">
            <v>0</v>
          </cell>
        </row>
        <row r="41277">
          <cell r="L41277">
            <v>0</v>
          </cell>
          <cell r="M41277">
            <v>0</v>
          </cell>
        </row>
        <row r="41278">
          <cell r="L41278">
            <v>0</v>
          </cell>
          <cell r="M41278">
            <v>0</v>
          </cell>
        </row>
        <row r="41279">
          <cell r="L41279">
            <v>0</v>
          </cell>
          <cell r="M41279">
            <v>0</v>
          </cell>
        </row>
        <row r="41280">
          <cell r="L41280">
            <v>0</v>
          </cell>
          <cell r="M41280">
            <v>0</v>
          </cell>
        </row>
        <row r="41281">
          <cell r="L41281">
            <v>0</v>
          </cell>
          <cell r="M41281">
            <v>0</v>
          </cell>
        </row>
        <row r="41282">
          <cell r="L41282">
            <v>0</v>
          </cell>
          <cell r="M41282">
            <v>0</v>
          </cell>
        </row>
        <row r="41283">
          <cell r="L41283">
            <v>0</v>
          </cell>
          <cell r="M41283">
            <v>0</v>
          </cell>
        </row>
        <row r="41284">
          <cell r="L41284">
            <v>0</v>
          </cell>
          <cell r="M41284">
            <v>0</v>
          </cell>
        </row>
        <row r="41285">
          <cell r="L41285">
            <v>0</v>
          </cell>
          <cell r="M41285">
            <v>0</v>
          </cell>
        </row>
        <row r="41286">
          <cell r="L41286">
            <v>0</v>
          </cell>
          <cell r="M41286">
            <v>0</v>
          </cell>
        </row>
        <row r="41287">
          <cell r="L41287">
            <v>0</v>
          </cell>
          <cell r="M41287">
            <v>0</v>
          </cell>
        </row>
        <row r="41288">
          <cell r="L41288">
            <v>0</v>
          </cell>
          <cell r="M41288">
            <v>0</v>
          </cell>
        </row>
        <row r="41289">
          <cell r="L41289">
            <v>0</v>
          </cell>
          <cell r="M41289">
            <v>0</v>
          </cell>
        </row>
        <row r="41290">
          <cell r="L41290">
            <v>0</v>
          </cell>
          <cell r="M41290">
            <v>0</v>
          </cell>
        </row>
        <row r="41291">
          <cell r="L41291">
            <v>0</v>
          </cell>
          <cell r="M41291">
            <v>0</v>
          </cell>
        </row>
        <row r="41292">
          <cell r="L41292">
            <v>0</v>
          </cell>
          <cell r="M41292">
            <v>0</v>
          </cell>
        </row>
        <row r="41293">
          <cell r="L41293">
            <v>0</v>
          </cell>
          <cell r="M41293">
            <v>0</v>
          </cell>
        </row>
        <row r="41294">
          <cell r="L41294">
            <v>0</v>
          </cell>
          <cell r="M41294">
            <v>0</v>
          </cell>
        </row>
        <row r="41295">
          <cell r="L41295">
            <v>0</v>
          </cell>
          <cell r="M41295">
            <v>0</v>
          </cell>
        </row>
        <row r="41296">
          <cell r="L41296">
            <v>0</v>
          </cell>
          <cell r="M41296">
            <v>0</v>
          </cell>
        </row>
        <row r="41297">
          <cell r="L41297">
            <v>0</v>
          </cell>
          <cell r="M41297">
            <v>0</v>
          </cell>
        </row>
        <row r="41298">
          <cell r="L41298">
            <v>0</v>
          </cell>
          <cell r="M41298">
            <v>0</v>
          </cell>
        </row>
        <row r="41299">
          <cell r="L41299">
            <v>0</v>
          </cell>
          <cell r="M41299">
            <v>0</v>
          </cell>
        </row>
        <row r="41300">
          <cell r="L41300">
            <v>0</v>
          </cell>
          <cell r="M41300">
            <v>0</v>
          </cell>
        </row>
        <row r="41301">
          <cell r="L41301">
            <v>0</v>
          </cell>
          <cell r="M41301">
            <v>0</v>
          </cell>
        </row>
        <row r="41302">
          <cell r="L41302">
            <v>0</v>
          </cell>
          <cell r="M41302">
            <v>0</v>
          </cell>
        </row>
        <row r="41303">
          <cell r="L41303">
            <v>0</v>
          </cell>
          <cell r="M41303">
            <v>0</v>
          </cell>
        </row>
        <row r="41304">
          <cell r="L41304">
            <v>0</v>
          </cell>
          <cell r="M41304">
            <v>0</v>
          </cell>
        </row>
        <row r="41305">
          <cell r="L41305">
            <v>0</v>
          </cell>
          <cell r="M41305">
            <v>0</v>
          </cell>
        </row>
        <row r="41306">
          <cell r="L41306">
            <v>0</v>
          </cell>
          <cell r="M41306">
            <v>0</v>
          </cell>
        </row>
        <row r="41307">
          <cell r="L41307">
            <v>0</v>
          </cell>
          <cell r="M41307">
            <v>0</v>
          </cell>
        </row>
        <row r="41308">
          <cell r="L41308">
            <v>0</v>
          </cell>
          <cell r="M41308">
            <v>0</v>
          </cell>
        </row>
        <row r="41309">
          <cell r="L41309">
            <v>0</v>
          </cell>
          <cell r="M41309">
            <v>0</v>
          </cell>
        </row>
        <row r="41310">
          <cell r="L41310">
            <v>0</v>
          </cell>
          <cell r="M41310">
            <v>0</v>
          </cell>
        </row>
        <row r="41311">
          <cell r="L41311">
            <v>0</v>
          </cell>
          <cell r="M41311">
            <v>0</v>
          </cell>
        </row>
        <row r="41312">
          <cell r="L41312">
            <v>0</v>
          </cell>
          <cell r="M41312">
            <v>0</v>
          </cell>
        </row>
        <row r="41313">
          <cell r="L41313">
            <v>0</v>
          </cell>
          <cell r="M41313">
            <v>0</v>
          </cell>
        </row>
        <row r="41314">
          <cell r="L41314">
            <v>0</v>
          </cell>
          <cell r="M41314">
            <v>0</v>
          </cell>
        </row>
        <row r="41315">
          <cell r="L41315">
            <v>0</v>
          </cell>
          <cell r="M41315">
            <v>0</v>
          </cell>
        </row>
        <row r="41316">
          <cell r="L41316">
            <v>0</v>
          </cell>
          <cell r="M41316">
            <v>0</v>
          </cell>
        </row>
        <row r="41317">
          <cell r="L41317">
            <v>0</v>
          </cell>
          <cell r="M41317">
            <v>0</v>
          </cell>
        </row>
        <row r="41318">
          <cell r="L41318">
            <v>0</v>
          </cell>
          <cell r="M41318">
            <v>0</v>
          </cell>
        </row>
        <row r="41319">
          <cell r="L41319">
            <v>0</v>
          </cell>
          <cell r="M41319">
            <v>0</v>
          </cell>
        </row>
        <row r="41320">
          <cell r="L41320">
            <v>0</v>
          </cell>
          <cell r="M41320">
            <v>0</v>
          </cell>
        </row>
        <row r="41321">
          <cell r="L41321">
            <v>0</v>
          </cell>
          <cell r="M41321">
            <v>0</v>
          </cell>
        </row>
        <row r="41322">
          <cell r="L41322">
            <v>0</v>
          </cell>
          <cell r="M41322">
            <v>0</v>
          </cell>
        </row>
        <row r="41323">
          <cell r="L41323">
            <v>0</v>
          </cell>
          <cell r="M41323">
            <v>0</v>
          </cell>
        </row>
        <row r="41324">
          <cell r="L41324">
            <v>0</v>
          </cell>
          <cell r="M41324">
            <v>0</v>
          </cell>
        </row>
        <row r="41325">
          <cell r="L41325">
            <v>0</v>
          </cell>
          <cell r="M41325">
            <v>0</v>
          </cell>
        </row>
        <row r="41326">
          <cell r="L41326">
            <v>0</v>
          </cell>
          <cell r="M41326">
            <v>0</v>
          </cell>
        </row>
        <row r="41327">
          <cell r="L41327">
            <v>0</v>
          </cell>
          <cell r="M41327">
            <v>0</v>
          </cell>
        </row>
        <row r="41328">
          <cell r="L41328">
            <v>0</v>
          </cell>
          <cell r="M41328">
            <v>0</v>
          </cell>
        </row>
        <row r="41329">
          <cell r="L41329">
            <v>0</v>
          </cell>
          <cell r="M41329">
            <v>0</v>
          </cell>
        </row>
        <row r="41330">
          <cell r="L41330">
            <v>0</v>
          </cell>
          <cell r="M41330">
            <v>0</v>
          </cell>
        </row>
        <row r="41331">
          <cell r="L41331">
            <v>0</v>
          </cell>
          <cell r="M41331">
            <v>0</v>
          </cell>
        </row>
        <row r="41332">
          <cell r="L41332">
            <v>0</v>
          </cell>
          <cell r="M41332">
            <v>0</v>
          </cell>
        </row>
        <row r="41333">
          <cell r="L41333">
            <v>0</v>
          </cell>
          <cell r="M41333">
            <v>0</v>
          </cell>
        </row>
        <row r="41334">
          <cell r="L41334">
            <v>0</v>
          </cell>
          <cell r="M41334">
            <v>0</v>
          </cell>
        </row>
        <row r="41335">
          <cell r="L41335">
            <v>0</v>
          </cell>
          <cell r="M41335">
            <v>0</v>
          </cell>
        </row>
        <row r="41336">
          <cell r="L41336">
            <v>0</v>
          </cell>
          <cell r="M41336">
            <v>0</v>
          </cell>
        </row>
        <row r="41337">
          <cell r="L41337">
            <v>0</v>
          </cell>
          <cell r="M41337">
            <v>0</v>
          </cell>
        </row>
        <row r="41338">
          <cell r="L41338">
            <v>0</v>
          </cell>
          <cell r="M41338">
            <v>0</v>
          </cell>
        </row>
        <row r="41339">
          <cell r="L41339">
            <v>0</v>
          </cell>
          <cell r="M41339">
            <v>0</v>
          </cell>
        </row>
        <row r="41340">
          <cell r="L41340">
            <v>0</v>
          </cell>
          <cell r="M41340">
            <v>0</v>
          </cell>
        </row>
        <row r="41341">
          <cell r="L41341">
            <v>0</v>
          </cell>
          <cell r="M41341">
            <v>0</v>
          </cell>
        </row>
        <row r="41342">
          <cell r="L41342">
            <v>0</v>
          </cell>
          <cell r="M41342">
            <v>0</v>
          </cell>
        </row>
        <row r="41343">
          <cell r="L41343">
            <v>0</v>
          </cell>
          <cell r="M41343">
            <v>0</v>
          </cell>
        </row>
        <row r="41344">
          <cell r="L41344">
            <v>0</v>
          </cell>
          <cell r="M41344">
            <v>0</v>
          </cell>
        </row>
        <row r="41345">
          <cell r="L41345">
            <v>0</v>
          </cell>
          <cell r="M41345">
            <v>0</v>
          </cell>
        </row>
        <row r="41346">
          <cell r="L41346">
            <v>0</v>
          </cell>
          <cell r="M41346">
            <v>0</v>
          </cell>
        </row>
        <row r="41347">
          <cell r="L41347">
            <v>0</v>
          </cell>
          <cell r="M41347">
            <v>0</v>
          </cell>
        </row>
        <row r="41348">
          <cell r="L41348">
            <v>0</v>
          </cell>
          <cell r="M41348">
            <v>0</v>
          </cell>
        </row>
        <row r="41349">
          <cell r="L41349">
            <v>0</v>
          </cell>
          <cell r="M41349">
            <v>0</v>
          </cell>
        </row>
        <row r="41350">
          <cell r="L41350">
            <v>0</v>
          </cell>
          <cell r="M41350">
            <v>0</v>
          </cell>
        </row>
        <row r="41351">
          <cell r="L41351">
            <v>0</v>
          </cell>
          <cell r="M41351">
            <v>0</v>
          </cell>
        </row>
        <row r="41352">
          <cell r="L41352">
            <v>0</v>
          </cell>
          <cell r="M41352">
            <v>0</v>
          </cell>
        </row>
        <row r="41353">
          <cell r="L41353">
            <v>0</v>
          </cell>
          <cell r="M41353">
            <v>0</v>
          </cell>
        </row>
        <row r="41354">
          <cell r="L41354">
            <v>0</v>
          </cell>
          <cell r="M41354">
            <v>0</v>
          </cell>
        </row>
        <row r="41355">
          <cell r="L41355">
            <v>0</v>
          </cell>
          <cell r="M41355">
            <v>0</v>
          </cell>
        </row>
        <row r="41356">
          <cell r="L41356">
            <v>0</v>
          </cell>
          <cell r="M41356">
            <v>0</v>
          </cell>
        </row>
        <row r="41357">
          <cell r="L41357">
            <v>0</v>
          </cell>
          <cell r="M41357">
            <v>0</v>
          </cell>
        </row>
        <row r="41358">
          <cell r="L41358">
            <v>0</v>
          </cell>
          <cell r="M41358">
            <v>0</v>
          </cell>
        </row>
        <row r="41359">
          <cell r="L41359">
            <v>0</v>
          </cell>
          <cell r="M41359">
            <v>0</v>
          </cell>
        </row>
        <row r="41360">
          <cell r="L41360">
            <v>0</v>
          </cell>
          <cell r="M41360">
            <v>0</v>
          </cell>
        </row>
        <row r="41361">
          <cell r="L41361">
            <v>0</v>
          </cell>
          <cell r="M41361">
            <v>0</v>
          </cell>
        </row>
        <row r="41362">
          <cell r="L41362">
            <v>0</v>
          </cell>
          <cell r="M41362">
            <v>0</v>
          </cell>
        </row>
        <row r="41363">
          <cell r="L41363">
            <v>0</v>
          </cell>
          <cell r="M41363">
            <v>0</v>
          </cell>
        </row>
        <row r="41364">
          <cell r="L41364">
            <v>0</v>
          </cell>
          <cell r="M41364">
            <v>0</v>
          </cell>
        </row>
        <row r="41365">
          <cell r="L41365">
            <v>0</v>
          </cell>
          <cell r="M41365">
            <v>0</v>
          </cell>
        </row>
        <row r="41366">
          <cell r="L41366">
            <v>0</v>
          </cell>
          <cell r="M41366">
            <v>0</v>
          </cell>
        </row>
        <row r="41367">
          <cell r="L41367">
            <v>0</v>
          </cell>
          <cell r="M41367">
            <v>0</v>
          </cell>
        </row>
        <row r="41368">
          <cell r="L41368">
            <v>0</v>
          </cell>
          <cell r="M41368">
            <v>0</v>
          </cell>
        </row>
        <row r="41369">
          <cell r="L41369">
            <v>0</v>
          </cell>
          <cell r="M41369">
            <v>0</v>
          </cell>
        </row>
        <row r="41370">
          <cell r="L41370">
            <v>0</v>
          </cell>
          <cell r="M41370">
            <v>0</v>
          </cell>
        </row>
        <row r="41371">
          <cell r="L41371">
            <v>0</v>
          </cell>
          <cell r="M41371">
            <v>0</v>
          </cell>
        </row>
        <row r="41372">
          <cell r="L41372">
            <v>0</v>
          </cell>
          <cell r="M41372">
            <v>0</v>
          </cell>
        </row>
        <row r="41373">
          <cell r="L41373">
            <v>0</v>
          </cell>
          <cell r="M41373">
            <v>0</v>
          </cell>
        </row>
        <row r="41374">
          <cell r="L41374">
            <v>0</v>
          </cell>
          <cell r="M41374">
            <v>0</v>
          </cell>
        </row>
        <row r="41375">
          <cell r="L41375">
            <v>0</v>
          </cell>
          <cell r="M41375">
            <v>0</v>
          </cell>
        </row>
        <row r="41376">
          <cell r="L41376">
            <v>0</v>
          </cell>
          <cell r="M41376">
            <v>0</v>
          </cell>
        </row>
        <row r="41377">
          <cell r="L41377">
            <v>0</v>
          </cell>
          <cell r="M41377">
            <v>0</v>
          </cell>
        </row>
        <row r="41378">
          <cell r="L41378">
            <v>0</v>
          </cell>
          <cell r="M41378">
            <v>0</v>
          </cell>
        </row>
        <row r="41379">
          <cell r="L41379">
            <v>0</v>
          </cell>
          <cell r="M41379">
            <v>0</v>
          </cell>
        </row>
        <row r="41380">
          <cell r="L41380">
            <v>0</v>
          </cell>
          <cell r="M41380">
            <v>0</v>
          </cell>
        </row>
        <row r="41381">
          <cell r="L41381">
            <v>0</v>
          </cell>
          <cell r="M41381">
            <v>0</v>
          </cell>
        </row>
        <row r="41382">
          <cell r="L41382">
            <v>0</v>
          </cell>
          <cell r="M41382">
            <v>0</v>
          </cell>
        </row>
        <row r="41383">
          <cell r="L41383">
            <v>0</v>
          </cell>
          <cell r="M41383">
            <v>0</v>
          </cell>
        </row>
        <row r="41384">
          <cell r="L41384">
            <v>0</v>
          </cell>
          <cell r="M41384">
            <v>0</v>
          </cell>
        </row>
        <row r="41385">
          <cell r="L41385">
            <v>0</v>
          </cell>
          <cell r="M41385">
            <v>0</v>
          </cell>
        </row>
        <row r="41386">
          <cell r="L41386">
            <v>0</v>
          </cell>
          <cell r="M41386">
            <v>0</v>
          </cell>
        </row>
        <row r="41387">
          <cell r="L41387">
            <v>0</v>
          </cell>
          <cell r="M41387">
            <v>0</v>
          </cell>
        </row>
        <row r="41388">
          <cell r="L41388">
            <v>0</v>
          </cell>
          <cell r="M41388">
            <v>0</v>
          </cell>
        </row>
        <row r="41389">
          <cell r="L41389">
            <v>0</v>
          </cell>
          <cell r="M41389">
            <v>0</v>
          </cell>
        </row>
        <row r="41390">
          <cell r="L41390">
            <v>0</v>
          </cell>
          <cell r="M41390">
            <v>0</v>
          </cell>
        </row>
        <row r="41391">
          <cell r="L41391">
            <v>0</v>
          </cell>
          <cell r="M41391">
            <v>0</v>
          </cell>
        </row>
        <row r="41392">
          <cell r="L41392">
            <v>0</v>
          </cell>
          <cell r="M41392">
            <v>0</v>
          </cell>
        </row>
        <row r="41393">
          <cell r="L41393">
            <v>0</v>
          </cell>
          <cell r="M41393">
            <v>0</v>
          </cell>
        </row>
        <row r="41394">
          <cell r="L41394">
            <v>0</v>
          </cell>
          <cell r="M41394">
            <v>0</v>
          </cell>
        </row>
        <row r="41395">
          <cell r="L41395">
            <v>0</v>
          </cell>
          <cell r="M41395">
            <v>0</v>
          </cell>
        </row>
        <row r="41396">
          <cell r="L41396">
            <v>0</v>
          </cell>
          <cell r="M41396">
            <v>0</v>
          </cell>
        </row>
        <row r="41397">
          <cell r="L41397">
            <v>0</v>
          </cell>
          <cell r="M41397">
            <v>0</v>
          </cell>
        </row>
        <row r="41398">
          <cell r="L41398">
            <v>0</v>
          </cell>
          <cell r="M41398">
            <v>0</v>
          </cell>
        </row>
        <row r="41399">
          <cell r="L41399">
            <v>0</v>
          </cell>
          <cell r="M41399">
            <v>0</v>
          </cell>
        </row>
        <row r="41400">
          <cell r="L41400">
            <v>0</v>
          </cell>
          <cell r="M41400">
            <v>0</v>
          </cell>
        </row>
        <row r="41401">
          <cell r="L41401">
            <v>0</v>
          </cell>
          <cell r="M41401">
            <v>0</v>
          </cell>
        </row>
        <row r="41402">
          <cell r="L41402">
            <v>0</v>
          </cell>
          <cell r="M41402">
            <v>0</v>
          </cell>
        </row>
        <row r="41403">
          <cell r="L41403">
            <v>0</v>
          </cell>
          <cell r="M41403">
            <v>0</v>
          </cell>
        </row>
        <row r="41404">
          <cell r="L41404">
            <v>0</v>
          </cell>
          <cell r="M41404">
            <v>0</v>
          </cell>
        </row>
        <row r="41405">
          <cell r="L41405">
            <v>0</v>
          </cell>
          <cell r="M41405">
            <v>0</v>
          </cell>
        </row>
        <row r="41406">
          <cell r="L41406">
            <v>0</v>
          </cell>
          <cell r="M41406">
            <v>0</v>
          </cell>
        </row>
        <row r="41407">
          <cell r="L41407">
            <v>0</v>
          </cell>
          <cell r="M41407">
            <v>0</v>
          </cell>
        </row>
        <row r="41408">
          <cell r="L41408">
            <v>0</v>
          </cell>
          <cell r="M41408">
            <v>0</v>
          </cell>
        </row>
        <row r="41409">
          <cell r="L41409">
            <v>0</v>
          </cell>
          <cell r="M41409">
            <v>0</v>
          </cell>
        </row>
        <row r="41410">
          <cell r="L41410">
            <v>0</v>
          </cell>
          <cell r="M41410">
            <v>0</v>
          </cell>
        </row>
        <row r="41411">
          <cell r="L41411">
            <v>0</v>
          </cell>
          <cell r="M41411">
            <v>0</v>
          </cell>
        </row>
        <row r="41412">
          <cell r="L41412">
            <v>0</v>
          </cell>
          <cell r="M41412">
            <v>0</v>
          </cell>
        </row>
        <row r="41413">
          <cell r="L41413">
            <v>0</v>
          </cell>
          <cell r="M41413">
            <v>0</v>
          </cell>
        </row>
        <row r="41414">
          <cell r="L41414">
            <v>0</v>
          </cell>
          <cell r="M41414">
            <v>0</v>
          </cell>
        </row>
        <row r="41415">
          <cell r="L41415">
            <v>0</v>
          </cell>
          <cell r="M41415">
            <v>0</v>
          </cell>
        </row>
        <row r="41416">
          <cell r="L41416">
            <v>0</v>
          </cell>
          <cell r="M41416">
            <v>0</v>
          </cell>
        </row>
        <row r="41417">
          <cell r="L41417">
            <v>0</v>
          </cell>
          <cell r="M41417">
            <v>0</v>
          </cell>
        </row>
        <row r="41418">
          <cell r="L41418">
            <v>0</v>
          </cell>
          <cell r="M41418">
            <v>0</v>
          </cell>
        </row>
        <row r="41419">
          <cell r="L41419">
            <v>0</v>
          </cell>
          <cell r="M41419">
            <v>0</v>
          </cell>
        </row>
        <row r="41420">
          <cell r="L41420">
            <v>0</v>
          </cell>
          <cell r="M41420">
            <v>0</v>
          </cell>
        </row>
        <row r="41421">
          <cell r="L41421">
            <v>0</v>
          </cell>
          <cell r="M41421">
            <v>0</v>
          </cell>
        </row>
        <row r="41422">
          <cell r="L41422">
            <v>0</v>
          </cell>
          <cell r="M41422">
            <v>0</v>
          </cell>
        </row>
        <row r="41423">
          <cell r="L41423">
            <v>0</v>
          </cell>
          <cell r="M41423">
            <v>0</v>
          </cell>
        </row>
        <row r="41424">
          <cell r="L41424">
            <v>0</v>
          </cell>
          <cell r="M41424">
            <v>0</v>
          </cell>
        </row>
        <row r="41425">
          <cell r="L41425">
            <v>0</v>
          </cell>
          <cell r="M41425">
            <v>0</v>
          </cell>
        </row>
        <row r="41426">
          <cell r="L41426">
            <v>0</v>
          </cell>
          <cell r="M41426">
            <v>0</v>
          </cell>
        </row>
        <row r="41427">
          <cell r="L41427">
            <v>0</v>
          </cell>
          <cell r="M41427">
            <v>0</v>
          </cell>
        </row>
        <row r="41428">
          <cell r="L41428">
            <v>0</v>
          </cell>
          <cell r="M41428">
            <v>0</v>
          </cell>
        </row>
        <row r="41429">
          <cell r="L41429">
            <v>0</v>
          </cell>
          <cell r="M41429">
            <v>0</v>
          </cell>
        </row>
        <row r="41430">
          <cell r="L41430">
            <v>0</v>
          </cell>
          <cell r="M41430">
            <v>0</v>
          </cell>
        </row>
        <row r="41431">
          <cell r="L41431">
            <v>0</v>
          </cell>
          <cell r="M41431">
            <v>0</v>
          </cell>
        </row>
        <row r="41432">
          <cell r="L41432">
            <v>0</v>
          </cell>
          <cell r="M41432">
            <v>0</v>
          </cell>
        </row>
        <row r="41433">
          <cell r="L41433">
            <v>0</v>
          </cell>
          <cell r="M41433">
            <v>0</v>
          </cell>
        </row>
        <row r="41434">
          <cell r="L41434">
            <v>0</v>
          </cell>
          <cell r="M41434">
            <v>0</v>
          </cell>
        </row>
        <row r="41435">
          <cell r="L41435">
            <v>0</v>
          </cell>
          <cell r="M41435">
            <v>0</v>
          </cell>
        </row>
        <row r="41436">
          <cell r="L41436">
            <v>0</v>
          </cell>
          <cell r="M41436">
            <v>0</v>
          </cell>
        </row>
        <row r="41437">
          <cell r="L41437">
            <v>0</v>
          </cell>
          <cell r="M41437">
            <v>0</v>
          </cell>
        </row>
        <row r="41438">
          <cell r="L41438">
            <v>0</v>
          </cell>
          <cell r="M41438">
            <v>0</v>
          </cell>
        </row>
        <row r="41439">
          <cell r="L41439">
            <v>0</v>
          </cell>
          <cell r="M41439">
            <v>0</v>
          </cell>
        </row>
        <row r="41440">
          <cell r="L41440">
            <v>0</v>
          </cell>
          <cell r="M41440">
            <v>0</v>
          </cell>
        </row>
        <row r="41441">
          <cell r="L41441">
            <v>0</v>
          </cell>
          <cell r="M41441">
            <v>0</v>
          </cell>
        </row>
        <row r="41442">
          <cell r="L41442">
            <v>0</v>
          </cell>
          <cell r="M41442">
            <v>0</v>
          </cell>
        </row>
        <row r="41443">
          <cell r="L41443">
            <v>0</v>
          </cell>
          <cell r="M41443">
            <v>0</v>
          </cell>
        </row>
        <row r="41444">
          <cell r="L41444">
            <v>0</v>
          </cell>
          <cell r="M41444">
            <v>0</v>
          </cell>
        </row>
        <row r="41445">
          <cell r="L41445">
            <v>0</v>
          </cell>
          <cell r="M41445">
            <v>0</v>
          </cell>
        </row>
        <row r="41446">
          <cell r="L41446">
            <v>0</v>
          </cell>
          <cell r="M41446">
            <v>0</v>
          </cell>
        </row>
        <row r="41447">
          <cell r="L41447">
            <v>0</v>
          </cell>
          <cell r="M41447">
            <v>0</v>
          </cell>
        </row>
        <row r="41448">
          <cell r="L41448">
            <v>0</v>
          </cell>
          <cell r="M41448">
            <v>0</v>
          </cell>
        </row>
        <row r="41449">
          <cell r="L41449">
            <v>0</v>
          </cell>
          <cell r="M41449">
            <v>0</v>
          </cell>
        </row>
        <row r="41450">
          <cell r="L41450">
            <v>0</v>
          </cell>
          <cell r="M41450">
            <v>0</v>
          </cell>
        </row>
        <row r="41451">
          <cell r="L41451">
            <v>0</v>
          </cell>
          <cell r="M41451">
            <v>0</v>
          </cell>
        </row>
        <row r="41452">
          <cell r="L41452">
            <v>0</v>
          </cell>
          <cell r="M41452">
            <v>0</v>
          </cell>
        </row>
        <row r="41453">
          <cell r="L41453">
            <v>0</v>
          </cell>
          <cell r="M41453">
            <v>0</v>
          </cell>
        </row>
        <row r="41454">
          <cell r="L41454">
            <v>0</v>
          </cell>
          <cell r="M41454">
            <v>0</v>
          </cell>
        </row>
        <row r="41455">
          <cell r="L41455">
            <v>0</v>
          </cell>
          <cell r="M41455">
            <v>0</v>
          </cell>
        </row>
        <row r="41456">
          <cell r="L41456">
            <v>0</v>
          </cell>
          <cell r="M41456">
            <v>0</v>
          </cell>
        </row>
        <row r="41457">
          <cell r="L41457">
            <v>0</v>
          </cell>
          <cell r="M41457">
            <v>0</v>
          </cell>
        </row>
        <row r="41458">
          <cell r="L41458">
            <v>0</v>
          </cell>
          <cell r="M41458">
            <v>0</v>
          </cell>
        </row>
        <row r="41459">
          <cell r="L41459">
            <v>0</v>
          </cell>
          <cell r="M41459">
            <v>0</v>
          </cell>
        </row>
        <row r="41460">
          <cell r="L41460">
            <v>0</v>
          </cell>
          <cell r="M41460">
            <v>0</v>
          </cell>
        </row>
        <row r="41461">
          <cell r="L41461">
            <v>0</v>
          </cell>
          <cell r="M41461">
            <v>0</v>
          </cell>
        </row>
        <row r="41462">
          <cell r="L41462">
            <v>0</v>
          </cell>
          <cell r="M41462">
            <v>0</v>
          </cell>
        </row>
        <row r="41463">
          <cell r="L41463">
            <v>0</v>
          </cell>
          <cell r="M41463">
            <v>0</v>
          </cell>
        </row>
        <row r="41464">
          <cell r="L41464">
            <v>0</v>
          </cell>
          <cell r="M41464">
            <v>0</v>
          </cell>
        </row>
        <row r="41465">
          <cell r="L41465">
            <v>0</v>
          </cell>
          <cell r="M41465">
            <v>0</v>
          </cell>
        </row>
        <row r="41466">
          <cell r="L41466">
            <v>0</v>
          </cell>
          <cell r="M41466">
            <v>0</v>
          </cell>
        </row>
        <row r="41467">
          <cell r="L41467">
            <v>0</v>
          </cell>
          <cell r="M41467">
            <v>0</v>
          </cell>
        </row>
        <row r="41468">
          <cell r="L41468">
            <v>0</v>
          </cell>
          <cell r="M41468">
            <v>0</v>
          </cell>
        </row>
        <row r="41469">
          <cell r="L41469">
            <v>0</v>
          </cell>
          <cell r="M41469">
            <v>0</v>
          </cell>
        </row>
        <row r="41470">
          <cell r="L41470">
            <v>0</v>
          </cell>
          <cell r="M41470">
            <v>0</v>
          </cell>
        </row>
        <row r="41471">
          <cell r="L41471">
            <v>0</v>
          </cell>
          <cell r="M41471">
            <v>0</v>
          </cell>
        </row>
        <row r="41472">
          <cell r="L41472">
            <v>0</v>
          </cell>
          <cell r="M41472">
            <v>0</v>
          </cell>
        </row>
        <row r="41473">
          <cell r="L41473">
            <v>0</v>
          </cell>
          <cell r="M41473">
            <v>0</v>
          </cell>
        </row>
        <row r="41474">
          <cell r="L41474">
            <v>0</v>
          </cell>
          <cell r="M41474">
            <v>0</v>
          </cell>
        </row>
        <row r="41475">
          <cell r="L41475">
            <v>0</v>
          </cell>
          <cell r="M41475">
            <v>0</v>
          </cell>
        </row>
        <row r="41476">
          <cell r="L41476">
            <v>0</v>
          </cell>
          <cell r="M41476">
            <v>0</v>
          </cell>
        </row>
        <row r="41477">
          <cell r="L41477">
            <v>0</v>
          </cell>
          <cell r="M41477">
            <v>0</v>
          </cell>
        </row>
        <row r="41478">
          <cell r="L41478">
            <v>0</v>
          </cell>
          <cell r="M41478">
            <v>0</v>
          </cell>
        </row>
        <row r="41479">
          <cell r="L41479">
            <v>0</v>
          </cell>
          <cell r="M41479">
            <v>0</v>
          </cell>
        </row>
        <row r="41480">
          <cell r="L41480">
            <v>0</v>
          </cell>
          <cell r="M41480">
            <v>0</v>
          </cell>
        </row>
        <row r="41481">
          <cell r="L41481">
            <v>0</v>
          </cell>
          <cell r="M41481">
            <v>0</v>
          </cell>
        </row>
        <row r="41482">
          <cell r="L41482">
            <v>0</v>
          </cell>
          <cell r="M41482">
            <v>0</v>
          </cell>
        </row>
        <row r="41483">
          <cell r="L41483">
            <v>0</v>
          </cell>
          <cell r="M41483">
            <v>0</v>
          </cell>
        </row>
        <row r="41484">
          <cell r="L41484">
            <v>0</v>
          </cell>
          <cell r="M41484">
            <v>0</v>
          </cell>
        </row>
        <row r="41485">
          <cell r="L41485">
            <v>0</v>
          </cell>
          <cell r="M41485">
            <v>0</v>
          </cell>
        </row>
        <row r="41486">
          <cell r="L41486">
            <v>0</v>
          </cell>
          <cell r="M41486">
            <v>0</v>
          </cell>
        </row>
        <row r="41487">
          <cell r="L41487">
            <v>0</v>
          </cell>
          <cell r="M41487">
            <v>0</v>
          </cell>
        </row>
        <row r="41488">
          <cell r="L41488">
            <v>0</v>
          </cell>
          <cell r="M41488">
            <v>0</v>
          </cell>
        </row>
        <row r="41489">
          <cell r="L41489">
            <v>0</v>
          </cell>
          <cell r="M41489">
            <v>0</v>
          </cell>
        </row>
        <row r="41490">
          <cell r="L41490">
            <v>0</v>
          </cell>
          <cell r="M41490">
            <v>0</v>
          </cell>
        </row>
        <row r="41491">
          <cell r="L41491">
            <v>0</v>
          </cell>
          <cell r="M41491">
            <v>0</v>
          </cell>
        </row>
        <row r="41492">
          <cell r="L41492">
            <v>0</v>
          </cell>
          <cell r="M41492">
            <v>0</v>
          </cell>
        </row>
        <row r="41493">
          <cell r="L41493">
            <v>0</v>
          </cell>
          <cell r="M41493">
            <v>0</v>
          </cell>
        </row>
        <row r="41494">
          <cell r="L41494">
            <v>0</v>
          </cell>
          <cell r="M41494">
            <v>0</v>
          </cell>
        </row>
        <row r="41495">
          <cell r="L41495">
            <v>0</v>
          </cell>
          <cell r="M41495">
            <v>0</v>
          </cell>
        </row>
        <row r="41496">
          <cell r="L41496">
            <v>0</v>
          </cell>
          <cell r="M41496">
            <v>0</v>
          </cell>
        </row>
        <row r="41497">
          <cell r="L41497">
            <v>0</v>
          </cell>
          <cell r="M41497">
            <v>0</v>
          </cell>
        </row>
        <row r="41498">
          <cell r="L41498">
            <v>0</v>
          </cell>
          <cell r="M41498">
            <v>0</v>
          </cell>
        </row>
        <row r="41499">
          <cell r="L41499">
            <v>0</v>
          </cell>
          <cell r="M41499">
            <v>0</v>
          </cell>
        </row>
        <row r="41500">
          <cell r="L41500">
            <v>0</v>
          </cell>
          <cell r="M41500">
            <v>0</v>
          </cell>
        </row>
        <row r="41501">
          <cell r="L41501">
            <v>0</v>
          </cell>
          <cell r="M41501">
            <v>0</v>
          </cell>
        </row>
        <row r="41502">
          <cell r="L41502">
            <v>0</v>
          </cell>
          <cell r="M41502">
            <v>0</v>
          </cell>
        </row>
        <row r="41503">
          <cell r="L41503">
            <v>0</v>
          </cell>
          <cell r="M41503">
            <v>0</v>
          </cell>
        </row>
        <row r="41504">
          <cell r="L41504">
            <v>0</v>
          </cell>
          <cell r="M41504">
            <v>0</v>
          </cell>
        </row>
        <row r="41505">
          <cell r="L41505">
            <v>0</v>
          </cell>
          <cell r="M41505">
            <v>0</v>
          </cell>
        </row>
        <row r="41506">
          <cell r="L41506">
            <v>0</v>
          </cell>
          <cell r="M41506">
            <v>0</v>
          </cell>
        </row>
        <row r="41507">
          <cell r="L41507">
            <v>0</v>
          </cell>
          <cell r="M41507">
            <v>0</v>
          </cell>
        </row>
        <row r="41508">
          <cell r="L41508">
            <v>0</v>
          </cell>
          <cell r="M41508">
            <v>0</v>
          </cell>
        </row>
        <row r="41509">
          <cell r="L41509">
            <v>0</v>
          </cell>
          <cell r="M41509">
            <v>0</v>
          </cell>
        </row>
        <row r="41510">
          <cell r="L41510">
            <v>0</v>
          </cell>
          <cell r="M41510">
            <v>0</v>
          </cell>
        </row>
        <row r="41511">
          <cell r="L41511">
            <v>0</v>
          </cell>
          <cell r="M41511">
            <v>0</v>
          </cell>
        </row>
        <row r="41512">
          <cell r="L41512">
            <v>0</v>
          </cell>
          <cell r="M41512">
            <v>0</v>
          </cell>
        </row>
        <row r="41513">
          <cell r="L41513">
            <v>0</v>
          </cell>
          <cell r="M41513">
            <v>0</v>
          </cell>
        </row>
        <row r="41514">
          <cell r="L41514">
            <v>0</v>
          </cell>
          <cell r="M41514">
            <v>0</v>
          </cell>
        </row>
        <row r="41515">
          <cell r="L41515">
            <v>0</v>
          </cell>
          <cell r="M41515">
            <v>0</v>
          </cell>
        </row>
        <row r="41516">
          <cell r="L41516">
            <v>0</v>
          </cell>
          <cell r="M41516">
            <v>0</v>
          </cell>
        </row>
        <row r="41517">
          <cell r="L41517">
            <v>0</v>
          </cell>
          <cell r="M41517">
            <v>0</v>
          </cell>
        </row>
        <row r="41518">
          <cell r="L41518">
            <v>0</v>
          </cell>
          <cell r="M41518">
            <v>0</v>
          </cell>
        </row>
        <row r="41519">
          <cell r="L41519">
            <v>0</v>
          </cell>
          <cell r="M41519">
            <v>0</v>
          </cell>
        </row>
        <row r="41520">
          <cell r="L41520">
            <v>0</v>
          </cell>
          <cell r="M41520">
            <v>0</v>
          </cell>
        </row>
        <row r="41521">
          <cell r="L41521">
            <v>0</v>
          </cell>
          <cell r="M41521">
            <v>0</v>
          </cell>
        </row>
        <row r="41522">
          <cell r="L41522">
            <v>0</v>
          </cell>
          <cell r="M41522">
            <v>0</v>
          </cell>
        </row>
        <row r="41523">
          <cell r="L41523">
            <v>0</v>
          </cell>
          <cell r="M41523">
            <v>0</v>
          </cell>
        </row>
        <row r="41524">
          <cell r="L41524">
            <v>0</v>
          </cell>
          <cell r="M41524">
            <v>0</v>
          </cell>
        </row>
        <row r="41525">
          <cell r="L41525">
            <v>0</v>
          </cell>
          <cell r="M41525">
            <v>0</v>
          </cell>
        </row>
        <row r="41526">
          <cell r="L41526">
            <v>0</v>
          </cell>
          <cell r="M41526">
            <v>0</v>
          </cell>
        </row>
        <row r="41527">
          <cell r="L41527">
            <v>0</v>
          </cell>
          <cell r="M41527">
            <v>0</v>
          </cell>
        </row>
        <row r="41528">
          <cell r="L41528">
            <v>0</v>
          </cell>
          <cell r="M41528">
            <v>0</v>
          </cell>
        </row>
        <row r="41529">
          <cell r="L41529">
            <v>0</v>
          </cell>
          <cell r="M41529">
            <v>0</v>
          </cell>
        </row>
        <row r="41530">
          <cell r="L41530">
            <v>0</v>
          </cell>
          <cell r="M41530">
            <v>0</v>
          </cell>
        </row>
        <row r="41531">
          <cell r="L41531">
            <v>0</v>
          </cell>
          <cell r="M41531">
            <v>0</v>
          </cell>
        </row>
        <row r="41532">
          <cell r="L41532">
            <v>0</v>
          </cell>
          <cell r="M41532">
            <v>0</v>
          </cell>
        </row>
        <row r="41533">
          <cell r="L41533">
            <v>0</v>
          </cell>
          <cell r="M41533">
            <v>0</v>
          </cell>
        </row>
        <row r="41534">
          <cell r="L41534">
            <v>0</v>
          </cell>
          <cell r="M41534">
            <v>0</v>
          </cell>
        </row>
        <row r="41535">
          <cell r="L41535">
            <v>0</v>
          </cell>
          <cell r="M41535">
            <v>0</v>
          </cell>
        </row>
        <row r="41536">
          <cell r="L41536">
            <v>0</v>
          </cell>
          <cell r="M41536">
            <v>0</v>
          </cell>
        </row>
        <row r="41537">
          <cell r="L41537">
            <v>0</v>
          </cell>
          <cell r="M41537">
            <v>0</v>
          </cell>
        </row>
        <row r="41538">
          <cell r="L41538">
            <v>0</v>
          </cell>
          <cell r="M41538">
            <v>0</v>
          </cell>
        </row>
        <row r="41539">
          <cell r="L41539">
            <v>0</v>
          </cell>
          <cell r="M41539">
            <v>0</v>
          </cell>
        </row>
        <row r="41540">
          <cell r="L41540">
            <v>0</v>
          </cell>
          <cell r="M41540">
            <v>0</v>
          </cell>
        </row>
        <row r="41541">
          <cell r="L41541">
            <v>0</v>
          </cell>
          <cell r="M41541">
            <v>0</v>
          </cell>
        </row>
        <row r="41542">
          <cell r="L41542">
            <v>0</v>
          </cell>
          <cell r="M41542">
            <v>0</v>
          </cell>
        </row>
        <row r="41543">
          <cell r="L41543">
            <v>0</v>
          </cell>
          <cell r="M41543">
            <v>0</v>
          </cell>
        </row>
        <row r="41544">
          <cell r="L41544">
            <v>0</v>
          </cell>
          <cell r="M41544">
            <v>0</v>
          </cell>
        </row>
        <row r="41545">
          <cell r="L41545">
            <v>0</v>
          </cell>
          <cell r="M41545">
            <v>0</v>
          </cell>
        </row>
        <row r="41546">
          <cell r="L41546">
            <v>0</v>
          </cell>
          <cell r="M41546">
            <v>0</v>
          </cell>
        </row>
        <row r="41547">
          <cell r="L41547">
            <v>0</v>
          </cell>
          <cell r="M41547">
            <v>0</v>
          </cell>
        </row>
        <row r="41548">
          <cell r="L41548">
            <v>0</v>
          </cell>
          <cell r="M41548">
            <v>0</v>
          </cell>
        </row>
        <row r="41549">
          <cell r="L41549">
            <v>0</v>
          </cell>
          <cell r="M41549">
            <v>0</v>
          </cell>
        </row>
        <row r="41550">
          <cell r="L41550">
            <v>0</v>
          </cell>
          <cell r="M41550">
            <v>0</v>
          </cell>
        </row>
        <row r="41551">
          <cell r="L41551">
            <v>0</v>
          </cell>
          <cell r="M41551">
            <v>0</v>
          </cell>
        </row>
        <row r="41552">
          <cell r="L41552">
            <v>0</v>
          </cell>
          <cell r="M41552">
            <v>0</v>
          </cell>
        </row>
        <row r="41553">
          <cell r="L41553">
            <v>0</v>
          </cell>
          <cell r="M41553">
            <v>0</v>
          </cell>
        </row>
        <row r="41554">
          <cell r="L41554">
            <v>0</v>
          </cell>
          <cell r="M41554">
            <v>0</v>
          </cell>
        </row>
        <row r="41555">
          <cell r="L41555">
            <v>0</v>
          </cell>
          <cell r="M41555">
            <v>0</v>
          </cell>
        </row>
        <row r="41556">
          <cell r="L41556">
            <v>0</v>
          </cell>
          <cell r="M41556">
            <v>0</v>
          </cell>
        </row>
        <row r="41557">
          <cell r="L41557">
            <v>0</v>
          </cell>
          <cell r="M41557">
            <v>0</v>
          </cell>
        </row>
        <row r="41558">
          <cell r="L41558">
            <v>0</v>
          </cell>
          <cell r="M41558">
            <v>0</v>
          </cell>
        </row>
        <row r="41559">
          <cell r="L41559">
            <v>0</v>
          </cell>
          <cell r="M41559">
            <v>0</v>
          </cell>
        </row>
        <row r="41560">
          <cell r="L41560">
            <v>0</v>
          </cell>
          <cell r="M41560">
            <v>0</v>
          </cell>
        </row>
        <row r="41561">
          <cell r="L41561">
            <v>0</v>
          </cell>
          <cell r="M41561">
            <v>0</v>
          </cell>
        </row>
        <row r="41562">
          <cell r="L41562">
            <v>0</v>
          </cell>
          <cell r="M41562">
            <v>0</v>
          </cell>
        </row>
        <row r="41563">
          <cell r="L41563">
            <v>0</v>
          </cell>
          <cell r="M41563">
            <v>0</v>
          </cell>
        </row>
        <row r="41564">
          <cell r="L41564">
            <v>0</v>
          </cell>
          <cell r="M41564">
            <v>0</v>
          </cell>
        </row>
        <row r="41565">
          <cell r="L41565">
            <v>0</v>
          </cell>
          <cell r="M41565">
            <v>0</v>
          </cell>
        </row>
        <row r="41566">
          <cell r="L41566">
            <v>0</v>
          </cell>
          <cell r="M41566">
            <v>0</v>
          </cell>
        </row>
        <row r="41567">
          <cell r="L41567">
            <v>0</v>
          </cell>
          <cell r="M41567">
            <v>0</v>
          </cell>
        </row>
        <row r="41568">
          <cell r="L41568">
            <v>0</v>
          </cell>
          <cell r="M41568">
            <v>0</v>
          </cell>
        </row>
        <row r="41569">
          <cell r="L41569">
            <v>0</v>
          </cell>
          <cell r="M41569">
            <v>0</v>
          </cell>
        </row>
        <row r="41570">
          <cell r="L41570">
            <v>0</v>
          </cell>
          <cell r="M41570">
            <v>0</v>
          </cell>
        </row>
        <row r="41571">
          <cell r="L41571">
            <v>0</v>
          </cell>
          <cell r="M41571">
            <v>0</v>
          </cell>
        </row>
        <row r="41572">
          <cell r="L41572">
            <v>0</v>
          </cell>
          <cell r="M41572">
            <v>0</v>
          </cell>
        </row>
        <row r="41573">
          <cell r="L41573">
            <v>0</v>
          </cell>
          <cell r="M41573">
            <v>0</v>
          </cell>
        </row>
        <row r="41574">
          <cell r="L41574">
            <v>0</v>
          </cell>
          <cell r="M41574">
            <v>0</v>
          </cell>
        </row>
        <row r="41575">
          <cell r="L41575">
            <v>0</v>
          </cell>
          <cell r="M41575">
            <v>0</v>
          </cell>
        </row>
        <row r="41576">
          <cell r="L41576">
            <v>0</v>
          </cell>
          <cell r="M41576">
            <v>0</v>
          </cell>
        </row>
        <row r="41577">
          <cell r="L41577">
            <v>0</v>
          </cell>
          <cell r="M41577">
            <v>0</v>
          </cell>
        </row>
        <row r="41578">
          <cell r="L41578">
            <v>0</v>
          </cell>
          <cell r="M41578">
            <v>0</v>
          </cell>
        </row>
        <row r="41579">
          <cell r="L41579">
            <v>0</v>
          </cell>
          <cell r="M41579">
            <v>0</v>
          </cell>
        </row>
        <row r="41580">
          <cell r="L41580">
            <v>0</v>
          </cell>
          <cell r="M41580">
            <v>0</v>
          </cell>
        </row>
        <row r="41581">
          <cell r="L41581">
            <v>0</v>
          </cell>
          <cell r="M41581">
            <v>0</v>
          </cell>
        </row>
        <row r="41582">
          <cell r="L41582">
            <v>0</v>
          </cell>
          <cell r="M41582">
            <v>0</v>
          </cell>
        </row>
        <row r="41583">
          <cell r="L41583">
            <v>0</v>
          </cell>
          <cell r="M41583">
            <v>0</v>
          </cell>
        </row>
        <row r="41584">
          <cell r="L41584">
            <v>0</v>
          </cell>
          <cell r="M41584">
            <v>0</v>
          </cell>
        </row>
        <row r="41585">
          <cell r="L41585">
            <v>0</v>
          </cell>
          <cell r="M41585">
            <v>0</v>
          </cell>
        </row>
        <row r="41586">
          <cell r="L41586">
            <v>0</v>
          </cell>
          <cell r="M41586">
            <v>0</v>
          </cell>
        </row>
        <row r="41587">
          <cell r="L41587">
            <v>0</v>
          </cell>
          <cell r="M41587">
            <v>0</v>
          </cell>
        </row>
        <row r="41588">
          <cell r="L41588">
            <v>0</v>
          </cell>
          <cell r="M41588">
            <v>0</v>
          </cell>
        </row>
        <row r="41589">
          <cell r="L41589">
            <v>0</v>
          </cell>
          <cell r="M41589">
            <v>0</v>
          </cell>
        </row>
        <row r="41590">
          <cell r="L41590">
            <v>0</v>
          </cell>
          <cell r="M41590">
            <v>0</v>
          </cell>
        </row>
        <row r="41591">
          <cell r="L41591">
            <v>0</v>
          </cell>
          <cell r="M41591">
            <v>0</v>
          </cell>
        </row>
        <row r="41592">
          <cell r="L41592">
            <v>0</v>
          </cell>
          <cell r="M41592">
            <v>0</v>
          </cell>
        </row>
        <row r="41593">
          <cell r="L41593">
            <v>0</v>
          </cell>
          <cell r="M41593">
            <v>0</v>
          </cell>
        </row>
        <row r="41594">
          <cell r="L41594">
            <v>0</v>
          </cell>
          <cell r="M41594">
            <v>0</v>
          </cell>
        </row>
        <row r="41595">
          <cell r="L41595">
            <v>0</v>
          </cell>
          <cell r="M41595">
            <v>0</v>
          </cell>
        </row>
        <row r="41596">
          <cell r="L41596">
            <v>0</v>
          </cell>
          <cell r="M41596">
            <v>0</v>
          </cell>
        </row>
        <row r="41597">
          <cell r="L41597">
            <v>0</v>
          </cell>
          <cell r="M41597">
            <v>0</v>
          </cell>
        </row>
        <row r="41598">
          <cell r="L41598">
            <v>0</v>
          </cell>
          <cell r="M41598">
            <v>0</v>
          </cell>
        </row>
        <row r="41599">
          <cell r="L41599">
            <v>0</v>
          </cell>
          <cell r="M41599">
            <v>0</v>
          </cell>
        </row>
        <row r="41600">
          <cell r="L41600">
            <v>0</v>
          </cell>
          <cell r="M41600">
            <v>0</v>
          </cell>
        </row>
        <row r="41601">
          <cell r="L41601">
            <v>0</v>
          </cell>
          <cell r="M41601">
            <v>0</v>
          </cell>
        </row>
        <row r="41602">
          <cell r="L41602">
            <v>0</v>
          </cell>
          <cell r="M41602">
            <v>0</v>
          </cell>
        </row>
        <row r="41603">
          <cell r="L41603">
            <v>0</v>
          </cell>
          <cell r="M41603">
            <v>0</v>
          </cell>
        </row>
        <row r="41604">
          <cell r="L41604">
            <v>0</v>
          </cell>
          <cell r="M41604">
            <v>0</v>
          </cell>
        </row>
        <row r="41605">
          <cell r="L41605">
            <v>0</v>
          </cell>
          <cell r="M41605">
            <v>0</v>
          </cell>
        </row>
        <row r="41606">
          <cell r="L41606">
            <v>0</v>
          </cell>
          <cell r="M41606">
            <v>0</v>
          </cell>
        </row>
        <row r="41607">
          <cell r="L41607">
            <v>0</v>
          </cell>
          <cell r="M41607">
            <v>0</v>
          </cell>
        </row>
        <row r="41608">
          <cell r="L41608">
            <v>0</v>
          </cell>
          <cell r="M41608">
            <v>0</v>
          </cell>
        </row>
        <row r="41609">
          <cell r="L41609">
            <v>0</v>
          </cell>
          <cell r="M41609">
            <v>0</v>
          </cell>
        </row>
        <row r="41610">
          <cell r="L41610">
            <v>0</v>
          </cell>
          <cell r="M41610">
            <v>0</v>
          </cell>
        </row>
        <row r="41611">
          <cell r="L41611">
            <v>0</v>
          </cell>
          <cell r="M41611">
            <v>0</v>
          </cell>
        </row>
        <row r="41612">
          <cell r="L41612">
            <v>0</v>
          </cell>
          <cell r="M41612">
            <v>0</v>
          </cell>
        </row>
        <row r="41613">
          <cell r="L41613">
            <v>0</v>
          </cell>
          <cell r="M41613">
            <v>0</v>
          </cell>
        </row>
        <row r="41614">
          <cell r="L41614">
            <v>0</v>
          </cell>
          <cell r="M41614">
            <v>0</v>
          </cell>
        </row>
        <row r="41615">
          <cell r="L41615">
            <v>0</v>
          </cell>
          <cell r="M41615">
            <v>0</v>
          </cell>
        </row>
        <row r="41616">
          <cell r="L41616">
            <v>0</v>
          </cell>
          <cell r="M41616">
            <v>0</v>
          </cell>
        </row>
        <row r="41617">
          <cell r="L41617">
            <v>0</v>
          </cell>
          <cell r="M41617">
            <v>0</v>
          </cell>
        </row>
        <row r="41618">
          <cell r="L41618">
            <v>0</v>
          </cell>
          <cell r="M41618">
            <v>0</v>
          </cell>
        </row>
        <row r="41619">
          <cell r="L41619">
            <v>0</v>
          </cell>
          <cell r="M41619">
            <v>0</v>
          </cell>
        </row>
        <row r="41620">
          <cell r="L41620">
            <v>0</v>
          </cell>
          <cell r="M41620">
            <v>0</v>
          </cell>
        </row>
        <row r="41621">
          <cell r="L41621">
            <v>0</v>
          </cell>
          <cell r="M41621">
            <v>0</v>
          </cell>
        </row>
        <row r="41622">
          <cell r="L41622">
            <v>0</v>
          </cell>
          <cell r="M41622">
            <v>0</v>
          </cell>
        </row>
        <row r="41623">
          <cell r="L41623">
            <v>0</v>
          </cell>
          <cell r="M41623">
            <v>0</v>
          </cell>
        </row>
        <row r="41624">
          <cell r="L41624">
            <v>0</v>
          </cell>
          <cell r="M41624">
            <v>0</v>
          </cell>
        </row>
        <row r="41625">
          <cell r="L41625">
            <v>0</v>
          </cell>
          <cell r="M41625">
            <v>0</v>
          </cell>
        </row>
        <row r="41626">
          <cell r="L41626">
            <v>0</v>
          </cell>
          <cell r="M41626">
            <v>0</v>
          </cell>
        </row>
        <row r="41627">
          <cell r="L41627">
            <v>0</v>
          </cell>
          <cell r="M41627">
            <v>0</v>
          </cell>
        </row>
        <row r="41628">
          <cell r="L41628">
            <v>0</v>
          </cell>
          <cell r="M41628">
            <v>0</v>
          </cell>
        </row>
        <row r="41629">
          <cell r="L41629">
            <v>0</v>
          </cell>
          <cell r="M41629">
            <v>0</v>
          </cell>
        </row>
        <row r="41630">
          <cell r="L41630">
            <v>0</v>
          </cell>
          <cell r="M41630">
            <v>0</v>
          </cell>
        </row>
        <row r="41631">
          <cell r="L41631">
            <v>0</v>
          </cell>
          <cell r="M41631">
            <v>0</v>
          </cell>
        </row>
        <row r="41632">
          <cell r="L41632">
            <v>0</v>
          </cell>
          <cell r="M41632">
            <v>0</v>
          </cell>
        </row>
        <row r="41633">
          <cell r="L41633">
            <v>0</v>
          </cell>
          <cell r="M41633">
            <v>0</v>
          </cell>
        </row>
        <row r="41634">
          <cell r="L41634">
            <v>0</v>
          </cell>
          <cell r="M41634">
            <v>0</v>
          </cell>
        </row>
        <row r="41635">
          <cell r="L41635">
            <v>0</v>
          </cell>
          <cell r="M41635">
            <v>0</v>
          </cell>
        </row>
        <row r="41636">
          <cell r="L41636">
            <v>0</v>
          </cell>
          <cell r="M41636">
            <v>0</v>
          </cell>
        </row>
        <row r="41637">
          <cell r="L41637">
            <v>0</v>
          </cell>
          <cell r="M41637">
            <v>0</v>
          </cell>
        </row>
        <row r="41638">
          <cell r="L41638">
            <v>0</v>
          </cell>
          <cell r="M41638">
            <v>0</v>
          </cell>
        </row>
        <row r="41639">
          <cell r="L41639">
            <v>0</v>
          </cell>
          <cell r="M41639">
            <v>0</v>
          </cell>
        </row>
        <row r="41640">
          <cell r="L41640">
            <v>0</v>
          </cell>
          <cell r="M41640">
            <v>0</v>
          </cell>
        </row>
        <row r="41641">
          <cell r="L41641">
            <v>0</v>
          </cell>
          <cell r="M41641">
            <v>0</v>
          </cell>
        </row>
        <row r="41642">
          <cell r="L41642">
            <v>0</v>
          </cell>
          <cell r="M41642">
            <v>0</v>
          </cell>
        </row>
        <row r="41643">
          <cell r="L41643">
            <v>0</v>
          </cell>
          <cell r="M41643">
            <v>0</v>
          </cell>
        </row>
        <row r="41644">
          <cell r="L41644">
            <v>0</v>
          </cell>
          <cell r="M41644">
            <v>0</v>
          </cell>
        </row>
        <row r="41645">
          <cell r="L41645">
            <v>0</v>
          </cell>
          <cell r="M41645">
            <v>0</v>
          </cell>
        </row>
        <row r="41646">
          <cell r="L41646">
            <v>0</v>
          </cell>
          <cell r="M41646">
            <v>0</v>
          </cell>
        </row>
        <row r="41647">
          <cell r="L41647">
            <v>0</v>
          </cell>
          <cell r="M41647">
            <v>0</v>
          </cell>
        </row>
        <row r="41648">
          <cell r="L41648">
            <v>0</v>
          </cell>
          <cell r="M41648">
            <v>0</v>
          </cell>
        </row>
        <row r="41649">
          <cell r="L41649">
            <v>0</v>
          </cell>
          <cell r="M41649">
            <v>0</v>
          </cell>
        </row>
        <row r="41650">
          <cell r="L41650">
            <v>0</v>
          </cell>
          <cell r="M41650">
            <v>0</v>
          </cell>
        </row>
        <row r="41651">
          <cell r="L41651">
            <v>0</v>
          </cell>
          <cell r="M41651">
            <v>0</v>
          </cell>
        </row>
        <row r="41652">
          <cell r="L41652">
            <v>0</v>
          </cell>
          <cell r="M41652">
            <v>0</v>
          </cell>
        </row>
        <row r="41653">
          <cell r="L41653">
            <v>0</v>
          </cell>
          <cell r="M41653">
            <v>0</v>
          </cell>
        </row>
        <row r="41654">
          <cell r="L41654">
            <v>0</v>
          </cell>
          <cell r="M41654">
            <v>0</v>
          </cell>
        </row>
        <row r="41655">
          <cell r="L41655">
            <v>0</v>
          </cell>
          <cell r="M41655">
            <v>0</v>
          </cell>
        </row>
        <row r="41656">
          <cell r="L41656">
            <v>0</v>
          </cell>
          <cell r="M41656">
            <v>0</v>
          </cell>
        </row>
        <row r="41657">
          <cell r="L41657">
            <v>0</v>
          </cell>
          <cell r="M41657">
            <v>0</v>
          </cell>
        </row>
        <row r="41658">
          <cell r="L41658">
            <v>0</v>
          </cell>
          <cell r="M41658">
            <v>0</v>
          </cell>
        </row>
        <row r="41659">
          <cell r="L41659">
            <v>0</v>
          </cell>
          <cell r="M41659">
            <v>0</v>
          </cell>
        </row>
        <row r="41660">
          <cell r="L41660">
            <v>0</v>
          </cell>
          <cell r="M41660">
            <v>0</v>
          </cell>
        </row>
        <row r="41661">
          <cell r="L41661">
            <v>0</v>
          </cell>
          <cell r="M41661">
            <v>0</v>
          </cell>
        </row>
        <row r="41662">
          <cell r="L41662">
            <v>0</v>
          </cell>
          <cell r="M41662">
            <v>0</v>
          </cell>
        </row>
        <row r="41663">
          <cell r="L41663">
            <v>0</v>
          </cell>
          <cell r="M41663">
            <v>0</v>
          </cell>
        </row>
        <row r="41664">
          <cell r="L41664">
            <v>0</v>
          </cell>
          <cell r="M41664">
            <v>0</v>
          </cell>
        </row>
        <row r="41665">
          <cell r="L41665">
            <v>0</v>
          </cell>
          <cell r="M41665">
            <v>0</v>
          </cell>
        </row>
        <row r="41666">
          <cell r="L41666">
            <v>0</v>
          </cell>
          <cell r="M41666">
            <v>0</v>
          </cell>
        </row>
        <row r="41667">
          <cell r="L41667">
            <v>0</v>
          </cell>
          <cell r="M41667">
            <v>0</v>
          </cell>
        </row>
        <row r="41668">
          <cell r="L41668">
            <v>0</v>
          </cell>
          <cell r="M41668">
            <v>0</v>
          </cell>
        </row>
        <row r="41669">
          <cell r="L41669">
            <v>0</v>
          </cell>
          <cell r="M41669">
            <v>0</v>
          </cell>
        </row>
        <row r="41670">
          <cell r="L41670">
            <v>0</v>
          </cell>
          <cell r="M41670">
            <v>0</v>
          </cell>
        </row>
        <row r="41671">
          <cell r="L41671">
            <v>0</v>
          </cell>
          <cell r="M41671">
            <v>0</v>
          </cell>
        </row>
        <row r="41672">
          <cell r="L41672">
            <v>0</v>
          </cell>
          <cell r="M41672">
            <v>0</v>
          </cell>
        </row>
        <row r="41673">
          <cell r="L41673">
            <v>0</v>
          </cell>
          <cell r="M41673">
            <v>0</v>
          </cell>
        </row>
        <row r="41674">
          <cell r="L41674">
            <v>0</v>
          </cell>
          <cell r="M41674">
            <v>0</v>
          </cell>
        </row>
        <row r="41675">
          <cell r="L41675">
            <v>0</v>
          </cell>
          <cell r="M41675">
            <v>0</v>
          </cell>
        </row>
        <row r="41676">
          <cell r="L41676">
            <v>0</v>
          </cell>
          <cell r="M41676">
            <v>0</v>
          </cell>
        </row>
        <row r="41677">
          <cell r="L41677">
            <v>0</v>
          </cell>
          <cell r="M41677">
            <v>0</v>
          </cell>
        </row>
        <row r="41678">
          <cell r="L41678">
            <v>0</v>
          </cell>
          <cell r="M41678">
            <v>0</v>
          </cell>
        </row>
        <row r="41679">
          <cell r="L41679">
            <v>0</v>
          </cell>
          <cell r="M41679">
            <v>0</v>
          </cell>
        </row>
        <row r="41680">
          <cell r="L41680">
            <v>0</v>
          </cell>
          <cell r="M41680">
            <v>0</v>
          </cell>
        </row>
        <row r="41681">
          <cell r="L41681">
            <v>0</v>
          </cell>
          <cell r="M41681">
            <v>0</v>
          </cell>
        </row>
        <row r="41682">
          <cell r="L41682">
            <v>0</v>
          </cell>
          <cell r="M41682">
            <v>0</v>
          </cell>
        </row>
        <row r="41683">
          <cell r="L41683">
            <v>0</v>
          </cell>
          <cell r="M41683">
            <v>0</v>
          </cell>
        </row>
        <row r="41684">
          <cell r="L41684">
            <v>0</v>
          </cell>
          <cell r="M41684">
            <v>0</v>
          </cell>
        </row>
        <row r="41685">
          <cell r="L41685">
            <v>0</v>
          </cell>
          <cell r="M41685">
            <v>0</v>
          </cell>
        </row>
        <row r="41686">
          <cell r="L41686">
            <v>0</v>
          </cell>
          <cell r="M41686">
            <v>0</v>
          </cell>
        </row>
        <row r="41687">
          <cell r="L41687">
            <v>0</v>
          </cell>
          <cell r="M41687">
            <v>0</v>
          </cell>
        </row>
        <row r="41688">
          <cell r="L41688">
            <v>0</v>
          </cell>
          <cell r="M41688">
            <v>0</v>
          </cell>
        </row>
        <row r="41689">
          <cell r="L41689">
            <v>0</v>
          </cell>
          <cell r="M41689">
            <v>0</v>
          </cell>
        </row>
        <row r="41690">
          <cell r="L41690">
            <v>0</v>
          </cell>
          <cell r="M41690">
            <v>0</v>
          </cell>
        </row>
        <row r="41691">
          <cell r="L41691">
            <v>0</v>
          </cell>
          <cell r="M41691">
            <v>0</v>
          </cell>
        </row>
        <row r="41692">
          <cell r="L41692">
            <v>0</v>
          </cell>
          <cell r="M41692">
            <v>0</v>
          </cell>
        </row>
        <row r="41693">
          <cell r="L41693">
            <v>0</v>
          </cell>
          <cell r="M41693">
            <v>0</v>
          </cell>
        </row>
        <row r="41694">
          <cell r="L41694">
            <v>0</v>
          </cell>
          <cell r="M41694">
            <v>0</v>
          </cell>
        </row>
        <row r="41695">
          <cell r="L41695">
            <v>0</v>
          </cell>
          <cell r="M41695">
            <v>0</v>
          </cell>
        </row>
        <row r="41696">
          <cell r="L41696">
            <v>0</v>
          </cell>
          <cell r="M41696">
            <v>0</v>
          </cell>
        </row>
        <row r="41697">
          <cell r="L41697">
            <v>0</v>
          </cell>
          <cell r="M41697">
            <v>0</v>
          </cell>
        </row>
        <row r="41698">
          <cell r="L41698">
            <v>0</v>
          </cell>
          <cell r="M41698">
            <v>0</v>
          </cell>
        </row>
        <row r="41699">
          <cell r="L41699">
            <v>0</v>
          </cell>
          <cell r="M41699">
            <v>0</v>
          </cell>
        </row>
        <row r="41700">
          <cell r="L41700">
            <v>0</v>
          </cell>
          <cell r="M41700">
            <v>0</v>
          </cell>
        </row>
        <row r="41701">
          <cell r="L41701">
            <v>0</v>
          </cell>
          <cell r="M41701">
            <v>0</v>
          </cell>
        </row>
        <row r="41702">
          <cell r="L41702">
            <v>0</v>
          </cell>
          <cell r="M41702">
            <v>0</v>
          </cell>
        </row>
        <row r="41703">
          <cell r="L41703">
            <v>0</v>
          </cell>
          <cell r="M41703">
            <v>0</v>
          </cell>
        </row>
        <row r="41704">
          <cell r="L41704">
            <v>0</v>
          </cell>
          <cell r="M41704">
            <v>0</v>
          </cell>
        </row>
        <row r="41705">
          <cell r="L41705">
            <v>0</v>
          </cell>
          <cell r="M41705">
            <v>0</v>
          </cell>
        </row>
        <row r="41706">
          <cell r="L41706">
            <v>0</v>
          </cell>
          <cell r="M41706">
            <v>0</v>
          </cell>
        </row>
        <row r="41707">
          <cell r="L41707">
            <v>0</v>
          </cell>
          <cell r="M41707">
            <v>0</v>
          </cell>
        </row>
        <row r="41708">
          <cell r="L41708">
            <v>0</v>
          </cell>
          <cell r="M41708">
            <v>0</v>
          </cell>
        </row>
        <row r="41709">
          <cell r="L41709">
            <v>0</v>
          </cell>
          <cell r="M41709">
            <v>0</v>
          </cell>
        </row>
        <row r="41710">
          <cell r="L41710">
            <v>0</v>
          </cell>
          <cell r="M41710">
            <v>0</v>
          </cell>
        </row>
        <row r="41711">
          <cell r="L41711">
            <v>0</v>
          </cell>
          <cell r="M41711">
            <v>0</v>
          </cell>
        </row>
        <row r="41712">
          <cell r="L41712">
            <v>0</v>
          </cell>
          <cell r="M41712">
            <v>0</v>
          </cell>
        </row>
        <row r="41713">
          <cell r="L41713">
            <v>0</v>
          </cell>
          <cell r="M41713">
            <v>0</v>
          </cell>
        </row>
        <row r="41714">
          <cell r="L41714">
            <v>0</v>
          </cell>
          <cell r="M41714">
            <v>0</v>
          </cell>
        </row>
        <row r="41715">
          <cell r="L41715">
            <v>0</v>
          </cell>
          <cell r="M41715">
            <v>0</v>
          </cell>
        </row>
        <row r="41716">
          <cell r="L41716">
            <v>0</v>
          </cell>
          <cell r="M41716">
            <v>0</v>
          </cell>
        </row>
        <row r="41717">
          <cell r="L41717">
            <v>0</v>
          </cell>
          <cell r="M41717">
            <v>0</v>
          </cell>
        </row>
        <row r="41718">
          <cell r="L41718">
            <v>0</v>
          </cell>
          <cell r="M41718">
            <v>0</v>
          </cell>
        </row>
        <row r="41719">
          <cell r="L41719">
            <v>0</v>
          </cell>
          <cell r="M41719">
            <v>0</v>
          </cell>
        </row>
        <row r="41720">
          <cell r="L41720">
            <v>0</v>
          </cell>
          <cell r="M41720">
            <v>0</v>
          </cell>
        </row>
        <row r="41721">
          <cell r="L41721">
            <v>0</v>
          </cell>
          <cell r="M41721">
            <v>0</v>
          </cell>
        </row>
        <row r="41722">
          <cell r="L41722">
            <v>0</v>
          </cell>
          <cell r="M41722">
            <v>0</v>
          </cell>
        </row>
        <row r="41723">
          <cell r="L41723">
            <v>0</v>
          </cell>
          <cell r="M41723">
            <v>0</v>
          </cell>
        </row>
        <row r="41724">
          <cell r="L41724">
            <v>0</v>
          </cell>
          <cell r="M41724">
            <v>0</v>
          </cell>
        </row>
        <row r="41725">
          <cell r="L41725">
            <v>0</v>
          </cell>
          <cell r="M41725">
            <v>0</v>
          </cell>
        </row>
        <row r="41726">
          <cell r="L41726">
            <v>0</v>
          </cell>
          <cell r="M41726">
            <v>0</v>
          </cell>
        </row>
        <row r="41727">
          <cell r="L41727">
            <v>0</v>
          </cell>
          <cell r="M41727">
            <v>0</v>
          </cell>
        </row>
        <row r="41728">
          <cell r="L41728">
            <v>0</v>
          </cell>
          <cell r="M41728">
            <v>0</v>
          </cell>
        </row>
        <row r="41729">
          <cell r="L41729">
            <v>0</v>
          </cell>
          <cell r="M41729">
            <v>0</v>
          </cell>
        </row>
        <row r="41730">
          <cell r="L41730">
            <v>0</v>
          </cell>
          <cell r="M41730">
            <v>0</v>
          </cell>
        </row>
        <row r="41731">
          <cell r="L41731">
            <v>0</v>
          </cell>
          <cell r="M41731">
            <v>0</v>
          </cell>
        </row>
        <row r="41732">
          <cell r="L41732">
            <v>0</v>
          </cell>
          <cell r="M41732">
            <v>0</v>
          </cell>
        </row>
        <row r="41733">
          <cell r="L41733">
            <v>0</v>
          </cell>
          <cell r="M41733">
            <v>0</v>
          </cell>
        </row>
        <row r="41734">
          <cell r="L41734">
            <v>0</v>
          </cell>
          <cell r="M41734">
            <v>0</v>
          </cell>
        </row>
        <row r="41735">
          <cell r="L41735">
            <v>0</v>
          </cell>
          <cell r="M41735">
            <v>0</v>
          </cell>
        </row>
        <row r="41736">
          <cell r="L41736">
            <v>0</v>
          </cell>
          <cell r="M41736">
            <v>0</v>
          </cell>
        </row>
        <row r="41737">
          <cell r="L41737">
            <v>0</v>
          </cell>
          <cell r="M41737">
            <v>0</v>
          </cell>
        </row>
        <row r="41738">
          <cell r="L41738">
            <v>0</v>
          </cell>
          <cell r="M41738">
            <v>0</v>
          </cell>
        </row>
        <row r="41739">
          <cell r="L41739">
            <v>0</v>
          </cell>
          <cell r="M41739">
            <v>0</v>
          </cell>
        </row>
        <row r="41740">
          <cell r="L41740">
            <v>0</v>
          </cell>
          <cell r="M41740">
            <v>0</v>
          </cell>
        </row>
        <row r="41741">
          <cell r="L41741">
            <v>0</v>
          </cell>
          <cell r="M41741">
            <v>0</v>
          </cell>
        </row>
        <row r="41742">
          <cell r="L41742">
            <v>0</v>
          </cell>
          <cell r="M41742">
            <v>0</v>
          </cell>
        </row>
        <row r="41743">
          <cell r="L41743">
            <v>0</v>
          </cell>
          <cell r="M41743">
            <v>0</v>
          </cell>
        </row>
        <row r="41744">
          <cell r="L41744">
            <v>0</v>
          </cell>
          <cell r="M41744">
            <v>0</v>
          </cell>
        </row>
        <row r="41745">
          <cell r="L41745">
            <v>0</v>
          </cell>
          <cell r="M41745">
            <v>0</v>
          </cell>
        </row>
        <row r="41746">
          <cell r="L41746">
            <v>0</v>
          </cell>
          <cell r="M41746">
            <v>0</v>
          </cell>
        </row>
        <row r="41747">
          <cell r="L41747">
            <v>0</v>
          </cell>
          <cell r="M41747">
            <v>0</v>
          </cell>
        </row>
        <row r="41748">
          <cell r="L41748">
            <v>0</v>
          </cell>
          <cell r="M41748">
            <v>0</v>
          </cell>
        </row>
        <row r="41749">
          <cell r="L41749">
            <v>0</v>
          </cell>
          <cell r="M41749">
            <v>0</v>
          </cell>
        </row>
        <row r="41750">
          <cell r="L41750">
            <v>0</v>
          </cell>
          <cell r="M41750">
            <v>0</v>
          </cell>
        </row>
        <row r="41751">
          <cell r="L41751">
            <v>0</v>
          </cell>
          <cell r="M41751">
            <v>0</v>
          </cell>
        </row>
        <row r="41752">
          <cell r="L41752">
            <v>0</v>
          </cell>
          <cell r="M41752">
            <v>0</v>
          </cell>
        </row>
        <row r="41753">
          <cell r="L41753">
            <v>0</v>
          </cell>
          <cell r="M41753">
            <v>0</v>
          </cell>
        </row>
        <row r="41754">
          <cell r="L41754">
            <v>0</v>
          </cell>
          <cell r="M41754">
            <v>0</v>
          </cell>
        </row>
        <row r="41755">
          <cell r="L41755">
            <v>0</v>
          </cell>
          <cell r="M41755">
            <v>0</v>
          </cell>
        </row>
        <row r="41756">
          <cell r="L41756">
            <v>0</v>
          </cell>
          <cell r="M41756">
            <v>0</v>
          </cell>
        </row>
        <row r="41757">
          <cell r="L41757">
            <v>0</v>
          </cell>
          <cell r="M41757">
            <v>0</v>
          </cell>
        </row>
        <row r="41758">
          <cell r="L41758">
            <v>0</v>
          </cell>
          <cell r="M41758">
            <v>0</v>
          </cell>
        </row>
        <row r="41759">
          <cell r="L41759">
            <v>0</v>
          </cell>
          <cell r="M41759">
            <v>0</v>
          </cell>
        </row>
        <row r="41760">
          <cell r="L41760">
            <v>0</v>
          </cell>
          <cell r="M41760">
            <v>0</v>
          </cell>
        </row>
        <row r="41761">
          <cell r="L41761">
            <v>0</v>
          </cell>
          <cell r="M41761">
            <v>0</v>
          </cell>
        </row>
        <row r="41762">
          <cell r="L41762">
            <v>0</v>
          </cell>
          <cell r="M41762">
            <v>0</v>
          </cell>
        </row>
        <row r="41763">
          <cell r="L41763">
            <v>0</v>
          </cell>
          <cell r="M41763">
            <v>0</v>
          </cell>
        </row>
        <row r="41764">
          <cell r="L41764">
            <v>0</v>
          </cell>
          <cell r="M41764">
            <v>0</v>
          </cell>
        </row>
        <row r="41765">
          <cell r="L41765">
            <v>0</v>
          </cell>
          <cell r="M41765">
            <v>0</v>
          </cell>
        </row>
        <row r="41766">
          <cell r="L41766">
            <v>0</v>
          </cell>
          <cell r="M41766">
            <v>0</v>
          </cell>
        </row>
        <row r="41767">
          <cell r="L41767">
            <v>0</v>
          </cell>
          <cell r="M41767">
            <v>0</v>
          </cell>
        </row>
        <row r="41768">
          <cell r="L41768">
            <v>0</v>
          </cell>
          <cell r="M41768">
            <v>0</v>
          </cell>
        </row>
        <row r="41769">
          <cell r="L41769">
            <v>0</v>
          </cell>
          <cell r="M41769">
            <v>0</v>
          </cell>
        </row>
        <row r="41770">
          <cell r="L41770">
            <v>0</v>
          </cell>
          <cell r="M41770">
            <v>0</v>
          </cell>
        </row>
        <row r="41771">
          <cell r="L41771">
            <v>0</v>
          </cell>
          <cell r="M41771">
            <v>0</v>
          </cell>
        </row>
        <row r="41772">
          <cell r="L41772">
            <v>0</v>
          </cell>
          <cell r="M41772">
            <v>0</v>
          </cell>
        </row>
        <row r="41773">
          <cell r="L41773">
            <v>0</v>
          </cell>
          <cell r="M41773">
            <v>0</v>
          </cell>
        </row>
        <row r="41774">
          <cell r="L41774">
            <v>0</v>
          </cell>
          <cell r="M41774">
            <v>0</v>
          </cell>
        </row>
        <row r="41775">
          <cell r="L41775">
            <v>0</v>
          </cell>
          <cell r="M41775">
            <v>0</v>
          </cell>
        </row>
        <row r="41776">
          <cell r="L41776">
            <v>0</v>
          </cell>
          <cell r="M41776">
            <v>0</v>
          </cell>
        </row>
        <row r="41777">
          <cell r="L41777">
            <v>0</v>
          </cell>
          <cell r="M41777">
            <v>0</v>
          </cell>
        </row>
        <row r="41778">
          <cell r="L41778">
            <v>0</v>
          </cell>
          <cell r="M41778">
            <v>0</v>
          </cell>
        </row>
        <row r="41779">
          <cell r="L41779">
            <v>0</v>
          </cell>
          <cell r="M41779">
            <v>0</v>
          </cell>
        </row>
        <row r="41780">
          <cell r="L41780">
            <v>0</v>
          </cell>
          <cell r="M41780">
            <v>0</v>
          </cell>
        </row>
        <row r="41781">
          <cell r="L41781">
            <v>0</v>
          </cell>
          <cell r="M41781">
            <v>0</v>
          </cell>
        </row>
        <row r="41782">
          <cell r="L41782">
            <v>0</v>
          </cell>
          <cell r="M41782">
            <v>0</v>
          </cell>
        </row>
        <row r="41783">
          <cell r="L41783">
            <v>0</v>
          </cell>
          <cell r="M41783">
            <v>0</v>
          </cell>
        </row>
        <row r="41784">
          <cell r="L41784">
            <v>0</v>
          </cell>
          <cell r="M41784">
            <v>0</v>
          </cell>
        </row>
        <row r="41785">
          <cell r="L41785">
            <v>0</v>
          </cell>
          <cell r="M41785">
            <v>0</v>
          </cell>
        </row>
        <row r="41786">
          <cell r="L41786">
            <v>0</v>
          </cell>
          <cell r="M41786">
            <v>0</v>
          </cell>
        </row>
        <row r="41787">
          <cell r="L41787">
            <v>0</v>
          </cell>
          <cell r="M41787">
            <v>0</v>
          </cell>
        </row>
        <row r="41788">
          <cell r="L41788">
            <v>0</v>
          </cell>
          <cell r="M41788">
            <v>0</v>
          </cell>
        </row>
        <row r="41789">
          <cell r="L41789">
            <v>0</v>
          </cell>
          <cell r="M41789">
            <v>0</v>
          </cell>
        </row>
        <row r="41790">
          <cell r="L41790">
            <v>0</v>
          </cell>
          <cell r="M41790">
            <v>0</v>
          </cell>
        </row>
        <row r="41791">
          <cell r="L41791">
            <v>0</v>
          </cell>
          <cell r="M41791">
            <v>0</v>
          </cell>
        </row>
        <row r="41792">
          <cell r="L41792">
            <v>0</v>
          </cell>
          <cell r="M41792">
            <v>0</v>
          </cell>
        </row>
        <row r="41793">
          <cell r="L41793">
            <v>0</v>
          </cell>
          <cell r="M41793">
            <v>0</v>
          </cell>
        </row>
        <row r="41794">
          <cell r="L41794">
            <v>0</v>
          </cell>
          <cell r="M41794">
            <v>0</v>
          </cell>
        </row>
        <row r="41795">
          <cell r="L41795">
            <v>0</v>
          </cell>
          <cell r="M41795">
            <v>0</v>
          </cell>
        </row>
        <row r="41796">
          <cell r="L41796">
            <v>0</v>
          </cell>
          <cell r="M41796">
            <v>0</v>
          </cell>
        </row>
        <row r="41797">
          <cell r="L41797">
            <v>0</v>
          </cell>
          <cell r="M41797">
            <v>0</v>
          </cell>
        </row>
        <row r="41798">
          <cell r="L41798">
            <v>0</v>
          </cell>
          <cell r="M41798">
            <v>0</v>
          </cell>
        </row>
        <row r="41799">
          <cell r="L41799">
            <v>0</v>
          </cell>
          <cell r="M41799">
            <v>0</v>
          </cell>
        </row>
        <row r="41800">
          <cell r="L41800">
            <v>0</v>
          </cell>
          <cell r="M41800">
            <v>0</v>
          </cell>
        </row>
        <row r="41801">
          <cell r="L41801">
            <v>0</v>
          </cell>
          <cell r="M41801">
            <v>0</v>
          </cell>
        </row>
        <row r="41802">
          <cell r="L41802">
            <v>0</v>
          </cell>
          <cell r="M41802">
            <v>0</v>
          </cell>
        </row>
        <row r="41803">
          <cell r="L41803">
            <v>0</v>
          </cell>
          <cell r="M41803">
            <v>0</v>
          </cell>
        </row>
        <row r="41804">
          <cell r="L41804">
            <v>0</v>
          </cell>
          <cell r="M41804">
            <v>0</v>
          </cell>
        </row>
        <row r="41805">
          <cell r="L41805">
            <v>0</v>
          </cell>
          <cell r="M41805">
            <v>0</v>
          </cell>
        </row>
        <row r="41806">
          <cell r="L41806">
            <v>0</v>
          </cell>
          <cell r="M41806">
            <v>0</v>
          </cell>
        </row>
        <row r="41807">
          <cell r="L41807">
            <v>0</v>
          </cell>
          <cell r="M41807">
            <v>0</v>
          </cell>
        </row>
        <row r="41808">
          <cell r="L41808">
            <v>0</v>
          </cell>
          <cell r="M41808">
            <v>0</v>
          </cell>
        </row>
        <row r="41809">
          <cell r="L41809">
            <v>0</v>
          </cell>
          <cell r="M41809">
            <v>0</v>
          </cell>
        </row>
        <row r="41810">
          <cell r="L41810">
            <v>0</v>
          </cell>
          <cell r="M41810">
            <v>0</v>
          </cell>
        </row>
        <row r="41811">
          <cell r="L41811">
            <v>0</v>
          </cell>
          <cell r="M41811">
            <v>0</v>
          </cell>
        </row>
        <row r="41812">
          <cell r="L41812">
            <v>0</v>
          </cell>
          <cell r="M41812">
            <v>0</v>
          </cell>
        </row>
        <row r="41813">
          <cell r="L41813">
            <v>0</v>
          </cell>
          <cell r="M41813">
            <v>0</v>
          </cell>
        </row>
        <row r="41814">
          <cell r="L41814">
            <v>0</v>
          </cell>
          <cell r="M41814">
            <v>0</v>
          </cell>
        </row>
        <row r="41815">
          <cell r="L41815">
            <v>0</v>
          </cell>
          <cell r="M41815">
            <v>0</v>
          </cell>
        </row>
        <row r="41816">
          <cell r="L41816">
            <v>0</v>
          </cell>
          <cell r="M41816">
            <v>0</v>
          </cell>
        </row>
        <row r="41817">
          <cell r="L41817">
            <v>0</v>
          </cell>
          <cell r="M41817">
            <v>0</v>
          </cell>
        </row>
        <row r="41818">
          <cell r="L41818">
            <v>0</v>
          </cell>
          <cell r="M41818">
            <v>0</v>
          </cell>
        </row>
        <row r="41819">
          <cell r="L41819">
            <v>0</v>
          </cell>
          <cell r="M41819">
            <v>0</v>
          </cell>
        </row>
        <row r="41820">
          <cell r="L41820">
            <v>0</v>
          </cell>
          <cell r="M41820">
            <v>0</v>
          </cell>
        </row>
        <row r="41821">
          <cell r="L41821">
            <v>0</v>
          </cell>
          <cell r="M41821">
            <v>0</v>
          </cell>
        </row>
        <row r="41822">
          <cell r="L41822">
            <v>0</v>
          </cell>
          <cell r="M41822">
            <v>0</v>
          </cell>
        </row>
        <row r="41823">
          <cell r="L41823">
            <v>0</v>
          </cell>
          <cell r="M41823">
            <v>0</v>
          </cell>
        </row>
        <row r="41824">
          <cell r="L41824">
            <v>0</v>
          </cell>
          <cell r="M41824">
            <v>0</v>
          </cell>
        </row>
        <row r="41825">
          <cell r="L41825">
            <v>0</v>
          </cell>
          <cell r="M41825">
            <v>0</v>
          </cell>
        </row>
        <row r="41826">
          <cell r="L41826">
            <v>0</v>
          </cell>
          <cell r="M41826">
            <v>0</v>
          </cell>
        </row>
        <row r="41827">
          <cell r="L41827">
            <v>0</v>
          </cell>
          <cell r="M41827">
            <v>0</v>
          </cell>
        </row>
        <row r="41828">
          <cell r="L41828">
            <v>0</v>
          </cell>
          <cell r="M41828">
            <v>0</v>
          </cell>
        </row>
        <row r="41829">
          <cell r="L41829">
            <v>0</v>
          </cell>
          <cell r="M41829">
            <v>0</v>
          </cell>
        </row>
        <row r="41830">
          <cell r="L41830">
            <v>0</v>
          </cell>
          <cell r="M41830">
            <v>0</v>
          </cell>
        </row>
        <row r="41831">
          <cell r="L41831">
            <v>0</v>
          </cell>
          <cell r="M41831">
            <v>0</v>
          </cell>
        </row>
        <row r="41832">
          <cell r="L41832">
            <v>0</v>
          </cell>
          <cell r="M41832">
            <v>0</v>
          </cell>
        </row>
        <row r="41833">
          <cell r="L41833">
            <v>0</v>
          </cell>
          <cell r="M41833">
            <v>0</v>
          </cell>
        </row>
        <row r="41834">
          <cell r="L41834">
            <v>0</v>
          </cell>
          <cell r="M41834">
            <v>0</v>
          </cell>
        </row>
        <row r="41835">
          <cell r="L41835">
            <v>0</v>
          </cell>
          <cell r="M41835">
            <v>0</v>
          </cell>
        </row>
        <row r="41836">
          <cell r="L41836">
            <v>0</v>
          </cell>
          <cell r="M41836">
            <v>0</v>
          </cell>
        </row>
        <row r="41837">
          <cell r="L41837">
            <v>0</v>
          </cell>
          <cell r="M41837">
            <v>0</v>
          </cell>
        </row>
        <row r="41838">
          <cell r="L41838">
            <v>0</v>
          </cell>
          <cell r="M41838">
            <v>0</v>
          </cell>
        </row>
        <row r="41839">
          <cell r="L41839">
            <v>0</v>
          </cell>
          <cell r="M41839">
            <v>0</v>
          </cell>
        </row>
        <row r="41840">
          <cell r="L41840">
            <v>0</v>
          </cell>
          <cell r="M41840">
            <v>0</v>
          </cell>
        </row>
        <row r="41841">
          <cell r="L41841">
            <v>0</v>
          </cell>
          <cell r="M41841">
            <v>0</v>
          </cell>
        </row>
        <row r="41842">
          <cell r="L41842">
            <v>0</v>
          </cell>
          <cell r="M41842">
            <v>0</v>
          </cell>
        </row>
        <row r="41843">
          <cell r="L41843">
            <v>0</v>
          </cell>
          <cell r="M41843">
            <v>0</v>
          </cell>
        </row>
        <row r="41844">
          <cell r="L41844">
            <v>0</v>
          </cell>
          <cell r="M41844">
            <v>0</v>
          </cell>
        </row>
        <row r="41845">
          <cell r="L41845">
            <v>0</v>
          </cell>
          <cell r="M41845">
            <v>0</v>
          </cell>
        </row>
        <row r="41846">
          <cell r="L41846">
            <v>0</v>
          </cell>
          <cell r="M41846">
            <v>0</v>
          </cell>
        </row>
        <row r="41847">
          <cell r="L41847">
            <v>0</v>
          </cell>
          <cell r="M41847">
            <v>0</v>
          </cell>
        </row>
        <row r="41848">
          <cell r="L41848">
            <v>0</v>
          </cell>
          <cell r="M41848">
            <v>0</v>
          </cell>
        </row>
        <row r="41849">
          <cell r="L41849">
            <v>0</v>
          </cell>
          <cell r="M41849">
            <v>0</v>
          </cell>
        </row>
        <row r="41850">
          <cell r="L41850">
            <v>0</v>
          </cell>
          <cell r="M41850">
            <v>0</v>
          </cell>
        </row>
        <row r="41851">
          <cell r="L41851">
            <v>0</v>
          </cell>
          <cell r="M41851">
            <v>0</v>
          </cell>
        </row>
        <row r="41852">
          <cell r="L41852">
            <v>0</v>
          </cell>
          <cell r="M41852">
            <v>0</v>
          </cell>
        </row>
        <row r="41853">
          <cell r="L41853">
            <v>0</v>
          </cell>
          <cell r="M41853">
            <v>0</v>
          </cell>
        </row>
        <row r="41854">
          <cell r="L41854">
            <v>0</v>
          </cell>
          <cell r="M41854">
            <v>0</v>
          </cell>
        </row>
        <row r="41855">
          <cell r="L41855">
            <v>0</v>
          </cell>
          <cell r="M41855">
            <v>0</v>
          </cell>
        </row>
        <row r="41856">
          <cell r="L41856">
            <v>0</v>
          </cell>
          <cell r="M41856">
            <v>0</v>
          </cell>
        </row>
        <row r="41857">
          <cell r="L41857">
            <v>0</v>
          </cell>
          <cell r="M41857">
            <v>0</v>
          </cell>
        </row>
        <row r="41858">
          <cell r="L41858">
            <v>0</v>
          </cell>
          <cell r="M41858">
            <v>0</v>
          </cell>
        </row>
        <row r="41859">
          <cell r="L41859">
            <v>0</v>
          </cell>
          <cell r="M41859">
            <v>0</v>
          </cell>
        </row>
        <row r="41860">
          <cell r="L41860">
            <v>0</v>
          </cell>
          <cell r="M41860">
            <v>0</v>
          </cell>
        </row>
        <row r="41861">
          <cell r="L41861">
            <v>0</v>
          </cell>
          <cell r="M41861">
            <v>0</v>
          </cell>
        </row>
        <row r="41862">
          <cell r="L41862">
            <v>0</v>
          </cell>
          <cell r="M41862">
            <v>0</v>
          </cell>
        </row>
        <row r="41863">
          <cell r="L41863">
            <v>0</v>
          </cell>
          <cell r="M41863">
            <v>0</v>
          </cell>
        </row>
        <row r="41864">
          <cell r="L41864">
            <v>0</v>
          </cell>
          <cell r="M41864">
            <v>0</v>
          </cell>
        </row>
        <row r="41865">
          <cell r="L41865">
            <v>0</v>
          </cell>
          <cell r="M41865">
            <v>0</v>
          </cell>
        </row>
        <row r="41866">
          <cell r="L41866">
            <v>0</v>
          </cell>
          <cell r="M41866">
            <v>0</v>
          </cell>
        </row>
        <row r="41867">
          <cell r="L41867">
            <v>0</v>
          </cell>
          <cell r="M41867">
            <v>0</v>
          </cell>
        </row>
        <row r="41868">
          <cell r="L41868">
            <v>0</v>
          </cell>
          <cell r="M41868">
            <v>0</v>
          </cell>
        </row>
        <row r="41869">
          <cell r="L41869">
            <v>0</v>
          </cell>
          <cell r="M41869">
            <v>0</v>
          </cell>
        </row>
        <row r="41870">
          <cell r="L41870">
            <v>0</v>
          </cell>
          <cell r="M41870">
            <v>0</v>
          </cell>
        </row>
        <row r="41871">
          <cell r="L41871">
            <v>0</v>
          </cell>
          <cell r="M41871">
            <v>0</v>
          </cell>
        </row>
        <row r="41872">
          <cell r="L41872">
            <v>0</v>
          </cell>
          <cell r="M41872">
            <v>0</v>
          </cell>
        </row>
        <row r="41873">
          <cell r="L41873">
            <v>0</v>
          </cell>
          <cell r="M41873">
            <v>0</v>
          </cell>
        </row>
        <row r="41874">
          <cell r="L41874">
            <v>0</v>
          </cell>
          <cell r="M41874">
            <v>0</v>
          </cell>
        </row>
        <row r="41875">
          <cell r="L41875">
            <v>0</v>
          </cell>
          <cell r="M41875">
            <v>0</v>
          </cell>
        </row>
        <row r="41876">
          <cell r="L41876">
            <v>0</v>
          </cell>
          <cell r="M41876">
            <v>0</v>
          </cell>
        </row>
        <row r="41877">
          <cell r="L41877">
            <v>0</v>
          </cell>
          <cell r="M41877">
            <v>0</v>
          </cell>
        </row>
        <row r="41878">
          <cell r="L41878">
            <v>0</v>
          </cell>
          <cell r="M41878">
            <v>0</v>
          </cell>
        </row>
        <row r="41879">
          <cell r="L41879">
            <v>0</v>
          </cell>
          <cell r="M41879">
            <v>0</v>
          </cell>
        </row>
        <row r="41880">
          <cell r="L41880">
            <v>0</v>
          </cell>
          <cell r="M41880">
            <v>0</v>
          </cell>
        </row>
        <row r="41881">
          <cell r="L41881">
            <v>0</v>
          </cell>
          <cell r="M41881">
            <v>0</v>
          </cell>
        </row>
        <row r="41882">
          <cell r="L41882">
            <v>0</v>
          </cell>
          <cell r="M41882">
            <v>0</v>
          </cell>
        </row>
        <row r="41883">
          <cell r="L41883">
            <v>0</v>
          </cell>
          <cell r="M41883">
            <v>0</v>
          </cell>
        </row>
        <row r="41884">
          <cell r="L41884">
            <v>0</v>
          </cell>
          <cell r="M41884">
            <v>0</v>
          </cell>
        </row>
        <row r="41885">
          <cell r="L41885">
            <v>0</v>
          </cell>
          <cell r="M41885">
            <v>0</v>
          </cell>
        </row>
        <row r="41886">
          <cell r="L41886">
            <v>0</v>
          </cell>
          <cell r="M41886">
            <v>0</v>
          </cell>
        </row>
        <row r="41887">
          <cell r="L41887">
            <v>0</v>
          </cell>
          <cell r="M41887">
            <v>0</v>
          </cell>
        </row>
        <row r="41888">
          <cell r="L41888">
            <v>0</v>
          </cell>
          <cell r="M41888">
            <v>0</v>
          </cell>
        </row>
        <row r="41889">
          <cell r="L41889">
            <v>0</v>
          </cell>
          <cell r="M41889">
            <v>0</v>
          </cell>
        </row>
        <row r="41890">
          <cell r="L41890">
            <v>0</v>
          </cell>
          <cell r="M41890">
            <v>0</v>
          </cell>
        </row>
        <row r="41891">
          <cell r="L41891">
            <v>0</v>
          </cell>
          <cell r="M41891">
            <v>0</v>
          </cell>
        </row>
        <row r="41892">
          <cell r="L41892">
            <v>0</v>
          </cell>
          <cell r="M41892">
            <v>0</v>
          </cell>
        </row>
        <row r="41893">
          <cell r="L41893">
            <v>0</v>
          </cell>
          <cell r="M41893">
            <v>0</v>
          </cell>
        </row>
        <row r="41894">
          <cell r="L41894">
            <v>0</v>
          </cell>
          <cell r="M41894">
            <v>0</v>
          </cell>
        </row>
        <row r="41895">
          <cell r="L41895">
            <v>0</v>
          </cell>
          <cell r="M41895">
            <v>0</v>
          </cell>
        </row>
        <row r="41896">
          <cell r="L41896">
            <v>0</v>
          </cell>
          <cell r="M41896">
            <v>0</v>
          </cell>
        </row>
        <row r="41897">
          <cell r="L41897">
            <v>0</v>
          </cell>
          <cell r="M41897">
            <v>0</v>
          </cell>
        </row>
        <row r="41898">
          <cell r="L41898">
            <v>0</v>
          </cell>
          <cell r="M41898">
            <v>0</v>
          </cell>
        </row>
        <row r="41899">
          <cell r="L41899">
            <v>0</v>
          </cell>
          <cell r="M41899">
            <v>0</v>
          </cell>
        </row>
        <row r="41900">
          <cell r="L41900">
            <v>0</v>
          </cell>
          <cell r="M41900">
            <v>0</v>
          </cell>
        </row>
        <row r="41901">
          <cell r="L41901">
            <v>0</v>
          </cell>
          <cell r="M41901">
            <v>0</v>
          </cell>
        </row>
        <row r="41902">
          <cell r="L41902">
            <v>0</v>
          </cell>
          <cell r="M41902">
            <v>0</v>
          </cell>
        </row>
        <row r="41903">
          <cell r="L41903">
            <v>0</v>
          </cell>
          <cell r="M41903">
            <v>0</v>
          </cell>
        </row>
        <row r="41904">
          <cell r="L41904">
            <v>0</v>
          </cell>
          <cell r="M41904">
            <v>0</v>
          </cell>
        </row>
        <row r="41905">
          <cell r="L41905">
            <v>0</v>
          </cell>
          <cell r="M41905">
            <v>0</v>
          </cell>
        </row>
        <row r="41906">
          <cell r="L41906">
            <v>0</v>
          </cell>
          <cell r="M41906">
            <v>0</v>
          </cell>
        </row>
        <row r="41907">
          <cell r="L41907">
            <v>0</v>
          </cell>
          <cell r="M41907">
            <v>0</v>
          </cell>
        </row>
        <row r="41908">
          <cell r="L41908">
            <v>0</v>
          </cell>
          <cell r="M41908">
            <v>0</v>
          </cell>
        </row>
        <row r="41909">
          <cell r="L41909">
            <v>0</v>
          </cell>
          <cell r="M41909">
            <v>0</v>
          </cell>
        </row>
        <row r="41910">
          <cell r="L41910">
            <v>0</v>
          </cell>
          <cell r="M41910">
            <v>0</v>
          </cell>
        </row>
        <row r="41911">
          <cell r="L41911">
            <v>0</v>
          </cell>
          <cell r="M41911">
            <v>0</v>
          </cell>
        </row>
        <row r="41912">
          <cell r="L41912">
            <v>0</v>
          </cell>
          <cell r="M41912">
            <v>0</v>
          </cell>
        </row>
        <row r="41913">
          <cell r="L41913">
            <v>0</v>
          </cell>
          <cell r="M41913">
            <v>0</v>
          </cell>
        </row>
        <row r="41914">
          <cell r="L41914">
            <v>0</v>
          </cell>
          <cell r="M41914">
            <v>0</v>
          </cell>
        </row>
        <row r="41915">
          <cell r="L41915">
            <v>0</v>
          </cell>
          <cell r="M41915">
            <v>0</v>
          </cell>
        </row>
        <row r="41916">
          <cell r="L41916">
            <v>0</v>
          </cell>
          <cell r="M41916">
            <v>0</v>
          </cell>
        </row>
        <row r="41917">
          <cell r="L41917">
            <v>0</v>
          </cell>
          <cell r="M41917">
            <v>0</v>
          </cell>
        </row>
        <row r="41918">
          <cell r="L41918">
            <v>0</v>
          </cell>
          <cell r="M41918">
            <v>0</v>
          </cell>
        </row>
        <row r="41919">
          <cell r="L41919">
            <v>0</v>
          </cell>
          <cell r="M41919">
            <v>0</v>
          </cell>
        </row>
        <row r="41920">
          <cell r="L41920">
            <v>0</v>
          </cell>
          <cell r="M41920">
            <v>0</v>
          </cell>
        </row>
        <row r="41921">
          <cell r="L41921">
            <v>0</v>
          </cell>
          <cell r="M41921">
            <v>0</v>
          </cell>
        </row>
        <row r="41922">
          <cell r="L41922">
            <v>0</v>
          </cell>
          <cell r="M41922">
            <v>0</v>
          </cell>
        </row>
        <row r="41923">
          <cell r="L41923">
            <v>0</v>
          </cell>
          <cell r="M41923">
            <v>0</v>
          </cell>
        </row>
        <row r="41924">
          <cell r="L41924">
            <v>0</v>
          </cell>
          <cell r="M41924">
            <v>0</v>
          </cell>
        </row>
        <row r="41925">
          <cell r="L41925">
            <v>0</v>
          </cell>
          <cell r="M41925">
            <v>0</v>
          </cell>
        </row>
        <row r="41926">
          <cell r="L41926">
            <v>0</v>
          </cell>
          <cell r="M41926">
            <v>0</v>
          </cell>
        </row>
        <row r="41927">
          <cell r="L41927">
            <v>0</v>
          </cell>
          <cell r="M41927">
            <v>0</v>
          </cell>
        </row>
        <row r="41928">
          <cell r="L41928">
            <v>0</v>
          </cell>
          <cell r="M41928">
            <v>0</v>
          </cell>
        </row>
        <row r="41929">
          <cell r="L41929">
            <v>0</v>
          </cell>
          <cell r="M41929">
            <v>0</v>
          </cell>
        </row>
        <row r="41930">
          <cell r="L41930">
            <v>0</v>
          </cell>
          <cell r="M41930">
            <v>0</v>
          </cell>
        </row>
        <row r="41931">
          <cell r="L41931">
            <v>0</v>
          </cell>
          <cell r="M41931">
            <v>0</v>
          </cell>
        </row>
        <row r="41932">
          <cell r="L41932">
            <v>0</v>
          </cell>
          <cell r="M41932">
            <v>0</v>
          </cell>
        </row>
        <row r="41933">
          <cell r="L41933">
            <v>0</v>
          </cell>
          <cell r="M41933">
            <v>0</v>
          </cell>
        </row>
        <row r="41934">
          <cell r="L41934">
            <v>0</v>
          </cell>
          <cell r="M41934">
            <v>0</v>
          </cell>
        </row>
        <row r="41935">
          <cell r="L41935">
            <v>0</v>
          </cell>
          <cell r="M41935">
            <v>0</v>
          </cell>
        </row>
        <row r="41936">
          <cell r="L41936">
            <v>0</v>
          </cell>
          <cell r="M41936">
            <v>0</v>
          </cell>
        </row>
        <row r="41937">
          <cell r="L41937">
            <v>0</v>
          </cell>
          <cell r="M41937">
            <v>0</v>
          </cell>
        </row>
        <row r="41938">
          <cell r="L41938">
            <v>0</v>
          </cell>
          <cell r="M41938">
            <v>0</v>
          </cell>
        </row>
        <row r="41939">
          <cell r="L41939">
            <v>0</v>
          </cell>
          <cell r="M41939">
            <v>0</v>
          </cell>
        </row>
        <row r="41940">
          <cell r="L41940">
            <v>0</v>
          </cell>
          <cell r="M41940">
            <v>0</v>
          </cell>
        </row>
        <row r="41941">
          <cell r="L41941">
            <v>0</v>
          </cell>
          <cell r="M41941">
            <v>0</v>
          </cell>
        </row>
        <row r="41942">
          <cell r="L41942">
            <v>0</v>
          </cell>
          <cell r="M41942">
            <v>0</v>
          </cell>
        </row>
        <row r="41943">
          <cell r="L41943">
            <v>0</v>
          </cell>
          <cell r="M41943">
            <v>0</v>
          </cell>
        </row>
        <row r="41944">
          <cell r="L41944">
            <v>0</v>
          </cell>
          <cell r="M41944">
            <v>0</v>
          </cell>
        </row>
        <row r="41945">
          <cell r="L41945">
            <v>0</v>
          </cell>
          <cell r="M41945">
            <v>0</v>
          </cell>
        </row>
        <row r="41946">
          <cell r="L41946">
            <v>0</v>
          </cell>
          <cell r="M41946">
            <v>0</v>
          </cell>
        </row>
        <row r="41947">
          <cell r="L41947">
            <v>0</v>
          </cell>
          <cell r="M41947">
            <v>0</v>
          </cell>
        </row>
        <row r="41948">
          <cell r="L41948">
            <v>0</v>
          </cell>
          <cell r="M41948">
            <v>0</v>
          </cell>
        </row>
        <row r="41949">
          <cell r="L41949">
            <v>0</v>
          </cell>
          <cell r="M41949">
            <v>0</v>
          </cell>
        </row>
        <row r="41950">
          <cell r="L41950">
            <v>0</v>
          </cell>
          <cell r="M41950">
            <v>0</v>
          </cell>
        </row>
        <row r="41951">
          <cell r="L41951">
            <v>0</v>
          </cell>
          <cell r="M41951">
            <v>0</v>
          </cell>
        </row>
        <row r="41952">
          <cell r="L41952">
            <v>0</v>
          </cell>
          <cell r="M41952">
            <v>0</v>
          </cell>
        </row>
        <row r="41953">
          <cell r="L41953">
            <v>0</v>
          </cell>
          <cell r="M41953">
            <v>0</v>
          </cell>
        </row>
        <row r="41954">
          <cell r="L41954">
            <v>0</v>
          </cell>
          <cell r="M41954">
            <v>0</v>
          </cell>
        </row>
        <row r="41955">
          <cell r="L41955">
            <v>0</v>
          </cell>
          <cell r="M41955">
            <v>0</v>
          </cell>
        </row>
        <row r="41956">
          <cell r="L41956">
            <v>0</v>
          </cell>
          <cell r="M41956">
            <v>0</v>
          </cell>
        </row>
        <row r="41957">
          <cell r="L41957">
            <v>0</v>
          </cell>
          <cell r="M41957">
            <v>0</v>
          </cell>
        </row>
        <row r="41958">
          <cell r="L41958">
            <v>0</v>
          </cell>
          <cell r="M41958">
            <v>0</v>
          </cell>
        </row>
        <row r="41959">
          <cell r="L41959">
            <v>0</v>
          </cell>
          <cell r="M41959">
            <v>0</v>
          </cell>
        </row>
        <row r="41960">
          <cell r="L41960">
            <v>0</v>
          </cell>
          <cell r="M41960">
            <v>0</v>
          </cell>
        </row>
        <row r="41961">
          <cell r="L41961">
            <v>0</v>
          </cell>
          <cell r="M41961">
            <v>0</v>
          </cell>
        </row>
        <row r="41962">
          <cell r="L41962">
            <v>0</v>
          </cell>
          <cell r="M41962">
            <v>0</v>
          </cell>
        </row>
        <row r="41963">
          <cell r="L41963">
            <v>0</v>
          </cell>
          <cell r="M41963">
            <v>0</v>
          </cell>
        </row>
        <row r="41964">
          <cell r="L41964">
            <v>0</v>
          </cell>
          <cell r="M41964">
            <v>0</v>
          </cell>
        </row>
        <row r="41965">
          <cell r="L41965">
            <v>0</v>
          </cell>
          <cell r="M41965">
            <v>0</v>
          </cell>
        </row>
        <row r="41966">
          <cell r="L41966">
            <v>0</v>
          </cell>
          <cell r="M41966">
            <v>0</v>
          </cell>
        </row>
        <row r="41967">
          <cell r="L41967">
            <v>0</v>
          </cell>
          <cell r="M41967">
            <v>0</v>
          </cell>
        </row>
        <row r="41968">
          <cell r="L41968">
            <v>0</v>
          </cell>
          <cell r="M41968">
            <v>0</v>
          </cell>
        </row>
        <row r="41969">
          <cell r="L41969">
            <v>0</v>
          </cell>
          <cell r="M41969">
            <v>0</v>
          </cell>
        </row>
        <row r="41970">
          <cell r="L41970">
            <v>0</v>
          </cell>
          <cell r="M41970">
            <v>0</v>
          </cell>
        </row>
        <row r="41971">
          <cell r="L41971">
            <v>0</v>
          </cell>
          <cell r="M41971">
            <v>0</v>
          </cell>
        </row>
        <row r="41972">
          <cell r="L41972">
            <v>0</v>
          </cell>
          <cell r="M41972">
            <v>0</v>
          </cell>
        </row>
        <row r="41973">
          <cell r="L41973">
            <v>0</v>
          </cell>
          <cell r="M41973">
            <v>0</v>
          </cell>
        </row>
        <row r="41974">
          <cell r="L41974">
            <v>0</v>
          </cell>
          <cell r="M41974">
            <v>0</v>
          </cell>
        </row>
        <row r="41975">
          <cell r="L41975">
            <v>0</v>
          </cell>
          <cell r="M41975">
            <v>0</v>
          </cell>
        </row>
        <row r="41976">
          <cell r="L41976">
            <v>0</v>
          </cell>
          <cell r="M41976">
            <v>0</v>
          </cell>
        </row>
        <row r="41977">
          <cell r="L41977">
            <v>0</v>
          </cell>
          <cell r="M41977">
            <v>0</v>
          </cell>
        </row>
        <row r="41978">
          <cell r="L41978">
            <v>0</v>
          </cell>
          <cell r="M41978">
            <v>0</v>
          </cell>
        </row>
        <row r="41979">
          <cell r="L41979">
            <v>0</v>
          </cell>
          <cell r="M41979">
            <v>0</v>
          </cell>
        </row>
        <row r="41980">
          <cell r="L41980">
            <v>0</v>
          </cell>
          <cell r="M41980">
            <v>0</v>
          </cell>
        </row>
        <row r="41981">
          <cell r="L41981">
            <v>0</v>
          </cell>
          <cell r="M41981">
            <v>0</v>
          </cell>
        </row>
        <row r="41982">
          <cell r="L41982">
            <v>0</v>
          </cell>
          <cell r="M41982">
            <v>0</v>
          </cell>
        </row>
        <row r="41983">
          <cell r="L41983">
            <v>0</v>
          </cell>
          <cell r="M41983">
            <v>0</v>
          </cell>
        </row>
        <row r="41984">
          <cell r="L41984">
            <v>0</v>
          </cell>
          <cell r="M41984">
            <v>0</v>
          </cell>
        </row>
        <row r="41985">
          <cell r="L41985">
            <v>0</v>
          </cell>
          <cell r="M41985">
            <v>0</v>
          </cell>
        </row>
        <row r="41986">
          <cell r="L41986">
            <v>0</v>
          </cell>
          <cell r="M41986">
            <v>0</v>
          </cell>
        </row>
        <row r="41987">
          <cell r="L41987">
            <v>0</v>
          </cell>
          <cell r="M41987">
            <v>0</v>
          </cell>
        </row>
        <row r="41988">
          <cell r="L41988">
            <v>0</v>
          </cell>
          <cell r="M41988">
            <v>0</v>
          </cell>
        </row>
        <row r="41989">
          <cell r="L41989">
            <v>0</v>
          </cell>
          <cell r="M41989">
            <v>0</v>
          </cell>
        </row>
        <row r="41990">
          <cell r="L41990">
            <v>0</v>
          </cell>
          <cell r="M41990">
            <v>0</v>
          </cell>
        </row>
        <row r="41991">
          <cell r="L41991">
            <v>0</v>
          </cell>
          <cell r="M41991">
            <v>0</v>
          </cell>
        </row>
        <row r="41992">
          <cell r="L41992">
            <v>0</v>
          </cell>
          <cell r="M41992">
            <v>0</v>
          </cell>
        </row>
        <row r="41993">
          <cell r="L41993">
            <v>0</v>
          </cell>
          <cell r="M41993">
            <v>0</v>
          </cell>
        </row>
        <row r="41994">
          <cell r="L41994">
            <v>0</v>
          </cell>
          <cell r="M41994">
            <v>0</v>
          </cell>
        </row>
        <row r="41995">
          <cell r="L41995">
            <v>0</v>
          </cell>
          <cell r="M41995">
            <v>0</v>
          </cell>
        </row>
        <row r="41996">
          <cell r="L41996">
            <v>0</v>
          </cell>
          <cell r="M41996">
            <v>0</v>
          </cell>
        </row>
        <row r="41997">
          <cell r="L41997">
            <v>0</v>
          </cell>
          <cell r="M41997">
            <v>0</v>
          </cell>
        </row>
        <row r="41998">
          <cell r="L41998">
            <v>0</v>
          </cell>
          <cell r="M41998">
            <v>0</v>
          </cell>
        </row>
        <row r="41999">
          <cell r="L41999">
            <v>0</v>
          </cell>
          <cell r="M41999">
            <v>0</v>
          </cell>
        </row>
        <row r="42000">
          <cell r="L42000">
            <v>0</v>
          </cell>
          <cell r="M42000">
            <v>0</v>
          </cell>
        </row>
        <row r="42001">
          <cell r="L42001">
            <v>0</v>
          </cell>
          <cell r="M42001">
            <v>0</v>
          </cell>
        </row>
        <row r="42002">
          <cell r="L42002">
            <v>0</v>
          </cell>
          <cell r="M42002">
            <v>0</v>
          </cell>
        </row>
        <row r="42003">
          <cell r="L42003">
            <v>0</v>
          </cell>
          <cell r="M42003">
            <v>0</v>
          </cell>
        </row>
        <row r="42004">
          <cell r="L42004">
            <v>0</v>
          </cell>
          <cell r="M42004">
            <v>0</v>
          </cell>
        </row>
        <row r="42005">
          <cell r="L42005">
            <v>0</v>
          </cell>
          <cell r="M42005">
            <v>0</v>
          </cell>
        </row>
        <row r="42006">
          <cell r="L42006">
            <v>0</v>
          </cell>
          <cell r="M42006">
            <v>0</v>
          </cell>
        </row>
        <row r="42007">
          <cell r="L42007">
            <v>0</v>
          </cell>
          <cell r="M42007">
            <v>0</v>
          </cell>
        </row>
        <row r="42008">
          <cell r="L42008">
            <v>0</v>
          </cell>
          <cell r="M42008">
            <v>0</v>
          </cell>
        </row>
        <row r="42009">
          <cell r="L42009">
            <v>0</v>
          </cell>
          <cell r="M42009">
            <v>0</v>
          </cell>
        </row>
        <row r="42010">
          <cell r="L42010">
            <v>0</v>
          </cell>
          <cell r="M42010">
            <v>0</v>
          </cell>
        </row>
        <row r="42011">
          <cell r="L42011">
            <v>0</v>
          </cell>
          <cell r="M42011">
            <v>0</v>
          </cell>
        </row>
        <row r="42012">
          <cell r="L42012">
            <v>0</v>
          </cell>
          <cell r="M42012">
            <v>0</v>
          </cell>
        </row>
        <row r="42013">
          <cell r="L42013">
            <v>0</v>
          </cell>
          <cell r="M42013">
            <v>0</v>
          </cell>
        </row>
        <row r="42014">
          <cell r="L42014">
            <v>0</v>
          </cell>
          <cell r="M42014">
            <v>0</v>
          </cell>
        </row>
        <row r="42015">
          <cell r="L42015">
            <v>0</v>
          </cell>
          <cell r="M42015">
            <v>0</v>
          </cell>
        </row>
        <row r="42016">
          <cell r="L42016">
            <v>0</v>
          </cell>
          <cell r="M42016">
            <v>0</v>
          </cell>
        </row>
        <row r="42017">
          <cell r="L42017">
            <v>0</v>
          </cell>
          <cell r="M42017">
            <v>0</v>
          </cell>
        </row>
        <row r="42018">
          <cell r="L42018">
            <v>0</v>
          </cell>
          <cell r="M42018">
            <v>0</v>
          </cell>
        </row>
        <row r="42019">
          <cell r="L42019">
            <v>0</v>
          </cell>
          <cell r="M42019">
            <v>0</v>
          </cell>
        </row>
        <row r="42020">
          <cell r="L42020">
            <v>0</v>
          </cell>
          <cell r="M42020">
            <v>0</v>
          </cell>
        </row>
        <row r="42021">
          <cell r="L42021">
            <v>0</v>
          </cell>
          <cell r="M42021">
            <v>0</v>
          </cell>
        </row>
        <row r="42022">
          <cell r="L42022">
            <v>0</v>
          </cell>
          <cell r="M42022">
            <v>0</v>
          </cell>
        </row>
        <row r="42023">
          <cell r="L42023">
            <v>0</v>
          </cell>
          <cell r="M42023">
            <v>0</v>
          </cell>
        </row>
        <row r="42024">
          <cell r="L42024">
            <v>0</v>
          </cell>
          <cell r="M42024">
            <v>0</v>
          </cell>
        </row>
        <row r="42025">
          <cell r="L42025">
            <v>0</v>
          </cell>
          <cell r="M42025">
            <v>0</v>
          </cell>
        </row>
        <row r="42026">
          <cell r="L42026">
            <v>0</v>
          </cell>
          <cell r="M42026">
            <v>0</v>
          </cell>
        </row>
        <row r="42027">
          <cell r="L42027">
            <v>0</v>
          </cell>
          <cell r="M42027">
            <v>0</v>
          </cell>
        </row>
        <row r="42028">
          <cell r="L42028">
            <v>0</v>
          </cell>
          <cell r="M42028">
            <v>0</v>
          </cell>
        </row>
        <row r="42029">
          <cell r="L42029">
            <v>0</v>
          </cell>
          <cell r="M42029">
            <v>0</v>
          </cell>
        </row>
        <row r="42030">
          <cell r="L42030">
            <v>0</v>
          </cell>
          <cell r="M42030">
            <v>0</v>
          </cell>
        </row>
        <row r="42031">
          <cell r="L42031">
            <v>0</v>
          </cell>
          <cell r="M42031">
            <v>0</v>
          </cell>
        </row>
        <row r="42032">
          <cell r="L42032">
            <v>0</v>
          </cell>
          <cell r="M42032">
            <v>0</v>
          </cell>
        </row>
        <row r="42033">
          <cell r="L42033">
            <v>0</v>
          </cell>
          <cell r="M42033">
            <v>0</v>
          </cell>
        </row>
        <row r="42034">
          <cell r="L42034">
            <v>0</v>
          </cell>
          <cell r="M42034">
            <v>0</v>
          </cell>
        </row>
        <row r="42035">
          <cell r="L42035">
            <v>0</v>
          </cell>
          <cell r="M42035">
            <v>0</v>
          </cell>
        </row>
        <row r="42036">
          <cell r="L42036">
            <v>0</v>
          </cell>
          <cell r="M42036">
            <v>0</v>
          </cell>
        </row>
        <row r="42037">
          <cell r="L42037">
            <v>0</v>
          </cell>
          <cell r="M42037">
            <v>0</v>
          </cell>
        </row>
        <row r="42038">
          <cell r="L42038">
            <v>0</v>
          </cell>
          <cell r="M42038">
            <v>0</v>
          </cell>
        </row>
        <row r="42039">
          <cell r="L42039">
            <v>0</v>
          </cell>
          <cell r="M42039">
            <v>0</v>
          </cell>
        </row>
        <row r="42040">
          <cell r="L42040">
            <v>0</v>
          </cell>
          <cell r="M42040">
            <v>0</v>
          </cell>
        </row>
        <row r="42041">
          <cell r="L42041">
            <v>0</v>
          </cell>
          <cell r="M42041">
            <v>0</v>
          </cell>
        </row>
        <row r="42042">
          <cell r="L42042">
            <v>0</v>
          </cell>
          <cell r="M42042">
            <v>0</v>
          </cell>
        </row>
        <row r="42043">
          <cell r="L42043">
            <v>0</v>
          </cell>
          <cell r="M42043">
            <v>0</v>
          </cell>
        </row>
        <row r="42044">
          <cell r="L42044">
            <v>0</v>
          </cell>
          <cell r="M42044">
            <v>0</v>
          </cell>
        </row>
        <row r="42045">
          <cell r="L42045">
            <v>0</v>
          </cell>
          <cell r="M42045">
            <v>0</v>
          </cell>
        </row>
        <row r="42046">
          <cell r="L42046">
            <v>0</v>
          </cell>
          <cell r="M42046">
            <v>0</v>
          </cell>
        </row>
        <row r="42047">
          <cell r="L42047">
            <v>0</v>
          </cell>
          <cell r="M42047">
            <v>0</v>
          </cell>
        </row>
        <row r="42048">
          <cell r="L42048">
            <v>0</v>
          </cell>
          <cell r="M42048">
            <v>0</v>
          </cell>
        </row>
        <row r="42049">
          <cell r="L42049">
            <v>0</v>
          </cell>
          <cell r="M42049">
            <v>0</v>
          </cell>
        </row>
        <row r="42050">
          <cell r="L42050">
            <v>0</v>
          </cell>
          <cell r="M42050">
            <v>0</v>
          </cell>
        </row>
        <row r="42051">
          <cell r="L42051">
            <v>0</v>
          </cell>
          <cell r="M42051">
            <v>0</v>
          </cell>
        </row>
        <row r="42052">
          <cell r="L42052">
            <v>0</v>
          </cell>
          <cell r="M42052">
            <v>0</v>
          </cell>
        </row>
        <row r="42053">
          <cell r="L42053">
            <v>0</v>
          </cell>
          <cell r="M42053">
            <v>0</v>
          </cell>
        </row>
        <row r="42054">
          <cell r="L42054">
            <v>0</v>
          </cell>
          <cell r="M42054">
            <v>0</v>
          </cell>
        </row>
        <row r="42055">
          <cell r="L42055">
            <v>0</v>
          </cell>
          <cell r="M42055">
            <v>0</v>
          </cell>
        </row>
        <row r="42056">
          <cell r="L42056">
            <v>0</v>
          </cell>
          <cell r="M42056">
            <v>0</v>
          </cell>
        </row>
        <row r="42057">
          <cell r="L42057">
            <v>0</v>
          </cell>
          <cell r="M42057">
            <v>0</v>
          </cell>
        </row>
        <row r="42058">
          <cell r="L42058">
            <v>0</v>
          </cell>
          <cell r="M42058">
            <v>0</v>
          </cell>
        </row>
        <row r="42059">
          <cell r="L42059">
            <v>0</v>
          </cell>
          <cell r="M42059">
            <v>0</v>
          </cell>
        </row>
        <row r="42060">
          <cell r="L42060">
            <v>0</v>
          </cell>
          <cell r="M42060">
            <v>0</v>
          </cell>
        </row>
        <row r="42061">
          <cell r="L42061">
            <v>0</v>
          </cell>
          <cell r="M42061">
            <v>0</v>
          </cell>
        </row>
        <row r="42062">
          <cell r="L42062">
            <v>0</v>
          </cell>
          <cell r="M42062">
            <v>0</v>
          </cell>
        </row>
        <row r="42063">
          <cell r="L42063">
            <v>0</v>
          </cell>
          <cell r="M42063">
            <v>0</v>
          </cell>
        </row>
        <row r="42064">
          <cell r="L42064">
            <v>0</v>
          </cell>
          <cell r="M42064">
            <v>0</v>
          </cell>
        </row>
        <row r="42065">
          <cell r="L42065">
            <v>0</v>
          </cell>
          <cell r="M42065">
            <v>0</v>
          </cell>
        </row>
        <row r="42066">
          <cell r="L42066">
            <v>0</v>
          </cell>
          <cell r="M42066">
            <v>0</v>
          </cell>
        </row>
        <row r="42067">
          <cell r="L42067">
            <v>0</v>
          </cell>
          <cell r="M42067">
            <v>0</v>
          </cell>
        </row>
        <row r="42068">
          <cell r="L42068">
            <v>0</v>
          </cell>
          <cell r="M42068">
            <v>0</v>
          </cell>
        </row>
        <row r="42069">
          <cell r="L42069">
            <v>0</v>
          </cell>
          <cell r="M42069">
            <v>0</v>
          </cell>
        </row>
        <row r="42070">
          <cell r="L42070">
            <v>0</v>
          </cell>
          <cell r="M42070">
            <v>0</v>
          </cell>
        </row>
        <row r="42071">
          <cell r="L42071">
            <v>0</v>
          </cell>
          <cell r="M42071">
            <v>0</v>
          </cell>
        </row>
        <row r="42072">
          <cell r="L42072">
            <v>0</v>
          </cell>
          <cell r="M42072">
            <v>0</v>
          </cell>
        </row>
        <row r="42073">
          <cell r="L42073">
            <v>0</v>
          </cell>
          <cell r="M42073">
            <v>0</v>
          </cell>
        </row>
        <row r="42074">
          <cell r="L42074">
            <v>0</v>
          </cell>
          <cell r="M42074">
            <v>0</v>
          </cell>
        </row>
        <row r="42075">
          <cell r="L42075">
            <v>0</v>
          </cell>
          <cell r="M42075">
            <v>0</v>
          </cell>
        </row>
        <row r="42076">
          <cell r="L42076">
            <v>0</v>
          </cell>
          <cell r="M42076">
            <v>0</v>
          </cell>
        </row>
        <row r="42077">
          <cell r="L42077">
            <v>0</v>
          </cell>
          <cell r="M42077">
            <v>0</v>
          </cell>
        </row>
        <row r="42078">
          <cell r="L42078">
            <v>0</v>
          </cell>
          <cell r="M42078">
            <v>0</v>
          </cell>
        </row>
        <row r="42079">
          <cell r="L42079">
            <v>0</v>
          </cell>
          <cell r="M42079">
            <v>0</v>
          </cell>
        </row>
        <row r="42080">
          <cell r="L42080">
            <v>0</v>
          </cell>
          <cell r="M42080">
            <v>0</v>
          </cell>
        </row>
        <row r="42081">
          <cell r="L42081">
            <v>0</v>
          </cell>
          <cell r="M42081">
            <v>0</v>
          </cell>
        </row>
        <row r="42082">
          <cell r="L42082">
            <v>0</v>
          </cell>
          <cell r="M42082">
            <v>0</v>
          </cell>
        </row>
        <row r="42083">
          <cell r="L42083">
            <v>0</v>
          </cell>
          <cell r="M42083">
            <v>0</v>
          </cell>
        </row>
        <row r="42084">
          <cell r="L42084">
            <v>0</v>
          </cell>
          <cell r="M42084">
            <v>0</v>
          </cell>
        </row>
        <row r="42085">
          <cell r="L42085">
            <v>0</v>
          </cell>
          <cell r="M42085">
            <v>0</v>
          </cell>
        </row>
        <row r="42086">
          <cell r="L42086">
            <v>0</v>
          </cell>
          <cell r="M42086">
            <v>0</v>
          </cell>
        </row>
        <row r="42087">
          <cell r="L42087">
            <v>0</v>
          </cell>
          <cell r="M42087">
            <v>0</v>
          </cell>
        </row>
        <row r="42088">
          <cell r="L42088">
            <v>0</v>
          </cell>
          <cell r="M42088">
            <v>0</v>
          </cell>
        </row>
        <row r="42089">
          <cell r="L42089">
            <v>0</v>
          </cell>
          <cell r="M42089">
            <v>0</v>
          </cell>
        </row>
        <row r="42090">
          <cell r="L42090">
            <v>0</v>
          </cell>
          <cell r="M42090">
            <v>0</v>
          </cell>
        </row>
        <row r="42091">
          <cell r="L42091">
            <v>0</v>
          </cell>
          <cell r="M42091">
            <v>0</v>
          </cell>
        </row>
        <row r="42092">
          <cell r="L42092">
            <v>0</v>
          </cell>
          <cell r="M42092">
            <v>0</v>
          </cell>
        </row>
        <row r="42093">
          <cell r="L42093">
            <v>0</v>
          </cell>
          <cell r="M42093">
            <v>0</v>
          </cell>
        </row>
        <row r="42094">
          <cell r="L42094">
            <v>0</v>
          </cell>
          <cell r="M42094">
            <v>0</v>
          </cell>
        </row>
        <row r="42095">
          <cell r="L42095">
            <v>0</v>
          </cell>
          <cell r="M42095">
            <v>0</v>
          </cell>
        </row>
        <row r="42096">
          <cell r="L42096">
            <v>0</v>
          </cell>
          <cell r="M42096">
            <v>0</v>
          </cell>
        </row>
        <row r="42097">
          <cell r="L42097">
            <v>0</v>
          </cell>
          <cell r="M42097">
            <v>0</v>
          </cell>
        </row>
        <row r="42098">
          <cell r="L42098">
            <v>0</v>
          </cell>
          <cell r="M42098">
            <v>0</v>
          </cell>
        </row>
        <row r="42099">
          <cell r="L42099">
            <v>0</v>
          </cell>
          <cell r="M42099">
            <v>0</v>
          </cell>
        </row>
        <row r="42100">
          <cell r="L42100">
            <v>0</v>
          </cell>
          <cell r="M42100">
            <v>0</v>
          </cell>
        </row>
        <row r="42101">
          <cell r="L42101">
            <v>0</v>
          </cell>
          <cell r="M42101">
            <v>0</v>
          </cell>
        </row>
        <row r="42102">
          <cell r="L42102">
            <v>0</v>
          </cell>
          <cell r="M42102">
            <v>0</v>
          </cell>
        </row>
        <row r="42103">
          <cell r="L42103">
            <v>0</v>
          </cell>
          <cell r="M42103">
            <v>0</v>
          </cell>
        </row>
        <row r="42104">
          <cell r="L42104">
            <v>0</v>
          </cell>
          <cell r="M42104">
            <v>0</v>
          </cell>
        </row>
        <row r="42105">
          <cell r="L42105">
            <v>0</v>
          </cell>
          <cell r="M42105">
            <v>0</v>
          </cell>
        </row>
        <row r="42106">
          <cell r="L42106">
            <v>0</v>
          </cell>
          <cell r="M42106">
            <v>0</v>
          </cell>
        </row>
        <row r="42107">
          <cell r="L42107">
            <v>0</v>
          </cell>
          <cell r="M42107">
            <v>0</v>
          </cell>
        </row>
        <row r="42108">
          <cell r="L42108">
            <v>0</v>
          </cell>
          <cell r="M42108">
            <v>0</v>
          </cell>
        </row>
        <row r="42109">
          <cell r="L42109">
            <v>0</v>
          </cell>
          <cell r="M42109">
            <v>0</v>
          </cell>
        </row>
        <row r="42110">
          <cell r="L42110">
            <v>0</v>
          </cell>
          <cell r="M42110">
            <v>0</v>
          </cell>
        </row>
        <row r="42111">
          <cell r="L42111">
            <v>0</v>
          </cell>
          <cell r="M42111">
            <v>0</v>
          </cell>
        </row>
        <row r="42112">
          <cell r="L42112">
            <v>0</v>
          </cell>
          <cell r="M42112">
            <v>0</v>
          </cell>
        </row>
        <row r="42113">
          <cell r="L42113">
            <v>0</v>
          </cell>
          <cell r="M42113">
            <v>0</v>
          </cell>
        </row>
        <row r="42114">
          <cell r="L42114">
            <v>0</v>
          </cell>
          <cell r="M42114">
            <v>0</v>
          </cell>
        </row>
        <row r="42115">
          <cell r="L42115">
            <v>0</v>
          </cell>
          <cell r="M42115">
            <v>0</v>
          </cell>
        </row>
        <row r="42116">
          <cell r="L42116">
            <v>0</v>
          </cell>
          <cell r="M42116">
            <v>0</v>
          </cell>
        </row>
        <row r="42117">
          <cell r="L42117">
            <v>0</v>
          </cell>
          <cell r="M42117">
            <v>0</v>
          </cell>
        </row>
        <row r="42118">
          <cell r="L42118">
            <v>0</v>
          </cell>
          <cell r="M42118">
            <v>0</v>
          </cell>
        </row>
        <row r="42119">
          <cell r="L42119">
            <v>0</v>
          </cell>
          <cell r="M42119">
            <v>0</v>
          </cell>
        </row>
        <row r="42120">
          <cell r="L42120">
            <v>0</v>
          </cell>
          <cell r="M42120">
            <v>0</v>
          </cell>
        </row>
        <row r="42121">
          <cell r="L42121">
            <v>0</v>
          </cell>
          <cell r="M42121">
            <v>0</v>
          </cell>
        </row>
        <row r="42122">
          <cell r="L42122">
            <v>0</v>
          </cell>
          <cell r="M42122">
            <v>0</v>
          </cell>
        </row>
        <row r="42123">
          <cell r="L42123">
            <v>0</v>
          </cell>
          <cell r="M42123">
            <v>0</v>
          </cell>
        </row>
        <row r="42124">
          <cell r="L42124">
            <v>0</v>
          </cell>
          <cell r="M42124">
            <v>0</v>
          </cell>
        </row>
        <row r="42125">
          <cell r="L42125">
            <v>0</v>
          </cell>
          <cell r="M42125">
            <v>0</v>
          </cell>
        </row>
        <row r="42126">
          <cell r="L42126">
            <v>0</v>
          </cell>
          <cell r="M42126">
            <v>0</v>
          </cell>
        </row>
        <row r="42127">
          <cell r="L42127">
            <v>0</v>
          </cell>
          <cell r="M42127">
            <v>0</v>
          </cell>
        </row>
        <row r="42128">
          <cell r="L42128">
            <v>0</v>
          </cell>
          <cell r="M42128">
            <v>0</v>
          </cell>
        </row>
        <row r="42129">
          <cell r="L42129">
            <v>0</v>
          </cell>
          <cell r="M42129">
            <v>0</v>
          </cell>
        </row>
        <row r="42130">
          <cell r="L42130">
            <v>0</v>
          </cell>
          <cell r="M42130">
            <v>0</v>
          </cell>
        </row>
        <row r="42131">
          <cell r="L42131">
            <v>0</v>
          </cell>
          <cell r="M42131">
            <v>0</v>
          </cell>
        </row>
        <row r="42132">
          <cell r="L42132">
            <v>0</v>
          </cell>
          <cell r="M42132">
            <v>0</v>
          </cell>
        </row>
        <row r="42133">
          <cell r="L42133">
            <v>0</v>
          </cell>
          <cell r="M42133">
            <v>0</v>
          </cell>
        </row>
        <row r="42134">
          <cell r="L42134">
            <v>0</v>
          </cell>
          <cell r="M42134">
            <v>0</v>
          </cell>
        </row>
        <row r="42135">
          <cell r="L42135">
            <v>0</v>
          </cell>
          <cell r="M42135">
            <v>0</v>
          </cell>
        </row>
        <row r="42136">
          <cell r="L42136">
            <v>0</v>
          </cell>
          <cell r="M42136">
            <v>0</v>
          </cell>
        </row>
        <row r="42137">
          <cell r="L42137">
            <v>0</v>
          </cell>
          <cell r="M42137">
            <v>0</v>
          </cell>
        </row>
        <row r="42138">
          <cell r="L42138">
            <v>0</v>
          </cell>
          <cell r="M42138">
            <v>0</v>
          </cell>
        </row>
        <row r="42139">
          <cell r="L42139">
            <v>0</v>
          </cell>
          <cell r="M42139">
            <v>0</v>
          </cell>
        </row>
        <row r="42140">
          <cell r="L42140">
            <v>0</v>
          </cell>
          <cell r="M42140">
            <v>0</v>
          </cell>
        </row>
        <row r="42141">
          <cell r="L42141">
            <v>0</v>
          </cell>
          <cell r="M42141">
            <v>0</v>
          </cell>
        </row>
        <row r="42142">
          <cell r="L42142">
            <v>0</v>
          </cell>
          <cell r="M42142">
            <v>0</v>
          </cell>
        </row>
        <row r="42143">
          <cell r="L42143">
            <v>0</v>
          </cell>
          <cell r="M42143">
            <v>0</v>
          </cell>
        </row>
        <row r="42144">
          <cell r="L42144">
            <v>0</v>
          </cell>
          <cell r="M42144">
            <v>0</v>
          </cell>
        </row>
        <row r="42145">
          <cell r="L42145">
            <v>0</v>
          </cell>
          <cell r="M42145">
            <v>0</v>
          </cell>
        </row>
        <row r="42146">
          <cell r="L42146">
            <v>0</v>
          </cell>
          <cell r="M42146">
            <v>0</v>
          </cell>
        </row>
        <row r="42147">
          <cell r="L42147">
            <v>0</v>
          </cell>
          <cell r="M42147">
            <v>0</v>
          </cell>
        </row>
        <row r="42148">
          <cell r="L42148">
            <v>0</v>
          </cell>
          <cell r="M42148">
            <v>0</v>
          </cell>
        </row>
        <row r="42149">
          <cell r="L42149">
            <v>0</v>
          </cell>
          <cell r="M42149">
            <v>0</v>
          </cell>
        </row>
        <row r="42150">
          <cell r="L42150">
            <v>0</v>
          </cell>
          <cell r="M42150">
            <v>0</v>
          </cell>
        </row>
        <row r="42151">
          <cell r="L42151">
            <v>0</v>
          </cell>
          <cell r="M42151">
            <v>0</v>
          </cell>
        </row>
        <row r="42152">
          <cell r="L42152">
            <v>0</v>
          </cell>
          <cell r="M42152">
            <v>0</v>
          </cell>
        </row>
        <row r="42153">
          <cell r="L42153">
            <v>0</v>
          </cell>
          <cell r="M42153">
            <v>0</v>
          </cell>
        </row>
        <row r="42154">
          <cell r="L42154">
            <v>0</v>
          </cell>
          <cell r="M42154">
            <v>0</v>
          </cell>
        </row>
        <row r="42155">
          <cell r="L42155">
            <v>0</v>
          </cell>
          <cell r="M42155">
            <v>0</v>
          </cell>
        </row>
        <row r="42156">
          <cell r="L42156">
            <v>0</v>
          </cell>
          <cell r="M42156">
            <v>0</v>
          </cell>
        </row>
        <row r="42157">
          <cell r="L42157">
            <v>0</v>
          </cell>
          <cell r="M42157">
            <v>0</v>
          </cell>
        </row>
        <row r="42158">
          <cell r="L42158">
            <v>0</v>
          </cell>
          <cell r="M42158">
            <v>0</v>
          </cell>
        </row>
        <row r="42159">
          <cell r="L42159">
            <v>0</v>
          </cell>
          <cell r="M42159">
            <v>0</v>
          </cell>
        </row>
        <row r="42160">
          <cell r="L42160">
            <v>0</v>
          </cell>
          <cell r="M42160">
            <v>0</v>
          </cell>
        </row>
        <row r="42161">
          <cell r="L42161">
            <v>0</v>
          </cell>
          <cell r="M42161">
            <v>0</v>
          </cell>
        </row>
        <row r="42162">
          <cell r="L42162">
            <v>0</v>
          </cell>
          <cell r="M42162">
            <v>0</v>
          </cell>
        </row>
        <row r="42163">
          <cell r="L42163">
            <v>0</v>
          </cell>
          <cell r="M42163">
            <v>0</v>
          </cell>
        </row>
        <row r="42164">
          <cell r="L42164">
            <v>0</v>
          </cell>
          <cell r="M42164">
            <v>0</v>
          </cell>
        </row>
        <row r="42165">
          <cell r="L42165">
            <v>0</v>
          </cell>
          <cell r="M42165">
            <v>0</v>
          </cell>
        </row>
        <row r="42166">
          <cell r="L42166">
            <v>0</v>
          </cell>
          <cell r="M42166">
            <v>0</v>
          </cell>
        </row>
        <row r="42167">
          <cell r="L42167">
            <v>0</v>
          </cell>
          <cell r="M42167">
            <v>0</v>
          </cell>
        </row>
        <row r="42168">
          <cell r="L42168">
            <v>0</v>
          </cell>
          <cell r="M42168">
            <v>0</v>
          </cell>
        </row>
        <row r="42169">
          <cell r="L42169">
            <v>0</v>
          </cell>
          <cell r="M42169">
            <v>0</v>
          </cell>
        </row>
        <row r="42170">
          <cell r="L42170">
            <v>0</v>
          </cell>
          <cell r="M42170">
            <v>0</v>
          </cell>
        </row>
        <row r="42171">
          <cell r="L42171">
            <v>0</v>
          </cell>
          <cell r="M42171">
            <v>0</v>
          </cell>
        </row>
        <row r="42172">
          <cell r="L42172">
            <v>0</v>
          </cell>
          <cell r="M42172">
            <v>0</v>
          </cell>
        </row>
        <row r="42173">
          <cell r="L42173">
            <v>0</v>
          </cell>
          <cell r="M42173">
            <v>0</v>
          </cell>
        </row>
        <row r="42174">
          <cell r="L42174">
            <v>0</v>
          </cell>
          <cell r="M42174">
            <v>0</v>
          </cell>
        </row>
        <row r="42175">
          <cell r="L42175">
            <v>0</v>
          </cell>
          <cell r="M42175">
            <v>0</v>
          </cell>
        </row>
        <row r="42176">
          <cell r="L42176">
            <v>0</v>
          </cell>
          <cell r="M42176">
            <v>0</v>
          </cell>
        </row>
        <row r="42177">
          <cell r="L42177">
            <v>0</v>
          </cell>
          <cell r="M42177">
            <v>0</v>
          </cell>
        </row>
        <row r="42178">
          <cell r="L42178">
            <v>0</v>
          </cell>
          <cell r="M42178">
            <v>0</v>
          </cell>
        </row>
        <row r="42179">
          <cell r="L42179">
            <v>0</v>
          </cell>
          <cell r="M42179">
            <v>0</v>
          </cell>
        </row>
        <row r="42180">
          <cell r="L42180">
            <v>0</v>
          </cell>
          <cell r="M42180">
            <v>0</v>
          </cell>
        </row>
        <row r="42181">
          <cell r="L42181">
            <v>0</v>
          </cell>
          <cell r="M42181">
            <v>0</v>
          </cell>
        </row>
        <row r="42182">
          <cell r="L42182">
            <v>0</v>
          </cell>
          <cell r="M42182">
            <v>0</v>
          </cell>
        </row>
        <row r="42183">
          <cell r="L42183">
            <v>0</v>
          </cell>
          <cell r="M42183">
            <v>0</v>
          </cell>
        </row>
        <row r="42184">
          <cell r="L42184">
            <v>0</v>
          </cell>
          <cell r="M42184">
            <v>0</v>
          </cell>
        </row>
        <row r="42185">
          <cell r="L42185">
            <v>0</v>
          </cell>
          <cell r="M42185">
            <v>0</v>
          </cell>
        </row>
        <row r="42186">
          <cell r="L42186">
            <v>0</v>
          </cell>
          <cell r="M42186">
            <v>0</v>
          </cell>
        </row>
        <row r="42187">
          <cell r="L42187">
            <v>0</v>
          </cell>
          <cell r="M42187">
            <v>0</v>
          </cell>
        </row>
        <row r="42188">
          <cell r="L42188">
            <v>0</v>
          </cell>
          <cell r="M42188">
            <v>0</v>
          </cell>
        </row>
        <row r="42189">
          <cell r="L42189">
            <v>0</v>
          </cell>
          <cell r="M42189">
            <v>0</v>
          </cell>
        </row>
        <row r="42190">
          <cell r="L42190">
            <v>0</v>
          </cell>
          <cell r="M42190">
            <v>0</v>
          </cell>
        </row>
        <row r="42191">
          <cell r="L42191">
            <v>0</v>
          </cell>
          <cell r="M42191">
            <v>0</v>
          </cell>
        </row>
        <row r="42192">
          <cell r="L42192">
            <v>0</v>
          </cell>
          <cell r="M42192">
            <v>0</v>
          </cell>
        </row>
        <row r="42193">
          <cell r="L42193">
            <v>0</v>
          </cell>
          <cell r="M42193">
            <v>0</v>
          </cell>
        </row>
        <row r="42194">
          <cell r="L42194">
            <v>0</v>
          </cell>
          <cell r="M42194">
            <v>0</v>
          </cell>
        </row>
        <row r="42195">
          <cell r="L42195">
            <v>0</v>
          </cell>
          <cell r="M42195">
            <v>0</v>
          </cell>
        </row>
        <row r="42196">
          <cell r="L42196">
            <v>0</v>
          </cell>
          <cell r="M42196">
            <v>0</v>
          </cell>
        </row>
        <row r="42197">
          <cell r="L42197">
            <v>0</v>
          </cell>
          <cell r="M42197">
            <v>0</v>
          </cell>
        </row>
        <row r="42198">
          <cell r="L42198">
            <v>0</v>
          </cell>
          <cell r="M42198">
            <v>0</v>
          </cell>
        </row>
        <row r="42199">
          <cell r="L42199">
            <v>0</v>
          </cell>
          <cell r="M42199">
            <v>0</v>
          </cell>
        </row>
        <row r="42200">
          <cell r="L42200">
            <v>0</v>
          </cell>
          <cell r="M42200">
            <v>0</v>
          </cell>
        </row>
        <row r="42201">
          <cell r="L42201">
            <v>0</v>
          </cell>
          <cell r="M42201">
            <v>0</v>
          </cell>
        </row>
        <row r="42202">
          <cell r="L42202">
            <v>0</v>
          </cell>
          <cell r="M42202">
            <v>0</v>
          </cell>
        </row>
        <row r="42203">
          <cell r="L42203">
            <v>0</v>
          </cell>
          <cell r="M42203">
            <v>0</v>
          </cell>
        </row>
        <row r="42204">
          <cell r="L42204">
            <v>0</v>
          </cell>
          <cell r="M42204">
            <v>0</v>
          </cell>
        </row>
        <row r="42205">
          <cell r="L42205">
            <v>0</v>
          </cell>
          <cell r="M42205">
            <v>0</v>
          </cell>
        </row>
        <row r="42206">
          <cell r="L42206">
            <v>0</v>
          </cell>
          <cell r="M42206">
            <v>0</v>
          </cell>
        </row>
        <row r="42207">
          <cell r="L42207">
            <v>0</v>
          </cell>
          <cell r="M42207">
            <v>0</v>
          </cell>
        </row>
        <row r="42208">
          <cell r="L42208">
            <v>0</v>
          </cell>
          <cell r="M42208">
            <v>0</v>
          </cell>
        </row>
        <row r="42209">
          <cell r="L42209">
            <v>0</v>
          </cell>
          <cell r="M42209">
            <v>0</v>
          </cell>
        </row>
        <row r="42210">
          <cell r="L42210">
            <v>0</v>
          </cell>
          <cell r="M42210">
            <v>0</v>
          </cell>
        </row>
        <row r="42211">
          <cell r="L42211">
            <v>0</v>
          </cell>
          <cell r="M42211">
            <v>0</v>
          </cell>
        </row>
        <row r="42212">
          <cell r="L42212">
            <v>0</v>
          </cell>
          <cell r="M42212">
            <v>0</v>
          </cell>
        </row>
        <row r="42213">
          <cell r="L42213">
            <v>0</v>
          </cell>
          <cell r="M42213">
            <v>0</v>
          </cell>
        </row>
        <row r="42214">
          <cell r="L42214">
            <v>0</v>
          </cell>
          <cell r="M42214">
            <v>0</v>
          </cell>
        </row>
        <row r="42215">
          <cell r="L42215">
            <v>0</v>
          </cell>
          <cell r="M42215">
            <v>0</v>
          </cell>
        </row>
        <row r="42216">
          <cell r="L42216">
            <v>0</v>
          </cell>
          <cell r="M42216">
            <v>0</v>
          </cell>
        </row>
        <row r="42217">
          <cell r="L42217">
            <v>0</v>
          </cell>
          <cell r="M42217">
            <v>0</v>
          </cell>
        </row>
        <row r="42218">
          <cell r="L42218">
            <v>0</v>
          </cell>
          <cell r="M42218">
            <v>0</v>
          </cell>
        </row>
        <row r="42219">
          <cell r="L42219">
            <v>0</v>
          </cell>
          <cell r="M42219">
            <v>0</v>
          </cell>
        </row>
        <row r="42220">
          <cell r="L42220">
            <v>0</v>
          </cell>
          <cell r="M42220">
            <v>0</v>
          </cell>
        </row>
        <row r="42221">
          <cell r="L42221">
            <v>0</v>
          </cell>
          <cell r="M42221">
            <v>0</v>
          </cell>
        </row>
        <row r="42222">
          <cell r="L42222">
            <v>0</v>
          </cell>
          <cell r="M42222">
            <v>0</v>
          </cell>
        </row>
        <row r="42223">
          <cell r="L42223">
            <v>0</v>
          </cell>
          <cell r="M42223">
            <v>0</v>
          </cell>
        </row>
        <row r="42224">
          <cell r="L42224">
            <v>0</v>
          </cell>
          <cell r="M42224">
            <v>0</v>
          </cell>
        </row>
        <row r="42225">
          <cell r="L42225">
            <v>0</v>
          </cell>
          <cell r="M42225">
            <v>0</v>
          </cell>
        </row>
        <row r="42226">
          <cell r="L42226">
            <v>0</v>
          </cell>
          <cell r="M42226">
            <v>0</v>
          </cell>
        </row>
        <row r="42227">
          <cell r="L42227">
            <v>0</v>
          </cell>
          <cell r="M42227">
            <v>0</v>
          </cell>
        </row>
        <row r="42228">
          <cell r="L42228">
            <v>0</v>
          </cell>
          <cell r="M42228">
            <v>0</v>
          </cell>
        </row>
        <row r="42229">
          <cell r="L42229">
            <v>0</v>
          </cell>
          <cell r="M42229">
            <v>0</v>
          </cell>
        </row>
        <row r="42230">
          <cell r="L42230">
            <v>0</v>
          </cell>
          <cell r="M42230">
            <v>0</v>
          </cell>
        </row>
        <row r="42231">
          <cell r="L42231">
            <v>0</v>
          </cell>
          <cell r="M42231">
            <v>0</v>
          </cell>
        </row>
        <row r="42232">
          <cell r="L42232">
            <v>0</v>
          </cell>
          <cell r="M42232">
            <v>0</v>
          </cell>
        </row>
        <row r="42233">
          <cell r="L42233">
            <v>0</v>
          </cell>
          <cell r="M42233">
            <v>0</v>
          </cell>
        </row>
        <row r="42234">
          <cell r="L42234">
            <v>0</v>
          </cell>
          <cell r="M42234">
            <v>0</v>
          </cell>
        </row>
        <row r="42235">
          <cell r="L42235">
            <v>0</v>
          </cell>
          <cell r="M42235">
            <v>0</v>
          </cell>
        </row>
        <row r="42236">
          <cell r="L42236">
            <v>0</v>
          </cell>
          <cell r="M42236">
            <v>0</v>
          </cell>
        </row>
        <row r="42237">
          <cell r="L42237">
            <v>0</v>
          </cell>
          <cell r="M42237">
            <v>0</v>
          </cell>
        </row>
        <row r="42238">
          <cell r="L42238">
            <v>0</v>
          </cell>
          <cell r="M42238">
            <v>0</v>
          </cell>
        </row>
        <row r="42239">
          <cell r="L42239">
            <v>0</v>
          </cell>
          <cell r="M42239">
            <v>0</v>
          </cell>
        </row>
        <row r="42240">
          <cell r="L42240">
            <v>0</v>
          </cell>
          <cell r="M42240">
            <v>0</v>
          </cell>
        </row>
        <row r="42241">
          <cell r="L42241">
            <v>0</v>
          </cell>
          <cell r="M42241">
            <v>0</v>
          </cell>
        </row>
        <row r="42242">
          <cell r="L42242">
            <v>0</v>
          </cell>
          <cell r="M42242">
            <v>0</v>
          </cell>
        </row>
        <row r="42243">
          <cell r="L42243">
            <v>0</v>
          </cell>
          <cell r="M42243">
            <v>0</v>
          </cell>
        </row>
        <row r="42244">
          <cell r="L42244">
            <v>0</v>
          </cell>
          <cell r="M42244">
            <v>0</v>
          </cell>
        </row>
        <row r="42245">
          <cell r="L42245">
            <v>0</v>
          </cell>
          <cell r="M42245">
            <v>0</v>
          </cell>
        </row>
        <row r="42246">
          <cell r="L42246">
            <v>0</v>
          </cell>
          <cell r="M42246">
            <v>0</v>
          </cell>
        </row>
        <row r="42247">
          <cell r="L42247">
            <v>0</v>
          </cell>
          <cell r="M42247">
            <v>0</v>
          </cell>
        </row>
        <row r="42248">
          <cell r="L42248">
            <v>0</v>
          </cell>
          <cell r="M42248">
            <v>0</v>
          </cell>
        </row>
        <row r="42249">
          <cell r="L42249">
            <v>0</v>
          </cell>
          <cell r="M42249">
            <v>0</v>
          </cell>
        </row>
        <row r="42250">
          <cell r="L42250">
            <v>0</v>
          </cell>
          <cell r="M42250">
            <v>0</v>
          </cell>
        </row>
        <row r="42251">
          <cell r="L42251">
            <v>0</v>
          </cell>
          <cell r="M42251">
            <v>0</v>
          </cell>
        </row>
        <row r="42252">
          <cell r="L42252">
            <v>0</v>
          </cell>
          <cell r="M42252">
            <v>0</v>
          </cell>
        </row>
        <row r="42253">
          <cell r="L42253">
            <v>0</v>
          </cell>
          <cell r="M42253">
            <v>0</v>
          </cell>
        </row>
        <row r="42254">
          <cell r="L42254">
            <v>0</v>
          </cell>
          <cell r="M42254">
            <v>0</v>
          </cell>
        </row>
        <row r="42255">
          <cell r="L42255">
            <v>0</v>
          </cell>
          <cell r="M42255">
            <v>0</v>
          </cell>
        </row>
        <row r="42256">
          <cell r="L42256">
            <v>0</v>
          </cell>
          <cell r="M42256">
            <v>0</v>
          </cell>
        </row>
        <row r="42257">
          <cell r="L42257">
            <v>0</v>
          </cell>
          <cell r="M42257">
            <v>0</v>
          </cell>
        </row>
        <row r="42258">
          <cell r="L42258">
            <v>0</v>
          </cell>
          <cell r="M42258">
            <v>0</v>
          </cell>
        </row>
        <row r="42259">
          <cell r="L42259">
            <v>0</v>
          </cell>
          <cell r="M42259">
            <v>0</v>
          </cell>
        </row>
        <row r="42260">
          <cell r="L42260">
            <v>0</v>
          </cell>
          <cell r="M42260">
            <v>0</v>
          </cell>
        </row>
        <row r="42261">
          <cell r="L42261">
            <v>0</v>
          </cell>
          <cell r="M42261">
            <v>0</v>
          </cell>
        </row>
        <row r="42262">
          <cell r="L42262">
            <v>0</v>
          </cell>
          <cell r="M42262">
            <v>0</v>
          </cell>
        </row>
        <row r="42263">
          <cell r="L42263">
            <v>0</v>
          </cell>
          <cell r="M42263">
            <v>0</v>
          </cell>
        </row>
        <row r="42264">
          <cell r="L42264">
            <v>0</v>
          </cell>
          <cell r="M42264">
            <v>0</v>
          </cell>
        </row>
        <row r="42265">
          <cell r="L42265">
            <v>0</v>
          </cell>
          <cell r="M42265">
            <v>0</v>
          </cell>
        </row>
        <row r="42266">
          <cell r="L42266">
            <v>0</v>
          </cell>
          <cell r="M42266">
            <v>0</v>
          </cell>
        </row>
        <row r="42267">
          <cell r="L42267">
            <v>0</v>
          </cell>
          <cell r="M42267">
            <v>0</v>
          </cell>
        </row>
        <row r="42268">
          <cell r="L42268">
            <v>0</v>
          </cell>
          <cell r="M42268">
            <v>0</v>
          </cell>
        </row>
        <row r="42269">
          <cell r="L42269">
            <v>0</v>
          </cell>
          <cell r="M42269">
            <v>0</v>
          </cell>
        </row>
        <row r="42270">
          <cell r="L42270">
            <v>0</v>
          </cell>
          <cell r="M42270">
            <v>0</v>
          </cell>
        </row>
        <row r="42271">
          <cell r="L42271">
            <v>0</v>
          </cell>
          <cell r="M42271">
            <v>0</v>
          </cell>
        </row>
        <row r="42272">
          <cell r="L42272">
            <v>0</v>
          </cell>
          <cell r="M42272">
            <v>0</v>
          </cell>
        </row>
        <row r="42273">
          <cell r="L42273">
            <v>0</v>
          </cell>
          <cell r="M42273">
            <v>0</v>
          </cell>
        </row>
        <row r="42274">
          <cell r="L42274">
            <v>0</v>
          </cell>
          <cell r="M42274">
            <v>0</v>
          </cell>
        </row>
        <row r="42275">
          <cell r="L42275">
            <v>0</v>
          </cell>
          <cell r="M42275">
            <v>0</v>
          </cell>
        </row>
        <row r="42276">
          <cell r="L42276">
            <v>0</v>
          </cell>
          <cell r="M42276">
            <v>0</v>
          </cell>
        </row>
        <row r="42277">
          <cell r="L42277">
            <v>0</v>
          </cell>
          <cell r="M42277">
            <v>0</v>
          </cell>
        </row>
        <row r="42278">
          <cell r="L42278">
            <v>0</v>
          </cell>
          <cell r="M42278">
            <v>0</v>
          </cell>
        </row>
        <row r="42279">
          <cell r="L42279">
            <v>0</v>
          </cell>
          <cell r="M42279">
            <v>0</v>
          </cell>
        </row>
        <row r="42280">
          <cell r="L42280">
            <v>0</v>
          </cell>
          <cell r="M42280">
            <v>0</v>
          </cell>
        </row>
        <row r="42281">
          <cell r="L42281">
            <v>0</v>
          </cell>
          <cell r="M42281">
            <v>0</v>
          </cell>
        </row>
        <row r="42282">
          <cell r="L42282">
            <v>0</v>
          </cell>
          <cell r="M42282">
            <v>0</v>
          </cell>
        </row>
        <row r="42283">
          <cell r="L42283">
            <v>0</v>
          </cell>
          <cell r="M42283">
            <v>0</v>
          </cell>
        </row>
        <row r="42284">
          <cell r="L42284">
            <v>0</v>
          </cell>
          <cell r="M42284">
            <v>0</v>
          </cell>
        </row>
        <row r="42285">
          <cell r="L42285">
            <v>0</v>
          </cell>
          <cell r="M42285">
            <v>0</v>
          </cell>
        </row>
        <row r="42286">
          <cell r="L42286">
            <v>0</v>
          </cell>
          <cell r="M42286">
            <v>0</v>
          </cell>
        </row>
        <row r="42287">
          <cell r="L42287">
            <v>0</v>
          </cell>
          <cell r="M42287">
            <v>0</v>
          </cell>
        </row>
        <row r="42288">
          <cell r="L42288">
            <v>0</v>
          </cell>
          <cell r="M42288">
            <v>0</v>
          </cell>
        </row>
        <row r="42289">
          <cell r="L42289">
            <v>0</v>
          </cell>
          <cell r="M42289">
            <v>0</v>
          </cell>
        </row>
        <row r="42290">
          <cell r="L42290">
            <v>0</v>
          </cell>
          <cell r="M42290">
            <v>0</v>
          </cell>
        </row>
        <row r="42291">
          <cell r="L42291">
            <v>0</v>
          </cell>
          <cell r="M42291">
            <v>0</v>
          </cell>
        </row>
        <row r="42292">
          <cell r="L42292">
            <v>0</v>
          </cell>
          <cell r="M42292">
            <v>0</v>
          </cell>
        </row>
        <row r="42293">
          <cell r="L42293">
            <v>0</v>
          </cell>
          <cell r="M42293">
            <v>0</v>
          </cell>
        </row>
        <row r="42294">
          <cell r="L42294">
            <v>0</v>
          </cell>
          <cell r="M42294">
            <v>0</v>
          </cell>
        </row>
        <row r="42295">
          <cell r="L42295">
            <v>0</v>
          </cell>
          <cell r="M42295">
            <v>0</v>
          </cell>
        </row>
        <row r="42296">
          <cell r="L42296">
            <v>0</v>
          </cell>
          <cell r="M42296">
            <v>0</v>
          </cell>
        </row>
        <row r="42297">
          <cell r="L42297">
            <v>0</v>
          </cell>
          <cell r="M42297">
            <v>0</v>
          </cell>
        </row>
        <row r="42298">
          <cell r="L42298">
            <v>0</v>
          </cell>
          <cell r="M42298">
            <v>0</v>
          </cell>
        </row>
        <row r="42299">
          <cell r="L42299">
            <v>0</v>
          </cell>
          <cell r="M42299">
            <v>0</v>
          </cell>
        </row>
        <row r="42300">
          <cell r="L42300">
            <v>0</v>
          </cell>
          <cell r="M42300">
            <v>0</v>
          </cell>
        </row>
        <row r="42301">
          <cell r="L42301">
            <v>0</v>
          </cell>
          <cell r="M42301">
            <v>0</v>
          </cell>
        </row>
        <row r="42302">
          <cell r="L42302">
            <v>0</v>
          </cell>
          <cell r="M42302">
            <v>0</v>
          </cell>
        </row>
        <row r="42303">
          <cell r="L42303">
            <v>0</v>
          </cell>
          <cell r="M42303">
            <v>0</v>
          </cell>
        </row>
        <row r="42304">
          <cell r="L42304">
            <v>0</v>
          </cell>
          <cell r="M42304">
            <v>0</v>
          </cell>
        </row>
        <row r="42305">
          <cell r="L42305">
            <v>0</v>
          </cell>
          <cell r="M42305">
            <v>0</v>
          </cell>
        </row>
        <row r="42306">
          <cell r="L42306">
            <v>0</v>
          </cell>
          <cell r="M42306">
            <v>0</v>
          </cell>
        </row>
        <row r="42307">
          <cell r="L42307">
            <v>0</v>
          </cell>
          <cell r="M42307">
            <v>0</v>
          </cell>
        </row>
        <row r="42308">
          <cell r="L42308">
            <v>0</v>
          </cell>
          <cell r="M42308">
            <v>0</v>
          </cell>
        </row>
        <row r="42309">
          <cell r="L42309">
            <v>0</v>
          </cell>
          <cell r="M42309">
            <v>0</v>
          </cell>
        </row>
        <row r="42310">
          <cell r="L42310">
            <v>0</v>
          </cell>
          <cell r="M42310">
            <v>0</v>
          </cell>
        </row>
        <row r="42311">
          <cell r="L42311">
            <v>0</v>
          </cell>
          <cell r="M42311">
            <v>0</v>
          </cell>
        </row>
        <row r="42312">
          <cell r="L42312">
            <v>0</v>
          </cell>
          <cell r="M42312">
            <v>0</v>
          </cell>
        </row>
        <row r="42313">
          <cell r="L42313">
            <v>0</v>
          </cell>
          <cell r="M42313">
            <v>0</v>
          </cell>
        </row>
        <row r="42314">
          <cell r="L42314">
            <v>0</v>
          </cell>
          <cell r="M42314">
            <v>0</v>
          </cell>
        </row>
        <row r="42315">
          <cell r="L42315">
            <v>0</v>
          </cell>
          <cell r="M42315">
            <v>0</v>
          </cell>
        </row>
        <row r="42316">
          <cell r="L42316">
            <v>0</v>
          </cell>
          <cell r="M42316">
            <v>0</v>
          </cell>
        </row>
        <row r="42317">
          <cell r="L42317">
            <v>0</v>
          </cell>
          <cell r="M42317">
            <v>0</v>
          </cell>
        </row>
        <row r="42318">
          <cell r="L42318">
            <v>0</v>
          </cell>
          <cell r="M42318">
            <v>0</v>
          </cell>
        </row>
        <row r="42319">
          <cell r="L42319">
            <v>0</v>
          </cell>
          <cell r="M42319">
            <v>0</v>
          </cell>
        </row>
        <row r="42320">
          <cell r="L42320">
            <v>0</v>
          </cell>
          <cell r="M42320">
            <v>0</v>
          </cell>
        </row>
        <row r="42321">
          <cell r="L42321">
            <v>0</v>
          </cell>
          <cell r="M42321">
            <v>0</v>
          </cell>
        </row>
        <row r="42322">
          <cell r="L42322">
            <v>0</v>
          </cell>
          <cell r="M42322">
            <v>0</v>
          </cell>
        </row>
        <row r="42323">
          <cell r="L42323">
            <v>0</v>
          </cell>
          <cell r="M42323">
            <v>0</v>
          </cell>
        </row>
        <row r="42324">
          <cell r="L42324">
            <v>0</v>
          </cell>
          <cell r="M42324">
            <v>0</v>
          </cell>
        </row>
        <row r="42325">
          <cell r="L42325">
            <v>0</v>
          </cell>
          <cell r="M42325">
            <v>0</v>
          </cell>
        </row>
        <row r="42326">
          <cell r="L42326">
            <v>0</v>
          </cell>
          <cell r="M42326">
            <v>0</v>
          </cell>
        </row>
        <row r="42327">
          <cell r="L42327">
            <v>0</v>
          </cell>
          <cell r="M42327">
            <v>0</v>
          </cell>
        </row>
        <row r="42328">
          <cell r="L42328">
            <v>0</v>
          </cell>
          <cell r="M42328">
            <v>0</v>
          </cell>
        </row>
        <row r="42329">
          <cell r="L42329">
            <v>0</v>
          </cell>
          <cell r="M42329">
            <v>0</v>
          </cell>
        </row>
        <row r="42330">
          <cell r="L42330">
            <v>0</v>
          </cell>
          <cell r="M42330">
            <v>0</v>
          </cell>
        </row>
        <row r="42331">
          <cell r="L42331">
            <v>0</v>
          </cell>
          <cell r="M42331">
            <v>0</v>
          </cell>
        </row>
        <row r="42332">
          <cell r="L42332">
            <v>0</v>
          </cell>
          <cell r="M42332">
            <v>0</v>
          </cell>
        </row>
        <row r="42333">
          <cell r="L42333">
            <v>0</v>
          </cell>
          <cell r="M42333">
            <v>0</v>
          </cell>
        </row>
        <row r="42334">
          <cell r="L42334">
            <v>0</v>
          </cell>
          <cell r="M42334">
            <v>0</v>
          </cell>
        </row>
        <row r="42335">
          <cell r="L42335">
            <v>0</v>
          </cell>
          <cell r="M42335">
            <v>0</v>
          </cell>
        </row>
        <row r="42336">
          <cell r="L42336">
            <v>0</v>
          </cell>
          <cell r="M42336">
            <v>0</v>
          </cell>
        </row>
        <row r="42337">
          <cell r="L42337">
            <v>0</v>
          </cell>
          <cell r="M42337">
            <v>0</v>
          </cell>
        </row>
        <row r="42338">
          <cell r="L42338">
            <v>0</v>
          </cell>
          <cell r="M42338">
            <v>0</v>
          </cell>
        </row>
        <row r="42339">
          <cell r="L42339">
            <v>0</v>
          </cell>
          <cell r="M42339">
            <v>0</v>
          </cell>
        </row>
        <row r="42340">
          <cell r="L42340">
            <v>0</v>
          </cell>
          <cell r="M42340">
            <v>0</v>
          </cell>
        </row>
        <row r="42341">
          <cell r="L42341">
            <v>0</v>
          </cell>
          <cell r="M42341">
            <v>0</v>
          </cell>
        </row>
        <row r="42342">
          <cell r="L42342">
            <v>0</v>
          </cell>
          <cell r="M42342">
            <v>0</v>
          </cell>
        </row>
        <row r="42343">
          <cell r="L42343">
            <v>0</v>
          </cell>
          <cell r="M42343">
            <v>0</v>
          </cell>
        </row>
        <row r="42344">
          <cell r="L42344">
            <v>0</v>
          </cell>
          <cell r="M42344">
            <v>0</v>
          </cell>
        </row>
        <row r="42345">
          <cell r="L42345">
            <v>0</v>
          </cell>
          <cell r="M42345">
            <v>0</v>
          </cell>
        </row>
        <row r="42346">
          <cell r="L42346">
            <v>0</v>
          </cell>
          <cell r="M42346">
            <v>0</v>
          </cell>
        </row>
        <row r="42347">
          <cell r="L42347">
            <v>0</v>
          </cell>
          <cell r="M42347">
            <v>0</v>
          </cell>
        </row>
        <row r="42348">
          <cell r="L42348">
            <v>0</v>
          </cell>
          <cell r="M42348">
            <v>0</v>
          </cell>
        </row>
        <row r="42349">
          <cell r="L42349">
            <v>0</v>
          </cell>
          <cell r="M42349">
            <v>0</v>
          </cell>
        </row>
        <row r="42350">
          <cell r="L42350">
            <v>0</v>
          </cell>
          <cell r="M42350">
            <v>0</v>
          </cell>
        </row>
        <row r="42351">
          <cell r="L42351">
            <v>0</v>
          </cell>
          <cell r="M42351">
            <v>0</v>
          </cell>
        </row>
        <row r="42352">
          <cell r="L42352">
            <v>0</v>
          </cell>
          <cell r="M42352">
            <v>0</v>
          </cell>
        </row>
        <row r="42353">
          <cell r="L42353">
            <v>0</v>
          </cell>
          <cell r="M42353">
            <v>0</v>
          </cell>
        </row>
        <row r="42354">
          <cell r="L42354">
            <v>0</v>
          </cell>
          <cell r="M42354">
            <v>0</v>
          </cell>
        </row>
        <row r="42355">
          <cell r="L42355">
            <v>0</v>
          </cell>
          <cell r="M42355">
            <v>0</v>
          </cell>
        </row>
        <row r="42356">
          <cell r="L42356">
            <v>0</v>
          </cell>
          <cell r="M42356">
            <v>0</v>
          </cell>
        </row>
        <row r="42357">
          <cell r="L42357">
            <v>0</v>
          </cell>
          <cell r="M42357">
            <v>0</v>
          </cell>
        </row>
        <row r="42358">
          <cell r="L42358">
            <v>0</v>
          </cell>
          <cell r="M42358">
            <v>0</v>
          </cell>
        </row>
        <row r="42359">
          <cell r="L42359">
            <v>0</v>
          </cell>
          <cell r="M42359">
            <v>0</v>
          </cell>
        </row>
        <row r="42360">
          <cell r="L42360">
            <v>0</v>
          </cell>
          <cell r="M42360">
            <v>0</v>
          </cell>
        </row>
        <row r="42361">
          <cell r="L42361">
            <v>0</v>
          </cell>
          <cell r="M42361">
            <v>0</v>
          </cell>
        </row>
        <row r="42362">
          <cell r="L42362">
            <v>0</v>
          </cell>
          <cell r="M42362">
            <v>0</v>
          </cell>
        </row>
        <row r="42363">
          <cell r="L42363">
            <v>0</v>
          </cell>
          <cell r="M42363">
            <v>0</v>
          </cell>
        </row>
        <row r="42364">
          <cell r="L42364">
            <v>0</v>
          </cell>
          <cell r="M42364">
            <v>0</v>
          </cell>
        </row>
        <row r="42365">
          <cell r="L42365">
            <v>0</v>
          </cell>
          <cell r="M42365">
            <v>0</v>
          </cell>
        </row>
        <row r="42366">
          <cell r="L42366">
            <v>0</v>
          </cell>
          <cell r="M42366">
            <v>0</v>
          </cell>
        </row>
        <row r="42367">
          <cell r="L42367">
            <v>0</v>
          </cell>
          <cell r="M42367">
            <v>0</v>
          </cell>
        </row>
        <row r="42368">
          <cell r="L42368">
            <v>0</v>
          </cell>
          <cell r="M42368">
            <v>0</v>
          </cell>
        </row>
        <row r="42369">
          <cell r="L42369">
            <v>0</v>
          </cell>
          <cell r="M42369">
            <v>0</v>
          </cell>
        </row>
        <row r="42370">
          <cell r="L42370">
            <v>0</v>
          </cell>
          <cell r="M42370">
            <v>0</v>
          </cell>
        </row>
        <row r="42371">
          <cell r="L42371">
            <v>0</v>
          </cell>
          <cell r="M42371">
            <v>0</v>
          </cell>
        </row>
        <row r="42372">
          <cell r="L42372">
            <v>0</v>
          </cell>
          <cell r="M42372">
            <v>0</v>
          </cell>
        </row>
        <row r="42373">
          <cell r="L42373">
            <v>0</v>
          </cell>
          <cell r="M42373">
            <v>0</v>
          </cell>
        </row>
        <row r="42374">
          <cell r="L42374">
            <v>0</v>
          </cell>
          <cell r="M42374">
            <v>0</v>
          </cell>
        </row>
        <row r="42375">
          <cell r="L42375">
            <v>0</v>
          </cell>
          <cell r="M42375">
            <v>0</v>
          </cell>
        </row>
        <row r="42376">
          <cell r="L42376">
            <v>0</v>
          </cell>
          <cell r="M42376">
            <v>0</v>
          </cell>
        </row>
        <row r="42377">
          <cell r="L42377">
            <v>0</v>
          </cell>
          <cell r="M42377">
            <v>0</v>
          </cell>
        </row>
        <row r="42378">
          <cell r="L42378">
            <v>0</v>
          </cell>
          <cell r="M42378">
            <v>0</v>
          </cell>
        </row>
        <row r="42379">
          <cell r="L42379">
            <v>0</v>
          </cell>
          <cell r="M42379">
            <v>0</v>
          </cell>
        </row>
        <row r="42380">
          <cell r="L42380">
            <v>0</v>
          </cell>
          <cell r="M42380">
            <v>0</v>
          </cell>
        </row>
        <row r="42381">
          <cell r="L42381">
            <v>0</v>
          </cell>
          <cell r="M42381">
            <v>0</v>
          </cell>
        </row>
        <row r="42382">
          <cell r="L42382">
            <v>0</v>
          </cell>
          <cell r="M42382">
            <v>0</v>
          </cell>
        </row>
        <row r="42383">
          <cell r="L42383">
            <v>0</v>
          </cell>
          <cell r="M42383">
            <v>0</v>
          </cell>
        </row>
        <row r="42384">
          <cell r="L42384">
            <v>0</v>
          </cell>
          <cell r="M42384">
            <v>0</v>
          </cell>
        </row>
        <row r="42385">
          <cell r="L42385">
            <v>0</v>
          </cell>
          <cell r="M42385">
            <v>0</v>
          </cell>
        </row>
        <row r="42386">
          <cell r="L42386">
            <v>0</v>
          </cell>
          <cell r="M42386">
            <v>0</v>
          </cell>
        </row>
        <row r="42387">
          <cell r="L42387">
            <v>0</v>
          </cell>
          <cell r="M42387">
            <v>0</v>
          </cell>
        </row>
        <row r="42388">
          <cell r="L42388">
            <v>0</v>
          </cell>
          <cell r="M42388">
            <v>0</v>
          </cell>
        </row>
        <row r="42389">
          <cell r="L42389">
            <v>0</v>
          </cell>
          <cell r="M42389">
            <v>0</v>
          </cell>
        </row>
        <row r="42390">
          <cell r="L42390">
            <v>0</v>
          </cell>
          <cell r="M42390">
            <v>0</v>
          </cell>
        </row>
        <row r="42391">
          <cell r="L42391">
            <v>0</v>
          </cell>
          <cell r="M42391">
            <v>0</v>
          </cell>
        </row>
        <row r="42392">
          <cell r="L42392">
            <v>0</v>
          </cell>
          <cell r="M42392">
            <v>0</v>
          </cell>
        </row>
        <row r="42393">
          <cell r="L42393">
            <v>0</v>
          </cell>
          <cell r="M42393">
            <v>0</v>
          </cell>
        </row>
        <row r="42394">
          <cell r="L42394">
            <v>0</v>
          </cell>
          <cell r="M42394">
            <v>0</v>
          </cell>
        </row>
        <row r="42395">
          <cell r="L42395">
            <v>0</v>
          </cell>
          <cell r="M42395">
            <v>0</v>
          </cell>
        </row>
        <row r="42396">
          <cell r="L42396">
            <v>0</v>
          </cell>
          <cell r="M42396">
            <v>0</v>
          </cell>
        </row>
        <row r="42397">
          <cell r="L42397">
            <v>0</v>
          </cell>
          <cell r="M42397">
            <v>0</v>
          </cell>
        </row>
        <row r="42398">
          <cell r="L42398">
            <v>0</v>
          </cell>
          <cell r="M42398">
            <v>0</v>
          </cell>
        </row>
        <row r="42399">
          <cell r="L42399">
            <v>0</v>
          </cell>
          <cell r="M42399">
            <v>0</v>
          </cell>
        </row>
        <row r="42400">
          <cell r="L42400">
            <v>0</v>
          </cell>
          <cell r="M42400">
            <v>0</v>
          </cell>
        </row>
        <row r="42401">
          <cell r="L42401">
            <v>0</v>
          </cell>
          <cell r="M42401">
            <v>0</v>
          </cell>
        </row>
        <row r="42402">
          <cell r="L42402">
            <v>0</v>
          </cell>
          <cell r="M42402">
            <v>0</v>
          </cell>
        </row>
        <row r="42403">
          <cell r="L42403">
            <v>0</v>
          </cell>
          <cell r="M42403">
            <v>0</v>
          </cell>
        </row>
        <row r="42404">
          <cell r="L42404">
            <v>0</v>
          </cell>
          <cell r="M42404">
            <v>0</v>
          </cell>
        </row>
        <row r="42405">
          <cell r="L42405">
            <v>0</v>
          </cell>
          <cell r="M42405">
            <v>0</v>
          </cell>
        </row>
        <row r="42406">
          <cell r="L42406">
            <v>0</v>
          </cell>
          <cell r="M42406">
            <v>0</v>
          </cell>
        </row>
        <row r="42407">
          <cell r="L42407">
            <v>0</v>
          </cell>
          <cell r="M42407">
            <v>0</v>
          </cell>
        </row>
        <row r="42408">
          <cell r="L42408">
            <v>0</v>
          </cell>
          <cell r="M42408">
            <v>0</v>
          </cell>
        </row>
        <row r="42409">
          <cell r="L42409">
            <v>0</v>
          </cell>
          <cell r="M42409">
            <v>0</v>
          </cell>
        </row>
        <row r="42410">
          <cell r="L42410">
            <v>0</v>
          </cell>
          <cell r="M42410">
            <v>0</v>
          </cell>
        </row>
        <row r="42411">
          <cell r="L42411">
            <v>0</v>
          </cell>
          <cell r="M42411">
            <v>0</v>
          </cell>
        </row>
        <row r="42412">
          <cell r="L42412">
            <v>0</v>
          </cell>
          <cell r="M42412">
            <v>0</v>
          </cell>
        </row>
        <row r="42413">
          <cell r="L42413">
            <v>0</v>
          </cell>
          <cell r="M42413">
            <v>0</v>
          </cell>
        </row>
        <row r="42414">
          <cell r="L42414">
            <v>0</v>
          </cell>
          <cell r="M42414">
            <v>0</v>
          </cell>
        </row>
        <row r="42415">
          <cell r="L42415">
            <v>0</v>
          </cell>
          <cell r="M42415">
            <v>0</v>
          </cell>
        </row>
        <row r="42416">
          <cell r="L42416">
            <v>0</v>
          </cell>
          <cell r="M42416">
            <v>0</v>
          </cell>
        </row>
        <row r="42417">
          <cell r="L42417">
            <v>0</v>
          </cell>
          <cell r="M42417">
            <v>0</v>
          </cell>
        </row>
        <row r="42418">
          <cell r="L42418">
            <v>0</v>
          </cell>
          <cell r="M42418">
            <v>0</v>
          </cell>
        </row>
        <row r="42419">
          <cell r="L42419">
            <v>0</v>
          </cell>
          <cell r="M42419">
            <v>0</v>
          </cell>
        </row>
        <row r="42420">
          <cell r="L42420">
            <v>0</v>
          </cell>
          <cell r="M42420">
            <v>0</v>
          </cell>
        </row>
        <row r="42421">
          <cell r="L42421">
            <v>0</v>
          </cell>
          <cell r="M42421">
            <v>0</v>
          </cell>
        </row>
        <row r="42422">
          <cell r="L42422">
            <v>0</v>
          </cell>
          <cell r="M42422">
            <v>0</v>
          </cell>
        </row>
        <row r="42423">
          <cell r="L42423">
            <v>0</v>
          </cell>
          <cell r="M42423">
            <v>0</v>
          </cell>
        </row>
        <row r="42424">
          <cell r="L42424">
            <v>0</v>
          </cell>
          <cell r="M42424">
            <v>0</v>
          </cell>
        </row>
        <row r="42425">
          <cell r="L42425">
            <v>0</v>
          </cell>
          <cell r="M42425">
            <v>0</v>
          </cell>
        </row>
        <row r="42426">
          <cell r="L42426">
            <v>0</v>
          </cell>
          <cell r="M42426">
            <v>0</v>
          </cell>
        </row>
        <row r="42427">
          <cell r="L42427">
            <v>0</v>
          </cell>
          <cell r="M42427">
            <v>0</v>
          </cell>
        </row>
        <row r="42428">
          <cell r="L42428">
            <v>0</v>
          </cell>
          <cell r="M42428">
            <v>0</v>
          </cell>
        </row>
        <row r="42429">
          <cell r="L42429">
            <v>0</v>
          </cell>
          <cell r="M42429">
            <v>0</v>
          </cell>
        </row>
        <row r="42430">
          <cell r="L42430">
            <v>0</v>
          </cell>
          <cell r="M42430">
            <v>0</v>
          </cell>
        </row>
        <row r="42431">
          <cell r="L42431">
            <v>0</v>
          </cell>
          <cell r="M42431">
            <v>0</v>
          </cell>
        </row>
        <row r="42432">
          <cell r="L42432">
            <v>0</v>
          </cell>
          <cell r="M42432">
            <v>0</v>
          </cell>
        </row>
        <row r="42433">
          <cell r="L42433">
            <v>0</v>
          </cell>
          <cell r="M42433">
            <v>0</v>
          </cell>
        </row>
        <row r="42434">
          <cell r="L42434">
            <v>0</v>
          </cell>
          <cell r="M42434">
            <v>0</v>
          </cell>
        </row>
        <row r="42435">
          <cell r="L42435">
            <v>0</v>
          </cell>
          <cell r="M42435">
            <v>0</v>
          </cell>
        </row>
        <row r="42436">
          <cell r="L42436">
            <v>0</v>
          </cell>
          <cell r="M42436">
            <v>0</v>
          </cell>
        </row>
        <row r="42437">
          <cell r="L42437">
            <v>0</v>
          </cell>
          <cell r="M42437">
            <v>0</v>
          </cell>
        </row>
        <row r="42438">
          <cell r="L42438">
            <v>0</v>
          </cell>
          <cell r="M42438">
            <v>0</v>
          </cell>
        </row>
        <row r="42439">
          <cell r="L42439">
            <v>0</v>
          </cell>
          <cell r="M42439">
            <v>0</v>
          </cell>
        </row>
        <row r="42440">
          <cell r="L42440">
            <v>0</v>
          </cell>
          <cell r="M42440">
            <v>0</v>
          </cell>
        </row>
        <row r="42441">
          <cell r="L42441">
            <v>0</v>
          </cell>
          <cell r="M42441">
            <v>0</v>
          </cell>
        </row>
        <row r="42442">
          <cell r="L42442">
            <v>0</v>
          </cell>
          <cell r="M42442">
            <v>0</v>
          </cell>
        </row>
        <row r="42443">
          <cell r="L42443">
            <v>0</v>
          </cell>
          <cell r="M42443">
            <v>0</v>
          </cell>
        </row>
        <row r="42444">
          <cell r="L42444">
            <v>0</v>
          </cell>
          <cell r="M42444">
            <v>0</v>
          </cell>
        </row>
        <row r="42445">
          <cell r="L42445">
            <v>0</v>
          </cell>
          <cell r="M42445">
            <v>0</v>
          </cell>
        </row>
        <row r="42446">
          <cell r="L42446">
            <v>0</v>
          </cell>
          <cell r="M42446">
            <v>0</v>
          </cell>
        </row>
        <row r="42447">
          <cell r="L42447">
            <v>0</v>
          </cell>
          <cell r="M42447">
            <v>0</v>
          </cell>
        </row>
        <row r="42448">
          <cell r="L42448">
            <v>0</v>
          </cell>
          <cell r="M42448">
            <v>0</v>
          </cell>
        </row>
        <row r="42449">
          <cell r="L42449">
            <v>0</v>
          </cell>
          <cell r="M42449">
            <v>0</v>
          </cell>
        </row>
        <row r="42450">
          <cell r="L42450">
            <v>0</v>
          </cell>
          <cell r="M42450">
            <v>0</v>
          </cell>
        </row>
        <row r="42451">
          <cell r="L42451">
            <v>0</v>
          </cell>
          <cell r="M42451">
            <v>0</v>
          </cell>
        </row>
        <row r="42452">
          <cell r="L42452">
            <v>0</v>
          </cell>
          <cell r="M42452">
            <v>0</v>
          </cell>
        </row>
        <row r="42453">
          <cell r="L42453">
            <v>0</v>
          </cell>
          <cell r="M42453">
            <v>0</v>
          </cell>
        </row>
        <row r="42454">
          <cell r="L42454">
            <v>0</v>
          </cell>
          <cell r="M42454">
            <v>0</v>
          </cell>
        </row>
        <row r="42455">
          <cell r="L42455">
            <v>0</v>
          </cell>
          <cell r="M42455">
            <v>0</v>
          </cell>
        </row>
        <row r="42456">
          <cell r="L42456">
            <v>0</v>
          </cell>
          <cell r="M42456">
            <v>0</v>
          </cell>
        </row>
        <row r="42457">
          <cell r="L42457">
            <v>0</v>
          </cell>
          <cell r="M42457">
            <v>0</v>
          </cell>
        </row>
        <row r="42458">
          <cell r="L42458">
            <v>0</v>
          </cell>
          <cell r="M42458">
            <v>0</v>
          </cell>
        </row>
        <row r="42459">
          <cell r="L42459">
            <v>0</v>
          </cell>
          <cell r="M42459">
            <v>0</v>
          </cell>
        </row>
        <row r="42460">
          <cell r="L42460">
            <v>0</v>
          </cell>
          <cell r="M42460">
            <v>0</v>
          </cell>
        </row>
        <row r="42461">
          <cell r="L42461">
            <v>0</v>
          </cell>
          <cell r="M42461">
            <v>0</v>
          </cell>
        </row>
        <row r="42462">
          <cell r="L42462">
            <v>0</v>
          </cell>
          <cell r="M42462">
            <v>0</v>
          </cell>
        </row>
        <row r="42463">
          <cell r="L42463">
            <v>0</v>
          </cell>
          <cell r="M42463">
            <v>0</v>
          </cell>
        </row>
        <row r="42464">
          <cell r="L42464">
            <v>0</v>
          </cell>
          <cell r="M42464">
            <v>0</v>
          </cell>
        </row>
        <row r="42465">
          <cell r="L42465">
            <v>0</v>
          </cell>
          <cell r="M42465">
            <v>0</v>
          </cell>
        </row>
        <row r="42466">
          <cell r="L42466">
            <v>0</v>
          </cell>
          <cell r="M42466">
            <v>0</v>
          </cell>
        </row>
        <row r="42467">
          <cell r="L42467">
            <v>0</v>
          </cell>
          <cell r="M42467">
            <v>0</v>
          </cell>
        </row>
        <row r="42468">
          <cell r="L42468">
            <v>0</v>
          </cell>
          <cell r="M42468">
            <v>0</v>
          </cell>
        </row>
        <row r="42469">
          <cell r="L42469">
            <v>0</v>
          </cell>
          <cell r="M42469">
            <v>0</v>
          </cell>
        </row>
        <row r="42470">
          <cell r="L42470">
            <v>0</v>
          </cell>
          <cell r="M42470">
            <v>0</v>
          </cell>
        </row>
        <row r="42471">
          <cell r="L42471">
            <v>0</v>
          </cell>
          <cell r="M42471">
            <v>0</v>
          </cell>
        </row>
        <row r="42472">
          <cell r="L42472">
            <v>0</v>
          </cell>
          <cell r="M42472">
            <v>0</v>
          </cell>
        </row>
        <row r="42473">
          <cell r="L42473">
            <v>0</v>
          </cell>
          <cell r="M42473">
            <v>0</v>
          </cell>
        </row>
        <row r="42474">
          <cell r="L42474">
            <v>0</v>
          </cell>
          <cell r="M42474">
            <v>0</v>
          </cell>
        </row>
        <row r="42475">
          <cell r="L42475">
            <v>0</v>
          </cell>
          <cell r="M42475">
            <v>0</v>
          </cell>
        </row>
        <row r="42476">
          <cell r="L42476">
            <v>0</v>
          </cell>
          <cell r="M42476">
            <v>0</v>
          </cell>
        </row>
        <row r="42477">
          <cell r="L42477">
            <v>0</v>
          </cell>
          <cell r="M42477">
            <v>0</v>
          </cell>
        </row>
        <row r="42478">
          <cell r="L42478">
            <v>0</v>
          </cell>
          <cell r="M42478">
            <v>0</v>
          </cell>
        </row>
        <row r="42479">
          <cell r="L42479">
            <v>0</v>
          </cell>
          <cell r="M42479">
            <v>0</v>
          </cell>
        </row>
        <row r="42480">
          <cell r="L42480">
            <v>0</v>
          </cell>
          <cell r="M42480">
            <v>0</v>
          </cell>
        </row>
        <row r="42481">
          <cell r="L42481">
            <v>0</v>
          </cell>
          <cell r="M42481">
            <v>0</v>
          </cell>
        </row>
        <row r="42482">
          <cell r="L42482">
            <v>0</v>
          </cell>
          <cell r="M42482">
            <v>0</v>
          </cell>
        </row>
        <row r="42483">
          <cell r="L42483">
            <v>0</v>
          </cell>
          <cell r="M42483">
            <v>0</v>
          </cell>
        </row>
        <row r="42484">
          <cell r="L42484">
            <v>0</v>
          </cell>
          <cell r="M42484">
            <v>0</v>
          </cell>
        </row>
        <row r="42485">
          <cell r="L42485">
            <v>0</v>
          </cell>
          <cell r="M42485">
            <v>0</v>
          </cell>
        </row>
        <row r="42486">
          <cell r="L42486">
            <v>0</v>
          </cell>
          <cell r="M42486">
            <v>0</v>
          </cell>
        </row>
        <row r="42487">
          <cell r="L42487">
            <v>0</v>
          </cell>
          <cell r="M42487">
            <v>0</v>
          </cell>
        </row>
        <row r="42488">
          <cell r="L42488">
            <v>0</v>
          </cell>
          <cell r="M42488">
            <v>0</v>
          </cell>
        </row>
        <row r="42489">
          <cell r="L42489">
            <v>0</v>
          </cell>
          <cell r="M42489">
            <v>0</v>
          </cell>
        </row>
        <row r="42490">
          <cell r="L42490">
            <v>0</v>
          </cell>
          <cell r="M42490">
            <v>0</v>
          </cell>
        </row>
        <row r="42491">
          <cell r="L42491">
            <v>0</v>
          </cell>
          <cell r="M42491">
            <v>0</v>
          </cell>
        </row>
        <row r="42492">
          <cell r="L42492">
            <v>0</v>
          </cell>
          <cell r="M42492">
            <v>0</v>
          </cell>
        </row>
        <row r="42493">
          <cell r="L42493">
            <v>0</v>
          </cell>
          <cell r="M42493">
            <v>0</v>
          </cell>
        </row>
        <row r="42494">
          <cell r="L42494">
            <v>0</v>
          </cell>
          <cell r="M42494">
            <v>0</v>
          </cell>
        </row>
        <row r="42495">
          <cell r="L42495">
            <v>0</v>
          </cell>
          <cell r="M42495">
            <v>0</v>
          </cell>
        </row>
        <row r="42496">
          <cell r="L42496">
            <v>0</v>
          </cell>
          <cell r="M42496">
            <v>0</v>
          </cell>
        </row>
        <row r="42497">
          <cell r="L42497">
            <v>0</v>
          </cell>
          <cell r="M42497">
            <v>0</v>
          </cell>
        </row>
        <row r="42498">
          <cell r="L42498">
            <v>0</v>
          </cell>
          <cell r="M42498">
            <v>0</v>
          </cell>
        </row>
        <row r="42499">
          <cell r="L42499">
            <v>0</v>
          </cell>
          <cell r="M42499">
            <v>0</v>
          </cell>
        </row>
        <row r="42500">
          <cell r="L42500">
            <v>0</v>
          </cell>
          <cell r="M42500">
            <v>0</v>
          </cell>
        </row>
        <row r="42501">
          <cell r="L42501">
            <v>0</v>
          </cell>
          <cell r="M42501">
            <v>0</v>
          </cell>
        </row>
        <row r="42502">
          <cell r="L42502">
            <v>0</v>
          </cell>
          <cell r="M42502">
            <v>0</v>
          </cell>
        </row>
        <row r="42503">
          <cell r="L42503">
            <v>0</v>
          </cell>
          <cell r="M42503">
            <v>0</v>
          </cell>
        </row>
        <row r="42504">
          <cell r="L42504">
            <v>0</v>
          </cell>
          <cell r="M42504">
            <v>0</v>
          </cell>
        </row>
        <row r="42505">
          <cell r="L42505">
            <v>0</v>
          </cell>
          <cell r="M42505">
            <v>0</v>
          </cell>
        </row>
        <row r="42506">
          <cell r="L42506">
            <v>0</v>
          </cell>
          <cell r="M42506">
            <v>0</v>
          </cell>
        </row>
        <row r="42507">
          <cell r="L42507">
            <v>0</v>
          </cell>
          <cell r="M42507">
            <v>0</v>
          </cell>
        </row>
        <row r="42508">
          <cell r="L42508">
            <v>0</v>
          </cell>
          <cell r="M42508">
            <v>0</v>
          </cell>
        </row>
        <row r="42509">
          <cell r="L42509">
            <v>0</v>
          </cell>
          <cell r="M42509">
            <v>0</v>
          </cell>
        </row>
        <row r="42510">
          <cell r="L42510">
            <v>0</v>
          </cell>
          <cell r="M42510">
            <v>0</v>
          </cell>
        </row>
        <row r="42511">
          <cell r="L42511">
            <v>0</v>
          </cell>
          <cell r="M42511">
            <v>0</v>
          </cell>
        </row>
        <row r="42512">
          <cell r="L42512">
            <v>0</v>
          </cell>
          <cell r="M42512">
            <v>0</v>
          </cell>
        </row>
        <row r="42513">
          <cell r="L42513">
            <v>0</v>
          </cell>
          <cell r="M42513">
            <v>0</v>
          </cell>
        </row>
        <row r="42514">
          <cell r="L42514">
            <v>0</v>
          </cell>
          <cell r="M42514">
            <v>0</v>
          </cell>
        </row>
        <row r="42515">
          <cell r="L42515">
            <v>0</v>
          </cell>
          <cell r="M42515">
            <v>0</v>
          </cell>
        </row>
        <row r="42516">
          <cell r="L42516">
            <v>0</v>
          </cell>
          <cell r="M42516">
            <v>0</v>
          </cell>
        </row>
        <row r="42517">
          <cell r="L42517">
            <v>0</v>
          </cell>
          <cell r="M42517">
            <v>0</v>
          </cell>
        </row>
        <row r="42518">
          <cell r="L42518">
            <v>0</v>
          </cell>
          <cell r="M42518">
            <v>0</v>
          </cell>
        </row>
        <row r="42519">
          <cell r="L42519">
            <v>0</v>
          </cell>
          <cell r="M42519">
            <v>0</v>
          </cell>
        </row>
        <row r="42520">
          <cell r="L42520">
            <v>0</v>
          </cell>
          <cell r="M42520">
            <v>0</v>
          </cell>
        </row>
        <row r="42521">
          <cell r="L42521">
            <v>0</v>
          </cell>
          <cell r="M42521">
            <v>0</v>
          </cell>
        </row>
        <row r="42522">
          <cell r="L42522">
            <v>0</v>
          </cell>
          <cell r="M42522">
            <v>0</v>
          </cell>
        </row>
        <row r="42523">
          <cell r="L42523">
            <v>0</v>
          </cell>
          <cell r="M42523">
            <v>0</v>
          </cell>
        </row>
        <row r="42524">
          <cell r="L42524">
            <v>0</v>
          </cell>
          <cell r="M42524">
            <v>0</v>
          </cell>
        </row>
        <row r="42525">
          <cell r="L42525">
            <v>0</v>
          </cell>
          <cell r="M42525">
            <v>0</v>
          </cell>
        </row>
        <row r="42526">
          <cell r="L42526">
            <v>0</v>
          </cell>
          <cell r="M42526">
            <v>0</v>
          </cell>
        </row>
        <row r="42527">
          <cell r="L42527">
            <v>0</v>
          </cell>
          <cell r="M42527">
            <v>0</v>
          </cell>
        </row>
        <row r="42528">
          <cell r="L42528">
            <v>0</v>
          </cell>
          <cell r="M42528">
            <v>0</v>
          </cell>
        </row>
        <row r="42529">
          <cell r="L42529">
            <v>0</v>
          </cell>
          <cell r="M42529">
            <v>0</v>
          </cell>
        </row>
        <row r="42530">
          <cell r="L42530">
            <v>0</v>
          </cell>
          <cell r="M42530">
            <v>0</v>
          </cell>
        </row>
        <row r="42531">
          <cell r="L42531">
            <v>0</v>
          </cell>
          <cell r="M42531">
            <v>0</v>
          </cell>
        </row>
        <row r="42532">
          <cell r="L42532">
            <v>0</v>
          </cell>
          <cell r="M42532">
            <v>0</v>
          </cell>
        </row>
        <row r="42533">
          <cell r="L42533">
            <v>0</v>
          </cell>
          <cell r="M42533">
            <v>0</v>
          </cell>
        </row>
        <row r="42534">
          <cell r="L42534">
            <v>0</v>
          </cell>
          <cell r="M42534">
            <v>0</v>
          </cell>
        </row>
        <row r="42535">
          <cell r="L42535">
            <v>0</v>
          </cell>
          <cell r="M42535">
            <v>0</v>
          </cell>
        </row>
        <row r="42536">
          <cell r="L42536">
            <v>0</v>
          </cell>
          <cell r="M42536">
            <v>0</v>
          </cell>
        </row>
        <row r="42537">
          <cell r="L42537">
            <v>0</v>
          </cell>
          <cell r="M42537">
            <v>0</v>
          </cell>
        </row>
        <row r="42538">
          <cell r="L42538">
            <v>0</v>
          </cell>
          <cell r="M42538">
            <v>0</v>
          </cell>
        </row>
        <row r="42539">
          <cell r="L42539">
            <v>0</v>
          </cell>
          <cell r="M42539">
            <v>0</v>
          </cell>
        </row>
        <row r="42540">
          <cell r="L42540">
            <v>0</v>
          </cell>
          <cell r="M42540">
            <v>0</v>
          </cell>
        </row>
        <row r="42541">
          <cell r="L42541">
            <v>0</v>
          </cell>
          <cell r="M42541">
            <v>0</v>
          </cell>
        </row>
        <row r="42542">
          <cell r="L42542">
            <v>0</v>
          </cell>
          <cell r="M42542">
            <v>0</v>
          </cell>
        </row>
        <row r="42543">
          <cell r="L42543">
            <v>0</v>
          </cell>
          <cell r="M42543">
            <v>0</v>
          </cell>
        </row>
        <row r="42544">
          <cell r="L42544">
            <v>0</v>
          </cell>
          <cell r="M42544">
            <v>0</v>
          </cell>
        </row>
        <row r="42545">
          <cell r="L42545">
            <v>0</v>
          </cell>
          <cell r="M42545">
            <v>0</v>
          </cell>
        </row>
        <row r="42546">
          <cell r="L42546">
            <v>0</v>
          </cell>
          <cell r="M42546">
            <v>0</v>
          </cell>
        </row>
        <row r="42547">
          <cell r="L42547">
            <v>0</v>
          </cell>
          <cell r="M42547">
            <v>0</v>
          </cell>
        </row>
        <row r="42548">
          <cell r="L42548">
            <v>0</v>
          </cell>
          <cell r="M42548">
            <v>0</v>
          </cell>
        </row>
        <row r="42549">
          <cell r="L42549">
            <v>0</v>
          </cell>
          <cell r="M42549">
            <v>0</v>
          </cell>
        </row>
        <row r="42550">
          <cell r="L42550">
            <v>0</v>
          </cell>
          <cell r="M42550">
            <v>0</v>
          </cell>
        </row>
        <row r="42551">
          <cell r="L42551">
            <v>0</v>
          </cell>
          <cell r="M42551">
            <v>0</v>
          </cell>
        </row>
        <row r="42552">
          <cell r="L42552">
            <v>0</v>
          </cell>
          <cell r="M42552">
            <v>0</v>
          </cell>
        </row>
        <row r="42553">
          <cell r="L42553">
            <v>0</v>
          </cell>
          <cell r="M42553">
            <v>0</v>
          </cell>
        </row>
        <row r="42554">
          <cell r="L42554">
            <v>0</v>
          </cell>
          <cell r="M42554">
            <v>0</v>
          </cell>
        </row>
        <row r="42555">
          <cell r="L42555">
            <v>0</v>
          </cell>
          <cell r="M42555">
            <v>0</v>
          </cell>
        </row>
        <row r="42556">
          <cell r="L42556">
            <v>0</v>
          </cell>
          <cell r="M42556">
            <v>0</v>
          </cell>
        </row>
        <row r="42557">
          <cell r="L42557">
            <v>0</v>
          </cell>
          <cell r="M42557">
            <v>0</v>
          </cell>
        </row>
        <row r="42558">
          <cell r="L42558">
            <v>0</v>
          </cell>
          <cell r="M42558">
            <v>0</v>
          </cell>
        </row>
        <row r="42559">
          <cell r="L42559">
            <v>0</v>
          </cell>
          <cell r="M42559">
            <v>0</v>
          </cell>
        </row>
        <row r="42560">
          <cell r="L42560">
            <v>0</v>
          </cell>
          <cell r="M42560">
            <v>0</v>
          </cell>
        </row>
        <row r="42561">
          <cell r="L42561">
            <v>0</v>
          </cell>
          <cell r="M42561">
            <v>0</v>
          </cell>
        </row>
        <row r="42562">
          <cell r="L42562">
            <v>0</v>
          </cell>
          <cell r="M42562">
            <v>0</v>
          </cell>
        </row>
        <row r="42563">
          <cell r="L42563">
            <v>0</v>
          </cell>
          <cell r="M42563">
            <v>0</v>
          </cell>
        </row>
        <row r="42564">
          <cell r="L42564">
            <v>0</v>
          </cell>
          <cell r="M42564">
            <v>0</v>
          </cell>
        </row>
        <row r="42565">
          <cell r="L42565">
            <v>0</v>
          </cell>
          <cell r="M42565">
            <v>0</v>
          </cell>
        </row>
        <row r="42566">
          <cell r="L42566">
            <v>0</v>
          </cell>
          <cell r="M42566">
            <v>0</v>
          </cell>
        </row>
        <row r="42567">
          <cell r="L42567">
            <v>0</v>
          </cell>
          <cell r="M42567">
            <v>0</v>
          </cell>
        </row>
        <row r="42568">
          <cell r="L42568">
            <v>0</v>
          </cell>
          <cell r="M42568">
            <v>0</v>
          </cell>
        </row>
        <row r="42569">
          <cell r="L42569">
            <v>0</v>
          </cell>
          <cell r="M42569">
            <v>0</v>
          </cell>
        </row>
        <row r="42570">
          <cell r="L42570">
            <v>0</v>
          </cell>
          <cell r="M42570">
            <v>0</v>
          </cell>
        </row>
        <row r="42571">
          <cell r="L42571">
            <v>0</v>
          </cell>
          <cell r="M42571">
            <v>0</v>
          </cell>
        </row>
        <row r="42572">
          <cell r="L42572">
            <v>0</v>
          </cell>
          <cell r="M42572">
            <v>0</v>
          </cell>
        </row>
        <row r="42573">
          <cell r="L42573">
            <v>0</v>
          </cell>
          <cell r="M42573">
            <v>0</v>
          </cell>
        </row>
        <row r="42574">
          <cell r="L42574">
            <v>0</v>
          </cell>
          <cell r="M42574">
            <v>0</v>
          </cell>
        </row>
        <row r="42575">
          <cell r="L42575">
            <v>0</v>
          </cell>
          <cell r="M42575">
            <v>0</v>
          </cell>
        </row>
        <row r="42576">
          <cell r="L42576">
            <v>0</v>
          </cell>
          <cell r="M42576">
            <v>0</v>
          </cell>
        </row>
        <row r="42577">
          <cell r="L42577">
            <v>0</v>
          </cell>
          <cell r="M42577">
            <v>0</v>
          </cell>
        </row>
        <row r="42578">
          <cell r="L42578">
            <v>0</v>
          </cell>
          <cell r="M42578">
            <v>0</v>
          </cell>
        </row>
        <row r="42579">
          <cell r="L42579">
            <v>0</v>
          </cell>
          <cell r="M42579">
            <v>0</v>
          </cell>
        </row>
        <row r="42580">
          <cell r="L42580">
            <v>0</v>
          </cell>
          <cell r="M42580">
            <v>0</v>
          </cell>
        </row>
        <row r="42581">
          <cell r="L42581">
            <v>0</v>
          </cell>
          <cell r="M42581">
            <v>0</v>
          </cell>
        </row>
        <row r="42582">
          <cell r="L42582">
            <v>0</v>
          </cell>
          <cell r="M42582">
            <v>0</v>
          </cell>
        </row>
        <row r="42583">
          <cell r="L42583">
            <v>0</v>
          </cell>
          <cell r="M42583">
            <v>0</v>
          </cell>
        </row>
        <row r="42584">
          <cell r="L42584">
            <v>0</v>
          </cell>
          <cell r="M42584">
            <v>0</v>
          </cell>
        </row>
        <row r="42585">
          <cell r="L42585">
            <v>0</v>
          </cell>
          <cell r="M42585">
            <v>0</v>
          </cell>
        </row>
        <row r="42586">
          <cell r="L42586">
            <v>0</v>
          </cell>
          <cell r="M42586">
            <v>0</v>
          </cell>
        </row>
        <row r="42587">
          <cell r="L42587">
            <v>0</v>
          </cell>
          <cell r="M42587">
            <v>0</v>
          </cell>
        </row>
        <row r="42588">
          <cell r="L42588">
            <v>0</v>
          </cell>
          <cell r="M42588">
            <v>0</v>
          </cell>
        </row>
        <row r="42589">
          <cell r="L42589">
            <v>0</v>
          </cell>
          <cell r="M42589">
            <v>0</v>
          </cell>
        </row>
        <row r="42590">
          <cell r="L42590">
            <v>0</v>
          </cell>
          <cell r="M42590">
            <v>0</v>
          </cell>
        </row>
        <row r="42591">
          <cell r="L42591">
            <v>0</v>
          </cell>
          <cell r="M42591">
            <v>0</v>
          </cell>
        </row>
        <row r="42592">
          <cell r="L42592">
            <v>0</v>
          </cell>
          <cell r="M42592">
            <v>0</v>
          </cell>
        </row>
        <row r="42593">
          <cell r="L42593">
            <v>0</v>
          </cell>
          <cell r="M42593">
            <v>0</v>
          </cell>
        </row>
        <row r="42594">
          <cell r="L42594">
            <v>0</v>
          </cell>
          <cell r="M42594">
            <v>0</v>
          </cell>
        </row>
        <row r="42595">
          <cell r="L42595">
            <v>0</v>
          </cell>
          <cell r="M42595">
            <v>0</v>
          </cell>
        </row>
        <row r="42596">
          <cell r="L42596">
            <v>0</v>
          </cell>
          <cell r="M42596">
            <v>0</v>
          </cell>
        </row>
        <row r="42597">
          <cell r="L42597">
            <v>0</v>
          </cell>
          <cell r="M42597">
            <v>0</v>
          </cell>
        </row>
        <row r="42598">
          <cell r="L42598">
            <v>0</v>
          </cell>
          <cell r="M42598">
            <v>0</v>
          </cell>
        </row>
        <row r="42599">
          <cell r="L42599">
            <v>0</v>
          </cell>
          <cell r="M42599">
            <v>0</v>
          </cell>
        </row>
        <row r="42600">
          <cell r="L42600">
            <v>0</v>
          </cell>
          <cell r="M42600">
            <v>0</v>
          </cell>
        </row>
        <row r="42601">
          <cell r="L42601">
            <v>0</v>
          </cell>
          <cell r="M42601">
            <v>0</v>
          </cell>
        </row>
        <row r="42602">
          <cell r="L42602">
            <v>0</v>
          </cell>
          <cell r="M42602">
            <v>0</v>
          </cell>
        </row>
        <row r="42603">
          <cell r="L42603">
            <v>0</v>
          </cell>
          <cell r="M42603">
            <v>0</v>
          </cell>
        </row>
        <row r="42604">
          <cell r="L42604">
            <v>0</v>
          </cell>
          <cell r="M42604">
            <v>0</v>
          </cell>
        </row>
        <row r="42605">
          <cell r="L42605">
            <v>0</v>
          </cell>
          <cell r="M42605">
            <v>0</v>
          </cell>
        </row>
        <row r="42606">
          <cell r="L42606">
            <v>0</v>
          </cell>
          <cell r="M42606">
            <v>0</v>
          </cell>
        </row>
        <row r="42607">
          <cell r="L42607">
            <v>0</v>
          </cell>
          <cell r="M42607">
            <v>0</v>
          </cell>
        </row>
        <row r="42608">
          <cell r="L42608">
            <v>0</v>
          </cell>
          <cell r="M42608">
            <v>0</v>
          </cell>
        </row>
        <row r="42609">
          <cell r="L42609">
            <v>0</v>
          </cell>
          <cell r="M42609">
            <v>0</v>
          </cell>
        </row>
        <row r="42610">
          <cell r="L42610">
            <v>0</v>
          </cell>
          <cell r="M42610">
            <v>0</v>
          </cell>
        </row>
        <row r="42611">
          <cell r="L42611">
            <v>0</v>
          </cell>
          <cell r="M42611">
            <v>0</v>
          </cell>
        </row>
        <row r="42612">
          <cell r="L42612">
            <v>0</v>
          </cell>
          <cell r="M42612">
            <v>0</v>
          </cell>
        </row>
        <row r="42613">
          <cell r="L42613">
            <v>0</v>
          </cell>
          <cell r="M42613">
            <v>0</v>
          </cell>
        </row>
        <row r="42614">
          <cell r="L42614">
            <v>0</v>
          </cell>
          <cell r="M42614">
            <v>0</v>
          </cell>
        </row>
        <row r="42615">
          <cell r="L42615">
            <v>0</v>
          </cell>
          <cell r="M42615">
            <v>0</v>
          </cell>
        </row>
        <row r="42616">
          <cell r="L42616">
            <v>0</v>
          </cell>
          <cell r="M42616">
            <v>0</v>
          </cell>
        </row>
        <row r="42617">
          <cell r="L42617">
            <v>0</v>
          </cell>
          <cell r="M42617">
            <v>0</v>
          </cell>
        </row>
        <row r="42618">
          <cell r="L42618">
            <v>0</v>
          </cell>
          <cell r="M42618">
            <v>0</v>
          </cell>
        </row>
        <row r="42619">
          <cell r="L42619">
            <v>0</v>
          </cell>
          <cell r="M42619">
            <v>0</v>
          </cell>
        </row>
        <row r="42620">
          <cell r="L42620">
            <v>0</v>
          </cell>
          <cell r="M42620">
            <v>0</v>
          </cell>
        </row>
        <row r="42621">
          <cell r="L42621">
            <v>0</v>
          </cell>
          <cell r="M42621">
            <v>0</v>
          </cell>
        </row>
        <row r="42622">
          <cell r="L42622">
            <v>0</v>
          </cell>
          <cell r="M42622">
            <v>0</v>
          </cell>
        </row>
        <row r="42623">
          <cell r="L42623">
            <v>0</v>
          </cell>
          <cell r="M42623">
            <v>0</v>
          </cell>
        </row>
        <row r="42624">
          <cell r="L42624">
            <v>0</v>
          </cell>
          <cell r="M42624">
            <v>0</v>
          </cell>
        </row>
        <row r="42625">
          <cell r="L42625">
            <v>0</v>
          </cell>
          <cell r="M42625">
            <v>0</v>
          </cell>
        </row>
        <row r="42626">
          <cell r="L42626">
            <v>0</v>
          </cell>
          <cell r="M42626">
            <v>0</v>
          </cell>
        </row>
        <row r="42627">
          <cell r="L42627">
            <v>0</v>
          </cell>
          <cell r="M42627">
            <v>0</v>
          </cell>
        </row>
        <row r="42628">
          <cell r="L42628">
            <v>0</v>
          </cell>
          <cell r="M42628">
            <v>0</v>
          </cell>
        </row>
        <row r="42629">
          <cell r="L42629">
            <v>0</v>
          </cell>
          <cell r="M42629">
            <v>0</v>
          </cell>
        </row>
        <row r="42630">
          <cell r="L42630">
            <v>0</v>
          </cell>
          <cell r="M42630">
            <v>0</v>
          </cell>
        </row>
        <row r="42631">
          <cell r="L42631">
            <v>0</v>
          </cell>
          <cell r="M42631">
            <v>0</v>
          </cell>
        </row>
        <row r="42632">
          <cell r="L42632">
            <v>0</v>
          </cell>
          <cell r="M42632">
            <v>0</v>
          </cell>
        </row>
        <row r="42633">
          <cell r="L42633">
            <v>0</v>
          </cell>
          <cell r="M42633">
            <v>0</v>
          </cell>
        </row>
        <row r="42634">
          <cell r="L42634">
            <v>0</v>
          </cell>
          <cell r="M42634">
            <v>0</v>
          </cell>
        </row>
        <row r="42635">
          <cell r="L42635">
            <v>0</v>
          </cell>
          <cell r="M42635">
            <v>0</v>
          </cell>
        </row>
        <row r="42636">
          <cell r="L42636">
            <v>0</v>
          </cell>
          <cell r="M42636">
            <v>0</v>
          </cell>
        </row>
        <row r="42637">
          <cell r="L42637">
            <v>0</v>
          </cell>
          <cell r="M42637">
            <v>0</v>
          </cell>
        </row>
        <row r="42638">
          <cell r="L42638">
            <v>0</v>
          </cell>
          <cell r="M42638">
            <v>0</v>
          </cell>
        </row>
        <row r="42639">
          <cell r="L42639">
            <v>0</v>
          </cell>
          <cell r="M42639">
            <v>0</v>
          </cell>
        </row>
        <row r="42640">
          <cell r="L42640">
            <v>0</v>
          </cell>
          <cell r="M42640">
            <v>0</v>
          </cell>
        </row>
        <row r="42641">
          <cell r="L42641">
            <v>0</v>
          </cell>
          <cell r="M42641">
            <v>0</v>
          </cell>
        </row>
        <row r="42642">
          <cell r="L42642">
            <v>0</v>
          </cell>
          <cell r="M42642">
            <v>0</v>
          </cell>
        </row>
        <row r="42643">
          <cell r="L42643">
            <v>0</v>
          </cell>
          <cell r="M42643">
            <v>0</v>
          </cell>
        </row>
        <row r="42644">
          <cell r="L42644">
            <v>0</v>
          </cell>
          <cell r="M42644">
            <v>0</v>
          </cell>
        </row>
        <row r="42645">
          <cell r="L42645">
            <v>0</v>
          </cell>
          <cell r="M42645">
            <v>0</v>
          </cell>
        </row>
        <row r="42646">
          <cell r="L42646">
            <v>0</v>
          </cell>
          <cell r="M42646">
            <v>0</v>
          </cell>
        </row>
        <row r="42647">
          <cell r="L42647">
            <v>0</v>
          </cell>
          <cell r="M42647">
            <v>0</v>
          </cell>
        </row>
        <row r="42648">
          <cell r="L42648">
            <v>0</v>
          </cell>
          <cell r="M42648">
            <v>0</v>
          </cell>
        </row>
        <row r="42649">
          <cell r="L42649">
            <v>0</v>
          </cell>
          <cell r="M42649">
            <v>0</v>
          </cell>
        </row>
        <row r="42650">
          <cell r="L42650">
            <v>0</v>
          </cell>
          <cell r="M42650">
            <v>0</v>
          </cell>
        </row>
        <row r="42651">
          <cell r="L42651">
            <v>0</v>
          </cell>
          <cell r="M42651">
            <v>0</v>
          </cell>
        </row>
        <row r="42652">
          <cell r="L42652">
            <v>0</v>
          </cell>
          <cell r="M42652">
            <v>0</v>
          </cell>
        </row>
        <row r="42653">
          <cell r="L42653">
            <v>0</v>
          </cell>
          <cell r="M42653">
            <v>0</v>
          </cell>
        </row>
        <row r="42654">
          <cell r="L42654">
            <v>0</v>
          </cell>
          <cell r="M42654">
            <v>0</v>
          </cell>
        </row>
        <row r="42655">
          <cell r="L42655">
            <v>0</v>
          </cell>
          <cell r="M42655">
            <v>0</v>
          </cell>
        </row>
        <row r="42656">
          <cell r="L42656">
            <v>0</v>
          </cell>
          <cell r="M42656">
            <v>0</v>
          </cell>
        </row>
        <row r="42657">
          <cell r="L42657">
            <v>0</v>
          </cell>
          <cell r="M42657">
            <v>0</v>
          </cell>
        </row>
        <row r="42658">
          <cell r="L42658">
            <v>0</v>
          </cell>
          <cell r="M42658">
            <v>0</v>
          </cell>
        </row>
        <row r="42659">
          <cell r="L42659">
            <v>0</v>
          </cell>
          <cell r="M42659">
            <v>0</v>
          </cell>
        </row>
        <row r="42660">
          <cell r="L42660">
            <v>0</v>
          </cell>
          <cell r="M42660">
            <v>0</v>
          </cell>
        </row>
        <row r="42661">
          <cell r="L42661">
            <v>0</v>
          </cell>
          <cell r="M42661">
            <v>0</v>
          </cell>
        </row>
        <row r="42662">
          <cell r="L42662">
            <v>0</v>
          </cell>
          <cell r="M42662">
            <v>0</v>
          </cell>
        </row>
        <row r="42663">
          <cell r="L42663">
            <v>0</v>
          </cell>
          <cell r="M42663">
            <v>0</v>
          </cell>
        </row>
        <row r="42664">
          <cell r="L42664">
            <v>0</v>
          </cell>
          <cell r="M42664">
            <v>0</v>
          </cell>
        </row>
        <row r="42665">
          <cell r="L42665">
            <v>0</v>
          </cell>
          <cell r="M42665">
            <v>0</v>
          </cell>
        </row>
        <row r="42666">
          <cell r="L42666">
            <v>0</v>
          </cell>
          <cell r="M42666">
            <v>0</v>
          </cell>
        </row>
        <row r="42667">
          <cell r="L42667">
            <v>0</v>
          </cell>
          <cell r="M42667">
            <v>0</v>
          </cell>
        </row>
        <row r="42668">
          <cell r="L42668">
            <v>0</v>
          </cell>
          <cell r="M42668">
            <v>0</v>
          </cell>
        </row>
        <row r="42669">
          <cell r="L42669">
            <v>0</v>
          </cell>
          <cell r="M42669">
            <v>0</v>
          </cell>
        </row>
        <row r="42670">
          <cell r="L42670">
            <v>0</v>
          </cell>
          <cell r="M42670">
            <v>0</v>
          </cell>
        </row>
        <row r="42671">
          <cell r="L42671">
            <v>0</v>
          </cell>
          <cell r="M42671">
            <v>0</v>
          </cell>
        </row>
        <row r="42672">
          <cell r="L42672">
            <v>0</v>
          </cell>
          <cell r="M42672">
            <v>0</v>
          </cell>
        </row>
        <row r="42673">
          <cell r="L42673">
            <v>0</v>
          </cell>
          <cell r="M42673">
            <v>0</v>
          </cell>
        </row>
        <row r="42674">
          <cell r="L42674">
            <v>0</v>
          </cell>
          <cell r="M42674">
            <v>0</v>
          </cell>
        </row>
        <row r="42675">
          <cell r="L42675">
            <v>0</v>
          </cell>
          <cell r="M42675">
            <v>0</v>
          </cell>
        </row>
        <row r="42676">
          <cell r="L42676">
            <v>0</v>
          </cell>
          <cell r="M42676">
            <v>0</v>
          </cell>
        </row>
        <row r="42677">
          <cell r="L42677">
            <v>0</v>
          </cell>
          <cell r="M42677">
            <v>0</v>
          </cell>
        </row>
        <row r="42678">
          <cell r="L42678">
            <v>0</v>
          </cell>
          <cell r="M42678">
            <v>0</v>
          </cell>
        </row>
        <row r="42679">
          <cell r="L42679">
            <v>0</v>
          </cell>
          <cell r="M42679">
            <v>0</v>
          </cell>
        </row>
        <row r="42680">
          <cell r="L42680">
            <v>0</v>
          </cell>
          <cell r="M42680">
            <v>0</v>
          </cell>
        </row>
        <row r="42681">
          <cell r="L42681">
            <v>0</v>
          </cell>
          <cell r="M42681">
            <v>0</v>
          </cell>
        </row>
        <row r="42682">
          <cell r="L42682">
            <v>0</v>
          </cell>
          <cell r="M42682">
            <v>0</v>
          </cell>
        </row>
        <row r="42683">
          <cell r="L42683">
            <v>0</v>
          </cell>
          <cell r="M42683">
            <v>0</v>
          </cell>
        </row>
        <row r="42684">
          <cell r="L42684">
            <v>0</v>
          </cell>
          <cell r="M42684">
            <v>0</v>
          </cell>
        </row>
        <row r="42685">
          <cell r="L42685">
            <v>0</v>
          </cell>
          <cell r="M42685">
            <v>0</v>
          </cell>
        </row>
        <row r="42686">
          <cell r="L42686">
            <v>0</v>
          </cell>
          <cell r="M42686">
            <v>0</v>
          </cell>
        </row>
        <row r="42687">
          <cell r="L42687">
            <v>0</v>
          </cell>
          <cell r="M42687">
            <v>0</v>
          </cell>
        </row>
        <row r="42688">
          <cell r="L42688">
            <v>0</v>
          </cell>
          <cell r="M42688">
            <v>0</v>
          </cell>
        </row>
        <row r="42689">
          <cell r="L42689">
            <v>0</v>
          </cell>
          <cell r="M42689">
            <v>0</v>
          </cell>
        </row>
        <row r="42690">
          <cell r="L42690">
            <v>0</v>
          </cell>
          <cell r="M42690">
            <v>0</v>
          </cell>
        </row>
        <row r="42691">
          <cell r="L42691">
            <v>0</v>
          </cell>
          <cell r="M42691">
            <v>0</v>
          </cell>
        </row>
        <row r="42692">
          <cell r="L42692">
            <v>0</v>
          </cell>
          <cell r="M42692">
            <v>0</v>
          </cell>
        </row>
        <row r="42693">
          <cell r="L42693">
            <v>0</v>
          </cell>
          <cell r="M42693">
            <v>0</v>
          </cell>
        </row>
        <row r="42694">
          <cell r="L42694">
            <v>0</v>
          </cell>
          <cell r="M42694">
            <v>0</v>
          </cell>
        </row>
        <row r="42695">
          <cell r="L42695">
            <v>0</v>
          </cell>
          <cell r="M42695">
            <v>0</v>
          </cell>
        </row>
        <row r="42696">
          <cell r="L42696">
            <v>0</v>
          </cell>
          <cell r="M42696">
            <v>0</v>
          </cell>
        </row>
        <row r="42697">
          <cell r="L42697">
            <v>0</v>
          </cell>
          <cell r="M42697">
            <v>0</v>
          </cell>
        </row>
        <row r="42698">
          <cell r="L42698">
            <v>0</v>
          </cell>
          <cell r="M42698">
            <v>0</v>
          </cell>
        </row>
        <row r="42699">
          <cell r="L42699">
            <v>0</v>
          </cell>
          <cell r="M42699">
            <v>0</v>
          </cell>
        </row>
        <row r="42700">
          <cell r="L42700">
            <v>0</v>
          </cell>
          <cell r="M42700">
            <v>0</v>
          </cell>
        </row>
        <row r="42701">
          <cell r="L42701">
            <v>0</v>
          </cell>
          <cell r="M42701">
            <v>0</v>
          </cell>
        </row>
        <row r="42702">
          <cell r="L42702">
            <v>0</v>
          </cell>
          <cell r="M42702">
            <v>0</v>
          </cell>
        </row>
        <row r="42703">
          <cell r="L42703">
            <v>0</v>
          </cell>
          <cell r="M42703">
            <v>0</v>
          </cell>
        </row>
        <row r="42704">
          <cell r="L42704">
            <v>0</v>
          </cell>
          <cell r="M42704">
            <v>0</v>
          </cell>
        </row>
        <row r="42705">
          <cell r="L42705">
            <v>0</v>
          </cell>
          <cell r="M42705">
            <v>0</v>
          </cell>
        </row>
        <row r="42706">
          <cell r="L42706">
            <v>0</v>
          </cell>
          <cell r="M42706">
            <v>0</v>
          </cell>
        </row>
        <row r="42707">
          <cell r="L42707">
            <v>0</v>
          </cell>
          <cell r="M42707">
            <v>0</v>
          </cell>
        </row>
        <row r="42708">
          <cell r="L42708">
            <v>0</v>
          </cell>
          <cell r="M42708">
            <v>0</v>
          </cell>
        </row>
        <row r="42709">
          <cell r="L42709">
            <v>0</v>
          </cell>
          <cell r="M42709">
            <v>0</v>
          </cell>
        </row>
        <row r="42710">
          <cell r="L42710">
            <v>0</v>
          </cell>
          <cell r="M42710">
            <v>0</v>
          </cell>
        </row>
        <row r="42711">
          <cell r="L42711">
            <v>0</v>
          </cell>
          <cell r="M42711">
            <v>0</v>
          </cell>
        </row>
        <row r="42712">
          <cell r="L42712">
            <v>0</v>
          </cell>
          <cell r="M42712">
            <v>0</v>
          </cell>
        </row>
        <row r="42713">
          <cell r="L42713">
            <v>0</v>
          </cell>
          <cell r="M42713">
            <v>0</v>
          </cell>
        </row>
        <row r="42714">
          <cell r="L42714">
            <v>0</v>
          </cell>
          <cell r="M42714">
            <v>0</v>
          </cell>
        </row>
        <row r="42715">
          <cell r="L42715">
            <v>0</v>
          </cell>
          <cell r="M42715">
            <v>0</v>
          </cell>
        </row>
        <row r="42716">
          <cell r="L42716">
            <v>0</v>
          </cell>
          <cell r="M42716">
            <v>0</v>
          </cell>
        </row>
        <row r="42717">
          <cell r="L42717">
            <v>0</v>
          </cell>
          <cell r="M42717">
            <v>0</v>
          </cell>
        </row>
        <row r="42718">
          <cell r="L42718">
            <v>0</v>
          </cell>
          <cell r="M42718">
            <v>0</v>
          </cell>
        </row>
        <row r="42719">
          <cell r="L42719">
            <v>0</v>
          </cell>
          <cell r="M42719">
            <v>0</v>
          </cell>
        </row>
        <row r="42720">
          <cell r="L42720">
            <v>0</v>
          </cell>
          <cell r="M42720">
            <v>0</v>
          </cell>
        </row>
        <row r="42721">
          <cell r="L42721">
            <v>0</v>
          </cell>
          <cell r="M42721">
            <v>0</v>
          </cell>
        </row>
        <row r="42722">
          <cell r="L42722">
            <v>0</v>
          </cell>
          <cell r="M42722">
            <v>0</v>
          </cell>
        </row>
        <row r="42723">
          <cell r="L42723">
            <v>0</v>
          </cell>
          <cell r="M42723">
            <v>0</v>
          </cell>
        </row>
        <row r="42724">
          <cell r="L42724">
            <v>0</v>
          </cell>
          <cell r="M42724">
            <v>0</v>
          </cell>
        </row>
        <row r="42725">
          <cell r="L42725">
            <v>0</v>
          </cell>
          <cell r="M42725">
            <v>0</v>
          </cell>
        </row>
        <row r="42726">
          <cell r="L42726">
            <v>0</v>
          </cell>
          <cell r="M42726">
            <v>0</v>
          </cell>
        </row>
        <row r="42727">
          <cell r="L42727">
            <v>0</v>
          </cell>
          <cell r="M42727">
            <v>0</v>
          </cell>
        </row>
        <row r="42728">
          <cell r="L42728">
            <v>0</v>
          </cell>
          <cell r="M42728">
            <v>0</v>
          </cell>
        </row>
        <row r="42729">
          <cell r="L42729">
            <v>0</v>
          </cell>
          <cell r="M42729">
            <v>0</v>
          </cell>
        </row>
        <row r="42730">
          <cell r="L42730">
            <v>0</v>
          </cell>
          <cell r="M42730">
            <v>0</v>
          </cell>
        </row>
        <row r="42731">
          <cell r="L42731">
            <v>0</v>
          </cell>
          <cell r="M42731">
            <v>0</v>
          </cell>
        </row>
        <row r="42732">
          <cell r="L42732">
            <v>0</v>
          </cell>
          <cell r="M42732">
            <v>0</v>
          </cell>
        </row>
        <row r="42733">
          <cell r="L42733">
            <v>0</v>
          </cell>
          <cell r="M42733">
            <v>0</v>
          </cell>
        </row>
        <row r="42734">
          <cell r="L42734">
            <v>0</v>
          </cell>
          <cell r="M42734">
            <v>0</v>
          </cell>
        </row>
        <row r="42735">
          <cell r="L42735">
            <v>0</v>
          </cell>
          <cell r="M42735">
            <v>0</v>
          </cell>
        </row>
        <row r="42736">
          <cell r="L42736">
            <v>0</v>
          </cell>
          <cell r="M42736">
            <v>0</v>
          </cell>
        </row>
        <row r="42737">
          <cell r="L42737">
            <v>0</v>
          </cell>
          <cell r="M42737">
            <v>0</v>
          </cell>
        </row>
        <row r="42738">
          <cell r="L42738">
            <v>0</v>
          </cell>
          <cell r="M42738">
            <v>0</v>
          </cell>
        </row>
        <row r="42739">
          <cell r="L42739">
            <v>0</v>
          </cell>
          <cell r="M42739">
            <v>0</v>
          </cell>
        </row>
        <row r="42740">
          <cell r="L42740">
            <v>0</v>
          </cell>
          <cell r="M42740">
            <v>0</v>
          </cell>
        </row>
        <row r="42741">
          <cell r="L42741">
            <v>0</v>
          </cell>
          <cell r="M42741">
            <v>0</v>
          </cell>
        </row>
        <row r="42742">
          <cell r="L42742">
            <v>0</v>
          </cell>
          <cell r="M42742">
            <v>0</v>
          </cell>
        </row>
        <row r="42743">
          <cell r="L42743">
            <v>0</v>
          </cell>
          <cell r="M42743">
            <v>0</v>
          </cell>
        </row>
        <row r="42744">
          <cell r="L42744">
            <v>0</v>
          </cell>
          <cell r="M42744">
            <v>0</v>
          </cell>
        </row>
        <row r="42745">
          <cell r="L42745">
            <v>0</v>
          </cell>
          <cell r="M42745">
            <v>0</v>
          </cell>
        </row>
        <row r="42746">
          <cell r="L42746">
            <v>0</v>
          </cell>
          <cell r="M42746">
            <v>0</v>
          </cell>
        </row>
        <row r="42747">
          <cell r="L42747">
            <v>0</v>
          </cell>
          <cell r="M42747">
            <v>0</v>
          </cell>
        </row>
        <row r="42748">
          <cell r="L42748">
            <v>0</v>
          </cell>
          <cell r="M42748">
            <v>0</v>
          </cell>
        </row>
        <row r="42749">
          <cell r="L42749">
            <v>0</v>
          </cell>
          <cell r="M42749">
            <v>0</v>
          </cell>
        </row>
        <row r="42750">
          <cell r="L42750">
            <v>0</v>
          </cell>
          <cell r="M42750">
            <v>0</v>
          </cell>
        </row>
        <row r="42751">
          <cell r="L42751">
            <v>0</v>
          </cell>
          <cell r="M42751">
            <v>0</v>
          </cell>
        </row>
        <row r="42752">
          <cell r="L42752">
            <v>0</v>
          </cell>
          <cell r="M42752">
            <v>0</v>
          </cell>
        </row>
        <row r="42753">
          <cell r="L42753">
            <v>0</v>
          </cell>
          <cell r="M42753">
            <v>0</v>
          </cell>
        </row>
        <row r="42754">
          <cell r="L42754">
            <v>0</v>
          </cell>
          <cell r="M42754">
            <v>0</v>
          </cell>
        </row>
        <row r="42755">
          <cell r="L42755">
            <v>0</v>
          </cell>
          <cell r="M42755">
            <v>0</v>
          </cell>
        </row>
        <row r="42756">
          <cell r="L42756">
            <v>0</v>
          </cell>
          <cell r="M42756">
            <v>0</v>
          </cell>
        </row>
        <row r="42757">
          <cell r="L42757">
            <v>0</v>
          </cell>
          <cell r="M42757">
            <v>0</v>
          </cell>
        </row>
        <row r="42758">
          <cell r="L42758">
            <v>0</v>
          </cell>
          <cell r="M42758">
            <v>0</v>
          </cell>
        </row>
        <row r="42759">
          <cell r="L42759">
            <v>0</v>
          </cell>
          <cell r="M42759">
            <v>0</v>
          </cell>
        </row>
        <row r="42760">
          <cell r="L42760">
            <v>0</v>
          </cell>
          <cell r="M42760">
            <v>0</v>
          </cell>
        </row>
        <row r="42761">
          <cell r="L42761">
            <v>0</v>
          </cell>
          <cell r="M42761">
            <v>0</v>
          </cell>
        </row>
        <row r="42762">
          <cell r="L42762">
            <v>0</v>
          </cell>
          <cell r="M42762">
            <v>0</v>
          </cell>
        </row>
        <row r="42763">
          <cell r="L42763">
            <v>0</v>
          </cell>
          <cell r="M42763">
            <v>0</v>
          </cell>
        </row>
        <row r="42764">
          <cell r="L42764">
            <v>0</v>
          </cell>
          <cell r="M42764">
            <v>0</v>
          </cell>
        </row>
        <row r="42765">
          <cell r="L42765">
            <v>0</v>
          </cell>
          <cell r="M42765">
            <v>0</v>
          </cell>
        </row>
        <row r="42766">
          <cell r="L42766">
            <v>0</v>
          </cell>
          <cell r="M42766">
            <v>0</v>
          </cell>
        </row>
        <row r="42767">
          <cell r="L42767">
            <v>0</v>
          </cell>
          <cell r="M42767">
            <v>0</v>
          </cell>
        </row>
        <row r="42768">
          <cell r="L42768">
            <v>0</v>
          </cell>
          <cell r="M42768">
            <v>0</v>
          </cell>
        </row>
        <row r="42769">
          <cell r="L42769">
            <v>0</v>
          </cell>
          <cell r="M42769">
            <v>0</v>
          </cell>
        </row>
        <row r="42770">
          <cell r="L42770">
            <v>0</v>
          </cell>
          <cell r="M42770">
            <v>0</v>
          </cell>
        </row>
        <row r="42771">
          <cell r="L42771">
            <v>0</v>
          </cell>
          <cell r="M42771">
            <v>0</v>
          </cell>
        </row>
        <row r="42772">
          <cell r="L42772">
            <v>0</v>
          </cell>
          <cell r="M42772">
            <v>0</v>
          </cell>
        </row>
        <row r="42773">
          <cell r="L42773">
            <v>0</v>
          </cell>
          <cell r="M42773">
            <v>0</v>
          </cell>
        </row>
        <row r="42774">
          <cell r="L42774">
            <v>0</v>
          </cell>
          <cell r="M42774">
            <v>0</v>
          </cell>
        </row>
        <row r="42775">
          <cell r="L42775">
            <v>0</v>
          </cell>
          <cell r="M42775">
            <v>0</v>
          </cell>
        </row>
        <row r="42776">
          <cell r="L42776">
            <v>0</v>
          </cell>
          <cell r="M42776">
            <v>0</v>
          </cell>
        </row>
        <row r="42777">
          <cell r="L42777">
            <v>0</v>
          </cell>
          <cell r="M42777">
            <v>0</v>
          </cell>
        </row>
        <row r="42778">
          <cell r="L42778">
            <v>0</v>
          </cell>
          <cell r="M42778">
            <v>0</v>
          </cell>
        </row>
        <row r="42779">
          <cell r="L42779">
            <v>0</v>
          </cell>
          <cell r="M42779">
            <v>0</v>
          </cell>
        </row>
        <row r="42780">
          <cell r="L42780">
            <v>0</v>
          </cell>
          <cell r="M42780">
            <v>0</v>
          </cell>
        </row>
        <row r="42781">
          <cell r="L42781">
            <v>0</v>
          </cell>
          <cell r="M42781">
            <v>0</v>
          </cell>
        </row>
        <row r="42782">
          <cell r="L42782">
            <v>0</v>
          </cell>
          <cell r="M42782">
            <v>0</v>
          </cell>
        </row>
        <row r="42783">
          <cell r="L42783">
            <v>0</v>
          </cell>
          <cell r="M42783">
            <v>0</v>
          </cell>
        </row>
        <row r="42784">
          <cell r="L42784">
            <v>0</v>
          </cell>
          <cell r="M42784">
            <v>0</v>
          </cell>
        </row>
        <row r="42785">
          <cell r="L42785">
            <v>0</v>
          </cell>
          <cell r="M42785">
            <v>0</v>
          </cell>
        </row>
        <row r="42786">
          <cell r="L42786">
            <v>0</v>
          </cell>
          <cell r="M42786">
            <v>0</v>
          </cell>
        </row>
        <row r="42787">
          <cell r="L42787">
            <v>0</v>
          </cell>
          <cell r="M42787">
            <v>0</v>
          </cell>
        </row>
        <row r="42788">
          <cell r="L42788">
            <v>0</v>
          </cell>
          <cell r="M42788">
            <v>0</v>
          </cell>
        </row>
        <row r="42789">
          <cell r="L42789">
            <v>0</v>
          </cell>
          <cell r="M42789">
            <v>0</v>
          </cell>
        </row>
        <row r="42790">
          <cell r="L42790">
            <v>0</v>
          </cell>
          <cell r="M42790">
            <v>0</v>
          </cell>
        </row>
        <row r="42791">
          <cell r="L42791">
            <v>0</v>
          </cell>
          <cell r="M42791">
            <v>0</v>
          </cell>
        </row>
        <row r="42792">
          <cell r="L42792">
            <v>0</v>
          </cell>
          <cell r="M42792">
            <v>0</v>
          </cell>
        </row>
        <row r="42793">
          <cell r="L42793">
            <v>0</v>
          </cell>
          <cell r="M42793">
            <v>0</v>
          </cell>
        </row>
        <row r="42794">
          <cell r="L42794">
            <v>0</v>
          </cell>
          <cell r="M42794">
            <v>0</v>
          </cell>
        </row>
        <row r="42795">
          <cell r="L42795">
            <v>0</v>
          </cell>
          <cell r="M42795">
            <v>0</v>
          </cell>
        </row>
        <row r="42796">
          <cell r="L42796">
            <v>0</v>
          </cell>
          <cell r="M42796">
            <v>0</v>
          </cell>
        </row>
        <row r="42797">
          <cell r="L42797">
            <v>0</v>
          </cell>
          <cell r="M42797">
            <v>0</v>
          </cell>
        </row>
        <row r="42798">
          <cell r="L42798">
            <v>0</v>
          </cell>
          <cell r="M42798">
            <v>0</v>
          </cell>
        </row>
        <row r="42799">
          <cell r="L42799">
            <v>0</v>
          </cell>
          <cell r="M42799">
            <v>0</v>
          </cell>
        </row>
        <row r="42800">
          <cell r="L42800">
            <v>0</v>
          </cell>
          <cell r="M42800">
            <v>0</v>
          </cell>
        </row>
        <row r="42801">
          <cell r="L42801">
            <v>0</v>
          </cell>
          <cell r="M42801">
            <v>0</v>
          </cell>
        </row>
        <row r="42802">
          <cell r="L42802">
            <v>0</v>
          </cell>
          <cell r="M42802">
            <v>0</v>
          </cell>
        </row>
        <row r="42803">
          <cell r="L42803">
            <v>0</v>
          </cell>
          <cell r="M42803">
            <v>0</v>
          </cell>
        </row>
        <row r="42804">
          <cell r="L42804">
            <v>0</v>
          </cell>
          <cell r="M42804">
            <v>0</v>
          </cell>
        </row>
        <row r="42805">
          <cell r="L42805">
            <v>0</v>
          </cell>
          <cell r="M42805">
            <v>0</v>
          </cell>
        </row>
        <row r="42806">
          <cell r="L42806">
            <v>0</v>
          </cell>
          <cell r="M42806">
            <v>0</v>
          </cell>
        </row>
        <row r="42807">
          <cell r="L42807">
            <v>0</v>
          </cell>
          <cell r="M42807">
            <v>0</v>
          </cell>
        </row>
        <row r="42808">
          <cell r="L42808">
            <v>0</v>
          </cell>
          <cell r="M42808">
            <v>0</v>
          </cell>
        </row>
        <row r="42809">
          <cell r="L42809">
            <v>0</v>
          </cell>
          <cell r="M42809">
            <v>0</v>
          </cell>
        </row>
        <row r="42810">
          <cell r="L42810">
            <v>0</v>
          </cell>
          <cell r="M42810">
            <v>0</v>
          </cell>
        </row>
        <row r="42811">
          <cell r="L42811">
            <v>0</v>
          </cell>
          <cell r="M42811">
            <v>0</v>
          </cell>
        </row>
        <row r="42812">
          <cell r="L42812">
            <v>0</v>
          </cell>
          <cell r="M42812">
            <v>0</v>
          </cell>
        </row>
        <row r="42813">
          <cell r="L42813">
            <v>0</v>
          </cell>
          <cell r="M42813">
            <v>0</v>
          </cell>
        </row>
        <row r="42814">
          <cell r="L42814">
            <v>0</v>
          </cell>
          <cell r="M42814">
            <v>0</v>
          </cell>
        </row>
        <row r="42815">
          <cell r="L42815">
            <v>0</v>
          </cell>
          <cell r="M42815">
            <v>0</v>
          </cell>
        </row>
        <row r="42816">
          <cell r="L42816">
            <v>0</v>
          </cell>
          <cell r="M42816">
            <v>0</v>
          </cell>
        </row>
        <row r="42817">
          <cell r="L42817">
            <v>0</v>
          </cell>
          <cell r="M42817">
            <v>0</v>
          </cell>
        </row>
        <row r="42818">
          <cell r="L42818">
            <v>0</v>
          </cell>
          <cell r="M42818">
            <v>0</v>
          </cell>
        </row>
        <row r="42819">
          <cell r="L42819">
            <v>0</v>
          </cell>
          <cell r="M42819">
            <v>0</v>
          </cell>
        </row>
        <row r="42820">
          <cell r="L42820">
            <v>0</v>
          </cell>
          <cell r="M42820">
            <v>0</v>
          </cell>
        </row>
        <row r="42821">
          <cell r="L42821">
            <v>0</v>
          </cell>
          <cell r="M42821">
            <v>0</v>
          </cell>
        </row>
        <row r="42822">
          <cell r="L42822">
            <v>0</v>
          </cell>
          <cell r="M42822">
            <v>0</v>
          </cell>
        </row>
        <row r="42823">
          <cell r="L42823">
            <v>0</v>
          </cell>
          <cell r="M42823">
            <v>0</v>
          </cell>
        </row>
        <row r="42824">
          <cell r="L42824">
            <v>0</v>
          </cell>
          <cell r="M42824">
            <v>0</v>
          </cell>
        </row>
        <row r="42825">
          <cell r="L42825">
            <v>0</v>
          </cell>
          <cell r="M42825">
            <v>0</v>
          </cell>
        </row>
        <row r="42826">
          <cell r="L42826">
            <v>0</v>
          </cell>
          <cell r="M42826">
            <v>0</v>
          </cell>
        </row>
        <row r="42827">
          <cell r="L42827">
            <v>0</v>
          </cell>
          <cell r="M42827">
            <v>0</v>
          </cell>
        </row>
        <row r="42828">
          <cell r="L42828">
            <v>0</v>
          </cell>
          <cell r="M42828">
            <v>0</v>
          </cell>
        </row>
        <row r="42829">
          <cell r="L42829">
            <v>0</v>
          </cell>
          <cell r="M42829">
            <v>0</v>
          </cell>
        </row>
        <row r="42830">
          <cell r="L42830">
            <v>0</v>
          </cell>
          <cell r="M42830">
            <v>0</v>
          </cell>
        </row>
        <row r="42831">
          <cell r="L42831">
            <v>0</v>
          </cell>
          <cell r="M42831">
            <v>0</v>
          </cell>
        </row>
        <row r="42832">
          <cell r="L42832">
            <v>0</v>
          </cell>
          <cell r="M42832">
            <v>0</v>
          </cell>
        </row>
        <row r="42833">
          <cell r="L42833">
            <v>0</v>
          </cell>
          <cell r="M42833">
            <v>0</v>
          </cell>
        </row>
        <row r="42834">
          <cell r="L42834">
            <v>0</v>
          </cell>
          <cell r="M42834">
            <v>0</v>
          </cell>
        </row>
        <row r="42835">
          <cell r="L42835">
            <v>0</v>
          </cell>
          <cell r="M42835">
            <v>0</v>
          </cell>
        </row>
        <row r="42836">
          <cell r="L42836">
            <v>0</v>
          </cell>
          <cell r="M42836">
            <v>0</v>
          </cell>
        </row>
        <row r="42837">
          <cell r="L42837">
            <v>0</v>
          </cell>
          <cell r="M42837">
            <v>0</v>
          </cell>
        </row>
        <row r="42838">
          <cell r="L42838">
            <v>0</v>
          </cell>
          <cell r="M42838">
            <v>0</v>
          </cell>
        </row>
        <row r="42839">
          <cell r="L42839">
            <v>0</v>
          </cell>
          <cell r="M42839">
            <v>0</v>
          </cell>
        </row>
        <row r="42840">
          <cell r="L42840">
            <v>0</v>
          </cell>
          <cell r="M42840">
            <v>0</v>
          </cell>
        </row>
        <row r="42841">
          <cell r="L42841">
            <v>0</v>
          </cell>
          <cell r="M42841">
            <v>0</v>
          </cell>
        </row>
        <row r="42842">
          <cell r="L42842">
            <v>0</v>
          </cell>
          <cell r="M42842">
            <v>0</v>
          </cell>
        </row>
        <row r="42843">
          <cell r="L42843">
            <v>0</v>
          </cell>
          <cell r="M42843">
            <v>0</v>
          </cell>
        </row>
        <row r="42844">
          <cell r="L42844">
            <v>0</v>
          </cell>
          <cell r="M42844">
            <v>0</v>
          </cell>
        </row>
        <row r="42845">
          <cell r="L42845">
            <v>0</v>
          </cell>
          <cell r="M42845">
            <v>0</v>
          </cell>
        </row>
        <row r="42846">
          <cell r="L42846">
            <v>0</v>
          </cell>
          <cell r="M42846">
            <v>0</v>
          </cell>
        </row>
        <row r="42847">
          <cell r="L42847">
            <v>0</v>
          </cell>
          <cell r="M42847">
            <v>0</v>
          </cell>
        </row>
        <row r="42848">
          <cell r="L42848">
            <v>0</v>
          </cell>
          <cell r="M42848">
            <v>0</v>
          </cell>
        </row>
        <row r="42849">
          <cell r="L42849">
            <v>0</v>
          </cell>
          <cell r="M42849">
            <v>0</v>
          </cell>
        </row>
        <row r="42850">
          <cell r="L42850">
            <v>0</v>
          </cell>
          <cell r="M42850">
            <v>0</v>
          </cell>
        </row>
        <row r="42851">
          <cell r="L42851">
            <v>0</v>
          </cell>
          <cell r="M42851">
            <v>0</v>
          </cell>
        </row>
        <row r="42852">
          <cell r="L42852">
            <v>0</v>
          </cell>
          <cell r="M42852">
            <v>0</v>
          </cell>
        </row>
        <row r="42853">
          <cell r="L42853">
            <v>0</v>
          </cell>
          <cell r="M42853">
            <v>0</v>
          </cell>
        </row>
        <row r="42854">
          <cell r="L42854">
            <v>0</v>
          </cell>
          <cell r="M42854">
            <v>0</v>
          </cell>
        </row>
        <row r="42855">
          <cell r="L42855">
            <v>0</v>
          </cell>
          <cell r="M42855">
            <v>0</v>
          </cell>
        </row>
        <row r="42856">
          <cell r="L42856">
            <v>0</v>
          </cell>
          <cell r="M42856">
            <v>0</v>
          </cell>
        </row>
        <row r="42857">
          <cell r="L42857">
            <v>0</v>
          </cell>
          <cell r="M42857">
            <v>0</v>
          </cell>
        </row>
        <row r="42858">
          <cell r="L42858">
            <v>0</v>
          </cell>
          <cell r="M42858">
            <v>0</v>
          </cell>
        </row>
        <row r="42859">
          <cell r="L42859">
            <v>0</v>
          </cell>
          <cell r="M42859">
            <v>0</v>
          </cell>
        </row>
        <row r="42860">
          <cell r="L42860">
            <v>0</v>
          </cell>
          <cell r="M42860">
            <v>0</v>
          </cell>
        </row>
        <row r="42861">
          <cell r="L42861">
            <v>0</v>
          </cell>
          <cell r="M42861">
            <v>0</v>
          </cell>
        </row>
        <row r="42862">
          <cell r="L42862">
            <v>0</v>
          </cell>
          <cell r="M42862">
            <v>0</v>
          </cell>
        </row>
        <row r="42863">
          <cell r="L42863">
            <v>0</v>
          </cell>
          <cell r="M42863">
            <v>0</v>
          </cell>
        </row>
        <row r="42864">
          <cell r="L42864">
            <v>0</v>
          </cell>
          <cell r="M42864">
            <v>0</v>
          </cell>
        </row>
        <row r="42865">
          <cell r="L42865">
            <v>0</v>
          </cell>
          <cell r="M42865">
            <v>0</v>
          </cell>
        </row>
        <row r="42866">
          <cell r="L42866">
            <v>0</v>
          </cell>
          <cell r="M42866">
            <v>0</v>
          </cell>
        </row>
        <row r="42867">
          <cell r="L42867">
            <v>0</v>
          </cell>
          <cell r="M42867">
            <v>0</v>
          </cell>
        </row>
        <row r="42868">
          <cell r="L42868">
            <v>0</v>
          </cell>
          <cell r="M42868">
            <v>0</v>
          </cell>
        </row>
        <row r="42869">
          <cell r="L42869">
            <v>0</v>
          </cell>
          <cell r="M42869">
            <v>0</v>
          </cell>
        </row>
        <row r="42870">
          <cell r="L42870">
            <v>0</v>
          </cell>
          <cell r="M42870">
            <v>0</v>
          </cell>
        </row>
        <row r="42871">
          <cell r="L42871">
            <v>0</v>
          </cell>
          <cell r="M42871">
            <v>0</v>
          </cell>
        </row>
        <row r="42872">
          <cell r="L42872">
            <v>0</v>
          </cell>
          <cell r="M42872">
            <v>0</v>
          </cell>
        </row>
        <row r="42873">
          <cell r="L42873">
            <v>0</v>
          </cell>
          <cell r="M42873">
            <v>0</v>
          </cell>
        </row>
        <row r="42874">
          <cell r="L42874">
            <v>0</v>
          </cell>
          <cell r="M42874">
            <v>0</v>
          </cell>
        </row>
        <row r="42875">
          <cell r="L42875">
            <v>0</v>
          </cell>
          <cell r="M42875">
            <v>0</v>
          </cell>
        </row>
        <row r="42876">
          <cell r="L42876">
            <v>0</v>
          </cell>
          <cell r="M42876">
            <v>0</v>
          </cell>
        </row>
        <row r="42877">
          <cell r="L42877">
            <v>0</v>
          </cell>
          <cell r="M42877">
            <v>0</v>
          </cell>
        </row>
        <row r="42878">
          <cell r="L42878">
            <v>0</v>
          </cell>
          <cell r="M42878">
            <v>0</v>
          </cell>
        </row>
        <row r="42879">
          <cell r="L42879">
            <v>0</v>
          </cell>
          <cell r="M42879">
            <v>0</v>
          </cell>
        </row>
        <row r="42880">
          <cell r="L42880">
            <v>0</v>
          </cell>
          <cell r="M42880">
            <v>0</v>
          </cell>
        </row>
        <row r="42881">
          <cell r="L42881">
            <v>0</v>
          </cell>
          <cell r="M42881">
            <v>0</v>
          </cell>
        </row>
        <row r="42882">
          <cell r="L42882">
            <v>0</v>
          </cell>
          <cell r="M42882">
            <v>0</v>
          </cell>
        </row>
        <row r="42883">
          <cell r="L42883">
            <v>0</v>
          </cell>
          <cell r="M42883">
            <v>0</v>
          </cell>
        </row>
        <row r="42884">
          <cell r="L42884">
            <v>0</v>
          </cell>
          <cell r="M42884">
            <v>0</v>
          </cell>
        </row>
        <row r="42885">
          <cell r="L42885">
            <v>0</v>
          </cell>
          <cell r="M42885">
            <v>0</v>
          </cell>
        </row>
        <row r="42886">
          <cell r="L42886">
            <v>0</v>
          </cell>
          <cell r="M42886">
            <v>0</v>
          </cell>
        </row>
        <row r="42887">
          <cell r="L42887">
            <v>0</v>
          </cell>
          <cell r="M42887">
            <v>0</v>
          </cell>
        </row>
        <row r="42888">
          <cell r="L42888">
            <v>0</v>
          </cell>
          <cell r="M42888">
            <v>0</v>
          </cell>
        </row>
        <row r="42889">
          <cell r="L42889">
            <v>0</v>
          </cell>
          <cell r="M42889">
            <v>0</v>
          </cell>
        </row>
        <row r="42890">
          <cell r="L42890">
            <v>0</v>
          </cell>
          <cell r="M42890">
            <v>0</v>
          </cell>
        </row>
        <row r="42891">
          <cell r="L42891">
            <v>0</v>
          </cell>
          <cell r="M42891">
            <v>0</v>
          </cell>
        </row>
        <row r="42892">
          <cell r="L42892">
            <v>0</v>
          </cell>
          <cell r="M42892">
            <v>0</v>
          </cell>
        </row>
        <row r="42893">
          <cell r="L42893">
            <v>0</v>
          </cell>
          <cell r="M42893">
            <v>0</v>
          </cell>
        </row>
        <row r="42894">
          <cell r="L42894">
            <v>0</v>
          </cell>
          <cell r="M42894">
            <v>0</v>
          </cell>
        </row>
        <row r="42895">
          <cell r="L42895">
            <v>0</v>
          </cell>
          <cell r="M42895">
            <v>0</v>
          </cell>
        </row>
        <row r="42896">
          <cell r="L42896">
            <v>0</v>
          </cell>
          <cell r="M42896">
            <v>0</v>
          </cell>
        </row>
        <row r="42897">
          <cell r="L42897">
            <v>0</v>
          </cell>
          <cell r="M42897">
            <v>0</v>
          </cell>
        </row>
        <row r="42898">
          <cell r="L42898">
            <v>0</v>
          </cell>
          <cell r="M42898">
            <v>0</v>
          </cell>
        </row>
        <row r="42899">
          <cell r="L42899">
            <v>0</v>
          </cell>
          <cell r="M42899">
            <v>0</v>
          </cell>
        </row>
        <row r="42900">
          <cell r="L42900">
            <v>0</v>
          </cell>
          <cell r="M42900">
            <v>0</v>
          </cell>
        </row>
        <row r="42901">
          <cell r="L42901">
            <v>0</v>
          </cell>
          <cell r="M42901">
            <v>0</v>
          </cell>
        </row>
        <row r="42902">
          <cell r="L42902">
            <v>0</v>
          </cell>
          <cell r="M42902">
            <v>0</v>
          </cell>
        </row>
        <row r="42903">
          <cell r="L42903">
            <v>0</v>
          </cell>
          <cell r="M42903">
            <v>0</v>
          </cell>
        </row>
        <row r="42904">
          <cell r="L42904">
            <v>0</v>
          </cell>
          <cell r="M42904">
            <v>0</v>
          </cell>
        </row>
        <row r="42905">
          <cell r="L42905">
            <v>0</v>
          </cell>
          <cell r="M42905">
            <v>0</v>
          </cell>
        </row>
        <row r="42906">
          <cell r="L42906">
            <v>0</v>
          </cell>
          <cell r="M42906">
            <v>0</v>
          </cell>
        </row>
        <row r="42907">
          <cell r="L42907">
            <v>0</v>
          </cell>
          <cell r="M42907">
            <v>0</v>
          </cell>
        </row>
        <row r="42908">
          <cell r="L42908">
            <v>0</v>
          </cell>
          <cell r="M42908">
            <v>0</v>
          </cell>
        </row>
        <row r="42909">
          <cell r="L42909">
            <v>0</v>
          </cell>
          <cell r="M42909">
            <v>0</v>
          </cell>
        </row>
        <row r="42910">
          <cell r="L42910">
            <v>0</v>
          </cell>
          <cell r="M42910">
            <v>0</v>
          </cell>
        </row>
        <row r="42911">
          <cell r="L42911">
            <v>0</v>
          </cell>
          <cell r="M42911">
            <v>0</v>
          </cell>
        </row>
        <row r="42912">
          <cell r="L42912">
            <v>0</v>
          </cell>
          <cell r="M42912">
            <v>0</v>
          </cell>
        </row>
        <row r="42913">
          <cell r="L42913">
            <v>0</v>
          </cell>
          <cell r="M42913">
            <v>0</v>
          </cell>
        </row>
        <row r="42914">
          <cell r="L42914">
            <v>0</v>
          </cell>
          <cell r="M42914">
            <v>0</v>
          </cell>
        </row>
        <row r="42915">
          <cell r="L42915">
            <v>0</v>
          </cell>
          <cell r="M42915">
            <v>0</v>
          </cell>
        </row>
        <row r="42916">
          <cell r="L42916">
            <v>0</v>
          </cell>
          <cell r="M42916">
            <v>0</v>
          </cell>
        </row>
        <row r="42917">
          <cell r="L42917">
            <v>0</v>
          </cell>
          <cell r="M42917">
            <v>0</v>
          </cell>
        </row>
        <row r="42918">
          <cell r="L42918">
            <v>0</v>
          </cell>
          <cell r="M42918">
            <v>0</v>
          </cell>
        </row>
        <row r="42919">
          <cell r="L42919">
            <v>0</v>
          </cell>
          <cell r="M42919">
            <v>0</v>
          </cell>
        </row>
        <row r="42920">
          <cell r="L42920">
            <v>0</v>
          </cell>
          <cell r="M42920">
            <v>0</v>
          </cell>
        </row>
        <row r="42921">
          <cell r="L42921">
            <v>0</v>
          </cell>
          <cell r="M42921">
            <v>0</v>
          </cell>
        </row>
        <row r="42922">
          <cell r="L42922">
            <v>0</v>
          </cell>
          <cell r="M42922">
            <v>0</v>
          </cell>
        </row>
        <row r="42923">
          <cell r="L42923">
            <v>0</v>
          </cell>
          <cell r="M42923">
            <v>0</v>
          </cell>
        </row>
        <row r="42924">
          <cell r="L42924">
            <v>0</v>
          </cell>
          <cell r="M42924">
            <v>0</v>
          </cell>
        </row>
        <row r="42925">
          <cell r="L42925">
            <v>0</v>
          </cell>
          <cell r="M42925">
            <v>0</v>
          </cell>
        </row>
        <row r="42926">
          <cell r="L42926">
            <v>0</v>
          </cell>
          <cell r="M42926">
            <v>0</v>
          </cell>
        </row>
        <row r="42927">
          <cell r="L42927">
            <v>0</v>
          </cell>
          <cell r="M42927">
            <v>0</v>
          </cell>
        </row>
        <row r="42928">
          <cell r="L42928">
            <v>0</v>
          </cell>
          <cell r="M42928">
            <v>0</v>
          </cell>
        </row>
        <row r="42929">
          <cell r="L42929">
            <v>0</v>
          </cell>
          <cell r="M42929">
            <v>0</v>
          </cell>
        </row>
        <row r="42930">
          <cell r="L42930">
            <v>0</v>
          </cell>
          <cell r="M42930">
            <v>0</v>
          </cell>
        </row>
        <row r="42931">
          <cell r="L42931">
            <v>0</v>
          </cell>
          <cell r="M42931">
            <v>0</v>
          </cell>
        </row>
        <row r="42932">
          <cell r="L42932">
            <v>0</v>
          </cell>
          <cell r="M42932">
            <v>0</v>
          </cell>
        </row>
        <row r="42933">
          <cell r="L42933">
            <v>0</v>
          </cell>
          <cell r="M42933">
            <v>0</v>
          </cell>
        </row>
        <row r="42934">
          <cell r="L42934">
            <v>0</v>
          </cell>
          <cell r="M42934">
            <v>0</v>
          </cell>
        </row>
        <row r="42935">
          <cell r="L42935">
            <v>0</v>
          </cell>
          <cell r="M42935">
            <v>0</v>
          </cell>
        </row>
        <row r="42936">
          <cell r="L42936">
            <v>0</v>
          </cell>
          <cell r="M42936">
            <v>0</v>
          </cell>
        </row>
        <row r="42937">
          <cell r="L42937">
            <v>0</v>
          </cell>
          <cell r="M42937">
            <v>0</v>
          </cell>
        </row>
        <row r="42938">
          <cell r="L42938">
            <v>0</v>
          </cell>
          <cell r="M42938">
            <v>0</v>
          </cell>
        </row>
        <row r="42939">
          <cell r="L42939">
            <v>0</v>
          </cell>
          <cell r="M42939">
            <v>0</v>
          </cell>
        </row>
        <row r="42940">
          <cell r="L42940">
            <v>0</v>
          </cell>
          <cell r="M42940">
            <v>0</v>
          </cell>
        </row>
        <row r="42941">
          <cell r="L42941">
            <v>0</v>
          </cell>
          <cell r="M42941">
            <v>0</v>
          </cell>
        </row>
        <row r="42942">
          <cell r="L42942">
            <v>0</v>
          </cell>
          <cell r="M42942">
            <v>0</v>
          </cell>
        </row>
        <row r="42943">
          <cell r="L42943">
            <v>0</v>
          </cell>
          <cell r="M42943">
            <v>0</v>
          </cell>
        </row>
        <row r="42944">
          <cell r="L42944">
            <v>0</v>
          </cell>
          <cell r="M42944">
            <v>0</v>
          </cell>
        </row>
        <row r="42945">
          <cell r="L42945">
            <v>0</v>
          </cell>
          <cell r="M42945">
            <v>0</v>
          </cell>
        </row>
        <row r="42946">
          <cell r="L42946">
            <v>0</v>
          </cell>
          <cell r="M42946">
            <v>0</v>
          </cell>
        </row>
        <row r="42947">
          <cell r="L42947">
            <v>0</v>
          </cell>
          <cell r="M42947">
            <v>0</v>
          </cell>
        </row>
        <row r="42948">
          <cell r="L42948">
            <v>0</v>
          </cell>
          <cell r="M42948">
            <v>0</v>
          </cell>
        </row>
        <row r="42949">
          <cell r="L42949">
            <v>0</v>
          </cell>
          <cell r="M42949">
            <v>0</v>
          </cell>
        </row>
        <row r="42950">
          <cell r="L42950">
            <v>0</v>
          </cell>
          <cell r="M42950">
            <v>0</v>
          </cell>
        </row>
        <row r="42951">
          <cell r="L42951">
            <v>0</v>
          </cell>
          <cell r="M42951">
            <v>0</v>
          </cell>
        </row>
        <row r="42952">
          <cell r="L42952">
            <v>0</v>
          </cell>
          <cell r="M42952">
            <v>0</v>
          </cell>
        </row>
        <row r="42953">
          <cell r="L42953">
            <v>0</v>
          </cell>
          <cell r="M42953">
            <v>0</v>
          </cell>
        </row>
        <row r="42954">
          <cell r="L42954">
            <v>0</v>
          </cell>
          <cell r="M42954">
            <v>0</v>
          </cell>
        </row>
        <row r="42955">
          <cell r="L42955">
            <v>0</v>
          </cell>
          <cell r="M42955">
            <v>0</v>
          </cell>
        </row>
        <row r="42956">
          <cell r="L42956">
            <v>0</v>
          </cell>
          <cell r="M42956">
            <v>0</v>
          </cell>
        </row>
        <row r="42957">
          <cell r="L42957">
            <v>0</v>
          </cell>
          <cell r="M42957">
            <v>0</v>
          </cell>
        </row>
        <row r="42958">
          <cell r="L42958">
            <v>0</v>
          </cell>
          <cell r="M42958">
            <v>0</v>
          </cell>
        </row>
        <row r="42959">
          <cell r="L42959">
            <v>0</v>
          </cell>
          <cell r="M42959">
            <v>0</v>
          </cell>
        </row>
        <row r="42960">
          <cell r="L42960">
            <v>0</v>
          </cell>
          <cell r="M42960">
            <v>0</v>
          </cell>
        </row>
        <row r="42961">
          <cell r="L42961">
            <v>0</v>
          </cell>
          <cell r="M42961">
            <v>0</v>
          </cell>
        </row>
        <row r="42962">
          <cell r="L42962">
            <v>0</v>
          </cell>
          <cell r="M42962">
            <v>0</v>
          </cell>
        </row>
        <row r="42963">
          <cell r="L42963">
            <v>0</v>
          </cell>
          <cell r="M42963">
            <v>0</v>
          </cell>
        </row>
        <row r="42964">
          <cell r="L42964">
            <v>0</v>
          </cell>
          <cell r="M42964">
            <v>0</v>
          </cell>
        </row>
        <row r="42965">
          <cell r="L42965">
            <v>0</v>
          </cell>
          <cell r="M42965">
            <v>0</v>
          </cell>
        </row>
        <row r="42966">
          <cell r="L42966">
            <v>0</v>
          </cell>
          <cell r="M42966">
            <v>0</v>
          </cell>
        </row>
        <row r="42967">
          <cell r="L42967">
            <v>0</v>
          </cell>
          <cell r="M42967">
            <v>0</v>
          </cell>
        </row>
        <row r="42968">
          <cell r="L42968">
            <v>0</v>
          </cell>
          <cell r="M42968">
            <v>0</v>
          </cell>
        </row>
        <row r="42969">
          <cell r="L42969">
            <v>0</v>
          </cell>
          <cell r="M42969">
            <v>0</v>
          </cell>
        </row>
        <row r="42970">
          <cell r="L42970">
            <v>0</v>
          </cell>
          <cell r="M42970">
            <v>0</v>
          </cell>
        </row>
        <row r="42971">
          <cell r="L42971">
            <v>0</v>
          </cell>
          <cell r="M42971">
            <v>0</v>
          </cell>
        </row>
        <row r="42972">
          <cell r="L42972">
            <v>0</v>
          </cell>
          <cell r="M42972">
            <v>0</v>
          </cell>
        </row>
        <row r="42973">
          <cell r="L42973">
            <v>0</v>
          </cell>
          <cell r="M42973">
            <v>0</v>
          </cell>
        </row>
        <row r="42974">
          <cell r="L42974">
            <v>0</v>
          </cell>
          <cell r="M42974">
            <v>0</v>
          </cell>
        </row>
        <row r="42975">
          <cell r="L42975">
            <v>0</v>
          </cell>
          <cell r="M42975">
            <v>0</v>
          </cell>
        </row>
        <row r="42976">
          <cell r="L42976">
            <v>0</v>
          </cell>
          <cell r="M42976">
            <v>0</v>
          </cell>
        </row>
        <row r="42977">
          <cell r="L42977">
            <v>0</v>
          </cell>
          <cell r="M42977">
            <v>0</v>
          </cell>
        </row>
        <row r="42978">
          <cell r="L42978">
            <v>0</v>
          </cell>
          <cell r="M42978">
            <v>0</v>
          </cell>
        </row>
        <row r="42979">
          <cell r="L42979">
            <v>0</v>
          </cell>
          <cell r="M42979">
            <v>0</v>
          </cell>
        </row>
        <row r="42980">
          <cell r="L42980">
            <v>0</v>
          </cell>
          <cell r="M42980">
            <v>0</v>
          </cell>
        </row>
        <row r="42981">
          <cell r="L42981">
            <v>0</v>
          </cell>
          <cell r="M42981">
            <v>0</v>
          </cell>
        </row>
        <row r="42982">
          <cell r="L42982">
            <v>0</v>
          </cell>
          <cell r="M42982">
            <v>0</v>
          </cell>
        </row>
        <row r="42983">
          <cell r="L42983">
            <v>0</v>
          </cell>
          <cell r="M42983">
            <v>0</v>
          </cell>
        </row>
        <row r="42984">
          <cell r="L42984">
            <v>0</v>
          </cell>
          <cell r="M42984">
            <v>0</v>
          </cell>
        </row>
        <row r="42985">
          <cell r="L42985">
            <v>0</v>
          </cell>
          <cell r="M42985">
            <v>0</v>
          </cell>
        </row>
        <row r="42986">
          <cell r="L42986">
            <v>0</v>
          </cell>
          <cell r="M42986">
            <v>0</v>
          </cell>
        </row>
        <row r="42987">
          <cell r="L42987">
            <v>0</v>
          </cell>
          <cell r="M42987">
            <v>0</v>
          </cell>
        </row>
        <row r="42988">
          <cell r="L42988">
            <v>0</v>
          </cell>
          <cell r="M42988">
            <v>0</v>
          </cell>
        </row>
        <row r="42989">
          <cell r="L42989">
            <v>0</v>
          </cell>
          <cell r="M42989">
            <v>0</v>
          </cell>
        </row>
        <row r="42990">
          <cell r="L42990">
            <v>0</v>
          </cell>
          <cell r="M42990">
            <v>0</v>
          </cell>
        </row>
        <row r="42991">
          <cell r="L42991">
            <v>0</v>
          </cell>
          <cell r="M42991">
            <v>0</v>
          </cell>
        </row>
        <row r="42992">
          <cell r="L42992">
            <v>0</v>
          </cell>
          <cell r="M42992">
            <v>0</v>
          </cell>
        </row>
        <row r="42993">
          <cell r="L42993">
            <v>0</v>
          </cell>
          <cell r="M42993">
            <v>0</v>
          </cell>
        </row>
        <row r="42994">
          <cell r="L42994">
            <v>0</v>
          </cell>
          <cell r="M42994">
            <v>0</v>
          </cell>
        </row>
        <row r="42995">
          <cell r="L42995">
            <v>0</v>
          </cell>
          <cell r="M42995">
            <v>0</v>
          </cell>
        </row>
        <row r="42996">
          <cell r="L42996">
            <v>0</v>
          </cell>
          <cell r="M42996">
            <v>0</v>
          </cell>
        </row>
        <row r="42997">
          <cell r="L42997">
            <v>0</v>
          </cell>
          <cell r="M42997">
            <v>0</v>
          </cell>
        </row>
        <row r="42998">
          <cell r="L42998">
            <v>0</v>
          </cell>
          <cell r="M42998">
            <v>0</v>
          </cell>
        </row>
        <row r="42999">
          <cell r="L42999">
            <v>0</v>
          </cell>
          <cell r="M42999">
            <v>0</v>
          </cell>
        </row>
        <row r="43000">
          <cell r="L43000">
            <v>0</v>
          </cell>
          <cell r="M43000">
            <v>0</v>
          </cell>
        </row>
        <row r="43001">
          <cell r="L43001">
            <v>0</v>
          </cell>
          <cell r="M43001">
            <v>0</v>
          </cell>
        </row>
        <row r="43002">
          <cell r="L43002">
            <v>0</v>
          </cell>
          <cell r="M43002">
            <v>0</v>
          </cell>
        </row>
        <row r="43003">
          <cell r="L43003">
            <v>0</v>
          </cell>
          <cell r="M43003">
            <v>0</v>
          </cell>
        </row>
        <row r="43004">
          <cell r="L43004">
            <v>0</v>
          </cell>
          <cell r="M43004">
            <v>0</v>
          </cell>
        </row>
        <row r="43005">
          <cell r="L43005">
            <v>0</v>
          </cell>
          <cell r="M43005">
            <v>0</v>
          </cell>
        </row>
        <row r="43006">
          <cell r="L43006">
            <v>0</v>
          </cell>
          <cell r="M43006">
            <v>0</v>
          </cell>
        </row>
        <row r="43007">
          <cell r="L43007">
            <v>0</v>
          </cell>
          <cell r="M43007">
            <v>0</v>
          </cell>
        </row>
        <row r="43008">
          <cell r="L43008">
            <v>0</v>
          </cell>
          <cell r="M43008">
            <v>0</v>
          </cell>
        </row>
        <row r="43009">
          <cell r="L43009">
            <v>0</v>
          </cell>
          <cell r="M43009">
            <v>0</v>
          </cell>
        </row>
        <row r="43010">
          <cell r="L43010">
            <v>0</v>
          </cell>
          <cell r="M43010">
            <v>0</v>
          </cell>
        </row>
        <row r="43011">
          <cell r="L43011">
            <v>0</v>
          </cell>
          <cell r="M43011">
            <v>0</v>
          </cell>
        </row>
        <row r="43012">
          <cell r="L43012">
            <v>0</v>
          </cell>
          <cell r="M43012">
            <v>0</v>
          </cell>
        </row>
        <row r="43013">
          <cell r="L43013">
            <v>0</v>
          </cell>
          <cell r="M43013">
            <v>0</v>
          </cell>
        </row>
        <row r="43014">
          <cell r="L43014">
            <v>0</v>
          </cell>
          <cell r="M43014">
            <v>0</v>
          </cell>
        </row>
        <row r="43015">
          <cell r="L43015">
            <v>0</v>
          </cell>
          <cell r="M43015">
            <v>0</v>
          </cell>
        </row>
        <row r="43016">
          <cell r="L43016">
            <v>0</v>
          </cell>
          <cell r="M43016">
            <v>0</v>
          </cell>
        </row>
        <row r="43017">
          <cell r="L43017">
            <v>0</v>
          </cell>
          <cell r="M43017">
            <v>0</v>
          </cell>
        </row>
        <row r="43018">
          <cell r="L43018">
            <v>0</v>
          </cell>
          <cell r="M43018">
            <v>0</v>
          </cell>
        </row>
        <row r="43019">
          <cell r="L43019">
            <v>0</v>
          </cell>
          <cell r="M43019">
            <v>0</v>
          </cell>
        </row>
        <row r="43020">
          <cell r="L43020">
            <v>0</v>
          </cell>
          <cell r="M43020">
            <v>0</v>
          </cell>
        </row>
        <row r="43021">
          <cell r="L43021">
            <v>0</v>
          </cell>
          <cell r="M43021">
            <v>0</v>
          </cell>
        </row>
        <row r="43022">
          <cell r="L43022">
            <v>0</v>
          </cell>
          <cell r="M43022">
            <v>0</v>
          </cell>
        </row>
        <row r="43023">
          <cell r="L43023">
            <v>0</v>
          </cell>
          <cell r="M43023">
            <v>0</v>
          </cell>
        </row>
        <row r="43024">
          <cell r="L43024">
            <v>0</v>
          </cell>
          <cell r="M43024">
            <v>0</v>
          </cell>
        </row>
        <row r="43025">
          <cell r="L43025">
            <v>0</v>
          </cell>
          <cell r="M43025">
            <v>0</v>
          </cell>
        </row>
        <row r="43026">
          <cell r="L43026">
            <v>0</v>
          </cell>
          <cell r="M43026">
            <v>0</v>
          </cell>
        </row>
        <row r="43027">
          <cell r="L43027">
            <v>0</v>
          </cell>
          <cell r="M43027">
            <v>0</v>
          </cell>
        </row>
        <row r="43028">
          <cell r="L43028">
            <v>0</v>
          </cell>
          <cell r="M43028">
            <v>0</v>
          </cell>
        </row>
        <row r="43029">
          <cell r="L43029">
            <v>0</v>
          </cell>
          <cell r="M43029">
            <v>0</v>
          </cell>
        </row>
        <row r="43030">
          <cell r="L43030">
            <v>0</v>
          </cell>
          <cell r="M43030">
            <v>0</v>
          </cell>
        </row>
        <row r="43031">
          <cell r="L43031">
            <v>0</v>
          </cell>
          <cell r="M43031">
            <v>0</v>
          </cell>
        </row>
        <row r="43032">
          <cell r="L43032">
            <v>0</v>
          </cell>
          <cell r="M43032">
            <v>0</v>
          </cell>
        </row>
        <row r="43033">
          <cell r="L43033">
            <v>0</v>
          </cell>
          <cell r="M43033">
            <v>0</v>
          </cell>
        </row>
        <row r="43034">
          <cell r="L43034">
            <v>0</v>
          </cell>
          <cell r="M43034">
            <v>0</v>
          </cell>
        </row>
        <row r="43035">
          <cell r="L43035">
            <v>0</v>
          </cell>
          <cell r="M43035">
            <v>0</v>
          </cell>
        </row>
        <row r="43036">
          <cell r="L43036">
            <v>0</v>
          </cell>
          <cell r="M43036">
            <v>0</v>
          </cell>
        </row>
        <row r="43037">
          <cell r="L43037">
            <v>0</v>
          </cell>
          <cell r="M43037">
            <v>0</v>
          </cell>
        </row>
        <row r="43038">
          <cell r="L43038">
            <v>0</v>
          </cell>
          <cell r="M43038">
            <v>0</v>
          </cell>
        </row>
        <row r="43039">
          <cell r="L43039">
            <v>0</v>
          </cell>
          <cell r="M43039">
            <v>0</v>
          </cell>
        </row>
        <row r="43040">
          <cell r="L43040">
            <v>0</v>
          </cell>
          <cell r="M43040">
            <v>0</v>
          </cell>
        </row>
        <row r="43041">
          <cell r="L43041">
            <v>0</v>
          </cell>
          <cell r="M43041">
            <v>0</v>
          </cell>
        </row>
        <row r="43042">
          <cell r="L43042">
            <v>0</v>
          </cell>
          <cell r="M43042">
            <v>0</v>
          </cell>
        </row>
        <row r="43043">
          <cell r="L43043">
            <v>0</v>
          </cell>
          <cell r="M43043">
            <v>0</v>
          </cell>
        </row>
        <row r="43044">
          <cell r="L43044">
            <v>0</v>
          </cell>
          <cell r="M43044">
            <v>0</v>
          </cell>
        </row>
        <row r="43045">
          <cell r="L43045">
            <v>0</v>
          </cell>
          <cell r="M43045">
            <v>0</v>
          </cell>
        </row>
        <row r="43046">
          <cell r="L43046">
            <v>0</v>
          </cell>
          <cell r="M43046">
            <v>0</v>
          </cell>
        </row>
        <row r="43047">
          <cell r="L43047">
            <v>0</v>
          </cell>
          <cell r="M43047">
            <v>0</v>
          </cell>
        </row>
        <row r="43048">
          <cell r="L43048">
            <v>0</v>
          </cell>
          <cell r="M43048">
            <v>0</v>
          </cell>
        </row>
        <row r="43049">
          <cell r="L43049">
            <v>0</v>
          </cell>
          <cell r="M43049">
            <v>0</v>
          </cell>
        </row>
        <row r="43050">
          <cell r="L43050">
            <v>0</v>
          </cell>
          <cell r="M43050">
            <v>0</v>
          </cell>
        </row>
        <row r="43051">
          <cell r="L43051">
            <v>0</v>
          </cell>
          <cell r="M43051">
            <v>0</v>
          </cell>
        </row>
        <row r="43052">
          <cell r="L43052">
            <v>0</v>
          </cell>
          <cell r="M43052">
            <v>0</v>
          </cell>
        </row>
        <row r="43053">
          <cell r="L43053">
            <v>0</v>
          </cell>
          <cell r="M43053">
            <v>0</v>
          </cell>
        </row>
        <row r="43054">
          <cell r="L43054">
            <v>0</v>
          </cell>
          <cell r="M43054">
            <v>0</v>
          </cell>
        </row>
        <row r="43055">
          <cell r="L43055">
            <v>0</v>
          </cell>
          <cell r="M43055">
            <v>0</v>
          </cell>
        </row>
        <row r="43056">
          <cell r="L43056">
            <v>0</v>
          </cell>
          <cell r="M43056">
            <v>0</v>
          </cell>
        </row>
        <row r="43057">
          <cell r="L43057">
            <v>0</v>
          </cell>
          <cell r="M43057">
            <v>0</v>
          </cell>
        </row>
        <row r="43058">
          <cell r="L43058">
            <v>0</v>
          </cell>
          <cell r="M43058">
            <v>0</v>
          </cell>
        </row>
        <row r="43059">
          <cell r="L43059">
            <v>0</v>
          </cell>
          <cell r="M43059">
            <v>0</v>
          </cell>
        </row>
        <row r="43060">
          <cell r="L43060">
            <v>0</v>
          </cell>
          <cell r="M43060">
            <v>0</v>
          </cell>
        </row>
        <row r="43061">
          <cell r="L43061">
            <v>0</v>
          </cell>
          <cell r="M43061">
            <v>0</v>
          </cell>
        </row>
        <row r="43062">
          <cell r="L43062">
            <v>0</v>
          </cell>
          <cell r="M43062">
            <v>0</v>
          </cell>
        </row>
        <row r="43063">
          <cell r="L43063">
            <v>0</v>
          </cell>
          <cell r="M43063">
            <v>0</v>
          </cell>
        </row>
        <row r="43064">
          <cell r="L43064">
            <v>0</v>
          </cell>
          <cell r="M43064">
            <v>0</v>
          </cell>
        </row>
        <row r="43065">
          <cell r="L43065">
            <v>0</v>
          </cell>
          <cell r="M43065">
            <v>0</v>
          </cell>
        </row>
        <row r="43066">
          <cell r="L43066">
            <v>0</v>
          </cell>
          <cell r="M43066">
            <v>0</v>
          </cell>
        </row>
        <row r="43067">
          <cell r="L43067">
            <v>0</v>
          </cell>
          <cell r="M43067">
            <v>0</v>
          </cell>
        </row>
        <row r="43068">
          <cell r="L43068">
            <v>0</v>
          </cell>
          <cell r="M43068">
            <v>0</v>
          </cell>
        </row>
        <row r="43069">
          <cell r="L43069">
            <v>0</v>
          </cell>
          <cell r="M43069">
            <v>0</v>
          </cell>
        </row>
        <row r="43070">
          <cell r="L43070">
            <v>0</v>
          </cell>
          <cell r="M43070">
            <v>0</v>
          </cell>
        </row>
        <row r="43071">
          <cell r="L43071">
            <v>0</v>
          </cell>
          <cell r="M43071">
            <v>0</v>
          </cell>
        </row>
        <row r="43072">
          <cell r="L43072">
            <v>0</v>
          </cell>
          <cell r="M43072">
            <v>0</v>
          </cell>
        </row>
        <row r="43073">
          <cell r="L43073">
            <v>0</v>
          </cell>
          <cell r="M43073">
            <v>0</v>
          </cell>
        </row>
        <row r="43074">
          <cell r="L43074">
            <v>0</v>
          </cell>
          <cell r="M43074">
            <v>0</v>
          </cell>
        </row>
        <row r="43075">
          <cell r="L43075">
            <v>0</v>
          </cell>
          <cell r="M43075">
            <v>0</v>
          </cell>
        </row>
        <row r="43076">
          <cell r="L43076">
            <v>0</v>
          </cell>
          <cell r="M43076">
            <v>0</v>
          </cell>
        </row>
        <row r="43077">
          <cell r="L43077">
            <v>0</v>
          </cell>
          <cell r="M43077">
            <v>0</v>
          </cell>
        </row>
        <row r="43078">
          <cell r="L43078">
            <v>0</v>
          </cell>
          <cell r="M43078">
            <v>0</v>
          </cell>
        </row>
        <row r="43079">
          <cell r="L43079">
            <v>0</v>
          </cell>
          <cell r="M43079">
            <v>0</v>
          </cell>
        </row>
        <row r="43080">
          <cell r="L43080">
            <v>0</v>
          </cell>
          <cell r="M43080">
            <v>0</v>
          </cell>
        </row>
        <row r="43081">
          <cell r="L43081">
            <v>0</v>
          </cell>
          <cell r="M43081">
            <v>0</v>
          </cell>
        </row>
        <row r="43082">
          <cell r="L43082">
            <v>0</v>
          </cell>
          <cell r="M43082">
            <v>0</v>
          </cell>
        </row>
        <row r="43083">
          <cell r="L43083">
            <v>0</v>
          </cell>
          <cell r="M43083">
            <v>0</v>
          </cell>
        </row>
        <row r="43084">
          <cell r="L43084">
            <v>0</v>
          </cell>
          <cell r="M43084">
            <v>0</v>
          </cell>
        </row>
        <row r="43085">
          <cell r="L43085">
            <v>0</v>
          </cell>
          <cell r="M43085">
            <v>0</v>
          </cell>
        </row>
        <row r="43086">
          <cell r="L43086">
            <v>0</v>
          </cell>
          <cell r="M43086">
            <v>0</v>
          </cell>
        </row>
        <row r="43087">
          <cell r="L43087">
            <v>0</v>
          </cell>
          <cell r="M43087">
            <v>0</v>
          </cell>
        </row>
        <row r="43088">
          <cell r="L43088">
            <v>0</v>
          </cell>
          <cell r="M43088">
            <v>0</v>
          </cell>
        </row>
        <row r="43089">
          <cell r="L43089">
            <v>0</v>
          </cell>
          <cell r="M43089">
            <v>0</v>
          </cell>
        </row>
        <row r="43090">
          <cell r="L43090">
            <v>0</v>
          </cell>
          <cell r="M43090">
            <v>0</v>
          </cell>
        </row>
        <row r="43091">
          <cell r="L43091">
            <v>0</v>
          </cell>
          <cell r="M43091">
            <v>0</v>
          </cell>
        </row>
        <row r="43092">
          <cell r="L43092">
            <v>0</v>
          </cell>
          <cell r="M43092">
            <v>0</v>
          </cell>
        </row>
        <row r="43093">
          <cell r="L43093">
            <v>0</v>
          </cell>
          <cell r="M43093">
            <v>0</v>
          </cell>
        </row>
        <row r="43094">
          <cell r="L43094">
            <v>0</v>
          </cell>
          <cell r="M43094">
            <v>0</v>
          </cell>
        </row>
        <row r="43095">
          <cell r="L43095">
            <v>0</v>
          </cell>
          <cell r="M43095">
            <v>0</v>
          </cell>
        </row>
        <row r="43096">
          <cell r="L43096">
            <v>0</v>
          </cell>
          <cell r="M43096">
            <v>0</v>
          </cell>
        </row>
        <row r="43097">
          <cell r="L43097">
            <v>0</v>
          </cell>
          <cell r="M43097">
            <v>0</v>
          </cell>
        </row>
        <row r="43098">
          <cell r="L43098">
            <v>0</v>
          </cell>
          <cell r="M43098">
            <v>0</v>
          </cell>
        </row>
        <row r="43099">
          <cell r="L43099">
            <v>0</v>
          </cell>
          <cell r="M43099">
            <v>0</v>
          </cell>
        </row>
        <row r="43100">
          <cell r="L43100">
            <v>0</v>
          </cell>
          <cell r="M43100">
            <v>0</v>
          </cell>
        </row>
        <row r="43101">
          <cell r="L43101">
            <v>0</v>
          </cell>
          <cell r="M43101">
            <v>0</v>
          </cell>
        </row>
        <row r="43102">
          <cell r="L43102">
            <v>0</v>
          </cell>
          <cell r="M43102">
            <v>0</v>
          </cell>
        </row>
        <row r="43103">
          <cell r="L43103">
            <v>0</v>
          </cell>
          <cell r="M43103">
            <v>0</v>
          </cell>
        </row>
        <row r="43104">
          <cell r="L43104">
            <v>0</v>
          </cell>
          <cell r="M43104">
            <v>0</v>
          </cell>
        </row>
        <row r="43105">
          <cell r="L43105">
            <v>0</v>
          </cell>
          <cell r="M43105">
            <v>0</v>
          </cell>
        </row>
        <row r="43106">
          <cell r="L43106">
            <v>0</v>
          </cell>
          <cell r="M43106">
            <v>0</v>
          </cell>
        </row>
        <row r="43107">
          <cell r="L43107">
            <v>0</v>
          </cell>
          <cell r="M43107">
            <v>0</v>
          </cell>
        </row>
        <row r="43108">
          <cell r="L43108">
            <v>0</v>
          </cell>
          <cell r="M43108">
            <v>0</v>
          </cell>
        </row>
        <row r="43109">
          <cell r="L43109">
            <v>0</v>
          </cell>
          <cell r="M43109">
            <v>0</v>
          </cell>
        </row>
        <row r="43110">
          <cell r="L43110">
            <v>0</v>
          </cell>
          <cell r="M43110">
            <v>0</v>
          </cell>
        </row>
        <row r="43111">
          <cell r="L43111">
            <v>0</v>
          </cell>
          <cell r="M43111">
            <v>0</v>
          </cell>
        </row>
        <row r="43112">
          <cell r="L43112">
            <v>0</v>
          </cell>
          <cell r="M43112">
            <v>0</v>
          </cell>
        </row>
        <row r="43113">
          <cell r="L43113">
            <v>0</v>
          </cell>
          <cell r="M43113">
            <v>0</v>
          </cell>
        </row>
        <row r="43114">
          <cell r="L43114">
            <v>0</v>
          </cell>
          <cell r="M43114">
            <v>0</v>
          </cell>
        </row>
        <row r="43115">
          <cell r="L43115">
            <v>0</v>
          </cell>
          <cell r="M43115">
            <v>0</v>
          </cell>
        </row>
        <row r="43116">
          <cell r="L43116">
            <v>0</v>
          </cell>
          <cell r="M43116">
            <v>0</v>
          </cell>
        </row>
        <row r="43117">
          <cell r="L43117">
            <v>0</v>
          </cell>
          <cell r="M43117">
            <v>0</v>
          </cell>
        </row>
        <row r="43118">
          <cell r="L43118">
            <v>0</v>
          </cell>
          <cell r="M43118">
            <v>0</v>
          </cell>
        </row>
        <row r="43119">
          <cell r="L43119">
            <v>0</v>
          </cell>
          <cell r="M43119">
            <v>0</v>
          </cell>
        </row>
        <row r="43120">
          <cell r="L43120">
            <v>0</v>
          </cell>
          <cell r="M43120">
            <v>0</v>
          </cell>
        </row>
        <row r="43121">
          <cell r="L43121">
            <v>0</v>
          </cell>
          <cell r="M43121">
            <v>0</v>
          </cell>
        </row>
        <row r="43122">
          <cell r="L43122">
            <v>0</v>
          </cell>
          <cell r="M43122">
            <v>0</v>
          </cell>
        </row>
        <row r="43123">
          <cell r="L43123">
            <v>0</v>
          </cell>
          <cell r="M43123">
            <v>0</v>
          </cell>
        </row>
        <row r="43124">
          <cell r="L43124">
            <v>0</v>
          </cell>
          <cell r="M43124">
            <v>0</v>
          </cell>
        </row>
        <row r="43125">
          <cell r="L43125">
            <v>0</v>
          </cell>
          <cell r="M43125">
            <v>0</v>
          </cell>
        </row>
        <row r="43126">
          <cell r="L43126">
            <v>0</v>
          </cell>
          <cell r="M43126">
            <v>0</v>
          </cell>
        </row>
        <row r="43127">
          <cell r="L43127">
            <v>0</v>
          </cell>
          <cell r="M43127">
            <v>0</v>
          </cell>
        </row>
        <row r="43128">
          <cell r="L43128">
            <v>0</v>
          </cell>
          <cell r="M43128">
            <v>0</v>
          </cell>
        </row>
        <row r="43129">
          <cell r="L43129">
            <v>0</v>
          </cell>
          <cell r="M43129">
            <v>0</v>
          </cell>
        </row>
        <row r="43130">
          <cell r="L43130">
            <v>0</v>
          </cell>
          <cell r="M43130">
            <v>0</v>
          </cell>
        </row>
        <row r="43131">
          <cell r="L43131">
            <v>0</v>
          </cell>
          <cell r="M43131">
            <v>0</v>
          </cell>
        </row>
        <row r="43132">
          <cell r="L43132">
            <v>0</v>
          </cell>
          <cell r="M43132">
            <v>0</v>
          </cell>
        </row>
        <row r="43133">
          <cell r="L43133">
            <v>0</v>
          </cell>
          <cell r="M43133">
            <v>0</v>
          </cell>
        </row>
        <row r="43134">
          <cell r="L43134">
            <v>0</v>
          </cell>
          <cell r="M43134">
            <v>0</v>
          </cell>
        </row>
        <row r="43135">
          <cell r="L43135">
            <v>0</v>
          </cell>
          <cell r="M43135">
            <v>0</v>
          </cell>
        </row>
        <row r="43136">
          <cell r="L43136">
            <v>0</v>
          </cell>
          <cell r="M43136">
            <v>0</v>
          </cell>
        </row>
        <row r="43137">
          <cell r="L43137">
            <v>0</v>
          </cell>
          <cell r="M43137">
            <v>0</v>
          </cell>
        </row>
        <row r="43138">
          <cell r="L43138">
            <v>0</v>
          </cell>
          <cell r="M43138">
            <v>0</v>
          </cell>
        </row>
        <row r="43139">
          <cell r="L43139">
            <v>0</v>
          </cell>
          <cell r="M43139">
            <v>0</v>
          </cell>
        </row>
        <row r="43140">
          <cell r="L43140">
            <v>0</v>
          </cell>
          <cell r="M43140">
            <v>0</v>
          </cell>
        </row>
        <row r="43141">
          <cell r="L43141">
            <v>0</v>
          </cell>
          <cell r="M43141">
            <v>0</v>
          </cell>
        </row>
        <row r="43142">
          <cell r="L43142">
            <v>0</v>
          </cell>
          <cell r="M43142">
            <v>0</v>
          </cell>
        </row>
        <row r="43143">
          <cell r="L43143">
            <v>0</v>
          </cell>
          <cell r="M43143">
            <v>0</v>
          </cell>
        </row>
        <row r="43144">
          <cell r="L43144">
            <v>0</v>
          </cell>
          <cell r="M43144">
            <v>0</v>
          </cell>
        </row>
        <row r="43145">
          <cell r="L43145">
            <v>0</v>
          </cell>
          <cell r="M43145">
            <v>0</v>
          </cell>
        </row>
        <row r="43146">
          <cell r="L43146">
            <v>0</v>
          </cell>
          <cell r="M43146">
            <v>0</v>
          </cell>
        </row>
        <row r="43147">
          <cell r="L43147">
            <v>0</v>
          </cell>
          <cell r="M43147">
            <v>0</v>
          </cell>
        </row>
        <row r="43148">
          <cell r="L43148">
            <v>0</v>
          </cell>
          <cell r="M43148">
            <v>0</v>
          </cell>
        </row>
        <row r="43149">
          <cell r="L43149">
            <v>0</v>
          </cell>
          <cell r="M43149">
            <v>0</v>
          </cell>
        </row>
        <row r="43150">
          <cell r="L43150">
            <v>0</v>
          </cell>
          <cell r="M43150">
            <v>0</v>
          </cell>
        </row>
        <row r="43151">
          <cell r="L43151">
            <v>0</v>
          </cell>
          <cell r="M43151">
            <v>0</v>
          </cell>
        </row>
        <row r="43152">
          <cell r="L43152">
            <v>0</v>
          </cell>
          <cell r="M43152">
            <v>0</v>
          </cell>
        </row>
        <row r="43153">
          <cell r="L43153">
            <v>0</v>
          </cell>
          <cell r="M43153">
            <v>0</v>
          </cell>
        </row>
        <row r="43154">
          <cell r="L43154">
            <v>0</v>
          </cell>
          <cell r="M43154">
            <v>0</v>
          </cell>
        </row>
        <row r="43155">
          <cell r="L43155">
            <v>0</v>
          </cell>
          <cell r="M43155">
            <v>0</v>
          </cell>
        </row>
        <row r="43156">
          <cell r="L43156">
            <v>0</v>
          </cell>
          <cell r="M43156">
            <v>0</v>
          </cell>
        </row>
        <row r="43157">
          <cell r="L43157">
            <v>0</v>
          </cell>
          <cell r="M43157">
            <v>0</v>
          </cell>
        </row>
        <row r="43158">
          <cell r="L43158">
            <v>0</v>
          </cell>
          <cell r="M43158">
            <v>0</v>
          </cell>
        </row>
        <row r="43159">
          <cell r="L43159">
            <v>0</v>
          </cell>
          <cell r="M43159">
            <v>0</v>
          </cell>
        </row>
        <row r="43160">
          <cell r="L43160">
            <v>0</v>
          </cell>
          <cell r="M43160">
            <v>0</v>
          </cell>
        </row>
        <row r="43161">
          <cell r="L43161">
            <v>0</v>
          </cell>
          <cell r="M43161">
            <v>0</v>
          </cell>
        </row>
        <row r="43162">
          <cell r="L43162">
            <v>0</v>
          </cell>
          <cell r="M43162">
            <v>0</v>
          </cell>
        </row>
        <row r="43163">
          <cell r="L43163">
            <v>0</v>
          </cell>
          <cell r="M43163">
            <v>0</v>
          </cell>
        </row>
        <row r="43164">
          <cell r="L43164">
            <v>0</v>
          </cell>
          <cell r="M43164">
            <v>0</v>
          </cell>
        </row>
        <row r="43165">
          <cell r="L43165">
            <v>0</v>
          </cell>
          <cell r="M43165">
            <v>0</v>
          </cell>
        </row>
        <row r="43166">
          <cell r="L43166">
            <v>0</v>
          </cell>
          <cell r="M43166">
            <v>0</v>
          </cell>
        </row>
        <row r="43167">
          <cell r="L43167">
            <v>0</v>
          </cell>
          <cell r="M43167">
            <v>0</v>
          </cell>
        </row>
        <row r="43168">
          <cell r="L43168">
            <v>0</v>
          </cell>
          <cell r="M43168">
            <v>0</v>
          </cell>
        </row>
        <row r="43169">
          <cell r="L43169">
            <v>0</v>
          </cell>
          <cell r="M43169">
            <v>0</v>
          </cell>
        </row>
        <row r="43170">
          <cell r="L43170">
            <v>0</v>
          </cell>
          <cell r="M43170">
            <v>0</v>
          </cell>
        </row>
        <row r="43171">
          <cell r="L43171">
            <v>0</v>
          </cell>
          <cell r="M43171">
            <v>0</v>
          </cell>
        </row>
        <row r="43172">
          <cell r="L43172">
            <v>0</v>
          </cell>
          <cell r="M43172">
            <v>0</v>
          </cell>
        </row>
        <row r="43173">
          <cell r="L43173">
            <v>0</v>
          </cell>
          <cell r="M43173">
            <v>0</v>
          </cell>
        </row>
        <row r="43174">
          <cell r="L43174">
            <v>0</v>
          </cell>
          <cell r="M43174">
            <v>0</v>
          </cell>
        </row>
        <row r="43175">
          <cell r="L43175">
            <v>0</v>
          </cell>
          <cell r="M43175">
            <v>0</v>
          </cell>
        </row>
        <row r="43176">
          <cell r="L43176">
            <v>0</v>
          </cell>
          <cell r="M43176">
            <v>0</v>
          </cell>
        </row>
        <row r="43177">
          <cell r="L43177">
            <v>0</v>
          </cell>
          <cell r="M43177">
            <v>0</v>
          </cell>
        </row>
        <row r="43178">
          <cell r="L43178">
            <v>0</v>
          </cell>
          <cell r="M43178">
            <v>0</v>
          </cell>
        </row>
        <row r="43179">
          <cell r="L43179">
            <v>0</v>
          </cell>
          <cell r="M43179">
            <v>0</v>
          </cell>
        </row>
        <row r="43180">
          <cell r="L43180">
            <v>0</v>
          </cell>
          <cell r="M43180">
            <v>0</v>
          </cell>
        </row>
        <row r="43181">
          <cell r="L43181">
            <v>0</v>
          </cell>
          <cell r="M43181">
            <v>0</v>
          </cell>
        </row>
        <row r="43182">
          <cell r="L43182">
            <v>0</v>
          </cell>
          <cell r="M43182">
            <v>0</v>
          </cell>
        </row>
        <row r="43183">
          <cell r="L43183">
            <v>0</v>
          </cell>
          <cell r="M43183">
            <v>0</v>
          </cell>
        </row>
        <row r="43184">
          <cell r="L43184">
            <v>0</v>
          </cell>
          <cell r="M43184">
            <v>0</v>
          </cell>
        </row>
        <row r="43185">
          <cell r="L43185">
            <v>0</v>
          </cell>
          <cell r="M43185">
            <v>0</v>
          </cell>
        </row>
        <row r="43186">
          <cell r="L43186">
            <v>0</v>
          </cell>
          <cell r="M43186">
            <v>0</v>
          </cell>
        </row>
        <row r="43187">
          <cell r="L43187">
            <v>0</v>
          </cell>
          <cell r="M43187">
            <v>0</v>
          </cell>
        </row>
        <row r="43188">
          <cell r="L43188">
            <v>0</v>
          </cell>
          <cell r="M43188">
            <v>0</v>
          </cell>
        </row>
        <row r="43189">
          <cell r="L43189">
            <v>0</v>
          </cell>
          <cell r="M43189">
            <v>0</v>
          </cell>
        </row>
        <row r="43190">
          <cell r="L43190">
            <v>0</v>
          </cell>
          <cell r="M43190">
            <v>0</v>
          </cell>
        </row>
        <row r="43191">
          <cell r="L43191">
            <v>0</v>
          </cell>
          <cell r="M43191">
            <v>0</v>
          </cell>
        </row>
        <row r="43192">
          <cell r="L43192">
            <v>0</v>
          </cell>
          <cell r="M43192">
            <v>0</v>
          </cell>
        </row>
        <row r="43193">
          <cell r="L43193">
            <v>0</v>
          </cell>
          <cell r="M43193">
            <v>0</v>
          </cell>
        </row>
        <row r="43194">
          <cell r="L43194">
            <v>0</v>
          </cell>
          <cell r="M43194">
            <v>0</v>
          </cell>
        </row>
        <row r="43195">
          <cell r="L43195">
            <v>0</v>
          </cell>
          <cell r="M43195">
            <v>0</v>
          </cell>
        </row>
        <row r="43196">
          <cell r="L43196">
            <v>0</v>
          </cell>
          <cell r="M43196">
            <v>0</v>
          </cell>
        </row>
        <row r="43197">
          <cell r="L43197">
            <v>0</v>
          </cell>
          <cell r="M43197">
            <v>0</v>
          </cell>
        </row>
        <row r="43198">
          <cell r="L43198">
            <v>0</v>
          </cell>
          <cell r="M43198">
            <v>0</v>
          </cell>
        </row>
        <row r="43199">
          <cell r="L43199">
            <v>0</v>
          </cell>
          <cell r="M43199">
            <v>0</v>
          </cell>
        </row>
        <row r="43200">
          <cell r="L43200">
            <v>0</v>
          </cell>
          <cell r="M43200">
            <v>0</v>
          </cell>
        </row>
        <row r="43201">
          <cell r="L43201">
            <v>0</v>
          </cell>
          <cell r="M43201">
            <v>0</v>
          </cell>
        </row>
        <row r="43202">
          <cell r="L43202">
            <v>0</v>
          </cell>
          <cell r="M43202">
            <v>0</v>
          </cell>
        </row>
        <row r="43203">
          <cell r="L43203">
            <v>0</v>
          </cell>
          <cell r="M43203">
            <v>0</v>
          </cell>
        </row>
        <row r="43204">
          <cell r="L43204">
            <v>0</v>
          </cell>
          <cell r="M43204">
            <v>0</v>
          </cell>
        </row>
        <row r="43205">
          <cell r="L43205">
            <v>0</v>
          </cell>
          <cell r="M43205">
            <v>0</v>
          </cell>
        </row>
        <row r="43206">
          <cell r="L43206">
            <v>0</v>
          </cell>
          <cell r="M43206">
            <v>0</v>
          </cell>
        </row>
        <row r="43207">
          <cell r="L43207">
            <v>0</v>
          </cell>
          <cell r="M43207">
            <v>0</v>
          </cell>
        </row>
        <row r="43208">
          <cell r="L43208">
            <v>0</v>
          </cell>
          <cell r="M43208">
            <v>0</v>
          </cell>
        </row>
        <row r="43209">
          <cell r="L43209">
            <v>0</v>
          </cell>
          <cell r="M43209">
            <v>0</v>
          </cell>
        </row>
        <row r="43210">
          <cell r="L43210">
            <v>0</v>
          </cell>
          <cell r="M43210">
            <v>0</v>
          </cell>
        </row>
        <row r="43211">
          <cell r="L43211">
            <v>0</v>
          </cell>
          <cell r="M43211">
            <v>0</v>
          </cell>
        </row>
        <row r="43212">
          <cell r="L43212">
            <v>0</v>
          </cell>
          <cell r="M43212">
            <v>0</v>
          </cell>
        </row>
        <row r="43213">
          <cell r="L43213">
            <v>0</v>
          </cell>
          <cell r="M43213">
            <v>0</v>
          </cell>
        </row>
        <row r="43214">
          <cell r="L43214">
            <v>0</v>
          </cell>
          <cell r="M43214">
            <v>0</v>
          </cell>
        </row>
        <row r="43215">
          <cell r="L43215">
            <v>0</v>
          </cell>
          <cell r="M43215">
            <v>0</v>
          </cell>
        </row>
        <row r="43216">
          <cell r="L43216">
            <v>0</v>
          </cell>
          <cell r="M43216">
            <v>0</v>
          </cell>
        </row>
        <row r="43217">
          <cell r="L43217">
            <v>0</v>
          </cell>
          <cell r="M43217">
            <v>0</v>
          </cell>
        </row>
        <row r="43218">
          <cell r="L43218">
            <v>0</v>
          </cell>
          <cell r="M43218">
            <v>0</v>
          </cell>
        </row>
        <row r="43219">
          <cell r="L43219">
            <v>0</v>
          </cell>
          <cell r="M43219">
            <v>0</v>
          </cell>
        </row>
        <row r="43220">
          <cell r="L43220">
            <v>0</v>
          </cell>
          <cell r="M43220">
            <v>0</v>
          </cell>
        </row>
        <row r="43221">
          <cell r="L43221">
            <v>0</v>
          </cell>
          <cell r="M43221">
            <v>0</v>
          </cell>
        </row>
        <row r="43222">
          <cell r="L43222">
            <v>0</v>
          </cell>
          <cell r="M43222">
            <v>0</v>
          </cell>
        </row>
        <row r="43223">
          <cell r="L43223">
            <v>0</v>
          </cell>
          <cell r="M43223">
            <v>0</v>
          </cell>
        </row>
        <row r="43224">
          <cell r="L43224">
            <v>0</v>
          </cell>
          <cell r="M43224">
            <v>0</v>
          </cell>
        </row>
        <row r="43225">
          <cell r="L43225">
            <v>0</v>
          </cell>
          <cell r="M43225">
            <v>0</v>
          </cell>
        </row>
        <row r="43226">
          <cell r="L43226">
            <v>0</v>
          </cell>
          <cell r="M43226">
            <v>0</v>
          </cell>
        </row>
        <row r="43227">
          <cell r="L43227">
            <v>0</v>
          </cell>
          <cell r="M43227">
            <v>0</v>
          </cell>
        </row>
        <row r="43228">
          <cell r="L43228">
            <v>0</v>
          </cell>
          <cell r="M43228">
            <v>0</v>
          </cell>
        </row>
        <row r="43229">
          <cell r="L43229">
            <v>0</v>
          </cell>
          <cell r="M43229">
            <v>0</v>
          </cell>
        </row>
        <row r="43230">
          <cell r="L43230">
            <v>0</v>
          </cell>
          <cell r="M43230">
            <v>0</v>
          </cell>
        </row>
        <row r="43231">
          <cell r="L43231">
            <v>0</v>
          </cell>
          <cell r="M43231">
            <v>0</v>
          </cell>
        </row>
        <row r="43232">
          <cell r="L43232">
            <v>0</v>
          </cell>
          <cell r="M43232">
            <v>0</v>
          </cell>
        </row>
        <row r="43233">
          <cell r="L43233">
            <v>0</v>
          </cell>
          <cell r="M43233">
            <v>0</v>
          </cell>
        </row>
        <row r="43234">
          <cell r="L43234">
            <v>0</v>
          </cell>
          <cell r="M43234">
            <v>0</v>
          </cell>
        </row>
        <row r="43235">
          <cell r="L43235">
            <v>0</v>
          </cell>
          <cell r="M43235">
            <v>0</v>
          </cell>
        </row>
        <row r="43236">
          <cell r="L43236">
            <v>0</v>
          </cell>
          <cell r="M43236">
            <v>0</v>
          </cell>
        </row>
        <row r="43237">
          <cell r="L43237">
            <v>0</v>
          </cell>
          <cell r="M43237">
            <v>0</v>
          </cell>
        </row>
        <row r="43238">
          <cell r="L43238">
            <v>0</v>
          </cell>
          <cell r="M43238">
            <v>0</v>
          </cell>
        </row>
        <row r="43239">
          <cell r="L43239">
            <v>0</v>
          </cell>
          <cell r="M43239">
            <v>0</v>
          </cell>
        </row>
        <row r="43240">
          <cell r="L43240">
            <v>0</v>
          </cell>
          <cell r="M43240">
            <v>0</v>
          </cell>
        </row>
        <row r="43241">
          <cell r="L43241">
            <v>0</v>
          </cell>
          <cell r="M43241">
            <v>0</v>
          </cell>
        </row>
        <row r="43242">
          <cell r="L43242">
            <v>0</v>
          </cell>
          <cell r="M43242">
            <v>0</v>
          </cell>
        </row>
        <row r="43243">
          <cell r="L43243">
            <v>0</v>
          </cell>
          <cell r="M43243">
            <v>0</v>
          </cell>
        </row>
        <row r="43244">
          <cell r="L43244">
            <v>0</v>
          </cell>
          <cell r="M43244">
            <v>0</v>
          </cell>
        </row>
        <row r="43245">
          <cell r="L43245">
            <v>0</v>
          </cell>
          <cell r="M43245">
            <v>0</v>
          </cell>
        </row>
        <row r="43246">
          <cell r="L43246">
            <v>0</v>
          </cell>
          <cell r="M43246">
            <v>0</v>
          </cell>
        </row>
        <row r="43247">
          <cell r="L43247">
            <v>0</v>
          </cell>
          <cell r="M43247">
            <v>0</v>
          </cell>
        </row>
        <row r="43248">
          <cell r="L43248">
            <v>0</v>
          </cell>
          <cell r="M43248">
            <v>0</v>
          </cell>
        </row>
        <row r="43249">
          <cell r="L43249">
            <v>0</v>
          </cell>
          <cell r="M43249">
            <v>0</v>
          </cell>
        </row>
        <row r="43250">
          <cell r="L43250">
            <v>0</v>
          </cell>
          <cell r="M43250">
            <v>0</v>
          </cell>
        </row>
        <row r="43251">
          <cell r="L43251">
            <v>0</v>
          </cell>
          <cell r="M43251">
            <v>0</v>
          </cell>
        </row>
        <row r="43252">
          <cell r="L43252">
            <v>0</v>
          </cell>
          <cell r="M43252">
            <v>0</v>
          </cell>
        </row>
        <row r="43253">
          <cell r="L43253">
            <v>0</v>
          </cell>
          <cell r="M43253">
            <v>0</v>
          </cell>
        </row>
        <row r="43254">
          <cell r="L43254">
            <v>0</v>
          </cell>
          <cell r="M43254">
            <v>0</v>
          </cell>
        </row>
        <row r="43255">
          <cell r="L43255">
            <v>0</v>
          </cell>
          <cell r="M43255">
            <v>0</v>
          </cell>
        </row>
        <row r="43256">
          <cell r="L43256">
            <v>0</v>
          </cell>
          <cell r="M43256">
            <v>0</v>
          </cell>
        </row>
        <row r="43257">
          <cell r="L43257">
            <v>0</v>
          </cell>
          <cell r="M43257">
            <v>0</v>
          </cell>
        </row>
        <row r="43258">
          <cell r="L43258">
            <v>0</v>
          </cell>
          <cell r="M43258">
            <v>0</v>
          </cell>
        </row>
        <row r="43259">
          <cell r="L43259">
            <v>0</v>
          </cell>
          <cell r="M43259">
            <v>0</v>
          </cell>
        </row>
        <row r="43260">
          <cell r="L43260">
            <v>0</v>
          </cell>
          <cell r="M43260">
            <v>0</v>
          </cell>
        </row>
        <row r="43261">
          <cell r="L43261">
            <v>0</v>
          </cell>
          <cell r="M43261">
            <v>0</v>
          </cell>
        </row>
        <row r="43262">
          <cell r="L43262">
            <v>0</v>
          </cell>
          <cell r="M43262">
            <v>0</v>
          </cell>
        </row>
        <row r="43263">
          <cell r="L43263">
            <v>0</v>
          </cell>
          <cell r="M43263">
            <v>0</v>
          </cell>
        </row>
        <row r="43264">
          <cell r="L43264">
            <v>0</v>
          </cell>
          <cell r="M43264">
            <v>0</v>
          </cell>
        </row>
        <row r="43265">
          <cell r="L43265">
            <v>0</v>
          </cell>
          <cell r="M43265">
            <v>0</v>
          </cell>
        </row>
        <row r="43266">
          <cell r="L43266">
            <v>0</v>
          </cell>
          <cell r="M43266">
            <v>0</v>
          </cell>
        </row>
        <row r="43267">
          <cell r="L43267">
            <v>0</v>
          </cell>
          <cell r="M43267">
            <v>0</v>
          </cell>
        </row>
        <row r="43268">
          <cell r="L43268">
            <v>0</v>
          </cell>
          <cell r="M43268">
            <v>0</v>
          </cell>
        </row>
        <row r="43269">
          <cell r="L43269">
            <v>0</v>
          </cell>
          <cell r="M43269">
            <v>0</v>
          </cell>
        </row>
        <row r="43270">
          <cell r="L43270">
            <v>0</v>
          </cell>
          <cell r="M43270">
            <v>0</v>
          </cell>
        </row>
        <row r="43271">
          <cell r="L43271">
            <v>0</v>
          </cell>
          <cell r="M43271">
            <v>0</v>
          </cell>
        </row>
        <row r="43272">
          <cell r="L43272">
            <v>0</v>
          </cell>
          <cell r="M43272">
            <v>0</v>
          </cell>
        </row>
        <row r="43273">
          <cell r="L43273">
            <v>0</v>
          </cell>
          <cell r="M43273">
            <v>0</v>
          </cell>
        </row>
        <row r="43274">
          <cell r="L43274">
            <v>0</v>
          </cell>
          <cell r="M43274">
            <v>0</v>
          </cell>
        </row>
        <row r="43275">
          <cell r="L43275">
            <v>0</v>
          </cell>
          <cell r="M43275">
            <v>0</v>
          </cell>
        </row>
        <row r="43276">
          <cell r="L43276">
            <v>0</v>
          </cell>
          <cell r="M43276">
            <v>0</v>
          </cell>
        </row>
        <row r="43277">
          <cell r="L43277">
            <v>0</v>
          </cell>
          <cell r="M43277">
            <v>0</v>
          </cell>
        </row>
        <row r="43278">
          <cell r="L43278">
            <v>0</v>
          </cell>
          <cell r="M43278">
            <v>0</v>
          </cell>
        </row>
        <row r="43279">
          <cell r="L43279">
            <v>0</v>
          </cell>
          <cell r="M43279">
            <v>0</v>
          </cell>
        </row>
        <row r="43280">
          <cell r="L43280">
            <v>0</v>
          </cell>
          <cell r="M43280">
            <v>0</v>
          </cell>
        </row>
        <row r="43281">
          <cell r="L43281">
            <v>0</v>
          </cell>
          <cell r="M43281">
            <v>0</v>
          </cell>
        </row>
        <row r="43282">
          <cell r="L43282">
            <v>0</v>
          </cell>
          <cell r="M43282">
            <v>0</v>
          </cell>
        </row>
        <row r="43283">
          <cell r="L43283">
            <v>0</v>
          </cell>
          <cell r="M43283">
            <v>0</v>
          </cell>
        </row>
        <row r="43284">
          <cell r="L43284">
            <v>0</v>
          </cell>
          <cell r="M43284">
            <v>0</v>
          </cell>
        </row>
        <row r="43285">
          <cell r="L43285">
            <v>0</v>
          </cell>
          <cell r="M43285">
            <v>0</v>
          </cell>
        </row>
        <row r="43286">
          <cell r="L43286">
            <v>0</v>
          </cell>
          <cell r="M43286">
            <v>0</v>
          </cell>
        </row>
        <row r="43287">
          <cell r="L43287">
            <v>0</v>
          </cell>
          <cell r="M43287">
            <v>0</v>
          </cell>
        </row>
        <row r="43288">
          <cell r="L43288">
            <v>0</v>
          </cell>
          <cell r="M43288">
            <v>0</v>
          </cell>
        </row>
        <row r="43289">
          <cell r="L43289">
            <v>0</v>
          </cell>
          <cell r="M43289">
            <v>0</v>
          </cell>
        </row>
        <row r="43290">
          <cell r="L43290">
            <v>0</v>
          </cell>
          <cell r="M43290">
            <v>0</v>
          </cell>
        </row>
        <row r="43291">
          <cell r="L43291">
            <v>0</v>
          </cell>
          <cell r="M43291">
            <v>0</v>
          </cell>
        </row>
        <row r="43292">
          <cell r="L43292">
            <v>0</v>
          </cell>
          <cell r="M43292">
            <v>0</v>
          </cell>
        </row>
        <row r="43293">
          <cell r="L43293">
            <v>0</v>
          </cell>
          <cell r="M43293">
            <v>0</v>
          </cell>
        </row>
        <row r="43294">
          <cell r="L43294">
            <v>0</v>
          </cell>
          <cell r="M43294">
            <v>0</v>
          </cell>
        </row>
        <row r="43295">
          <cell r="L43295">
            <v>0</v>
          </cell>
          <cell r="M43295">
            <v>0</v>
          </cell>
        </row>
        <row r="43296">
          <cell r="L43296">
            <v>0</v>
          </cell>
          <cell r="M43296">
            <v>0</v>
          </cell>
        </row>
        <row r="43297">
          <cell r="L43297">
            <v>0</v>
          </cell>
          <cell r="M43297">
            <v>0</v>
          </cell>
        </row>
        <row r="43298">
          <cell r="L43298">
            <v>0</v>
          </cell>
          <cell r="M43298">
            <v>0</v>
          </cell>
        </row>
        <row r="43299">
          <cell r="L43299">
            <v>0</v>
          </cell>
          <cell r="M43299">
            <v>0</v>
          </cell>
        </row>
        <row r="43300">
          <cell r="L43300">
            <v>0</v>
          </cell>
          <cell r="M43300">
            <v>0</v>
          </cell>
        </row>
        <row r="43301">
          <cell r="L43301">
            <v>0</v>
          </cell>
          <cell r="M43301">
            <v>0</v>
          </cell>
        </row>
        <row r="43302">
          <cell r="L43302">
            <v>0</v>
          </cell>
          <cell r="M43302">
            <v>0</v>
          </cell>
        </row>
        <row r="43303">
          <cell r="L43303">
            <v>0</v>
          </cell>
          <cell r="M43303">
            <v>0</v>
          </cell>
        </row>
        <row r="43304">
          <cell r="L43304">
            <v>0</v>
          </cell>
          <cell r="M43304">
            <v>0</v>
          </cell>
        </row>
        <row r="43305">
          <cell r="L43305">
            <v>0</v>
          </cell>
          <cell r="M43305">
            <v>0</v>
          </cell>
        </row>
        <row r="43306">
          <cell r="L43306">
            <v>0</v>
          </cell>
          <cell r="M43306">
            <v>0</v>
          </cell>
        </row>
        <row r="43307">
          <cell r="L43307">
            <v>0</v>
          </cell>
          <cell r="M43307">
            <v>0</v>
          </cell>
        </row>
        <row r="43308">
          <cell r="L43308">
            <v>0</v>
          </cell>
          <cell r="M43308">
            <v>0</v>
          </cell>
        </row>
        <row r="43309">
          <cell r="L43309">
            <v>0</v>
          </cell>
          <cell r="M43309">
            <v>0</v>
          </cell>
        </row>
        <row r="43310">
          <cell r="L43310">
            <v>0</v>
          </cell>
          <cell r="M43310">
            <v>0</v>
          </cell>
        </row>
        <row r="43311">
          <cell r="L43311">
            <v>0</v>
          </cell>
          <cell r="M43311">
            <v>0</v>
          </cell>
        </row>
        <row r="43312">
          <cell r="L43312">
            <v>0</v>
          </cell>
          <cell r="M43312">
            <v>0</v>
          </cell>
        </row>
        <row r="43313">
          <cell r="L43313">
            <v>0</v>
          </cell>
          <cell r="M43313">
            <v>0</v>
          </cell>
        </row>
        <row r="43314">
          <cell r="L43314">
            <v>0</v>
          </cell>
          <cell r="M43314">
            <v>0</v>
          </cell>
        </row>
        <row r="43315">
          <cell r="L43315">
            <v>0</v>
          </cell>
          <cell r="M43315">
            <v>0</v>
          </cell>
        </row>
        <row r="43316">
          <cell r="L43316">
            <v>0</v>
          </cell>
          <cell r="M43316">
            <v>0</v>
          </cell>
        </row>
        <row r="43317">
          <cell r="L43317">
            <v>0</v>
          </cell>
          <cell r="M43317">
            <v>0</v>
          </cell>
        </row>
        <row r="43318">
          <cell r="L43318">
            <v>0</v>
          </cell>
          <cell r="M43318">
            <v>0</v>
          </cell>
        </row>
        <row r="43319">
          <cell r="L43319">
            <v>0</v>
          </cell>
          <cell r="M43319">
            <v>0</v>
          </cell>
        </row>
        <row r="43320">
          <cell r="L43320">
            <v>0</v>
          </cell>
          <cell r="M43320">
            <v>0</v>
          </cell>
        </row>
        <row r="43321">
          <cell r="L43321">
            <v>0</v>
          </cell>
          <cell r="M43321">
            <v>0</v>
          </cell>
        </row>
        <row r="43322">
          <cell r="L43322">
            <v>0</v>
          </cell>
          <cell r="M43322">
            <v>0</v>
          </cell>
        </row>
        <row r="43323">
          <cell r="L43323">
            <v>0</v>
          </cell>
          <cell r="M43323">
            <v>0</v>
          </cell>
        </row>
        <row r="43324">
          <cell r="L43324">
            <v>0</v>
          </cell>
          <cell r="M43324">
            <v>0</v>
          </cell>
        </row>
        <row r="43325">
          <cell r="L43325">
            <v>0</v>
          </cell>
          <cell r="M43325">
            <v>0</v>
          </cell>
        </row>
        <row r="43326">
          <cell r="L43326">
            <v>0</v>
          </cell>
          <cell r="M43326">
            <v>0</v>
          </cell>
        </row>
        <row r="43327">
          <cell r="L43327">
            <v>0</v>
          </cell>
          <cell r="M43327">
            <v>0</v>
          </cell>
        </row>
        <row r="43328">
          <cell r="L43328">
            <v>0</v>
          </cell>
          <cell r="M43328">
            <v>0</v>
          </cell>
        </row>
        <row r="43329">
          <cell r="L43329">
            <v>0</v>
          </cell>
          <cell r="M43329">
            <v>0</v>
          </cell>
        </row>
        <row r="43330">
          <cell r="L43330">
            <v>0</v>
          </cell>
          <cell r="M43330">
            <v>0</v>
          </cell>
        </row>
        <row r="43331">
          <cell r="L43331">
            <v>0</v>
          </cell>
          <cell r="M43331">
            <v>0</v>
          </cell>
        </row>
        <row r="43332">
          <cell r="L43332">
            <v>0</v>
          </cell>
          <cell r="M43332">
            <v>0</v>
          </cell>
        </row>
        <row r="43333">
          <cell r="L43333">
            <v>0</v>
          </cell>
          <cell r="M43333">
            <v>0</v>
          </cell>
        </row>
        <row r="43334">
          <cell r="L43334">
            <v>0</v>
          </cell>
          <cell r="M43334">
            <v>0</v>
          </cell>
        </row>
        <row r="43335">
          <cell r="L43335">
            <v>0</v>
          </cell>
          <cell r="M43335">
            <v>0</v>
          </cell>
        </row>
        <row r="43336">
          <cell r="L43336">
            <v>0</v>
          </cell>
          <cell r="M43336">
            <v>0</v>
          </cell>
        </row>
        <row r="43337">
          <cell r="L43337">
            <v>0</v>
          </cell>
          <cell r="M43337">
            <v>0</v>
          </cell>
        </row>
        <row r="43338">
          <cell r="L43338">
            <v>0</v>
          </cell>
          <cell r="M43338">
            <v>0</v>
          </cell>
        </row>
        <row r="43339">
          <cell r="L43339">
            <v>0</v>
          </cell>
          <cell r="M43339">
            <v>0</v>
          </cell>
        </row>
        <row r="43340">
          <cell r="L43340">
            <v>0</v>
          </cell>
          <cell r="M43340">
            <v>0</v>
          </cell>
        </row>
        <row r="43341">
          <cell r="L43341">
            <v>0</v>
          </cell>
          <cell r="M43341">
            <v>0</v>
          </cell>
        </row>
        <row r="43342">
          <cell r="L43342">
            <v>0</v>
          </cell>
          <cell r="M43342">
            <v>0</v>
          </cell>
        </row>
        <row r="43343">
          <cell r="L43343">
            <v>0</v>
          </cell>
          <cell r="M43343">
            <v>0</v>
          </cell>
        </row>
        <row r="43344">
          <cell r="L43344">
            <v>0</v>
          </cell>
          <cell r="M43344">
            <v>0</v>
          </cell>
        </row>
        <row r="43345">
          <cell r="L43345">
            <v>0</v>
          </cell>
          <cell r="M43345">
            <v>0</v>
          </cell>
        </row>
        <row r="43346">
          <cell r="L43346">
            <v>0</v>
          </cell>
          <cell r="M43346">
            <v>0</v>
          </cell>
        </row>
        <row r="43347">
          <cell r="L43347">
            <v>0</v>
          </cell>
          <cell r="M43347">
            <v>0</v>
          </cell>
        </row>
        <row r="43348">
          <cell r="L43348">
            <v>0</v>
          </cell>
          <cell r="M43348">
            <v>0</v>
          </cell>
        </row>
        <row r="43349">
          <cell r="L43349">
            <v>0</v>
          </cell>
          <cell r="M43349">
            <v>0</v>
          </cell>
        </row>
        <row r="43350">
          <cell r="L43350">
            <v>0</v>
          </cell>
          <cell r="M43350">
            <v>0</v>
          </cell>
        </row>
        <row r="43351">
          <cell r="L43351">
            <v>0</v>
          </cell>
          <cell r="M43351">
            <v>0</v>
          </cell>
        </row>
        <row r="43352">
          <cell r="L43352">
            <v>0</v>
          </cell>
          <cell r="M43352">
            <v>0</v>
          </cell>
        </row>
        <row r="43353">
          <cell r="L43353">
            <v>0</v>
          </cell>
          <cell r="M43353">
            <v>0</v>
          </cell>
        </row>
        <row r="43354">
          <cell r="L43354">
            <v>0</v>
          </cell>
          <cell r="M43354">
            <v>0</v>
          </cell>
        </row>
        <row r="43355">
          <cell r="L43355">
            <v>0</v>
          </cell>
          <cell r="M43355">
            <v>0</v>
          </cell>
        </row>
        <row r="43356">
          <cell r="L43356">
            <v>0</v>
          </cell>
          <cell r="M43356">
            <v>0</v>
          </cell>
        </row>
        <row r="43357">
          <cell r="L43357">
            <v>0</v>
          </cell>
          <cell r="M43357">
            <v>0</v>
          </cell>
        </row>
        <row r="43358">
          <cell r="L43358">
            <v>0</v>
          </cell>
          <cell r="M43358">
            <v>0</v>
          </cell>
        </row>
        <row r="43359">
          <cell r="L43359">
            <v>0</v>
          </cell>
          <cell r="M43359">
            <v>0</v>
          </cell>
        </row>
        <row r="43360">
          <cell r="L43360">
            <v>0</v>
          </cell>
          <cell r="M43360">
            <v>0</v>
          </cell>
        </row>
        <row r="43361">
          <cell r="L43361">
            <v>0</v>
          </cell>
          <cell r="M43361">
            <v>0</v>
          </cell>
        </row>
        <row r="43362">
          <cell r="L43362">
            <v>0</v>
          </cell>
          <cell r="M43362">
            <v>0</v>
          </cell>
        </row>
        <row r="43363">
          <cell r="L43363">
            <v>0</v>
          </cell>
          <cell r="M43363">
            <v>0</v>
          </cell>
        </row>
        <row r="43364">
          <cell r="L43364">
            <v>0</v>
          </cell>
          <cell r="M43364">
            <v>0</v>
          </cell>
        </row>
        <row r="43365">
          <cell r="L43365">
            <v>0</v>
          </cell>
          <cell r="M43365">
            <v>0</v>
          </cell>
        </row>
        <row r="43366">
          <cell r="L43366">
            <v>0</v>
          </cell>
          <cell r="M43366">
            <v>0</v>
          </cell>
        </row>
        <row r="43367">
          <cell r="L43367">
            <v>0</v>
          </cell>
          <cell r="M43367">
            <v>0</v>
          </cell>
        </row>
        <row r="43368">
          <cell r="L43368">
            <v>0</v>
          </cell>
          <cell r="M43368">
            <v>0</v>
          </cell>
        </row>
        <row r="43369">
          <cell r="L43369">
            <v>0</v>
          </cell>
          <cell r="M43369">
            <v>0</v>
          </cell>
        </row>
        <row r="43370">
          <cell r="L43370">
            <v>0</v>
          </cell>
          <cell r="M43370">
            <v>0</v>
          </cell>
        </row>
        <row r="43371">
          <cell r="L43371">
            <v>0</v>
          </cell>
          <cell r="M43371">
            <v>0</v>
          </cell>
        </row>
        <row r="43372">
          <cell r="L43372">
            <v>0</v>
          </cell>
          <cell r="M43372">
            <v>0</v>
          </cell>
        </row>
        <row r="43373">
          <cell r="L43373">
            <v>0</v>
          </cell>
          <cell r="M43373">
            <v>0</v>
          </cell>
        </row>
        <row r="43374">
          <cell r="L43374">
            <v>0</v>
          </cell>
          <cell r="M43374">
            <v>0</v>
          </cell>
        </row>
        <row r="43375">
          <cell r="L43375">
            <v>0</v>
          </cell>
          <cell r="M43375">
            <v>0</v>
          </cell>
        </row>
        <row r="43376">
          <cell r="L43376">
            <v>0</v>
          </cell>
          <cell r="M43376">
            <v>0</v>
          </cell>
        </row>
        <row r="43377">
          <cell r="L43377">
            <v>0</v>
          </cell>
          <cell r="M43377">
            <v>0</v>
          </cell>
        </row>
        <row r="43378">
          <cell r="L43378">
            <v>0</v>
          </cell>
          <cell r="M43378">
            <v>0</v>
          </cell>
        </row>
        <row r="43379">
          <cell r="L43379">
            <v>0</v>
          </cell>
          <cell r="M43379">
            <v>0</v>
          </cell>
        </row>
        <row r="43380">
          <cell r="L43380">
            <v>0</v>
          </cell>
          <cell r="M43380">
            <v>0</v>
          </cell>
        </row>
        <row r="43381">
          <cell r="L43381">
            <v>0</v>
          </cell>
          <cell r="M43381">
            <v>0</v>
          </cell>
        </row>
        <row r="43382">
          <cell r="L43382">
            <v>0</v>
          </cell>
          <cell r="M43382">
            <v>0</v>
          </cell>
        </row>
        <row r="43383">
          <cell r="L43383">
            <v>0</v>
          </cell>
          <cell r="M43383">
            <v>0</v>
          </cell>
        </row>
        <row r="43384">
          <cell r="L43384">
            <v>0</v>
          </cell>
          <cell r="M43384">
            <v>0</v>
          </cell>
        </row>
        <row r="43385">
          <cell r="L43385">
            <v>0</v>
          </cell>
          <cell r="M43385">
            <v>0</v>
          </cell>
        </row>
        <row r="43386">
          <cell r="L43386">
            <v>0</v>
          </cell>
          <cell r="M43386">
            <v>0</v>
          </cell>
        </row>
        <row r="43387">
          <cell r="L43387">
            <v>0</v>
          </cell>
          <cell r="M43387">
            <v>0</v>
          </cell>
        </row>
        <row r="43388">
          <cell r="L43388">
            <v>0</v>
          </cell>
          <cell r="M43388">
            <v>0</v>
          </cell>
        </row>
        <row r="43389">
          <cell r="L43389">
            <v>0</v>
          </cell>
          <cell r="M43389">
            <v>0</v>
          </cell>
        </row>
        <row r="43390">
          <cell r="L43390">
            <v>0</v>
          </cell>
          <cell r="M43390">
            <v>0</v>
          </cell>
        </row>
        <row r="43391">
          <cell r="L43391">
            <v>0</v>
          </cell>
          <cell r="M43391">
            <v>0</v>
          </cell>
        </row>
        <row r="43392">
          <cell r="L43392">
            <v>0</v>
          </cell>
          <cell r="M43392">
            <v>0</v>
          </cell>
        </row>
        <row r="43393">
          <cell r="L43393">
            <v>0</v>
          </cell>
          <cell r="M43393">
            <v>0</v>
          </cell>
        </row>
        <row r="43394">
          <cell r="L43394">
            <v>0</v>
          </cell>
          <cell r="M43394">
            <v>0</v>
          </cell>
        </row>
        <row r="43395">
          <cell r="L43395">
            <v>0</v>
          </cell>
          <cell r="M43395">
            <v>0</v>
          </cell>
        </row>
        <row r="43396">
          <cell r="L43396">
            <v>0</v>
          </cell>
          <cell r="M43396">
            <v>0</v>
          </cell>
        </row>
        <row r="43397">
          <cell r="L43397">
            <v>0</v>
          </cell>
          <cell r="M43397">
            <v>0</v>
          </cell>
        </row>
        <row r="43398">
          <cell r="L43398">
            <v>0</v>
          </cell>
          <cell r="M43398">
            <v>0</v>
          </cell>
        </row>
        <row r="43399">
          <cell r="L43399">
            <v>0</v>
          </cell>
          <cell r="M43399">
            <v>0</v>
          </cell>
        </row>
        <row r="43400">
          <cell r="L43400">
            <v>0</v>
          </cell>
          <cell r="M43400">
            <v>0</v>
          </cell>
        </row>
        <row r="43401">
          <cell r="L43401">
            <v>0</v>
          </cell>
          <cell r="M43401">
            <v>0</v>
          </cell>
        </row>
        <row r="43402">
          <cell r="L43402">
            <v>0</v>
          </cell>
          <cell r="M43402">
            <v>0</v>
          </cell>
        </row>
        <row r="43403">
          <cell r="L43403">
            <v>0</v>
          </cell>
          <cell r="M43403">
            <v>0</v>
          </cell>
        </row>
        <row r="43404">
          <cell r="L43404">
            <v>0</v>
          </cell>
          <cell r="M43404">
            <v>0</v>
          </cell>
        </row>
        <row r="43405">
          <cell r="L43405">
            <v>0</v>
          </cell>
          <cell r="M43405">
            <v>0</v>
          </cell>
        </row>
        <row r="43406">
          <cell r="L43406">
            <v>0</v>
          </cell>
          <cell r="M43406">
            <v>0</v>
          </cell>
        </row>
        <row r="43407">
          <cell r="L43407">
            <v>0</v>
          </cell>
          <cell r="M43407">
            <v>0</v>
          </cell>
        </row>
        <row r="43408">
          <cell r="L43408">
            <v>0</v>
          </cell>
          <cell r="M43408">
            <v>0</v>
          </cell>
        </row>
        <row r="43409">
          <cell r="L43409">
            <v>0</v>
          </cell>
          <cell r="M43409">
            <v>0</v>
          </cell>
        </row>
        <row r="43410">
          <cell r="L43410">
            <v>0</v>
          </cell>
          <cell r="M43410">
            <v>0</v>
          </cell>
        </row>
        <row r="43411">
          <cell r="L43411">
            <v>0</v>
          </cell>
          <cell r="M43411">
            <v>0</v>
          </cell>
        </row>
        <row r="43412">
          <cell r="L43412">
            <v>0</v>
          </cell>
          <cell r="M43412">
            <v>0</v>
          </cell>
        </row>
        <row r="43413">
          <cell r="L43413">
            <v>0</v>
          </cell>
          <cell r="M43413">
            <v>0</v>
          </cell>
        </row>
        <row r="43414">
          <cell r="L43414">
            <v>0</v>
          </cell>
          <cell r="M43414">
            <v>0</v>
          </cell>
        </row>
        <row r="43415">
          <cell r="L43415">
            <v>0</v>
          </cell>
          <cell r="M43415">
            <v>0</v>
          </cell>
        </row>
        <row r="43416">
          <cell r="L43416">
            <v>0</v>
          </cell>
          <cell r="M43416">
            <v>0</v>
          </cell>
        </row>
        <row r="43417">
          <cell r="L43417">
            <v>0</v>
          </cell>
          <cell r="M43417">
            <v>0</v>
          </cell>
        </row>
        <row r="43418">
          <cell r="L43418">
            <v>0</v>
          </cell>
          <cell r="M43418">
            <v>0</v>
          </cell>
        </row>
        <row r="43419">
          <cell r="L43419">
            <v>0</v>
          </cell>
          <cell r="M43419">
            <v>0</v>
          </cell>
        </row>
        <row r="43420">
          <cell r="L43420">
            <v>0</v>
          </cell>
          <cell r="M43420">
            <v>0</v>
          </cell>
        </row>
        <row r="43421">
          <cell r="L43421">
            <v>0</v>
          </cell>
          <cell r="M43421">
            <v>0</v>
          </cell>
        </row>
        <row r="43422">
          <cell r="L43422">
            <v>0</v>
          </cell>
          <cell r="M43422">
            <v>0</v>
          </cell>
        </row>
        <row r="43423">
          <cell r="L43423">
            <v>0</v>
          </cell>
          <cell r="M43423">
            <v>0</v>
          </cell>
        </row>
        <row r="43424">
          <cell r="L43424">
            <v>0</v>
          </cell>
          <cell r="M43424">
            <v>0</v>
          </cell>
        </row>
        <row r="43425">
          <cell r="L43425">
            <v>0</v>
          </cell>
          <cell r="M43425">
            <v>0</v>
          </cell>
        </row>
        <row r="43426">
          <cell r="L43426">
            <v>0</v>
          </cell>
          <cell r="M43426">
            <v>0</v>
          </cell>
        </row>
        <row r="43427">
          <cell r="L43427">
            <v>0</v>
          </cell>
          <cell r="M43427">
            <v>0</v>
          </cell>
        </row>
        <row r="43428">
          <cell r="L43428">
            <v>0</v>
          </cell>
          <cell r="M43428">
            <v>0</v>
          </cell>
        </row>
        <row r="43429">
          <cell r="L43429">
            <v>0</v>
          </cell>
          <cell r="M43429">
            <v>0</v>
          </cell>
        </row>
        <row r="43430">
          <cell r="L43430">
            <v>0</v>
          </cell>
          <cell r="M43430">
            <v>0</v>
          </cell>
        </row>
        <row r="43431">
          <cell r="L43431">
            <v>0</v>
          </cell>
          <cell r="M43431">
            <v>0</v>
          </cell>
        </row>
        <row r="43432">
          <cell r="L43432">
            <v>0</v>
          </cell>
          <cell r="M43432">
            <v>0</v>
          </cell>
        </row>
        <row r="43433">
          <cell r="L43433">
            <v>0</v>
          </cell>
          <cell r="M43433">
            <v>0</v>
          </cell>
        </row>
        <row r="43434">
          <cell r="L43434">
            <v>0</v>
          </cell>
          <cell r="M43434">
            <v>0</v>
          </cell>
        </row>
        <row r="43435">
          <cell r="L43435">
            <v>0</v>
          </cell>
          <cell r="M43435">
            <v>0</v>
          </cell>
        </row>
        <row r="43436">
          <cell r="L43436">
            <v>0</v>
          </cell>
          <cell r="M43436">
            <v>0</v>
          </cell>
        </row>
        <row r="43437">
          <cell r="L43437">
            <v>0</v>
          </cell>
          <cell r="M43437">
            <v>0</v>
          </cell>
        </row>
        <row r="43438">
          <cell r="L43438">
            <v>0</v>
          </cell>
          <cell r="M43438">
            <v>0</v>
          </cell>
        </row>
        <row r="43439">
          <cell r="L43439">
            <v>0</v>
          </cell>
          <cell r="M43439">
            <v>0</v>
          </cell>
        </row>
        <row r="43440">
          <cell r="L43440">
            <v>0</v>
          </cell>
          <cell r="M43440">
            <v>0</v>
          </cell>
        </row>
        <row r="43441">
          <cell r="L43441">
            <v>0</v>
          </cell>
          <cell r="M43441">
            <v>0</v>
          </cell>
        </row>
        <row r="43442">
          <cell r="L43442">
            <v>0</v>
          </cell>
          <cell r="M43442">
            <v>0</v>
          </cell>
        </row>
        <row r="43443">
          <cell r="L43443">
            <v>0</v>
          </cell>
          <cell r="M43443">
            <v>0</v>
          </cell>
        </row>
        <row r="43444">
          <cell r="L43444">
            <v>0</v>
          </cell>
          <cell r="M43444">
            <v>0</v>
          </cell>
        </row>
        <row r="43445">
          <cell r="L43445">
            <v>0</v>
          </cell>
          <cell r="M43445">
            <v>0</v>
          </cell>
        </row>
        <row r="43446">
          <cell r="L43446">
            <v>0</v>
          </cell>
          <cell r="M43446">
            <v>0</v>
          </cell>
        </row>
        <row r="43447">
          <cell r="L43447">
            <v>0</v>
          </cell>
          <cell r="M43447">
            <v>0</v>
          </cell>
        </row>
        <row r="43448">
          <cell r="L43448">
            <v>0</v>
          </cell>
          <cell r="M43448">
            <v>0</v>
          </cell>
        </row>
        <row r="43449">
          <cell r="L43449">
            <v>0</v>
          </cell>
          <cell r="M43449">
            <v>0</v>
          </cell>
        </row>
        <row r="43450">
          <cell r="L43450">
            <v>0</v>
          </cell>
          <cell r="M43450">
            <v>0</v>
          </cell>
        </row>
        <row r="43451">
          <cell r="L43451">
            <v>0</v>
          </cell>
          <cell r="M43451">
            <v>0</v>
          </cell>
        </row>
        <row r="43452">
          <cell r="L43452">
            <v>0</v>
          </cell>
          <cell r="M43452">
            <v>0</v>
          </cell>
        </row>
        <row r="43453">
          <cell r="L43453">
            <v>0</v>
          </cell>
          <cell r="M43453">
            <v>0</v>
          </cell>
        </row>
        <row r="43454">
          <cell r="L43454">
            <v>0</v>
          </cell>
          <cell r="M43454">
            <v>0</v>
          </cell>
        </row>
        <row r="43455">
          <cell r="L43455">
            <v>0</v>
          </cell>
          <cell r="M43455">
            <v>0</v>
          </cell>
        </row>
        <row r="43456">
          <cell r="L43456">
            <v>0</v>
          </cell>
          <cell r="M43456">
            <v>0</v>
          </cell>
        </row>
        <row r="43457">
          <cell r="L43457">
            <v>0</v>
          </cell>
          <cell r="M43457">
            <v>0</v>
          </cell>
        </row>
        <row r="43458">
          <cell r="L43458">
            <v>0</v>
          </cell>
          <cell r="M43458">
            <v>0</v>
          </cell>
        </row>
        <row r="43459">
          <cell r="L43459">
            <v>0</v>
          </cell>
          <cell r="M43459">
            <v>0</v>
          </cell>
        </row>
        <row r="43460">
          <cell r="L43460">
            <v>0</v>
          </cell>
          <cell r="M43460">
            <v>0</v>
          </cell>
        </row>
        <row r="43461">
          <cell r="L43461">
            <v>0</v>
          </cell>
          <cell r="M43461">
            <v>0</v>
          </cell>
        </row>
        <row r="43462">
          <cell r="L43462">
            <v>0</v>
          </cell>
          <cell r="M43462">
            <v>0</v>
          </cell>
        </row>
        <row r="43463">
          <cell r="L43463">
            <v>0</v>
          </cell>
          <cell r="M43463">
            <v>0</v>
          </cell>
        </row>
        <row r="43464">
          <cell r="L43464">
            <v>0</v>
          </cell>
          <cell r="M43464">
            <v>0</v>
          </cell>
        </row>
        <row r="43465">
          <cell r="L43465">
            <v>0</v>
          </cell>
          <cell r="M43465">
            <v>0</v>
          </cell>
        </row>
        <row r="43466">
          <cell r="L43466">
            <v>0</v>
          </cell>
          <cell r="M43466">
            <v>0</v>
          </cell>
        </row>
        <row r="43467">
          <cell r="L43467">
            <v>0</v>
          </cell>
          <cell r="M43467">
            <v>0</v>
          </cell>
        </row>
        <row r="43468">
          <cell r="L43468">
            <v>0</v>
          </cell>
          <cell r="M43468">
            <v>0</v>
          </cell>
        </row>
        <row r="43469">
          <cell r="L43469">
            <v>0</v>
          </cell>
          <cell r="M43469">
            <v>0</v>
          </cell>
        </row>
        <row r="43470">
          <cell r="L43470">
            <v>0</v>
          </cell>
          <cell r="M43470">
            <v>0</v>
          </cell>
        </row>
        <row r="43471">
          <cell r="L43471">
            <v>0</v>
          </cell>
          <cell r="M43471">
            <v>0</v>
          </cell>
        </row>
        <row r="43472">
          <cell r="L43472">
            <v>0</v>
          </cell>
          <cell r="M43472">
            <v>0</v>
          </cell>
        </row>
        <row r="43473">
          <cell r="L43473">
            <v>0</v>
          </cell>
          <cell r="M43473">
            <v>0</v>
          </cell>
        </row>
        <row r="43474">
          <cell r="L43474">
            <v>0</v>
          </cell>
          <cell r="M43474">
            <v>0</v>
          </cell>
        </row>
        <row r="43475">
          <cell r="L43475">
            <v>0</v>
          </cell>
          <cell r="M43475">
            <v>0</v>
          </cell>
        </row>
        <row r="43476">
          <cell r="L43476">
            <v>0</v>
          </cell>
          <cell r="M43476">
            <v>0</v>
          </cell>
        </row>
        <row r="43477">
          <cell r="L43477">
            <v>0</v>
          </cell>
          <cell r="M43477">
            <v>0</v>
          </cell>
        </row>
        <row r="43478">
          <cell r="L43478">
            <v>0</v>
          </cell>
          <cell r="M43478">
            <v>0</v>
          </cell>
        </row>
        <row r="43479">
          <cell r="L43479">
            <v>0</v>
          </cell>
          <cell r="M43479">
            <v>0</v>
          </cell>
        </row>
        <row r="43480">
          <cell r="L43480">
            <v>0</v>
          </cell>
          <cell r="M43480">
            <v>0</v>
          </cell>
        </row>
        <row r="43481">
          <cell r="L43481">
            <v>0</v>
          </cell>
          <cell r="M43481">
            <v>0</v>
          </cell>
        </row>
        <row r="43482">
          <cell r="L43482">
            <v>0</v>
          </cell>
          <cell r="M43482">
            <v>0</v>
          </cell>
        </row>
        <row r="43483">
          <cell r="L43483">
            <v>0</v>
          </cell>
          <cell r="M43483">
            <v>0</v>
          </cell>
        </row>
        <row r="43484">
          <cell r="L43484">
            <v>0</v>
          </cell>
          <cell r="M43484">
            <v>0</v>
          </cell>
        </row>
        <row r="43485">
          <cell r="L43485">
            <v>0</v>
          </cell>
          <cell r="M43485">
            <v>0</v>
          </cell>
        </row>
        <row r="43486">
          <cell r="L43486">
            <v>0</v>
          </cell>
          <cell r="M43486">
            <v>0</v>
          </cell>
        </row>
        <row r="43487">
          <cell r="L43487">
            <v>0</v>
          </cell>
          <cell r="M43487">
            <v>0</v>
          </cell>
        </row>
        <row r="43488">
          <cell r="L43488">
            <v>0</v>
          </cell>
          <cell r="M43488">
            <v>0</v>
          </cell>
        </row>
        <row r="43489">
          <cell r="L43489">
            <v>0</v>
          </cell>
          <cell r="M43489">
            <v>0</v>
          </cell>
        </row>
        <row r="43490">
          <cell r="L43490">
            <v>0</v>
          </cell>
          <cell r="M43490">
            <v>0</v>
          </cell>
        </row>
        <row r="43491">
          <cell r="L43491">
            <v>0</v>
          </cell>
          <cell r="M43491">
            <v>0</v>
          </cell>
        </row>
        <row r="43492">
          <cell r="L43492">
            <v>0</v>
          </cell>
          <cell r="M43492">
            <v>0</v>
          </cell>
        </row>
        <row r="43493">
          <cell r="L43493">
            <v>0</v>
          </cell>
          <cell r="M43493">
            <v>0</v>
          </cell>
        </row>
        <row r="43494">
          <cell r="L43494">
            <v>0</v>
          </cell>
          <cell r="M43494">
            <v>0</v>
          </cell>
        </row>
        <row r="43495">
          <cell r="L43495">
            <v>0</v>
          </cell>
          <cell r="M43495">
            <v>0</v>
          </cell>
        </row>
        <row r="43496">
          <cell r="L43496">
            <v>0</v>
          </cell>
          <cell r="M43496">
            <v>0</v>
          </cell>
        </row>
        <row r="43497">
          <cell r="L43497">
            <v>0</v>
          </cell>
          <cell r="M43497">
            <v>0</v>
          </cell>
        </row>
        <row r="43498">
          <cell r="L43498">
            <v>0</v>
          </cell>
          <cell r="M43498">
            <v>0</v>
          </cell>
        </row>
        <row r="43499">
          <cell r="L43499">
            <v>0</v>
          </cell>
          <cell r="M43499">
            <v>0</v>
          </cell>
        </row>
        <row r="43500">
          <cell r="L43500">
            <v>0</v>
          </cell>
          <cell r="M43500">
            <v>0</v>
          </cell>
        </row>
        <row r="43501">
          <cell r="L43501">
            <v>0</v>
          </cell>
          <cell r="M43501">
            <v>0</v>
          </cell>
        </row>
        <row r="43502">
          <cell r="L43502">
            <v>0</v>
          </cell>
          <cell r="M43502">
            <v>0</v>
          </cell>
        </row>
        <row r="43503">
          <cell r="L43503">
            <v>0</v>
          </cell>
          <cell r="M43503">
            <v>0</v>
          </cell>
        </row>
        <row r="43504">
          <cell r="L43504">
            <v>0</v>
          </cell>
          <cell r="M43504">
            <v>0</v>
          </cell>
        </row>
        <row r="43505">
          <cell r="L43505">
            <v>0</v>
          </cell>
          <cell r="M43505">
            <v>0</v>
          </cell>
        </row>
        <row r="43506">
          <cell r="L43506">
            <v>0</v>
          </cell>
          <cell r="M43506">
            <v>0</v>
          </cell>
        </row>
        <row r="43507">
          <cell r="L43507">
            <v>0</v>
          </cell>
          <cell r="M43507">
            <v>0</v>
          </cell>
        </row>
        <row r="43508">
          <cell r="L43508">
            <v>0</v>
          </cell>
          <cell r="M43508">
            <v>0</v>
          </cell>
        </row>
        <row r="43509">
          <cell r="L43509">
            <v>0</v>
          </cell>
          <cell r="M43509">
            <v>0</v>
          </cell>
        </row>
        <row r="43510">
          <cell r="L43510">
            <v>0</v>
          </cell>
          <cell r="M43510">
            <v>0</v>
          </cell>
        </row>
        <row r="43511">
          <cell r="L43511">
            <v>0</v>
          </cell>
          <cell r="M43511">
            <v>0</v>
          </cell>
        </row>
        <row r="43512">
          <cell r="L43512">
            <v>0</v>
          </cell>
          <cell r="M43512">
            <v>0</v>
          </cell>
        </row>
        <row r="43513">
          <cell r="L43513">
            <v>0</v>
          </cell>
          <cell r="M43513">
            <v>0</v>
          </cell>
        </row>
        <row r="43514">
          <cell r="L43514">
            <v>0</v>
          </cell>
          <cell r="M43514">
            <v>0</v>
          </cell>
        </row>
        <row r="43515">
          <cell r="L43515">
            <v>0</v>
          </cell>
          <cell r="M43515">
            <v>0</v>
          </cell>
        </row>
        <row r="43516">
          <cell r="L43516">
            <v>0</v>
          </cell>
          <cell r="M43516">
            <v>0</v>
          </cell>
        </row>
        <row r="43517">
          <cell r="L43517">
            <v>0</v>
          </cell>
          <cell r="M43517">
            <v>0</v>
          </cell>
        </row>
        <row r="43518">
          <cell r="L43518">
            <v>0</v>
          </cell>
          <cell r="M43518">
            <v>0</v>
          </cell>
        </row>
        <row r="43519">
          <cell r="L43519">
            <v>0</v>
          </cell>
          <cell r="M43519">
            <v>0</v>
          </cell>
        </row>
        <row r="43520">
          <cell r="L43520">
            <v>0</v>
          </cell>
          <cell r="M43520">
            <v>0</v>
          </cell>
        </row>
        <row r="43521">
          <cell r="L43521">
            <v>0</v>
          </cell>
          <cell r="M43521">
            <v>0</v>
          </cell>
        </row>
        <row r="43522">
          <cell r="L43522">
            <v>0</v>
          </cell>
          <cell r="M43522">
            <v>0</v>
          </cell>
        </row>
        <row r="43523">
          <cell r="L43523">
            <v>0</v>
          </cell>
          <cell r="M43523">
            <v>0</v>
          </cell>
        </row>
        <row r="43524">
          <cell r="L43524">
            <v>0</v>
          </cell>
          <cell r="M43524">
            <v>0</v>
          </cell>
        </row>
        <row r="43525">
          <cell r="L43525">
            <v>0</v>
          </cell>
          <cell r="M43525">
            <v>0</v>
          </cell>
        </row>
        <row r="43526">
          <cell r="L43526">
            <v>0</v>
          </cell>
          <cell r="M43526">
            <v>0</v>
          </cell>
        </row>
        <row r="43527">
          <cell r="L43527">
            <v>0</v>
          </cell>
          <cell r="M43527">
            <v>0</v>
          </cell>
        </row>
        <row r="43528">
          <cell r="L43528">
            <v>0</v>
          </cell>
          <cell r="M43528">
            <v>0</v>
          </cell>
        </row>
        <row r="43529">
          <cell r="L43529">
            <v>0</v>
          </cell>
          <cell r="M43529">
            <v>0</v>
          </cell>
        </row>
        <row r="43530">
          <cell r="L43530">
            <v>0</v>
          </cell>
          <cell r="M43530">
            <v>0</v>
          </cell>
        </row>
        <row r="43531">
          <cell r="L43531">
            <v>0</v>
          </cell>
          <cell r="M43531">
            <v>0</v>
          </cell>
        </row>
        <row r="43532">
          <cell r="L43532">
            <v>0</v>
          </cell>
          <cell r="M43532">
            <v>0</v>
          </cell>
        </row>
        <row r="43533">
          <cell r="L43533">
            <v>0</v>
          </cell>
          <cell r="M43533">
            <v>0</v>
          </cell>
        </row>
        <row r="43534">
          <cell r="L43534">
            <v>0</v>
          </cell>
          <cell r="M43534">
            <v>0</v>
          </cell>
        </row>
        <row r="43535">
          <cell r="L43535">
            <v>0</v>
          </cell>
          <cell r="M43535">
            <v>0</v>
          </cell>
        </row>
        <row r="43536">
          <cell r="L43536">
            <v>0</v>
          </cell>
          <cell r="M43536">
            <v>0</v>
          </cell>
        </row>
        <row r="43537">
          <cell r="L43537">
            <v>0</v>
          </cell>
          <cell r="M43537">
            <v>0</v>
          </cell>
        </row>
        <row r="43538">
          <cell r="L43538">
            <v>0</v>
          </cell>
          <cell r="M43538">
            <v>0</v>
          </cell>
        </row>
        <row r="43539">
          <cell r="L43539">
            <v>0</v>
          </cell>
          <cell r="M43539">
            <v>0</v>
          </cell>
        </row>
        <row r="43540">
          <cell r="L43540">
            <v>0</v>
          </cell>
          <cell r="M43540">
            <v>0</v>
          </cell>
        </row>
        <row r="43541">
          <cell r="L43541">
            <v>0</v>
          </cell>
          <cell r="M43541">
            <v>0</v>
          </cell>
        </row>
        <row r="43542">
          <cell r="L43542">
            <v>0</v>
          </cell>
          <cell r="M43542">
            <v>0</v>
          </cell>
        </row>
        <row r="43543">
          <cell r="L43543">
            <v>0</v>
          </cell>
          <cell r="M43543">
            <v>0</v>
          </cell>
        </row>
        <row r="43544">
          <cell r="L43544">
            <v>0</v>
          </cell>
          <cell r="M43544">
            <v>0</v>
          </cell>
        </row>
        <row r="43545">
          <cell r="L43545">
            <v>0</v>
          </cell>
          <cell r="M43545">
            <v>0</v>
          </cell>
        </row>
        <row r="43546">
          <cell r="L43546">
            <v>0</v>
          </cell>
          <cell r="M43546">
            <v>0</v>
          </cell>
        </row>
        <row r="43547">
          <cell r="L43547">
            <v>0</v>
          </cell>
          <cell r="M43547">
            <v>0</v>
          </cell>
        </row>
        <row r="43548">
          <cell r="L43548">
            <v>0</v>
          </cell>
          <cell r="M43548">
            <v>0</v>
          </cell>
        </row>
        <row r="43549">
          <cell r="L43549">
            <v>0</v>
          </cell>
          <cell r="M43549">
            <v>0</v>
          </cell>
        </row>
        <row r="43550">
          <cell r="L43550">
            <v>0</v>
          </cell>
          <cell r="M43550">
            <v>0</v>
          </cell>
        </row>
        <row r="43551">
          <cell r="L43551">
            <v>0</v>
          </cell>
          <cell r="M43551">
            <v>0</v>
          </cell>
        </row>
        <row r="43552">
          <cell r="L43552">
            <v>0</v>
          </cell>
          <cell r="M43552">
            <v>0</v>
          </cell>
        </row>
        <row r="43553">
          <cell r="L43553">
            <v>0</v>
          </cell>
          <cell r="M43553">
            <v>0</v>
          </cell>
        </row>
        <row r="43554">
          <cell r="L43554">
            <v>0</v>
          </cell>
          <cell r="M43554">
            <v>0</v>
          </cell>
        </row>
        <row r="43555">
          <cell r="L43555">
            <v>0</v>
          </cell>
          <cell r="M43555">
            <v>0</v>
          </cell>
        </row>
        <row r="43556">
          <cell r="L43556">
            <v>0</v>
          </cell>
          <cell r="M43556">
            <v>0</v>
          </cell>
        </row>
        <row r="43557">
          <cell r="L43557">
            <v>0</v>
          </cell>
          <cell r="M43557">
            <v>0</v>
          </cell>
        </row>
        <row r="43558">
          <cell r="L43558">
            <v>0</v>
          </cell>
          <cell r="M43558">
            <v>0</v>
          </cell>
        </row>
        <row r="43559">
          <cell r="L43559">
            <v>0</v>
          </cell>
          <cell r="M43559">
            <v>0</v>
          </cell>
        </row>
        <row r="43560">
          <cell r="L43560">
            <v>0</v>
          </cell>
          <cell r="M43560">
            <v>0</v>
          </cell>
        </row>
        <row r="43561">
          <cell r="L43561">
            <v>0</v>
          </cell>
          <cell r="M43561">
            <v>0</v>
          </cell>
        </row>
        <row r="43562">
          <cell r="L43562">
            <v>0</v>
          </cell>
          <cell r="M43562">
            <v>0</v>
          </cell>
        </row>
        <row r="43563">
          <cell r="L43563">
            <v>0</v>
          </cell>
          <cell r="M43563">
            <v>0</v>
          </cell>
        </row>
        <row r="43564">
          <cell r="L43564">
            <v>0</v>
          </cell>
          <cell r="M43564">
            <v>0</v>
          </cell>
        </row>
        <row r="43565">
          <cell r="L43565">
            <v>0</v>
          </cell>
          <cell r="M43565">
            <v>0</v>
          </cell>
        </row>
        <row r="43566">
          <cell r="L43566">
            <v>0</v>
          </cell>
          <cell r="M43566">
            <v>0</v>
          </cell>
        </row>
        <row r="43567">
          <cell r="L43567">
            <v>0</v>
          </cell>
          <cell r="M43567">
            <v>0</v>
          </cell>
        </row>
        <row r="43568">
          <cell r="L43568">
            <v>0</v>
          </cell>
          <cell r="M43568">
            <v>0</v>
          </cell>
        </row>
        <row r="43569">
          <cell r="L43569">
            <v>0</v>
          </cell>
          <cell r="M43569">
            <v>0</v>
          </cell>
        </row>
        <row r="43570">
          <cell r="L43570">
            <v>0</v>
          </cell>
          <cell r="M43570">
            <v>0</v>
          </cell>
        </row>
        <row r="43571">
          <cell r="L43571">
            <v>0</v>
          </cell>
          <cell r="M43571">
            <v>0</v>
          </cell>
        </row>
        <row r="43572">
          <cell r="L43572">
            <v>0</v>
          </cell>
          <cell r="M43572">
            <v>0</v>
          </cell>
        </row>
        <row r="43573">
          <cell r="L43573">
            <v>0</v>
          </cell>
          <cell r="M43573">
            <v>0</v>
          </cell>
        </row>
        <row r="43574">
          <cell r="L43574">
            <v>0</v>
          </cell>
          <cell r="M43574">
            <v>0</v>
          </cell>
        </row>
        <row r="43575">
          <cell r="L43575">
            <v>0</v>
          </cell>
          <cell r="M43575">
            <v>0</v>
          </cell>
        </row>
        <row r="43576">
          <cell r="L43576">
            <v>0</v>
          </cell>
          <cell r="M43576">
            <v>0</v>
          </cell>
        </row>
        <row r="43577">
          <cell r="L43577">
            <v>0</v>
          </cell>
          <cell r="M43577">
            <v>0</v>
          </cell>
        </row>
        <row r="43578">
          <cell r="L43578">
            <v>0</v>
          </cell>
          <cell r="M43578">
            <v>0</v>
          </cell>
        </row>
        <row r="43579">
          <cell r="L43579">
            <v>0</v>
          </cell>
          <cell r="M43579">
            <v>0</v>
          </cell>
        </row>
        <row r="43580">
          <cell r="L43580">
            <v>0</v>
          </cell>
          <cell r="M43580">
            <v>0</v>
          </cell>
        </row>
        <row r="43581">
          <cell r="L43581">
            <v>0</v>
          </cell>
          <cell r="M43581">
            <v>0</v>
          </cell>
        </row>
        <row r="43582">
          <cell r="L43582">
            <v>0</v>
          </cell>
          <cell r="M43582">
            <v>0</v>
          </cell>
        </row>
        <row r="43583">
          <cell r="L43583">
            <v>0</v>
          </cell>
          <cell r="M43583">
            <v>0</v>
          </cell>
        </row>
        <row r="43584">
          <cell r="L43584">
            <v>0</v>
          </cell>
          <cell r="M43584">
            <v>0</v>
          </cell>
        </row>
        <row r="43585">
          <cell r="L43585">
            <v>0</v>
          </cell>
          <cell r="M43585">
            <v>0</v>
          </cell>
        </row>
        <row r="43586">
          <cell r="L43586">
            <v>0</v>
          </cell>
          <cell r="M43586">
            <v>0</v>
          </cell>
        </row>
        <row r="43587">
          <cell r="L43587">
            <v>0</v>
          </cell>
          <cell r="M43587">
            <v>0</v>
          </cell>
        </row>
        <row r="43588">
          <cell r="L43588">
            <v>0</v>
          </cell>
          <cell r="M43588">
            <v>0</v>
          </cell>
        </row>
        <row r="43589">
          <cell r="L43589">
            <v>0</v>
          </cell>
          <cell r="M43589">
            <v>0</v>
          </cell>
        </row>
        <row r="43590">
          <cell r="L43590">
            <v>0</v>
          </cell>
          <cell r="M43590">
            <v>0</v>
          </cell>
        </row>
        <row r="43591">
          <cell r="L43591">
            <v>0</v>
          </cell>
          <cell r="M43591">
            <v>0</v>
          </cell>
        </row>
        <row r="43592">
          <cell r="L43592">
            <v>0</v>
          </cell>
          <cell r="M43592">
            <v>0</v>
          </cell>
        </row>
        <row r="43593">
          <cell r="L43593">
            <v>0</v>
          </cell>
          <cell r="M43593">
            <v>0</v>
          </cell>
        </row>
        <row r="43594">
          <cell r="L43594">
            <v>0</v>
          </cell>
          <cell r="M43594">
            <v>0</v>
          </cell>
        </row>
        <row r="43595">
          <cell r="L43595">
            <v>0</v>
          </cell>
          <cell r="M43595">
            <v>0</v>
          </cell>
        </row>
        <row r="43596">
          <cell r="L43596">
            <v>0</v>
          </cell>
          <cell r="M43596">
            <v>0</v>
          </cell>
        </row>
        <row r="43597">
          <cell r="L43597">
            <v>0</v>
          </cell>
          <cell r="M43597">
            <v>0</v>
          </cell>
        </row>
        <row r="43598">
          <cell r="L43598">
            <v>0</v>
          </cell>
          <cell r="M43598">
            <v>0</v>
          </cell>
        </row>
        <row r="43599">
          <cell r="L43599">
            <v>0</v>
          </cell>
          <cell r="M43599">
            <v>0</v>
          </cell>
        </row>
        <row r="43600">
          <cell r="L43600">
            <v>0</v>
          </cell>
          <cell r="M43600">
            <v>0</v>
          </cell>
        </row>
        <row r="43601">
          <cell r="L43601">
            <v>0</v>
          </cell>
          <cell r="M43601">
            <v>0</v>
          </cell>
        </row>
        <row r="43602">
          <cell r="L43602">
            <v>0</v>
          </cell>
          <cell r="M43602">
            <v>0</v>
          </cell>
        </row>
        <row r="43603">
          <cell r="L43603">
            <v>0</v>
          </cell>
          <cell r="M43603">
            <v>0</v>
          </cell>
        </row>
        <row r="43604">
          <cell r="L43604">
            <v>0</v>
          </cell>
          <cell r="M43604">
            <v>0</v>
          </cell>
        </row>
        <row r="43605">
          <cell r="L43605">
            <v>0</v>
          </cell>
          <cell r="M43605">
            <v>0</v>
          </cell>
        </row>
        <row r="43606">
          <cell r="L43606">
            <v>0</v>
          </cell>
          <cell r="M43606">
            <v>0</v>
          </cell>
        </row>
        <row r="43607">
          <cell r="L43607">
            <v>0</v>
          </cell>
          <cell r="M43607">
            <v>0</v>
          </cell>
        </row>
        <row r="43608">
          <cell r="L43608">
            <v>0</v>
          </cell>
          <cell r="M43608">
            <v>0</v>
          </cell>
        </row>
        <row r="43609">
          <cell r="L43609">
            <v>0</v>
          </cell>
          <cell r="M43609">
            <v>0</v>
          </cell>
        </row>
        <row r="43610">
          <cell r="L43610">
            <v>0</v>
          </cell>
          <cell r="M43610">
            <v>0</v>
          </cell>
        </row>
        <row r="43611">
          <cell r="L43611">
            <v>0</v>
          </cell>
          <cell r="M43611">
            <v>0</v>
          </cell>
        </row>
        <row r="43612">
          <cell r="L43612">
            <v>0</v>
          </cell>
          <cell r="M43612">
            <v>0</v>
          </cell>
        </row>
        <row r="43613">
          <cell r="L43613">
            <v>0</v>
          </cell>
          <cell r="M43613">
            <v>0</v>
          </cell>
        </row>
        <row r="43614">
          <cell r="L43614">
            <v>0</v>
          </cell>
          <cell r="M43614">
            <v>0</v>
          </cell>
        </row>
        <row r="43615">
          <cell r="L43615">
            <v>0</v>
          </cell>
          <cell r="M43615">
            <v>0</v>
          </cell>
        </row>
        <row r="43616">
          <cell r="L43616">
            <v>0</v>
          </cell>
          <cell r="M43616">
            <v>0</v>
          </cell>
        </row>
        <row r="43617">
          <cell r="L43617">
            <v>0</v>
          </cell>
          <cell r="M43617">
            <v>0</v>
          </cell>
        </row>
        <row r="43618">
          <cell r="L43618">
            <v>0</v>
          </cell>
          <cell r="M43618">
            <v>0</v>
          </cell>
        </row>
        <row r="43619">
          <cell r="L43619">
            <v>0</v>
          </cell>
          <cell r="M43619">
            <v>0</v>
          </cell>
        </row>
        <row r="43620">
          <cell r="L43620">
            <v>0</v>
          </cell>
          <cell r="M43620">
            <v>0</v>
          </cell>
        </row>
        <row r="43621">
          <cell r="L43621">
            <v>0</v>
          </cell>
          <cell r="M43621">
            <v>0</v>
          </cell>
        </row>
        <row r="43622">
          <cell r="L43622">
            <v>0</v>
          </cell>
          <cell r="M43622">
            <v>0</v>
          </cell>
        </row>
        <row r="43623">
          <cell r="L43623">
            <v>0</v>
          </cell>
          <cell r="M43623">
            <v>0</v>
          </cell>
        </row>
        <row r="43624">
          <cell r="L43624">
            <v>0</v>
          </cell>
          <cell r="M43624">
            <v>0</v>
          </cell>
        </row>
        <row r="43625">
          <cell r="L43625">
            <v>0</v>
          </cell>
          <cell r="M43625">
            <v>0</v>
          </cell>
        </row>
        <row r="43626">
          <cell r="L43626">
            <v>0</v>
          </cell>
          <cell r="M43626">
            <v>0</v>
          </cell>
        </row>
        <row r="43627">
          <cell r="L43627">
            <v>0</v>
          </cell>
          <cell r="M43627">
            <v>0</v>
          </cell>
        </row>
        <row r="43628">
          <cell r="L43628">
            <v>0</v>
          </cell>
          <cell r="M43628">
            <v>0</v>
          </cell>
        </row>
        <row r="43629">
          <cell r="L43629">
            <v>0</v>
          </cell>
          <cell r="M43629">
            <v>0</v>
          </cell>
        </row>
        <row r="43630">
          <cell r="L43630">
            <v>0</v>
          </cell>
          <cell r="M43630">
            <v>0</v>
          </cell>
        </row>
        <row r="43631">
          <cell r="L43631">
            <v>0</v>
          </cell>
          <cell r="M43631">
            <v>0</v>
          </cell>
        </row>
        <row r="43632">
          <cell r="L43632">
            <v>0</v>
          </cell>
          <cell r="M43632">
            <v>0</v>
          </cell>
        </row>
        <row r="43633">
          <cell r="L43633">
            <v>0</v>
          </cell>
          <cell r="M43633">
            <v>0</v>
          </cell>
        </row>
        <row r="43634">
          <cell r="L43634">
            <v>0</v>
          </cell>
          <cell r="M43634">
            <v>0</v>
          </cell>
        </row>
        <row r="43635">
          <cell r="L43635">
            <v>0</v>
          </cell>
          <cell r="M43635">
            <v>0</v>
          </cell>
        </row>
        <row r="43636">
          <cell r="L43636">
            <v>0</v>
          </cell>
          <cell r="M43636">
            <v>0</v>
          </cell>
        </row>
        <row r="43637">
          <cell r="L43637">
            <v>0</v>
          </cell>
          <cell r="M43637">
            <v>0</v>
          </cell>
        </row>
        <row r="43638">
          <cell r="L43638">
            <v>0</v>
          </cell>
          <cell r="M43638">
            <v>0</v>
          </cell>
        </row>
        <row r="43639">
          <cell r="L43639">
            <v>0</v>
          </cell>
          <cell r="M43639">
            <v>0</v>
          </cell>
        </row>
        <row r="43640">
          <cell r="L43640">
            <v>0</v>
          </cell>
          <cell r="M43640">
            <v>0</v>
          </cell>
        </row>
        <row r="43641">
          <cell r="L43641">
            <v>0</v>
          </cell>
          <cell r="M43641">
            <v>0</v>
          </cell>
        </row>
        <row r="43642">
          <cell r="L43642">
            <v>0</v>
          </cell>
          <cell r="M43642">
            <v>0</v>
          </cell>
        </row>
        <row r="43643">
          <cell r="L43643">
            <v>0</v>
          </cell>
          <cell r="M43643">
            <v>0</v>
          </cell>
        </row>
        <row r="43644">
          <cell r="L43644">
            <v>0</v>
          </cell>
          <cell r="M43644">
            <v>0</v>
          </cell>
        </row>
        <row r="43645">
          <cell r="L43645">
            <v>0</v>
          </cell>
          <cell r="M43645">
            <v>0</v>
          </cell>
        </row>
        <row r="43646">
          <cell r="L43646">
            <v>0</v>
          </cell>
          <cell r="M43646">
            <v>0</v>
          </cell>
        </row>
        <row r="43647">
          <cell r="L43647">
            <v>0</v>
          </cell>
          <cell r="M43647">
            <v>0</v>
          </cell>
        </row>
        <row r="43648">
          <cell r="L43648">
            <v>0</v>
          </cell>
          <cell r="M43648">
            <v>0</v>
          </cell>
        </row>
        <row r="43649">
          <cell r="L43649">
            <v>0</v>
          </cell>
          <cell r="M43649">
            <v>0</v>
          </cell>
        </row>
        <row r="43650">
          <cell r="L43650">
            <v>0</v>
          </cell>
          <cell r="M43650">
            <v>0</v>
          </cell>
        </row>
        <row r="43651">
          <cell r="L43651">
            <v>0</v>
          </cell>
          <cell r="M43651">
            <v>0</v>
          </cell>
        </row>
        <row r="43652">
          <cell r="L43652">
            <v>0</v>
          </cell>
          <cell r="M43652">
            <v>0</v>
          </cell>
        </row>
        <row r="43653">
          <cell r="L43653">
            <v>0</v>
          </cell>
          <cell r="M43653">
            <v>0</v>
          </cell>
        </row>
        <row r="43654">
          <cell r="L43654">
            <v>0</v>
          </cell>
          <cell r="M43654">
            <v>0</v>
          </cell>
        </row>
        <row r="43655">
          <cell r="L43655">
            <v>0</v>
          </cell>
          <cell r="M43655">
            <v>0</v>
          </cell>
        </row>
        <row r="43656">
          <cell r="L43656">
            <v>0</v>
          </cell>
          <cell r="M43656">
            <v>0</v>
          </cell>
        </row>
        <row r="43657">
          <cell r="L43657">
            <v>0</v>
          </cell>
          <cell r="M43657">
            <v>0</v>
          </cell>
        </row>
        <row r="43658">
          <cell r="L43658">
            <v>0</v>
          </cell>
          <cell r="M43658">
            <v>0</v>
          </cell>
        </row>
        <row r="43659">
          <cell r="L43659">
            <v>0</v>
          </cell>
          <cell r="M43659">
            <v>0</v>
          </cell>
        </row>
        <row r="43660">
          <cell r="L43660">
            <v>0</v>
          </cell>
          <cell r="M43660">
            <v>0</v>
          </cell>
        </row>
        <row r="43661">
          <cell r="L43661">
            <v>0</v>
          </cell>
          <cell r="M43661">
            <v>0</v>
          </cell>
        </row>
        <row r="43662">
          <cell r="L43662">
            <v>0</v>
          </cell>
          <cell r="M43662">
            <v>0</v>
          </cell>
        </row>
        <row r="43663">
          <cell r="L43663">
            <v>0</v>
          </cell>
          <cell r="M43663">
            <v>0</v>
          </cell>
        </row>
        <row r="43664">
          <cell r="L43664">
            <v>0</v>
          </cell>
          <cell r="M43664">
            <v>0</v>
          </cell>
        </row>
        <row r="43665">
          <cell r="L43665">
            <v>0</v>
          </cell>
          <cell r="M43665">
            <v>0</v>
          </cell>
        </row>
        <row r="43666">
          <cell r="L43666">
            <v>0</v>
          </cell>
          <cell r="M43666">
            <v>0</v>
          </cell>
        </row>
        <row r="43667">
          <cell r="L43667">
            <v>0</v>
          </cell>
          <cell r="M43667">
            <v>0</v>
          </cell>
        </row>
        <row r="43668">
          <cell r="L43668">
            <v>0</v>
          </cell>
          <cell r="M43668">
            <v>0</v>
          </cell>
        </row>
        <row r="43669">
          <cell r="L43669">
            <v>0</v>
          </cell>
          <cell r="M43669">
            <v>0</v>
          </cell>
        </row>
        <row r="43670">
          <cell r="L43670">
            <v>0</v>
          </cell>
          <cell r="M43670">
            <v>0</v>
          </cell>
        </row>
        <row r="43671">
          <cell r="L43671">
            <v>0</v>
          </cell>
          <cell r="M43671">
            <v>0</v>
          </cell>
        </row>
        <row r="43672">
          <cell r="L43672">
            <v>0</v>
          </cell>
          <cell r="M43672">
            <v>0</v>
          </cell>
        </row>
        <row r="43673">
          <cell r="L43673">
            <v>0</v>
          </cell>
          <cell r="M43673">
            <v>0</v>
          </cell>
        </row>
        <row r="43674">
          <cell r="L43674">
            <v>0</v>
          </cell>
          <cell r="M43674">
            <v>0</v>
          </cell>
        </row>
        <row r="43675">
          <cell r="L43675">
            <v>0</v>
          </cell>
          <cell r="M43675">
            <v>0</v>
          </cell>
        </row>
        <row r="43676">
          <cell r="L43676">
            <v>0</v>
          </cell>
          <cell r="M43676">
            <v>0</v>
          </cell>
        </row>
        <row r="43677">
          <cell r="L43677">
            <v>0</v>
          </cell>
          <cell r="M43677">
            <v>0</v>
          </cell>
        </row>
        <row r="43678">
          <cell r="L43678">
            <v>0</v>
          </cell>
          <cell r="M43678">
            <v>0</v>
          </cell>
        </row>
        <row r="43679">
          <cell r="L43679">
            <v>0</v>
          </cell>
          <cell r="M43679">
            <v>0</v>
          </cell>
        </row>
        <row r="43680">
          <cell r="L43680">
            <v>0</v>
          </cell>
          <cell r="M43680">
            <v>0</v>
          </cell>
        </row>
        <row r="43681">
          <cell r="L43681">
            <v>0</v>
          </cell>
          <cell r="M43681">
            <v>0</v>
          </cell>
        </row>
        <row r="43682">
          <cell r="L43682">
            <v>0</v>
          </cell>
          <cell r="M43682">
            <v>0</v>
          </cell>
        </row>
        <row r="43683">
          <cell r="L43683">
            <v>0</v>
          </cell>
          <cell r="M43683">
            <v>0</v>
          </cell>
        </row>
        <row r="43684">
          <cell r="L43684">
            <v>0</v>
          </cell>
          <cell r="M43684">
            <v>0</v>
          </cell>
        </row>
        <row r="43685">
          <cell r="L43685">
            <v>0</v>
          </cell>
          <cell r="M43685">
            <v>0</v>
          </cell>
        </row>
        <row r="43686">
          <cell r="L43686">
            <v>0</v>
          </cell>
          <cell r="M43686">
            <v>0</v>
          </cell>
        </row>
        <row r="43687">
          <cell r="L43687">
            <v>0</v>
          </cell>
          <cell r="M43687">
            <v>0</v>
          </cell>
        </row>
        <row r="43688">
          <cell r="L43688">
            <v>0</v>
          </cell>
          <cell r="M43688">
            <v>0</v>
          </cell>
        </row>
        <row r="43689">
          <cell r="L43689">
            <v>0</v>
          </cell>
          <cell r="M43689">
            <v>0</v>
          </cell>
        </row>
        <row r="43690">
          <cell r="L43690">
            <v>0</v>
          </cell>
          <cell r="M43690">
            <v>0</v>
          </cell>
        </row>
        <row r="43691">
          <cell r="L43691">
            <v>0</v>
          </cell>
          <cell r="M43691">
            <v>0</v>
          </cell>
        </row>
        <row r="43692">
          <cell r="L43692">
            <v>0</v>
          </cell>
          <cell r="M43692">
            <v>0</v>
          </cell>
        </row>
        <row r="43693">
          <cell r="L43693">
            <v>0</v>
          </cell>
          <cell r="M43693">
            <v>0</v>
          </cell>
        </row>
        <row r="43694">
          <cell r="L43694">
            <v>0</v>
          </cell>
          <cell r="M43694">
            <v>0</v>
          </cell>
        </row>
        <row r="43695">
          <cell r="L43695">
            <v>0</v>
          </cell>
          <cell r="M43695">
            <v>0</v>
          </cell>
        </row>
        <row r="43696">
          <cell r="L43696">
            <v>0</v>
          </cell>
          <cell r="M43696">
            <v>0</v>
          </cell>
        </row>
        <row r="43697">
          <cell r="L43697">
            <v>0</v>
          </cell>
          <cell r="M43697">
            <v>0</v>
          </cell>
        </row>
        <row r="43698">
          <cell r="L43698">
            <v>0</v>
          </cell>
          <cell r="M43698">
            <v>0</v>
          </cell>
        </row>
        <row r="43699">
          <cell r="L43699">
            <v>0</v>
          </cell>
          <cell r="M43699">
            <v>0</v>
          </cell>
        </row>
        <row r="43700">
          <cell r="L43700">
            <v>0</v>
          </cell>
          <cell r="M43700">
            <v>0</v>
          </cell>
        </row>
        <row r="43701">
          <cell r="L43701">
            <v>0</v>
          </cell>
          <cell r="M43701">
            <v>0</v>
          </cell>
        </row>
        <row r="43702">
          <cell r="L43702">
            <v>0</v>
          </cell>
          <cell r="M43702">
            <v>0</v>
          </cell>
        </row>
        <row r="43703">
          <cell r="L43703">
            <v>0</v>
          </cell>
          <cell r="M43703">
            <v>0</v>
          </cell>
        </row>
        <row r="43704">
          <cell r="L43704">
            <v>0</v>
          </cell>
          <cell r="M43704">
            <v>0</v>
          </cell>
        </row>
        <row r="43705">
          <cell r="L43705">
            <v>0</v>
          </cell>
          <cell r="M43705">
            <v>0</v>
          </cell>
        </row>
        <row r="43706">
          <cell r="L43706">
            <v>0</v>
          </cell>
          <cell r="M43706">
            <v>0</v>
          </cell>
        </row>
        <row r="43707">
          <cell r="L43707">
            <v>0</v>
          </cell>
          <cell r="M43707">
            <v>0</v>
          </cell>
        </row>
        <row r="43708">
          <cell r="L43708">
            <v>0</v>
          </cell>
          <cell r="M43708">
            <v>0</v>
          </cell>
        </row>
        <row r="43709">
          <cell r="L43709">
            <v>0</v>
          </cell>
          <cell r="M43709">
            <v>0</v>
          </cell>
        </row>
        <row r="43710">
          <cell r="L43710">
            <v>0</v>
          </cell>
          <cell r="M43710">
            <v>0</v>
          </cell>
        </row>
        <row r="43711">
          <cell r="L43711">
            <v>0</v>
          </cell>
          <cell r="M43711">
            <v>0</v>
          </cell>
        </row>
        <row r="43712">
          <cell r="L43712">
            <v>0</v>
          </cell>
          <cell r="M43712">
            <v>0</v>
          </cell>
        </row>
        <row r="43713">
          <cell r="L43713">
            <v>0</v>
          </cell>
          <cell r="M43713">
            <v>0</v>
          </cell>
        </row>
        <row r="43714">
          <cell r="L43714">
            <v>0</v>
          </cell>
          <cell r="M43714">
            <v>0</v>
          </cell>
        </row>
        <row r="43715">
          <cell r="L43715">
            <v>0</v>
          </cell>
          <cell r="M43715">
            <v>0</v>
          </cell>
        </row>
        <row r="43716">
          <cell r="L43716">
            <v>0</v>
          </cell>
          <cell r="M43716">
            <v>0</v>
          </cell>
        </row>
        <row r="43717">
          <cell r="L43717">
            <v>0</v>
          </cell>
          <cell r="M43717">
            <v>0</v>
          </cell>
        </row>
        <row r="43718">
          <cell r="L43718">
            <v>0</v>
          </cell>
          <cell r="M43718">
            <v>0</v>
          </cell>
        </row>
        <row r="43719">
          <cell r="L43719">
            <v>0</v>
          </cell>
          <cell r="M43719">
            <v>0</v>
          </cell>
        </row>
        <row r="43720">
          <cell r="L43720">
            <v>0</v>
          </cell>
          <cell r="M43720">
            <v>0</v>
          </cell>
        </row>
        <row r="43721">
          <cell r="L43721">
            <v>0</v>
          </cell>
          <cell r="M43721">
            <v>0</v>
          </cell>
        </row>
        <row r="43722">
          <cell r="L43722">
            <v>0</v>
          </cell>
          <cell r="M43722">
            <v>0</v>
          </cell>
        </row>
        <row r="43723">
          <cell r="L43723">
            <v>0</v>
          </cell>
          <cell r="M43723">
            <v>0</v>
          </cell>
        </row>
        <row r="43724">
          <cell r="L43724">
            <v>0</v>
          </cell>
          <cell r="M43724">
            <v>0</v>
          </cell>
        </row>
        <row r="43725">
          <cell r="L43725">
            <v>0</v>
          </cell>
          <cell r="M43725">
            <v>0</v>
          </cell>
        </row>
        <row r="43726">
          <cell r="L43726">
            <v>0</v>
          </cell>
          <cell r="M43726">
            <v>0</v>
          </cell>
        </row>
        <row r="43727">
          <cell r="L43727">
            <v>0</v>
          </cell>
          <cell r="M43727">
            <v>0</v>
          </cell>
        </row>
        <row r="43728">
          <cell r="L43728">
            <v>0</v>
          </cell>
          <cell r="M43728">
            <v>0</v>
          </cell>
        </row>
        <row r="43729">
          <cell r="L43729">
            <v>0</v>
          </cell>
          <cell r="M43729">
            <v>0</v>
          </cell>
        </row>
        <row r="43730">
          <cell r="L43730">
            <v>0</v>
          </cell>
          <cell r="M43730">
            <v>0</v>
          </cell>
        </row>
        <row r="43731">
          <cell r="L43731">
            <v>0</v>
          </cell>
          <cell r="M43731">
            <v>0</v>
          </cell>
        </row>
        <row r="43732">
          <cell r="L43732">
            <v>0</v>
          </cell>
          <cell r="M43732">
            <v>0</v>
          </cell>
        </row>
        <row r="43733">
          <cell r="L43733">
            <v>0</v>
          </cell>
          <cell r="M43733">
            <v>0</v>
          </cell>
        </row>
        <row r="43734">
          <cell r="L43734">
            <v>0</v>
          </cell>
          <cell r="M43734">
            <v>0</v>
          </cell>
        </row>
        <row r="43735">
          <cell r="L43735">
            <v>0</v>
          </cell>
          <cell r="M43735">
            <v>0</v>
          </cell>
        </row>
        <row r="43736">
          <cell r="L43736">
            <v>0</v>
          </cell>
          <cell r="M43736">
            <v>0</v>
          </cell>
        </row>
        <row r="43737">
          <cell r="L43737">
            <v>0</v>
          </cell>
          <cell r="M43737">
            <v>0</v>
          </cell>
        </row>
        <row r="43738">
          <cell r="L43738">
            <v>0</v>
          </cell>
          <cell r="M43738">
            <v>0</v>
          </cell>
        </row>
        <row r="43739">
          <cell r="L43739">
            <v>0</v>
          </cell>
          <cell r="M43739">
            <v>0</v>
          </cell>
        </row>
        <row r="43740">
          <cell r="L43740">
            <v>0</v>
          </cell>
          <cell r="M43740">
            <v>0</v>
          </cell>
        </row>
        <row r="43741">
          <cell r="L43741">
            <v>0</v>
          </cell>
          <cell r="M43741">
            <v>0</v>
          </cell>
        </row>
        <row r="43742">
          <cell r="L43742">
            <v>0</v>
          </cell>
          <cell r="M43742">
            <v>0</v>
          </cell>
        </row>
        <row r="43743">
          <cell r="L43743">
            <v>0</v>
          </cell>
          <cell r="M43743">
            <v>0</v>
          </cell>
        </row>
        <row r="43744">
          <cell r="L43744">
            <v>0</v>
          </cell>
          <cell r="M43744">
            <v>0</v>
          </cell>
        </row>
        <row r="43745">
          <cell r="L43745">
            <v>0</v>
          </cell>
          <cell r="M43745">
            <v>0</v>
          </cell>
        </row>
        <row r="43746">
          <cell r="L43746">
            <v>0</v>
          </cell>
          <cell r="M43746">
            <v>0</v>
          </cell>
        </row>
        <row r="43747">
          <cell r="L43747">
            <v>0</v>
          </cell>
          <cell r="M43747">
            <v>0</v>
          </cell>
        </row>
        <row r="43748">
          <cell r="L43748">
            <v>0</v>
          </cell>
          <cell r="M43748">
            <v>0</v>
          </cell>
        </row>
        <row r="43749">
          <cell r="L43749">
            <v>0</v>
          </cell>
          <cell r="M43749">
            <v>0</v>
          </cell>
        </row>
        <row r="43750">
          <cell r="L43750">
            <v>0</v>
          </cell>
          <cell r="M43750">
            <v>0</v>
          </cell>
        </row>
        <row r="43751">
          <cell r="L43751">
            <v>0</v>
          </cell>
          <cell r="M43751">
            <v>0</v>
          </cell>
        </row>
        <row r="43752">
          <cell r="L43752">
            <v>0</v>
          </cell>
          <cell r="M43752">
            <v>0</v>
          </cell>
        </row>
        <row r="43753">
          <cell r="L43753">
            <v>0</v>
          </cell>
          <cell r="M43753">
            <v>0</v>
          </cell>
        </row>
        <row r="43754">
          <cell r="L43754">
            <v>0</v>
          </cell>
          <cell r="M43754">
            <v>0</v>
          </cell>
        </row>
        <row r="43755">
          <cell r="L43755">
            <v>0</v>
          </cell>
          <cell r="M43755">
            <v>0</v>
          </cell>
        </row>
        <row r="43756">
          <cell r="L43756">
            <v>0</v>
          </cell>
          <cell r="M43756">
            <v>0</v>
          </cell>
        </row>
        <row r="43757">
          <cell r="L43757">
            <v>0</v>
          </cell>
          <cell r="M43757">
            <v>0</v>
          </cell>
        </row>
        <row r="43758">
          <cell r="L43758">
            <v>0</v>
          </cell>
          <cell r="M43758">
            <v>0</v>
          </cell>
        </row>
        <row r="43759">
          <cell r="L43759">
            <v>0</v>
          </cell>
          <cell r="M43759">
            <v>0</v>
          </cell>
        </row>
        <row r="43760">
          <cell r="L43760">
            <v>0</v>
          </cell>
          <cell r="M43760">
            <v>0</v>
          </cell>
        </row>
        <row r="43761">
          <cell r="L43761">
            <v>0</v>
          </cell>
          <cell r="M43761">
            <v>0</v>
          </cell>
        </row>
        <row r="43762">
          <cell r="L43762">
            <v>0</v>
          </cell>
          <cell r="M43762">
            <v>0</v>
          </cell>
        </row>
        <row r="43763">
          <cell r="L43763">
            <v>0</v>
          </cell>
          <cell r="M43763">
            <v>0</v>
          </cell>
        </row>
        <row r="43764">
          <cell r="L43764">
            <v>0</v>
          </cell>
          <cell r="M43764">
            <v>0</v>
          </cell>
        </row>
        <row r="43765">
          <cell r="L43765">
            <v>0</v>
          </cell>
          <cell r="M43765">
            <v>0</v>
          </cell>
        </row>
        <row r="43766">
          <cell r="L43766">
            <v>0</v>
          </cell>
          <cell r="M43766">
            <v>0</v>
          </cell>
        </row>
        <row r="43767">
          <cell r="L43767">
            <v>0</v>
          </cell>
          <cell r="M43767">
            <v>0</v>
          </cell>
        </row>
        <row r="43768">
          <cell r="L43768">
            <v>0</v>
          </cell>
          <cell r="M43768">
            <v>0</v>
          </cell>
        </row>
        <row r="43769">
          <cell r="L43769">
            <v>0</v>
          </cell>
          <cell r="M43769">
            <v>0</v>
          </cell>
        </row>
        <row r="43770">
          <cell r="L43770">
            <v>0</v>
          </cell>
          <cell r="M43770">
            <v>0</v>
          </cell>
        </row>
        <row r="43771">
          <cell r="L43771">
            <v>0</v>
          </cell>
          <cell r="M43771">
            <v>0</v>
          </cell>
        </row>
        <row r="43772">
          <cell r="L43772">
            <v>0</v>
          </cell>
          <cell r="M43772">
            <v>0</v>
          </cell>
        </row>
        <row r="43773">
          <cell r="L43773">
            <v>0</v>
          </cell>
          <cell r="M43773">
            <v>0</v>
          </cell>
        </row>
        <row r="43774">
          <cell r="L43774">
            <v>0</v>
          </cell>
          <cell r="M43774">
            <v>0</v>
          </cell>
        </row>
        <row r="43775">
          <cell r="L43775">
            <v>0</v>
          </cell>
          <cell r="M43775">
            <v>0</v>
          </cell>
        </row>
        <row r="43776">
          <cell r="L43776">
            <v>0</v>
          </cell>
          <cell r="M43776">
            <v>0</v>
          </cell>
        </row>
        <row r="43777">
          <cell r="L43777">
            <v>0</v>
          </cell>
          <cell r="M43777">
            <v>0</v>
          </cell>
        </row>
        <row r="43778">
          <cell r="L43778">
            <v>0</v>
          </cell>
          <cell r="M43778">
            <v>0</v>
          </cell>
        </row>
        <row r="43779">
          <cell r="L43779">
            <v>0</v>
          </cell>
          <cell r="M43779">
            <v>0</v>
          </cell>
        </row>
        <row r="43780">
          <cell r="L43780">
            <v>0</v>
          </cell>
          <cell r="M43780">
            <v>0</v>
          </cell>
        </row>
        <row r="43781">
          <cell r="L43781">
            <v>0</v>
          </cell>
          <cell r="M43781">
            <v>0</v>
          </cell>
        </row>
        <row r="43782">
          <cell r="L43782">
            <v>0</v>
          </cell>
          <cell r="M43782">
            <v>0</v>
          </cell>
        </row>
        <row r="43783">
          <cell r="L43783">
            <v>0</v>
          </cell>
          <cell r="M43783">
            <v>0</v>
          </cell>
        </row>
        <row r="43784">
          <cell r="L43784">
            <v>0</v>
          </cell>
          <cell r="M43784">
            <v>0</v>
          </cell>
        </row>
        <row r="43785">
          <cell r="L43785">
            <v>0</v>
          </cell>
          <cell r="M43785">
            <v>0</v>
          </cell>
        </row>
        <row r="43786">
          <cell r="L43786">
            <v>0</v>
          </cell>
          <cell r="M43786">
            <v>0</v>
          </cell>
        </row>
        <row r="43787">
          <cell r="L43787">
            <v>0</v>
          </cell>
          <cell r="M43787">
            <v>0</v>
          </cell>
        </row>
        <row r="43788">
          <cell r="L43788">
            <v>0</v>
          </cell>
          <cell r="M43788">
            <v>0</v>
          </cell>
        </row>
        <row r="43789">
          <cell r="L43789">
            <v>0</v>
          </cell>
          <cell r="M43789">
            <v>0</v>
          </cell>
        </row>
        <row r="43790">
          <cell r="L43790">
            <v>0</v>
          </cell>
          <cell r="M43790">
            <v>0</v>
          </cell>
        </row>
        <row r="43791">
          <cell r="L43791">
            <v>0</v>
          </cell>
          <cell r="M43791">
            <v>0</v>
          </cell>
        </row>
        <row r="43792">
          <cell r="L43792">
            <v>0</v>
          </cell>
          <cell r="M43792">
            <v>0</v>
          </cell>
        </row>
        <row r="43793">
          <cell r="L43793">
            <v>0</v>
          </cell>
          <cell r="M43793">
            <v>0</v>
          </cell>
        </row>
        <row r="43794">
          <cell r="L43794">
            <v>0</v>
          </cell>
          <cell r="M43794">
            <v>0</v>
          </cell>
        </row>
        <row r="43795">
          <cell r="L43795">
            <v>0</v>
          </cell>
          <cell r="M43795">
            <v>0</v>
          </cell>
        </row>
        <row r="43796">
          <cell r="L43796">
            <v>0</v>
          </cell>
          <cell r="M43796">
            <v>0</v>
          </cell>
        </row>
        <row r="43797">
          <cell r="L43797">
            <v>0</v>
          </cell>
          <cell r="M43797">
            <v>0</v>
          </cell>
        </row>
        <row r="43798">
          <cell r="L43798">
            <v>0</v>
          </cell>
          <cell r="M43798">
            <v>0</v>
          </cell>
        </row>
        <row r="43799">
          <cell r="L43799">
            <v>0</v>
          </cell>
          <cell r="M43799">
            <v>0</v>
          </cell>
        </row>
        <row r="43800">
          <cell r="L43800">
            <v>0</v>
          </cell>
          <cell r="M43800">
            <v>0</v>
          </cell>
        </row>
        <row r="43801">
          <cell r="L43801">
            <v>0</v>
          </cell>
          <cell r="M43801">
            <v>0</v>
          </cell>
        </row>
        <row r="43802">
          <cell r="L43802">
            <v>0</v>
          </cell>
          <cell r="M43802">
            <v>0</v>
          </cell>
        </row>
        <row r="43803">
          <cell r="L43803">
            <v>0</v>
          </cell>
          <cell r="M43803">
            <v>0</v>
          </cell>
        </row>
        <row r="43804">
          <cell r="L43804">
            <v>0</v>
          </cell>
          <cell r="M43804">
            <v>0</v>
          </cell>
        </row>
        <row r="43805">
          <cell r="L43805">
            <v>0</v>
          </cell>
          <cell r="M43805">
            <v>0</v>
          </cell>
        </row>
        <row r="43806">
          <cell r="L43806">
            <v>0</v>
          </cell>
          <cell r="M43806">
            <v>0</v>
          </cell>
        </row>
        <row r="43807">
          <cell r="L43807">
            <v>0</v>
          </cell>
          <cell r="M43807">
            <v>0</v>
          </cell>
        </row>
        <row r="43808">
          <cell r="L43808">
            <v>0</v>
          </cell>
          <cell r="M43808">
            <v>0</v>
          </cell>
        </row>
        <row r="43809">
          <cell r="L43809">
            <v>0</v>
          </cell>
          <cell r="M43809">
            <v>0</v>
          </cell>
        </row>
        <row r="43810">
          <cell r="L43810">
            <v>0</v>
          </cell>
          <cell r="M43810">
            <v>0</v>
          </cell>
        </row>
        <row r="43811">
          <cell r="L43811">
            <v>0</v>
          </cell>
          <cell r="M43811">
            <v>0</v>
          </cell>
        </row>
        <row r="43812">
          <cell r="L43812">
            <v>0</v>
          </cell>
          <cell r="M43812">
            <v>0</v>
          </cell>
        </row>
        <row r="43813">
          <cell r="L43813">
            <v>0</v>
          </cell>
          <cell r="M43813">
            <v>0</v>
          </cell>
        </row>
        <row r="43814">
          <cell r="L43814">
            <v>0</v>
          </cell>
          <cell r="M43814">
            <v>0</v>
          </cell>
        </row>
        <row r="43815">
          <cell r="L43815">
            <v>0</v>
          </cell>
          <cell r="M43815">
            <v>0</v>
          </cell>
        </row>
        <row r="43816">
          <cell r="L43816">
            <v>0</v>
          </cell>
          <cell r="M43816">
            <v>0</v>
          </cell>
        </row>
        <row r="43817">
          <cell r="L43817">
            <v>0</v>
          </cell>
          <cell r="M43817">
            <v>0</v>
          </cell>
        </row>
        <row r="43818">
          <cell r="L43818">
            <v>0</v>
          </cell>
          <cell r="M43818">
            <v>0</v>
          </cell>
        </row>
        <row r="43819">
          <cell r="L43819">
            <v>0</v>
          </cell>
          <cell r="M43819">
            <v>0</v>
          </cell>
        </row>
        <row r="43820">
          <cell r="L43820">
            <v>0</v>
          </cell>
          <cell r="M43820">
            <v>0</v>
          </cell>
        </row>
        <row r="43821">
          <cell r="L43821">
            <v>0</v>
          </cell>
          <cell r="M43821">
            <v>0</v>
          </cell>
        </row>
        <row r="43822">
          <cell r="L43822">
            <v>0</v>
          </cell>
          <cell r="M43822">
            <v>0</v>
          </cell>
        </row>
        <row r="43823">
          <cell r="L43823">
            <v>0</v>
          </cell>
          <cell r="M43823">
            <v>0</v>
          </cell>
        </row>
        <row r="43824">
          <cell r="L43824">
            <v>0</v>
          </cell>
          <cell r="M43824">
            <v>0</v>
          </cell>
        </row>
        <row r="43825">
          <cell r="L43825">
            <v>0</v>
          </cell>
          <cell r="M43825">
            <v>0</v>
          </cell>
        </row>
        <row r="43826">
          <cell r="L43826">
            <v>0</v>
          </cell>
          <cell r="M43826">
            <v>0</v>
          </cell>
        </row>
        <row r="43827">
          <cell r="L43827">
            <v>0</v>
          </cell>
          <cell r="M43827">
            <v>0</v>
          </cell>
        </row>
        <row r="43828">
          <cell r="L43828">
            <v>0</v>
          </cell>
          <cell r="M43828">
            <v>0</v>
          </cell>
        </row>
        <row r="43829">
          <cell r="L43829">
            <v>0</v>
          </cell>
          <cell r="M43829">
            <v>0</v>
          </cell>
        </row>
        <row r="43830">
          <cell r="L43830">
            <v>0</v>
          </cell>
          <cell r="M43830">
            <v>0</v>
          </cell>
        </row>
        <row r="43831">
          <cell r="L43831">
            <v>0</v>
          </cell>
          <cell r="M43831">
            <v>0</v>
          </cell>
        </row>
        <row r="43832">
          <cell r="L43832">
            <v>0</v>
          </cell>
          <cell r="M43832">
            <v>0</v>
          </cell>
        </row>
        <row r="43833">
          <cell r="L43833">
            <v>0</v>
          </cell>
          <cell r="M43833">
            <v>0</v>
          </cell>
        </row>
        <row r="43834">
          <cell r="L43834">
            <v>0</v>
          </cell>
          <cell r="M43834">
            <v>0</v>
          </cell>
        </row>
        <row r="43835">
          <cell r="L43835">
            <v>0</v>
          </cell>
          <cell r="M43835">
            <v>0</v>
          </cell>
        </row>
        <row r="43836">
          <cell r="L43836">
            <v>0</v>
          </cell>
          <cell r="M43836">
            <v>0</v>
          </cell>
        </row>
        <row r="43837">
          <cell r="L43837">
            <v>0</v>
          </cell>
          <cell r="M43837">
            <v>0</v>
          </cell>
        </row>
        <row r="43838">
          <cell r="L43838">
            <v>0</v>
          </cell>
          <cell r="M43838">
            <v>0</v>
          </cell>
        </row>
        <row r="43839">
          <cell r="L43839">
            <v>0</v>
          </cell>
          <cell r="M43839">
            <v>0</v>
          </cell>
        </row>
        <row r="43840">
          <cell r="L43840">
            <v>0</v>
          </cell>
          <cell r="M43840">
            <v>0</v>
          </cell>
        </row>
        <row r="43841">
          <cell r="L43841">
            <v>0</v>
          </cell>
          <cell r="M43841">
            <v>0</v>
          </cell>
        </row>
        <row r="43842">
          <cell r="L43842">
            <v>0</v>
          </cell>
          <cell r="M43842">
            <v>0</v>
          </cell>
        </row>
        <row r="43843">
          <cell r="L43843">
            <v>0</v>
          </cell>
          <cell r="M43843">
            <v>0</v>
          </cell>
        </row>
        <row r="43844">
          <cell r="L43844">
            <v>0</v>
          </cell>
          <cell r="M43844">
            <v>0</v>
          </cell>
        </row>
        <row r="43845">
          <cell r="L43845">
            <v>0</v>
          </cell>
          <cell r="M43845">
            <v>0</v>
          </cell>
        </row>
        <row r="43846">
          <cell r="L43846">
            <v>0</v>
          </cell>
          <cell r="M43846">
            <v>0</v>
          </cell>
        </row>
        <row r="43847">
          <cell r="L43847">
            <v>0</v>
          </cell>
          <cell r="M43847">
            <v>0</v>
          </cell>
        </row>
        <row r="43848">
          <cell r="L43848">
            <v>0</v>
          </cell>
          <cell r="M43848">
            <v>0</v>
          </cell>
        </row>
        <row r="43849">
          <cell r="L43849">
            <v>0</v>
          </cell>
          <cell r="M43849">
            <v>0</v>
          </cell>
        </row>
        <row r="43850">
          <cell r="L43850">
            <v>0</v>
          </cell>
          <cell r="M43850">
            <v>0</v>
          </cell>
        </row>
        <row r="43851">
          <cell r="L43851">
            <v>0</v>
          </cell>
          <cell r="M43851">
            <v>0</v>
          </cell>
        </row>
        <row r="43852">
          <cell r="L43852">
            <v>0</v>
          </cell>
          <cell r="M43852">
            <v>0</v>
          </cell>
        </row>
        <row r="43853">
          <cell r="L43853">
            <v>0</v>
          </cell>
          <cell r="M43853">
            <v>0</v>
          </cell>
        </row>
        <row r="43854">
          <cell r="L43854">
            <v>0</v>
          </cell>
          <cell r="M43854">
            <v>0</v>
          </cell>
        </row>
        <row r="43855">
          <cell r="L43855">
            <v>0</v>
          </cell>
          <cell r="M43855">
            <v>0</v>
          </cell>
        </row>
        <row r="43856">
          <cell r="L43856">
            <v>0</v>
          </cell>
          <cell r="M43856">
            <v>0</v>
          </cell>
        </row>
        <row r="43857">
          <cell r="L43857">
            <v>0</v>
          </cell>
          <cell r="M43857">
            <v>0</v>
          </cell>
        </row>
        <row r="43858">
          <cell r="L43858">
            <v>0</v>
          </cell>
          <cell r="M43858">
            <v>0</v>
          </cell>
        </row>
        <row r="43859">
          <cell r="L43859">
            <v>0</v>
          </cell>
          <cell r="M43859">
            <v>0</v>
          </cell>
        </row>
        <row r="43860">
          <cell r="L43860">
            <v>0</v>
          </cell>
          <cell r="M43860">
            <v>0</v>
          </cell>
        </row>
        <row r="43861">
          <cell r="L43861">
            <v>0</v>
          </cell>
          <cell r="M43861">
            <v>0</v>
          </cell>
        </row>
        <row r="43862">
          <cell r="L43862">
            <v>0</v>
          </cell>
          <cell r="M43862">
            <v>0</v>
          </cell>
        </row>
        <row r="43863">
          <cell r="L43863">
            <v>0</v>
          </cell>
          <cell r="M43863">
            <v>0</v>
          </cell>
        </row>
        <row r="43864">
          <cell r="L43864">
            <v>0</v>
          </cell>
          <cell r="M43864">
            <v>0</v>
          </cell>
        </row>
        <row r="43865">
          <cell r="L43865">
            <v>0</v>
          </cell>
          <cell r="M43865">
            <v>0</v>
          </cell>
        </row>
        <row r="43866">
          <cell r="L43866">
            <v>0</v>
          </cell>
          <cell r="M43866">
            <v>0</v>
          </cell>
        </row>
        <row r="43867">
          <cell r="L43867">
            <v>0</v>
          </cell>
          <cell r="M43867">
            <v>0</v>
          </cell>
        </row>
        <row r="43868">
          <cell r="L43868">
            <v>0</v>
          </cell>
          <cell r="M43868">
            <v>0</v>
          </cell>
        </row>
        <row r="43869">
          <cell r="L43869">
            <v>0</v>
          </cell>
          <cell r="M43869">
            <v>0</v>
          </cell>
        </row>
        <row r="43870">
          <cell r="L43870">
            <v>0</v>
          </cell>
          <cell r="M43870">
            <v>0</v>
          </cell>
        </row>
        <row r="43871">
          <cell r="L43871">
            <v>0</v>
          </cell>
          <cell r="M43871">
            <v>0</v>
          </cell>
        </row>
        <row r="43872">
          <cell r="L43872">
            <v>0</v>
          </cell>
          <cell r="M43872">
            <v>0</v>
          </cell>
        </row>
        <row r="43873">
          <cell r="L43873">
            <v>0</v>
          </cell>
          <cell r="M43873">
            <v>0</v>
          </cell>
        </row>
        <row r="43874">
          <cell r="L43874">
            <v>0</v>
          </cell>
          <cell r="M43874">
            <v>0</v>
          </cell>
        </row>
        <row r="43875">
          <cell r="L43875">
            <v>0</v>
          </cell>
          <cell r="M43875">
            <v>0</v>
          </cell>
        </row>
        <row r="43876">
          <cell r="L43876">
            <v>0</v>
          </cell>
          <cell r="M43876">
            <v>0</v>
          </cell>
        </row>
        <row r="43877">
          <cell r="L43877">
            <v>0</v>
          </cell>
          <cell r="M43877">
            <v>0</v>
          </cell>
        </row>
        <row r="43878">
          <cell r="L43878">
            <v>0</v>
          </cell>
          <cell r="M43878">
            <v>0</v>
          </cell>
        </row>
        <row r="43879">
          <cell r="L43879">
            <v>0</v>
          </cell>
          <cell r="M43879">
            <v>0</v>
          </cell>
        </row>
        <row r="43880">
          <cell r="L43880">
            <v>0</v>
          </cell>
          <cell r="M43880">
            <v>0</v>
          </cell>
        </row>
        <row r="43881">
          <cell r="L43881">
            <v>0</v>
          </cell>
          <cell r="M43881">
            <v>0</v>
          </cell>
        </row>
        <row r="43882">
          <cell r="L43882">
            <v>0</v>
          </cell>
          <cell r="M43882">
            <v>0</v>
          </cell>
        </row>
        <row r="43883">
          <cell r="L43883">
            <v>0</v>
          </cell>
          <cell r="M43883">
            <v>0</v>
          </cell>
        </row>
        <row r="43884">
          <cell r="L43884">
            <v>0</v>
          </cell>
          <cell r="M43884">
            <v>0</v>
          </cell>
        </row>
        <row r="43885">
          <cell r="L43885">
            <v>0</v>
          </cell>
          <cell r="M43885">
            <v>0</v>
          </cell>
        </row>
        <row r="43886">
          <cell r="L43886">
            <v>0</v>
          </cell>
          <cell r="M43886">
            <v>0</v>
          </cell>
        </row>
        <row r="43887">
          <cell r="L43887">
            <v>0</v>
          </cell>
          <cell r="M43887">
            <v>0</v>
          </cell>
        </row>
        <row r="43888">
          <cell r="L43888">
            <v>0</v>
          </cell>
          <cell r="M43888">
            <v>0</v>
          </cell>
        </row>
        <row r="43889">
          <cell r="L43889">
            <v>0</v>
          </cell>
          <cell r="M43889">
            <v>0</v>
          </cell>
        </row>
        <row r="43890">
          <cell r="L43890">
            <v>0</v>
          </cell>
          <cell r="M43890">
            <v>0</v>
          </cell>
        </row>
        <row r="43891">
          <cell r="L43891">
            <v>0</v>
          </cell>
          <cell r="M43891">
            <v>0</v>
          </cell>
        </row>
        <row r="43892">
          <cell r="L43892">
            <v>0</v>
          </cell>
          <cell r="M43892">
            <v>0</v>
          </cell>
        </row>
        <row r="43893">
          <cell r="L43893">
            <v>0</v>
          </cell>
          <cell r="M43893">
            <v>0</v>
          </cell>
        </row>
        <row r="43894">
          <cell r="L43894">
            <v>0</v>
          </cell>
          <cell r="M43894">
            <v>0</v>
          </cell>
        </row>
        <row r="43895">
          <cell r="L43895">
            <v>0</v>
          </cell>
          <cell r="M43895">
            <v>0</v>
          </cell>
        </row>
        <row r="43896">
          <cell r="L43896">
            <v>0</v>
          </cell>
          <cell r="M43896">
            <v>0</v>
          </cell>
        </row>
        <row r="43897">
          <cell r="L43897">
            <v>0</v>
          </cell>
          <cell r="M43897">
            <v>0</v>
          </cell>
        </row>
        <row r="43898">
          <cell r="L43898">
            <v>0</v>
          </cell>
          <cell r="M43898">
            <v>0</v>
          </cell>
        </row>
        <row r="43899">
          <cell r="L43899">
            <v>0</v>
          </cell>
          <cell r="M43899">
            <v>0</v>
          </cell>
        </row>
        <row r="43900">
          <cell r="L43900">
            <v>0</v>
          </cell>
          <cell r="M43900">
            <v>0</v>
          </cell>
        </row>
        <row r="43901">
          <cell r="L43901">
            <v>0</v>
          </cell>
          <cell r="M43901">
            <v>0</v>
          </cell>
        </row>
        <row r="43902">
          <cell r="L43902">
            <v>0</v>
          </cell>
          <cell r="M43902">
            <v>0</v>
          </cell>
        </row>
        <row r="43903">
          <cell r="L43903">
            <v>0</v>
          </cell>
          <cell r="M43903">
            <v>0</v>
          </cell>
        </row>
        <row r="43904">
          <cell r="L43904">
            <v>0</v>
          </cell>
          <cell r="M43904">
            <v>0</v>
          </cell>
        </row>
        <row r="43905">
          <cell r="L43905">
            <v>0</v>
          </cell>
          <cell r="M43905">
            <v>0</v>
          </cell>
        </row>
        <row r="43906">
          <cell r="L43906">
            <v>0</v>
          </cell>
          <cell r="M43906">
            <v>0</v>
          </cell>
        </row>
        <row r="43907">
          <cell r="L43907">
            <v>0</v>
          </cell>
          <cell r="M43907">
            <v>0</v>
          </cell>
        </row>
        <row r="43908">
          <cell r="L43908">
            <v>0</v>
          </cell>
          <cell r="M43908">
            <v>0</v>
          </cell>
        </row>
        <row r="43909">
          <cell r="L43909">
            <v>0</v>
          </cell>
          <cell r="M43909">
            <v>0</v>
          </cell>
        </row>
        <row r="43910">
          <cell r="L43910">
            <v>0</v>
          </cell>
          <cell r="M43910">
            <v>0</v>
          </cell>
        </row>
        <row r="43911">
          <cell r="L43911">
            <v>0</v>
          </cell>
          <cell r="M43911">
            <v>0</v>
          </cell>
        </row>
        <row r="43912">
          <cell r="L43912">
            <v>0</v>
          </cell>
          <cell r="M43912">
            <v>0</v>
          </cell>
        </row>
        <row r="43913">
          <cell r="L43913">
            <v>0</v>
          </cell>
          <cell r="M43913">
            <v>0</v>
          </cell>
        </row>
        <row r="43914">
          <cell r="L43914">
            <v>0</v>
          </cell>
          <cell r="M43914">
            <v>0</v>
          </cell>
        </row>
        <row r="43915">
          <cell r="L43915">
            <v>0</v>
          </cell>
          <cell r="M43915">
            <v>0</v>
          </cell>
        </row>
        <row r="43916">
          <cell r="L43916">
            <v>0</v>
          </cell>
          <cell r="M43916">
            <v>0</v>
          </cell>
        </row>
        <row r="43917">
          <cell r="L43917">
            <v>0</v>
          </cell>
          <cell r="M43917">
            <v>0</v>
          </cell>
        </row>
        <row r="43918">
          <cell r="L43918">
            <v>0</v>
          </cell>
          <cell r="M43918">
            <v>0</v>
          </cell>
        </row>
        <row r="43919">
          <cell r="L43919">
            <v>0</v>
          </cell>
          <cell r="M43919">
            <v>0</v>
          </cell>
        </row>
        <row r="43920">
          <cell r="L43920">
            <v>0</v>
          </cell>
          <cell r="M43920">
            <v>0</v>
          </cell>
        </row>
        <row r="43921">
          <cell r="L43921">
            <v>0</v>
          </cell>
          <cell r="M43921">
            <v>0</v>
          </cell>
        </row>
        <row r="43922">
          <cell r="L43922">
            <v>0</v>
          </cell>
          <cell r="M43922">
            <v>0</v>
          </cell>
        </row>
        <row r="43923">
          <cell r="L43923">
            <v>0</v>
          </cell>
          <cell r="M43923">
            <v>0</v>
          </cell>
        </row>
        <row r="43924">
          <cell r="L43924">
            <v>0</v>
          </cell>
          <cell r="M43924">
            <v>0</v>
          </cell>
        </row>
        <row r="43925">
          <cell r="L43925">
            <v>0</v>
          </cell>
          <cell r="M43925">
            <v>0</v>
          </cell>
        </row>
        <row r="43926">
          <cell r="L43926">
            <v>0</v>
          </cell>
          <cell r="M43926">
            <v>0</v>
          </cell>
        </row>
        <row r="43927">
          <cell r="L43927">
            <v>0</v>
          </cell>
          <cell r="M43927">
            <v>0</v>
          </cell>
        </row>
        <row r="43928">
          <cell r="L43928">
            <v>0</v>
          </cell>
          <cell r="M43928">
            <v>0</v>
          </cell>
        </row>
        <row r="43929">
          <cell r="L43929">
            <v>0</v>
          </cell>
          <cell r="M43929">
            <v>0</v>
          </cell>
        </row>
        <row r="43930">
          <cell r="L43930">
            <v>0</v>
          </cell>
          <cell r="M43930">
            <v>0</v>
          </cell>
        </row>
        <row r="43931">
          <cell r="L43931">
            <v>0</v>
          </cell>
          <cell r="M43931">
            <v>0</v>
          </cell>
        </row>
        <row r="43932">
          <cell r="L43932">
            <v>0</v>
          </cell>
          <cell r="M43932">
            <v>0</v>
          </cell>
        </row>
        <row r="43933">
          <cell r="L43933">
            <v>0</v>
          </cell>
          <cell r="M43933">
            <v>0</v>
          </cell>
        </row>
        <row r="43934">
          <cell r="L43934">
            <v>0</v>
          </cell>
          <cell r="M43934">
            <v>0</v>
          </cell>
        </row>
        <row r="43935">
          <cell r="L43935">
            <v>0</v>
          </cell>
          <cell r="M43935">
            <v>0</v>
          </cell>
        </row>
        <row r="43936">
          <cell r="L43936">
            <v>0</v>
          </cell>
          <cell r="M43936">
            <v>0</v>
          </cell>
        </row>
        <row r="43937">
          <cell r="L43937">
            <v>0</v>
          </cell>
          <cell r="M43937">
            <v>0</v>
          </cell>
        </row>
        <row r="43938">
          <cell r="L43938">
            <v>0</v>
          </cell>
          <cell r="M43938">
            <v>0</v>
          </cell>
        </row>
        <row r="43939">
          <cell r="L43939">
            <v>0</v>
          </cell>
          <cell r="M43939">
            <v>0</v>
          </cell>
        </row>
        <row r="43940">
          <cell r="L43940">
            <v>0</v>
          </cell>
          <cell r="M43940">
            <v>0</v>
          </cell>
        </row>
        <row r="43941">
          <cell r="L43941">
            <v>0</v>
          </cell>
          <cell r="M43941">
            <v>0</v>
          </cell>
        </row>
        <row r="43942">
          <cell r="L43942">
            <v>0</v>
          </cell>
          <cell r="M43942">
            <v>0</v>
          </cell>
        </row>
        <row r="43943">
          <cell r="L43943">
            <v>0</v>
          </cell>
          <cell r="M43943">
            <v>0</v>
          </cell>
        </row>
        <row r="43944">
          <cell r="L43944">
            <v>0</v>
          </cell>
          <cell r="M43944">
            <v>0</v>
          </cell>
        </row>
        <row r="43945">
          <cell r="L43945">
            <v>0</v>
          </cell>
          <cell r="M43945">
            <v>0</v>
          </cell>
        </row>
        <row r="43946">
          <cell r="L43946">
            <v>0</v>
          </cell>
          <cell r="M43946">
            <v>0</v>
          </cell>
        </row>
        <row r="43947">
          <cell r="L43947">
            <v>0</v>
          </cell>
          <cell r="M43947">
            <v>0</v>
          </cell>
        </row>
        <row r="43948">
          <cell r="L43948">
            <v>0</v>
          </cell>
          <cell r="M43948">
            <v>0</v>
          </cell>
        </row>
        <row r="43949">
          <cell r="L43949">
            <v>0</v>
          </cell>
          <cell r="M43949">
            <v>0</v>
          </cell>
        </row>
        <row r="43950">
          <cell r="L43950">
            <v>0</v>
          </cell>
          <cell r="M43950">
            <v>0</v>
          </cell>
        </row>
        <row r="43951">
          <cell r="L43951">
            <v>0</v>
          </cell>
          <cell r="M43951">
            <v>0</v>
          </cell>
        </row>
        <row r="43952">
          <cell r="L43952">
            <v>0</v>
          </cell>
          <cell r="M43952">
            <v>0</v>
          </cell>
        </row>
        <row r="43953">
          <cell r="L43953">
            <v>0</v>
          </cell>
          <cell r="M43953">
            <v>0</v>
          </cell>
        </row>
        <row r="43954">
          <cell r="L43954">
            <v>0</v>
          </cell>
          <cell r="M43954">
            <v>0</v>
          </cell>
        </row>
        <row r="43955">
          <cell r="L43955">
            <v>0</v>
          </cell>
          <cell r="M43955">
            <v>0</v>
          </cell>
        </row>
        <row r="43956">
          <cell r="L43956">
            <v>0</v>
          </cell>
          <cell r="M43956">
            <v>0</v>
          </cell>
        </row>
        <row r="43957">
          <cell r="L43957">
            <v>0</v>
          </cell>
          <cell r="M43957">
            <v>0</v>
          </cell>
        </row>
        <row r="43958">
          <cell r="L43958">
            <v>0</v>
          </cell>
          <cell r="M43958">
            <v>0</v>
          </cell>
        </row>
        <row r="43959">
          <cell r="L43959">
            <v>0</v>
          </cell>
          <cell r="M43959">
            <v>0</v>
          </cell>
        </row>
        <row r="43960">
          <cell r="L43960">
            <v>0</v>
          </cell>
          <cell r="M43960">
            <v>0</v>
          </cell>
        </row>
        <row r="43961">
          <cell r="L43961">
            <v>0</v>
          </cell>
          <cell r="M43961">
            <v>0</v>
          </cell>
        </row>
        <row r="43962">
          <cell r="L43962">
            <v>0</v>
          </cell>
          <cell r="M43962">
            <v>0</v>
          </cell>
        </row>
        <row r="43963">
          <cell r="L43963">
            <v>0</v>
          </cell>
          <cell r="M43963">
            <v>0</v>
          </cell>
        </row>
        <row r="43964">
          <cell r="L43964">
            <v>0</v>
          </cell>
          <cell r="M43964">
            <v>0</v>
          </cell>
        </row>
        <row r="43965">
          <cell r="L43965">
            <v>0</v>
          </cell>
          <cell r="M43965">
            <v>0</v>
          </cell>
        </row>
        <row r="43966">
          <cell r="L43966">
            <v>0</v>
          </cell>
          <cell r="M43966">
            <v>0</v>
          </cell>
        </row>
        <row r="43967">
          <cell r="L43967">
            <v>0</v>
          </cell>
          <cell r="M43967">
            <v>0</v>
          </cell>
        </row>
        <row r="43968">
          <cell r="L43968">
            <v>0</v>
          </cell>
          <cell r="M43968">
            <v>0</v>
          </cell>
        </row>
        <row r="43969">
          <cell r="L43969">
            <v>0</v>
          </cell>
          <cell r="M43969">
            <v>0</v>
          </cell>
        </row>
        <row r="43970">
          <cell r="L43970">
            <v>0</v>
          </cell>
          <cell r="M43970">
            <v>0</v>
          </cell>
        </row>
        <row r="43971">
          <cell r="L43971">
            <v>0</v>
          </cell>
          <cell r="M43971">
            <v>0</v>
          </cell>
        </row>
        <row r="43972">
          <cell r="L43972">
            <v>0</v>
          </cell>
          <cell r="M43972">
            <v>0</v>
          </cell>
        </row>
        <row r="43973">
          <cell r="L43973">
            <v>0</v>
          </cell>
          <cell r="M43973">
            <v>0</v>
          </cell>
        </row>
        <row r="43974">
          <cell r="L43974">
            <v>0</v>
          </cell>
          <cell r="M43974">
            <v>0</v>
          </cell>
        </row>
        <row r="43975">
          <cell r="L43975">
            <v>0</v>
          </cell>
          <cell r="M43975">
            <v>0</v>
          </cell>
        </row>
        <row r="43976">
          <cell r="L43976">
            <v>0</v>
          </cell>
          <cell r="M43976">
            <v>0</v>
          </cell>
        </row>
        <row r="43977">
          <cell r="L43977">
            <v>0</v>
          </cell>
          <cell r="M43977">
            <v>0</v>
          </cell>
        </row>
        <row r="43978">
          <cell r="L43978">
            <v>0</v>
          </cell>
          <cell r="M43978">
            <v>0</v>
          </cell>
        </row>
        <row r="43979">
          <cell r="L43979">
            <v>0</v>
          </cell>
          <cell r="M43979">
            <v>0</v>
          </cell>
        </row>
        <row r="43980">
          <cell r="L43980">
            <v>0</v>
          </cell>
          <cell r="M43980">
            <v>0</v>
          </cell>
        </row>
        <row r="43981">
          <cell r="L43981">
            <v>0</v>
          </cell>
          <cell r="M43981">
            <v>0</v>
          </cell>
        </row>
        <row r="43982">
          <cell r="L43982">
            <v>0</v>
          </cell>
          <cell r="M43982">
            <v>0</v>
          </cell>
        </row>
        <row r="43983">
          <cell r="L43983">
            <v>0</v>
          </cell>
          <cell r="M43983">
            <v>0</v>
          </cell>
        </row>
        <row r="43984">
          <cell r="L43984">
            <v>0</v>
          </cell>
          <cell r="M43984">
            <v>0</v>
          </cell>
        </row>
        <row r="43985">
          <cell r="L43985">
            <v>0</v>
          </cell>
          <cell r="M43985">
            <v>0</v>
          </cell>
        </row>
        <row r="43986">
          <cell r="L43986">
            <v>0</v>
          </cell>
          <cell r="M43986">
            <v>0</v>
          </cell>
        </row>
        <row r="43987">
          <cell r="L43987">
            <v>0</v>
          </cell>
          <cell r="M43987">
            <v>0</v>
          </cell>
        </row>
        <row r="43988">
          <cell r="L43988">
            <v>0</v>
          </cell>
          <cell r="M43988">
            <v>0</v>
          </cell>
        </row>
        <row r="43989">
          <cell r="L43989">
            <v>0</v>
          </cell>
          <cell r="M43989">
            <v>0</v>
          </cell>
        </row>
        <row r="43990">
          <cell r="L43990">
            <v>0</v>
          </cell>
          <cell r="M43990">
            <v>0</v>
          </cell>
        </row>
        <row r="43991">
          <cell r="L43991">
            <v>0</v>
          </cell>
          <cell r="M43991">
            <v>0</v>
          </cell>
        </row>
        <row r="43992">
          <cell r="L43992">
            <v>0</v>
          </cell>
          <cell r="M43992">
            <v>0</v>
          </cell>
        </row>
        <row r="43993">
          <cell r="L43993">
            <v>0</v>
          </cell>
          <cell r="M43993">
            <v>0</v>
          </cell>
        </row>
        <row r="43994">
          <cell r="L43994">
            <v>0</v>
          </cell>
          <cell r="M43994">
            <v>0</v>
          </cell>
        </row>
        <row r="43995">
          <cell r="L43995">
            <v>0</v>
          </cell>
          <cell r="M43995">
            <v>0</v>
          </cell>
        </row>
        <row r="43996">
          <cell r="L43996">
            <v>0</v>
          </cell>
          <cell r="M43996">
            <v>0</v>
          </cell>
        </row>
        <row r="43997">
          <cell r="L43997">
            <v>0</v>
          </cell>
          <cell r="M43997">
            <v>0</v>
          </cell>
        </row>
        <row r="43998">
          <cell r="L43998">
            <v>0</v>
          </cell>
          <cell r="M43998">
            <v>0</v>
          </cell>
        </row>
        <row r="43999">
          <cell r="L43999">
            <v>0</v>
          </cell>
          <cell r="M43999">
            <v>0</v>
          </cell>
        </row>
        <row r="44000">
          <cell r="L44000">
            <v>0</v>
          </cell>
          <cell r="M44000">
            <v>0</v>
          </cell>
        </row>
        <row r="44001">
          <cell r="L44001">
            <v>0</v>
          </cell>
          <cell r="M44001">
            <v>0</v>
          </cell>
        </row>
        <row r="44002">
          <cell r="L44002">
            <v>0</v>
          </cell>
          <cell r="M44002">
            <v>0</v>
          </cell>
        </row>
        <row r="44003">
          <cell r="L44003">
            <v>0</v>
          </cell>
          <cell r="M44003">
            <v>0</v>
          </cell>
        </row>
        <row r="44004">
          <cell r="L44004">
            <v>0</v>
          </cell>
          <cell r="M44004">
            <v>0</v>
          </cell>
        </row>
        <row r="44005">
          <cell r="L44005">
            <v>0</v>
          </cell>
          <cell r="M44005">
            <v>0</v>
          </cell>
        </row>
        <row r="44006">
          <cell r="L44006">
            <v>0</v>
          </cell>
          <cell r="M44006">
            <v>0</v>
          </cell>
        </row>
        <row r="44007">
          <cell r="L44007">
            <v>0</v>
          </cell>
          <cell r="M44007">
            <v>0</v>
          </cell>
        </row>
        <row r="44008">
          <cell r="L44008">
            <v>0</v>
          </cell>
          <cell r="M44008">
            <v>0</v>
          </cell>
        </row>
        <row r="44009">
          <cell r="L44009">
            <v>0</v>
          </cell>
          <cell r="M44009">
            <v>0</v>
          </cell>
        </row>
        <row r="44010">
          <cell r="L44010">
            <v>0</v>
          </cell>
          <cell r="M44010">
            <v>0</v>
          </cell>
        </row>
        <row r="44011">
          <cell r="L44011">
            <v>0</v>
          </cell>
          <cell r="M44011">
            <v>0</v>
          </cell>
        </row>
        <row r="44012">
          <cell r="L44012">
            <v>0</v>
          </cell>
          <cell r="M44012">
            <v>0</v>
          </cell>
        </row>
        <row r="44013">
          <cell r="L44013">
            <v>0</v>
          </cell>
          <cell r="M44013">
            <v>0</v>
          </cell>
        </row>
        <row r="44014">
          <cell r="L44014">
            <v>0</v>
          </cell>
          <cell r="M44014">
            <v>0</v>
          </cell>
        </row>
        <row r="44015">
          <cell r="L44015">
            <v>0</v>
          </cell>
          <cell r="M44015">
            <v>0</v>
          </cell>
        </row>
        <row r="44016">
          <cell r="L44016">
            <v>0</v>
          </cell>
          <cell r="M44016">
            <v>0</v>
          </cell>
        </row>
        <row r="44017">
          <cell r="L44017">
            <v>0</v>
          </cell>
          <cell r="M44017">
            <v>0</v>
          </cell>
        </row>
        <row r="44018">
          <cell r="L44018">
            <v>0</v>
          </cell>
          <cell r="M44018">
            <v>0</v>
          </cell>
        </row>
        <row r="44019">
          <cell r="L44019">
            <v>0</v>
          </cell>
          <cell r="M44019">
            <v>0</v>
          </cell>
        </row>
        <row r="44020">
          <cell r="L44020">
            <v>0</v>
          </cell>
          <cell r="M44020">
            <v>0</v>
          </cell>
        </row>
        <row r="44021">
          <cell r="L44021">
            <v>0</v>
          </cell>
          <cell r="M44021">
            <v>0</v>
          </cell>
        </row>
        <row r="44022">
          <cell r="L44022">
            <v>0</v>
          </cell>
          <cell r="M44022">
            <v>0</v>
          </cell>
        </row>
        <row r="44023">
          <cell r="L44023">
            <v>0</v>
          </cell>
          <cell r="M44023">
            <v>0</v>
          </cell>
        </row>
        <row r="44024">
          <cell r="L44024">
            <v>0</v>
          </cell>
          <cell r="M44024">
            <v>0</v>
          </cell>
        </row>
        <row r="44025">
          <cell r="L44025">
            <v>0</v>
          </cell>
          <cell r="M44025">
            <v>0</v>
          </cell>
        </row>
        <row r="44026">
          <cell r="L44026">
            <v>0</v>
          </cell>
          <cell r="M44026">
            <v>0</v>
          </cell>
        </row>
        <row r="44027">
          <cell r="L44027">
            <v>0</v>
          </cell>
          <cell r="M44027">
            <v>0</v>
          </cell>
        </row>
        <row r="44028">
          <cell r="L44028">
            <v>0</v>
          </cell>
          <cell r="M44028">
            <v>0</v>
          </cell>
        </row>
        <row r="44029">
          <cell r="L44029">
            <v>0</v>
          </cell>
          <cell r="M44029">
            <v>0</v>
          </cell>
        </row>
        <row r="44030">
          <cell r="L44030">
            <v>0</v>
          </cell>
          <cell r="M44030">
            <v>0</v>
          </cell>
        </row>
        <row r="44031">
          <cell r="L44031">
            <v>0</v>
          </cell>
          <cell r="M44031">
            <v>0</v>
          </cell>
        </row>
        <row r="44032">
          <cell r="L44032">
            <v>0</v>
          </cell>
          <cell r="M44032">
            <v>0</v>
          </cell>
        </row>
        <row r="44033">
          <cell r="L44033">
            <v>0</v>
          </cell>
          <cell r="M44033">
            <v>0</v>
          </cell>
        </row>
        <row r="44034">
          <cell r="L44034">
            <v>0</v>
          </cell>
          <cell r="M44034">
            <v>0</v>
          </cell>
        </row>
        <row r="44035">
          <cell r="L44035">
            <v>0</v>
          </cell>
          <cell r="M44035">
            <v>0</v>
          </cell>
        </row>
        <row r="44036">
          <cell r="L44036">
            <v>0</v>
          </cell>
          <cell r="M44036">
            <v>0</v>
          </cell>
        </row>
        <row r="44037">
          <cell r="L44037">
            <v>0</v>
          </cell>
          <cell r="M44037">
            <v>0</v>
          </cell>
        </row>
        <row r="44038">
          <cell r="L44038">
            <v>0</v>
          </cell>
          <cell r="M44038">
            <v>0</v>
          </cell>
        </row>
        <row r="44039">
          <cell r="L44039">
            <v>0</v>
          </cell>
          <cell r="M44039">
            <v>0</v>
          </cell>
        </row>
        <row r="44040">
          <cell r="L44040">
            <v>0</v>
          </cell>
          <cell r="M44040">
            <v>0</v>
          </cell>
        </row>
        <row r="44041">
          <cell r="L44041">
            <v>0</v>
          </cell>
          <cell r="M44041">
            <v>0</v>
          </cell>
        </row>
        <row r="44042">
          <cell r="L44042">
            <v>0</v>
          </cell>
          <cell r="M44042">
            <v>0</v>
          </cell>
        </row>
        <row r="44043">
          <cell r="L44043">
            <v>0</v>
          </cell>
          <cell r="M44043">
            <v>0</v>
          </cell>
        </row>
        <row r="44044">
          <cell r="L44044">
            <v>0</v>
          </cell>
          <cell r="M44044">
            <v>0</v>
          </cell>
        </row>
        <row r="44045">
          <cell r="L44045">
            <v>0</v>
          </cell>
          <cell r="M44045">
            <v>0</v>
          </cell>
        </row>
        <row r="44046">
          <cell r="L44046">
            <v>0</v>
          </cell>
          <cell r="M44046">
            <v>0</v>
          </cell>
        </row>
        <row r="44047">
          <cell r="L44047">
            <v>0</v>
          </cell>
          <cell r="M44047">
            <v>0</v>
          </cell>
        </row>
        <row r="44048">
          <cell r="L44048">
            <v>0</v>
          </cell>
          <cell r="M44048">
            <v>0</v>
          </cell>
        </row>
        <row r="44049">
          <cell r="L44049">
            <v>0</v>
          </cell>
          <cell r="M44049">
            <v>0</v>
          </cell>
        </row>
        <row r="44050">
          <cell r="L44050">
            <v>0</v>
          </cell>
          <cell r="M44050">
            <v>0</v>
          </cell>
        </row>
        <row r="44051">
          <cell r="L44051">
            <v>0</v>
          </cell>
          <cell r="M44051">
            <v>0</v>
          </cell>
        </row>
        <row r="44052">
          <cell r="L44052">
            <v>0</v>
          </cell>
          <cell r="M44052">
            <v>0</v>
          </cell>
        </row>
        <row r="44053">
          <cell r="L44053">
            <v>0</v>
          </cell>
          <cell r="M44053">
            <v>0</v>
          </cell>
        </row>
        <row r="44054">
          <cell r="L44054">
            <v>0</v>
          </cell>
          <cell r="M44054">
            <v>0</v>
          </cell>
        </row>
        <row r="44055">
          <cell r="L44055">
            <v>0</v>
          </cell>
          <cell r="M44055">
            <v>0</v>
          </cell>
        </row>
        <row r="44056">
          <cell r="L44056">
            <v>0</v>
          </cell>
          <cell r="M44056">
            <v>0</v>
          </cell>
        </row>
        <row r="44057">
          <cell r="L44057">
            <v>0</v>
          </cell>
          <cell r="M44057">
            <v>0</v>
          </cell>
        </row>
        <row r="44058">
          <cell r="L44058">
            <v>0</v>
          </cell>
          <cell r="M44058">
            <v>0</v>
          </cell>
        </row>
        <row r="44059">
          <cell r="L44059">
            <v>0</v>
          </cell>
          <cell r="M44059">
            <v>0</v>
          </cell>
        </row>
        <row r="44060">
          <cell r="L44060">
            <v>0</v>
          </cell>
          <cell r="M44060">
            <v>0</v>
          </cell>
        </row>
        <row r="44061">
          <cell r="L44061">
            <v>0</v>
          </cell>
          <cell r="M44061">
            <v>0</v>
          </cell>
        </row>
        <row r="44062">
          <cell r="L44062">
            <v>0</v>
          </cell>
          <cell r="M44062">
            <v>0</v>
          </cell>
        </row>
        <row r="44063">
          <cell r="L44063">
            <v>0</v>
          </cell>
          <cell r="M44063">
            <v>0</v>
          </cell>
        </row>
        <row r="44064">
          <cell r="L44064">
            <v>0</v>
          </cell>
          <cell r="M44064">
            <v>0</v>
          </cell>
        </row>
        <row r="44065">
          <cell r="L44065">
            <v>0</v>
          </cell>
          <cell r="M44065">
            <v>0</v>
          </cell>
        </row>
        <row r="44066">
          <cell r="L44066">
            <v>0</v>
          </cell>
          <cell r="M44066">
            <v>0</v>
          </cell>
        </row>
        <row r="44067">
          <cell r="L44067">
            <v>0</v>
          </cell>
          <cell r="M44067">
            <v>0</v>
          </cell>
        </row>
        <row r="44068">
          <cell r="L44068">
            <v>0</v>
          </cell>
          <cell r="M44068">
            <v>0</v>
          </cell>
        </row>
        <row r="44069">
          <cell r="L44069">
            <v>0</v>
          </cell>
          <cell r="M44069">
            <v>0</v>
          </cell>
        </row>
        <row r="44070">
          <cell r="L44070">
            <v>0</v>
          </cell>
          <cell r="M44070">
            <v>0</v>
          </cell>
        </row>
        <row r="44071">
          <cell r="L44071">
            <v>0</v>
          </cell>
          <cell r="M44071">
            <v>0</v>
          </cell>
        </row>
        <row r="44072">
          <cell r="L44072">
            <v>0</v>
          </cell>
          <cell r="M44072">
            <v>0</v>
          </cell>
        </row>
        <row r="44073">
          <cell r="L44073">
            <v>0</v>
          </cell>
          <cell r="M44073">
            <v>0</v>
          </cell>
        </row>
        <row r="44074">
          <cell r="L44074">
            <v>0</v>
          </cell>
          <cell r="M44074">
            <v>0</v>
          </cell>
        </row>
        <row r="44075">
          <cell r="L44075">
            <v>0</v>
          </cell>
          <cell r="M44075">
            <v>0</v>
          </cell>
        </row>
        <row r="44076">
          <cell r="L44076">
            <v>0</v>
          </cell>
          <cell r="M44076">
            <v>0</v>
          </cell>
        </row>
        <row r="44077">
          <cell r="L44077">
            <v>0</v>
          </cell>
          <cell r="M44077">
            <v>0</v>
          </cell>
        </row>
        <row r="44078">
          <cell r="L44078">
            <v>0</v>
          </cell>
          <cell r="M44078">
            <v>0</v>
          </cell>
        </row>
        <row r="44079">
          <cell r="L44079">
            <v>0</v>
          </cell>
          <cell r="M44079">
            <v>0</v>
          </cell>
        </row>
        <row r="44080">
          <cell r="L44080">
            <v>0</v>
          </cell>
          <cell r="M44080">
            <v>0</v>
          </cell>
        </row>
        <row r="44081">
          <cell r="L44081">
            <v>0</v>
          </cell>
          <cell r="M44081">
            <v>0</v>
          </cell>
        </row>
        <row r="44082">
          <cell r="L44082">
            <v>0</v>
          </cell>
          <cell r="M44082">
            <v>0</v>
          </cell>
        </row>
        <row r="44083">
          <cell r="L44083">
            <v>0</v>
          </cell>
          <cell r="M44083">
            <v>0</v>
          </cell>
        </row>
        <row r="44084">
          <cell r="L44084">
            <v>0</v>
          </cell>
          <cell r="M44084">
            <v>0</v>
          </cell>
        </row>
        <row r="44085">
          <cell r="L44085">
            <v>0</v>
          </cell>
          <cell r="M44085">
            <v>0</v>
          </cell>
        </row>
        <row r="44086">
          <cell r="L44086">
            <v>0</v>
          </cell>
          <cell r="M44086">
            <v>0</v>
          </cell>
        </row>
        <row r="44087">
          <cell r="L44087">
            <v>0</v>
          </cell>
          <cell r="M44087">
            <v>0</v>
          </cell>
        </row>
        <row r="44088">
          <cell r="L44088">
            <v>0</v>
          </cell>
          <cell r="M44088">
            <v>0</v>
          </cell>
        </row>
        <row r="44089">
          <cell r="L44089">
            <v>0</v>
          </cell>
          <cell r="M44089">
            <v>0</v>
          </cell>
        </row>
        <row r="44090">
          <cell r="L44090">
            <v>0</v>
          </cell>
          <cell r="M44090">
            <v>0</v>
          </cell>
        </row>
        <row r="44091">
          <cell r="L44091">
            <v>0</v>
          </cell>
          <cell r="M44091">
            <v>0</v>
          </cell>
        </row>
        <row r="44092">
          <cell r="L44092">
            <v>0</v>
          </cell>
          <cell r="M44092">
            <v>0</v>
          </cell>
        </row>
        <row r="44093">
          <cell r="L44093">
            <v>0</v>
          </cell>
          <cell r="M44093">
            <v>0</v>
          </cell>
        </row>
        <row r="44094">
          <cell r="L44094">
            <v>0</v>
          </cell>
          <cell r="M44094">
            <v>0</v>
          </cell>
        </row>
        <row r="44095">
          <cell r="L44095">
            <v>0</v>
          </cell>
          <cell r="M44095">
            <v>0</v>
          </cell>
        </row>
        <row r="44096">
          <cell r="L44096">
            <v>0</v>
          </cell>
          <cell r="M44096">
            <v>0</v>
          </cell>
        </row>
        <row r="44097">
          <cell r="L44097">
            <v>0</v>
          </cell>
          <cell r="M44097">
            <v>0</v>
          </cell>
        </row>
        <row r="44098">
          <cell r="L44098">
            <v>0</v>
          </cell>
          <cell r="M44098">
            <v>0</v>
          </cell>
        </row>
        <row r="44099">
          <cell r="L44099">
            <v>0</v>
          </cell>
          <cell r="M44099">
            <v>0</v>
          </cell>
        </row>
        <row r="44100">
          <cell r="L44100">
            <v>0</v>
          </cell>
          <cell r="M44100">
            <v>0</v>
          </cell>
        </row>
        <row r="44101">
          <cell r="L44101">
            <v>0</v>
          </cell>
          <cell r="M44101">
            <v>0</v>
          </cell>
        </row>
        <row r="44102">
          <cell r="L44102">
            <v>0</v>
          </cell>
          <cell r="M44102">
            <v>0</v>
          </cell>
        </row>
        <row r="44103">
          <cell r="L44103">
            <v>0</v>
          </cell>
          <cell r="M44103">
            <v>0</v>
          </cell>
        </row>
        <row r="44104">
          <cell r="L44104">
            <v>0</v>
          </cell>
          <cell r="M44104">
            <v>0</v>
          </cell>
        </row>
        <row r="44105">
          <cell r="L44105">
            <v>0</v>
          </cell>
          <cell r="M44105">
            <v>0</v>
          </cell>
        </row>
        <row r="44106">
          <cell r="L44106">
            <v>0</v>
          </cell>
          <cell r="M44106">
            <v>0</v>
          </cell>
        </row>
        <row r="44107">
          <cell r="L44107">
            <v>0</v>
          </cell>
          <cell r="M44107">
            <v>0</v>
          </cell>
        </row>
        <row r="44108">
          <cell r="L44108">
            <v>0</v>
          </cell>
          <cell r="M44108">
            <v>0</v>
          </cell>
        </row>
        <row r="44109">
          <cell r="L44109">
            <v>0</v>
          </cell>
          <cell r="M44109">
            <v>0</v>
          </cell>
        </row>
        <row r="44110">
          <cell r="L44110">
            <v>0</v>
          </cell>
          <cell r="M44110">
            <v>0</v>
          </cell>
        </row>
        <row r="44111">
          <cell r="L44111">
            <v>0</v>
          </cell>
          <cell r="M44111">
            <v>0</v>
          </cell>
        </row>
        <row r="44112">
          <cell r="L44112">
            <v>0</v>
          </cell>
          <cell r="M44112">
            <v>0</v>
          </cell>
        </row>
        <row r="44113">
          <cell r="L44113">
            <v>0</v>
          </cell>
          <cell r="M44113">
            <v>0</v>
          </cell>
        </row>
        <row r="44114">
          <cell r="L44114">
            <v>0</v>
          </cell>
          <cell r="M44114">
            <v>0</v>
          </cell>
        </row>
        <row r="44115">
          <cell r="L44115">
            <v>0</v>
          </cell>
          <cell r="M44115">
            <v>0</v>
          </cell>
        </row>
        <row r="44116">
          <cell r="L44116">
            <v>0</v>
          </cell>
          <cell r="M44116">
            <v>0</v>
          </cell>
        </row>
        <row r="44117">
          <cell r="L44117">
            <v>0</v>
          </cell>
          <cell r="M44117">
            <v>0</v>
          </cell>
        </row>
        <row r="44118">
          <cell r="L44118">
            <v>0</v>
          </cell>
          <cell r="M44118">
            <v>0</v>
          </cell>
        </row>
        <row r="44119">
          <cell r="L44119">
            <v>0</v>
          </cell>
          <cell r="M44119">
            <v>0</v>
          </cell>
        </row>
        <row r="44120">
          <cell r="L44120">
            <v>0</v>
          </cell>
          <cell r="M44120">
            <v>0</v>
          </cell>
        </row>
        <row r="44121">
          <cell r="L44121">
            <v>0</v>
          </cell>
          <cell r="M44121">
            <v>0</v>
          </cell>
        </row>
        <row r="44122">
          <cell r="L44122">
            <v>0</v>
          </cell>
          <cell r="M44122">
            <v>0</v>
          </cell>
        </row>
        <row r="44123">
          <cell r="L44123">
            <v>0</v>
          </cell>
          <cell r="M44123">
            <v>0</v>
          </cell>
        </row>
        <row r="44124">
          <cell r="L44124">
            <v>0</v>
          </cell>
          <cell r="M44124">
            <v>0</v>
          </cell>
        </row>
        <row r="44125">
          <cell r="L44125">
            <v>0</v>
          </cell>
          <cell r="M44125">
            <v>0</v>
          </cell>
        </row>
        <row r="44126">
          <cell r="L44126">
            <v>0</v>
          </cell>
          <cell r="M44126">
            <v>0</v>
          </cell>
        </row>
        <row r="44127">
          <cell r="L44127">
            <v>0</v>
          </cell>
          <cell r="M44127">
            <v>0</v>
          </cell>
        </row>
        <row r="44128">
          <cell r="L44128">
            <v>0</v>
          </cell>
          <cell r="M44128">
            <v>0</v>
          </cell>
        </row>
        <row r="44129">
          <cell r="L44129">
            <v>0</v>
          </cell>
          <cell r="M44129">
            <v>0</v>
          </cell>
        </row>
        <row r="44130">
          <cell r="L44130">
            <v>0</v>
          </cell>
          <cell r="M44130">
            <v>0</v>
          </cell>
        </row>
        <row r="44131">
          <cell r="L44131">
            <v>0</v>
          </cell>
          <cell r="M44131">
            <v>0</v>
          </cell>
        </row>
        <row r="44132">
          <cell r="L44132">
            <v>0</v>
          </cell>
          <cell r="M44132">
            <v>0</v>
          </cell>
        </row>
        <row r="44133">
          <cell r="L44133">
            <v>0</v>
          </cell>
          <cell r="M44133">
            <v>0</v>
          </cell>
        </row>
        <row r="44134">
          <cell r="L44134">
            <v>0</v>
          </cell>
          <cell r="M44134">
            <v>0</v>
          </cell>
        </row>
        <row r="44135">
          <cell r="L44135">
            <v>0</v>
          </cell>
          <cell r="M44135">
            <v>0</v>
          </cell>
        </row>
        <row r="44136">
          <cell r="L44136">
            <v>0</v>
          </cell>
          <cell r="M44136">
            <v>0</v>
          </cell>
        </row>
        <row r="44137">
          <cell r="L44137">
            <v>0</v>
          </cell>
          <cell r="M44137">
            <v>0</v>
          </cell>
        </row>
        <row r="44138">
          <cell r="L44138">
            <v>0</v>
          </cell>
          <cell r="M44138">
            <v>0</v>
          </cell>
        </row>
        <row r="44139">
          <cell r="L44139">
            <v>0</v>
          </cell>
          <cell r="M44139">
            <v>0</v>
          </cell>
        </row>
        <row r="44140">
          <cell r="L44140">
            <v>0</v>
          </cell>
          <cell r="M44140">
            <v>0</v>
          </cell>
        </row>
        <row r="44141">
          <cell r="L44141">
            <v>0</v>
          </cell>
          <cell r="M44141">
            <v>0</v>
          </cell>
        </row>
        <row r="44142">
          <cell r="L44142">
            <v>0</v>
          </cell>
          <cell r="M44142">
            <v>0</v>
          </cell>
        </row>
        <row r="44143">
          <cell r="L44143">
            <v>0</v>
          </cell>
          <cell r="M44143">
            <v>0</v>
          </cell>
        </row>
        <row r="44144">
          <cell r="L44144">
            <v>0</v>
          </cell>
          <cell r="M44144">
            <v>0</v>
          </cell>
        </row>
        <row r="44145">
          <cell r="L44145">
            <v>0</v>
          </cell>
          <cell r="M44145">
            <v>0</v>
          </cell>
        </row>
        <row r="44146">
          <cell r="L44146">
            <v>0</v>
          </cell>
          <cell r="M44146">
            <v>0</v>
          </cell>
        </row>
        <row r="44147">
          <cell r="L44147">
            <v>0</v>
          </cell>
          <cell r="M44147">
            <v>0</v>
          </cell>
        </row>
        <row r="44148">
          <cell r="L44148">
            <v>0</v>
          </cell>
          <cell r="M44148">
            <v>0</v>
          </cell>
        </row>
        <row r="44149">
          <cell r="L44149">
            <v>0</v>
          </cell>
          <cell r="M44149">
            <v>0</v>
          </cell>
        </row>
        <row r="44150">
          <cell r="L44150">
            <v>0</v>
          </cell>
          <cell r="M44150">
            <v>0</v>
          </cell>
        </row>
        <row r="44151">
          <cell r="L44151">
            <v>0</v>
          </cell>
          <cell r="M44151">
            <v>0</v>
          </cell>
        </row>
        <row r="44152">
          <cell r="L44152">
            <v>0</v>
          </cell>
          <cell r="M44152">
            <v>0</v>
          </cell>
        </row>
        <row r="44153">
          <cell r="L44153">
            <v>0</v>
          </cell>
          <cell r="M44153">
            <v>0</v>
          </cell>
        </row>
        <row r="44154">
          <cell r="L44154">
            <v>0</v>
          </cell>
          <cell r="M44154">
            <v>0</v>
          </cell>
        </row>
        <row r="44155">
          <cell r="L44155">
            <v>0</v>
          </cell>
          <cell r="M44155">
            <v>0</v>
          </cell>
        </row>
        <row r="44156">
          <cell r="L44156">
            <v>0</v>
          </cell>
          <cell r="M44156">
            <v>0</v>
          </cell>
        </row>
        <row r="44157">
          <cell r="L44157">
            <v>0</v>
          </cell>
          <cell r="M44157">
            <v>0</v>
          </cell>
        </row>
        <row r="44158">
          <cell r="L44158">
            <v>0</v>
          </cell>
          <cell r="M44158">
            <v>0</v>
          </cell>
        </row>
        <row r="44159">
          <cell r="L44159">
            <v>0</v>
          </cell>
          <cell r="M44159">
            <v>0</v>
          </cell>
        </row>
        <row r="44160">
          <cell r="L44160">
            <v>0</v>
          </cell>
          <cell r="M44160">
            <v>0</v>
          </cell>
        </row>
        <row r="44161">
          <cell r="L44161">
            <v>0</v>
          </cell>
          <cell r="M44161">
            <v>0</v>
          </cell>
        </row>
        <row r="44162">
          <cell r="L44162">
            <v>0</v>
          </cell>
          <cell r="M44162">
            <v>0</v>
          </cell>
        </row>
        <row r="44163">
          <cell r="L44163">
            <v>0</v>
          </cell>
          <cell r="M44163">
            <v>0</v>
          </cell>
        </row>
        <row r="44164">
          <cell r="L44164">
            <v>0</v>
          </cell>
          <cell r="M44164">
            <v>0</v>
          </cell>
        </row>
        <row r="44165">
          <cell r="L44165">
            <v>0</v>
          </cell>
          <cell r="M44165">
            <v>0</v>
          </cell>
        </row>
        <row r="44166">
          <cell r="L44166">
            <v>0</v>
          </cell>
          <cell r="M44166">
            <v>0</v>
          </cell>
        </row>
        <row r="44167">
          <cell r="L44167">
            <v>0</v>
          </cell>
          <cell r="M44167">
            <v>0</v>
          </cell>
        </row>
        <row r="44168">
          <cell r="L44168">
            <v>0</v>
          </cell>
          <cell r="M44168">
            <v>0</v>
          </cell>
        </row>
        <row r="44169">
          <cell r="L44169">
            <v>0</v>
          </cell>
          <cell r="M44169">
            <v>0</v>
          </cell>
        </row>
        <row r="44170">
          <cell r="L44170">
            <v>0</v>
          </cell>
          <cell r="M44170">
            <v>0</v>
          </cell>
        </row>
        <row r="44171">
          <cell r="L44171">
            <v>0</v>
          </cell>
          <cell r="M44171">
            <v>0</v>
          </cell>
        </row>
        <row r="44172">
          <cell r="L44172">
            <v>0</v>
          </cell>
          <cell r="M44172">
            <v>0</v>
          </cell>
        </row>
        <row r="44173">
          <cell r="L44173">
            <v>0</v>
          </cell>
          <cell r="M44173">
            <v>0</v>
          </cell>
        </row>
        <row r="44174">
          <cell r="L44174">
            <v>0</v>
          </cell>
          <cell r="M44174">
            <v>0</v>
          </cell>
        </row>
        <row r="44175">
          <cell r="L44175">
            <v>0</v>
          </cell>
          <cell r="M44175">
            <v>0</v>
          </cell>
        </row>
        <row r="44176">
          <cell r="L44176">
            <v>0</v>
          </cell>
          <cell r="M44176">
            <v>0</v>
          </cell>
        </row>
        <row r="44177">
          <cell r="L44177">
            <v>0</v>
          </cell>
          <cell r="M44177">
            <v>0</v>
          </cell>
        </row>
        <row r="44178">
          <cell r="L44178">
            <v>0</v>
          </cell>
          <cell r="M44178">
            <v>0</v>
          </cell>
        </row>
        <row r="44179">
          <cell r="L44179">
            <v>0</v>
          </cell>
          <cell r="M44179">
            <v>0</v>
          </cell>
        </row>
        <row r="44180">
          <cell r="L44180">
            <v>0</v>
          </cell>
          <cell r="M44180">
            <v>0</v>
          </cell>
        </row>
        <row r="44181">
          <cell r="L44181">
            <v>0</v>
          </cell>
          <cell r="M44181">
            <v>0</v>
          </cell>
        </row>
        <row r="44182">
          <cell r="L44182">
            <v>0</v>
          </cell>
          <cell r="M44182">
            <v>0</v>
          </cell>
        </row>
        <row r="44183">
          <cell r="L44183">
            <v>0</v>
          </cell>
          <cell r="M44183">
            <v>0</v>
          </cell>
        </row>
        <row r="44184">
          <cell r="L44184">
            <v>0</v>
          </cell>
          <cell r="M44184">
            <v>0</v>
          </cell>
        </row>
        <row r="44185">
          <cell r="L44185">
            <v>0</v>
          </cell>
          <cell r="M44185">
            <v>0</v>
          </cell>
        </row>
        <row r="44186">
          <cell r="L44186">
            <v>0</v>
          </cell>
          <cell r="M44186">
            <v>0</v>
          </cell>
        </row>
        <row r="44187">
          <cell r="L44187">
            <v>0</v>
          </cell>
          <cell r="M44187">
            <v>0</v>
          </cell>
        </row>
        <row r="44188">
          <cell r="L44188">
            <v>0</v>
          </cell>
          <cell r="M44188">
            <v>0</v>
          </cell>
        </row>
        <row r="44189">
          <cell r="L44189">
            <v>0</v>
          </cell>
          <cell r="M44189">
            <v>0</v>
          </cell>
        </row>
        <row r="44190">
          <cell r="L44190">
            <v>0</v>
          </cell>
          <cell r="M44190">
            <v>0</v>
          </cell>
        </row>
        <row r="44191">
          <cell r="L44191">
            <v>0</v>
          </cell>
          <cell r="M44191">
            <v>0</v>
          </cell>
        </row>
        <row r="44192">
          <cell r="L44192">
            <v>0</v>
          </cell>
          <cell r="M44192">
            <v>0</v>
          </cell>
        </row>
        <row r="44193">
          <cell r="L44193">
            <v>0</v>
          </cell>
          <cell r="M44193">
            <v>0</v>
          </cell>
        </row>
        <row r="44194">
          <cell r="L44194">
            <v>0</v>
          </cell>
          <cell r="M44194">
            <v>0</v>
          </cell>
        </row>
        <row r="44195">
          <cell r="L44195">
            <v>0</v>
          </cell>
          <cell r="M44195">
            <v>0</v>
          </cell>
        </row>
        <row r="44196">
          <cell r="L44196">
            <v>0</v>
          </cell>
          <cell r="M44196">
            <v>0</v>
          </cell>
        </row>
        <row r="44197">
          <cell r="L44197">
            <v>0</v>
          </cell>
          <cell r="M44197">
            <v>0</v>
          </cell>
        </row>
        <row r="44198">
          <cell r="L44198">
            <v>0</v>
          </cell>
          <cell r="M44198">
            <v>0</v>
          </cell>
        </row>
        <row r="44199">
          <cell r="L44199">
            <v>0</v>
          </cell>
          <cell r="M44199">
            <v>0</v>
          </cell>
        </row>
        <row r="44200">
          <cell r="L44200">
            <v>0</v>
          </cell>
          <cell r="M44200">
            <v>0</v>
          </cell>
        </row>
        <row r="44201">
          <cell r="L44201">
            <v>0</v>
          </cell>
          <cell r="M44201">
            <v>0</v>
          </cell>
        </row>
        <row r="44202">
          <cell r="L44202">
            <v>0</v>
          </cell>
          <cell r="M44202">
            <v>0</v>
          </cell>
        </row>
        <row r="44203">
          <cell r="L44203">
            <v>0</v>
          </cell>
          <cell r="M44203">
            <v>0</v>
          </cell>
        </row>
        <row r="44204">
          <cell r="L44204">
            <v>0</v>
          </cell>
          <cell r="M44204">
            <v>0</v>
          </cell>
        </row>
        <row r="44205">
          <cell r="L44205">
            <v>0</v>
          </cell>
          <cell r="M44205">
            <v>0</v>
          </cell>
        </row>
        <row r="44206">
          <cell r="L44206">
            <v>0</v>
          </cell>
          <cell r="M44206">
            <v>0</v>
          </cell>
        </row>
        <row r="44207">
          <cell r="L44207">
            <v>0</v>
          </cell>
          <cell r="M44207">
            <v>0</v>
          </cell>
        </row>
        <row r="44208">
          <cell r="L44208">
            <v>0</v>
          </cell>
          <cell r="M44208">
            <v>0</v>
          </cell>
        </row>
        <row r="44209">
          <cell r="L44209">
            <v>0</v>
          </cell>
          <cell r="M44209">
            <v>0</v>
          </cell>
        </row>
        <row r="44210">
          <cell r="L44210">
            <v>0</v>
          </cell>
          <cell r="M44210">
            <v>0</v>
          </cell>
        </row>
        <row r="44211">
          <cell r="L44211">
            <v>0</v>
          </cell>
          <cell r="M44211">
            <v>0</v>
          </cell>
        </row>
        <row r="44212">
          <cell r="L44212">
            <v>0</v>
          </cell>
          <cell r="M44212">
            <v>0</v>
          </cell>
        </row>
        <row r="44213">
          <cell r="L44213">
            <v>0</v>
          </cell>
          <cell r="M44213">
            <v>0</v>
          </cell>
        </row>
        <row r="44214">
          <cell r="L44214">
            <v>0</v>
          </cell>
          <cell r="M44214">
            <v>0</v>
          </cell>
        </row>
        <row r="44215">
          <cell r="L44215">
            <v>0</v>
          </cell>
          <cell r="M44215">
            <v>0</v>
          </cell>
        </row>
        <row r="44216">
          <cell r="L44216">
            <v>0</v>
          </cell>
          <cell r="M44216">
            <v>0</v>
          </cell>
        </row>
        <row r="44217">
          <cell r="L44217">
            <v>0</v>
          </cell>
          <cell r="M44217">
            <v>0</v>
          </cell>
        </row>
        <row r="44218">
          <cell r="L44218">
            <v>0</v>
          </cell>
          <cell r="M44218">
            <v>0</v>
          </cell>
        </row>
        <row r="44219">
          <cell r="L44219">
            <v>0</v>
          </cell>
          <cell r="M44219">
            <v>0</v>
          </cell>
        </row>
        <row r="44220">
          <cell r="L44220">
            <v>0</v>
          </cell>
          <cell r="M44220">
            <v>0</v>
          </cell>
        </row>
        <row r="44221">
          <cell r="L44221">
            <v>0</v>
          </cell>
          <cell r="M44221">
            <v>0</v>
          </cell>
        </row>
        <row r="44222">
          <cell r="L44222">
            <v>0</v>
          </cell>
          <cell r="M44222">
            <v>0</v>
          </cell>
        </row>
        <row r="44223">
          <cell r="L44223">
            <v>0</v>
          </cell>
          <cell r="M44223">
            <v>0</v>
          </cell>
        </row>
        <row r="44224">
          <cell r="L44224">
            <v>0</v>
          </cell>
          <cell r="M44224">
            <v>0</v>
          </cell>
        </row>
        <row r="44225">
          <cell r="L44225">
            <v>0</v>
          </cell>
          <cell r="M44225">
            <v>0</v>
          </cell>
        </row>
        <row r="44226">
          <cell r="L44226">
            <v>0</v>
          </cell>
          <cell r="M44226">
            <v>0</v>
          </cell>
        </row>
        <row r="44227">
          <cell r="L44227">
            <v>0</v>
          </cell>
          <cell r="M44227">
            <v>0</v>
          </cell>
        </row>
        <row r="44228">
          <cell r="L44228">
            <v>0</v>
          </cell>
          <cell r="M44228">
            <v>0</v>
          </cell>
        </row>
        <row r="44229">
          <cell r="L44229">
            <v>0</v>
          </cell>
          <cell r="M44229">
            <v>0</v>
          </cell>
        </row>
        <row r="44230">
          <cell r="L44230">
            <v>0</v>
          </cell>
          <cell r="M44230">
            <v>0</v>
          </cell>
        </row>
        <row r="44231">
          <cell r="L44231">
            <v>0</v>
          </cell>
          <cell r="M44231">
            <v>0</v>
          </cell>
        </row>
        <row r="44232">
          <cell r="L44232">
            <v>0</v>
          </cell>
          <cell r="M44232">
            <v>0</v>
          </cell>
        </row>
        <row r="44233">
          <cell r="L44233">
            <v>0</v>
          </cell>
          <cell r="M44233">
            <v>0</v>
          </cell>
        </row>
        <row r="44234">
          <cell r="L44234">
            <v>0</v>
          </cell>
          <cell r="M44234">
            <v>0</v>
          </cell>
        </row>
        <row r="44235">
          <cell r="L44235">
            <v>0</v>
          </cell>
          <cell r="M44235">
            <v>0</v>
          </cell>
        </row>
        <row r="44236">
          <cell r="L44236">
            <v>0</v>
          </cell>
          <cell r="M44236">
            <v>0</v>
          </cell>
        </row>
        <row r="44237">
          <cell r="L44237">
            <v>0</v>
          </cell>
          <cell r="M44237">
            <v>0</v>
          </cell>
        </row>
        <row r="44238">
          <cell r="L44238">
            <v>0</v>
          </cell>
          <cell r="M44238">
            <v>0</v>
          </cell>
        </row>
        <row r="44239">
          <cell r="L44239">
            <v>0</v>
          </cell>
          <cell r="M44239">
            <v>0</v>
          </cell>
        </row>
        <row r="44240">
          <cell r="L44240">
            <v>0</v>
          </cell>
          <cell r="M44240">
            <v>0</v>
          </cell>
        </row>
        <row r="44241">
          <cell r="L44241">
            <v>0</v>
          </cell>
          <cell r="M44241">
            <v>0</v>
          </cell>
        </row>
        <row r="44242">
          <cell r="L44242">
            <v>0</v>
          </cell>
          <cell r="M44242">
            <v>0</v>
          </cell>
        </row>
        <row r="44243">
          <cell r="L44243">
            <v>0</v>
          </cell>
          <cell r="M44243">
            <v>0</v>
          </cell>
        </row>
        <row r="44244">
          <cell r="L44244">
            <v>0</v>
          </cell>
          <cell r="M44244">
            <v>0</v>
          </cell>
        </row>
        <row r="44245">
          <cell r="L44245">
            <v>0</v>
          </cell>
          <cell r="M44245">
            <v>0</v>
          </cell>
        </row>
        <row r="44246">
          <cell r="L44246">
            <v>0</v>
          </cell>
          <cell r="M44246">
            <v>0</v>
          </cell>
        </row>
        <row r="44247">
          <cell r="L44247">
            <v>0</v>
          </cell>
          <cell r="M44247">
            <v>0</v>
          </cell>
        </row>
        <row r="44248">
          <cell r="L44248">
            <v>0</v>
          </cell>
          <cell r="M44248">
            <v>0</v>
          </cell>
        </row>
        <row r="44249">
          <cell r="L44249">
            <v>0</v>
          </cell>
          <cell r="M44249">
            <v>0</v>
          </cell>
        </row>
        <row r="44250">
          <cell r="L44250">
            <v>0</v>
          </cell>
          <cell r="M44250">
            <v>0</v>
          </cell>
        </row>
        <row r="44251">
          <cell r="L44251">
            <v>0</v>
          </cell>
          <cell r="M44251">
            <v>0</v>
          </cell>
        </row>
        <row r="44252">
          <cell r="L44252">
            <v>0</v>
          </cell>
          <cell r="M44252">
            <v>0</v>
          </cell>
        </row>
        <row r="44253">
          <cell r="L44253">
            <v>0</v>
          </cell>
          <cell r="M44253">
            <v>0</v>
          </cell>
        </row>
        <row r="44254">
          <cell r="L44254">
            <v>0</v>
          </cell>
          <cell r="M44254">
            <v>0</v>
          </cell>
        </row>
        <row r="44255">
          <cell r="L44255">
            <v>0</v>
          </cell>
          <cell r="M44255">
            <v>0</v>
          </cell>
        </row>
        <row r="44256">
          <cell r="L44256">
            <v>0</v>
          </cell>
          <cell r="M44256">
            <v>0</v>
          </cell>
        </row>
        <row r="44257">
          <cell r="L44257">
            <v>0</v>
          </cell>
          <cell r="M44257">
            <v>0</v>
          </cell>
        </row>
        <row r="44258">
          <cell r="L44258">
            <v>0</v>
          </cell>
          <cell r="M44258">
            <v>0</v>
          </cell>
        </row>
        <row r="44259">
          <cell r="L44259">
            <v>0</v>
          </cell>
          <cell r="M44259">
            <v>0</v>
          </cell>
        </row>
        <row r="44260">
          <cell r="L44260">
            <v>0</v>
          </cell>
          <cell r="M44260">
            <v>0</v>
          </cell>
        </row>
        <row r="44261">
          <cell r="L44261">
            <v>0</v>
          </cell>
          <cell r="M44261">
            <v>0</v>
          </cell>
        </row>
        <row r="44262">
          <cell r="L44262">
            <v>0</v>
          </cell>
          <cell r="M44262">
            <v>0</v>
          </cell>
        </row>
        <row r="44263">
          <cell r="L44263">
            <v>0</v>
          </cell>
          <cell r="M44263">
            <v>0</v>
          </cell>
        </row>
        <row r="44264">
          <cell r="L44264">
            <v>0</v>
          </cell>
          <cell r="M44264">
            <v>0</v>
          </cell>
        </row>
        <row r="44265">
          <cell r="L44265">
            <v>0</v>
          </cell>
          <cell r="M44265">
            <v>0</v>
          </cell>
        </row>
        <row r="44266">
          <cell r="L44266">
            <v>0</v>
          </cell>
          <cell r="M44266">
            <v>0</v>
          </cell>
        </row>
        <row r="44267">
          <cell r="L44267">
            <v>0</v>
          </cell>
          <cell r="M44267">
            <v>0</v>
          </cell>
        </row>
        <row r="44268">
          <cell r="L44268">
            <v>0</v>
          </cell>
          <cell r="M44268">
            <v>0</v>
          </cell>
        </row>
        <row r="44269">
          <cell r="L44269">
            <v>0</v>
          </cell>
          <cell r="M44269">
            <v>0</v>
          </cell>
        </row>
        <row r="44270">
          <cell r="L44270">
            <v>0</v>
          </cell>
          <cell r="M44270">
            <v>0</v>
          </cell>
        </row>
        <row r="44271">
          <cell r="L44271">
            <v>0</v>
          </cell>
          <cell r="M44271">
            <v>0</v>
          </cell>
        </row>
        <row r="44272">
          <cell r="L44272">
            <v>0</v>
          </cell>
          <cell r="M44272">
            <v>0</v>
          </cell>
        </row>
        <row r="44273">
          <cell r="L44273">
            <v>0</v>
          </cell>
          <cell r="M44273">
            <v>0</v>
          </cell>
        </row>
        <row r="44274">
          <cell r="L44274">
            <v>0</v>
          </cell>
          <cell r="M44274">
            <v>0</v>
          </cell>
        </row>
        <row r="44275">
          <cell r="L44275">
            <v>0</v>
          </cell>
          <cell r="M44275">
            <v>0</v>
          </cell>
        </row>
        <row r="44276">
          <cell r="L44276">
            <v>0</v>
          </cell>
          <cell r="M44276">
            <v>0</v>
          </cell>
        </row>
        <row r="44277">
          <cell r="L44277">
            <v>0</v>
          </cell>
          <cell r="M44277">
            <v>0</v>
          </cell>
        </row>
        <row r="44278">
          <cell r="L44278">
            <v>0</v>
          </cell>
          <cell r="M44278">
            <v>0</v>
          </cell>
        </row>
        <row r="44279">
          <cell r="L44279">
            <v>0</v>
          </cell>
          <cell r="M44279">
            <v>0</v>
          </cell>
        </row>
        <row r="44280">
          <cell r="L44280">
            <v>0</v>
          </cell>
          <cell r="M44280">
            <v>0</v>
          </cell>
        </row>
        <row r="44281">
          <cell r="L44281">
            <v>0</v>
          </cell>
          <cell r="M44281">
            <v>0</v>
          </cell>
        </row>
        <row r="44282">
          <cell r="L44282">
            <v>0</v>
          </cell>
          <cell r="M44282">
            <v>0</v>
          </cell>
        </row>
        <row r="44283">
          <cell r="L44283">
            <v>0</v>
          </cell>
          <cell r="M44283">
            <v>0</v>
          </cell>
        </row>
        <row r="44284">
          <cell r="L44284">
            <v>0</v>
          </cell>
          <cell r="M44284">
            <v>0</v>
          </cell>
        </row>
        <row r="44285">
          <cell r="L44285">
            <v>0</v>
          </cell>
          <cell r="M44285">
            <v>0</v>
          </cell>
        </row>
        <row r="44286">
          <cell r="L44286">
            <v>0</v>
          </cell>
          <cell r="M44286">
            <v>0</v>
          </cell>
        </row>
        <row r="44287">
          <cell r="L44287">
            <v>0</v>
          </cell>
          <cell r="M44287">
            <v>0</v>
          </cell>
        </row>
        <row r="44288">
          <cell r="L44288">
            <v>0</v>
          </cell>
          <cell r="M44288">
            <v>0</v>
          </cell>
        </row>
        <row r="44289">
          <cell r="L44289">
            <v>0</v>
          </cell>
          <cell r="M44289">
            <v>0</v>
          </cell>
        </row>
        <row r="44290">
          <cell r="L44290">
            <v>0</v>
          </cell>
          <cell r="M44290">
            <v>0</v>
          </cell>
        </row>
        <row r="44291">
          <cell r="L44291">
            <v>0</v>
          </cell>
          <cell r="M44291">
            <v>0</v>
          </cell>
        </row>
        <row r="44292">
          <cell r="L44292">
            <v>0</v>
          </cell>
          <cell r="M44292">
            <v>0</v>
          </cell>
        </row>
        <row r="44293">
          <cell r="L44293">
            <v>0</v>
          </cell>
          <cell r="M44293">
            <v>0</v>
          </cell>
        </row>
        <row r="44294">
          <cell r="L44294">
            <v>0</v>
          </cell>
          <cell r="M44294">
            <v>0</v>
          </cell>
        </row>
        <row r="44295">
          <cell r="L44295">
            <v>0</v>
          </cell>
          <cell r="M44295">
            <v>0</v>
          </cell>
        </row>
        <row r="44296">
          <cell r="L44296">
            <v>0</v>
          </cell>
          <cell r="M44296">
            <v>0</v>
          </cell>
        </row>
        <row r="44297">
          <cell r="L44297">
            <v>0</v>
          </cell>
          <cell r="M44297">
            <v>0</v>
          </cell>
        </row>
        <row r="44298">
          <cell r="L44298">
            <v>0</v>
          </cell>
          <cell r="M44298">
            <v>0</v>
          </cell>
        </row>
        <row r="44299">
          <cell r="L44299">
            <v>0</v>
          </cell>
          <cell r="M44299">
            <v>0</v>
          </cell>
        </row>
        <row r="44300">
          <cell r="L44300">
            <v>0</v>
          </cell>
          <cell r="M44300">
            <v>0</v>
          </cell>
        </row>
        <row r="44301">
          <cell r="L44301">
            <v>0</v>
          </cell>
          <cell r="M44301">
            <v>0</v>
          </cell>
        </row>
        <row r="44302">
          <cell r="L44302">
            <v>0</v>
          </cell>
          <cell r="M44302">
            <v>0</v>
          </cell>
        </row>
        <row r="44303">
          <cell r="L44303">
            <v>0</v>
          </cell>
          <cell r="M44303">
            <v>0</v>
          </cell>
        </row>
        <row r="44304">
          <cell r="L44304">
            <v>0</v>
          </cell>
          <cell r="M44304">
            <v>0</v>
          </cell>
        </row>
        <row r="44305">
          <cell r="L44305">
            <v>0</v>
          </cell>
          <cell r="M44305">
            <v>0</v>
          </cell>
        </row>
        <row r="44306">
          <cell r="L44306">
            <v>0</v>
          </cell>
          <cell r="M44306">
            <v>0</v>
          </cell>
        </row>
        <row r="44307">
          <cell r="L44307">
            <v>0</v>
          </cell>
          <cell r="M44307">
            <v>0</v>
          </cell>
        </row>
        <row r="44308">
          <cell r="L44308">
            <v>0</v>
          </cell>
          <cell r="M44308">
            <v>0</v>
          </cell>
        </row>
        <row r="44309">
          <cell r="L44309">
            <v>0</v>
          </cell>
          <cell r="M44309">
            <v>0</v>
          </cell>
        </row>
        <row r="44310">
          <cell r="L44310">
            <v>0</v>
          </cell>
          <cell r="M44310">
            <v>0</v>
          </cell>
        </row>
        <row r="44311">
          <cell r="L44311">
            <v>0</v>
          </cell>
          <cell r="M44311">
            <v>0</v>
          </cell>
        </row>
        <row r="44312">
          <cell r="L44312">
            <v>0</v>
          </cell>
          <cell r="M44312">
            <v>0</v>
          </cell>
        </row>
        <row r="44313">
          <cell r="L44313">
            <v>0</v>
          </cell>
          <cell r="M44313">
            <v>0</v>
          </cell>
        </row>
        <row r="44314">
          <cell r="L44314">
            <v>0</v>
          </cell>
          <cell r="M44314">
            <v>0</v>
          </cell>
        </row>
        <row r="44315">
          <cell r="L44315">
            <v>0</v>
          </cell>
          <cell r="M44315">
            <v>0</v>
          </cell>
        </row>
        <row r="44316">
          <cell r="L44316">
            <v>0</v>
          </cell>
          <cell r="M44316">
            <v>0</v>
          </cell>
        </row>
        <row r="44317">
          <cell r="L44317">
            <v>0</v>
          </cell>
          <cell r="M44317">
            <v>0</v>
          </cell>
        </row>
        <row r="44318">
          <cell r="L44318">
            <v>0</v>
          </cell>
          <cell r="M44318">
            <v>0</v>
          </cell>
        </row>
        <row r="44319">
          <cell r="L44319">
            <v>0</v>
          </cell>
          <cell r="M44319">
            <v>0</v>
          </cell>
        </row>
        <row r="44320">
          <cell r="L44320">
            <v>0</v>
          </cell>
          <cell r="M44320">
            <v>0</v>
          </cell>
        </row>
        <row r="44321">
          <cell r="L44321">
            <v>0</v>
          </cell>
          <cell r="M44321">
            <v>0</v>
          </cell>
        </row>
        <row r="44322">
          <cell r="L44322">
            <v>0</v>
          </cell>
          <cell r="M44322">
            <v>0</v>
          </cell>
        </row>
        <row r="44323">
          <cell r="L44323">
            <v>0</v>
          </cell>
          <cell r="M44323">
            <v>0</v>
          </cell>
        </row>
        <row r="44324">
          <cell r="L44324">
            <v>0</v>
          </cell>
          <cell r="M44324">
            <v>0</v>
          </cell>
        </row>
        <row r="44325">
          <cell r="L44325">
            <v>0</v>
          </cell>
          <cell r="M44325">
            <v>0</v>
          </cell>
        </row>
        <row r="44326">
          <cell r="L44326">
            <v>0</v>
          </cell>
          <cell r="M44326">
            <v>0</v>
          </cell>
        </row>
        <row r="44327">
          <cell r="L44327">
            <v>0</v>
          </cell>
          <cell r="M44327">
            <v>0</v>
          </cell>
        </row>
        <row r="44328">
          <cell r="L44328">
            <v>0</v>
          </cell>
          <cell r="M44328">
            <v>0</v>
          </cell>
        </row>
        <row r="44329">
          <cell r="L44329">
            <v>0</v>
          </cell>
          <cell r="M44329">
            <v>0</v>
          </cell>
        </row>
        <row r="44330">
          <cell r="L44330">
            <v>0</v>
          </cell>
          <cell r="M44330">
            <v>0</v>
          </cell>
        </row>
        <row r="44331">
          <cell r="L44331">
            <v>0</v>
          </cell>
          <cell r="M44331">
            <v>0</v>
          </cell>
        </row>
        <row r="44332">
          <cell r="L44332">
            <v>0</v>
          </cell>
          <cell r="M44332">
            <v>0</v>
          </cell>
        </row>
        <row r="44333">
          <cell r="L44333">
            <v>0</v>
          </cell>
          <cell r="M44333">
            <v>0</v>
          </cell>
        </row>
        <row r="44334">
          <cell r="L44334">
            <v>0</v>
          </cell>
          <cell r="M44334">
            <v>0</v>
          </cell>
        </row>
        <row r="44335">
          <cell r="L44335">
            <v>0</v>
          </cell>
          <cell r="M44335">
            <v>0</v>
          </cell>
        </row>
        <row r="44336">
          <cell r="L44336">
            <v>0</v>
          </cell>
          <cell r="M44336">
            <v>0</v>
          </cell>
        </row>
        <row r="44337">
          <cell r="L44337">
            <v>0</v>
          </cell>
          <cell r="M44337">
            <v>0</v>
          </cell>
        </row>
        <row r="44338">
          <cell r="L44338">
            <v>0</v>
          </cell>
          <cell r="M44338">
            <v>0</v>
          </cell>
        </row>
        <row r="44339">
          <cell r="L44339">
            <v>0</v>
          </cell>
          <cell r="M44339">
            <v>0</v>
          </cell>
        </row>
        <row r="44340">
          <cell r="L44340">
            <v>0</v>
          </cell>
          <cell r="M44340">
            <v>0</v>
          </cell>
        </row>
        <row r="44341">
          <cell r="L44341">
            <v>0</v>
          </cell>
          <cell r="M44341">
            <v>0</v>
          </cell>
        </row>
        <row r="44342">
          <cell r="L44342">
            <v>0</v>
          </cell>
          <cell r="M44342">
            <v>0</v>
          </cell>
        </row>
        <row r="44343">
          <cell r="L44343">
            <v>0</v>
          </cell>
          <cell r="M44343">
            <v>0</v>
          </cell>
        </row>
        <row r="44344">
          <cell r="L44344">
            <v>0</v>
          </cell>
          <cell r="M44344">
            <v>0</v>
          </cell>
        </row>
        <row r="44345">
          <cell r="L44345">
            <v>0</v>
          </cell>
          <cell r="M44345">
            <v>0</v>
          </cell>
        </row>
        <row r="44346">
          <cell r="L44346">
            <v>0</v>
          </cell>
          <cell r="M44346">
            <v>0</v>
          </cell>
        </row>
        <row r="44347">
          <cell r="L44347">
            <v>0</v>
          </cell>
          <cell r="M44347">
            <v>0</v>
          </cell>
        </row>
        <row r="44348">
          <cell r="L44348">
            <v>0</v>
          </cell>
          <cell r="M44348">
            <v>0</v>
          </cell>
        </row>
        <row r="44349">
          <cell r="L44349">
            <v>0</v>
          </cell>
          <cell r="M44349">
            <v>0</v>
          </cell>
        </row>
        <row r="44350">
          <cell r="L44350">
            <v>0</v>
          </cell>
          <cell r="M44350">
            <v>0</v>
          </cell>
        </row>
        <row r="44351">
          <cell r="L44351">
            <v>0</v>
          </cell>
          <cell r="M44351">
            <v>0</v>
          </cell>
        </row>
        <row r="44352">
          <cell r="L44352">
            <v>0</v>
          </cell>
          <cell r="M44352">
            <v>0</v>
          </cell>
        </row>
        <row r="44353">
          <cell r="L44353">
            <v>0</v>
          </cell>
          <cell r="M44353">
            <v>0</v>
          </cell>
        </row>
        <row r="44354">
          <cell r="L44354">
            <v>0</v>
          </cell>
          <cell r="M44354">
            <v>0</v>
          </cell>
        </row>
        <row r="44355">
          <cell r="L44355">
            <v>0</v>
          </cell>
          <cell r="M44355">
            <v>0</v>
          </cell>
        </row>
        <row r="44356">
          <cell r="L44356">
            <v>0</v>
          </cell>
          <cell r="M44356">
            <v>0</v>
          </cell>
        </row>
        <row r="44357">
          <cell r="L44357">
            <v>0</v>
          </cell>
          <cell r="M44357">
            <v>0</v>
          </cell>
        </row>
        <row r="44358">
          <cell r="L44358">
            <v>0</v>
          </cell>
          <cell r="M44358">
            <v>0</v>
          </cell>
        </row>
        <row r="44359">
          <cell r="L44359">
            <v>0</v>
          </cell>
          <cell r="M44359">
            <v>0</v>
          </cell>
        </row>
        <row r="44360">
          <cell r="L44360">
            <v>0</v>
          </cell>
          <cell r="M44360">
            <v>0</v>
          </cell>
        </row>
        <row r="44361">
          <cell r="L44361">
            <v>0</v>
          </cell>
          <cell r="M44361">
            <v>0</v>
          </cell>
        </row>
        <row r="44362">
          <cell r="L44362">
            <v>0</v>
          </cell>
          <cell r="M44362">
            <v>0</v>
          </cell>
        </row>
        <row r="44363">
          <cell r="L44363">
            <v>0</v>
          </cell>
          <cell r="M44363">
            <v>0</v>
          </cell>
        </row>
        <row r="44364">
          <cell r="L44364">
            <v>0</v>
          </cell>
          <cell r="M44364">
            <v>0</v>
          </cell>
        </row>
        <row r="44365">
          <cell r="L44365">
            <v>0</v>
          </cell>
          <cell r="M44365">
            <v>0</v>
          </cell>
        </row>
        <row r="44366">
          <cell r="L44366">
            <v>0</v>
          </cell>
          <cell r="M44366">
            <v>0</v>
          </cell>
        </row>
        <row r="44367">
          <cell r="L44367">
            <v>0</v>
          </cell>
          <cell r="M44367">
            <v>0</v>
          </cell>
        </row>
        <row r="44368">
          <cell r="L44368">
            <v>0</v>
          </cell>
          <cell r="M44368">
            <v>0</v>
          </cell>
        </row>
        <row r="44369">
          <cell r="L44369">
            <v>0</v>
          </cell>
          <cell r="M44369">
            <v>0</v>
          </cell>
        </row>
        <row r="44370">
          <cell r="L44370">
            <v>0</v>
          </cell>
          <cell r="M44370">
            <v>0</v>
          </cell>
        </row>
        <row r="44371">
          <cell r="L44371">
            <v>0</v>
          </cell>
          <cell r="M44371">
            <v>0</v>
          </cell>
        </row>
        <row r="44372">
          <cell r="L44372">
            <v>0</v>
          </cell>
          <cell r="M44372">
            <v>0</v>
          </cell>
        </row>
        <row r="44373">
          <cell r="L44373">
            <v>0</v>
          </cell>
          <cell r="M44373">
            <v>0</v>
          </cell>
        </row>
        <row r="44374">
          <cell r="L44374">
            <v>0</v>
          </cell>
          <cell r="M44374">
            <v>0</v>
          </cell>
        </row>
        <row r="44375">
          <cell r="L44375">
            <v>0</v>
          </cell>
          <cell r="M44375">
            <v>0</v>
          </cell>
        </row>
        <row r="44376">
          <cell r="L44376">
            <v>0</v>
          </cell>
          <cell r="M44376">
            <v>0</v>
          </cell>
        </row>
        <row r="44377">
          <cell r="L44377">
            <v>0</v>
          </cell>
          <cell r="M44377">
            <v>0</v>
          </cell>
        </row>
        <row r="44378">
          <cell r="L44378">
            <v>0</v>
          </cell>
          <cell r="M44378">
            <v>0</v>
          </cell>
        </row>
        <row r="44379">
          <cell r="L44379">
            <v>0</v>
          </cell>
          <cell r="M44379">
            <v>0</v>
          </cell>
        </row>
        <row r="44380">
          <cell r="L44380">
            <v>0</v>
          </cell>
          <cell r="M44380">
            <v>0</v>
          </cell>
        </row>
        <row r="44381">
          <cell r="L44381">
            <v>0</v>
          </cell>
          <cell r="M44381">
            <v>0</v>
          </cell>
        </row>
        <row r="44382">
          <cell r="L44382">
            <v>0</v>
          </cell>
          <cell r="M44382">
            <v>0</v>
          </cell>
        </row>
        <row r="44383">
          <cell r="L44383">
            <v>0</v>
          </cell>
          <cell r="M44383">
            <v>0</v>
          </cell>
        </row>
        <row r="44384">
          <cell r="L44384">
            <v>0</v>
          </cell>
          <cell r="M44384">
            <v>0</v>
          </cell>
        </row>
        <row r="44385">
          <cell r="L44385">
            <v>0</v>
          </cell>
          <cell r="M44385">
            <v>0</v>
          </cell>
        </row>
        <row r="44386">
          <cell r="L44386">
            <v>0</v>
          </cell>
          <cell r="M44386">
            <v>0</v>
          </cell>
        </row>
        <row r="44387">
          <cell r="L44387">
            <v>0</v>
          </cell>
          <cell r="M44387">
            <v>0</v>
          </cell>
        </row>
        <row r="44388">
          <cell r="L44388">
            <v>0</v>
          </cell>
          <cell r="M44388">
            <v>0</v>
          </cell>
        </row>
        <row r="44389">
          <cell r="L44389">
            <v>0</v>
          </cell>
          <cell r="M44389">
            <v>0</v>
          </cell>
        </row>
        <row r="44390">
          <cell r="L44390">
            <v>0</v>
          </cell>
          <cell r="M44390">
            <v>0</v>
          </cell>
        </row>
        <row r="44391">
          <cell r="L44391">
            <v>0</v>
          </cell>
          <cell r="M44391">
            <v>0</v>
          </cell>
        </row>
        <row r="44392">
          <cell r="L44392">
            <v>0</v>
          </cell>
          <cell r="M44392">
            <v>0</v>
          </cell>
        </row>
        <row r="44393">
          <cell r="L44393">
            <v>0</v>
          </cell>
          <cell r="M44393">
            <v>0</v>
          </cell>
        </row>
        <row r="44394">
          <cell r="L44394">
            <v>0</v>
          </cell>
          <cell r="M44394">
            <v>0</v>
          </cell>
        </row>
        <row r="44395">
          <cell r="L44395">
            <v>0</v>
          </cell>
          <cell r="M44395">
            <v>0</v>
          </cell>
        </row>
        <row r="44396">
          <cell r="L44396">
            <v>0</v>
          </cell>
          <cell r="M44396">
            <v>0</v>
          </cell>
        </row>
        <row r="44397">
          <cell r="L44397">
            <v>0</v>
          </cell>
          <cell r="M44397">
            <v>0</v>
          </cell>
        </row>
        <row r="44398">
          <cell r="L44398">
            <v>0</v>
          </cell>
          <cell r="M44398">
            <v>0</v>
          </cell>
        </row>
        <row r="44399">
          <cell r="L44399">
            <v>0</v>
          </cell>
          <cell r="M44399">
            <v>0</v>
          </cell>
        </row>
        <row r="44400">
          <cell r="L44400">
            <v>0</v>
          </cell>
          <cell r="M44400">
            <v>0</v>
          </cell>
        </row>
        <row r="44401">
          <cell r="L44401">
            <v>0</v>
          </cell>
          <cell r="M44401">
            <v>0</v>
          </cell>
        </row>
        <row r="44402">
          <cell r="L44402">
            <v>0</v>
          </cell>
          <cell r="M44402">
            <v>0</v>
          </cell>
        </row>
        <row r="44403">
          <cell r="L44403">
            <v>0</v>
          </cell>
          <cell r="M44403">
            <v>0</v>
          </cell>
        </row>
        <row r="44404">
          <cell r="L44404">
            <v>0</v>
          </cell>
          <cell r="M44404">
            <v>0</v>
          </cell>
        </row>
        <row r="44405">
          <cell r="L44405">
            <v>0</v>
          </cell>
          <cell r="M44405">
            <v>0</v>
          </cell>
        </row>
        <row r="44406">
          <cell r="L44406">
            <v>0</v>
          </cell>
          <cell r="M44406">
            <v>0</v>
          </cell>
        </row>
        <row r="44407">
          <cell r="L44407">
            <v>0</v>
          </cell>
          <cell r="M44407">
            <v>0</v>
          </cell>
        </row>
        <row r="44408">
          <cell r="L44408">
            <v>0</v>
          </cell>
          <cell r="M44408">
            <v>0</v>
          </cell>
        </row>
        <row r="44409">
          <cell r="L44409">
            <v>0</v>
          </cell>
          <cell r="M44409">
            <v>0</v>
          </cell>
        </row>
        <row r="44410">
          <cell r="L44410">
            <v>0</v>
          </cell>
          <cell r="M44410">
            <v>0</v>
          </cell>
        </row>
        <row r="44411">
          <cell r="L44411">
            <v>0</v>
          </cell>
          <cell r="M44411">
            <v>0</v>
          </cell>
        </row>
        <row r="44412">
          <cell r="L44412">
            <v>0</v>
          </cell>
          <cell r="M44412">
            <v>0</v>
          </cell>
        </row>
        <row r="44413">
          <cell r="L44413">
            <v>0</v>
          </cell>
          <cell r="M44413">
            <v>0</v>
          </cell>
        </row>
        <row r="44414">
          <cell r="L44414">
            <v>0</v>
          </cell>
          <cell r="M44414">
            <v>0</v>
          </cell>
        </row>
        <row r="44415">
          <cell r="L44415">
            <v>0</v>
          </cell>
          <cell r="M44415">
            <v>0</v>
          </cell>
        </row>
        <row r="44416">
          <cell r="L44416">
            <v>0</v>
          </cell>
          <cell r="M44416">
            <v>0</v>
          </cell>
        </row>
        <row r="44417">
          <cell r="L44417">
            <v>0</v>
          </cell>
          <cell r="M44417">
            <v>0</v>
          </cell>
        </row>
        <row r="44418">
          <cell r="L44418">
            <v>0</v>
          </cell>
          <cell r="M44418">
            <v>0</v>
          </cell>
        </row>
        <row r="44419">
          <cell r="L44419">
            <v>0</v>
          </cell>
          <cell r="M44419">
            <v>0</v>
          </cell>
        </row>
        <row r="44420">
          <cell r="L44420">
            <v>0</v>
          </cell>
          <cell r="M44420">
            <v>0</v>
          </cell>
        </row>
        <row r="44421">
          <cell r="L44421">
            <v>0</v>
          </cell>
          <cell r="M44421">
            <v>0</v>
          </cell>
        </row>
        <row r="44422">
          <cell r="L44422">
            <v>0</v>
          </cell>
          <cell r="M44422">
            <v>0</v>
          </cell>
        </row>
        <row r="44423">
          <cell r="L44423">
            <v>0</v>
          </cell>
          <cell r="M44423">
            <v>0</v>
          </cell>
        </row>
        <row r="44424">
          <cell r="L44424">
            <v>0</v>
          </cell>
          <cell r="M44424">
            <v>0</v>
          </cell>
        </row>
        <row r="44425">
          <cell r="L44425">
            <v>0</v>
          </cell>
          <cell r="M44425">
            <v>0</v>
          </cell>
        </row>
        <row r="44426">
          <cell r="L44426">
            <v>0</v>
          </cell>
          <cell r="M44426">
            <v>0</v>
          </cell>
        </row>
        <row r="44427">
          <cell r="L44427">
            <v>0</v>
          </cell>
          <cell r="M44427">
            <v>0</v>
          </cell>
        </row>
        <row r="44428">
          <cell r="L44428">
            <v>0</v>
          </cell>
          <cell r="M44428">
            <v>0</v>
          </cell>
        </row>
        <row r="44429">
          <cell r="L44429">
            <v>0</v>
          </cell>
          <cell r="M44429">
            <v>0</v>
          </cell>
        </row>
        <row r="44430">
          <cell r="L44430">
            <v>0</v>
          </cell>
          <cell r="M44430">
            <v>0</v>
          </cell>
        </row>
        <row r="44431">
          <cell r="L44431">
            <v>0</v>
          </cell>
          <cell r="M44431">
            <v>0</v>
          </cell>
        </row>
        <row r="44432">
          <cell r="L44432">
            <v>0</v>
          </cell>
          <cell r="M44432">
            <v>0</v>
          </cell>
        </row>
        <row r="44433">
          <cell r="L44433">
            <v>0</v>
          </cell>
          <cell r="M44433">
            <v>0</v>
          </cell>
        </row>
        <row r="44434">
          <cell r="L44434">
            <v>0</v>
          </cell>
          <cell r="M44434">
            <v>0</v>
          </cell>
        </row>
        <row r="44435">
          <cell r="L44435">
            <v>0</v>
          </cell>
          <cell r="M44435">
            <v>0</v>
          </cell>
        </row>
        <row r="44436">
          <cell r="L44436">
            <v>0</v>
          </cell>
          <cell r="M44436">
            <v>0</v>
          </cell>
        </row>
        <row r="44437">
          <cell r="L44437">
            <v>0</v>
          </cell>
          <cell r="M44437">
            <v>0</v>
          </cell>
        </row>
        <row r="44438">
          <cell r="L44438">
            <v>0</v>
          </cell>
          <cell r="M44438">
            <v>0</v>
          </cell>
        </row>
        <row r="44439">
          <cell r="L44439">
            <v>0</v>
          </cell>
          <cell r="M44439">
            <v>0</v>
          </cell>
        </row>
        <row r="44440">
          <cell r="L44440">
            <v>0</v>
          </cell>
          <cell r="M44440">
            <v>0</v>
          </cell>
        </row>
        <row r="44441">
          <cell r="L44441">
            <v>0</v>
          </cell>
          <cell r="M44441">
            <v>0</v>
          </cell>
        </row>
        <row r="44442">
          <cell r="L44442">
            <v>0</v>
          </cell>
          <cell r="M44442">
            <v>0</v>
          </cell>
        </row>
        <row r="44443">
          <cell r="L44443">
            <v>0</v>
          </cell>
          <cell r="M44443">
            <v>0</v>
          </cell>
        </row>
        <row r="44444">
          <cell r="L44444">
            <v>0</v>
          </cell>
          <cell r="M44444">
            <v>0</v>
          </cell>
        </row>
        <row r="44445">
          <cell r="L44445">
            <v>0</v>
          </cell>
          <cell r="M44445">
            <v>0</v>
          </cell>
        </row>
        <row r="44446">
          <cell r="L44446">
            <v>0</v>
          </cell>
          <cell r="M44446">
            <v>0</v>
          </cell>
        </row>
        <row r="44447">
          <cell r="L44447">
            <v>0</v>
          </cell>
          <cell r="M44447">
            <v>0</v>
          </cell>
        </row>
        <row r="44448">
          <cell r="L44448">
            <v>0</v>
          </cell>
          <cell r="M44448">
            <v>0</v>
          </cell>
        </row>
        <row r="44449">
          <cell r="L44449">
            <v>0</v>
          </cell>
          <cell r="M44449">
            <v>0</v>
          </cell>
        </row>
        <row r="44450">
          <cell r="L44450">
            <v>0</v>
          </cell>
          <cell r="M44450">
            <v>0</v>
          </cell>
        </row>
        <row r="44451">
          <cell r="L44451">
            <v>0</v>
          </cell>
          <cell r="M44451">
            <v>0</v>
          </cell>
        </row>
        <row r="44452">
          <cell r="L44452">
            <v>0</v>
          </cell>
          <cell r="M44452">
            <v>0</v>
          </cell>
        </row>
        <row r="44453">
          <cell r="L44453">
            <v>0</v>
          </cell>
          <cell r="M44453">
            <v>0</v>
          </cell>
        </row>
        <row r="44454">
          <cell r="L44454">
            <v>0</v>
          </cell>
          <cell r="M44454">
            <v>0</v>
          </cell>
        </row>
        <row r="44455">
          <cell r="L44455">
            <v>0</v>
          </cell>
          <cell r="M44455">
            <v>0</v>
          </cell>
        </row>
        <row r="44456">
          <cell r="L44456">
            <v>0</v>
          </cell>
          <cell r="M44456">
            <v>0</v>
          </cell>
        </row>
        <row r="44457">
          <cell r="L44457">
            <v>0</v>
          </cell>
          <cell r="M44457">
            <v>0</v>
          </cell>
        </row>
        <row r="44458">
          <cell r="L44458">
            <v>0</v>
          </cell>
          <cell r="M44458">
            <v>0</v>
          </cell>
        </row>
        <row r="44459">
          <cell r="L44459">
            <v>0</v>
          </cell>
          <cell r="M44459">
            <v>0</v>
          </cell>
        </row>
        <row r="44460">
          <cell r="L44460">
            <v>0</v>
          </cell>
          <cell r="M44460">
            <v>0</v>
          </cell>
        </row>
        <row r="44461">
          <cell r="L44461">
            <v>0</v>
          </cell>
          <cell r="M44461">
            <v>0</v>
          </cell>
        </row>
        <row r="44462">
          <cell r="L44462">
            <v>0</v>
          </cell>
          <cell r="M44462">
            <v>0</v>
          </cell>
        </row>
        <row r="44463">
          <cell r="L44463">
            <v>0</v>
          </cell>
          <cell r="M44463">
            <v>0</v>
          </cell>
        </row>
        <row r="44464">
          <cell r="L44464">
            <v>0</v>
          </cell>
          <cell r="M44464">
            <v>0</v>
          </cell>
        </row>
        <row r="44465">
          <cell r="L44465">
            <v>0</v>
          </cell>
          <cell r="M44465">
            <v>0</v>
          </cell>
        </row>
        <row r="44466">
          <cell r="L44466">
            <v>0</v>
          </cell>
          <cell r="M44466">
            <v>0</v>
          </cell>
        </row>
        <row r="44467">
          <cell r="L44467">
            <v>0</v>
          </cell>
          <cell r="M44467">
            <v>0</v>
          </cell>
        </row>
        <row r="44468">
          <cell r="L44468">
            <v>0</v>
          </cell>
          <cell r="M44468">
            <v>0</v>
          </cell>
        </row>
        <row r="44469">
          <cell r="L44469">
            <v>0</v>
          </cell>
          <cell r="M44469">
            <v>0</v>
          </cell>
        </row>
        <row r="44470">
          <cell r="L44470">
            <v>0</v>
          </cell>
          <cell r="M44470">
            <v>0</v>
          </cell>
        </row>
        <row r="44471">
          <cell r="L44471">
            <v>0</v>
          </cell>
          <cell r="M44471">
            <v>0</v>
          </cell>
        </row>
        <row r="44472">
          <cell r="L44472">
            <v>0</v>
          </cell>
          <cell r="M44472">
            <v>0</v>
          </cell>
        </row>
        <row r="44473">
          <cell r="L44473">
            <v>0</v>
          </cell>
          <cell r="M44473">
            <v>0</v>
          </cell>
        </row>
        <row r="44474">
          <cell r="L44474">
            <v>0</v>
          </cell>
          <cell r="M44474">
            <v>0</v>
          </cell>
        </row>
        <row r="44475">
          <cell r="L44475">
            <v>0</v>
          </cell>
          <cell r="M44475">
            <v>0</v>
          </cell>
        </row>
        <row r="44476">
          <cell r="L44476">
            <v>0</v>
          </cell>
          <cell r="M44476">
            <v>0</v>
          </cell>
        </row>
        <row r="44477">
          <cell r="L44477">
            <v>0</v>
          </cell>
          <cell r="M44477">
            <v>0</v>
          </cell>
        </row>
        <row r="44478">
          <cell r="L44478">
            <v>0</v>
          </cell>
          <cell r="M44478">
            <v>0</v>
          </cell>
        </row>
        <row r="44479">
          <cell r="L44479">
            <v>0</v>
          </cell>
          <cell r="M44479">
            <v>0</v>
          </cell>
        </row>
        <row r="44480">
          <cell r="L44480">
            <v>0</v>
          </cell>
          <cell r="M44480">
            <v>0</v>
          </cell>
        </row>
        <row r="44481">
          <cell r="L44481">
            <v>0</v>
          </cell>
          <cell r="M44481">
            <v>0</v>
          </cell>
        </row>
        <row r="44482">
          <cell r="L44482">
            <v>0</v>
          </cell>
          <cell r="M44482">
            <v>0</v>
          </cell>
        </row>
        <row r="44483">
          <cell r="L44483">
            <v>0</v>
          </cell>
          <cell r="M44483">
            <v>0</v>
          </cell>
        </row>
        <row r="44484">
          <cell r="L44484">
            <v>0</v>
          </cell>
          <cell r="M44484">
            <v>0</v>
          </cell>
        </row>
        <row r="44485">
          <cell r="L44485">
            <v>0</v>
          </cell>
          <cell r="M44485">
            <v>0</v>
          </cell>
        </row>
        <row r="44486">
          <cell r="L44486">
            <v>0</v>
          </cell>
          <cell r="M44486">
            <v>0</v>
          </cell>
        </row>
        <row r="44487">
          <cell r="L44487">
            <v>0</v>
          </cell>
          <cell r="M44487">
            <v>0</v>
          </cell>
        </row>
        <row r="44488">
          <cell r="L44488">
            <v>0</v>
          </cell>
          <cell r="M44488">
            <v>0</v>
          </cell>
        </row>
        <row r="44489">
          <cell r="L44489">
            <v>0</v>
          </cell>
          <cell r="M44489">
            <v>0</v>
          </cell>
        </row>
        <row r="44490">
          <cell r="L44490">
            <v>0</v>
          </cell>
          <cell r="M44490">
            <v>0</v>
          </cell>
        </row>
        <row r="44491">
          <cell r="L44491">
            <v>0</v>
          </cell>
          <cell r="M44491">
            <v>0</v>
          </cell>
        </row>
        <row r="44492">
          <cell r="L44492">
            <v>0</v>
          </cell>
          <cell r="M44492">
            <v>0</v>
          </cell>
        </row>
        <row r="44493">
          <cell r="L44493">
            <v>0</v>
          </cell>
          <cell r="M44493">
            <v>0</v>
          </cell>
        </row>
        <row r="44494">
          <cell r="L44494">
            <v>0</v>
          </cell>
          <cell r="M44494">
            <v>0</v>
          </cell>
        </row>
        <row r="44495">
          <cell r="L44495">
            <v>0</v>
          </cell>
          <cell r="M44495">
            <v>0</v>
          </cell>
        </row>
        <row r="44496">
          <cell r="L44496">
            <v>0</v>
          </cell>
          <cell r="M44496">
            <v>0</v>
          </cell>
        </row>
        <row r="44497">
          <cell r="L44497">
            <v>0</v>
          </cell>
          <cell r="M44497">
            <v>0</v>
          </cell>
        </row>
        <row r="44498">
          <cell r="L44498">
            <v>0</v>
          </cell>
          <cell r="M44498">
            <v>0</v>
          </cell>
        </row>
        <row r="44499">
          <cell r="L44499">
            <v>0</v>
          </cell>
          <cell r="M44499">
            <v>0</v>
          </cell>
        </row>
        <row r="44500">
          <cell r="L44500">
            <v>0</v>
          </cell>
          <cell r="M44500">
            <v>0</v>
          </cell>
        </row>
        <row r="44501">
          <cell r="L44501">
            <v>0</v>
          </cell>
          <cell r="M44501">
            <v>0</v>
          </cell>
        </row>
        <row r="44502">
          <cell r="L44502">
            <v>0</v>
          </cell>
          <cell r="M44502">
            <v>0</v>
          </cell>
        </row>
        <row r="44503">
          <cell r="L44503">
            <v>0</v>
          </cell>
          <cell r="M44503">
            <v>0</v>
          </cell>
        </row>
        <row r="44504">
          <cell r="L44504">
            <v>0</v>
          </cell>
          <cell r="M44504">
            <v>0</v>
          </cell>
        </row>
        <row r="44505">
          <cell r="L44505">
            <v>0</v>
          </cell>
          <cell r="M44505">
            <v>0</v>
          </cell>
        </row>
        <row r="44506">
          <cell r="L44506">
            <v>0</v>
          </cell>
          <cell r="M44506">
            <v>0</v>
          </cell>
        </row>
        <row r="44507">
          <cell r="L44507">
            <v>0</v>
          </cell>
          <cell r="M44507">
            <v>0</v>
          </cell>
        </row>
        <row r="44508">
          <cell r="L44508">
            <v>0</v>
          </cell>
          <cell r="M44508">
            <v>0</v>
          </cell>
        </row>
        <row r="44509">
          <cell r="L44509">
            <v>0</v>
          </cell>
          <cell r="M44509">
            <v>0</v>
          </cell>
        </row>
        <row r="44510">
          <cell r="L44510">
            <v>0</v>
          </cell>
          <cell r="M44510">
            <v>0</v>
          </cell>
        </row>
        <row r="44511">
          <cell r="L44511">
            <v>0</v>
          </cell>
          <cell r="M44511">
            <v>0</v>
          </cell>
        </row>
        <row r="44512">
          <cell r="L44512">
            <v>0</v>
          </cell>
          <cell r="M44512">
            <v>0</v>
          </cell>
        </row>
        <row r="44513">
          <cell r="L44513">
            <v>0</v>
          </cell>
          <cell r="M44513">
            <v>0</v>
          </cell>
        </row>
        <row r="44514">
          <cell r="L44514">
            <v>0</v>
          </cell>
          <cell r="M44514">
            <v>0</v>
          </cell>
        </row>
        <row r="44515">
          <cell r="L44515">
            <v>0</v>
          </cell>
          <cell r="M44515">
            <v>0</v>
          </cell>
        </row>
        <row r="44516">
          <cell r="L44516">
            <v>0</v>
          </cell>
          <cell r="M44516">
            <v>0</v>
          </cell>
        </row>
        <row r="44517">
          <cell r="L44517">
            <v>0</v>
          </cell>
          <cell r="M44517">
            <v>0</v>
          </cell>
        </row>
        <row r="44518">
          <cell r="L44518">
            <v>0</v>
          </cell>
          <cell r="M44518">
            <v>0</v>
          </cell>
        </row>
        <row r="44519">
          <cell r="L44519">
            <v>0</v>
          </cell>
          <cell r="M44519">
            <v>0</v>
          </cell>
        </row>
        <row r="44520">
          <cell r="L44520">
            <v>0</v>
          </cell>
          <cell r="M44520">
            <v>0</v>
          </cell>
        </row>
        <row r="44521">
          <cell r="L44521">
            <v>0</v>
          </cell>
          <cell r="M44521">
            <v>0</v>
          </cell>
        </row>
        <row r="44522">
          <cell r="L44522">
            <v>0</v>
          </cell>
          <cell r="M44522">
            <v>0</v>
          </cell>
        </row>
        <row r="44523">
          <cell r="L44523">
            <v>0</v>
          </cell>
          <cell r="M44523">
            <v>0</v>
          </cell>
        </row>
        <row r="44524">
          <cell r="L44524">
            <v>0</v>
          </cell>
          <cell r="M44524">
            <v>0</v>
          </cell>
        </row>
        <row r="44525">
          <cell r="L44525">
            <v>0</v>
          </cell>
          <cell r="M44525">
            <v>0</v>
          </cell>
        </row>
        <row r="44526">
          <cell r="L44526">
            <v>0</v>
          </cell>
          <cell r="M44526">
            <v>0</v>
          </cell>
        </row>
        <row r="44527">
          <cell r="L44527">
            <v>0</v>
          </cell>
          <cell r="M44527">
            <v>0</v>
          </cell>
        </row>
        <row r="44528">
          <cell r="L44528">
            <v>0</v>
          </cell>
          <cell r="M44528">
            <v>0</v>
          </cell>
        </row>
        <row r="44529">
          <cell r="L44529">
            <v>0</v>
          </cell>
          <cell r="M44529">
            <v>0</v>
          </cell>
        </row>
        <row r="44530">
          <cell r="L44530">
            <v>0</v>
          </cell>
          <cell r="M44530">
            <v>0</v>
          </cell>
        </row>
        <row r="44531">
          <cell r="L44531">
            <v>0</v>
          </cell>
          <cell r="M44531">
            <v>0</v>
          </cell>
        </row>
        <row r="44532">
          <cell r="L44532">
            <v>0</v>
          </cell>
          <cell r="M44532">
            <v>0</v>
          </cell>
        </row>
        <row r="44533">
          <cell r="L44533">
            <v>0</v>
          </cell>
          <cell r="M44533">
            <v>0</v>
          </cell>
        </row>
        <row r="44534">
          <cell r="L44534">
            <v>0</v>
          </cell>
          <cell r="M44534">
            <v>0</v>
          </cell>
        </row>
        <row r="44535">
          <cell r="L44535">
            <v>0</v>
          </cell>
          <cell r="M44535">
            <v>0</v>
          </cell>
        </row>
        <row r="44536">
          <cell r="L44536">
            <v>0</v>
          </cell>
          <cell r="M44536">
            <v>0</v>
          </cell>
        </row>
        <row r="44537">
          <cell r="L44537">
            <v>0</v>
          </cell>
          <cell r="M44537">
            <v>0</v>
          </cell>
        </row>
        <row r="44538">
          <cell r="L44538">
            <v>0</v>
          </cell>
          <cell r="M44538">
            <v>0</v>
          </cell>
        </row>
        <row r="44539">
          <cell r="L44539">
            <v>0</v>
          </cell>
          <cell r="M44539">
            <v>0</v>
          </cell>
        </row>
        <row r="44540">
          <cell r="L44540">
            <v>0</v>
          </cell>
          <cell r="M44540">
            <v>0</v>
          </cell>
        </row>
        <row r="44541">
          <cell r="L44541">
            <v>0</v>
          </cell>
          <cell r="M44541">
            <v>0</v>
          </cell>
        </row>
        <row r="44542">
          <cell r="L44542">
            <v>0</v>
          </cell>
          <cell r="M44542">
            <v>0</v>
          </cell>
        </row>
        <row r="44543">
          <cell r="L44543">
            <v>0</v>
          </cell>
          <cell r="M44543">
            <v>0</v>
          </cell>
        </row>
        <row r="44544">
          <cell r="L44544">
            <v>0</v>
          </cell>
          <cell r="M44544">
            <v>0</v>
          </cell>
        </row>
        <row r="44545">
          <cell r="L44545">
            <v>0</v>
          </cell>
          <cell r="M44545">
            <v>0</v>
          </cell>
        </row>
        <row r="44546">
          <cell r="L44546">
            <v>0</v>
          </cell>
          <cell r="M44546">
            <v>0</v>
          </cell>
        </row>
        <row r="44547">
          <cell r="L44547">
            <v>0</v>
          </cell>
          <cell r="M44547">
            <v>0</v>
          </cell>
        </row>
        <row r="44548">
          <cell r="L44548">
            <v>0</v>
          </cell>
          <cell r="M44548">
            <v>0</v>
          </cell>
        </row>
        <row r="44549">
          <cell r="L44549">
            <v>0</v>
          </cell>
          <cell r="M44549">
            <v>0</v>
          </cell>
        </row>
        <row r="44550">
          <cell r="L44550">
            <v>0</v>
          </cell>
          <cell r="M44550">
            <v>0</v>
          </cell>
        </row>
        <row r="44551">
          <cell r="L44551">
            <v>0</v>
          </cell>
          <cell r="M44551">
            <v>0</v>
          </cell>
        </row>
        <row r="44552">
          <cell r="L44552">
            <v>0</v>
          </cell>
          <cell r="M44552">
            <v>0</v>
          </cell>
        </row>
        <row r="44553">
          <cell r="L44553">
            <v>0</v>
          </cell>
          <cell r="M44553">
            <v>0</v>
          </cell>
        </row>
        <row r="44554">
          <cell r="L44554">
            <v>0</v>
          </cell>
          <cell r="M44554">
            <v>0</v>
          </cell>
        </row>
        <row r="44555">
          <cell r="L44555">
            <v>0</v>
          </cell>
          <cell r="M44555">
            <v>0</v>
          </cell>
        </row>
        <row r="44556">
          <cell r="L44556">
            <v>0</v>
          </cell>
          <cell r="M44556">
            <v>0</v>
          </cell>
        </row>
        <row r="44557">
          <cell r="L44557">
            <v>0</v>
          </cell>
          <cell r="M44557">
            <v>0</v>
          </cell>
        </row>
        <row r="44558">
          <cell r="L44558">
            <v>0</v>
          </cell>
          <cell r="M44558">
            <v>0</v>
          </cell>
        </row>
        <row r="44559">
          <cell r="L44559">
            <v>0</v>
          </cell>
          <cell r="M44559">
            <v>0</v>
          </cell>
        </row>
        <row r="44560">
          <cell r="L44560">
            <v>0</v>
          </cell>
          <cell r="M44560">
            <v>0</v>
          </cell>
        </row>
        <row r="44561">
          <cell r="L44561">
            <v>0</v>
          </cell>
          <cell r="M44561">
            <v>0</v>
          </cell>
        </row>
        <row r="44562">
          <cell r="L44562">
            <v>0</v>
          </cell>
          <cell r="M44562">
            <v>0</v>
          </cell>
        </row>
        <row r="44563">
          <cell r="L44563">
            <v>0</v>
          </cell>
          <cell r="M44563">
            <v>0</v>
          </cell>
        </row>
        <row r="44564">
          <cell r="L44564">
            <v>0</v>
          </cell>
          <cell r="M44564">
            <v>0</v>
          </cell>
        </row>
        <row r="44565">
          <cell r="L44565">
            <v>0</v>
          </cell>
          <cell r="M44565">
            <v>0</v>
          </cell>
        </row>
        <row r="44566">
          <cell r="L44566">
            <v>0</v>
          </cell>
          <cell r="M44566">
            <v>0</v>
          </cell>
        </row>
        <row r="44567">
          <cell r="L44567">
            <v>0</v>
          </cell>
          <cell r="M44567">
            <v>0</v>
          </cell>
        </row>
        <row r="44568">
          <cell r="L44568">
            <v>0</v>
          </cell>
          <cell r="M44568">
            <v>0</v>
          </cell>
        </row>
        <row r="44569">
          <cell r="L44569">
            <v>0</v>
          </cell>
          <cell r="M44569">
            <v>0</v>
          </cell>
        </row>
        <row r="44570">
          <cell r="L44570">
            <v>0</v>
          </cell>
          <cell r="M44570">
            <v>0</v>
          </cell>
        </row>
        <row r="44571">
          <cell r="L44571">
            <v>0</v>
          </cell>
          <cell r="M44571">
            <v>0</v>
          </cell>
        </row>
        <row r="44572">
          <cell r="L44572">
            <v>0</v>
          </cell>
          <cell r="M44572">
            <v>0</v>
          </cell>
        </row>
        <row r="44573">
          <cell r="L44573">
            <v>0</v>
          </cell>
          <cell r="M44573">
            <v>0</v>
          </cell>
        </row>
        <row r="44574">
          <cell r="L44574">
            <v>0</v>
          </cell>
          <cell r="M44574">
            <v>0</v>
          </cell>
        </row>
        <row r="44575">
          <cell r="L44575">
            <v>0</v>
          </cell>
          <cell r="M44575">
            <v>0</v>
          </cell>
        </row>
        <row r="44576">
          <cell r="L44576">
            <v>0</v>
          </cell>
          <cell r="M44576">
            <v>0</v>
          </cell>
        </row>
        <row r="44577">
          <cell r="L44577">
            <v>0</v>
          </cell>
          <cell r="M44577">
            <v>0</v>
          </cell>
        </row>
        <row r="44578">
          <cell r="L44578">
            <v>0</v>
          </cell>
          <cell r="M44578">
            <v>0</v>
          </cell>
        </row>
        <row r="44579">
          <cell r="L44579">
            <v>0</v>
          </cell>
          <cell r="M44579">
            <v>0</v>
          </cell>
        </row>
        <row r="44580">
          <cell r="L44580">
            <v>0</v>
          </cell>
          <cell r="M44580">
            <v>0</v>
          </cell>
        </row>
        <row r="44581">
          <cell r="L44581">
            <v>0</v>
          </cell>
          <cell r="M44581">
            <v>0</v>
          </cell>
        </row>
        <row r="44582">
          <cell r="L44582">
            <v>0</v>
          </cell>
          <cell r="M44582">
            <v>0</v>
          </cell>
        </row>
        <row r="44583">
          <cell r="L44583">
            <v>0</v>
          </cell>
          <cell r="M44583">
            <v>0</v>
          </cell>
        </row>
        <row r="44584">
          <cell r="L44584">
            <v>0</v>
          </cell>
          <cell r="M44584">
            <v>0</v>
          </cell>
        </row>
        <row r="44585">
          <cell r="L44585">
            <v>0</v>
          </cell>
          <cell r="M44585">
            <v>0</v>
          </cell>
        </row>
        <row r="44586">
          <cell r="L44586">
            <v>0</v>
          </cell>
          <cell r="M44586">
            <v>0</v>
          </cell>
        </row>
        <row r="44587">
          <cell r="L44587">
            <v>0</v>
          </cell>
          <cell r="M44587">
            <v>0</v>
          </cell>
        </row>
        <row r="44588">
          <cell r="L44588">
            <v>0</v>
          </cell>
          <cell r="M44588">
            <v>0</v>
          </cell>
        </row>
        <row r="44589">
          <cell r="L44589">
            <v>0</v>
          </cell>
          <cell r="M44589">
            <v>0</v>
          </cell>
        </row>
        <row r="44590">
          <cell r="L44590">
            <v>0</v>
          </cell>
          <cell r="M44590">
            <v>0</v>
          </cell>
        </row>
        <row r="44591">
          <cell r="L44591">
            <v>0</v>
          </cell>
          <cell r="M44591">
            <v>0</v>
          </cell>
        </row>
        <row r="44592">
          <cell r="L44592">
            <v>0</v>
          </cell>
          <cell r="M44592">
            <v>0</v>
          </cell>
        </row>
        <row r="44593">
          <cell r="L44593">
            <v>0</v>
          </cell>
          <cell r="M44593">
            <v>0</v>
          </cell>
        </row>
        <row r="44594">
          <cell r="L44594">
            <v>0</v>
          </cell>
          <cell r="M44594">
            <v>0</v>
          </cell>
        </row>
        <row r="44595">
          <cell r="L44595">
            <v>0</v>
          </cell>
          <cell r="M44595">
            <v>0</v>
          </cell>
        </row>
        <row r="44596">
          <cell r="L44596">
            <v>0</v>
          </cell>
          <cell r="M44596">
            <v>0</v>
          </cell>
        </row>
        <row r="44597">
          <cell r="L44597">
            <v>0</v>
          </cell>
          <cell r="M44597">
            <v>0</v>
          </cell>
        </row>
        <row r="44598">
          <cell r="L44598">
            <v>0</v>
          </cell>
          <cell r="M44598">
            <v>0</v>
          </cell>
        </row>
        <row r="44599">
          <cell r="L44599">
            <v>0</v>
          </cell>
          <cell r="M44599">
            <v>0</v>
          </cell>
        </row>
        <row r="44600">
          <cell r="L44600">
            <v>0</v>
          </cell>
          <cell r="M44600">
            <v>0</v>
          </cell>
        </row>
        <row r="44601">
          <cell r="L44601">
            <v>0</v>
          </cell>
          <cell r="M44601">
            <v>0</v>
          </cell>
        </row>
        <row r="44602">
          <cell r="L44602">
            <v>0</v>
          </cell>
          <cell r="M44602">
            <v>0</v>
          </cell>
        </row>
        <row r="44603">
          <cell r="L44603">
            <v>0</v>
          </cell>
          <cell r="M44603">
            <v>0</v>
          </cell>
        </row>
        <row r="44604">
          <cell r="L44604">
            <v>0</v>
          </cell>
          <cell r="M44604">
            <v>0</v>
          </cell>
        </row>
        <row r="44605">
          <cell r="L44605">
            <v>0</v>
          </cell>
          <cell r="M44605">
            <v>0</v>
          </cell>
        </row>
        <row r="44606">
          <cell r="L44606">
            <v>0</v>
          </cell>
          <cell r="M44606">
            <v>0</v>
          </cell>
        </row>
        <row r="44607">
          <cell r="L44607">
            <v>0</v>
          </cell>
          <cell r="M44607">
            <v>0</v>
          </cell>
        </row>
        <row r="44608">
          <cell r="L44608">
            <v>0</v>
          </cell>
          <cell r="M44608">
            <v>0</v>
          </cell>
        </row>
        <row r="44609">
          <cell r="L44609">
            <v>0</v>
          </cell>
          <cell r="M44609">
            <v>0</v>
          </cell>
        </row>
        <row r="44610">
          <cell r="L44610">
            <v>0</v>
          </cell>
          <cell r="M44610">
            <v>0</v>
          </cell>
        </row>
        <row r="44611">
          <cell r="L44611">
            <v>0</v>
          </cell>
          <cell r="M44611">
            <v>0</v>
          </cell>
        </row>
        <row r="44612">
          <cell r="L44612">
            <v>0</v>
          </cell>
          <cell r="M44612">
            <v>0</v>
          </cell>
        </row>
        <row r="44613">
          <cell r="L44613">
            <v>0</v>
          </cell>
          <cell r="M44613">
            <v>0</v>
          </cell>
        </row>
        <row r="44614">
          <cell r="L44614">
            <v>0</v>
          </cell>
          <cell r="M44614">
            <v>0</v>
          </cell>
        </row>
        <row r="44615">
          <cell r="L44615">
            <v>0</v>
          </cell>
          <cell r="M44615">
            <v>0</v>
          </cell>
        </row>
        <row r="44616">
          <cell r="L44616">
            <v>0</v>
          </cell>
          <cell r="M44616">
            <v>0</v>
          </cell>
        </row>
        <row r="44617">
          <cell r="L44617">
            <v>0</v>
          </cell>
          <cell r="M44617">
            <v>0</v>
          </cell>
        </row>
        <row r="44618">
          <cell r="L44618">
            <v>0</v>
          </cell>
          <cell r="M44618">
            <v>0</v>
          </cell>
        </row>
        <row r="44619">
          <cell r="L44619">
            <v>0</v>
          </cell>
          <cell r="M44619">
            <v>0</v>
          </cell>
        </row>
        <row r="44620">
          <cell r="L44620">
            <v>0</v>
          </cell>
          <cell r="M44620">
            <v>0</v>
          </cell>
        </row>
        <row r="44621">
          <cell r="L44621">
            <v>0</v>
          </cell>
          <cell r="M44621">
            <v>0</v>
          </cell>
        </row>
        <row r="44622">
          <cell r="L44622">
            <v>0</v>
          </cell>
          <cell r="M44622">
            <v>0</v>
          </cell>
        </row>
        <row r="44623">
          <cell r="L44623">
            <v>0</v>
          </cell>
          <cell r="M44623">
            <v>0</v>
          </cell>
        </row>
        <row r="44624">
          <cell r="L44624">
            <v>0</v>
          </cell>
          <cell r="M44624">
            <v>0</v>
          </cell>
        </row>
        <row r="44625">
          <cell r="L44625">
            <v>0</v>
          </cell>
          <cell r="M44625">
            <v>0</v>
          </cell>
        </row>
        <row r="44626">
          <cell r="L44626">
            <v>0</v>
          </cell>
          <cell r="M44626">
            <v>0</v>
          </cell>
        </row>
        <row r="44627">
          <cell r="L44627">
            <v>0</v>
          </cell>
          <cell r="M44627">
            <v>0</v>
          </cell>
        </row>
        <row r="44628">
          <cell r="L44628">
            <v>0</v>
          </cell>
          <cell r="M44628">
            <v>0</v>
          </cell>
        </row>
        <row r="44629">
          <cell r="L44629">
            <v>0</v>
          </cell>
          <cell r="M44629">
            <v>0</v>
          </cell>
        </row>
        <row r="44630">
          <cell r="L44630">
            <v>0</v>
          </cell>
          <cell r="M44630">
            <v>0</v>
          </cell>
        </row>
        <row r="44631">
          <cell r="L44631">
            <v>0</v>
          </cell>
          <cell r="M44631">
            <v>0</v>
          </cell>
        </row>
        <row r="44632">
          <cell r="L44632">
            <v>0</v>
          </cell>
          <cell r="M44632">
            <v>0</v>
          </cell>
        </row>
        <row r="44633">
          <cell r="L44633">
            <v>0</v>
          </cell>
          <cell r="M44633">
            <v>0</v>
          </cell>
        </row>
        <row r="44634">
          <cell r="L44634">
            <v>0</v>
          </cell>
          <cell r="M44634">
            <v>0</v>
          </cell>
        </row>
        <row r="44635">
          <cell r="L44635">
            <v>0</v>
          </cell>
          <cell r="M44635">
            <v>0</v>
          </cell>
        </row>
        <row r="44636">
          <cell r="L44636">
            <v>0</v>
          </cell>
          <cell r="M44636">
            <v>0</v>
          </cell>
        </row>
        <row r="44637">
          <cell r="L44637">
            <v>0</v>
          </cell>
          <cell r="M44637">
            <v>0</v>
          </cell>
        </row>
        <row r="44638">
          <cell r="L44638">
            <v>0</v>
          </cell>
          <cell r="M44638">
            <v>0</v>
          </cell>
        </row>
        <row r="44639">
          <cell r="L44639">
            <v>0</v>
          </cell>
          <cell r="M44639">
            <v>0</v>
          </cell>
        </row>
        <row r="44640">
          <cell r="L44640">
            <v>0</v>
          </cell>
          <cell r="M44640">
            <v>0</v>
          </cell>
        </row>
        <row r="44641">
          <cell r="L44641">
            <v>0</v>
          </cell>
          <cell r="M44641">
            <v>0</v>
          </cell>
        </row>
        <row r="44642">
          <cell r="L44642">
            <v>0</v>
          </cell>
          <cell r="M44642">
            <v>0</v>
          </cell>
        </row>
        <row r="44643">
          <cell r="L44643">
            <v>0</v>
          </cell>
          <cell r="M44643">
            <v>0</v>
          </cell>
        </row>
        <row r="44644">
          <cell r="L44644">
            <v>0</v>
          </cell>
          <cell r="M44644">
            <v>0</v>
          </cell>
        </row>
        <row r="44645">
          <cell r="L44645">
            <v>0</v>
          </cell>
          <cell r="M44645">
            <v>0</v>
          </cell>
        </row>
        <row r="44646">
          <cell r="L44646">
            <v>0</v>
          </cell>
          <cell r="M44646">
            <v>0</v>
          </cell>
        </row>
        <row r="44647">
          <cell r="L44647">
            <v>0</v>
          </cell>
          <cell r="M44647">
            <v>0</v>
          </cell>
        </row>
        <row r="44648">
          <cell r="L44648">
            <v>0</v>
          </cell>
          <cell r="M44648">
            <v>0</v>
          </cell>
        </row>
        <row r="44649">
          <cell r="L44649">
            <v>0</v>
          </cell>
          <cell r="M44649">
            <v>0</v>
          </cell>
        </row>
        <row r="44650">
          <cell r="L44650">
            <v>0</v>
          </cell>
          <cell r="M44650">
            <v>0</v>
          </cell>
        </row>
        <row r="44651">
          <cell r="L44651">
            <v>0</v>
          </cell>
          <cell r="M44651">
            <v>0</v>
          </cell>
        </row>
        <row r="44652">
          <cell r="L44652">
            <v>0</v>
          </cell>
          <cell r="M44652">
            <v>0</v>
          </cell>
        </row>
        <row r="44653">
          <cell r="L44653">
            <v>0</v>
          </cell>
          <cell r="M44653">
            <v>0</v>
          </cell>
        </row>
        <row r="44654">
          <cell r="L44654">
            <v>0</v>
          </cell>
          <cell r="M44654">
            <v>0</v>
          </cell>
        </row>
        <row r="44655">
          <cell r="L44655">
            <v>0</v>
          </cell>
          <cell r="M44655">
            <v>0</v>
          </cell>
        </row>
        <row r="44656">
          <cell r="L44656">
            <v>0</v>
          </cell>
          <cell r="M44656">
            <v>0</v>
          </cell>
        </row>
        <row r="44657">
          <cell r="L44657">
            <v>0</v>
          </cell>
          <cell r="M44657">
            <v>0</v>
          </cell>
        </row>
        <row r="44658">
          <cell r="L44658">
            <v>0</v>
          </cell>
          <cell r="M44658">
            <v>0</v>
          </cell>
        </row>
        <row r="44659">
          <cell r="L44659">
            <v>0</v>
          </cell>
          <cell r="M44659">
            <v>0</v>
          </cell>
        </row>
        <row r="44660">
          <cell r="L44660">
            <v>0</v>
          </cell>
          <cell r="M44660">
            <v>0</v>
          </cell>
        </row>
        <row r="44661">
          <cell r="L44661">
            <v>0</v>
          </cell>
          <cell r="M44661">
            <v>0</v>
          </cell>
        </row>
        <row r="44662">
          <cell r="L44662">
            <v>0</v>
          </cell>
          <cell r="M44662">
            <v>0</v>
          </cell>
        </row>
        <row r="44663">
          <cell r="L44663">
            <v>0</v>
          </cell>
          <cell r="M44663">
            <v>0</v>
          </cell>
        </row>
        <row r="44664">
          <cell r="L44664">
            <v>0</v>
          </cell>
          <cell r="M44664">
            <v>0</v>
          </cell>
        </row>
        <row r="44665">
          <cell r="L44665">
            <v>0</v>
          </cell>
          <cell r="M44665">
            <v>0</v>
          </cell>
        </row>
        <row r="44666">
          <cell r="L44666">
            <v>0</v>
          </cell>
          <cell r="M44666">
            <v>0</v>
          </cell>
        </row>
        <row r="44667">
          <cell r="L44667">
            <v>0</v>
          </cell>
          <cell r="M44667">
            <v>0</v>
          </cell>
        </row>
        <row r="44668">
          <cell r="L44668">
            <v>0</v>
          </cell>
          <cell r="M44668">
            <v>0</v>
          </cell>
        </row>
        <row r="44669">
          <cell r="L44669">
            <v>0</v>
          </cell>
          <cell r="M44669">
            <v>0</v>
          </cell>
        </row>
        <row r="44670">
          <cell r="L44670">
            <v>0</v>
          </cell>
          <cell r="M44670">
            <v>0</v>
          </cell>
        </row>
        <row r="44671">
          <cell r="L44671">
            <v>0</v>
          </cell>
          <cell r="M44671">
            <v>0</v>
          </cell>
        </row>
        <row r="44672">
          <cell r="L44672">
            <v>0</v>
          </cell>
          <cell r="M44672">
            <v>0</v>
          </cell>
        </row>
        <row r="44673">
          <cell r="L44673">
            <v>0</v>
          </cell>
          <cell r="M44673">
            <v>0</v>
          </cell>
        </row>
        <row r="44674">
          <cell r="L44674">
            <v>0</v>
          </cell>
          <cell r="M44674">
            <v>0</v>
          </cell>
        </row>
        <row r="44675">
          <cell r="L44675">
            <v>0</v>
          </cell>
          <cell r="M44675">
            <v>0</v>
          </cell>
        </row>
        <row r="44676">
          <cell r="L44676">
            <v>0</v>
          </cell>
          <cell r="M44676">
            <v>0</v>
          </cell>
        </row>
        <row r="44677">
          <cell r="L44677">
            <v>0</v>
          </cell>
          <cell r="M44677">
            <v>0</v>
          </cell>
        </row>
        <row r="44678">
          <cell r="L44678">
            <v>0</v>
          </cell>
          <cell r="M44678">
            <v>0</v>
          </cell>
        </row>
        <row r="44679">
          <cell r="L44679">
            <v>0</v>
          </cell>
          <cell r="M44679">
            <v>0</v>
          </cell>
        </row>
        <row r="44680">
          <cell r="L44680">
            <v>0</v>
          </cell>
          <cell r="M44680">
            <v>0</v>
          </cell>
        </row>
        <row r="44681">
          <cell r="L44681">
            <v>0</v>
          </cell>
          <cell r="M44681">
            <v>0</v>
          </cell>
        </row>
        <row r="44682">
          <cell r="L44682">
            <v>0</v>
          </cell>
          <cell r="M44682">
            <v>0</v>
          </cell>
        </row>
        <row r="44683">
          <cell r="L44683">
            <v>0</v>
          </cell>
          <cell r="M44683">
            <v>0</v>
          </cell>
        </row>
        <row r="44684">
          <cell r="L44684">
            <v>0</v>
          </cell>
          <cell r="M44684">
            <v>0</v>
          </cell>
        </row>
        <row r="44685">
          <cell r="L44685">
            <v>0</v>
          </cell>
          <cell r="M44685">
            <v>0</v>
          </cell>
        </row>
        <row r="44686">
          <cell r="L44686">
            <v>0</v>
          </cell>
          <cell r="M44686">
            <v>0</v>
          </cell>
        </row>
        <row r="44687">
          <cell r="L44687">
            <v>0</v>
          </cell>
          <cell r="M44687">
            <v>0</v>
          </cell>
        </row>
        <row r="44688">
          <cell r="L44688">
            <v>0</v>
          </cell>
          <cell r="M44688">
            <v>0</v>
          </cell>
        </row>
        <row r="44689">
          <cell r="L44689">
            <v>0</v>
          </cell>
          <cell r="M44689">
            <v>0</v>
          </cell>
        </row>
        <row r="44690">
          <cell r="L44690">
            <v>0</v>
          </cell>
          <cell r="M44690">
            <v>0</v>
          </cell>
        </row>
        <row r="44691">
          <cell r="L44691">
            <v>0</v>
          </cell>
          <cell r="M44691">
            <v>0</v>
          </cell>
        </row>
        <row r="44692">
          <cell r="L44692">
            <v>0</v>
          </cell>
          <cell r="M44692">
            <v>0</v>
          </cell>
        </row>
        <row r="44693">
          <cell r="L44693">
            <v>0</v>
          </cell>
          <cell r="M44693">
            <v>0</v>
          </cell>
        </row>
        <row r="44694">
          <cell r="L44694">
            <v>0</v>
          </cell>
          <cell r="M44694">
            <v>0</v>
          </cell>
        </row>
        <row r="44695">
          <cell r="L44695">
            <v>0</v>
          </cell>
          <cell r="M44695">
            <v>0</v>
          </cell>
        </row>
        <row r="44696">
          <cell r="L44696">
            <v>0</v>
          </cell>
          <cell r="M44696">
            <v>0</v>
          </cell>
        </row>
        <row r="44697">
          <cell r="L44697">
            <v>0</v>
          </cell>
          <cell r="M44697">
            <v>0</v>
          </cell>
        </row>
        <row r="44698">
          <cell r="L44698">
            <v>0</v>
          </cell>
          <cell r="M44698">
            <v>0</v>
          </cell>
        </row>
        <row r="44699">
          <cell r="L44699">
            <v>0</v>
          </cell>
          <cell r="M44699">
            <v>0</v>
          </cell>
        </row>
        <row r="44700">
          <cell r="L44700">
            <v>0</v>
          </cell>
          <cell r="M44700">
            <v>0</v>
          </cell>
        </row>
        <row r="44701">
          <cell r="L44701">
            <v>0</v>
          </cell>
          <cell r="M44701">
            <v>0</v>
          </cell>
        </row>
        <row r="44702">
          <cell r="L44702">
            <v>0</v>
          </cell>
          <cell r="M44702">
            <v>0</v>
          </cell>
        </row>
        <row r="44703">
          <cell r="L44703">
            <v>0</v>
          </cell>
          <cell r="M44703">
            <v>0</v>
          </cell>
        </row>
        <row r="44704">
          <cell r="L44704">
            <v>0</v>
          </cell>
          <cell r="M44704">
            <v>0</v>
          </cell>
        </row>
        <row r="44705">
          <cell r="L44705">
            <v>0</v>
          </cell>
          <cell r="M44705">
            <v>0</v>
          </cell>
        </row>
        <row r="44706">
          <cell r="L44706">
            <v>0</v>
          </cell>
          <cell r="M44706">
            <v>0</v>
          </cell>
        </row>
        <row r="44707">
          <cell r="L44707">
            <v>0</v>
          </cell>
          <cell r="M44707">
            <v>0</v>
          </cell>
        </row>
        <row r="44708">
          <cell r="L44708">
            <v>0</v>
          </cell>
          <cell r="M44708">
            <v>0</v>
          </cell>
        </row>
        <row r="44709">
          <cell r="L44709">
            <v>0</v>
          </cell>
          <cell r="M44709">
            <v>0</v>
          </cell>
        </row>
        <row r="44710">
          <cell r="L44710">
            <v>0</v>
          </cell>
          <cell r="M44710">
            <v>0</v>
          </cell>
        </row>
        <row r="44711">
          <cell r="L44711">
            <v>0</v>
          </cell>
          <cell r="M44711">
            <v>0</v>
          </cell>
        </row>
        <row r="44712">
          <cell r="L44712">
            <v>0</v>
          </cell>
          <cell r="M44712">
            <v>0</v>
          </cell>
        </row>
        <row r="44713">
          <cell r="L44713">
            <v>0</v>
          </cell>
          <cell r="M44713">
            <v>0</v>
          </cell>
        </row>
        <row r="44714">
          <cell r="L44714">
            <v>0</v>
          </cell>
          <cell r="M44714">
            <v>0</v>
          </cell>
        </row>
        <row r="44715">
          <cell r="L44715">
            <v>0</v>
          </cell>
          <cell r="M44715">
            <v>0</v>
          </cell>
        </row>
        <row r="44716">
          <cell r="L44716">
            <v>0</v>
          </cell>
          <cell r="M44716">
            <v>0</v>
          </cell>
        </row>
        <row r="44717">
          <cell r="L44717">
            <v>0</v>
          </cell>
          <cell r="M44717">
            <v>0</v>
          </cell>
        </row>
        <row r="44718">
          <cell r="L44718">
            <v>0</v>
          </cell>
          <cell r="M44718">
            <v>0</v>
          </cell>
        </row>
        <row r="44719">
          <cell r="L44719">
            <v>0</v>
          </cell>
          <cell r="M44719">
            <v>0</v>
          </cell>
        </row>
        <row r="44720">
          <cell r="L44720">
            <v>0</v>
          </cell>
          <cell r="M44720">
            <v>0</v>
          </cell>
        </row>
        <row r="44721">
          <cell r="L44721">
            <v>0</v>
          </cell>
          <cell r="M44721">
            <v>0</v>
          </cell>
        </row>
        <row r="44722">
          <cell r="L44722">
            <v>0</v>
          </cell>
          <cell r="M44722">
            <v>0</v>
          </cell>
        </row>
        <row r="44723">
          <cell r="L44723">
            <v>0</v>
          </cell>
          <cell r="M44723">
            <v>0</v>
          </cell>
        </row>
        <row r="44724">
          <cell r="L44724">
            <v>0</v>
          </cell>
          <cell r="M44724">
            <v>0</v>
          </cell>
        </row>
        <row r="44725">
          <cell r="L44725">
            <v>0</v>
          </cell>
          <cell r="M44725">
            <v>0</v>
          </cell>
        </row>
        <row r="44726">
          <cell r="L44726">
            <v>0</v>
          </cell>
          <cell r="M44726">
            <v>0</v>
          </cell>
        </row>
        <row r="44727">
          <cell r="L44727">
            <v>0</v>
          </cell>
          <cell r="M44727">
            <v>0</v>
          </cell>
        </row>
        <row r="44728">
          <cell r="L44728">
            <v>0</v>
          </cell>
          <cell r="M44728">
            <v>0</v>
          </cell>
        </row>
        <row r="44729">
          <cell r="L44729">
            <v>0</v>
          </cell>
          <cell r="M44729">
            <v>0</v>
          </cell>
        </row>
        <row r="44730">
          <cell r="L44730">
            <v>0</v>
          </cell>
          <cell r="M44730">
            <v>0</v>
          </cell>
        </row>
        <row r="44731">
          <cell r="L44731">
            <v>0</v>
          </cell>
          <cell r="M44731">
            <v>0</v>
          </cell>
        </row>
        <row r="44732">
          <cell r="L44732">
            <v>0</v>
          </cell>
          <cell r="M44732">
            <v>0</v>
          </cell>
        </row>
        <row r="44733">
          <cell r="L44733">
            <v>0</v>
          </cell>
          <cell r="M44733">
            <v>0</v>
          </cell>
        </row>
        <row r="44734">
          <cell r="L44734">
            <v>0</v>
          </cell>
          <cell r="M44734">
            <v>0</v>
          </cell>
        </row>
        <row r="44735">
          <cell r="L44735">
            <v>0</v>
          </cell>
          <cell r="M44735">
            <v>0</v>
          </cell>
        </row>
        <row r="44736">
          <cell r="L44736">
            <v>0</v>
          </cell>
          <cell r="M44736">
            <v>0</v>
          </cell>
        </row>
        <row r="44737">
          <cell r="L44737">
            <v>0</v>
          </cell>
          <cell r="M44737">
            <v>0</v>
          </cell>
        </row>
        <row r="44738">
          <cell r="L44738">
            <v>0</v>
          </cell>
          <cell r="M44738">
            <v>0</v>
          </cell>
        </row>
        <row r="44739">
          <cell r="L44739">
            <v>0</v>
          </cell>
          <cell r="M44739">
            <v>0</v>
          </cell>
        </row>
        <row r="44740">
          <cell r="L44740">
            <v>0</v>
          </cell>
          <cell r="M44740">
            <v>0</v>
          </cell>
        </row>
        <row r="44741">
          <cell r="L44741">
            <v>0</v>
          </cell>
          <cell r="M44741">
            <v>0</v>
          </cell>
        </row>
        <row r="44742">
          <cell r="L44742">
            <v>0</v>
          </cell>
          <cell r="M44742">
            <v>0</v>
          </cell>
        </row>
        <row r="44743">
          <cell r="L44743">
            <v>0</v>
          </cell>
          <cell r="M44743">
            <v>0</v>
          </cell>
        </row>
        <row r="44744">
          <cell r="L44744">
            <v>0</v>
          </cell>
          <cell r="M44744">
            <v>0</v>
          </cell>
        </row>
        <row r="44745">
          <cell r="L44745">
            <v>0</v>
          </cell>
          <cell r="M44745">
            <v>0</v>
          </cell>
        </row>
        <row r="44746">
          <cell r="L44746">
            <v>0</v>
          </cell>
          <cell r="M44746">
            <v>0</v>
          </cell>
        </row>
        <row r="44747">
          <cell r="L44747">
            <v>0</v>
          </cell>
          <cell r="M44747">
            <v>0</v>
          </cell>
        </row>
        <row r="44748">
          <cell r="L44748">
            <v>0</v>
          </cell>
          <cell r="M44748">
            <v>0</v>
          </cell>
        </row>
        <row r="44749">
          <cell r="L44749">
            <v>0</v>
          </cell>
          <cell r="M44749">
            <v>0</v>
          </cell>
        </row>
        <row r="44750">
          <cell r="L44750">
            <v>0</v>
          </cell>
          <cell r="M44750">
            <v>0</v>
          </cell>
        </row>
        <row r="44751">
          <cell r="L44751">
            <v>0</v>
          </cell>
          <cell r="M44751">
            <v>0</v>
          </cell>
        </row>
        <row r="44752">
          <cell r="L44752">
            <v>0</v>
          </cell>
          <cell r="M44752">
            <v>0</v>
          </cell>
        </row>
        <row r="44753">
          <cell r="L44753">
            <v>0</v>
          </cell>
          <cell r="M44753">
            <v>0</v>
          </cell>
        </row>
        <row r="44754">
          <cell r="L44754">
            <v>0</v>
          </cell>
          <cell r="M44754">
            <v>0</v>
          </cell>
        </row>
        <row r="44755">
          <cell r="L44755">
            <v>0</v>
          </cell>
          <cell r="M44755">
            <v>0</v>
          </cell>
        </row>
        <row r="44756">
          <cell r="L44756">
            <v>0</v>
          </cell>
          <cell r="M44756">
            <v>0</v>
          </cell>
        </row>
        <row r="44757">
          <cell r="L44757">
            <v>0</v>
          </cell>
          <cell r="M44757">
            <v>0</v>
          </cell>
        </row>
        <row r="44758">
          <cell r="L44758">
            <v>0</v>
          </cell>
          <cell r="M44758">
            <v>0</v>
          </cell>
        </row>
        <row r="44759">
          <cell r="L44759">
            <v>0</v>
          </cell>
          <cell r="M44759">
            <v>0</v>
          </cell>
        </row>
        <row r="44760">
          <cell r="L44760">
            <v>0</v>
          </cell>
          <cell r="M44760">
            <v>0</v>
          </cell>
        </row>
        <row r="44761">
          <cell r="L44761">
            <v>0</v>
          </cell>
          <cell r="M44761">
            <v>0</v>
          </cell>
        </row>
        <row r="44762">
          <cell r="L44762">
            <v>0</v>
          </cell>
          <cell r="M44762">
            <v>0</v>
          </cell>
        </row>
        <row r="44763">
          <cell r="L44763">
            <v>0</v>
          </cell>
          <cell r="M44763">
            <v>0</v>
          </cell>
        </row>
        <row r="44764">
          <cell r="L44764">
            <v>0</v>
          </cell>
          <cell r="M44764">
            <v>0</v>
          </cell>
        </row>
        <row r="44765">
          <cell r="L44765">
            <v>0</v>
          </cell>
          <cell r="M44765">
            <v>0</v>
          </cell>
        </row>
        <row r="44766">
          <cell r="L44766">
            <v>0</v>
          </cell>
          <cell r="M44766">
            <v>0</v>
          </cell>
        </row>
        <row r="44767">
          <cell r="L44767">
            <v>0</v>
          </cell>
          <cell r="M44767">
            <v>0</v>
          </cell>
        </row>
        <row r="44768">
          <cell r="L44768">
            <v>0</v>
          </cell>
          <cell r="M44768">
            <v>0</v>
          </cell>
        </row>
        <row r="44769">
          <cell r="L44769">
            <v>0</v>
          </cell>
          <cell r="M44769">
            <v>0</v>
          </cell>
        </row>
        <row r="44770">
          <cell r="L44770">
            <v>0</v>
          </cell>
          <cell r="M44770">
            <v>0</v>
          </cell>
        </row>
        <row r="44771">
          <cell r="L44771">
            <v>0</v>
          </cell>
          <cell r="M44771">
            <v>0</v>
          </cell>
        </row>
        <row r="44772">
          <cell r="L44772">
            <v>0</v>
          </cell>
          <cell r="M44772">
            <v>0</v>
          </cell>
        </row>
        <row r="44773">
          <cell r="L44773">
            <v>0</v>
          </cell>
          <cell r="M44773">
            <v>0</v>
          </cell>
        </row>
        <row r="44774">
          <cell r="L44774">
            <v>0</v>
          </cell>
          <cell r="M44774">
            <v>0</v>
          </cell>
        </row>
        <row r="44775">
          <cell r="L44775">
            <v>0</v>
          </cell>
          <cell r="M44775">
            <v>0</v>
          </cell>
        </row>
        <row r="44776">
          <cell r="L44776">
            <v>0</v>
          </cell>
          <cell r="M44776">
            <v>0</v>
          </cell>
        </row>
        <row r="44777">
          <cell r="L44777">
            <v>0</v>
          </cell>
          <cell r="M44777">
            <v>0</v>
          </cell>
        </row>
        <row r="44778">
          <cell r="L44778">
            <v>0</v>
          </cell>
          <cell r="M44778">
            <v>0</v>
          </cell>
        </row>
        <row r="44779">
          <cell r="L44779">
            <v>0</v>
          </cell>
          <cell r="M44779">
            <v>0</v>
          </cell>
        </row>
        <row r="44780">
          <cell r="L44780">
            <v>0</v>
          </cell>
          <cell r="M44780">
            <v>0</v>
          </cell>
        </row>
        <row r="44781">
          <cell r="L44781">
            <v>0</v>
          </cell>
          <cell r="M44781">
            <v>0</v>
          </cell>
        </row>
        <row r="44782">
          <cell r="L44782">
            <v>0</v>
          </cell>
          <cell r="M44782">
            <v>0</v>
          </cell>
        </row>
        <row r="44783">
          <cell r="L44783">
            <v>0</v>
          </cell>
          <cell r="M44783">
            <v>0</v>
          </cell>
        </row>
        <row r="44784">
          <cell r="L44784">
            <v>0</v>
          </cell>
          <cell r="M44784">
            <v>0</v>
          </cell>
        </row>
        <row r="44785">
          <cell r="L44785">
            <v>0</v>
          </cell>
          <cell r="M44785">
            <v>0</v>
          </cell>
        </row>
        <row r="44786">
          <cell r="L44786">
            <v>0</v>
          </cell>
          <cell r="M44786">
            <v>0</v>
          </cell>
        </row>
        <row r="44787">
          <cell r="L44787">
            <v>0</v>
          </cell>
          <cell r="M44787">
            <v>0</v>
          </cell>
        </row>
        <row r="44788">
          <cell r="L44788">
            <v>0</v>
          </cell>
          <cell r="M44788">
            <v>0</v>
          </cell>
        </row>
        <row r="44789">
          <cell r="L44789">
            <v>0</v>
          </cell>
          <cell r="M44789">
            <v>0</v>
          </cell>
        </row>
        <row r="44790">
          <cell r="L44790">
            <v>0</v>
          </cell>
          <cell r="M44790">
            <v>0</v>
          </cell>
        </row>
        <row r="44791">
          <cell r="L44791">
            <v>0</v>
          </cell>
          <cell r="M44791">
            <v>0</v>
          </cell>
        </row>
        <row r="44792">
          <cell r="L44792">
            <v>0</v>
          </cell>
          <cell r="M44792">
            <v>0</v>
          </cell>
        </row>
        <row r="44793">
          <cell r="L44793">
            <v>0</v>
          </cell>
          <cell r="M44793">
            <v>0</v>
          </cell>
        </row>
        <row r="44794">
          <cell r="L44794">
            <v>0</v>
          </cell>
          <cell r="M44794">
            <v>0</v>
          </cell>
        </row>
        <row r="44795">
          <cell r="L44795">
            <v>0</v>
          </cell>
          <cell r="M44795">
            <v>0</v>
          </cell>
        </row>
        <row r="44796">
          <cell r="L44796">
            <v>0</v>
          </cell>
          <cell r="M44796">
            <v>0</v>
          </cell>
        </row>
        <row r="44797">
          <cell r="L44797">
            <v>0</v>
          </cell>
          <cell r="M44797">
            <v>0</v>
          </cell>
        </row>
        <row r="44798">
          <cell r="L44798">
            <v>0</v>
          </cell>
          <cell r="M44798">
            <v>0</v>
          </cell>
        </row>
        <row r="44799">
          <cell r="L44799">
            <v>0</v>
          </cell>
          <cell r="M44799">
            <v>0</v>
          </cell>
        </row>
        <row r="44800">
          <cell r="L44800">
            <v>0</v>
          </cell>
          <cell r="M44800">
            <v>0</v>
          </cell>
        </row>
        <row r="44801">
          <cell r="L44801">
            <v>0</v>
          </cell>
          <cell r="M44801">
            <v>0</v>
          </cell>
        </row>
        <row r="44802">
          <cell r="L44802">
            <v>0</v>
          </cell>
          <cell r="M44802">
            <v>0</v>
          </cell>
        </row>
        <row r="44803">
          <cell r="L44803">
            <v>0</v>
          </cell>
          <cell r="M44803">
            <v>0</v>
          </cell>
        </row>
        <row r="44804">
          <cell r="L44804">
            <v>0</v>
          </cell>
          <cell r="M44804">
            <v>0</v>
          </cell>
        </row>
        <row r="44805">
          <cell r="L44805">
            <v>0</v>
          </cell>
          <cell r="M44805">
            <v>0</v>
          </cell>
        </row>
        <row r="44806">
          <cell r="L44806">
            <v>0</v>
          </cell>
          <cell r="M44806">
            <v>0</v>
          </cell>
        </row>
        <row r="44807">
          <cell r="L44807">
            <v>0</v>
          </cell>
          <cell r="M44807">
            <v>0</v>
          </cell>
        </row>
        <row r="44808">
          <cell r="L44808">
            <v>0</v>
          </cell>
          <cell r="M44808">
            <v>0</v>
          </cell>
        </row>
        <row r="44809">
          <cell r="L44809">
            <v>0</v>
          </cell>
          <cell r="M44809">
            <v>0</v>
          </cell>
        </row>
        <row r="44810">
          <cell r="L44810">
            <v>0</v>
          </cell>
          <cell r="M44810">
            <v>0</v>
          </cell>
        </row>
        <row r="44811">
          <cell r="L44811">
            <v>0</v>
          </cell>
          <cell r="M44811">
            <v>0</v>
          </cell>
        </row>
        <row r="44812">
          <cell r="L44812">
            <v>0</v>
          </cell>
          <cell r="M44812">
            <v>0</v>
          </cell>
        </row>
        <row r="44813">
          <cell r="L44813">
            <v>0</v>
          </cell>
          <cell r="M44813">
            <v>0</v>
          </cell>
        </row>
        <row r="44814">
          <cell r="L44814">
            <v>0</v>
          </cell>
          <cell r="M44814">
            <v>0</v>
          </cell>
        </row>
        <row r="44815">
          <cell r="L44815">
            <v>0</v>
          </cell>
          <cell r="M44815">
            <v>0</v>
          </cell>
        </row>
        <row r="44816">
          <cell r="L44816">
            <v>0</v>
          </cell>
          <cell r="M44816">
            <v>0</v>
          </cell>
        </row>
        <row r="44817">
          <cell r="L44817">
            <v>0</v>
          </cell>
          <cell r="M44817">
            <v>0</v>
          </cell>
        </row>
        <row r="44818">
          <cell r="L44818">
            <v>0</v>
          </cell>
          <cell r="M44818">
            <v>0</v>
          </cell>
        </row>
        <row r="44819">
          <cell r="L44819">
            <v>0</v>
          </cell>
          <cell r="M44819">
            <v>0</v>
          </cell>
        </row>
        <row r="44820">
          <cell r="L44820">
            <v>0</v>
          </cell>
          <cell r="M44820">
            <v>0</v>
          </cell>
        </row>
        <row r="44821">
          <cell r="L44821">
            <v>0</v>
          </cell>
          <cell r="M44821">
            <v>0</v>
          </cell>
        </row>
        <row r="44822">
          <cell r="L44822">
            <v>0</v>
          </cell>
          <cell r="M44822">
            <v>0</v>
          </cell>
        </row>
        <row r="44823">
          <cell r="L44823">
            <v>0</v>
          </cell>
          <cell r="M44823">
            <v>0</v>
          </cell>
        </row>
        <row r="44824">
          <cell r="L44824">
            <v>0</v>
          </cell>
          <cell r="M44824">
            <v>0</v>
          </cell>
        </row>
        <row r="44825">
          <cell r="L44825">
            <v>0</v>
          </cell>
          <cell r="M44825">
            <v>0</v>
          </cell>
        </row>
        <row r="44826">
          <cell r="L44826">
            <v>0</v>
          </cell>
          <cell r="M44826">
            <v>0</v>
          </cell>
        </row>
        <row r="44827">
          <cell r="L44827">
            <v>0</v>
          </cell>
          <cell r="M44827">
            <v>0</v>
          </cell>
        </row>
        <row r="44828">
          <cell r="L44828">
            <v>0</v>
          </cell>
          <cell r="M44828">
            <v>0</v>
          </cell>
        </row>
        <row r="44829">
          <cell r="L44829">
            <v>0</v>
          </cell>
          <cell r="M44829">
            <v>0</v>
          </cell>
        </row>
        <row r="44830">
          <cell r="L44830">
            <v>0</v>
          </cell>
          <cell r="M44830">
            <v>0</v>
          </cell>
        </row>
        <row r="44831">
          <cell r="L44831">
            <v>0</v>
          </cell>
          <cell r="M44831">
            <v>0</v>
          </cell>
        </row>
        <row r="44832">
          <cell r="L44832">
            <v>0</v>
          </cell>
          <cell r="M44832">
            <v>0</v>
          </cell>
        </row>
        <row r="44833">
          <cell r="L44833">
            <v>0</v>
          </cell>
          <cell r="M44833">
            <v>0</v>
          </cell>
        </row>
        <row r="44834">
          <cell r="L44834">
            <v>0</v>
          </cell>
          <cell r="M44834">
            <v>0</v>
          </cell>
        </row>
        <row r="44835">
          <cell r="L44835">
            <v>0</v>
          </cell>
          <cell r="M44835">
            <v>0</v>
          </cell>
        </row>
        <row r="44836">
          <cell r="L44836">
            <v>0</v>
          </cell>
          <cell r="M44836">
            <v>0</v>
          </cell>
        </row>
        <row r="44837">
          <cell r="L44837">
            <v>0</v>
          </cell>
          <cell r="M44837">
            <v>0</v>
          </cell>
        </row>
        <row r="44838">
          <cell r="L44838">
            <v>0</v>
          </cell>
          <cell r="M44838">
            <v>0</v>
          </cell>
        </row>
        <row r="44839">
          <cell r="L44839">
            <v>0</v>
          </cell>
          <cell r="M44839">
            <v>0</v>
          </cell>
        </row>
        <row r="44840">
          <cell r="L44840">
            <v>0</v>
          </cell>
          <cell r="M44840">
            <v>0</v>
          </cell>
        </row>
        <row r="44841">
          <cell r="L44841">
            <v>0</v>
          </cell>
          <cell r="M44841">
            <v>0</v>
          </cell>
        </row>
        <row r="44842">
          <cell r="L44842">
            <v>0</v>
          </cell>
          <cell r="M44842">
            <v>0</v>
          </cell>
        </row>
        <row r="44843">
          <cell r="L44843">
            <v>0</v>
          </cell>
          <cell r="M44843">
            <v>0</v>
          </cell>
        </row>
        <row r="44844">
          <cell r="L44844">
            <v>0</v>
          </cell>
          <cell r="M44844">
            <v>0</v>
          </cell>
        </row>
        <row r="44845">
          <cell r="L44845">
            <v>0</v>
          </cell>
          <cell r="M44845">
            <v>0</v>
          </cell>
        </row>
        <row r="44846">
          <cell r="L44846">
            <v>0</v>
          </cell>
          <cell r="M44846">
            <v>0</v>
          </cell>
        </row>
        <row r="44847">
          <cell r="L44847">
            <v>0</v>
          </cell>
          <cell r="M44847">
            <v>0</v>
          </cell>
        </row>
        <row r="44848">
          <cell r="L44848">
            <v>0</v>
          </cell>
          <cell r="M44848">
            <v>0</v>
          </cell>
        </row>
        <row r="44849">
          <cell r="L44849">
            <v>0</v>
          </cell>
          <cell r="M44849">
            <v>0</v>
          </cell>
        </row>
        <row r="44850">
          <cell r="L44850">
            <v>0</v>
          </cell>
          <cell r="M44850">
            <v>0</v>
          </cell>
        </row>
        <row r="44851">
          <cell r="L44851">
            <v>0</v>
          </cell>
          <cell r="M44851">
            <v>0</v>
          </cell>
        </row>
        <row r="44852">
          <cell r="L44852">
            <v>0</v>
          </cell>
          <cell r="M44852">
            <v>0</v>
          </cell>
        </row>
        <row r="44853">
          <cell r="L44853">
            <v>0</v>
          </cell>
          <cell r="M44853">
            <v>0</v>
          </cell>
        </row>
        <row r="44854">
          <cell r="L44854">
            <v>0</v>
          </cell>
          <cell r="M44854">
            <v>0</v>
          </cell>
        </row>
        <row r="44855">
          <cell r="L44855">
            <v>0</v>
          </cell>
          <cell r="M44855">
            <v>0</v>
          </cell>
        </row>
        <row r="44856">
          <cell r="L44856">
            <v>0</v>
          </cell>
          <cell r="M44856">
            <v>0</v>
          </cell>
        </row>
        <row r="44857">
          <cell r="L44857">
            <v>0</v>
          </cell>
          <cell r="M44857">
            <v>0</v>
          </cell>
        </row>
        <row r="44858">
          <cell r="L44858">
            <v>0</v>
          </cell>
          <cell r="M44858">
            <v>0</v>
          </cell>
        </row>
        <row r="44859">
          <cell r="L44859">
            <v>0</v>
          </cell>
          <cell r="M44859">
            <v>0</v>
          </cell>
        </row>
        <row r="44860">
          <cell r="L44860">
            <v>0</v>
          </cell>
          <cell r="M44860">
            <v>0</v>
          </cell>
        </row>
        <row r="44861">
          <cell r="L44861">
            <v>0</v>
          </cell>
          <cell r="M44861">
            <v>0</v>
          </cell>
        </row>
        <row r="44862">
          <cell r="L44862">
            <v>0</v>
          </cell>
          <cell r="M44862">
            <v>0</v>
          </cell>
        </row>
        <row r="44863">
          <cell r="L44863">
            <v>0</v>
          </cell>
          <cell r="M44863">
            <v>0</v>
          </cell>
        </row>
        <row r="44864">
          <cell r="L44864">
            <v>0</v>
          </cell>
          <cell r="M44864">
            <v>0</v>
          </cell>
        </row>
        <row r="44865">
          <cell r="L44865">
            <v>0</v>
          </cell>
          <cell r="M44865">
            <v>0</v>
          </cell>
        </row>
        <row r="44866">
          <cell r="L44866">
            <v>0</v>
          </cell>
          <cell r="M44866">
            <v>0</v>
          </cell>
        </row>
        <row r="44867">
          <cell r="L44867">
            <v>0</v>
          </cell>
          <cell r="M44867">
            <v>0</v>
          </cell>
        </row>
        <row r="44868">
          <cell r="L44868">
            <v>0</v>
          </cell>
          <cell r="M44868">
            <v>0</v>
          </cell>
        </row>
        <row r="44869">
          <cell r="L44869">
            <v>0</v>
          </cell>
          <cell r="M44869">
            <v>0</v>
          </cell>
        </row>
        <row r="44870">
          <cell r="L44870">
            <v>0</v>
          </cell>
          <cell r="M44870">
            <v>0</v>
          </cell>
        </row>
        <row r="44871">
          <cell r="L44871">
            <v>0</v>
          </cell>
          <cell r="M44871">
            <v>0</v>
          </cell>
        </row>
        <row r="44872">
          <cell r="L44872">
            <v>0</v>
          </cell>
          <cell r="M44872">
            <v>0</v>
          </cell>
        </row>
        <row r="44873">
          <cell r="L44873">
            <v>0</v>
          </cell>
          <cell r="M44873">
            <v>0</v>
          </cell>
        </row>
        <row r="44874">
          <cell r="L44874">
            <v>0</v>
          </cell>
          <cell r="M44874">
            <v>0</v>
          </cell>
        </row>
        <row r="44875">
          <cell r="L44875">
            <v>0</v>
          </cell>
          <cell r="M44875">
            <v>0</v>
          </cell>
        </row>
        <row r="44876">
          <cell r="L44876">
            <v>0</v>
          </cell>
          <cell r="M44876">
            <v>0</v>
          </cell>
        </row>
        <row r="44877">
          <cell r="L44877">
            <v>0</v>
          </cell>
          <cell r="M44877">
            <v>0</v>
          </cell>
        </row>
        <row r="44878">
          <cell r="L44878">
            <v>0</v>
          </cell>
          <cell r="M44878">
            <v>0</v>
          </cell>
        </row>
        <row r="44879">
          <cell r="L44879">
            <v>0</v>
          </cell>
          <cell r="M44879">
            <v>0</v>
          </cell>
        </row>
        <row r="44880">
          <cell r="L44880">
            <v>0</v>
          </cell>
          <cell r="M44880">
            <v>0</v>
          </cell>
        </row>
        <row r="44881">
          <cell r="L44881">
            <v>0</v>
          </cell>
          <cell r="M44881">
            <v>0</v>
          </cell>
        </row>
        <row r="44882">
          <cell r="L44882">
            <v>0</v>
          </cell>
          <cell r="M44882">
            <v>0</v>
          </cell>
        </row>
        <row r="44883">
          <cell r="L44883">
            <v>0</v>
          </cell>
          <cell r="M44883">
            <v>0</v>
          </cell>
        </row>
        <row r="44884">
          <cell r="L44884">
            <v>0</v>
          </cell>
          <cell r="M44884">
            <v>0</v>
          </cell>
        </row>
        <row r="44885">
          <cell r="L44885">
            <v>0</v>
          </cell>
          <cell r="M44885">
            <v>0</v>
          </cell>
        </row>
        <row r="44886">
          <cell r="L44886">
            <v>0</v>
          </cell>
          <cell r="M44886">
            <v>0</v>
          </cell>
        </row>
        <row r="44887">
          <cell r="L44887">
            <v>0</v>
          </cell>
          <cell r="M44887">
            <v>0</v>
          </cell>
        </row>
        <row r="44888">
          <cell r="L44888">
            <v>0</v>
          </cell>
          <cell r="M44888">
            <v>0</v>
          </cell>
        </row>
        <row r="44889">
          <cell r="L44889">
            <v>0</v>
          </cell>
          <cell r="M44889">
            <v>0</v>
          </cell>
        </row>
        <row r="44890">
          <cell r="L44890">
            <v>0</v>
          </cell>
          <cell r="M44890">
            <v>0</v>
          </cell>
        </row>
        <row r="44891">
          <cell r="L44891">
            <v>0</v>
          </cell>
          <cell r="M44891">
            <v>0</v>
          </cell>
        </row>
        <row r="44892">
          <cell r="L44892">
            <v>0</v>
          </cell>
          <cell r="M44892">
            <v>0</v>
          </cell>
        </row>
        <row r="44893">
          <cell r="L44893">
            <v>0</v>
          </cell>
          <cell r="M44893">
            <v>0</v>
          </cell>
        </row>
        <row r="44894">
          <cell r="L44894">
            <v>0</v>
          </cell>
          <cell r="M44894">
            <v>0</v>
          </cell>
        </row>
        <row r="44895">
          <cell r="L44895">
            <v>0</v>
          </cell>
          <cell r="M44895">
            <v>0</v>
          </cell>
        </row>
        <row r="44896">
          <cell r="L44896">
            <v>0</v>
          </cell>
          <cell r="M44896">
            <v>0</v>
          </cell>
        </row>
        <row r="44897">
          <cell r="L44897">
            <v>0</v>
          </cell>
          <cell r="M44897">
            <v>0</v>
          </cell>
        </row>
        <row r="44898">
          <cell r="L44898">
            <v>0</v>
          </cell>
          <cell r="M44898">
            <v>0</v>
          </cell>
        </row>
        <row r="44899">
          <cell r="L44899">
            <v>0</v>
          </cell>
          <cell r="M44899">
            <v>0</v>
          </cell>
        </row>
        <row r="44900">
          <cell r="L44900">
            <v>0</v>
          </cell>
          <cell r="M44900">
            <v>0</v>
          </cell>
        </row>
        <row r="44901">
          <cell r="L44901">
            <v>0</v>
          </cell>
          <cell r="M44901">
            <v>0</v>
          </cell>
        </row>
        <row r="44902">
          <cell r="L44902">
            <v>0</v>
          </cell>
          <cell r="M44902">
            <v>0</v>
          </cell>
        </row>
        <row r="44903">
          <cell r="L44903">
            <v>0</v>
          </cell>
          <cell r="M44903">
            <v>0</v>
          </cell>
        </row>
        <row r="44904">
          <cell r="L44904">
            <v>0</v>
          </cell>
          <cell r="M44904">
            <v>0</v>
          </cell>
        </row>
        <row r="44905">
          <cell r="L44905">
            <v>0</v>
          </cell>
          <cell r="M44905">
            <v>0</v>
          </cell>
        </row>
        <row r="44906">
          <cell r="L44906">
            <v>0</v>
          </cell>
          <cell r="M44906">
            <v>0</v>
          </cell>
        </row>
        <row r="44907">
          <cell r="L44907">
            <v>0</v>
          </cell>
          <cell r="M44907">
            <v>0</v>
          </cell>
        </row>
        <row r="44908">
          <cell r="L44908">
            <v>0</v>
          </cell>
          <cell r="M44908">
            <v>0</v>
          </cell>
        </row>
        <row r="44909">
          <cell r="L44909">
            <v>0</v>
          </cell>
          <cell r="M44909">
            <v>0</v>
          </cell>
        </row>
        <row r="44910">
          <cell r="L44910">
            <v>0</v>
          </cell>
          <cell r="M44910">
            <v>0</v>
          </cell>
        </row>
        <row r="44911">
          <cell r="L44911">
            <v>0</v>
          </cell>
          <cell r="M44911">
            <v>0</v>
          </cell>
        </row>
        <row r="44912">
          <cell r="L44912">
            <v>0</v>
          </cell>
          <cell r="M44912">
            <v>0</v>
          </cell>
        </row>
        <row r="44913">
          <cell r="L44913">
            <v>0</v>
          </cell>
          <cell r="M44913">
            <v>0</v>
          </cell>
        </row>
        <row r="44914">
          <cell r="L44914">
            <v>0</v>
          </cell>
          <cell r="M44914">
            <v>0</v>
          </cell>
        </row>
        <row r="44915">
          <cell r="L44915">
            <v>0</v>
          </cell>
          <cell r="M44915">
            <v>0</v>
          </cell>
        </row>
        <row r="44916">
          <cell r="L44916">
            <v>0</v>
          </cell>
          <cell r="M44916">
            <v>0</v>
          </cell>
        </row>
        <row r="44917">
          <cell r="L44917">
            <v>0</v>
          </cell>
          <cell r="M44917">
            <v>0</v>
          </cell>
        </row>
        <row r="44918">
          <cell r="L44918">
            <v>0</v>
          </cell>
          <cell r="M44918">
            <v>0</v>
          </cell>
        </row>
        <row r="44919">
          <cell r="L44919">
            <v>0</v>
          </cell>
          <cell r="M44919">
            <v>0</v>
          </cell>
        </row>
        <row r="44920">
          <cell r="L44920">
            <v>0</v>
          </cell>
          <cell r="M44920">
            <v>0</v>
          </cell>
        </row>
        <row r="44921">
          <cell r="L44921">
            <v>0</v>
          </cell>
          <cell r="M44921">
            <v>0</v>
          </cell>
        </row>
        <row r="44922">
          <cell r="L44922">
            <v>0</v>
          </cell>
          <cell r="M44922">
            <v>0</v>
          </cell>
        </row>
        <row r="44923">
          <cell r="L44923">
            <v>0</v>
          </cell>
          <cell r="M44923">
            <v>0</v>
          </cell>
        </row>
        <row r="44924">
          <cell r="L44924">
            <v>0</v>
          </cell>
          <cell r="M44924">
            <v>0</v>
          </cell>
        </row>
        <row r="44925">
          <cell r="L44925">
            <v>0</v>
          </cell>
          <cell r="M44925">
            <v>0</v>
          </cell>
        </row>
        <row r="44926">
          <cell r="L44926">
            <v>0</v>
          </cell>
          <cell r="M44926">
            <v>0</v>
          </cell>
        </row>
        <row r="44927">
          <cell r="L44927">
            <v>0</v>
          </cell>
          <cell r="M44927">
            <v>0</v>
          </cell>
        </row>
        <row r="44928">
          <cell r="L44928">
            <v>0</v>
          </cell>
          <cell r="M44928">
            <v>0</v>
          </cell>
        </row>
        <row r="44929">
          <cell r="L44929">
            <v>0</v>
          </cell>
          <cell r="M44929">
            <v>0</v>
          </cell>
        </row>
        <row r="44930">
          <cell r="L44930">
            <v>0</v>
          </cell>
          <cell r="M44930">
            <v>0</v>
          </cell>
        </row>
        <row r="44931">
          <cell r="L44931">
            <v>0</v>
          </cell>
          <cell r="M44931">
            <v>0</v>
          </cell>
        </row>
        <row r="44932">
          <cell r="L44932">
            <v>0</v>
          </cell>
          <cell r="M44932">
            <v>0</v>
          </cell>
        </row>
        <row r="44933">
          <cell r="L44933">
            <v>0</v>
          </cell>
          <cell r="M44933">
            <v>0</v>
          </cell>
        </row>
        <row r="44934">
          <cell r="L44934">
            <v>0</v>
          </cell>
          <cell r="M44934">
            <v>0</v>
          </cell>
        </row>
        <row r="44935">
          <cell r="L44935">
            <v>0</v>
          </cell>
          <cell r="M44935">
            <v>0</v>
          </cell>
        </row>
        <row r="44936">
          <cell r="L44936">
            <v>0</v>
          </cell>
          <cell r="M44936">
            <v>0</v>
          </cell>
        </row>
        <row r="44937">
          <cell r="L44937">
            <v>0</v>
          </cell>
          <cell r="M44937">
            <v>0</v>
          </cell>
        </row>
        <row r="44938">
          <cell r="L44938">
            <v>0</v>
          </cell>
          <cell r="M44938">
            <v>0</v>
          </cell>
        </row>
        <row r="44939">
          <cell r="L44939">
            <v>0</v>
          </cell>
          <cell r="M44939">
            <v>0</v>
          </cell>
        </row>
        <row r="44940">
          <cell r="L44940">
            <v>0</v>
          </cell>
          <cell r="M44940">
            <v>0</v>
          </cell>
        </row>
        <row r="44941">
          <cell r="L44941">
            <v>0</v>
          </cell>
          <cell r="M44941">
            <v>0</v>
          </cell>
        </row>
        <row r="44942">
          <cell r="L44942">
            <v>0</v>
          </cell>
          <cell r="M44942">
            <v>0</v>
          </cell>
        </row>
        <row r="44943">
          <cell r="L44943">
            <v>0</v>
          </cell>
          <cell r="M44943">
            <v>0</v>
          </cell>
        </row>
        <row r="44944">
          <cell r="L44944">
            <v>0</v>
          </cell>
          <cell r="M44944">
            <v>0</v>
          </cell>
        </row>
        <row r="44945">
          <cell r="L44945">
            <v>0</v>
          </cell>
          <cell r="M44945">
            <v>0</v>
          </cell>
        </row>
        <row r="44946">
          <cell r="L44946">
            <v>0</v>
          </cell>
          <cell r="M44946">
            <v>0</v>
          </cell>
        </row>
        <row r="44947">
          <cell r="L44947">
            <v>0</v>
          </cell>
          <cell r="M44947">
            <v>0</v>
          </cell>
        </row>
        <row r="44948">
          <cell r="L44948">
            <v>0</v>
          </cell>
          <cell r="M44948">
            <v>0</v>
          </cell>
        </row>
        <row r="44949">
          <cell r="L44949">
            <v>0</v>
          </cell>
          <cell r="M44949">
            <v>0</v>
          </cell>
        </row>
        <row r="44950">
          <cell r="L44950">
            <v>0</v>
          </cell>
          <cell r="M44950">
            <v>0</v>
          </cell>
        </row>
        <row r="44951">
          <cell r="L44951">
            <v>0</v>
          </cell>
          <cell r="M44951">
            <v>0</v>
          </cell>
        </row>
        <row r="44952">
          <cell r="L44952">
            <v>0</v>
          </cell>
          <cell r="M44952">
            <v>0</v>
          </cell>
        </row>
        <row r="44953">
          <cell r="L44953">
            <v>0</v>
          </cell>
          <cell r="M44953">
            <v>0</v>
          </cell>
        </row>
        <row r="44954">
          <cell r="L44954">
            <v>0</v>
          </cell>
          <cell r="M44954">
            <v>0</v>
          </cell>
        </row>
        <row r="44955">
          <cell r="L44955">
            <v>0</v>
          </cell>
          <cell r="M44955">
            <v>0</v>
          </cell>
        </row>
        <row r="44956">
          <cell r="L44956">
            <v>0</v>
          </cell>
          <cell r="M44956">
            <v>0</v>
          </cell>
        </row>
        <row r="44957">
          <cell r="L44957">
            <v>0</v>
          </cell>
          <cell r="M44957">
            <v>0</v>
          </cell>
        </row>
        <row r="44958">
          <cell r="L44958">
            <v>0</v>
          </cell>
          <cell r="M44958">
            <v>0</v>
          </cell>
        </row>
        <row r="44959">
          <cell r="L44959">
            <v>0</v>
          </cell>
          <cell r="M44959">
            <v>0</v>
          </cell>
        </row>
        <row r="44960">
          <cell r="L44960">
            <v>0</v>
          </cell>
          <cell r="M44960">
            <v>0</v>
          </cell>
        </row>
        <row r="44961">
          <cell r="L44961">
            <v>0</v>
          </cell>
          <cell r="M44961">
            <v>0</v>
          </cell>
        </row>
        <row r="44962">
          <cell r="L44962">
            <v>0</v>
          </cell>
          <cell r="M44962">
            <v>0</v>
          </cell>
        </row>
        <row r="44963">
          <cell r="L44963">
            <v>0</v>
          </cell>
          <cell r="M44963">
            <v>0</v>
          </cell>
        </row>
        <row r="44964">
          <cell r="L44964">
            <v>0</v>
          </cell>
          <cell r="M44964">
            <v>0</v>
          </cell>
        </row>
        <row r="44965">
          <cell r="L44965">
            <v>0</v>
          </cell>
          <cell r="M44965">
            <v>0</v>
          </cell>
        </row>
        <row r="44966">
          <cell r="L44966">
            <v>0</v>
          </cell>
          <cell r="M44966">
            <v>0</v>
          </cell>
        </row>
        <row r="44967">
          <cell r="L44967">
            <v>0</v>
          </cell>
          <cell r="M44967">
            <v>0</v>
          </cell>
        </row>
        <row r="44968">
          <cell r="L44968">
            <v>0</v>
          </cell>
          <cell r="M44968">
            <v>0</v>
          </cell>
        </row>
        <row r="44969">
          <cell r="L44969">
            <v>0</v>
          </cell>
          <cell r="M44969">
            <v>0</v>
          </cell>
        </row>
        <row r="44970">
          <cell r="L44970">
            <v>0</v>
          </cell>
          <cell r="M44970">
            <v>0</v>
          </cell>
        </row>
        <row r="44971">
          <cell r="L44971">
            <v>0</v>
          </cell>
          <cell r="M44971">
            <v>0</v>
          </cell>
        </row>
        <row r="44972">
          <cell r="L44972">
            <v>0</v>
          </cell>
          <cell r="M44972">
            <v>0</v>
          </cell>
        </row>
        <row r="44973">
          <cell r="L44973">
            <v>0</v>
          </cell>
          <cell r="M44973">
            <v>0</v>
          </cell>
        </row>
        <row r="44974">
          <cell r="L44974">
            <v>0</v>
          </cell>
          <cell r="M44974">
            <v>0</v>
          </cell>
        </row>
        <row r="44975">
          <cell r="L44975">
            <v>0</v>
          </cell>
          <cell r="M44975">
            <v>0</v>
          </cell>
        </row>
        <row r="44976">
          <cell r="L44976">
            <v>0</v>
          </cell>
          <cell r="M44976">
            <v>0</v>
          </cell>
        </row>
        <row r="44977">
          <cell r="L44977">
            <v>0</v>
          </cell>
          <cell r="M44977">
            <v>0</v>
          </cell>
        </row>
        <row r="44978">
          <cell r="L44978">
            <v>0</v>
          </cell>
          <cell r="M44978">
            <v>0</v>
          </cell>
        </row>
        <row r="44979">
          <cell r="L44979">
            <v>0</v>
          </cell>
          <cell r="M44979">
            <v>0</v>
          </cell>
        </row>
        <row r="44980">
          <cell r="L44980">
            <v>0</v>
          </cell>
          <cell r="M44980">
            <v>0</v>
          </cell>
        </row>
        <row r="44981">
          <cell r="L44981">
            <v>0</v>
          </cell>
          <cell r="M44981">
            <v>0</v>
          </cell>
        </row>
        <row r="44982">
          <cell r="L44982">
            <v>0</v>
          </cell>
          <cell r="M44982">
            <v>0</v>
          </cell>
        </row>
        <row r="44983">
          <cell r="L44983">
            <v>0</v>
          </cell>
          <cell r="M44983">
            <v>0</v>
          </cell>
        </row>
        <row r="44984">
          <cell r="L44984">
            <v>0</v>
          </cell>
          <cell r="M44984">
            <v>0</v>
          </cell>
        </row>
        <row r="44985">
          <cell r="L44985">
            <v>0</v>
          </cell>
          <cell r="M44985">
            <v>0</v>
          </cell>
        </row>
        <row r="44986">
          <cell r="L44986">
            <v>0</v>
          </cell>
          <cell r="M44986">
            <v>0</v>
          </cell>
        </row>
        <row r="44987">
          <cell r="L44987">
            <v>0</v>
          </cell>
          <cell r="M44987">
            <v>0</v>
          </cell>
        </row>
        <row r="44988">
          <cell r="L44988">
            <v>0</v>
          </cell>
          <cell r="M44988">
            <v>0</v>
          </cell>
        </row>
        <row r="44989">
          <cell r="L44989">
            <v>0</v>
          </cell>
          <cell r="M44989">
            <v>0</v>
          </cell>
        </row>
        <row r="44990">
          <cell r="L44990">
            <v>0</v>
          </cell>
          <cell r="M44990">
            <v>0</v>
          </cell>
        </row>
        <row r="44991">
          <cell r="L44991">
            <v>0</v>
          </cell>
          <cell r="M44991">
            <v>0</v>
          </cell>
        </row>
        <row r="44992">
          <cell r="L44992">
            <v>0</v>
          </cell>
          <cell r="M44992">
            <v>0</v>
          </cell>
        </row>
        <row r="44993">
          <cell r="L44993">
            <v>0</v>
          </cell>
          <cell r="M44993">
            <v>0</v>
          </cell>
        </row>
        <row r="44994">
          <cell r="L44994">
            <v>0</v>
          </cell>
          <cell r="M44994">
            <v>0</v>
          </cell>
        </row>
        <row r="44995">
          <cell r="L44995">
            <v>0</v>
          </cell>
          <cell r="M44995">
            <v>0</v>
          </cell>
        </row>
        <row r="44996">
          <cell r="L44996">
            <v>0</v>
          </cell>
          <cell r="M44996">
            <v>0</v>
          </cell>
        </row>
        <row r="44997">
          <cell r="L44997">
            <v>0</v>
          </cell>
          <cell r="M44997">
            <v>0</v>
          </cell>
        </row>
        <row r="44998">
          <cell r="L44998">
            <v>0</v>
          </cell>
          <cell r="M44998">
            <v>0</v>
          </cell>
        </row>
        <row r="44999">
          <cell r="L44999">
            <v>0</v>
          </cell>
          <cell r="M44999">
            <v>0</v>
          </cell>
        </row>
        <row r="45000">
          <cell r="L45000">
            <v>0</v>
          </cell>
          <cell r="M45000">
            <v>0</v>
          </cell>
        </row>
        <row r="45001">
          <cell r="L45001">
            <v>0</v>
          </cell>
          <cell r="M45001">
            <v>0</v>
          </cell>
        </row>
        <row r="45002">
          <cell r="L45002">
            <v>0</v>
          </cell>
          <cell r="M45002">
            <v>0</v>
          </cell>
        </row>
        <row r="45003">
          <cell r="L45003">
            <v>0</v>
          </cell>
          <cell r="M45003">
            <v>0</v>
          </cell>
        </row>
        <row r="45004">
          <cell r="L45004">
            <v>0</v>
          </cell>
          <cell r="M45004">
            <v>0</v>
          </cell>
        </row>
        <row r="45005">
          <cell r="L45005">
            <v>0</v>
          </cell>
          <cell r="M45005">
            <v>0</v>
          </cell>
        </row>
        <row r="45006">
          <cell r="L45006">
            <v>0</v>
          </cell>
          <cell r="M45006">
            <v>0</v>
          </cell>
        </row>
        <row r="45007">
          <cell r="L45007">
            <v>0</v>
          </cell>
          <cell r="M45007">
            <v>0</v>
          </cell>
        </row>
        <row r="45008">
          <cell r="L45008">
            <v>0</v>
          </cell>
          <cell r="M45008">
            <v>0</v>
          </cell>
        </row>
        <row r="45009">
          <cell r="L45009">
            <v>0</v>
          </cell>
          <cell r="M45009">
            <v>0</v>
          </cell>
        </row>
        <row r="45010">
          <cell r="L45010">
            <v>0</v>
          </cell>
          <cell r="M45010">
            <v>0</v>
          </cell>
        </row>
        <row r="45011">
          <cell r="L45011">
            <v>0</v>
          </cell>
          <cell r="M45011">
            <v>0</v>
          </cell>
        </row>
        <row r="45012">
          <cell r="L45012">
            <v>0</v>
          </cell>
          <cell r="M45012">
            <v>0</v>
          </cell>
        </row>
        <row r="45013">
          <cell r="L45013">
            <v>0</v>
          </cell>
          <cell r="M45013">
            <v>0</v>
          </cell>
        </row>
        <row r="45014">
          <cell r="L45014">
            <v>0</v>
          </cell>
          <cell r="M45014">
            <v>0</v>
          </cell>
        </row>
        <row r="45015">
          <cell r="L45015">
            <v>0</v>
          </cell>
          <cell r="M45015">
            <v>0</v>
          </cell>
        </row>
        <row r="45016">
          <cell r="L45016">
            <v>0</v>
          </cell>
          <cell r="M45016">
            <v>0</v>
          </cell>
        </row>
        <row r="45017">
          <cell r="L45017">
            <v>0</v>
          </cell>
          <cell r="M45017">
            <v>0</v>
          </cell>
        </row>
        <row r="45018">
          <cell r="L45018">
            <v>0</v>
          </cell>
          <cell r="M45018">
            <v>0</v>
          </cell>
        </row>
        <row r="45019">
          <cell r="L45019">
            <v>0</v>
          </cell>
          <cell r="M45019">
            <v>0</v>
          </cell>
        </row>
        <row r="45020">
          <cell r="L45020">
            <v>0</v>
          </cell>
          <cell r="M45020">
            <v>0</v>
          </cell>
        </row>
        <row r="45021">
          <cell r="L45021">
            <v>0</v>
          </cell>
          <cell r="M45021">
            <v>0</v>
          </cell>
        </row>
        <row r="45022">
          <cell r="L45022">
            <v>0</v>
          </cell>
          <cell r="M45022">
            <v>0</v>
          </cell>
        </row>
        <row r="45023">
          <cell r="L45023">
            <v>0</v>
          </cell>
          <cell r="M45023">
            <v>0</v>
          </cell>
        </row>
        <row r="45024">
          <cell r="L45024">
            <v>0</v>
          </cell>
          <cell r="M45024">
            <v>0</v>
          </cell>
        </row>
        <row r="45025">
          <cell r="L45025">
            <v>0</v>
          </cell>
          <cell r="M45025">
            <v>0</v>
          </cell>
        </row>
        <row r="45026">
          <cell r="L45026">
            <v>0</v>
          </cell>
          <cell r="M45026">
            <v>0</v>
          </cell>
        </row>
        <row r="45027">
          <cell r="L45027">
            <v>0</v>
          </cell>
          <cell r="M45027">
            <v>0</v>
          </cell>
        </row>
        <row r="45028">
          <cell r="L45028">
            <v>0</v>
          </cell>
          <cell r="M45028">
            <v>0</v>
          </cell>
        </row>
        <row r="45029">
          <cell r="L45029">
            <v>0</v>
          </cell>
          <cell r="M45029">
            <v>0</v>
          </cell>
        </row>
        <row r="45030">
          <cell r="L45030">
            <v>0</v>
          </cell>
          <cell r="M45030">
            <v>0</v>
          </cell>
        </row>
        <row r="45031">
          <cell r="L45031">
            <v>0</v>
          </cell>
          <cell r="M45031">
            <v>0</v>
          </cell>
        </row>
        <row r="45032">
          <cell r="L45032">
            <v>0</v>
          </cell>
          <cell r="M45032">
            <v>0</v>
          </cell>
        </row>
        <row r="45033">
          <cell r="L45033">
            <v>0</v>
          </cell>
          <cell r="M45033">
            <v>0</v>
          </cell>
        </row>
        <row r="45034">
          <cell r="L45034">
            <v>0</v>
          </cell>
          <cell r="M45034">
            <v>0</v>
          </cell>
        </row>
        <row r="45035">
          <cell r="L45035">
            <v>0</v>
          </cell>
          <cell r="M45035">
            <v>0</v>
          </cell>
        </row>
        <row r="45036">
          <cell r="L45036">
            <v>0</v>
          </cell>
          <cell r="M45036">
            <v>0</v>
          </cell>
        </row>
        <row r="45037">
          <cell r="L45037">
            <v>0</v>
          </cell>
          <cell r="M45037">
            <v>0</v>
          </cell>
        </row>
        <row r="45038">
          <cell r="L45038">
            <v>0</v>
          </cell>
          <cell r="M45038">
            <v>0</v>
          </cell>
        </row>
        <row r="45039">
          <cell r="L45039">
            <v>0</v>
          </cell>
          <cell r="M45039">
            <v>0</v>
          </cell>
        </row>
        <row r="45040">
          <cell r="L45040">
            <v>0</v>
          </cell>
          <cell r="M45040">
            <v>0</v>
          </cell>
        </row>
        <row r="45041">
          <cell r="L45041">
            <v>0</v>
          </cell>
          <cell r="M45041">
            <v>0</v>
          </cell>
        </row>
        <row r="45042">
          <cell r="L45042">
            <v>0</v>
          </cell>
          <cell r="M45042">
            <v>0</v>
          </cell>
        </row>
        <row r="45043">
          <cell r="L45043">
            <v>0</v>
          </cell>
          <cell r="M45043">
            <v>0</v>
          </cell>
        </row>
        <row r="45044">
          <cell r="L45044">
            <v>0</v>
          </cell>
          <cell r="M45044">
            <v>0</v>
          </cell>
        </row>
        <row r="45045">
          <cell r="L45045">
            <v>0</v>
          </cell>
          <cell r="M45045">
            <v>0</v>
          </cell>
        </row>
        <row r="45046">
          <cell r="L45046">
            <v>0</v>
          </cell>
          <cell r="M45046">
            <v>0</v>
          </cell>
        </row>
        <row r="45047">
          <cell r="L45047">
            <v>0</v>
          </cell>
          <cell r="M45047">
            <v>0</v>
          </cell>
        </row>
        <row r="45048">
          <cell r="L45048">
            <v>0</v>
          </cell>
          <cell r="M45048">
            <v>0</v>
          </cell>
        </row>
        <row r="45049">
          <cell r="L45049">
            <v>0</v>
          </cell>
          <cell r="M45049">
            <v>0</v>
          </cell>
        </row>
        <row r="45050">
          <cell r="L45050">
            <v>0</v>
          </cell>
          <cell r="M45050">
            <v>0</v>
          </cell>
        </row>
        <row r="45051">
          <cell r="L45051">
            <v>0</v>
          </cell>
          <cell r="M45051">
            <v>0</v>
          </cell>
        </row>
        <row r="45052">
          <cell r="L45052">
            <v>0</v>
          </cell>
          <cell r="M45052">
            <v>0</v>
          </cell>
        </row>
        <row r="45053">
          <cell r="L45053">
            <v>0</v>
          </cell>
          <cell r="M45053">
            <v>0</v>
          </cell>
        </row>
        <row r="45054">
          <cell r="L45054">
            <v>0</v>
          </cell>
          <cell r="M45054">
            <v>0</v>
          </cell>
        </row>
        <row r="45055">
          <cell r="L45055">
            <v>0</v>
          </cell>
          <cell r="M45055">
            <v>0</v>
          </cell>
        </row>
        <row r="45056">
          <cell r="L45056">
            <v>0</v>
          </cell>
          <cell r="M45056">
            <v>0</v>
          </cell>
        </row>
        <row r="45057">
          <cell r="L45057">
            <v>0</v>
          </cell>
          <cell r="M45057">
            <v>0</v>
          </cell>
        </row>
        <row r="45058">
          <cell r="L45058">
            <v>0</v>
          </cell>
          <cell r="M45058">
            <v>0</v>
          </cell>
        </row>
        <row r="45059">
          <cell r="L45059">
            <v>0</v>
          </cell>
          <cell r="M45059">
            <v>0</v>
          </cell>
        </row>
        <row r="45060">
          <cell r="L45060">
            <v>0</v>
          </cell>
          <cell r="M45060">
            <v>0</v>
          </cell>
        </row>
        <row r="45061">
          <cell r="L45061">
            <v>0</v>
          </cell>
          <cell r="M45061">
            <v>0</v>
          </cell>
        </row>
        <row r="45062">
          <cell r="L45062">
            <v>0</v>
          </cell>
          <cell r="M45062">
            <v>0</v>
          </cell>
        </row>
        <row r="45063">
          <cell r="L45063">
            <v>0</v>
          </cell>
          <cell r="M45063">
            <v>0</v>
          </cell>
        </row>
        <row r="45064">
          <cell r="L45064">
            <v>0</v>
          </cell>
          <cell r="M45064">
            <v>0</v>
          </cell>
        </row>
        <row r="45065">
          <cell r="L45065">
            <v>0</v>
          </cell>
          <cell r="M45065">
            <v>0</v>
          </cell>
        </row>
        <row r="45066">
          <cell r="L45066">
            <v>0</v>
          </cell>
          <cell r="M45066">
            <v>0</v>
          </cell>
        </row>
        <row r="45067">
          <cell r="L45067">
            <v>0</v>
          </cell>
          <cell r="M45067">
            <v>0</v>
          </cell>
        </row>
        <row r="45068">
          <cell r="L45068">
            <v>0</v>
          </cell>
          <cell r="M45068">
            <v>0</v>
          </cell>
        </row>
        <row r="45069">
          <cell r="L45069">
            <v>0</v>
          </cell>
          <cell r="M45069">
            <v>0</v>
          </cell>
        </row>
        <row r="45070">
          <cell r="L45070">
            <v>0</v>
          </cell>
          <cell r="M45070">
            <v>0</v>
          </cell>
        </row>
        <row r="45071">
          <cell r="L45071">
            <v>0</v>
          </cell>
          <cell r="M45071">
            <v>0</v>
          </cell>
        </row>
        <row r="45072">
          <cell r="L45072">
            <v>0</v>
          </cell>
          <cell r="M45072">
            <v>0</v>
          </cell>
        </row>
        <row r="45073">
          <cell r="L45073">
            <v>0</v>
          </cell>
          <cell r="M45073">
            <v>0</v>
          </cell>
        </row>
        <row r="45074">
          <cell r="L45074">
            <v>0</v>
          </cell>
          <cell r="M45074">
            <v>0</v>
          </cell>
        </row>
        <row r="45075">
          <cell r="L45075">
            <v>0</v>
          </cell>
          <cell r="M45075">
            <v>0</v>
          </cell>
        </row>
        <row r="45076">
          <cell r="L45076">
            <v>0</v>
          </cell>
          <cell r="M45076">
            <v>0</v>
          </cell>
        </row>
        <row r="45077">
          <cell r="L45077">
            <v>0</v>
          </cell>
          <cell r="M45077">
            <v>0</v>
          </cell>
        </row>
        <row r="45078">
          <cell r="L45078">
            <v>0</v>
          </cell>
          <cell r="M45078">
            <v>0</v>
          </cell>
        </row>
        <row r="45079">
          <cell r="L45079">
            <v>0</v>
          </cell>
          <cell r="M45079">
            <v>0</v>
          </cell>
        </row>
        <row r="45080">
          <cell r="L45080">
            <v>0</v>
          </cell>
          <cell r="M45080">
            <v>0</v>
          </cell>
        </row>
        <row r="45081">
          <cell r="L45081">
            <v>0</v>
          </cell>
          <cell r="M45081">
            <v>0</v>
          </cell>
        </row>
        <row r="45082">
          <cell r="L45082">
            <v>0</v>
          </cell>
          <cell r="M45082">
            <v>0</v>
          </cell>
        </row>
        <row r="45083">
          <cell r="L45083">
            <v>0</v>
          </cell>
          <cell r="M45083">
            <v>0</v>
          </cell>
        </row>
        <row r="45084">
          <cell r="L45084">
            <v>0</v>
          </cell>
          <cell r="M45084">
            <v>0</v>
          </cell>
        </row>
        <row r="45085">
          <cell r="L45085">
            <v>0</v>
          </cell>
          <cell r="M45085">
            <v>0</v>
          </cell>
        </row>
        <row r="45086">
          <cell r="L45086">
            <v>0</v>
          </cell>
          <cell r="M45086">
            <v>0</v>
          </cell>
        </row>
        <row r="45087">
          <cell r="L45087">
            <v>0</v>
          </cell>
          <cell r="M45087">
            <v>0</v>
          </cell>
        </row>
        <row r="45088">
          <cell r="L45088">
            <v>0</v>
          </cell>
          <cell r="M45088">
            <v>0</v>
          </cell>
        </row>
        <row r="45089">
          <cell r="L45089">
            <v>0</v>
          </cell>
          <cell r="M45089">
            <v>0</v>
          </cell>
        </row>
        <row r="45090">
          <cell r="L45090">
            <v>0</v>
          </cell>
          <cell r="M45090">
            <v>0</v>
          </cell>
        </row>
        <row r="45091">
          <cell r="L45091">
            <v>0</v>
          </cell>
          <cell r="M45091">
            <v>0</v>
          </cell>
        </row>
        <row r="45092">
          <cell r="L45092">
            <v>0</v>
          </cell>
          <cell r="M45092">
            <v>0</v>
          </cell>
        </row>
        <row r="45093">
          <cell r="L45093">
            <v>0</v>
          </cell>
          <cell r="M45093">
            <v>0</v>
          </cell>
        </row>
        <row r="45094">
          <cell r="L45094">
            <v>0</v>
          </cell>
          <cell r="M45094">
            <v>0</v>
          </cell>
        </row>
        <row r="45095">
          <cell r="L45095">
            <v>0</v>
          </cell>
          <cell r="M45095">
            <v>0</v>
          </cell>
        </row>
        <row r="45096">
          <cell r="L45096">
            <v>0</v>
          </cell>
          <cell r="M45096">
            <v>0</v>
          </cell>
        </row>
        <row r="45097">
          <cell r="L45097">
            <v>0</v>
          </cell>
          <cell r="M45097">
            <v>0</v>
          </cell>
        </row>
        <row r="45098">
          <cell r="L45098">
            <v>0</v>
          </cell>
          <cell r="M45098">
            <v>0</v>
          </cell>
        </row>
        <row r="45099">
          <cell r="L45099">
            <v>0</v>
          </cell>
          <cell r="M45099">
            <v>0</v>
          </cell>
        </row>
        <row r="45100">
          <cell r="L45100">
            <v>0</v>
          </cell>
          <cell r="M45100">
            <v>0</v>
          </cell>
        </row>
        <row r="45101">
          <cell r="L45101">
            <v>0</v>
          </cell>
          <cell r="M45101">
            <v>0</v>
          </cell>
        </row>
        <row r="45102">
          <cell r="L45102">
            <v>0</v>
          </cell>
          <cell r="M45102">
            <v>0</v>
          </cell>
        </row>
        <row r="45103">
          <cell r="L45103">
            <v>0</v>
          </cell>
          <cell r="M45103">
            <v>0</v>
          </cell>
        </row>
        <row r="45104">
          <cell r="L45104">
            <v>0</v>
          </cell>
          <cell r="M45104">
            <v>0</v>
          </cell>
        </row>
        <row r="45105">
          <cell r="L45105">
            <v>0</v>
          </cell>
          <cell r="M45105">
            <v>0</v>
          </cell>
        </row>
        <row r="45106">
          <cell r="L45106">
            <v>0</v>
          </cell>
          <cell r="M45106">
            <v>0</v>
          </cell>
        </row>
        <row r="45107">
          <cell r="L45107">
            <v>0</v>
          </cell>
          <cell r="M45107">
            <v>0</v>
          </cell>
        </row>
        <row r="45108">
          <cell r="L45108">
            <v>0</v>
          </cell>
          <cell r="M45108">
            <v>0</v>
          </cell>
        </row>
        <row r="45109">
          <cell r="L45109">
            <v>0</v>
          </cell>
          <cell r="M45109">
            <v>0</v>
          </cell>
        </row>
        <row r="45110">
          <cell r="L45110">
            <v>0</v>
          </cell>
          <cell r="M45110">
            <v>0</v>
          </cell>
        </row>
        <row r="45111">
          <cell r="L45111">
            <v>0</v>
          </cell>
          <cell r="M45111">
            <v>0</v>
          </cell>
        </row>
        <row r="45112">
          <cell r="L45112">
            <v>0</v>
          </cell>
          <cell r="M45112">
            <v>0</v>
          </cell>
        </row>
        <row r="45113">
          <cell r="L45113">
            <v>0</v>
          </cell>
          <cell r="M45113">
            <v>0</v>
          </cell>
        </row>
        <row r="45114">
          <cell r="L45114">
            <v>0</v>
          </cell>
          <cell r="M45114">
            <v>0</v>
          </cell>
        </row>
        <row r="45115">
          <cell r="L45115">
            <v>0</v>
          </cell>
          <cell r="M45115">
            <v>0</v>
          </cell>
        </row>
        <row r="45116">
          <cell r="L45116">
            <v>0</v>
          </cell>
          <cell r="M45116">
            <v>0</v>
          </cell>
        </row>
        <row r="45117">
          <cell r="L45117">
            <v>0</v>
          </cell>
          <cell r="M45117">
            <v>0</v>
          </cell>
        </row>
        <row r="45118">
          <cell r="L45118">
            <v>0</v>
          </cell>
          <cell r="M45118">
            <v>0</v>
          </cell>
        </row>
        <row r="45119">
          <cell r="L45119">
            <v>0</v>
          </cell>
          <cell r="M45119">
            <v>0</v>
          </cell>
        </row>
        <row r="45120">
          <cell r="L45120">
            <v>0</v>
          </cell>
          <cell r="M45120">
            <v>0</v>
          </cell>
        </row>
        <row r="45121">
          <cell r="L45121">
            <v>0</v>
          </cell>
          <cell r="M45121">
            <v>0</v>
          </cell>
        </row>
        <row r="45122">
          <cell r="L45122">
            <v>0</v>
          </cell>
          <cell r="M45122">
            <v>0</v>
          </cell>
        </row>
        <row r="45123">
          <cell r="L45123">
            <v>0</v>
          </cell>
          <cell r="M45123">
            <v>0</v>
          </cell>
        </row>
        <row r="45124">
          <cell r="L45124">
            <v>0</v>
          </cell>
          <cell r="M45124">
            <v>0</v>
          </cell>
        </row>
        <row r="45125">
          <cell r="L45125">
            <v>0</v>
          </cell>
          <cell r="M45125">
            <v>0</v>
          </cell>
        </row>
        <row r="45126">
          <cell r="L45126">
            <v>0</v>
          </cell>
          <cell r="M45126">
            <v>0</v>
          </cell>
        </row>
        <row r="45127">
          <cell r="L45127">
            <v>0</v>
          </cell>
          <cell r="M45127">
            <v>0</v>
          </cell>
        </row>
        <row r="45128">
          <cell r="L45128">
            <v>0</v>
          </cell>
          <cell r="M45128">
            <v>0</v>
          </cell>
        </row>
        <row r="45129">
          <cell r="L45129">
            <v>0</v>
          </cell>
          <cell r="M45129">
            <v>0</v>
          </cell>
        </row>
        <row r="45130">
          <cell r="L45130">
            <v>0</v>
          </cell>
          <cell r="M45130">
            <v>0</v>
          </cell>
        </row>
        <row r="45131">
          <cell r="L45131">
            <v>0</v>
          </cell>
          <cell r="M45131">
            <v>0</v>
          </cell>
        </row>
        <row r="45132">
          <cell r="L45132">
            <v>0</v>
          </cell>
          <cell r="M45132">
            <v>0</v>
          </cell>
        </row>
        <row r="45133">
          <cell r="L45133">
            <v>0</v>
          </cell>
          <cell r="M45133">
            <v>0</v>
          </cell>
        </row>
        <row r="45134">
          <cell r="L45134">
            <v>0</v>
          </cell>
          <cell r="M45134">
            <v>0</v>
          </cell>
        </row>
        <row r="45135">
          <cell r="L45135">
            <v>0</v>
          </cell>
          <cell r="M45135">
            <v>0</v>
          </cell>
        </row>
        <row r="45136">
          <cell r="L45136">
            <v>0</v>
          </cell>
          <cell r="M45136">
            <v>0</v>
          </cell>
        </row>
        <row r="45137">
          <cell r="L45137">
            <v>0</v>
          </cell>
          <cell r="M45137">
            <v>0</v>
          </cell>
        </row>
        <row r="45138">
          <cell r="L45138">
            <v>0</v>
          </cell>
          <cell r="M45138">
            <v>0</v>
          </cell>
        </row>
        <row r="45139">
          <cell r="L45139">
            <v>0</v>
          </cell>
          <cell r="M45139">
            <v>0</v>
          </cell>
        </row>
        <row r="45140">
          <cell r="L45140">
            <v>0</v>
          </cell>
          <cell r="M45140">
            <v>0</v>
          </cell>
        </row>
        <row r="45141">
          <cell r="L45141">
            <v>0</v>
          </cell>
          <cell r="M45141">
            <v>0</v>
          </cell>
        </row>
        <row r="45142">
          <cell r="L45142">
            <v>0</v>
          </cell>
          <cell r="M45142">
            <v>0</v>
          </cell>
        </row>
        <row r="45143">
          <cell r="L45143">
            <v>0</v>
          </cell>
          <cell r="M45143">
            <v>0</v>
          </cell>
        </row>
        <row r="45144">
          <cell r="L45144">
            <v>0</v>
          </cell>
          <cell r="M45144">
            <v>0</v>
          </cell>
        </row>
        <row r="45145">
          <cell r="L45145">
            <v>0</v>
          </cell>
          <cell r="M45145">
            <v>0</v>
          </cell>
        </row>
        <row r="45146">
          <cell r="L45146">
            <v>0</v>
          </cell>
          <cell r="M45146">
            <v>0</v>
          </cell>
        </row>
        <row r="45147">
          <cell r="L45147">
            <v>0</v>
          </cell>
          <cell r="M45147">
            <v>0</v>
          </cell>
        </row>
        <row r="45148">
          <cell r="L45148">
            <v>0</v>
          </cell>
          <cell r="M45148">
            <v>0</v>
          </cell>
        </row>
        <row r="45149">
          <cell r="L45149">
            <v>0</v>
          </cell>
          <cell r="M45149">
            <v>0</v>
          </cell>
        </row>
        <row r="45150">
          <cell r="L45150">
            <v>0</v>
          </cell>
          <cell r="M45150">
            <v>0</v>
          </cell>
        </row>
        <row r="45151">
          <cell r="L45151">
            <v>0</v>
          </cell>
          <cell r="M45151">
            <v>0</v>
          </cell>
        </row>
        <row r="45152">
          <cell r="L45152">
            <v>0</v>
          </cell>
          <cell r="M45152">
            <v>0</v>
          </cell>
        </row>
        <row r="45153">
          <cell r="L45153">
            <v>0</v>
          </cell>
          <cell r="M45153">
            <v>0</v>
          </cell>
        </row>
        <row r="45154">
          <cell r="L45154">
            <v>0</v>
          </cell>
          <cell r="M45154">
            <v>0</v>
          </cell>
        </row>
        <row r="45155">
          <cell r="L45155">
            <v>0</v>
          </cell>
          <cell r="M45155">
            <v>0</v>
          </cell>
        </row>
        <row r="45156">
          <cell r="L45156">
            <v>0</v>
          </cell>
          <cell r="M45156">
            <v>0</v>
          </cell>
        </row>
        <row r="45157">
          <cell r="L45157">
            <v>0</v>
          </cell>
          <cell r="M45157">
            <v>0</v>
          </cell>
        </row>
        <row r="45158">
          <cell r="L45158">
            <v>0</v>
          </cell>
          <cell r="M45158">
            <v>0</v>
          </cell>
        </row>
        <row r="45159">
          <cell r="L45159">
            <v>0</v>
          </cell>
          <cell r="M45159">
            <v>0</v>
          </cell>
        </row>
        <row r="45160">
          <cell r="L45160">
            <v>0</v>
          </cell>
          <cell r="M45160">
            <v>0</v>
          </cell>
        </row>
        <row r="45161">
          <cell r="L45161">
            <v>0</v>
          </cell>
          <cell r="M45161">
            <v>0</v>
          </cell>
        </row>
        <row r="45162">
          <cell r="L45162">
            <v>0</v>
          </cell>
          <cell r="M45162">
            <v>0</v>
          </cell>
        </row>
        <row r="45163">
          <cell r="L45163">
            <v>0</v>
          </cell>
          <cell r="M45163">
            <v>0</v>
          </cell>
        </row>
        <row r="45164">
          <cell r="L45164">
            <v>0</v>
          </cell>
          <cell r="M45164">
            <v>0</v>
          </cell>
        </row>
        <row r="45165">
          <cell r="L45165">
            <v>0</v>
          </cell>
          <cell r="M45165">
            <v>0</v>
          </cell>
        </row>
        <row r="45166">
          <cell r="L45166">
            <v>0</v>
          </cell>
          <cell r="M45166">
            <v>0</v>
          </cell>
        </row>
        <row r="45167">
          <cell r="L45167">
            <v>0</v>
          </cell>
          <cell r="M45167">
            <v>0</v>
          </cell>
        </row>
        <row r="45168">
          <cell r="L45168">
            <v>0</v>
          </cell>
          <cell r="M45168">
            <v>0</v>
          </cell>
        </row>
        <row r="45169">
          <cell r="L45169">
            <v>0</v>
          </cell>
          <cell r="M45169">
            <v>0</v>
          </cell>
        </row>
        <row r="45170">
          <cell r="L45170">
            <v>0</v>
          </cell>
          <cell r="M45170">
            <v>0</v>
          </cell>
        </row>
        <row r="45171">
          <cell r="L45171">
            <v>0</v>
          </cell>
          <cell r="M45171">
            <v>0</v>
          </cell>
        </row>
        <row r="45172">
          <cell r="L45172">
            <v>0</v>
          </cell>
          <cell r="M45172">
            <v>0</v>
          </cell>
        </row>
        <row r="45173">
          <cell r="L45173">
            <v>0</v>
          </cell>
          <cell r="M45173">
            <v>0</v>
          </cell>
        </row>
        <row r="45174">
          <cell r="L45174">
            <v>0</v>
          </cell>
          <cell r="M45174">
            <v>0</v>
          </cell>
        </row>
        <row r="45175">
          <cell r="L45175">
            <v>0</v>
          </cell>
          <cell r="M45175">
            <v>0</v>
          </cell>
        </row>
        <row r="45176">
          <cell r="L45176">
            <v>0</v>
          </cell>
          <cell r="M45176">
            <v>0</v>
          </cell>
        </row>
        <row r="45177">
          <cell r="L45177">
            <v>0</v>
          </cell>
          <cell r="M45177">
            <v>0</v>
          </cell>
        </row>
        <row r="45178">
          <cell r="L45178">
            <v>0</v>
          </cell>
          <cell r="M45178">
            <v>0</v>
          </cell>
        </row>
        <row r="45179">
          <cell r="L45179">
            <v>0</v>
          </cell>
          <cell r="M45179">
            <v>0</v>
          </cell>
        </row>
        <row r="45180">
          <cell r="L45180">
            <v>0</v>
          </cell>
          <cell r="M45180">
            <v>0</v>
          </cell>
        </row>
        <row r="45181">
          <cell r="L45181">
            <v>0</v>
          </cell>
          <cell r="M45181">
            <v>0</v>
          </cell>
        </row>
        <row r="45182">
          <cell r="L45182">
            <v>0</v>
          </cell>
          <cell r="M45182">
            <v>0</v>
          </cell>
        </row>
        <row r="45183">
          <cell r="L45183">
            <v>0</v>
          </cell>
          <cell r="M45183">
            <v>0</v>
          </cell>
        </row>
        <row r="45184">
          <cell r="L45184">
            <v>0</v>
          </cell>
          <cell r="M45184">
            <v>0</v>
          </cell>
        </row>
        <row r="45185">
          <cell r="L45185">
            <v>0</v>
          </cell>
          <cell r="M45185">
            <v>0</v>
          </cell>
        </row>
        <row r="45186">
          <cell r="L45186">
            <v>0</v>
          </cell>
          <cell r="M45186">
            <v>0</v>
          </cell>
        </row>
        <row r="45187">
          <cell r="L45187">
            <v>0</v>
          </cell>
          <cell r="M45187">
            <v>0</v>
          </cell>
        </row>
        <row r="45188">
          <cell r="L45188">
            <v>0</v>
          </cell>
          <cell r="M45188">
            <v>0</v>
          </cell>
        </row>
        <row r="45189">
          <cell r="L45189">
            <v>0</v>
          </cell>
          <cell r="M45189">
            <v>0</v>
          </cell>
        </row>
        <row r="45190">
          <cell r="L45190">
            <v>0</v>
          </cell>
          <cell r="M45190">
            <v>0</v>
          </cell>
        </row>
        <row r="45191">
          <cell r="L45191">
            <v>0</v>
          </cell>
          <cell r="M45191">
            <v>0</v>
          </cell>
        </row>
        <row r="45192">
          <cell r="L45192">
            <v>0</v>
          </cell>
          <cell r="M45192">
            <v>0</v>
          </cell>
        </row>
        <row r="45193">
          <cell r="L45193">
            <v>0</v>
          </cell>
          <cell r="M45193">
            <v>0</v>
          </cell>
        </row>
        <row r="45194">
          <cell r="L45194">
            <v>0</v>
          </cell>
          <cell r="M45194">
            <v>0</v>
          </cell>
        </row>
        <row r="45195">
          <cell r="L45195">
            <v>0</v>
          </cell>
          <cell r="M45195">
            <v>0</v>
          </cell>
        </row>
        <row r="45196">
          <cell r="L45196">
            <v>0</v>
          </cell>
          <cell r="M45196">
            <v>0</v>
          </cell>
        </row>
        <row r="45197">
          <cell r="L45197">
            <v>0</v>
          </cell>
          <cell r="M45197">
            <v>0</v>
          </cell>
        </row>
        <row r="45198">
          <cell r="L45198">
            <v>0</v>
          </cell>
          <cell r="M45198">
            <v>0</v>
          </cell>
        </row>
        <row r="45199">
          <cell r="L45199">
            <v>0</v>
          </cell>
          <cell r="M45199">
            <v>0</v>
          </cell>
        </row>
        <row r="45200">
          <cell r="L45200">
            <v>0</v>
          </cell>
          <cell r="M45200">
            <v>0</v>
          </cell>
        </row>
        <row r="45201">
          <cell r="L45201">
            <v>0</v>
          </cell>
          <cell r="M45201">
            <v>0</v>
          </cell>
        </row>
        <row r="45202">
          <cell r="L45202">
            <v>0</v>
          </cell>
          <cell r="M45202">
            <v>0</v>
          </cell>
        </row>
        <row r="45203">
          <cell r="L45203">
            <v>0</v>
          </cell>
          <cell r="M45203">
            <v>0</v>
          </cell>
        </row>
        <row r="45204">
          <cell r="L45204">
            <v>0</v>
          </cell>
          <cell r="M45204">
            <v>0</v>
          </cell>
        </row>
        <row r="45205">
          <cell r="L45205">
            <v>0</v>
          </cell>
          <cell r="M45205">
            <v>0</v>
          </cell>
        </row>
        <row r="45206">
          <cell r="L45206">
            <v>0</v>
          </cell>
          <cell r="M45206">
            <v>0</v>
          </cell>
        </row>
        <row r="45207">
          <cell r="L45207">
            <v>0</v>
          </cell>
          <cell r="M45207">
            <v>0</v>
          </cell>
        </row>
        <row r="45208">
          <cell r="L45208">
            <v>0</v>
          </cell>
          <cell r="M45208">
            <v>0</v>
          </cell>
        </row>
        <row r="45209">
          <cell r="L45209">
            <v>0</v>
          </cell>
          <cell r="M45209">
            <v>0</v>
          </cell>
        </row>
        <row r="45210">
          <cell r="L45210">
            <v>0</v>
          </cell>
          <cell r="M45210">
            <v>0</v>
          </cell>
        </row>
        <row r="45211">
          <cell r="L45211">
            <v>0</v>
          </cell>
          <cell r="M45211">
            <v>0</v>
          </cell>
        </row>
        <row r="45212">
          <cell r="L45212">
            <v>0</v>
          </cell>
          <cell r="M45212">
            <v>0</v>
          </cell>
        </row>
        <row r="45213">
          <cell r="L45213">
            <v>0</v>
          </cell>
          <cell r="M45213">
            <v>0</v>
          </cell>
        </row>
        <row r="45214">
          <cell r="L45214">
            <v>0</v>
          </cell>
          <cell r="M45214">
            <v>0</v>
          </cell>
        </row>
        <row r="45215">
          <cell r="L45215">
            <v>0</v>
          </cell>
          <cell r="M45215">
            <v>0</v>
          </cell>
        </row>
        <row r="45216">
          <cell r="L45216">
            <v>0</v>
          </cell>
          <cell r="M45216">
            <v>0</v>
          </cell>
        </row>
        <row r="45217">
          <cell r="L45217">
            <v>0</v>
          </cell>
          <cell r="M45217">
            <v>0</v>
          </cell>
        </row>
        <row r="45218">
          <cell r="L45218">
            <v>0</v>
          </cell>
          <cell r="M45218">
            <v>0</v>
          </cell>
        </row>
        <row r="45219">
          <cell r="L45219">
            <v>0</v>
          </cell>
          <cell r="M45219">
            <v>0</v>
          </cell>
        </row>
        <row r="45220">
          <cell r="L45220">
            <v>0</v>
          </cell>
          <cell r="M45220">
            <v>0</v>
          </cell>
        </row>
        <row r="45221">
          <cell r="L45221">
            <v>0</v>
          </cell>
          <cell r="M45221">
            <v>0</v>
          </cell>
        </row>
        <row r="45222">
          <cell r="L45222">
            <v>0</v>
          </cell>
          <cell r="M45222">
            <v>0</v>
          </cell>
        </row>
        <row r="45223">
          <cell r="L45223">
            <v>0</v>
          </cell>
          <cell r="M45223">
            <v>0</v>
          </cell>
        </row>
        <row r="45224">
          <cell r="L45224">
            <v>0</v>
          </cell>
          <cell r="M45224">
            <v>0</v>
          </cell>
        </row>
        <row r="45225">
          <cell r="L45225">
            <v>0</v>
          </cell>
          <cell r="M45225">
            <v>0</v>
          </cell>
        </row>
        <row r="45226">
          <cell r="L45226">
            <v>0</v>
          </cell>
          <cell r="M45226">
            <v>0</v>
          </cell>
        </row>
        <row r="45227">
          <cell r="L45227">
            <v>0</v>
          </cell>
          <cell r="M45227">
            <v>0</v>
          </cell>
        </row>
        <row r="45228">
          <cell r="L45228">
            <v>0</v>
          </cell>
          <cell r="M45228">
            <v>0</v>
          </cell>
        </row>
        <row r="45229">
          <cell r="L45229">
            <v>0</v>
          </cell>
          <cell r="M45229">
            <v>0</v>
          </cell>
        </row>
        <row r="45230">
          <cell r="L45230">
            <v>0</v>
          </cell>
          <cell r="M45230">
            <v>0</v>
          </cell>
        </row>
        <row r="45231">
          <cell r="L45231">
            <v>0</v>
          </cell>
          <cell r="M45231">
            <v>0</v>
          </cell>
        </row>
        <row r="45232">
          <cell r="L45232">
            <v>0</v>
          </cell>
          <cell r="M45232">
            <v>0</v>
          </cell>
        </row>
        <row r="45233">
          <cell r="L45233">
            <v>0</v>
          </cell>
          <cell r="M45233">
            <v>0</v>
          </cell>
        </row>
        <row r="45234">
          <cell r="L45234">
            <v>0</v>
          </cell>
          <cell r="M45234">
            <v>0</v>
          </cell>
        </row>
        <row r="45235">
          <cell r="L45235">
            <v>0</v>
          </cell>
          <cell r="M45235">
            <v>0</v>
          </cell>
        </row>
        <row r="45236">
          <cell r="L45236">
            <v>0</v>
          </cell>
          <cell r="M45236">
            <v>0</v>
          </cell>
        </row>
        <row r="45237">
          <cell r="L45237">
            <v>0</v>
          </cell>
          <cell r="M45237">
            <v>0</v>
          </cell>
        </row>
        <row r="45238">
          <cell r="L45238">
            <v>0</v>
          </cell>
          <cell r="M45238">
            <v>0</v>
          </cell>
        </row>
        <row r="45239">
          <cell r="L45239">
            <v>0</v>
          </cell>
          <cell r="M45239">
            <v>0</v>
          </cell>
        </row>
        <row r="45240">
          <cell r="L45240">
            <v>0</v>
          </cell>
          <cell r="M45240">
            <v>0</v>
          </cell>
        </row>
        <row r="45241">
          <cell r="L45241">
            <v>0</v>
          </cell>
          <cell r="M45241">
            <v>0</v>
          </cell>
        </row>
        <row r="45242">
          <cell r="L45242">
            <v>0</v>
          </cell>
          <cell r="M45242">
            <v>0</v>
          </cell>
        </row>
        <row r="45243">
          <cell r="L45243">
            <v>0</v>
          </cell>
          <cell r="M45243">
            <v>0</v>
          </cell>
        </row>
        <row r="45244">
          <cell r="L45244">
            <v>0</v>
          </cell>
          <cell r="M45244">
            <v>0</v>
          </cell>
        </row>
        <row r="45245">
          <cell r="L45245">
            <v>0</v>
          </cell>
          <cell r="M45245">
            <v>0</v>
          </cell>
        </row>
        <row r="45246">
          <cell r="L45246">
            <v>0</v>
          </cell>
          <cell r="M45246">
            <v>0</v>
          </cell>
        </row>
        <row r="45247">
          <cell r="L45247">
            <v>0</v>
          </cell>
          <cell r="M45247">
            <v>0</v>
          </cell>
        </row>
        <row r="45248">
          <cell r="L45248">
            <v>0</v>
          </cell>
          <cell r="M45248">
            <v>0</v>
          </cell>
        </row>
        <row r="45249">
          <cell r="L45249">
            <v>0</v>
          </cell>
          <cell r="M45249">
            <v>0</v>
          </cell>
        </row>
        <row r="45250">
          <cell r="L45250">
            <v>0</v>
          </cell>
          <cell r="M45250">
            <v>0</v>
          </cell>
        </row>
        <row r="45251">
          <cell r="L45251">
            <v>0</v>
          </cell>
          <cell r="M45251">
            <v>0</v>
          </cell>
        </row>
        <row r="45252">
          <cell r="L45252">
            <v>0</v>
          </cell>
          <cell r="M45252">
            <v>0</v>
          </cell>
        </row>
        <row r="45253">
          <cell r="L45253">
            <v>0</v>
          </cell>
          <cell r="M45253">
            <v>0</v>
          </cell>
        </row>
        <row r="45254">
          <cell r="L45254">
            <v>0</v>
          </cell>
          <cell r="M45254">
            <v>0</v>
          </cell>
        </row>
        <row r="45255">
          <cell r="L45255">
            <v>0</v>
          </cell>
          <cell r="M45255">
            <v>0</v>
          </cell>
        </row>
        <row r="45256">
          <cell r="L45256">
            <v>0</v>
          </cell>
          <cell r="M45256">
            <v>0</v>
          </cell>
        </row>
        <row r="45257">
          <cell r="L45257">
            <v>0</v>
          </cell>
          <cell r="M45257">
            <v>0</v>
          </cell>
        </row>
        <row r="45258">
          <cell r="L45258">
            <v>0</v>
          </cell>
          <cell r="M45258">
            <v>0</v>
          </cell>
        </row>
        <row r="45259">
          <cell r="L45259">
            <v>0</v>
          </cell>
          <cell r="M45259">
            <v>0</v>
          </cell>
        </row>
        <row r="45260">
          <cell r="L45260">
            <v>0</v>
          </cell>
          <cell r="M45260">
            <v>0</v>
          </cell>
        </row>
        <row r="45261">
          <cell r="L45261">
            <v>0</v>
          </cell>
          <cell r="M45261">
            <v>0</v>
          </cell>
        </row>
        <row r="45262">
          <cell r="L45262">
            <v>0</v>
          </cell>
          <cell r="M45262">
            <v>0</v>
          </cell>
        </row>
        <row r="45263">
          <cell r="L45263">
            <v>0</v>
          </cell>
          <cell r="M45263">
            <v>0</v>
          </cell>
        </row>
        <row r="45264">
          <cell r="L45264">
            <v>0</v>
          </cell>
          <cell r="M45264">
            <v>0</v>
          </cell>
        </row>
        <row r="45265">
          <cell r="L45265">
            <v>0</v>
          </cell>
          <cell r="M45265">
            <v>0</v>
          </cell>
        </row>
        <row r="45266">
          <cell r="L45266">
            <v>0</v>
          </cell>
          <cell r="M45266">
            <v>0</v>
          </cell>
        </row>
        <row r="45267">
          <cell r="L45267">
            <v>0</v>
          </cell>
          <cell r="M45267">
            <v>0</v>
          </cell>
        </row>
        <row r="45268">
          <cell r="L45268">
            <v>0</v>
          </cell>
          <cell r="M45268">
            <v>0</v>
          </cell>
        </row>
        <row r="45269">
          <cell r="L45269">
            <v>0</v>
          </cell>
          <cell r="M45269">
            <v>0</v>
          </cell>
        </row>
        <row r="45270">
          <cell r="L45270">
            <v>0</v>
          </cell>
          <cell r="M45270">
            <v>0</v>
          </cell>
        </row>
        <row r="45271">
          <cell r="L45271">
            <v>0</v>
          </cell>
          <cell r="M45271">
            <v>0</v>
          </cell>
        </row>
        <row r="45272">
          <cell r="L45272">
            <v>0</v>
          </cell>
          <cell r="M45272">
            <v>0</v>
          </cell>
        </row>
        <row r="45273">
          <cell r="L45273">
            <v>0</v>
          </cell>
          <cell r="M45273">
            <v>0</v>
          </cell>
        </row>
        <row r="45274">
          <cell r="L45274">
            <v>0</v>
          </cell>
          <cell r="M45274">
            <v>0</v>
          </cell>
        </row>
        <row r="45275">
          <cell r="L45275">
            <v>0</v>
          </cell>
          <cell r="M45275">
            <v>0</v>
          </cell>
        </row>
        <row r="45276">
          <cell r="L45276">
            <v>0</v>
          </cell>
          <cell r="M45276">
            <v>0</v>
          </cell>
        </row>
        <row r="45277">
          <cell r="L45277">
            <v>0</v>
          </cell>
          <cell r="M45277">
            <v>0</v>
          </cell>
        </row>
        <row r="45278">
          <cell r="L45278">
            <v>0</v>
          </cell>
          <cell r="M45278">
            <v>0</v>
          </cell>
        </row>
        <row r="45279">
          <cell r="L45279">
            <v>0</v>
          </cell>
          <cell r="M45279">
            <v>0</v>
          </cell>
        </row>
        <row r="45280">
          <cell r="L45280">
            <v>0</v>
          </cell>
          <cell r="M45280">
            <v>0</v>
          </cell>
        </row>
        <row r="45281">
          <cell r="L45281">
            <v>0</v>
          </cell>
          <cell r="M45281">
            <v>0</v>
          </cell>
        </row>
        <row r="45282">
          <cell r="L45282">
            <v>0</v>
          </cell>
          <cell r="M45282">
            <v>0</v>
          </cell>
        </row>
        <row r="45283">
          <cell r="L45283">
            <v>0</v>
          </cell>
          <cell r="M45283">
            <v>0</v>
          </cell>
        </row>
        <row r="45284">
          <cell r="L45284">
            <v>0</v>
          </cell>
          <cell r="M45284">
            <v>0</v>
          </cell>
        </row>
        <row r="45285">
          <cell r="L45285">
            <v>0</v>
          </cell>
          <cell r="M45285">
            <v>0</v>
          </cell>
        </row>
        <row r="45286">
          <cell r="L45286">
            <v>0</v>
          </cell>
          <cell r="M45286">
            <v>0</v>
          </cell>
        </row>
        <row r="45287">
          <cell r="L45287">
            <v>0</v>
          </cell>
          <cell r="M45287">
            <v>0</v>
          </cell>
        </row>
        <row r="45288">
          <cell r="L45288">
            <v>0</v>
          </cell>
          <cell r="M45288">
            <v>0</v>
          </cell>
        </row>
        <row r="45289">
          <cell r="L45289">
            <v>0</v>
          </cell>
          <cell r="M45289">
            <v>0</v>
          </cell>
        </row>
        <row r="45290">
          <cell r="L45290">
            <v>0</v>
          </cell>
          <cell r="M45290">
            <v>0</v>
          </cell>
        </row>
        <row r="45291">
          <cell r="L45291">
            <v>0</v>
          </cell>
          <cell r="M45291">
            <v>0</v>
          </cell>
        </row>
        <row r="45292">
          <cell r="L45292">
            <v>0</v>
          </cell>
          <cell r="M45292">
            <v>0</v>
          </cell>
        </row>
        <row r="45293">
          <cell r="L45293">
            <v>0</v>
          </cell>
          <cell r="M45293">
            <v>0</v>
          </cell>
        </row>
        <row r="45294">
          <cell r="L45294">
            <v>0</v>
          </cell>
          <cell r="M45294">
            <v>0</v>
          </cell>
        </row>
        <row r="45295">
          <cell r="L45295">
            <v>0</v>
          </cell>
          <cell r="M45295">
            <v>0</v>
          </cell>
        </row>
        <row r="45296">
          <cell r="L45296">
            <v>0</v>
          </cell>
          <cell r="M45296">
            <v>0</v>
          </cell>
        </row>
        <row r="45297">
          <cell r="L45297">
            <v>0</v>
          </cell>
          <cell r="M45297">
            <v>0</v>
          </cell>
        </row>
        <row r="45298">
          <cell r="L45298">
            <v>0</v>
          </cell>
          <cell r="M45298">
            <v>0</v>
          </cell>
        </row>
        <row r="45299">
          <cell r="L45299">
            <v>0</v>
          </cell>
          <cell r="M45299">
            <v>0</v>
          </cell>
        </row>
        <row r="45300">
          <cell r="L45300">
            <v>0</v>
          </cell>
          <cell r="M45300">
            <v>0</v>
          </cell>
        </row>
        <row r="45301">
          <cell r="L45301">
            <v>0</v>
          </cell>
          <cell r="M45301">
            <v>0</v>
          </cell>
        </row>
        <row r="45302">
          <cell r="L45302">
            <v>0</v>
          </cell>
          <cell r="M45302">
            <v>0</v>
          </cell>
        </row>
        <row r="45303">
          <cell r="L45303">
            <v>0</v>
          </cell>
          <cell r="M45303">
            <v>0</v>
          </cell>
        </row>
        <row r="45304">
          <cell r="L45304">
            <v>0</v>
          </cell>
          <cell r="M45304">
            <v>0</v>
          </cell>
        </row>
        <row r="45305">
          <cell r="L45305">
            <v>0</v>
          </cell>
          <cell r="M45305">
            <v>0</v>
          </cell>
        </row>
        <row r="45306">
          <cell r="L45306">
            <v>0</v>
          </cell>
          <cell r="M45306">
            <v>0</v>
          </cell>
        </row>
        <row r="45307">
          <cell r="L45307">
            <v>0</v>
          </cell>
          <cell r="M45307">
            <v>0</v>
          </cell>
        </row>
        <row r="45308">
          <cell r="L45308">
            <v>0</v>
          </cell>
          <cell r="M45308">
            <v>0</v>
          </cell>
        </row>
        <row r="45309">
          <cell r="L45309">
            <v>0</v>
          </cell>
          <cell r="M45309">
            <v>0</v>
          </cell>
        </row>
        <row r="45310">
          <cell r="L45310">
            <v>0</v>
          </cell>
          <cell r="M45310">
            <v>0</v>
          </cell>
        </row>
        <row r="45311">
          <cell r="L45311">
            <v>0</v>
          </cell>
          <cell r="M45311">
            <v>0</v>
          </cell>
        </row>
        <row r="45312">
          <cell r="L45312">
            <v>0</v>
          </cell>
          <cell r="M45312">
            <v>0</v>
          </cell>
        </row>
        <row r="45313">
          <cell r="L45313">
            <v>0</v>
          </cell>
          <cell r="M45313">
            <v>0</v>
          </cell>
        </row>
        <row r="45314">
          <cell r="L45314">
            <v>0</v>
          </cell>
          <cell r="M45314">
            <v>0</v>
          </cell>
        </row>
        <row r="45315">
          <cell r="L45315">
            <v>0</v>
          </cell>
          <cell r="M45315">
            <v>0</v>
          </cell>
        </row>
        <row r="45316">
          <cell r="L45316">
            <v>0</v>
          </cell>
          <cell r="M45316">
            <v>0</v>
          </cell>
        </row>
        <row r="45317">
          <cell r="L45317">
            <v>0</v>
          </cell>
          <cell r="M45317">
            <v>0</v>
          </cell>
        </row>
        <row r="45318">
          <cell r="L45318">
            <v>0</v>
          </cell>
          <cell r="M45318">
            <v>0</v>
          </cell>
        </row>
        <row r="45319">
          <cell r="L45319">
            <v>0</v>
          </cell>
          <cell r="M45319">
            <v>0</v>
          </cell>
        </row>
        <row r="45320">
          <cell r="L45320">
            <v>0</v>
          </cell>
          <cell r="M45320">
            <v>0</v>
          </cell>
        </row>
        <row r="45321">
          <cell r="L45321">
            <v>0</v>
          </cell>
          <cell r="M45321">
            <v>0</v>
          </cell>
        </row>
        <row r="45322">
          <cell r="L45322">
            <v>0</v>
          </cell>
          <cell r="M45322">
            <v>0</v>
          </cell>
        </row>
        <row r="45323">
          <cell r="L45323">
            <v>0</v>
          </cell>
          <cell r="M45323">
            <v>0</v>
          </cell>
        </row>
        <row r="45324">
          <cell r="L45324">
            <v>0</v>
          </cell>
          <cell r="M45324">
            <v>0</v>
          </cell>
        </row>
        <row r="45325">
          <cell r="L45325">
            <v>0</v>
          </cell>
          <cell r="M45325">
            <v>0</v>
          </cell>
        </row>
        <row r="45326">
          <cell r="L45326">
            <v>0</v>
          </cell>
          <cell r="M45326">
            <v>0</v>
          </cell>
        </row>
        <row r="45327">
          <cell r="L45327">
            <v>0</v>
          </cell>
          <cell r="M45327">
            <v>0</v>
          </cell>
        </row>
        <row r="45328">
          <cell r="L45328">
            <v>0</v>
          </cell>
          <cell r="M45328">
            <v>0</v>
          </cell>
        </row>
        <row r="45329">
          <cell r="L45329">
            <v>0</v>
          </cell>
          <cell r="M45329">
            <v>0</v>
          </cell>
        </row>
        <row r="45330">
          <cell r="L45330">
            <v>0</v>
          </cell>
          <cell r="M45330">
            <v>0</v>
          </cell>
        </row>
        <row r="45331">
          <cell r="L45331">
            <v>0</v>
          </cell>
          <cell r="M45331">
            <v>0</v>
          </cell>
        </row>
        <row r="45332">
          <cell r="L45332">
            <v>0</v>
          </cell>
          <cell r="M45332">
            <v>0</v>
          </cell>
        </row>
        <row r="45333">
          <cell r="L45333">
            <v>0</v>
          </cell>
          <cell r="M45333">
            <v>0</v>
          </cell>
        </row>
        <row r="45334">
          <cell r="L45334">
            <v>0</v>
          </cell>
          <cell r="M45334">
            <v>0</v>
          </cell>
        </row>
        <row r="45335">
          <cell r="L45335">
            <v>0</v>
          </cell>
          <cell r="M45335">
            <v>0</v>
          </cell>
        </row>
        <row r="45336">
          <cell r="L45336">
            <v>0</v>
          </cell>
          <cell r="M45336">
            <v>0</v>
          </cell>
        </row>
        <row r="45337">
          <cell r="L45337">
            <v>0</v>
          </cell>
          <cell r="M45337">
            <v>0</v>
          </cell>
        </row>
        <row r="45338">
          <cell r="L45338">
            <v>0</v>
          </cell>
          <cell r="M45338">
            <v>0</v>
          </cell>
        </row>
        <row r="45339">
          <cell r="L45339">
            <v>0</v>
          </cell>
          <cell r="M45339">
            <v>0</v>
          </cell>
        </row>
        <row r="45340">
          <cell r="L45340">
            <v>0</v>
          </cell>
          <cell r="M45340">
            <v>0</v>
          </cell>
        </row>
        <row r="45341">
          <cell r="L45341">
            <v>0</v>
          </cell>
          <cell r="M45341">
            <v>0</v>
          </cell>
        </row>
        <row r="45342">
          <cell r="L45342">
            <v>0</v>
          </cell>
          <cell r="M45342">
            <v>0</v>
          </cell>
        </row>
        <row r="45343">
          <cell r="L45343">
            <v>0</v>
          </cell>
          <cell r="M45343">
            <v>0</v>
          </cell>
        </row>
        <row r="45344">
          <cell r="L45344">
            <v>0</v>
          </cell>
          <cell r="M45344">
            <v>0</v>
          </cell>
        </row>
        <row r="45345">
          <cell r="L45345">
            <v>0</v>
          </cell>
          <cell r="M45345">
            <v>0</v>
          </cell>
        </row>
        <row r="45346">
          <cell r="L45346">
            <v>0</v>
          </cell>
          <cell r="M45346">
            <v>0</v>
          </cell>
        </row>
        <row r="45347">
          <cell r="L45347">
            <v>0</v>
          </cell>
          <cell r="M45347">
            <v>0</v>
          </cell>
        </row>
        <row r="45348">
          <cell r="L45348">
            <v>0</v>
          </cell>
          <cell r="M45348">
            <v>0</v>
          </cell>
        </row>
        <row r="45349">
          <cell r="L45349">
            <v>0</v>
          </cell>
          <cell r="M45349">
            <v>0</v>
          </cell>
        </row>
        <row r="45350">
          <cell r="L45350">
            <v>0</v>
          </cell>
          <cell r="M45350">
            <v>0</v>
          </cell>
        </row>
        <row r="45351">
          <cell r="L45351">
            <v>0</v>
          </cell>
          <cell r="M45351">
            <v>0</v>
          </cell>
        </row>
        <row r="45352">
          <cell r="L45352">
            <v>0</v>
          </cell>
          <cell r="M45352">
            <v>0</v>
          </cell>
        </row>
        <row r="45353">
          <cell r="L45353">
            <v>0</v>
          </cell>
          <cell r="M45353">
            <v>0</v>
          </cell>
        </row>
        <row r="45354">
          <cell r="L45354">
            <v>0</v>
          </cell>
          <cell r="M45354">
            <v>0</v>
          </cell>
        </row>
        <row r="45355">
          <cell r="L45355">
            <v>0</v>
          </cell>
          <cell r="M45355">
            <v>0</v>
          </cell>
        </row>
        <row r="45356">
          <cell r="L45356">
            <v>0</v>
          </cell>
          <cell r="M45356">
            <v>0</v>
          </cell>
        </row>
        <row r="45357">
          <cell r="L45357">
            <v>0</v>
          </cell>
          <cell r="M45357">
            <v>0</v>
          </cell>
        </row>
        <row r="45358">
          <cell r="L45358">
            <v>0</v>
          </cell>
          <cell r="M45358">
            <v>0</v>
          </cell>
        </row>
        <row r="45359">
          <cell r="L45359">
            <v>0</v>
          </cell>
          <cell r="M45359">
            <v>0</v>
          </cell>
        </row>
        <row r="45360">
          <cell r="L45360">
            <v>0</v>
          </cell>
          <cell r="M45360">
            <v>0</v>
          </cell>
        </row>
        <row r="45361">
          <cell r="L45361">
            <v>0</v>
          </cell>
          <cell r="M45361">
            <v>0</v>
          </cell>
        </row>
        <row r="45362">
          <cell r="L45362">
            <v>0</v>
          </cell>
          <cell r="M45362">
            <v>0</v>
          </cell>
        </row>
        <row r="45363">
          <cell r="L45363">
            <v>0</v>
          </cell>
          <cell r="M45363">
            <v>0</v>
          </cell>
        </row>
        <row r="45364">
          <cell r="L45364">
            <v>0</v>
          </cell>
          <cell r="M45364">
            <v>0</v>
          </cell>
        </row>
        <row r="45365">
          <cell r="L45365">
            <v>0</v>
          </cell>
          <cell r="M45365">
            <v>0</v>
          </cell>
        </row>
        <row r="45366">
          <cell r="L45366">
            <v>0</v>
          </cell>
          <cell r="M45366">
            <v>0</v>
          </cell>
        </row>
        <row r="45367">
          <cell r="L45367">
            <v>0</v>
          </cell>
          <cell r="M45367">
            <v>0</v>
          </cell>
        </row>
        <row r="45368">
          <cell r="L45368">
            <v>0</v>
          </cell>
          <cell r="M45368">
            <v>0</v>
          </cell>
        </row>
        <row r="45369">
          <cell r="L45369">
            <v>0</v>
          </cell>
          <cell r="M45369">
            <v>0</v>
          </cell>
        </row>
        <row r="45370">
          <cell r="L45370">
            <v>0</v>
          </cell>
          <cell r="M45370">
            <v>0</v>
          </cell>
        </row>
        <row r="45371">
          <cell r="L45371">
            <v>0</v>
          </cell>
          <cell r="M45371">
            <v>0</v>
          </cell>
        </row>
        <row r="45372">
          <cell r="L45372">
            <v>0</v>
          </cell>
          <cell r="M45372">
            <v>0</v>
          </cell>
        </row>
        <row r="45373">
          <cell r="L45373">
            <v>0</v>
          </cell>
          <cell r="M45373">
            <v>0</v>
          </cell>
        </row>
        <row r="45374">
          <cell r="L45374">
            <v>0</v>
          </cell>
          <cell r="M45374">
            <v>0</v>
          </cell>
        </row>
        <row r="45375">
          <cell r="L45375">
            <v>0</v>
          </cell>
          <cell r="M45375">
            <v>0</v>
          </cell>
        </row>
        <row r="45376">
          <cell r="L45376">
            <v>0</v>
          </cell>
          <cell r="M45376">
            <v>0</v>
          </cell>
        </row>
        <row r="45377">
          <cell r="L45377">
            <v>0</v>
          </cell>
          <cell r="M45377">
            <v>0</v>
          </cell>
        </row>
        <row r="45378">
          <cell r="L45378">
            <v>0</v>
          </cell>
          <cell r="M45378">
            <v>0</v>
          </cell>
        </row>
        <row r="45379">
          <cell r="L45379">
            <v>0</v>
          </cell>
          <cell r="M45379">
            <v>0</v>
          </cell>
        </row>
        <row r="45380">
          <cell r="L45380">
            <v>0</v>
          </cell>
          <cell r="M45380">
            <v>0</v>
          </cell>
        </row>
        <row r="45381">
          <cell r="L45381">
            <v>0</v>
          </cell>
          <cell r="M45381">
            <v>0</v>
          </cell>
        </row>
        <row r="45382">
          <cell r="L45382">
            <v>0</v>
          </cell>
          <cell r="M45382">
            <v>0</v>
          </cell>
        </row>
        <row r="45383">
          <cell r="L45383">
            <v>0</v>
          </cell>
          <cell r="M45383">
            <v>0</v>
          </cell>
        </row>
        <row r="45384">
          <cell r="L45384">
            <v>0</v>
          </cell>
          <cell r="M45384">
            <v>0</v>
          </cell>
        </row>
        <row r="45385">
          <cell r="L45385">
            <v>0</v>
          </cell>
          <cell r="M45385">
            <v>0</v>
          </cell>
        </row>
        <row r="45386">
          <cell r="L45386">
            <v>0</v>
          </cell>
          <cell r="M45386">
            <v>0</v>
          </cell>
        </row>
        <row r="45387">
          <cell r="L45387">
            <v>0</v>
          </cell>
          <cell r="M45387">
            <v>0</v>
          </cell>
        </row>
        <row r="45388">
          <cell r="L45388">
            <v>0</v>
          </cell>
          <cell r="M45388">
            <v>0</v>
          </cell>
        </row>
        <row r="45389">
          <cell r="L45389">
            <v>0</v>
          </cell>
          <cell r="M45389">
            <v>0</v>
          </cell>
        </row>
        <row r="45390">
          <cell r="L45390">
            <v>0</v>
          </cell>
          <cell r="M45390">
            <v>0</v>
          </cell>
        </row>
        <row r="45391">
          <cell r="L45391">
            <v>0</v>
          </cell>
          <cell r="M45391">
            <v>0</v>
          </cell>
        </row>
        <row r="45392">
          <cell r="L45392">
            <v>0</v>
          </cell>
          <cell r="M45392">
            <v>0</v>
          </cell>
        </row>
        <row r="45393">
          <cell r="L45393">
            <v>0</v>
          </cell>
          <cell r="M45393">
            <v>0</v>
          </cell>
        </row>
        <row r="45394">
          <cell r="L45394">
            <v>0</v>
          </cell>
          <cell r="M45394">
            <v>0</v>
          </cell>
        </row>
        <row r="45395">
          <cell r="L45395">
            <v>0</v>
          </cell>
          <cell r="M45395">
            <v>0</v>
          </cell>
        </row>
        <row r="45396">
          <cell r="L45396">
            <v>0</v>
          </cell>
          <cell r="M45396">
            <v>0</v>
          </cell>
        </row>
        <row r="45397">
          <cell r="L45397">
            <v>0</v>
          </cell>
          <cell r="M45397">
            <v>0</v>
          </cell>
        </row>
        <row r="45398">
          <cell r="L45398">
            <v>0</v>
          </cell>
          <cell r="M45398">
            <v>0</v>
          </cell>
        </row>
        <row r="45399">
          <cell r="L45399">
            <v>0</v>
          </cell>
          <cell r="M45399">
            <v>0</v>
          </cell>
        </row>
        <row r="45400">
          <cell r="L45400">
            <v>0</v>
          </cell>
          <cell r="M45400">
            <v>0</v>
          </cell>
        </row>
        <row r="45401">
          <cell r="L45401">
            <v>0</v>
          </cell>
          <cell r="M45401">
            <v>0</v>
          </cell>
        </row>
        <row r="45402">
          <cell r="L45402">
            <v>0</v>
          </cell>
          <cell r="M45402">
            <v>0</v>
          </cell>
        </row>
        <row r="45403">
          <cell r="L45403">
            <v>0</v>
          </cell>
          <cell r="M45403">
            <v>0</v>
          </cell>
        </row>
        <row r="45404">
          <cell r="L45404">
            <v>0</v>
          </cell>
          <cell r="M45404">
            <v>0</v>
          </cell>
        </row>
        <row r="45405">
          <cell r="L45405">
            <v>0</v>
          </cell>
          <cell r="M45405">
            <v>0</v>
          </cell>
        </row>
        <row r="45406">
          <cell r="L45406">
            <v>0</v>
          </cell>
          <cell r="M45406">
            <v>0</v>
          </cell>
        </row>
        <row r="45407">
          <cell r="L45407">
            <v>0</v>
          </cell>
          <cell r="M45407">
            <v>0</v>
          </cell>
        </row>
        <row r="45408">
          <cell r="L45408">
            <v>0</v>
          </cell>
          <cell r="M45408">
            <v>0</v>
          </cell>
        </row>
        <row r="45409">
          <cell r="L45409">
            <v>0</v>
          </cell>
          <cell r="M45409">
            <v>0</v>
          </cell>
        </row>
        <row r="45410">
          <cell r="L45410">
            <v>0</v>
          </cell>
          <cell r="M45410">
            <v>0</v>
          </cell>
        </row>
        <row r="45411">
          <cell r="L45411">
            <v>0</v>
          </cell>
          <cell r="M45411">
            <v>0</v>
          </cell>
        </row>
        <row r="45412">
          <cell r="L45412">
            <v>0</v>
          </cell>
          <cell r="M45412">
            <v>0</v>
          </cell>
        </row>
        <row r="45413">
          <cell r="L45413">
            <v>0</v>
          </cell>
          <cell r="M45413">
            <v>0</v>
          </cell>
        </row>
        <row r="45414">
          <cell r="L45414">
            <v>0</v>
          </cell>
          <cell r="M45414">
            <v>0</v>
          </cell>
        </row>
        <row r="45415">
          <cell r="L45415">
            <v>0</v>
          </cell>
          <cell r="M45415">
            <v>0</v>
          </cell>
        </row>
        <row r="45416">
          <cell r="L45416">
            <v>0</v>
          </cell>
          <cell r="M45416">
            <v>0</v>
          </cell>
        </row>
        <row r="45417">
          <cell r="L45417">
            <v>0</v>
          </cell>
          <cell r="M45417">
            <v>0</v>
          </cell>
        </row>
        <row r="45418">
          <cell r="L45418">
            <v>0</v>
          </cell>
          <cell r="M45418">
            <v>0</v>
          </cell>
        </row>
        <row r="45419">
          <cell r="L45419">
            <v>0</v>
          </cell>
          <cell r="M45419">
            <v>0</v>
          </cell>
        </row>
        <row r="45420">
          <cell r="L45420">
            <v>0</v>
          </cell>
          <cell r="M45420">
            <v>0</v>
          </cell>
        </row>
        <row r="45421">
          <cell r="L45421">
            <v>0</v>
          </cell>
          <cell r="M45421">
            <v>0</v>
          </cell>
        </row>
        <row r="45422">
          <cell r="L45422">
            <v>0</v>
          </cell>
          <cell r="M45422">
            <v>0</v>
          </cell>
        </row>
        <row r="45423">
          <cell r="L45423">
            <v>0</v>
          </cell>
          <cell r="M45423">
            <v>0</v>
          </cell>
        </row>
        <row r="45424">
          <cell r="L45424">
            <v>0</v>
          </cell>
          <cell r="M45424">
            <v>0</v>
          </cell>
        </row>
        <row r="45425">
          <cell r="L45425">
            <v>0</v>
          </cell>
          <cell r="M45425">
            <v>0</v>
          </cell>
        </row>
        <row r="45426">
          <cell r="L45426">
            <v>0</v>
          </cell>
          <cell r="M45426">
            <v>0</v>
          </cell>
        </row>
        <row r="45427">
          <cell r="L45427">
            <v>0</v>
          </cell>
          <cell r="M45427">
            <v>0</v>
          </cell>
        </row>
        <row r="45428">
          <cell r="L45428">
            <v>0</v>
          </cell>
          <cell r="M45428">
            <v>0</v>
          </cell>
        </row>
        <row r="45429">
          <cell r="L45429">
            <v>0</v>
          </cell>
          <cell r="M45429">
            <v>0</v>
          </cell>
        </row>
        <row r="45430">
          <cell r="L45430">
            <v>0</v>
          </cell>
          <cell r="M45430">
            <v>0</v>
          </cell>
        </row>
        <row r="45431">
          <cell r="L45431">
            <v>0</v>
          </cell>
          <cell r="M45431">
            <v>0</v>
          </cell>
        </row>
        <row r="45432">
          <cell r="L45432">
            <v>0</v>
          </cell>
          <cell r="M45432">
            <v>0</v>
          </cell>
        </row>
        <row r="45433">
          <cell r="L45433">
            <v>0</v>
          </cell>
          <cell r="M45433">
            <v>0</v>
          </cell>
        </row>
        <row r="45434">
          <cell r="L45434">
            <v>0</v>
          </cell>
          <cell r="M45434">
            <v>0</v>
          </cell>
        </row>
        <row r="45435">
          <cell r="L45435">
            <v>0</v>
          </cell>
          <cell r="M45435">
            <v>0</v>
          </cell>
        </row>
        <row r="45436">
          <cell r="L45436">
            <v>0</v>
          </cell>
          <cell r="M45436">
            <v>0</v>
          </cell>
        </row>
        <row r="45437">
          <cell r="L45437">
            <v>0</v>
          </cell>
          <cell r="M45437">
            <v>0</v>
          </cell>
        </row>
        <row r="45438">
          <cell r="L45438">
            <v>0</v>
          </cell>
          <cell r="M45438">
            <v>0</v>
          </cell>
        </row>
        <row r="45439">
          <cell r="L45439">
            <v>0</v>
          </cell>
          <cell r="M45439">
            <v>0</v>
          </cell>
        </row>
        <row r="45440">
          <cell r="L45440">
            <v>0</v>
          </cell>
          <cell r="M45440">
            <v>0</v>
          </cell>
        </row>
        <row r="45441">
          <cell r="L45441">
            <v>0</v>
          </cell>
          <cell r="M45441">
            <v>0</v>
          </cell>
        </row>
        <row r="45442">
          <cell r="L45442">
            <v>0</v>
          </cell>
          <cell r="M45442">
            <v>0</v>
          </cell>
        </row>
        <row r="45443">
          <cell r="L45443">
            <v>0</v>
          </cell>
          <cell r="M45443">
            <v>0</v>
          </cell>
        </row>
        <row r="45444">
          <cell r="L45444">
            <v>0</v>
          </cell>
          <cell r="M45444">
            <v>0</v>
          </cell>
        </row>
        <row r="45445">
          <cell r="L45445">
            <v>0</v>
          </cell>
          <cell r="M45445">
            <v>0</v>
          </cell>
        </row>
        <row r="45446">
          <cell r="L45446">
            <v>0</v>
          </cell>
          <cell r="M45446">
            <v>0</v>
          </cell>
        </row>
        <row r="45447">
          <cell r="L45447">
            <v>0</v>
          </cell>
          <cell r="M45447">
            <v>0</v>
          </cell>
        </row>
        <row r="45448">
          <cell r="L45448">
            <v>0</v>
          </cell>
          <cell r="M45448">
            <v>0</v>
          </cell>
        </row>
        <row r="45449">
          <cell r="L45449">
            <v>0</v>
          </cell>
          <cell r="M45449">
            <v>0</v>
          </cell>
        </row>
        <row r="45450">
          <cell r="L45450">
            <v>0</v>
          </cell>
          <cell r="M45450">
            <v>0</v>
          </cell>
        </row>
        <row r="45451">
          <cell r="L45451">
            <v>0</v>
          </cell>
          <cell r="M45451">
            <v>0</v>
          </cell>
        </row>
        <row r="45452">
          <cell r="L45452">
            <v>0</v>
          </cell>
          <cell r="M45452">
            <v>0</v>
          </cell>
        </row>
        <row r="45453">
          <cell r="L45453">
            <v>0</v>
          </cell>
          <cell r="M45453">
            <v>0</v>
          </cell>
        </row>
        <row r="45454">
          <cell r="L45454">
            <v>0</v>
          </cell>
          <cell r="M45454">
            <v>0</v>
          </cell>
        </row>
        <row r="45455">
          <cell r="L45455">
            <v>0</v>
          </cell>
          <cell r="M45455">
            <v>0</v>
          </cell>
        </row>
        <row r="45456">
          <cell r="L45456">
            <v>0</v>
          </cell>
          <cell r="M45456">
            <v>0</v>
          </cell>
        </row>
        <row r="45457">
          <cell r="L45457">
            <v>0</v>
          </cell>
          <cell r="M45457">
            <v>0</v>
          </cell>
        </row>
        <row r="45458">
          <cell r="L45458">
            <v>0</v>
          </cell>
          <cell r="M45458">
            <v>0</v>
          </cell>
        </row>
        <row r="45459">
          <cell r="L45459">
            <v>0</v>
          </cell>
          <cell r="M45459">
            <v>0</v>
          </cell>
        </row>
        <row r="45460">
          <cell r="L45460">
            <v>0</v>
          </cell>
          <cell r="M45460">
            <v>0</v>
          </cell>
        </row>
        <row r="45461">
          <cell r="L45461">
            <v>0</v>
          </cell>
          <cell r="M45461">
            <v>0</v>
          </cell>
        </row>
        <row r="45462">
          <cell r="L45462">
            <v>0</v>
          </cell>
          <cell r="M45462">
            <v>0</v>
          </cell>
        </row>
        <row r="45463">
          <cell r="L45463">
            <v>0</v>
          </cell>
          <cell r="M45463">
            <v>0</v>
          </cell>
        </row>
        <row r="45464">
          <cell r="L45464">
            <v>0</v>
          </cell>
          <cell r="M45464">
            <v>0</v>
          </cell>
        </row>
        <row r="45465">
          <cell r="L45465">
            <v>0</v>
          </cell>
          <cell r="M45465">
            <v>0</v>
          </cell>
        </row>
        <row r="45466">
          <cell r="L45466">
            <v>0</v>
          </cell>
          <cell r="M45466">
            <v>0</v>
          </cell>
        </row>
        <row r="45467">
          <cell r="L45467">
            <v>0</v>
          </cell>
          <cell r="M45467">
            <v>0</v>
          </cell>
        </row>
        <row r="45468">
          <cell r="L45468">
            <v>0</v>
          </cell>
          <cell r="M45468">
            <v>0</v>
          </cell>
        </row>
        <row r="45469">
          <cell r="L45469">
            <v>0</v>
          </cell>
          <cell r="M45469">
            <v>0</v>
          </cell>
        </row>
        <row r="45470">
          <cell r="L45470">
            <v>0</v>
          </cell>
          <cell r="M45470">
            <v>0</v>
          </cell>
        </row>
        <row r="45471">
          <cell r="L45471">
            <v>0</v>
          </cell>
          <cell r="M45471">
            <v>0</v>
          </cell>
        </row>
        <row r="45472">
          <cell r="L45472">
            <v>0</v>
          </cell>
          <cell r="M45472">
            <v>0</v>
          </cell>
        </row>
        <row r="45473">
          <cell r="L45473">
            <v>0</v>
          </cell>
          <cell r="M45473">
            <v>0</v>
          </cell>
        </row>
        <row r="45474">
          <cell r="L45474">
            <v>0</v>
          </cell>
          <cell r="M45474">
            <v>0</v>
          </cell>
        </row>
        <row r="45475">
          <cell r="L45475">
            <v>0</v>
          </cell>
          <cell r="M45475">
            <v>0</v>
          </cell>
        </row>
        <row r="45476">
          <cell r="L45476">
            <v>0</v>
          </cell>
          <cell r="M45476">
            <v>0</v>
          </cell>
        </row>
        <row r="45477">
          <cell r="L45477">
            <v>0</v>
          </cell>
          <cell r="M45477">
            <v>0</v>
          </cell>
        </row>
        <row r="45478">
          <cell r="L45478">
            <v>0</v>
          </cell>
          <cell r="M45478">
            <v>0</v>
          </cell>
        </row>
        <row r="45479">
          <cell r="L45479">
            <v>0</v>
          </cell>
          <cell r="M45479">
            <v>0</v>
          </cell>
        </row>
        <row r="45480">
          <cell r="L45480">
            <v>0</v>
          </cell>
          <cell r="M45480">
            <v>0</v>
          </cell>
        </row>
        <row r="45481">
          <cell r="L45481">
            <v>0</v>
          </cell>
          <cell r="M45481">
            <v>0</v>
          </cell>
        </row>
        <row r="45482">
          <cell r="L45482">
            <v>0</v>
          </cell>
          <cell r="M45482">
            <v>0</v>
          </cell>
        </row>
        <row r="45483">
          <cell r="L45483">
            <v>0</v>
          </cell>
          <cell r="M45483">
            <v>0</v>
          </cell>
        </row>
        <row r="45484">
          <cell r="L45484">
            <v>0</v>
          </cell>
          <cell r="M45484">
            <v>0</v>
          </cell>
        </row>
        <row r="45485">
          <cell r="L45485">
            <v>0</v>
          </cell>
          <cell r="M45485">
            <v>0</v>
          </cell>
        </row>
        <row r="45486">
          <cell r="L45486">
            <v>0</v>
          </cell>
          <cell r="M45486">
            <v>0</v>
          </cell>
        </row>
        <row r="45487">
          <cell r="L45487">
            <v>0</v>
          </cell>
          <cell r="M45487">
            <v>0</v>
          </cell>
        </row>
        <row r="45488">
          <cell r="L45488">
            <v>0</v>
          </cell>
          <cell r="M45488">
            <v>0</v>
          </cell>
        </row>
        <row r="45489">
          <cell r="L45489">
            <v>0</v>
          </cell>
          <cell r="M45489">
            <v>0</v>
          </cell>
        </row>
        <row r="45490">
          <cell r="L45490">
            <v>0</v>
          </cell>
          <cell r="M45490">
            <v>0</v>
          </cell>
        </row>
        <row r="45491">
          <cell r="L45491">
            <v>0</v>
          </cell>
          <cell r="M45491">
            <v>0</v>
          </cell>
        </row>
        <row r="45492">
          <cell r="L45492">
            <v>0</v>
          </cell>
          <cell r="M45492">
            <v>0</v>
          </cell>
        </row>
        <row r="45493">
          <cell r="L45493">
            <v>0</v>
          </cell>
          <cell r="M45493">
            <v>0</v>
          </cell>
        </row>
        <row r="45494">
          <cell r="L45494">
            <v>0</v>
          </cell>
          <cell r="M45494">
            <v>0</v>
          </cell>
        </row>
        <row r="45495">
          <cell r="L45495">
            <v>0</v>
          </cell>
          <cell r="M45495">
            <v>0</v>
          </cell>
        </row>
        <row r="45496">
          <cell r="L45496">
            <v>0</v>
          </cell>
          <cell r="M45496">
            <v>0</v>
          </cell>
        </row>
        <row r="45497">
          <cell r="L45497">
            <v>0</v>
          </cell>
          <cell r="M45497">
            <v>0</v>
          </cell>
        </row>
        <row r="45498">
          <cell r="L45498">
            <v>0</v>
          </cell>
          <cell r="M45498">
            <v>0</v>
          </cell>
        </row>
        <row r="45499">
          <cell r="L45499">
            <v>0</v>
          </cell>
          <cell r="M45499">
            <v>0</v>
          </cell>
        </row>
        <row r="45500">
          <cell r="L45500">
            <v>0</v>
          </cell>
          <cell r="M45500">
            <v>0</v>
          </cell>
        </row>
        <row r="45501">
          <cell r="L45501">
            <v>0</v>
          </cell>
          <cell r="M45501">
            <v>0</v>
          </cell>
        </row>
        <row r="45502">
          <cell r="L45502">
            <v>0</v>
          </cell>
          <cell r="M45502">
            <v>0</v>
          </cell>
        </row>
        <row r="45503">
          <cell r="L45503">
            <v>0</v>
          </cell>
          <cell r="M45503">
            <v>0</v>
          </cell>
        </row>
        <row r="45504">
          <cell r="L45504">
            <v>0</v>
          </cell>
          <cell r="M45504">
            <v>0</v>
          </cell>
        </row>
        <row r="45505">
          <cell r="L45505">
            <v>0</v>
          </cell>
          <cell r="M45505">
            <v>0</v>
          </cell>
        </row>
        <row r="45506">
          <cell r="L45506">
            <v>0</v>
          </cell>
          <cell r="M45506">
            <v>0</v>
          </cell>
        </row>
        <row r="45507">
          <cell r="L45507">
            <v>0</v>
          </cell>
          <cell r="M45507">
            <v>0</v>
          </cell>
        </row>
        <row r="45508">
          <cell r="L45508">
            <v>0</v>
          </cell>
          <cell r="M45508">
            <v>0</v>
          </cell>
        </row>
        <row r="45509">
          <cell r="L45509">
            <v>0</v>
          </cell>
          <cell r="M45509">
            <v>0</v>
          </cell>
        </row>
        <row r="45510">
          <cell r="L45510">
            <v>0</v>
          </cell>
          <cell r="M45510">
            <v>0</v>
          </cell>
        </row>
        <row r="45511">
          <cell r="L45511">
            <v>0</v>
          </cell>
          <cell r="M45511">
            <v>0</v>
          </cell>
        </row>
        <row r="45512">
          <cell r="L45512">
            <v>0</v>
          </cell>
          <cell r="M45512">
            <v>0</v>
          </cell>
        </row>
        <row r="45513">
          <cell r="L45513">
            <v>0</v>
          </cell>
          <cell r="M45513">
            <v>0</v>
          </cell>
        </row>
        <row r="45514">
          <cell r="L45514">
            <v>0</v>
          </cell>
          <cell r="M45514">
            <v>0</v>
          </cell>
        </row>
        <row r="45515">
          <cell r="L45515">
            <v>0</v>
          </cell>
          <cell r="M45515">
            <v>0</v>
          </cell>
        </row>
        <row r="45516">
          <cell r="L45516">
            <v>0</v>
          </cell>
          <cell r="M45516">
            <v>0</v>
          </cell>
        </row>
        <row r="45517">
          <cell r="L45517">
            <v>0</v>
          </cell>
          <cell r="M45517">
            <v>0</v>
          </cell>
        </row>
        <row r="45518">
          <cell r="L45518">
            <v>0</v>
          </cell>
          <cell r="M45518">
            <v>0</v>
          </cell>
        </row>
        <row r="45519">
          <cell r="L45519">
            <v>0</v>
          </cell>
          <cell r="M45519">
            <v>0</v>
          </cell>
        </row>
        <row r="45520">
          <cell r="L45520">
            <v>0</v>
          </cell>
          <cell r="M45520">
            <v>0</v>
          </cell>
        </row>
        <row r="45521">
          <cell r="L45521">
            <v>0</v>
          </cell>
          <cell r="M45521">
            <v>0</v>
          </cell>
        </row>
        <row r="45522">
          <cell r="L45522">
            <v>0</v>
          </cell>
          <cell r="M45522">
            <v>0</v>
          </cell>
        </row>
        <row r="45523">
          <cell r="L45523">
            <v>0</v>
          </cell>
          <cell r="M45523">
            <v>0</v>
          </cell>
        </row>
        <row r="45524">
          <cell r="L45524">
            <v>0</v>
          </cell>
          <cell r="M45524">
            <v>0</v>
          </cell>
        </row>
        <row r="45525">
          <cell r="L45525">
            <v>0</v>
          </cell>
          <cell r="M45525">
            <v>0</v>
          </cell>
        </row>
        <row r="45526">
          <cell r="L45526">
            <v>0</v>
          </cell>
          <cell r="M45526">
            <v>0</v>
          </cell>
        </row>
        <row r="45527">
          <cell r="L45527">
            <v>0</v>
          </cell>
          <cell r="M45527">
            <v>0</v>
          </cell>
        </row>
        <row r="45528">
          <cell r="L45528">
            <v>0</v>
          </cell>
          <cell r="M45528">
            <v>0</v>
          </cell>
        </row>
        <row r="45529">
          <cell r="L45529">
            <v>0</v>
          </cell>
          <cell r="M45529">
            <v>0</v>
          </cell>
        </row>
        <row r="45530">
          <cell r="L45530">
            <v>0</v>
          </cell>
          <cell r="M45530">
            <v>0</v>
          </cell>
        </row>
        <row r="45531">
          <cell r="L45531">
            <v>0</v>
          </cell>
          <cell r="M45531">
            <v>0</v>
          </cell>
        </row>
        <row r="45532">
          <cell r="L45532">
            <v>0</v>
          </cell>
          <cell r="M45532">
            <v>0</v>
          </cell>
        </row>
        <row r="45533">
          <cell r="L45533">
            <v>0</v>
          </cell>
          <cell r="M45533">
            <v>0</v>
          </cell>
        </row>
        <row r="45534">
          <cell r="L45534">
            <v>0</v>
          </cell>
          <cell r="M45534">
            <v>0</v>
          </cell>
        </row>
        <row r="45535">
          <cell r="L45535">
            <v>0</v>
          </cell>
          <cell r="M45535">
            <v>0</v>
          </cell>
        </row>
        <row r="45536">
          <cell r="L45536">
            <v>0</v>
          </cell>
          <cell r="M45536">
            <v>0</v>
          </cell>
        </row>
        <row r="45537">
          <cell r="L45537">
            <v>0</v>
          </cell>
          <cell r="M45537">
            <v>0</v>
          </cell>
        </row>
        <row r="45538">
          <cell r="L45538">
            <v>0</v>
          </cell>
          <cell r="M45538">
            <v>0</v>
          </cell>
        </row>
        <row r="45539">
          <cell r="L45539">
            <v>0</v>
          </cell>
          <cell r="M45539">
            <v>0</v>
          </cell>
        </row>
        <row r="45540">
          <cell r="L45540">
            <v>0</v>
          </cell>
          <cell r="M45540">
            <v>0</v>
          </cell>
        </row>
        <row r="45541">
          <cell r="L45541">
            <v>0</v>
          </cell>
          <cell r="M45541">
            <v>0</v>
          </cell>
        </row>
        <row r="45542">
          <cell r="L45542">
            <v>0</v>
          </cell>
          <cell r="M45542">
            <v>0</v>
          </cell>
        </row>
        <row r="45543">
          <cell r="L45543">
            <v>0</v>
          </cell>
          <cell r="M45543">
            <v>0</v>
          </cell>
        </row>
        <row r="45544">
          <cell r="L45544">
            <v>0</v>
          </cell>
          <cell r="M45544">
            <v>0</v>
          </cell>
        </row>
        <row r="45545">
          <cell r="L45545">
            <v>0</v>
          </cell>
          <cell r="M45545">
            <v>0</v>
          </cell>
        </row>
        <row r="45546">
          <cell r="L45546">
            <v>0</v>
          </cell>
          <cell r="M45546">
            <v>0</v>
          </cell>
        </row>
        <row r="45547">
          <cell r="L45547">
            <v>0</v>
          </cell>
          <cell r="M45547">
            <v>0</v>
          </cell>
        </row>
        <row r="45548">
          <cell r="L45548">
            <v>0</v>
          </cell>
          <cell r="M45548">
            <v>0</v>
          </cell>
        </row>
        <row r="45549">
          <cell r="L45549">
            <v>0</v>
          </cell>
          <cell r="M45549">
            <v>0</v>
          </cell>
        </row>
        <row r="45550">
          <cell r="L45550">
            <v>0</v>
          </cell>
          <cell r="M45550">
            <v>0</v>
          </cell>
        </row>
        <row r="45551">
          <cell r="L45551">
            <v>0</v>
          </cell>
          <cell r="M45551">
            <v>0</v>
          </cell>
        </row>
        <row r="45552">
          <cell r="L45552">
            <v>0</v>
          </cell>
          <cell r="M45552">
            <v>0</v>
          </cell>
        </row>
        <row r="45553">
          <cell r="L45553">
            <v>0</v>
          </cell>
          <cell r="M45553">
            <v>0</v>
          </cell>
        </row>
        <row r="45554">
          <cell r="L45554">
            <v>0</v>
          </cell>
          <cell r="M45554">
            <v>0</v>
          </cell>
        </row>
        <row r="45555">
          <cell r="L45555">
            <v>0</v>
          </cell>
          <cell r="M45555">
            <v>0</v>
          </cell>
        </row>
        <row r="45556">
          <cell r="L45556">
            <v>0</v>
          </cell>
          <cell r="M45556">
            <v>0</v>
          </cell>
        </row>
        <row r="45557">
          <cell r="L45557">
            <v>0</v>
          </cell>
          <cell r="M45557">
            <v>0</v>
          </cell>
        </row>
        <row r="45558">
          <cell r="L45558">
            <v>0</v>
          </cell>
          <cell r="M45558">
            <v>0</v>
          </cell>
        </row>
        <row r="45559">
          <cell r="L45559">
            <v>0</v>
          </cell>
          <cell r="M45559">
            <v>0</v>
          </cell>
        </row>
        <row r="45560">
          <cell r="L45560">
            <v>0</v>
          </cell>
          <cell r="M45560">
            <v>0</v>
          </cell>
        </row>
        <row r="45561">
          <cell r="L45561">
            <v>0</v>
          </cell>
          <cell r="M45561">
            <v>0</v>
          </cell>
        </row>
        <row r="45562">
          <cell r="L45562">
            <v>0</v>
          </cell>
          <cell r="M45562">
            <v>0</v>
          </cell>
        </row>
        <row r="45563">
          <cell r="L45563">
            <v>0</v>
          </cell>
          <cell r="M45563">
            <v>0</v>
          </cell>
        </row>
        <row r="45564">
          <cell r="L45564">
            <v>0</v>
          </cell>
          <cell r="M45564">
            <v>0</v>
          </cell>
        </row>
        <row r="45565">
          <cell r="L45565">
            <v>0</v>
          </cell>
          <cell r="M45565">
            <v>0</v>
          </cell>
        </row>
        <row r="45566">
          <cell r="L45566">
            <v>0</v>
          </cell>
          <cell r="M45566">
            <v>0</v>
          </cell>
        </row>
        <row r="45567">
          <cell r="L45567">
            <v>0</v>
          </cell>
          <cell r="M45567">
            <v>0</v>
          </cell>
        </row>
        <row r="45568">
          <cell r="L45568">
            <v>0</v>
          </cell>
          <cell r="M45568">
            <v>0</v>
          </cell>
        </row>
        <row r="45569">
          <cell r="L45569">
            <v>0</v>
          </cell>
          <cell r="M45569">
            <v>0</v>
          </cell>
        </row>
        <row r="45570">
          <cell r="L45570">
            <v>0</v>
          </cell>
          <cell r="M45570">
            <v>0</v>
          </cell>
        </row>
        <row r="45571">
          <cell r="L45571">
            <v>0</v>
          </cell>
          <cell r="M45571">
            <v>0</v>
          </cell>
        </row>
        <row r="45572">
          <cell r="L45572">
            <v>0</v>
          </cell>
          <cell r="M45572">
            <v>0</v>
          </cell>
        </row>
        <row r="45573">
          <cell r="L45573">
            <v>0</v>
          </cell>
          <cell r="M45573">
            <v>0</v>
          </cell>
        </row>
        <row r="45574">
          <cell r="L45574">
            <v>0</v>
          </cell>
          <cell r="M45574">
            <v>0</v>
          </cell>
        </row>
        <row r="45575">
          <cell r="L45575">
            <v>0</v>
          </cell>
          <cell r="M45575">
            <v>0</v>
          </cell>
        </row>
        <row r="45576">
          <cell r="L45576">
            <v>0</v>
          </cell>
          <cell r="M45576">
            <v>0</v>
          </cell>
        </row>
        <row r="45577">
          <cell r="L45577">
            <v>0</v>
          </cell>
          <cell r="M45577">
            <v>0</v>
          </cell>
        </row>
        <row r="45578">
          <cell r="L45578">
            <v>0</v>
          </cell>
          <cell r="M45578">
            <v>0</v>
          </cell>
        </row>
        <row r="45579">
          <cell r="L45579">
            <v>0</v>
          </cell>
          <cell r="M45579">
            <v>0</v>
          </cell>
        </row>
        <row r="45580">
          <cell r="L45580">
            <v>0</v>
          </cell>
          <cell r="M45580">
            <v>0</v>
          </cell>
        </row>
        <row r="45581">
          <cell r="L45581">
            <v>0</v>
          </cell>
          <cell r="M45581">
            <v>0</v>
          </cell>
        </row>
        <row r="45582">
          <cell r="L45582">
            <v>0</v>
          </cell>
          <cell r="M45582">
            <v>0</v>
          </cell>
        </row>
        <row r="45583">
          <cell r="L45583">
            <v>0</v>
          </cell>
          <cell r="M45583">
            <v>0</v>
          </cell>
        </row>
        <row r="45584">
          <cell r="L45584">
            <v>0</v>
          </cell>
          <cell r="M45584">
            <v>0</v>
          </cell>
        </row>
        <row r="45585">
          <cell r="L45585">
            <v>0</v>
          </cell>
          <cell r="M45585">
            <v>0</v>
          </cell>
        </row>
        <row r="45586">
          <cell r="L45586">
            <v>0</v>
          </cell>
          <cell r="M45586">
            <v>0</v>
          </cell>
        </row>
        <row r="45587">
          <cell r="L45587">
            <v>0</v>
          </cell>
          <cell r="M45587">
            <v>0</v>
          </cell>
        </row>
        <row r="45588">
          <cell r="L45588">
            <v>0</v>
          </cell>
          <cell r="M45588">
            <v>0</v>
          </cell>
        </row>
        <row r="45589">
          <cell r="L45589">
            <v>0</v>
          </cell>
          <cell r="M45589">
            <v>0</v>
          </cell>
        </row>
        <row r="45590">
          <cell r="L45590">
            <v>0</v>
          </cell>
          <cell r="M45590">
            <v>0</v>
          </cell>
        </row>
        <row r="45591">
          <cell r="L45591">
            <v>0</v>
          </cell>
          <cell r="M45591">
            <v>0</v>
          </cell>
        </row>
        <row r="45592">
          <cell r="L45592">
            <v>0</v>
          </cell>
          <cell r="M45592">
            <v>0</v>
          </cell>
        </row>
        <row r="45593">
          <cell r="L45593">
            <v>0</v>
          </cell>
          <cell r="M45593">
            <v>0</v>
          </cell>
        </row>
        <row r="45594">
          <cell r="L45594">
            <v>0</v>
          </cell>
          <cell r="M45594">
            <v>0</v>
          </cell>
        </row>
        <row r="45595">
          <cell r="L45595">
            <v>0</v>
          </cell>
          <cell r="M45595">
            <v>0</v>
          </cell>
        </row>
        <row r="45596">
          <cell r="L45596">
            <v>0</v>
          </cell>
          <cell r="M45596">
            <v>0</v>
          </cell>
        </row>
        <row r="45597">
          <cell r="L45597">
            <v>0</v>
          </cell>
          <cell r="M45597">
            <v>0</v>
          </cell>
        </row>
        <row r="45598">
          <cell r="L45598">
            <v>0</v>
          </cell>
          <cell r="M45598">
            <v>0</v>
          </cell>
        </row>
        <row r="45599">
          <cell r="L45599">
            <v>0</v>
          </cell>
          <cell r="M45599">
            <v>0</v>
          </cell>
        </row>
        <row r="45600">
          <cell r="L45600">
            <v>0</v>
          </cell>
          <cell r="M45600">
            <v>0</v>
          </cell>
        </row>
        <row r="45601">
          <cell r="L45601">
            <v>0</v>
          </cell>
          <cell r="M45601">
            <v>0</v>
          </cell>
        </row>
        <row r="45602">
          <cell r="L45602">
            <v>0</v>
          </cell>
          <cell r="M45602">
            <v>0</v>
          </cell>
        </row>
        <row r="45603">
          <cell r="L45603">
            <v>0</v>
          </cell>
          <cell r="M45603">
            <v>0</v>
          </cell>
        </row>
        <row r="45604">
          <cell r="L45604">
            <v>0</v>
          </cell>
          <cell r="M45604">
            <v>0</v>
          </cell>
        </row>
        <row r="45605">
          <cell r="L45605">
            <v>0</v>
          </cell>
          <cell r="M45605">
            <v>0</v>
          </cell>
        </row>
        <row r="45606">
          <cell r="L45606">
            <v>0</v>
          </cell>
          <cell r="M45606">
            <v>0</v>
          </cell>
        </row>
        <row r="45607">
          <cell r="L45607">
            <v>0</v>
          </cell>
          <cell r="M45607">
            <v>0</v>
          </cell>
        </row>
        <row r="45608">
          <cell r="L45608">
            <v>0</v>
          </cell>
          <cell r="M45608">
            <v>0</v>
          </cell>
        </row>
        <row r="45609">
          <cell r="L45609">
            <v>0</v>
          </cell>
          <cell r="M45609">
            <v>0</v>
          </cell>
        </row>
        <row r="45610">
          <cell r="L45610">
            <v>0</v>
          </cell>
          <cell r="M45610">
            <v>0</v>
          </cell>
        </row>
        <row r="45611">
          <cell r="L45611">
            <v>0</v>
          </cell>
          <cell r="M45611">
            <v>0</v>
          </cell>
        </row>
        <row r="45612">
          <cell r="L45612">
            <v>0</v>
          </cell>
          <cell r="M45612">
            <v>0</v>
          </cell>
        </row>
        <row r="45613">
          <cell r="L45613">
            <v>0</v>
          </cell>
          <cell r="M45613">
            <v>0</v>
          </cell>
        </row>
        <row r="45614">
          <cell r="L45614">
            <v>0</v>
          </cell>
          <cell r="M45614">
            <v>0</v>
          </cell>
        </row>
        <row r="45615">
          <cell r="L45615">
            <v>0</v>
          </cell>
          <cell r="M45615">
            <v>0</v>
          </cell>
        </row>
        <row r="45616">
          <cell r="L45616">
            <v>0</v>
          </cell>
          <cell r="M45616">
            <v>0</v>
          </cell>
        </row>
        <row r="45617">
          <cell r="L45617">
            <v>0</v>
          </cell>
          <cell r="M45617">
            <v>0</v>
          </cell>
        </row>
        <row r="45618">
          <cell r="L45618">
            <v>0</v>
          </cell>
          <cell r="M45618">
            <v>0</v>
          </cell>
        </row>
        <row r="45619">
          <cell r="L45619">
            <v>0</v>
          </cell>
          <cell r="M45619">
            <v>0</v>
          </cell>
        </row>
        <row r="45620">
          <cell r="L45620">
            <v>0</v>
          </cell>
          <cell r="M45620">
            <v>0</v>
          </cell>
        </row>
        <row r="45621">
          <cell r="L45621">
            <v>0</v>
          </cell>
          <cell r="M45621">
            <v>0</v>
          </cell>
        </row>
        <row r="45622">
          <cell r="L45622">
            <v>0</v>
          </cell>
          <cell r="M45622">
            <v>0</v>
          </cell>
        </row>
        <row r="45623">
          <cell r="L45623">
            <v>0</v>
          </cell>
          <cell r="M45623">
            <v>0</v>
          </cell>
        </row>
        <row r="45624">
          <cell r="L45624">
            <v>0</v>
          </cell>
          <cell r="M45624">
            <v>0</v>
          </cell>
        </row>
        <row r="45625">
          <cell r="L45625">
            <v>0</v>
          </cell>
          <cell r="M45625">
            <v>0</v>
          </cell>
        </row>
        <row r="45626">
          <cell r="L45626">
            <v>0</v>
          </cell>
          <cell r="M45626">
            <v>0</v>
          </cell>
        </row>
        <row r="45627">
          <cell r="L45627">
            <v>0</v>
          </cell>
          <cell r="M45627">
            <v>0</v>
          </cell>
        </row>
        <row r="45628">
          <cell r="L45628">
            <v>0</v>
          </cell>
          <cell r="M45628">
            <v>0</v>
          </cell>
        </row>
        <row r="45629">
          <cell r="L45629">
            <v>0</v>
          </cell>
          <cell r="M45629">
            <v>0</v>
          </cell>
        </row>
        <row r="45630">
          <cell r="L45630">
            <v>0</v>
          </cell>
          <cell r="M45630">
            <v>0</v>
          </cell>
        </row>
        <row r="45631">
          <cell r="L45631">
            <v>0</v>
          </cell>
          <cell r="M45631">
            <v>0</v>
          </cell>
        </row>
        <row r="45632">
          <cell r="L45632">
            <v>0</v>
          </cell>
          <cell r="M45632">
            <v>0</v>
          </cell>
        </row>
        <row r="45633">
          <cell r="L45633">
            <v>0</v>
          </cell>
          <cell r="M45633">
            <v>0</v>
          </cell>
        </row>
        <row r="45634">
          <cell r="L45634">
            <v>0</v>
          </cell>
          <cell r="M45634">
            <v>0</v>
          </cell>
        </row>
        <row r="45635">
          <cell r="L45635">
            <v>0</v>
          </cell>
          <cell r="M45635">
            <v>0</v>
          </cell>
        </row>
        <row r="45636">
          <cell r="L45636">
            <v>0</v>
          </cell>
          <cell r="M45636">
            <v>0</v>
          </cell>
        </row>
        <row r="45637">
          <cell r="L45637">
            <v>0</v>
          </cell>
          <cell r="M45637">
            <v>0</v>
          </cell>
        </row>
        <row r="45638">
          <cell r="L45638">
            <v>0</v>
          </cell>
          <cell r="M45638">
            <v>0</v>
          </cell>
        </row>
        <row r="45639">
          <cell r="L45639">
            <v>0</v>
          </cell>
          <cell r="M45639">
            <v>0</v>
          </cell>
        </row>
        <row r="45640">
          <cell r="L45640">
            <v>0</v>
          </cell>
          <cell r="M45640">
            <v>0</v>
          </cell>
        </row>
        <row r="45641">
          <cell r="L45641">
            <v>0</v>
          </cell>
          <cell r="M45641">
            <v>0</v>
          </cell>
        </row>
        <row r="45642">
          <cell r="L45642">
            <v>0</v>
          </cell>
          <cell r="M45642">
            <v>0</v>
          </cell>
        </row>
        <row r="45643">
          <cell r="L45643">
            <v>0</v>
          </cell>
          <cell r="M45643">
            <v>0</v>
          </cell>
        </row>
        <row r="45644">
          <cell r="L45644">
            <v>0</v>
          </cell>
          <cell r="M45644">
            <v>0</v>
          </cell>
        </row>
        <row r="45645">
          <cell r="L45645">
            <v>0</v>
          </cell>
          <cell r="M45645">
            <v>0</v>
          </cell>
        </row>
        <row r="45646">
          <cell r="L45646">
            <v>0</v>
          </cell>
          <cell r="M45646">
            <v>0</v>
          </cell>
        </row>
        <row r="45647">
          <cell r="L45647">
            <v>0</v>
          </cell>
          <cell r="M45647">
            <v>0</v>
          </cell>
        </row>
        <row r="45648">
          <cell r="L45648">
            <v>0</v>
          </cell>
          <cell r="M45648">
            <v>0</v>
          </cell>
        </row>
        <row r="45649">
          <cell r="L45649">
            <v>0</v>
          </cell>
          <cell r="M45649">
            <v>0</v>
          </cell>
        </row>
        <row r="45650">
          <cell r="L45650">
            <v>0</v>
          </cell>
          <cell r="M45650">
            <v>0</v>
          </cell>
        </row>
        <row r="45651">
          <cell r="L45651">
            <v>0</v>
          </cell>
          <cell r="M45651">
            <v>0</v>
          </cell>
        </row>
        <row r="45652">
          <cell r="L45652">
            <v>0</v>
          </cell>
          <cell r="M45652">
            <v>0</v>
          </cell>
        </row>
        <row r="45653">
          <cell r="L45653">
            <v>0</v>
          </cell>
          <cell r="M45653">
            <v>0</v>
          </cell>
        </row>
        <row r="45654">
          <cell r="L45654">
            <v>0</v>
          </cell>
          <cell r="M45654">
            <v>0</v>
          </cell>
        </row>
        <row r="45655">
          <cell r="L45655">
            <v>0</v>
          </cell>
          <cell r="M45655">
            <v>0</v>
          </cell>
        </row>
        <row r="45656">
          <cell r="L45656">
            <v>0</v>
          </cell>
          <cell r="M45656">
            <v>0</v>
          </cell>
        </row>
        <row r="45657">
          <cell r="L45657">
            <v>0</v>
          </cell>
          <cell r="M45657">
            <v>0</v>
          </cell>
        </row>
        <row r="45658">
          <cell r="L45658">
            <v>0</v>
          </cell>
          <cell r="M45658">
            <v>0</v>
          </cell>
        </row>
        <row r="45659">
          <cell r="L45659">
            <v>0</v>
          </cell>
          <cell r="M45659">
            <v>0</v>
          </cell>
        </row>
        <row r="45660">
          <cell r="L45660">
            <v>0</v>
          </cell>
          <cell r="M45660">
            <v>0</v>
          </cell>
        </row>
        <row r="45661">
          <cell r="L45661">
            <v>0</v>
          </cell>
          <cell r="M45661">
            <v>0</v>
          </cell>
        </row>
        <row r="45662">
          <cell r="L45662">
            <v>0</v>
          </cell>
          <cell r="M45662">
            <v>0</v>
          </cell>
        </row>
        <row r="45663">
          <cell r="L45663">
            <v>0</v>
          </cell>
          <cell r="M45663">
            <v>0</v>
          </cell>
        </row>
        <row r="45664">
          <cell r="L45664">
            <v>0</v>
          </cell>
          <cell r="M45664">
            <v>0</v>
          </cell>
        </row>
        <row r="45665">
          <cell r="L45665">
            <v>0</v>
          </cell>
          <cell r="M45665">
            <v>0</v>
          </cell>
        </row>
        <row r="45666">
          <cell r="L45666">
            <v>0</v>
          </cell>
          <cell r="M45666">
            <v>0</v>
          </cell>
        </row>
        <row r="45667">
          <cell r="L45667">
            <v>0</v>
          </cell>
          <cell r="M45667">
            <v>0</v>
          </cell>
        </row>
        <row r="45668">
          <cell r="L45668">
            <v>0</v>
          </cell>
          <cell r="M45668">
            <v>0</v>
          </cell>
        </row>
        <row r="45669">
          <cell r="L45669">
            <v>0</v>
          </cell>
          <cell r="M45669">
            <v>0</v>
          </cell>
        </row>
        <row r="45670">
          <cell r="L45670">
            <v>0</v>
          </cell>
          <cell r="M45670">
            <v>0</v>
          </cell>
        </row>
        <row r="45671">
          <cell r="L45671">
            <v>0</v>
          </cell>
          <cell r="M45671">
            <v>0</v>
          </cell>
        </row>
        <row r="45672">
          <cell r="L45672">
            <v>0</v>
          </cell>
          <cell r="M45672">
            <v>0</v>
          </cell>
        </row>
        <row r="45673">
          <cell r="L45673">
            <v>0</v>
          </cell>
          <cell r="M45673">
            <v>0</v>
          </cell>
        </row>
        <row r="45674">
          <cell r="L45674">
            <v>0</v>
          </cell>
          <cell r="M45674">
            <v>0</v>
          </cell>
        </row>
        <row r="45675">
          <cell r="L45675">
            <v>0</v>
          </cell>
          <cell r="M45675">
            <v>0</v>
          </cell>
        </row>
        <row r="45676">
          <cell r="L45676">
            <v>0</v>
          </cell>
          <cell r="M45676">
            <v>0</v>
          </cell>
        </row>
        <row r="45677">
          <cell r="L45677">
            <v>0</v>
          </cell>
          <cell r="M45677">
            <v>0</v>
          </cell>
        </row>
        <row r="45678">
          <cell r="L45678">
            <v>0</v>
          </cell>
          <cell r="M45678">
            <v>0</v>
          </cell>
        </row>
        <row r="45679">
          <cell r="L45679">
            <v>0</v>
          </cell>
          <cell r="M45679">
            <v>0</v>
          </cell>
        </row>
        <row r="45680">
          <cell r="L45680">
            <v>0</v>
          </cell>
          <cell r="M45680">
            <v>0</v>
          </cell>
        </row>
        <row r="45681">
          <cell r="L45681">
            <v>0</v>
          </cell>
          <cell r="M45681">
            <v>0</v>
          </cell>
        </row>
        <row r="45682">
          <cell r="L45682">
            <v>0</v>
          </cell>
          <cell r="M45682">
            <v>0</v>
          </cell>
        </row>
        <row r="45683">
          <cell r="L45683">
            <v>0</v>
          </cell>
          <cell r="M45683">
            <v>0</v>
          </cell>
        </row>
        <row r="45684">
          <cell r="L45684">
            <v>0</v>
          </cell>
          <cell r="M45684">
            <v>0</v>
          </cell>
        </row>
        <row r="45685">
          <cell r="L45685">
            <v>0</v>
          </cell>
          <cell r="M45685">
            <v>0</v>
          </cell>
        </row>
        <row r="45686">
          <cell r="L45686">
            <v>0</v>
          </cell>
          <cell r="M45686">
            <v>0</v>
          </cell>
        </row>
        <row r="45687">
          <cell r="L45687">
            <v>0</v>
          </cell>
          <cell r="M45687">
            <v>0</v>
          </cell>
        </row>
        <row r="45688">
          <cell r="L45688">
            <v>0</v>
          </cell>
          <cell r="M45688">
            <v>0</v>
          </cell>
        </row>
        <row r="45689">
          <cell r="L45689">
            <v>0</v>
          </cell>
          <cell r="M45689">
            <v>0</v>
          </cell>
        </row>
        <row r="45690">
          <cell r="L45690">
            <v>0</v>
          </cell>
          <cell r="M45690">
            <v>0</v>
          </cell>
        </row>
        <row r="45691">
          <cell r="L45691">
            <v>0</v>
          </cell>
          <cell r="M45691">
            <v>0</v>
          </cell>
        </row>
        <row r="45692">
          <cell r="L45692">
            <v>0</v>
          </cell>
          <cell r="M45692">
            <v>0</v>
          </cell>
        </row>
        <row r="45693">
          <cell r="L45693">
            <v>0</v>
          </cell>
          <cell r="M45693">
            <v>0</v>
          </cell>
        </row>
        <row r="45694">
          <cell r="L45694">
            <v>0</v>
          </cell>
          <cell r="M45694">
            <v>0</v>
          </cell>
        </row>
        <row r="45695">
          <cell r="L45695">
            <v>0</v>
          </cell>
          <cell r="M45695">
            <v>0</v>
          </cell>
        </row>
        <row r="45696">
          <cell r="L45696">
            <v>0</v>
          </cell>
          <cell r="M45696">
            <v>0</v>
          </cell>
        </row>
        <row r="45697">
          <cell r="L45697">
            <v>0</v>
          </cell>
          <cell r="M45697">
            <v>0</v>
          </cell>
        </row>
        <row r="45698">
          <cell r="L45698">
            <v>0</v>
          </cell>
          <cell r="M45698">
            <v>0</v>
          </cell>
        </row>
        <row r="45699">
          <cell r="L45699">
            <v>0</v>
          </cell>
          <cell r="M45699">
            <v>0</v>
          </cell>
        </row>
        <row r="45700">
          <cell r="L45700">
            <v>0</v>
          </cell>
          <cell r="M45700">
            <v>0</v>
          </cell>
        </row>
        <row r="45701">
          <cell r="L45701">
            <v>0</v>
          </cell>
          <cell r="M45701">
            <v>0</v>
          </cell>
        </row>
        <row r="45702">
          <cell r="L45702">
            <v>0</v>
          </cell>
          <cell r="M45702">
            <v>0</v>
          </cell>
        </row>
        <row r="45703">
          <cell r="L45703">
            <v>0</v>
          </cell>
          <cell r="M45703">
            <v>0</v>
          </cell>
        </row>
        <row r="45704">
          <cell r="L45704">
            <v>0</v>
          </cell>
          <cell r="M45704">
            <v>0</v>
          </cell>
        </row>
        <row r="45705">
          <cell r="L45705">
            <v>0</v>
          </cell>
          <cell r="M45705">
            <v>0</v>
          </cell>
        </row>
        <row r="45706">
          <cell r="L45706">
            <v>0</v>
          </cell>
          <cell r="M45706">
            <v>0</v>
          </cell>
        </row>
        <row r="45707">
          <cell r="L45707">
            <v>0</v>
          </cell>
          <cell r="M45707">
            <v>0</v>
          </cell>
        </row>
        <row r="45708">
          <cell r="L45708">
            <v>0</v>
          </cell>
          <cell r="M45708">
            <v>0</v>
          </cell>
        </row>
        <row r="45709">
          <cell r="L45709">
            <v>0</v>
          </cell>
          <cell r="M45709">
            <v>0</v>
          </cell>
        </row>
        <row r="45710">
          <cell r="L45710">
            <v>0</v>
          </cell>
          <cell r="M45710">
            <v>0</v>
          </cell>
        </row>
        <row r="45711">
          <cell r="L45711">
            <v>0</v>
          </cell>
          <cell r="M45711">
            <v>0</v>
          </cell>
        </row>
        <row r="45712">
          <cell r="L45712">
            <v>0</v>
          </cell>
          <cell r="M45712">
            <v>0</v>
          </cell>
        </row>
        <row r="45713">
          <cell r="L45713">
            <v>0</v>
          </cell>
          <cell r="M45713">
            <v>0</v>
          </cell>
        </row>
        <row r="45714">
          <cell r="L45714">
            <v>0</v>
          </cell>
          <cell r="M45714">
            <v>0</v>
          </cell>
        </row>
        <row r="45715">
          <cell r="L45715">
            <v>0</v>
          </cell>
          <cell r="M45715">
            <v>0</v>
          </cell>
        </row>
        <row r="45716">
          <cell r="L45716">
            <v>0</v>
          </cell>
          <cell r="M45716">
            <v>0</v>
          </cell>
        </row>
        <row r="45717">
          <cell r="L45717">
            <v>0</v>
          </cell>
          <cell r="M45717">
            <v>0</v>
          </cell>
        </row>
        <row r="45718">
          <cell r="L45718">
            <v>0</v>
          </cell>
          <cell r="M45718">
            <v>0</v>
          </cell>
        </row>
        <row r="45719">
          <cell r="L45719">
            <v>0</v>
          </cell>
          <cell r="M45719">
            <v>0</v>
          </cell>
        </row>
        <row r="45720">
          <cell r="L45720">
            <v>0</v>
          </cell>
          <cell r="M45720">
            <v>0</v>
          </cell>
        </row>
        <row r="45721">
          <cell r="L45721">
            <v>0</v>
          </cell>
          <cell r="M45721">
            <v>0</v>
          </cell>
        </row>
        <row r="45722">
          <cell r="L45722">
            <v>0</v>
          </cell>
          <cell r="M45722">
            <v>0</v>
          </cell>
        </row>
        <row r="45723">
          <cell r="L45723">
            <v>0</v>
          </cell>
          <cell r="M45723">
            <v>0</v>
          </cell>
        </row>
        <row r="45724">
          <cell r="L45724">
            <v>0</v>
          </cell>
          <cell r="M45724">
            <v>0</v>
          </cell>
        </row>
        <row r="45725">
          <cell r="L45725">
            <v>0</v>
          </cell>
          <cell r="M45725">
            <v>0</v>
          </cell>
        </row>
        <row r="45726">
          <cell r="L45726">
            <v>0</v>
          </cell>
          <cell r="M45726">
            <v>0</v>
          </cell>
        </row>
        <row r="45727">
          <cell r="L45727">
            <v>0</v>
          </cell>
          <cell r="M45727">
            <v>0</v>
          </cell>
        </row>
        <row r="45728">
          <cell r="L45728">
            <v>0</v>
          </cell>
          <cell r="M45728">
            <v>0</v>
          </cell>
        </row>
        <row r="45729">
          <cell r="L45729">
            <v>0</v>
          </cell>
          <cell r="M45729">
            <v>0</v>
          </cell>
        </row>
        <row r="45730">
          <cell r="L45730">
            <v>0</v>
          </cell>
          <cell r="M45730">
            <v>0</v>
          </cell>
        </row>
        <row r="45731">
          <cell r="L45731">
            <v>0</v>
          </cell>
          <cell r="M45731">
            <v>0</v>
          </cell>
        </row>
        <row r="45732">
          <cell r="L45732">
            <v>0</v>
          </cell>
          <cell r="M45732">
            <v>0</v>
          </cell>
        </row>
        <row r="45733">
          <cell r="L45733">
            <v>0</v>
          </cell>
          <cell r="M45733">
            <v>0</v>
          </cell>
        </row>
        <row r="45734">
          <cell r="L45734">
            <v>0</v>
          </cell>
          <cell r="M45734">
            <v>0</v>
          </cell>
        </row>
        <row r="45735">
          <cell r="L45735">
            <v>0</v>
          </cell>
          <cell r="M45735">
            <v>0</v>
          </cell>
        </row>
        <row r="45736">
          <cell r="L45736">
            <v>0</v>
          </cell>
          <cell r="M45736">
            <v>0</v>
          </cell>
        </row>
        <row r="45737">
          <cell r="L45737">
            <v>0</v>
          </cell>
          <cell r="M45737">
            <v>0</v>
          </cell>
        </row>
        <row r="45738">
          <cell r="L45738">
            <v>0</v>
          </cell>
          <cell r="M45738">
            <v>0</v>
          </cell>
        </row>
        <row r="45739">
          <cell r="L45739">
            <v>0</v>
          </cell>
          <cell r="M45739">
            <v>0</v>
          </cell>
        </row>
        <row r="45740">
          <cell r="L45740">
            <v>0</v>
          </cell>
          <cell r="M45740">
            <v>0</v>
          </cell>
        </row>
        <row r="45741">
          <cell r="L45741">
            <v>0</v>
          </cell>
          <cell r="M45741">
            <v>0</v>
          </cell>
        </row>
        <row r="45742">
          <cell r="L45742">
            <v>0</v>
          </cell>
          <cell r="M45742">
            <v>0</v>
          </cell>
        </row>
        <row r="45743">
          <cell r="L45743">
            <v>0</v>
          </cell>
          <cell r="M45743">
            <v>0</v>
          </cell>
        </row>
        <row r="45744">
          <cell r="L45744">
            <v>0</v>
          </cell>
          <cell r="M45744">
            <v>0</v>
          </cell>
        </row>
        <row r="45745">
          <cell r="L45745">
            <v>0</v>
          </cell>
          <cell r="M45745">
            <v>0</v>
          </cell>
        </row>
        <row r="45746">
          <cell r="L45746">
            <v>0</v>
          </cell>
          <cell r="M45746">
            <v>0</v>
          </cell>
        </row>
        <row r="45747">
          <cell r="L45747">
            <v>0</v>
          </cell>
          <cell r="M45747">
            <v>0</v>
          </cell>
        </row>
        <row r="45748">
          <cell r="L45748">
            <v>0</v>
          </cell>
          <cell r="M45748">
            <v>0</v>
          </cell>
        </row>
        <row r="45749">
          <cell r="L45749">
            <v>0</v>
          </cell>
          <cell r="M45749">
            <v>0</v>
          </cell>
        </row>
        <row r="45750">
          <cell r="L45750">
            <v>0</v>
          </cell>
          <cell r="M45750">
            <v>0</v>
          </cell>
        </row>
        <row r="45751">
          <cell r="L45751">
            <v>0</v>
          </cell>
          <cell r="M45751">
            <v>0</v>
          </cell>
        </row>
        <row r="45752">
          <cell r="L45752">
            <v>0</v>
          </cell>
          <cell r="M45752">
            <v>0</v>
          </cell>
        </row>
        <row r="45753">
          <cell r="L45753">
            <v>0</v>
          </cell>
          <cell r="M45753">
            <v>0</v>
          </cell>
        </row>
        <row r="45754">
          <cell r="L45754">
            <v>0</v>
          </cell>
          <cell r="M45754">
            <v>0</v>
          </cell>
        </row>
        <row r="45755">
          <cell r="L45755">
            <v>0</v>
          </cell>
          <cell r="M45755">
            <v>0</v>
          </cell>
        </row>
        <row r="45756">
          <cell r="L45756">
            <v>0</v>
          </cell>
          <cell r="M45756">
            <v>0</v>
          </cell>
        </row>
        <row r="45757">
          <cell r="L45757">
            <v>0</v>
          </cell>
          <cell r="M45757">
            <v>0</v>
          </cell>
        </row>
        <row r="45758">
          <cell r="L45758">
            <v>0</v>
          </cell>
          <cell r="M45758">
            <v>0</v>
          </cell>
        </row>
        <row r="45759">
          <cell r="L45759">
            <v>0</v>
          </cell>
          <cell r="M45759">
            <v>0</v>
          </cell>
        </row>
        <row r="45760">
          <cell r="L45760">
            <v>0</v>
          </cell>
          <cell r="M45760">
            <v>0</v>
          </cell>
        </row>
        <row r="45761">
          <cell r="L45761">
            <v>0</v>
          </cell>
          <cell r="M45761">
            <v>0</v>
          </cell>
        </row>
        <row r="45762">
          <cell r="L45762">
            <v>0</v>
          </cell>
          <cell r="M45762">
            <v>0</v>
          </cell>
        </row>
        <row r="45763">
          <cell r="L45763">
            <v>0</v>
          </cell>
          <cell r="M45763">
            <v>0</v>
          </cell>
        </row>
        <row r="45764">
          <cell r="L45764">
            <v>0</v>
          </cell>
          <cell r="M45764">
            <v>0</v>
          </cell>
        </row>
        <row r="45765">
          <cell r="L45765">
            <v>0</v>
          </cell>
          <cell r="M45765">
            <v>0</v>
          </cell>
        </row>
        <row r="45766">
          <cell r="L45766">
            <v>0</v>
          </cell>
          <cell r="M45766">
            <v>0</v>
          </cell>
        </row>
        <row r="45767">
          <cell r="L45767">
            <v>0</v>
          </cell>
          <cell r="M45767">
            <v>0</v>
          </cell>
        </row>
        <row r="45768">
          <cell r="L45768">
            <v>0</v>
          </cell>
          <cell r="M45768">
            <v>0</v>
          </cell>
        </row>
        <row r="45769">
          <cell r="L45769">
            <v>0</v>
          </cell>
          <cell r="M45769">
            <v>0</v>
          </cell>
        </row>
        <row r="45770">
          <cell r="L45770">
            <v>0</v>
          </cell>
          <cell r="M45770">
            <v>0</v>
          </cell>
        </row>
        <row r="45771">
          <cell r="L45771">
            <v>0</v>
          </cell>
          <cell r="M45771">
            <v>0</v>
          </cell>
        </row>
        <row r="45772">
          <cell r="L45772">
            <v>0</v>
          </cell>
          <cell r="M45772">
            <v>0</v>
          </cell>
        </row>
        <row r="45773">
          <cell r="L45773">
            <v>0</v>
          </cell>
          <cell r="M45773">
            <v>0</v>
          </cell>
        </row>
        <row r="45774">
          <cell r="L45774">
            <v>0</v>
          </cell>
          <cell r="M45774">
            <v>0</v>
          </cell>
        </row>
        <row r="45775">
          <cell r="L45775">
            <v>0</v>
          </cell>
          <cell r="M45775">
            <v>0</v>
          </cell>
        </row>
        <row r="45776">
          <cell r="L45776">
            <v>0</v>
          </cell>
          <cell r="M45776">
            <v>0</v>
          </cell>
        </row>
        <row r="45777">
          <cell r="L45777">
            <v>0</v>
          </cell>
          <cell r="M45777">
            <v>0</v>
          </cell>
        </row>
        <row r="45778">
          <cell r="L45778">
            <v>0</v>
          </cell>
          <cell r="M45778">
            <v>0</v>
          </cell>
        </row>
        <row r="45779">
          <cell r="L45779">
            <v>0</v>
          </cell>
          <cell r="M45779">
            <v>0</v>
          </cell>
        </row>
        <row r="45780">
          <cell r="L45780">
            <v>0</v>
          </cell>
          <cell r="M45780">
            <v>0</v>
          </cell>
        </row>
        <row r="45781">
          <cell r="L45781">
            <v>0</v>
          </cell>
          <cell r="M45781">
            <v>0</v>
          </cell>
        </row>
        <row r="45782">
          <cell r="L45782">
            <v>0</v>
          </cell>
          <cell r="M45782">
            <v>0</v>
          </cell>
        </row>
        <row r="45783">
          <cell r="L45783">
            <v>0</v>
          </cell>
          <cell r="M45783">
            <v>0</v>
          </cell>
        </row>
        <row r="45784">
          <cell r="L45784">
            <v>0</v>
          </cell>
          <cell r="M45784">
            <v>0</v>
          </cell>
        </row>
        <row r="45785">
          <cell r="L45785">
            <v>0</v>
          </cell>
          <cell r="M45785">
            <v>0</v>
          </cell>
        </row>
        <row r="45786">
          <cell r="L45786">
            <v>0</v>
          </cell>
          <cell r="M45786">
            <v>0</v>
          </cell>
        </row>
        <row r="45787">
          <cell r="L45787">
            <v>0</v>
          </cell>
          <cell r="M45787">
            <v>0</v>
          </cell>
        </row>
        <row r="45788">
          <cell r="L45788">
            <v>0</v>
          </cell>
          <cell r="M45788">
            <v>0</v>
          </cell>
        </row>
        <row r="45789">
          <cell r="L45789">
            <v>0</v>
          </cell>
          <cell r="M45789">
            <v>0</v>
          </cell>
        </row>
        <row r="45790">
          <cell r="L45790">
            <v>0</v>
          </cell>
          <cell r="M45790">
            <v>0</v>
          </cell>
        </row>
        <row r="45791">
          <cell r="L45791">
            <v>0</v>
          </cell>
          <cell r="M45791">
            <v>0</v>
          </cell>
        </row>
        <row r="45792">
          <cell r="L45792">
            <v>0</v>
          </cell>
          <cell r="M45792">
            <v>0</v>
          </cell>
        </row>
        <row r="45793">
          <cell r="L45793">
            <v>0</v>
          </cell>
          <cell r="M45793">
            <v>0</v>
          </cell>
        </row>
        <row r="45794">
          <cell r="L45794">
            <v>0</v>
          </cell>
          <cell r="M45794">
            <v>0</v>
          </cell>
        </row>
        <row r="45795">
          <cell r="L45795">
            <v>0</v>
          </cell>
          <cell r="M45795">
            <v>0</v>
          </cell>
        </row>
        <row r="45796">
          <cell r="L45796">
            <v>0</v>
          </cell>
          <cell r="M45796">
            <v>0</v>
          </cell>
        </row>
        <row r="45797">
          <cell r="L45797">
            <v>0</v>
          </cell>
          <cell r="M45797">
            <v>0</v>
          </cell>
        </row>
        <row r="45798">
          <cell r="L45798">
            <v>0</v>
          </cell>
          <cell r="M45798">
            <v>0</v>
          </cell>
        </row>
        <row r="45799">
          <cell r="L45799">
            <v>0</v>
          </cell>
          <cell r="M45799">
            <v>0</v>
          </cell>
        </row>
        <row r="45800">
          <cell r="L45800">
            <v>0</v>
          </cell>
          <cell r="M45800">
            <v>0</v>
          </cell>
        </row>
        <row r="45801">
          <cell r="L45801">
            <v>0</v>
          </cell>
          <cell r="M45801">
            <v>0</v>
          </cell>
        </row>
        <row r="45802">
          <cell r="L45802">
            <v>0</v>
          </cell>
          <cell r="M45802">
            <v>0</v>
          </cell>
        </row>
        <row r="45803">
          <cell r="L45803">
            <v>0</v>
          </cell>
          <cell r="M45803">
            <v>0</v>
          </cell>
        </row>
        <row r="45804">
          <cell r="L45804">
            <v>0</v>
          </cell>
          <cell r="M45804">
            <v>0</v>
          </cell>
        </row>
        <row r="45805">
          <cell r="L45805">
            <v>0</v>
          </cell>
          <cell r="M45805">
            <v>0</v>
          </cell>
        </row>
        <row r="45806">
          <cell r="L45806">
            <v>0</v>
          </cell>
          <cell r="M45806">
            <v>0</v>
          </cell>
        </row>
        <row r="45807">
          <cell r="L45807">
            <v>0</v>
          </cell>
          <cell r="M45807">
            <v>0</v>
          </cell>
        </row>
        <row r="45808">
          <cell r="L45808">
            <v>0</v>
          </cell>
          <cell r="M45808">
            <v>0</v>
          </cell>
        </row>
        <row r="45809">
          <cell r="L45809">
            <v>0</v>
          </cell>
          <cell r="M45809">
            <v>0</v>
          </cell>
        </row>
        <row r="45810">
          <cell r="L45810">
            <v>0</v>
          </cell>
          <cell r="M45810">
            <v>0</v>
          </cell>
        </row>
        <row r="45811">
          <cell r="L45811">
            <v>0</v>
          </cell>
          <cell r="M45811">
            <v>0</v>
          </cell>
        </row>
        <row r="45812">
          <cell r="L45812">
            <v>0</v>
          </cell>
          <cell r="M45812">
            <v>0</v>
          </cell>
        </row>
        <row r="45813">
          <cell r="L45813">
            <v>0</v>
          </cell>
          <cell r="M45813">
            <v>0</v>
          </cell>
        </row>
        <row r="45814">
          <cell r="L45814">
            <v>0</v>
          </cell>
          <cell r="M45814">
            <v>0</v>
          </cell>
        </row>
        <row r="45815">
          <cell r="L45815">
            <v>0</v>
          </cell>
          <cell r="M45815">
            <v>0</v>
          </cell>
        </row>
        <row r="45816">
          <cell r="L45816">
            <v>0</v>
          </cell>
          <cell r="M45816">
            <v>0</v>
          </cell>
        </row>
        <row r="45817">
          <cell r="L45817">
            <v>0</v>
          </cell>
          <cell r="M45817">
            <v>0</v>
          </cell>
        </row>
        <row r="45818">
          <cell r="L45818">
            <v>0</v>
          </cell>
          <cell r="M45818">
            <v>0</v>
          </cell>
        </row>
        <row r="45819">
          <cell r="L45819">
            <v>0</v>
          </cell>
          <cell r="M45819">
            <v>0</v>
          </cell>
        </row>
        <row r="45820">
          <cell r="L45820">
            <v>0</v>
          </cell>
          <cell r="M45820">
            <v>0</v>
          </cell>
        </row>
        <row r="45821">
          <cell r="L45821">
            <v>0</v>
          </cell>
          <cell r="M45821">
            <v>0</v>
          </cell>
        </row>
        <row r="45822">
          <cell r="L45822">
            <v>0</v>
          </cell>
          <cell r="M45822">
            <v>0</v>
          </cell>
        </row>
        <row r="45823">
          <cell r="L45823">
            <v>0</v>
          </cell>
          <cell r="M45823">
            <v>0</v>
          </cell>
        </row>
        <row r="45824">
          <cell r="L45824">
            <v>0</v>
          </cell>
          <cell r="M45824">
            <v>0</v>
          </cell>
        </row>
        <row r="45825">
          <cell r="L45825">
            <v>0</v>
          </cell>
          <cell r="M45825">
            <v>0</v>
          </cell>
        </row>
        <row r="45826">
          <cell r="L45826">
            <v>0</v>
          </cell>
          <cell r="M45826">
            <v>0</v>
          </cell>
        </row>
        <row r="45827">
          <cell r="L45827">
            <v>0</v>
          </cell>
          <cell r="M45827">
            <v>0</v>
          </cell>
        </row>
        <row r="45828">
          <cell r="L45828">
            <v>0</v>
          </cell>
          <cell r="M45828">
            <v>0</v>
          </cell>
        </row>
        <row r="45829">
          <cell r="L45829">
            <v>0</v>
          </cell>
          <cell r="M45829">
            <v>0</v>
          </cell>
        </row>
        <row r="45830">
          <cell r="L45830">
            <v>0</v>
          </cell>
          <cell r="M45830">
            <v>0</v>
          </cell>
        </row>
        <row r="45831">
          <cell r="L45831">
            <v>0</v>
          </cell>
          <cell r="M45831">
            <v>0</v>
          </cell>
        </row>
        <row r="45832">
          <cell r="L45832">
            <v>0</v>
          </cell>
          <cell r="M45832">
            <v>0</v>
          </cell>
        </row>
        <row r="45833">
          <cell r="L45833">
            <v>0</v>
          </cell>
          <cell r="M45833">
            <v>0</v>
          </cell>
        </row>
        <row r="45834">
          <cell r="L45834">
            <v>0</v>
          </cell>
          <cell r="M45834">
            <v>0</v>
          </cell>
        </row>
        <row r="45835">
          <cell r="L45835">
            <v>0</v>
          </cell>
          <cell r="M45835">
            <v>0</v>
          </cell>
        </row>
        <row r="45836">
          <cell r="L45836">
            <v>0</v>
          </cell>
          <cell r="M45836">
            <v>0</v>
          </cell>
        </row>
        <row r="45837">
          <cell r="L45837">
            <v>0</v>
          </cell>
          <cell r="M45837">
            <v>0</v>
          </cell>
        </row>
        <row r="45838">
          <cell r="L45838">
            <v>0</v>
          </cell>
          <cell r="M45838">
            <v>0</v>
          </cell>
        </row>
        <row r="45839">
          <cell r="L45839">
            <v>0</v>
          </cell>
          <cell r="M45839">
            <v>0</v>
          </cell>
        </row>
        <row r="45840">
          <cell r="L45840">
            <v>0</v>
          </cell>
          <cell r="M45840">
            <v>0</v>
          </cell>
        </row>
        <row r="45841">
          <cell r="L45841">
            <v>0</v>
          </cell>
          <cell r="M45841">
            <v>0</v>
          </cell>
        </row>
        <row r="45842">
          <cell r="L45842">
            <v>0</v>
          </cell>
          <cell r="M45842">
            <v>0</v>
          </cell>
        </row>
        <row r="45843">
          <cell r="L45843">
            <v>0</v>
          </cell>
          <cell r="M45843">
            <v>0</v>
          </cell>
        </row>
        <row r="45844">
          <cell r="L45844">
            <v>0</v>
          </cell>
          <cell r="M45844">
            <v>0</v>
          </cell>
        </row>
        <row r="45845">
          <cell r="L45845">
            <v>0</v>
          </cell>
          <cell r="M45845">
            <v>0</v>
          </cell>
        </row>
        <row r="45846">
          <cell r="L45846">
            <v>0</v>
          </cell>
          <cell r="M45846">
            <v>0</v>
          </cell>
        </row>
        <row r="45847">
          <cell r="L45847">
            <v>0</v>
          </cell>
          <cell r="M45847">
            <v>0</v>
          </cell>
        </row>
        <row r="45848">
          <cell r="L45848">
            <v>0</v>
          </cell>
          <cell r="M45848">
            <v>0</v>
          </cell>
        </row>
        <row r="45849">
          <cell r="L45849">
            <v>0</v>
          </cell>
          <cell r="M45849">
            <v>0</v>
          </cell>
        </row>
        <row r="45850">
          <cell r="L45850">
            <v>0</v>
          </cell>
          <cell r="M45850">
            <v>0</v>
          </cell>
        </row>
        <row r="45851">
          <cell r="L45851">
            <v>0</v>
          </cell>
          <cell r="M45851">
            <v>0</v>
          </cell>
        </row>
        <row r="45852">
          <cell r="L45852">
            <v>0</v>
          </cell>
          <cell r="M45852">
            <v>0</v>
          </cell>
        </row>
        <row r="45853">
          <cell r="L45853">
            <v>0</v>
          </cell>
          <cell r="M45853">
            <v>0</v>
          </cell>
        </row>
        <row r="45854">
          <cell r="L45854">
            <v>0</v>
          </cell>
          <cell r="M45854">
            <v>0</v>
          </cell>
        </row>
        <row r="45855">
          <cell r="L45855">
            <v>0</v>
          </cell>
          <cell r="M45855">
            <v>0</v>
          </cell>
        </row>
        <row r="45856">
          <cell r="L45856">
            <v>0</v>
          </cell>
          <cell r="M45856">
            <v>0</v>
          </cell>
        </row>
        <row r="45857">
          <cell r="L45857">
            <v>0</v>
          </cell>
          <cell r="M45857">
            <v>0</v>
          </cell>
        </row>
        <row r="45858">
          <cell r="L45858">
            <v>0</v>
          </cell>
          <cell r="M45858">
            <v>0</v>
          </cell>
        </row>
        <row r="45859">
          <cell r="L45859">
            <v>0</v>
          </cell>
          <cell r="M45859">
            <v>0</v>
          </cell>
        </row>
        <row r="45860">
          <cell r="L45860">
            <v>0</v>
          </cell>
          <cell r="M45860">
            <v>0</v>
          </cell>
        </row>
        <row r="45861">
          <cell r="L45861">
            <v>0</v>
          </cell>
          <cell r="M45861">
            <v>0</v>
          </cell>
        </row>
        <row r="45862">
          <cell r="L45862">
            <v>0</v>
          </cell>
          <cell r="M45862">
            <v>0</v>
          </cell>
        </row>
        <row r="45863">
          <cell r="L45863">
            <v>0</v>
          </cell>
          <cell r="M45863">
            <v>0</v>
          </cell>
        </row>
        <row r="45864">
          <cell r="L45864">
            <v>0</v>
          </cell>
          <cell r="M45864">
            <v>0</v>
          </cell>
        </row>
        <row r="45865">
          <cell r="L45865">
            <v>0</v>
          </cell>
          <cell r="M45865">
            <v>0</v>
          </cell>
        </row>
        <row r="45866">
          <cell r="L45866">
            <v>0</v>
          </cell>
          <cell r="M45866">
            <v>0</v>
          </cell>
        </row>
        <row r="45867">
          <cell r="L45867">
            <v>0</v>
          </cell>
          <cell r="M45867">
            <v>0</v>
          </cell>
        </row>
        <row r="45868">
          <cell r="L45868">
            <v>0</v>
          </cell>
          <cell r="M45868">
            <v>0</v>
          </cell>
        </row>
        <row r="45869">
          <cell r="L45869">
            <v>0</v>
          </cell>
          <cell r="M45869">
            <v>0</v>
          </cell>
        </row>
        <row r="45870">
          <cell r="L45870">
            <v>0</v>
          </cell>
          <cell r="M45870">
            <v>0</v>
          </cell>
        </row>
        <row r="45871">
          <cell r="L45871">
            <v>0</v>
          </cell>
          <cell r="M45871">
            <v>0</v>
          </cell>
        </row>
        <row r="45872">
          <cell r="L45872">
            <v>0</v>
          </cell>
          <cell r="M45872">
            <v>0</v>
          </cell>
        </row>
        <row r="45873">
          <cell r="L45873">
            <v>0</v>
          </cell>
          <cell r="M45873">
            <v>0</v>
          </cell>
        </row>
        <row r="45874">
          <cell r="L45874">
            <v>0</v>
          </cell>
          <cell r="M45874">
            <v>0</v>
          </cell>
        </row>
        <row r="45875">
          <cell r="L45875">
            <v>0</v>
          </cell>
          <cell r="M45875">
            <v>0</v>
          </cell>
        </row>
        <row r="45876">
          <cell r="L45876">
            <v>0</v>
          </cell>
          <cell r="M45876">
            <v>0</v>
          </cell>
        </row>
        <row r="45877">
          <cell r="L45877">
            <v>0</v>
          </cell>
          <cell r="M45877">
            <v>0</v>
          </cell>
        </row>
        <row r="45878">
          <cell r="L45878">
            <v>0</v>
          </cell>
          <cell r="M45878">
            <v>0</v>
          </cell>
        </row>
        <row r="45879">
          <cell r="L45879">
            <v>0</v>
          </cell>
          <cell r="M45879">
            <v>0</v>
          </cell>
        </row>
        <row r="45880">
          <cell r="L45880">
            <v>0</v>
          </cell>
          <cell r="M45880">
            <v>0</v>
          </cell>
        </row>
        <row r="45881">
          <cell r="L45881">
            <v>0</v>
          </cell>
          <cell r="M45881">
            <v>0</v>
          </cell>
        </row>
        <row r="45882">
          <cell r="L45882">
            <v>0</v>
          </cell>
          <cell r="M45882">
            <v>0</v>
          </cell>
        </row>
        <row r="45883">
          <cell r="L45883">
            <v>0</v>
          </cell>
          <cell r="M45883">
            <v>0</v>
          </cell>
        </row>
        <row r="45884">
          <cell r="L45884">
            <v>0</v>
          </cell>
          <cell r="M45884">
            <v>0</v>
          </cell>
        </row>
        <row r="45885">
          <cell r="L45885">
            <v>0</v>
          </cell>
          <cell r="M45885">
            <v>0</v>
          </cell>
        </row>
        <row r="45886">
          <cell r="L45886">
            <v>0</v>
          </cell>
          <cell r="M45886">
            <v>0</v>
          </cell>
        </row>
        <row r="45887">
          <cell r="L45887">
            <v>0</v>
          </cell>
          <cell r="M45887">
            <v>0</v>
          </cell>
        </row>
        <row r="45888">
          <cell r="L45888">
            <v>0</v>
          </cell>
          <cell r="M45888">
            <v>0</v>
          </cell>
        </row>
        <row r="45889">
          <cell r="L45889">
            <v>0</v>
          </cell>
          <cell r="M45889">
            <v>0</v>
          </cell>
        </row>
        <row r="45890">
          <cell r="L45890">
            <v>0</v>
          </cell>
          <cell r="M45890">
            <v>0</v>
          </cell>
        </row>
        <row r="45891">
          <cell r="L45891">
            <v>0</v>
          </cell>
          <cell r="M45891">
            <v>0</v>
          </cell>
        </row>
        <row r="45892">
          <cell r="L45892">
            <v>0</v>
          </cell>
          <cell r="M45892">
            <v>0</v>
          </cell>
        </row>
        <row r="45893">
          <cell r="L45893">
            <v>0</v>
          </cell>
          <cell r="M45893">
            <v>0</v>
          </cell>
        </row>
        <row r="45894">
          <cell r="L45894">
            <v>0</v>
          </cell>
          <cell r="M45894">
            <v>0</v>
          </cell>
        </row>
        <row r="45895">
          <cell r="L45895">
            <v>0</v>
          </cell>
          <cell r="M45895">
            <v>0</v>
          </cell>
        </row>
        <row r="45896">
          <cell r="L45896">
            <v>0</v>
          </cell>
          <cell r="M45896">
            <v>0</v>
          </cell>
        </row>
        <row r="45897">
          <cell r="L45897">
            <v>0</v>
          </cell>
          <cell r="M45897">
            <v>0</v>
          </cell>
        </row>
        <row r="45898">
          <cell r="L45898">
            <v>0</v>
          </cell>
          <cell r="M45898">
            <v>0</v>
          </cell>
        </row>
        <row r="45899">
          <cell r="L45899">
            <v>0</v>
          </cell>
          <cell r="M45899">
            <v>0</v>
          </cell>
        </row>
        <row r="45900">
          <cell r="L45900">
            <v>0</v>
          </cell>
          <cell r="M45900">
            <v>0</v>
          </cell>
        </row>
        <row r="45901">
          <cell r="L45901">
            <v>0</v>
          </cell>
          <cell r="M45901">
            <v>0</v>
          </cell>
        </row>
        <row r="45902">
          <cell r="L45902">
            <v>0</v>
          </cell>
          <cell r="M45902">
            <v>0</v>
          </cell>
        </row>
        <row r="45903">
          <cell r="L45903">
            <v>0</v>
          </cell>
          <cell r="M45903">
            <v>0</v>
          </cell>
        </row>
        <row r="45904">
          <cell r="L45904">
            <v>0</v>
          </cell>
          <cell r="M45904">
            <v>0</v>
          </cell>
        </row>
        <row r="45905">
          <cell r="L45905">
            <v>0</v>
          </cell>
          <cell r="M45905">
            <v>0</v>
          </cell>
        </row>
        <row r="45906">
          <cell r="L45906">
            <v>0</v>
          </cell>
          <cell r="M45906">
            <v>0</v>
          </cell>
        </row>
        <row r="45907">
          <cell r="L45907">
            <v>0</v>
          </cell>
          <cell r="M45907">
            <v>0</v>
          </cell>
        </row>
        <row r="45908">
          <cell r="L45908">
            <v>0</v>
          </cell>
          <cell r="M45908">
            <v>0</v>
          </cell>
        </row>
        <row r="45909">
          <cell r="L45909">
            <v>0</v>
          </cell>
          <cell r="M45909">
            <v>0</v>
          </cell>
        </row>
        <row r="45910">
          <cell r="L45910">
            <v>0</v>
          </cell>
          <cell r="M45910">
            <v>0</v>
          </cell>
        </row>
        <row r="45911">
          <cell r="L45911">
            <v>0</v>
          </cell>
          <cell r="M45911">
            <v>0</v>
          </cell>
        </row>
        <row r="45912">
          <cell r="L45912">
            <v>0</v>
          </cell>
          <cell r="M45912">
            <v>0</v>
          </cell>
        </row>
        <row r="45913">
          <cell r="L45913">
            <v>0</v>
          </cell>
          <cell r="M45913">
            <v>0</v>
          </cell>
        </row>
        <row r="45914">
          <cell r="L45914">
            <v>0</v>
          </cell>
          <cell r="M45914">
            <v>0</v>
          </cell>
        </row>
        <row r="45915">
          <cell r="L45915">
            <v>0</v>
          </cell>
          <cell r="M45915">
            <v>0</v>
          </cell>
        </row>
        <row r="45916">
          <cell r="L45916">
            <v>0</v>
          </cell>
          <cell r="M45916">
            <v>0</v>
          </cell>
        </row>
        <row r="45917">
          <cell r="L45917">
            <v>0</v>
          </cell>
          <cell r="M45917">
            <v>0</v>
          </cell>
        </row>
        <row r="45918">
          <cell r="L45918">
            <v>0</v>
          </cell>
          <cell r="M45918">
            <v>0</v>
          </cell>
        </row>
        <row r="45919">
          <cell r="L45919">
            <v>0</v>
          </cell>
          <cell r="M45919">
            <v>0</v>
          </cell>
        </row>
        <row r="45920">
          <cell r="L45920">
            <v>0</v>
          </cell>
          <cell r="M45920">
            <v>0</v>
          </cell>
        </row>
        <row r="45921">
          <cell r="L45921">
            <v>0</v>
          </cell>
          <cell r="M45921">
            <v>0</v>
          </cell>
        </row>
        <row r="45922">
          <cell r="L45922">
            <v>0</v>
          </cell>
          <cell r="M45922">
            <v>0</v>
          </cell>
        </row>
        <row r="45923">
          <cell r="L45923">
            <v>0</v>
          </cell>
          <cell r="M45923">
            <v>0</v>
          </cell>
        </row>
        <row r="45924">
          <cell r="L45924">
            <v>0</v>
          </cell>
          <cell r="M45924">
            <v>0</v>
          </cell>
        </row>
        <row r="45925">
          <cell r="L45925">
            <v>0</v>
          </cell>
          <cell r="M45925">
            <v>0</v>
          </cell>
        </row>
        <row r="45926">
          <cell r="L45926">
            <v>0</v>
          </cell>
          <cell r="M45926">
            <v>0</v>
          </cell>
        </row>
        <row r="45927">
          <cell r="L45927">
            <v>0</v>
          </cell>
          <cell r="M45927">
            <v>0</v>
          </cell>
        </row>
        <row r="45928">
          <cell r="L45928">
            <v>0</v>
          </cell>
          <cell r="M45928">
            <v>0</v>
          </cell>
        </row>
        <row r="45929">
          <cell r="L45929">
            <v>0</v>
          </cell>
          <cell r="M45929">
            <v>0</v>
          </cell>
        </row>
        <row r="45930">
          <cell r="L45930">
            <v>0</v>
          </cell>
          <cell r="M45930">
            <v>0</v>
          </cell>
        </row>
        <row r="45931">
          <cell r="L45931">
            <v>0</v>
          </cell>
          <cell r="M45931">
            <v>0</v>
          </cell>
        </row>
        <row r="45932">
          <cell r="L45932">
            <v>0</v>
          </cell>
          <cell r="M45932">
            <v>0</v>
          </cell>
        </row>
        <row r="45933">
          <cell r="L45933">
            <v>0</v>
          </cell>
          <cell r="M45933">
            <v>0</v>
          </cell>
        </row>
        <row r="45934">
          <cell r="L45934">
            <v>0</v>
          </cell>
          <cell r="M45934">
            <v>0</v>
          </cell>
        </row>
        <row r="45935">
          <cell r="L45935">
            <v>0</v>
          </cell>
          <cell r="M45935">
            <v>0</v>
          </cell>
        </row>
        <row r="45936">
          <cell r="L45936">
            <v>0</v>
          </cell>
          <cell r="M45936">
            <v>0</v>
          </cell>
        </row>
        <row r="45937">
          <cell r="L45937">
            <v>0</v>
          </cell>
          <cell r="M45937">
            <v>0</v>
          </cell>
        </row>
        <row r="45938">
          <cell r="L45938">
            <v>0</v>
          </cell>
          <cell r="M45938">
            <v>0</v>
          </cell>
        </row>
        <row r="45939">
          <cell r="L45939">
            <v>0</v>
          </cell>
          <cell r="M45939">
            <v>0</v>
          </cell>
        </row>
        <row r="45940">
          <cell r="L45940">
            <v>0</v>
          </cell>
          <cell r="M45940">
            <v>0</v>
          </cell>
        </row>
        <row r="45941">
          <cell r="L45941">
            <v>0</v>
          </cell>
          <cell r="M45941">
            <v>0</v>
          </cell>
        </row>
        <row r="45942">
          <cell r="L45942">
            <v>0</v>
          </cell>
          <cell r="M45942">
            <v>0</v>
          </cell>
        </row>
        <row r="45943">
          <cell r="L45943">
            <v>0</v>
          </cell>
          <cell r="M45943">
            <v>0</v>
          </cell>
        </row>
        <row r="45944">
          <cell r="L45944">
            <v>0</v>
          </cell>
          <cell r="M45944">
            <v>0</v>
          </cell>
        </row>
        <row r="45945">
          <cell r="L45945">
            <v>0</v>
          </cell>
          <cell r="M45945">
            <v>0</v>
          </cell>
        </row>
        <row r="45946">
          <cell r="L45946">
            <v>0</v>
          </cell>
          <cell r="M45946">
            <v>0</v>
          </cell>
        </row>
        <row r="45947">
          <cell r="L45947">
            <v>0</v>
          </cell>
          <cell r="M45947">
            <v>0</v>
          </cell>
        </row>
        <row r="45948">
          <cell r="L45948">
            <v>0</v>
          </cell>
          <cell r="M45948">
            <v>0</v>
          </cell>
        </row>
        <row r="45949">
          <cell r="L45949">
            <v>0</v>
          </cell>
          <cell r="M45949">
            <v>0</v>
          </cell>
        </row>
        <row r="45950">
          <cell r="L45950">
            <v>0</v>
          </cell>
          <cell r="M45950">
            <v>0</v>
          </cell>
        </row>
        <row r="45951">
          <cell r="L45951">
            <v>0</v>
          </cell>
          <cell r="M45951">
            <v>0</v>
          </cell>
        </row>
        <row r="45952">
          <cell r="L45952">
            <v>0</v>
          </cell>
          <cell r="M45952">
            <v>0</v>
          </cell>
        </row>
        <row r="45953">
          <cell r="L45953">
            <v>0</v>
          </cell>
          <cell r="M45953">
            <v>0</v>
          </cell>
        </row>
        <row r="45954">
          <cell r="L45954">
            <v>0</v>
          </cell>
          <cell r="M45954">
            <v>0</v>
          </cell>
        </row>
        <row r="45955">
          <cell r="L45955">
            <v>0</v>
          </cell>
          <cell r="M45955">
            <v>0</v>
          </cell>
        </row>
        <row r="45956">
          <cell r="L45956">
            <v>0</v>
          </cell>
          <cell r="M45956">
            <v>0</v>
          </cell>
        </row>
        <row r="45957">
          <cell r="L45957">
            <v>0</v>
          </cell>
          <cell r="M45957">
            <v>0</v>
          </cell>
        </row>
        <row r="45958">
          <cell r="L45958">
            <v>0</v>
          </cell>
          <cell r="M45958">
            <v>0</v>
          </cell>
        </row>
        <row r="45959">
          <cell r="L45959">
            <v>0</v>
          </cell>
          <cell r="M45959">
            <v>0</v>
          </cell>
        </row>
        <row r="45960">
          <cell r="L45960">
            <v>0</v>
          </cell>
          <cell r="M45960">
            <v>0</v>
          </cell>
        </row>
        <row r="45961">
          <cell r="L45961">
            <v>0</v>
          </cell>
          <cell r="M45961">
            <v>0</v>
          </cell>
        </row>
        <row r="45962">
          <cell r="L45962">
            <v>0</v>
          </cell>
          <cell r="M45962">
            <v>0</v>
          </cell>
        </row>
        <row r="45963">
          <cell r="L45963">
            <v>0</v>
          </cell>
          <cell r="M45963">
            <v>0</v>
          </cell>
        </row>
        <row r="45964">
          <cell r="L45964">
            <v>0</v>
          </cell>
          <cell r="M45964">
            <v>0</v>
          </cell>
        </row>
        <row r="45965">
          <cell r="L45965">
            <v>0</v>
          </cell>
          <cell r="M45965">
            <v>0</v>
          </cell>
        </row>
        <row r="45966">
          <cell r="L45966">
            <v>0</v>
          </cell>
          <cell r="M45966">
            <v>0</v>
          </cell>
        </row>
        <row r="45967">
          <cell r="L45967">
            <v>0</v>
          </cell>
          <cell r="M45967">
            <v>0</v>
          </cell>
        </row>
        <row r="45968">
          <cell r="L45968">
            <v>0</v>
          </cell>
          <cell r="M45968">
            <v>0</v>
          </cell>
        </row>
        <row r="45969">
          <cell r="L45969">
            <v>0</v>
          </cell>
          <cell r="M45969">
            <v>0</v>
          </cell>
        </row>
        <row r="45970">
          <cell r="L45970">
            <v>0</v>
          </cell>
          <cell r="M45970">
            <v>0</v>
          </cell>
        </row>
        <row r="45971">
          <cell r="L45971">
            <v>0</v>
          </cell>
          <cell r="M45971">
            <v>0</v>
          </cell>
        </row>
        <row r="45972">
          <cell r="L45972">
            <v>0</v>
          </cell>
          <cell r="M45972">
            <v>0</v>
          </cell>
        </row>
        <row r="45973">
          <cell r="L45973">
            <v>0</v>
          </cell>
          <cell r="M45973">
            <v>0</v>
          </cell>
        </row>
        <row r="45974">
          <cell r="L45974">
            <v>0</v>
          </cell>
          <cell r="M45974">
            <v>0</v>
          </cell>
        </row>
        <row r="45975">
          <cell r="L45975">
            <v>0</v>
          </cell>
          <cell r="M45975">
            <v>0</v>
          </cell>
        </row>
        <row r="45976">
          <cell r="L45976">
            <v>0</v>
          </cell>
          <cell r="M45976">
            <v>0</v>
          </cell>
        </row>
        <row r="45977">
          <cell r="L45977">
            <v>0</v>
          </cell>
          <cell r="M45977">
            <v>0</v>
          </cell>
        </row>
        <row r="45978">
          <cell r="L45978">
            <v>0</v>
          </cell>
          <cell r="M45978">
            <v>0</v>
          </cell>
        </row>
        <row r="45979">
          <cell r="L45979">
            <v>0</v>
          </cell>
          <cell r="M45979">
            <v>0</v>
          </cell>
        </row>
        <row r="45980">
          <cell r="L45980">
            <v>0</v>
          </cell>
          <cell r="M45980">
            <v>0</v>
          </cell>
        </row>
        <row r="45981">
          <cell r="L45981">
            <v>0</v>
          </cell>
          <cell r="M45981">
            <v>0</v>
          </cell>
        </row>
        <row r="45982">
          <cell r="L45982">
            <v>0</v>
          </cell>
          <cell r="M45982">
            <v>0</v>
          </cell>
        </row>
        <row r="45983">
          <cell r="L45983">
            <v>0</v>
          </cell>
          <cell r="M45983">
            <v>0</v>
          </cell>
        </row>
        <row r="45984">
          <cell r="L45984">
            <v>0</v>
          </cell>
          <cell r="M45984">
            <v>0</v>
          </cell>
        </row>
        <row r="45985">
          <cell r="L45985">
            <v>0</v>
          </cell>
          <cell r="M45985">
            <v>0</v>
          </cell>
        </row>
        <row r="45986">
          <cell r="L45986">
            <v>0</v>
          </cell>
          <cell r="M45986">
            <v>0</v>
          </cell>
        </row>
        <row r="45987">
          <cell r="L45987">
            <v>0</v>
          </cell>
          <cell r="M45987">
            <v>0</v>
          </cell>
        </row>
        <row r="45988">
          <cell r="L45988">
            <v>0</v>
          </cell>
          <cell r="M45988">
            <v>0</v>
          </cell>
        </row>
        <row r="45989">
          <cell r="L45989">
            <v>0</v>
          </cell>
          <cell r="M45989">
            <v>0</v>
          </cell>
        </row>
        <row r="45990">
          <cell r="L45990">
            <v>0</v>
          </cell>
          <cell r="M45990">
            <v>0</v>
          </cell>
        </row>
        <row r="45991">
          <cell r="L45991">
            <v>0</v>
          </cell>
          <cell r="M45991">
            <v>0</v>
          </cell>
        </row>
        <row r="45992">
          <cell r="L45992">
            <v>0</v>
          </cell>
          <cell r="M45992">
            <v>0</v>
          </cell>
        </row>
        <row r="45993">
          <cell r="L45993">
            <v>0</v>
          </cell>
          <cell r="M45993">
            <v>0</v>
          </cell>
        </row>
        <row r="45994">
          <cell r="L45994">
            <v>0</v>
          </cell>
          <cell r="M45994">
            <v>0</v>
          </cell>
        </row>
        <row r="45995">
          <cell r="L45995">
            <v>0</v>
          </cell>
          <cell r="M45995">
            <v>0</v>
          </cell>
        </row>
        <row r="45996">
          <cell r="L45996">
            <v>0</v>
          </cell>
          <cell r="M45996">
            <v>0</v>
          </cell>
        </row>
        <row r="45997">
          <cell r="L45997">
            <v>0</v>
          </cell>
          <cell r="M45997">
            <v>0</v>
          </cell>
        </row>
        <row r="45998">
          <cell r="L45998">
            <v>0</v>
          </cell>
          <cell r="M45998">
            <v>0</v>
          </cell>
        </row>
        <row r="45999">
          <cell r="L45999">
            <v>0</v>
          </cell>
          <cell r="M45999">
            <v>0</v>
          </cell>
        </row>
        <row r="46000">
          <cell r="L46000">
            <v>0</v>
          </cell>
          <cell r="M46000">
            <v>0</v>
          </cell>
        </row>
        <row r="46001">
          <cell r="L46001">
            <v>0</v>
          </cell>
          <cell r="M46001">
            <v>0</v>
          </cell>
        </row>
        <row r="46002">
          <cell r="L46002">
            <v>0</v>
          </cell>
          <cell r="M46002">
            <v>0</v>
          </cell>
        </row>
        <row r="46003">
          <cell r="L46003">
            <v>0</v>
          </cell>
          <cell r="M46003">
            <v>0</v>
          </cell>
        </row>
        <row r="46004">
          <cell r="L46004">
            <v>0</v>
          </cell>
          <cell r="M46004">
            <v>0</v>
          </cell>
        </row>
        <row r="46005">
          <cell r="L46005">
            <v>0</v>
          </cell>
          <cell r="M46005">
            <v>0</v>
          </cell>
        </row>
        <row r="46006">
          <cell r="L46006">
            <v>0</v>
          </cell>
          <cell r="M46006">
            <v>0</v>
          </cell>
        </row>
        <row r="46007">
          <cell r="L46007">
            <v>0</v>
          </cell>
          <cell r="M46007">
            <v>0</v>
          </cell>
        </row>
        <row r="46008">
          <cell r="L46008">
            <v>0</v>
          </cell>
          <cell r="M46008">
            <v>0</v>
          </cell>
        </row>
        <row r="46009">
          <cell r="L46009">
            <v>0</v>
          </cell>
          <cell r="M46009">
            <v>0</v>
          </cell>
        </row>
        <row r="46010">
          <cell r="L46010">
            <v>0</v>
          </cell>
          <cell r="M46010">
            <v>0</v>
          </cell>
        </row>
        <row r="46011">
          <cell r="L46011">
            <v>0</v>
          </cell>
          <cell r="M46011">
            <v>0</v>
          </cell>
        </row>
        <row r="46012">
          <cell r="L46012">
            <v>0</v>
          </cell>
          <cell r="M46012">
            <v>0</v>
          </cell>
        </row>
        <row r="46013">
          <cell r="L46013">
            <v>0</v>
          </cell>
          <cell r="M46013">
            <v>0</v>
          </cell>
        </row>
        <row r="46014">
          <cell r="L46014">
            <v>0</v>
          </cell>
          <cell r="M46014">
            <v>0</v>
          </cell>
        </row>
        <row r="46015">
          <cell r="L46015">
            <v>0</v>
          </cell>
          <cell r="M46015">
            <v>0</v>
          </cell>
        </row>
        <row r="46016">
          <cell r="L46016">
            <v>0</v>
          </cell>
          <cell r="M46016">
            <v>0</v>
          </cell>
        </row>
        <row r="46017">
          <cell r="L46017">
            <v>0</v>
          </cell>
          <cell r="M46017">
            <v>0</v>
          </cell>
        </row>
        <row r="46018">
          <cell r="L46018">
            <v>0</v>
          </cell>
          <cell r="M46018">
            <v>0</v>
          </cell>
        </row>
        <row r="46019">
          <cell r="L46019">
            <v>0</v>
          </cell>
          <cell r="M46019">
            <v>0</v>
          </cell>
        </row>
        <row r="46020">
          <cell r="L46020">
            <v>0</v>
          </cell>
          <cell r="M46020">
            <v>0</v>
          </cell>
        </row>
        <row r="46021">
          <cell r="L46021">
            <v>0</v>
          </cell>
          <cell r="M46021">
            <v>0</v>
          </cell>
        </row>
        <row r="46022">
          <cell r="L46022">
            <v>0</v>
          </cell>
          <cell r="M46022">
            <v>0</v>
          </cell>
        </row>
        <row r="46023">
          <cell r="L46023">
            <v>0</v>
          </cell>
          <cell r="M46023">
            <v>0</v>
          </cell>
        </row>
        <row r="46024">
          <cell r="L46024">
            <v>0</v>
          </cell>
          <cell r="M46024">
            <v>0</v>
          </cell>
        </row>
        <row r="46025">
          <cell r="L46025">
            <v>0</v>
          </cell>
          <cell r="M46025">
            <v>0</v>
          </cell>
        </row>
        <row r="46026">
          <cell r="L46026">
            <v>0</v>
          </cell>
          <cell r="M46026">
            <v>0</v>
          </cell>
        </row>
        <row r="46027">
          <cell r="L46027">
            <v>0</v>
          </cell>
          <cell r="M46027">
            <v>0</v>
          </cell>
        </row>
        <row r="46028">
          <cell r="L46028">
            <v>0</v>
          </cell>
          <cell r="M46028">
            <v>0</v>
          </cell>
        </row>
        <row r="46029">
          <cell r="L46029">
            <v>0</v>
          </cell>
          <cell r="M46029">
            <v>0</v>
          </cell>
        </row>
        <row r="46030">
          <cell r="L46030">
            <v>0</v>
          </cell>
          <cell r="M46030">
            <v>0</v>
          </cell>
        </row>
        <row r="46031">
          <cell r="L46031">
            <v>0</v>
          </cell>
          <cell r="M46031">
            <v>0</v>
          </cell>
        </row>
        <row r="46032">
          <cell r="L46032">
            <v>0</v>
          </cell>
          <cell r="M46032">
            <v>0</v>
          </cell>
        </row>
        <row r="46033">
          <cell r="L46033">
            <v>0</v>
          </cell>
          <cell r="M46033">
            <v>0</v>
          </cell>
        </row>
        <row r="46034">
          <cell r="L46034">
            <v>0</v>
          </cell>
          <cell r="M46034">
            <v>0</v>
          </cell>
        </row>
        <row r="46035">
          <cell r="L46035">
            <v>0</v>
          </cell>
          <cell r="M46035">
            <v>0</v>
          </cell>
        </row>
        <row r="46036">
          <cell r="L46036">
            <v>0</v>
          </cell>
          <cell r="M46036">
            <v>0</v>
          </cell>
        </row>
        <row r="46037">
          <cell r="L46037">
            <v>0</v>
          </cell>
          <cell r="M46037">
            <v>0</v>
          </cell>
        </row>
        <row r="46038">
          <cell r="L46038">
            <v>0</v>
          </cell>
          <cell r="M46038">
            <v>0</v>
          </cell>
        </row>
        <row r="46039">
          <cell r="L46039">
            <v>0</v>
          </cell>
          <cell r="M46039">
            <v>0</v>
          </cell>
        </row>
        <row r="46040">
          <cell r="L46040">
            <v>0</v>
          </cell>
          <cell r="M46040">
            <v>0</v>
          </cell>
        </row>
        <row r="46041">
          <cell r="L46041">
            <v>0</v>
          </cell>
          <cell r="M46041">
            <v>0</v>
          </cell>
        </row>
        <row r="46042">
          <cell r="L46042">
            <v>0</v>
          </cell>
          <cell r="M46042">
            <v>0</v>
          </cell>
        </row>
        <row r="46043">
          <cell r="L46043">
            <v>0</v>
          </cell>
          <cell r="M46043">
            <v>0</v>
          </cell>
        </row>
        <row r="46044">
          <cell r="L46044">
            <v>0</v>
          </cell>
          <cell r="M46044">
            <v>0</v>
          </cell>
        </row>
        <row r="46045">
          <cell r="L46045">
            <v>0</v>
          </cell>
          <cell r="M46045">
            <v>0</v>
          </cell>
        </row>
        <row r="46046">
          <cell r="L46046">
            <v>0</v>
          </cell>
          <cell r="M46046">
            <v>0</v>
          </cell>
        </row>
        <row r="46047">
          <cell r="L46047">
            <v>0</v>
          </cell>
          <cell r="M46047">
            <v>0</v>
          </cell>
        </row>
        <row r="46048">
          <cell r="L46048">
            <v>0</v>
          </cell>
          <cell r="M46048">
            <v>0</v>
          </cell>
        </row>
        <row r="46049">
          <cell r="L46049">
            <v>0</v>
          </cell>
          <cell r="M46049">
            <v>0</v>
          </cell>
        </row>
        <row r="46050">
          <cell r="L46050">
            <v>0</v>
          </cell>
          <cell r="M46050">
            <v>0</v>
          </cell>
        </row>
        <row r="46051">
          <cell r="L46051">
            <v>0</v>
          </cell>
          <cell r="M46051">
            <v>0</v>
          </cell>
        </row>
        <row r="46052">
          <cell r="L46052">
            <v>0</v>
          </cell>
          <cell r="M46052">
            <v>0</v>
          </cell>
        </row>
        <row r="46053">
          <cell r="L46053">
            <v>0</v>
          </cell>
          <cell r="M46053">
            <v>0</v>
          </cell>
        </row>
        <row r="46054">
          <cell r="L46054">
            <v>0</v>
          </cell>
          <cell r="M46054">
            <v>0</v>
          </cell>
        </row>
        <row r="46055">
          <cell r="L46055">
            <v>0</v>
          </cell>
          <cell r="M46055">
            <v>0</v>
          </cell>
        </row>
        <row r="46056">
          <cell r="L46056">
            <v>0</v>
          </cell>
          <cell r="M46056">
            <v>0</v>
          </cell>
        </row>
        <row r="46057">
          <cell r="L46057">
            <v>0</v>
          </cell>
          <cell r="M46057">
            <v>0</v>
          </cell>
        </row>
        <row r="46058">
          <cell r="L46058">
            <v>0</v>
          </cell>
          <cell r="M46058">
            <v>0</v>
          </cell>
        </row>
        <row r="46059">
          <cell r="L46059">
            <v>0</v>
          </cell>
          <cell r="M46059">
            <v>0</v>
          </cell>
        </row>
        <row r="46060">
          <cell r="L46060">
            <v>0</v>
          </cell>
          <cell r="M46060">
            <v>0</v>
          </cell>
        </row>
        <row r="46061">
          <cell r="L46061">
            <v>0</v>
          </cell>
          <cell r="M46061">
            <v>0</v>
          </cell>
        </row>
        <row r="46062">
          <cell r="L46062">
            <v>0</v>
          </cell>
          <cell r="M46062">
            <v>0</v>
          </cell>
        </row>
        <row r="46063">
          <cell r="L46063">
            <v>0</v>
          </cell>
          <cell r="M46063">
            <v>0</v>
          </cell>
        </row>
        <row r="46064">
          <cell r="L46064">
            <v>0</v>
          </cell>
          <cell r="M46064">
            <v>0</v>
          </cell>
        </row>
        <row r="46065">
          <cell r="L46065">
            <v>0</v>
          </cell>
          <cell r="M46065">
            <v>0</v>
          </cell>
        </row>
        <row r="46066">
          <cell r="L46066">
            <v>0</v>
          </cell>
          <cell r="M46066">
            <v>0</v>
          </cell>
        </row>
        <row r="46067">
          <cell r="L46067">
            <v>0</v>
          </cell>
          <cell r="M46067">
            <v>0</v>
          </cell>
        </row>
        <row r="46068">
          <cell r="L46068">
            <v>0</v>
          </cell>
          <cell r="M46068">
            <v>0</v>
          </cell>
        </row>
        <row r="46069">
          <cell r="L46069">
            <v>0</v>
          </cell>
          <cell r="M46069">
            <v>0</v>
          </cell>
        </row>
        <row r="46070">
          <cell r="L46070">
            <v>0</v>
          </cell>
          <cell r="M46070">
            <v>0</v>
          </cell>
        </row>
        <row r="46071">
          <cell r="L46071">
            <v>0</v>
          </cell>
          <cell r="M46071">
            <v>0</v>
          </cell>
        </row>
        <row r="46072">
          <cell r="L46072">
            <v>0</v>
          </cell>
          <cell r="M46072">
            <v>0</v>
          </cell>
        </row>
        <row r="46073">
          <cell r="L46073">
            <v>0</v>
          </cell>
          <cell r="M46073">
            <v>0</v>
          </cell>
        </row>
        <row r="46074">
          <cell r="L46074">
            <v>0</v>
          </cell>
          <cell r="M46074">
            <v>0</v>
          </cell>
        </row>
        <row r="46075">
          <cell r="L46075">
            <v>0</v>
          </cell>
          <cell r="M46075">
            <v>0</v>
          </cell>
        </row>
        <row r="46076">
          <cell r="L46076">
            <v>0</v>
          </cell>
          <cell r="M46076">
            <v>0</v>
          </cell>
        </row>
        <row r="46077">
          <cell r="L46077">
            <v>0</v>
          </cell>
          <cell r="M46077">
            <v>0</v>
          </cell>
        </row>
        <row r="46078">
          <cell r="L46078">
            <v>0</v>
          </cell>
          <cell r="M46078">
            <v>0</v>
          </cell>
        </row>
        <row r="46079">
          <cell r="L46079">
            <v>0</v>
          </cell>
          <cell r="M46079">
            <v>0</v>
          </cell>
        </row>
        <row r="46080">
          <cell r="L46080">
            <v>0</v>
          </cell>
          <cell r="M46080">
            <v>0</v>
          </cell>
        </row>
        <row r="46081">
          <cell r="L46081">
            <v>0</v>
          </cell>
          <cell r="M46081">
            <v>0</v>
          </cell>
        </row>
        <row r="46082">
          <cell r="L46082">
            <v>0</v>
          </cell>
          <cell r="M46082">
            <v>0</v>
          </cell>
        </row>
        <row r="46083">
          <cell r="L46083">
            <v>0</v>
          </cell>
          <cell r="M46083">
            <v>0</v>
          </cell>
        </row>
        <row r="46084">
          <cell r="L46084">
            <v>0</v>
          </cell>
          <cell r="M46084">
            <v>0</v>
          </cell>
        </row>
        <row r="46085">
          <cell r="L46085">
            <v>0</v>
          </cell>
          <cell r="M46085">
            <v>0</v>
          </cell>
        </row>
        <row r="46086">
          <cell r="L46086">
            <v>0</v>
          </cell>
          <cell r="M46086">
            <v>0</v>
          </cell>
        </row>
        <row r="46087">
          <cell r="L46087">
            <v>0</v>
          </cell>
          <cell r="M46087">
            <v>0</v>
          </cell>
        </row>
        <row r="46088">
          <cell r="L46088">
            <v>0</v>
          </cell>
          <cell r="M46088">
            <v>0</v>
          </cell>
        </row>
        <row r="46089">
          <cell r="L46089">
            <v>0</v>
          </cell>
          <cell r="M46089">
            <v>0</v>
          </cell>
        </row>
        <row r="46090">
          <cell r="L46090">
            <v>0</v>
          </cell>
          <cell r="M46090">
            <v>0</v>
          </cell>
        </row>
        <row r="46091">
          <cell r="L46091">
            <v>0</v>
          </cell>
          <cell r="M46091">
            <v>0</v>
          </cell>
        </row>
        <row r="46092">
          <cell r="L46092">
            <v>0</v>
          </cell>
          <cell r="M46092">
            <v>0</v>
          </cell>
        </row>
        <row r="46093">
          <cell r="L46093">
            <v>0</v>
          </cell>
          <cell r="M46093">
            <v>0</v>
          </cell>
        </row>
        <row r="46094">
          <cell r="L46094">
            <v>0</v>
          </cell>
          <cell r="M46094">
            <v>0</v>
          </cell>
        </row>
        <row r="46095">
          <cell r="L46095">
            <v>0</v>
          </cell>
          <cell r="M46095">
            <v>0</v>
          </cell>
        </row>
        <row r="46096">
          <cell r="L46096">
            <v>0</v>
          </cell>
          <cell r="M46096">
            <v>0</v>
          </cell>
        </row>
        <row r="46097">
          <cell r="L46097">
            <v>0</v>
          </cell>
          <cell r="M46097">
            <v>0</v>
          </cell>
        </row>
        <row r="46098">
          <cell r="L46098">
            <v>0</v>
          </cell>
          <cell r="M46098">
            <v>0</v>
          </cell>
        </row>
        <row r="46099">
          <cell r="L46099">
            <v>0</v>
          </cell>
          <cell r="M46099">
            <v>0</v>
          </cell>
        </row>
        <row r="46100">
          <cell r="L46100">
            <v>0</v>
          </cell>
          <cell r="M46100">
            <v>0</v>
          </cell>
        </row>
        <row r="46101">
          <cell r="L46101">
            <v>0</v>
          </cell>
          <cell r="M46101">
            <v>0</v>
          </cell>
        </row>
        <row r="46102">
          <cell r="L46102">
            <v>0</v>
          </cell>
          <cell r="M46102">
            <v>0</v>
          </cell>
        </row>
        <row r="46103">
          <cell r="L46103">
            <v>0</v>
          </cell>
          <cell r="M46103">
            <v>0</v>
          </cell>
        </row>
        <row r="46104">
          <cell r="L46104">
            <v>0</v>
          </cell>
          <cell r="M46104">
            <v>0</v>
          </cell>
        </row>
        <row r="46105">
          <cell r="L46105">
            <v>0</v>
          </cell>
          <cell r="M46105">
            <v>0</v>
          </cell>
        </row>
        <row r="46106">
          <cell r="L46106">
            <v>0</v>
          </cell>
          <cell r="M46106">
            <v>0</v>
          </cell>
        </row>
        <row r="46107">
          <cell r="L46107">
            <v>0</v>
          </cell>
          <cell r="M46107">
            <v>0</v>
          </cell>
        </row>
        <row r="46108">
          <cell r="L46108">
            <v>0</v>
          </cell>
          <cell r="M46108">
            <v>0</v>
          </cell>
        </row>
        <row r="46109">
          <cell r="L46109">
            <v>0</v>
          </cell>
          <cell r="M46109">
            <v>0</v>
          </cell>
        </row>
        <row r="46110">
          <cell r="L46110">
            <v>0</v>
          </cell>
          <cell r="M46110">
            <v>0</v>
          </cell>
        </row>
        <row r="46111">
          <cell r="L46111">
            <v>0</v>
          </cell>
          <cell r="M46111">
            <v>0</v>
          </cell>
        </row>
        <row r="46112">
          <cell r="L46112">
            <v>0</v>
          </cell>
          <cell r="M46112">
            <v>0</v>
          </cell>
        </row>
        <row r="46113">
          <cell r="L46113">
            <v>0</v>
          </cell>
          <cell r="M46113">
            <v>0</v>
          </cell>
        </row>
        <row r="46114">
          <cell r="L46114">
            <v>0</v>
          </cell>
          <cell r="M46114">
            <v>0</v>
          </cell>
        </row>
        <row r="46115">
          <cell r="L46115">
            <v>0</v>
          </cell>
          <cell r="M46115">
            <v>0</v>
          </cell>
        </row>
        <row r="46116">
          <cell r="L46116">
            <v>0</v>
          </cell>
          <cell r="M46116">
            <v>0</v>
          </cell>
        </row>
        <row r="46117">
          <cell r="L46117">
            <v>0</v>
          </cell>
          <cell r="M46117">
            <v>0</v>
          </cell>
        </row>
        <row r="46118">
          <cell r="L46118">
            <v>0</v>
          </cell>
          <cell r="M46118">
            <v>0</v>
          </cell>
        </row>
        <row r="46119">
          <cell r="L46119">
            <v>0</v>
          </cell>
          <cell r="M46119">
            <v>0</v>
          </cell>
        </row>
        <row r="46120">
          <cell r="L46120">
            <v>0</v>
          </cell>
          <cell r="M46120">
            <v>0</v>
          </cell>
        </row>
        <row r="46121">
          <cell r="L46121">
            <v>0</v>
          </cell>
          <cell r="M46121">
            <v>0</v>
          </cell>
        </row>
        <row r="46122">
          <cell r="L46122">
            <v>0</v>
          </cell>
          <cell r="M46122">
            <v>0</v>
          </cell>
        </row>
        <row r="46123">
          <cell r="L46123">
            <v>0</v>
          </cell>
          <cell r="M46123">
            <v>0</v>
          </cell>
        </row>
        <row r="46124">
          <cell r="L46124">
            <v>0</v>
          </cell>
          <cell r="M46124">
            <v>0</v>
          </cell>
        </row>
        <row r="46125">
          <cell r="L46125">
            <v>0</v>
          </cell>
          <cell r="M46125">
            <v>0</v>
          </cell>
        </row>
        <row r="46126">
          <cell r="L46126">
            <v>0</v>
          </cell>
          <cell r="M46126">
            <v>0</v>
          </cell>
        </row>
        <row r="46127">
          <cell r="L46127">
            <v>0</v>
          </cell>
          <cell r="M46127">
            <v>0</v>
          </cell>
        </row>
        <row r="46128">
          <cell r="L46128">
            <v>0</v>
          </cell>
          <cell r="M46128">
            <v>0</v>
          </cell>
        </row>
        <row r="46129">
          <cell r="L46129">
            <v>0</v>
          </cell>
          <cell r="M46129">
            <v>0</v>
          </cell>
        </row>
        <row r="46130">
          <cell r="L46130">
            <v>0</v>
          </cell>
          <cell r="M46130">
            <v>0</v>
          </cell>
        </row>
        <row r="46131">
          <cell r="L46131">
            <v>0</v>
          </cell>
          <cell r="M46131">
            <v>0</v>
          </cell>
        </row>
        <row r="46132">
          <cell r="L46132">
            <v>0</v>
          </cell>
          <cell r="M46132">
            <v>0</v>
          </cell>
        </row>
        <row r="46133">
          <cell r="L46133">
            <v>0</v>
          </cell>
          <cell r="M46133">
            <v>0</v>
          </cell>
        </row>
        <row r="46134">
          <cell r="L46134">
            <v>0</v>
          </cell>
          <cell r="M46134">
            <v>0</v>
          </cell>
        </row>
        <row r="46135">
          <cell r="L46135">
            <v>0</v>
          </cell>
          <cell r="M46135">
            <v>0</v>
          </cell>
        </row>
        <row r="46136">
          <cell r="L46136">
            <v>0</v>
          </cell>
          <cell r="M46136">
            <v>0</v>
          </cell>
        </row>
        <row r="46137">
          <cell r="L46137">
            <v>0</v>
          </cell>
          <cell r="M46137">
            <v>0</v>
          </cell>
        </row>
        <row r="46138">
          <cell r="L46138">
            <v>0</v>
          </cell>
          <cell r="M46138">
            <v>0</v>
          </cell>
        </row>
        <row r="46139">
          <cell r="L46139">
            <v>0</v>
          </cell>
          <cell r="M46139">
            <v>0</v>
          </cell>
        </row>
        <row r="46140">
          <cell r="L46140">
            <v>0</v>
          </cell>
          <cell r="M46140">
            <v>0</v>
          </cell>
        </row>
        <row r="46141">
          <cell r="L46141">
            <v>0</v>
          </cell>
          <cell r="M46141">
            <v>0</v>
          </cell>
        </row>
        <row r="46142">
          <cell r="L46142">
            <v>0</v>
          </cell>
          <cell r="M46142">
            <v>0</v>
          </cell>
        </row>
        <row r="46143">
          <cell r="L46143">
            <v>0</v>
          </cell>
          <cell r="M46143">
            <v>0</v>
          </cell>
        </row>
        <row r="46144">
          <cell r="L46144">
            <v>0</v>
          </cell>
          <cell r="M46144">
            <v>0</v>
          </cell>
        </row>
        <row r="46145">
          <cell r="L46145">
            <v>0</v>
          </cell>
          <cell r="M46145">
            <v>0</v>
          </cell>
        </row>
        <row r="46146">
          <cell r="L46146">
            <v>0</v>
          </cell>
          <cell r="M46146">
            <v>0</v>
          </cell>
        </row>
        <row r="46147">
          <cell r="L46147">
            <v>0</v>
          </cell>
          <cell r="M46147">
            <v>0</v>
          </cell>
        </row>
        <row r="46148">
          <cell r="L46148">
            <v>0</v>
          </cell>
          <cell r="M46148">
            <v>0</v>
          </cell>
        </row>
        <row r="46149">
          <cell r="L46149">
            <v>0</v>
          </cell>
          <cell r="M46149">
            <v>0</v>
          </cell>
        </row>
        <row r="46150">
          <cell r="L46150">
            <v>0</v>
          </cell>
          <cell r="M46150">
            <v>0</v>
          </cell>
        </row>
        <row r="46151">
          <cell r="L46151">
            <v>0</v>
          </cell>
          <cell r="M46151">
            <v>0</v>
          </cell>
        </row>
        <row r="46152">
          <cell r="L46152">
            <v>0</v>
          </cell>
          <cell r="M46152">
            <v>0</v>
          </cell>
        </row>
        <row r="46153">
          <cell r="L46153">
            <v>0</v>
          </cell>
          <cell r="M46153">
            <v>0</v>
          </cell>
        </row>
        <row r="46154">
          <cell r="L46154">
            <v>0</v>
          </cell>
          <cell r="M46154">
            <v>0</v>
          </cell>
        </row>
        <row r="46155">
          <cell r="L46155">
            <v>0</v>
          </cell>
          <cell r="M46155">
            <v>0</v>
          </cell>
        </row>
        <row r="46156">
          <cell r="L46156">
            <v>0</v>
          </cell>
          <cell r="M46156">
            <v>0</v>
          </cell>
        </row>
        <row r="46157">
          <cell r="L46157">
            <v>0</v>
          </cell>
          <cell r="M46157">
            <v>0</v>
          </cell>
        </row>
        <row r="46158">
          <cell r="L46158">
            <v>0</v>
          </cell>
          <cell r="M46158">
            <v>0</v>
          </cell>
        </row>
        <row r="46159">
          <cell r="L46159">
            <v>0</v>
          </cell>
          <cell r="M46159">
            <v>0</v>
          </cell>
        </row>
        <row r="46160">
          <cell r="L46160">
            <v>0</v>
          </cell>
          <cell r="M46160">
            <v>0</v>
          </cell>
        </row>
        <row r="46161">
          <cell r="L46161">
            <v>0</v>
          </cell>
          <cell r="M46161">
            <v>0</v>
          </cell>
        </row>
        <row r="46162">
          <cell r="L46162">
            <v>0</v>
          </cell>
          <cell r="M46162">
            <v>0</v>
          </cell>
        </row>
        <row r="46163">
          <cell r="L46163">
            <v>0</v>
          </cell>
          <cell r="M46163">
            <v>0</v>
          </cell>
        </row>
        <row r="46164">
          <cell r="L46164">
            <v>0</v>
          </cell>
          <cell r="M46164">
            <v>0</v>
          </cell>
        </row>
        <row r="46165">
          <cell r="L46165">
            <v>0</v>
          </cell>
          <cell r="M46165">
            <v>0</v>
          </cell>
        </row>
        <row r="46166">
          <cell r="L46166">
            <v>0</v>
          </cell>
          <cell r="M46166">
            <v>0</v>
          </cell>
        </row>
        <row r="46167">
          <cell r="L46167">
            <v>0</v>
          </cell>
          <cell r="M46167">
            <v>0</v>
          </cell>
        </row>
        <row r="46168">
          <cell r="L46168">
            <v>0</v>
          </cell>
          <cell r="M46168">
            <v>0</v>
          </cell>
        </row>
        <row r="46169">
          <cell r="L46169">
            <v>0</v>
          </cell>
          <cell r="M46169">
            <v>0</v>
          </cell>
        </row>
        <row r="46170">
          <cell r="L46170">
            <v>0</v>
          </cell>
          <cell r="M46170">
            <v>0</v>
          </cell>
        </row>
        <row r="46171">
          <cell r="L46171">
            <v>0</v>
          </cell>
          <cell r="M46171">
            <v>0</v>
          </cell>
        </row>
        <row r="46172">
          <cell r="L46172">
            <v>0</v>
          </cell>
          <cell r="M46172">
            <v>0</v>
          </cell>
        </row>
        <row r="46173">
          <cell r="L46173">
            <v>0</v>
          </cell>
          <cell r="M46173">
            <v>0</v>
          </cell>
        </row>
        <row r="46174">
          <cell r="L46174">
            <v>0</v>
          </cell>
          <cell r="M46174">
            <v>0</v>
          </cell>
        </row>
        <row r="46175">
          <cell r="L46175">
            <v>0</v>
          </cell>
          <cell r="M46175">
            <v>0</v>
          </cell>
        </row>
        <row r="46176">
          <cell r="L46176">
            <v>0</v>
          </cell>
          <cell r="M46176">
            <v>0</v>
          </cell>
        </row>
        <row r="46177">
          <cell r="L46177">
            <v>0</v>
          </cell>
          <cell r="M46177">
            <v>0</v>
          </cell>
        </row>
        <row r="46178">
          <cell r="L46178">
            <v>0</v>
          </cell>
          <cell r="M46178">
            <v>0</v>
          </cell>
        </row>
        <row r="46179">
          <cell r="L46179">
            <v>0</v>
          </cell>
          <cell r="M46179">
            <v>0</v>
          </cell>
        </row>
        <row r="46180">
          <cell r="L46180">
            <v>0</v>
          </cell>
          <cell r="M46180">
            <v>0</v>
          </cell>
        </row>
        <row r="46181">
          <cell r="L46181">
            <v>0</v>
          </cell>
          <cell r="M46181">
            <v>0</v>
          </cell>
        </row>
        <row r="46182">
          <cell r="L46182">
            <v>0</v>
          </cell>
          <cell r="M46182">
            <v>0</v>
          </cell>
        </row>
        <row r="46183">
          <cell r="L46183">
            <v>0</v>
          </cell>
          <cell r="M46183">
            <v>0</v>
          </cell>
        </row>
        <row r="46184">
          <cell r="L46184">
            <v>0</v>
          </cell>
          <cell r="M46184">
            <v>0</v>
          </cell>
        </row>
        <row r="46185">
          <cell r="L46185">
            <v>0</v>
          </cell>
          <cell r="M46185">
            <v>0</v>
          </cell>
        </row>
        <row r="46186">
          <cell r="L46186">
            <v>0</v>
          </cell>
          <cell r="M46186">
            <v>0</v>
          </cell>
        </row>
        <row r="46187">
          <cell r="L46187">
            <v>0</v>
          </cell>
          <cell r="M46187">
            <v>0</v>
          </cell>
        </row>
        <row r="46188">
          <cell r="L46188">
            <v>0</v>
          </cell>
          <cell r="M46188">
            <v>0</v>
          </cell>
        </row>
        <row r="46189">
          <cell r="L46189">
            <v>0</v>
          </cell>
          <cell r="M46189">
            <v>0</v>
          </cell>
        </row>
        <row r="46190">
          <cell r="L46190">
            <v>0</v>
          </cell>
          <cell r="M46190">
            <v>0</v>
          </cell>
        </row>
        <row r="46191">
          <cell r="L46191">
            <v>0</v>
          </cell>
          <cell r="M46191">
            <v>0</v>
          </cell>
        </row>
        <row r="46192">
          <cell r="L46192">
            <v>0</v>
          </cell>
          <cell r="M46192">
            <v>0</v>
          </cell>
        </row>
        <row r="46193">
          <cell r="L46193">
            <v>0</v>
          </cell>
          <cell r="M46193">
            <v>0</v>
          </cell>
        </row>
        <row r="46194">
          <cell r="L46194">
            <v>0</v>
          </cell>
          <cell r="M46194">
            <v>0</v>
          </cell>
        </row>
        <row r="46195">
          <cell r="L46195">
            <v>0</v>
          </cell>
          <cell r="M46195">
            <v>0</v>
          </cell>
        </row>
        <row r="46196">
          <cell r="L46196">
            <v>0</v>
          </cell>
          <cell r="M46196">
            <v>0</v>
          </cell>
        </row>
        <row r="46197">
          <cell r="L46197">
            <v>0</v>
          </cell>
          <cell r="M46197">
            <v>0</v>
          </cell>
        </row>
        <row r="46198">
          <cell r="L46198">
            <v>0</v>
          </cell>
          <cell r="M46198">
            <v>0</v>
          </cell>
        </row>
        <row r="46199">
          <cell r="L46199">
            <v>0</v>
          </cell>
          <cell r="M46199">
            <v>0</v>
          </cell>
        </row>
        <row r="46200">
          <cell r="L46200">
            <v>0</v>
          </cell>
          <cell r="M46200">
            <v>0</v>
          </cell>
        </row>
        <row r="46201">
          <cell r="L46201">
            <v>0</v>
          </cell>
          <cell r="M46201">
            <v>0</v>
          </cell>
        </row>
        <row r="46202">
          <cell r="L46202">
            <v>0</v>
          </cell>
          <cell r="M46202">
            <v>0</v>
          </cell>
        </row>
        <row r="46203">
          <cell r="L46203">
            <v>0</v>
          </cell>
          <cell r="M46203">
            <v>0</v>
          </cell>
        </row>
        <row r="46204">
          <cell r="L46204">
            <v>0</v>
          </cell>
          <cell r="M46204">
            <v>0</v>
          </cell>
        </row>
        <row r="46205">
          <cell r="L46205">
            <v>0</v>
          </cell>
          <cell r="M46205">
            <v>0</v>
          </cell>
        </row>
        <row r="46206">
          <cell r="L46206">
            <v>0</v>
          </cell>
          <cell r="M46206">
            <v>0</v>
          </cell>
        </row>
        <row r="46207">
          <cell r="L46207">
            <v>0</v>
          </cell>
          <cell r="M46207">
            <v>0</v>
          </cell>
        </row>
        <row r="46208">
          <cell r="L46208">
            <v>0</v>
          </cell>
          <cell r="M46208">
            <v>0</v>
          </cell>
        </row>
        <row r="46209">
          <cell r="L46209">
            <v>0</v>
          </cell>
          <cell r="M46209">
            <v>0</v>
          </cell>
        </row>
        <row r="46210">
          <cell r="L46210">
            <v>0</v>
          </cell>
          <cell r="M46210">
            <v>0</v>
          </cell>
        </row>
        <row r="46211">
          <cell r="L46211">
            <v>0</v>
          </cell>
          <cell r="M46211">
            <v>0</v>
          </cell>
        </row>
        <row r="46212">
          <cell r="L46212">
            <v>0</v>
          </cell>
          <cell r="M46212">
            <v>0</v>
          </cell>
        </row>
        <row r="46213">
          <cell r="L46213">
            <v>0</v>
          </cell>
          <cell r="M46213">
            <v>0</v>
          </cell>
        </row>
        <row r="46214">
          <cell r="L46214">
            <v>0</v>
          </cell>
          <cell r="M46214">
            <v>0</v>
          </cell>
        </row>
        <row r="46215">
          <cell r="L46215">
            <v>0</v>
          </cell>
          <cell r="M46215">
            <v>0</v>
          </cell>
        </row>
        <row r="46216">
          <cell r="L46216">
            <v>0</v>
          </cell>
          <cell r="M46216">
            <v>0</v>
          </cell>
        </row>
        <row r="46217">
          <cell r="L46217">
            <v>0</v>
          </cell>
          <cell r="M46217">
            <v>0</v>
          </cell>
        </row>
        <row r="46218">
          <cell r="L46218">
            <v>0</v>
          </cell>
          <cell r="M46218">
            <v>0</v>
          </cell>
        </row>
        <row r="46219">
          <cell r="L46219">
            <v>0</v>
          </cell>
          <cell r="M46219">
            <v>0</v>
          </cell>
        </row>
        <row r="46220">
          <cell r="L46220">
            <v>0</v>
          </cell>
          <cell r="M46220">
            <v>0</v>
          </cell>
        </row>
        <row r="46221">
          <cell r="L46221">
            <v>0</v>
          </cell>
          <cell r="M46221">
            <v>0</v>
          </cell>
        </row>
        <row r="46222">
          <cell r="L46222">
            <v>0</v>
          </cell>
          <cell r="M46222">
            <v>0</v>
          </cell>
        </row>
        <row r="46223">
          <cell r="L46223">
            <v>0</v>
          </cell>
          <cell r="M46223">
            <v>0</v>
          </cell>
        </row>
        <row r="46224">
          <cell r="L46224">
            <v>0</v>
          </cell>
          <cell r="M46224">
            <v>0</v>
          </cell>
        </row>
        <row r="46225">
          <cell r="L46225">
            <v>0</v>
          </cell>
          <cell r="M46225">
            <v>0</v>
          </cell>
        </row>
        <row r="46226">
          <cell r="L46226">
            <v>0</v>
          </cell>
          <cell r="M46226">
            <v>0</v>
          </cell>
        </row>
        <row r="46227">
          <cell r="L46227">
            <v>0</v>
          </cell>
          <cell r="M46227">
            <v>0</v>
          </cell>
        </row>
        <row r="46228">
          <cell r="L46228">
            <v>0</v>
          </cell>
          <cell r="M46228">
            <v>0</v>
          </cell>
        </row>
        <row r="46229">
          <cell r="L46229">
            <v>0</v>
          </cell>
          <cell r="M46229">
            <v>0</v>
          </cell>
        </row>
        <row r="46230">
          <cell r="L46230">
            <v>0</v>
          </cell>
          <cell r="M46230">
            <v>0</v>
          </cell>
        </row>
        <row r="46231">
          <cell r="L46231">
            <v>0</v>
          </cell>
          <cell r="M46231">
            <v>0</v>
          </cell>
        </row>
        <row r="46232">
          <cell r="L46232">
            <v>0</v>
          </cell>
          <cell r="M46232">
            <v>0</v>
          </cell>
        </row>
        <row r="46233">
          <cell r="L46233">
            <v>0</v>
          </cell>
          <cell r="M46233">
            <v>0</v>
          </cell>
        </row>
        <row r="46234">
          <cell r="L46234">
            <v>0</v>
          </cell>
          <cell r="M46234">
            <v>0</v>
          </cell>
        </row>
        <row r="46235">
          <cell r="L46235">
            <v>0</v>
          </cell>
          <cell r="M46235">
            <v>0</v>
          </cell>
        </row>
        <row r="46236">
          <cell r="L46236">
            <v>0</v>
          </cell>
          <cell r="M46236">
            <v>0</v>
          </cell>
        </row>
        <row r="46237">
          <cell r="L46237">
            <v>0</v>
          </cell>
          <cell r="M46237">
            <v>0</v>
          </cell>
        </row>
        <row r="46238">
          <cell r="L46238">
            <v>0</v>
          </cell>
          <cell r="M46238">
            <v>0</v>
          </cell>
        </row>
        <row r="46239">
          <cell r="L46239">
            <v>0</v>
          </cell>
          <cell r="M46239">
            <v>0</v>
          </cell>
        </row>
        <row r="46240">
          <cell r="L46240">
            <v>0</v>
          </cell>
          <cell r="M46240">
            <v>0</v>
          </cell>
        </row>
        <row r="46241">
          <cell r="L46241">
            <v>0</v>
          </cell>
          <cell r="M46241">
            <v>0</v>
          </cell>
        </row>
        <row r="46242">
          <cell r="L46242">
            <v>0</v>
          </cell>
          <cell r="M46242">
            <v>0</v>
          </cell>
        </row>
        <row r="46243">
          <cell r="L46243">
            <v>0</v>
          </cell>
          <cell r="M46243">
            <v>0</v>
          </cell>
        </row>
        <row r="46244">
          <cell r="L46244">
            <v>0</v>
          </cell>
          <cell r="M46244">
            <v>0</v>
          </cell>
        </row>
        <row r="46245">
          <cell r="L46245">
            <v>0</v>
          </cell>
          <cell r="M46245">
            <v>0</v>
          </cell>
        </row>
        <row r="46246">
          <cell r="L46246">
            <v>0</v>
          </cell>
          <cell r="M46246">
            <v>0</v>
          </cell>
        </row>
        <row r="46247">
          <cell r="L46247">
            <v>0</v>
          </cell>
          <cell r="M46247">
            <v>0</v>
          </cell>
        </row>
        <row r="46248">
          <cell r="L46248">
            <v>0</v>
          </cell>
          <cell r="M46248">
            <v>0</v>
          </cell>
        </row>
        <row r="46249">
          <cell r="L46249">
            <v>0</v>
          </cell>
          <cell r="M46249">
            <v>0</v>
          </cell>
        </row>
        <row r="46250">
          <cell r="L46250">
            <v>0</v>
          </cell>
          <cell r="M46250">
            <v>0</v>
          </cell>
        </row>
        <row r="46251">
          <cell r="L46251">
            <v>0</v>
          </cell>
          <cell r="M46251">
            <v>0</v>
          </cell>
        </row>
        <row r="46252">
          <cell r="L46252">
            <v>0</v>
          </cell>
          <cell r="M46252">
            <v>0</v>
          </cell>
        </row>
        <row r="46253">
          <cell r="L46253">
            <v>0</v>
          </cell>
          <cell r="M46253">
            <v>0</v>
          </cell>
        </row>
        <row r="46254">
          <cell r="L46254">
            <v>0</v>
          </cell>
          <cell r="M46254">
            <v>0</v>
          </cell>
        </row>
        <row r="46255">
          <cell r="L46255">
            <v>0</v>
          </cell>
          <cell r="M46255">
            <v>0</v>
          </cell>
        </row>
        <row r="46256">
          <cell r="L46256">
            <v>0</v>
          </cell>
          <cell r="M46256">
            <v>0</v>
          </cell>
        </row>
        <row r="46257">
          <cell r="L46257">
            <v>0</v>
          </cell>
          <cell r="M46257">
            <v>0</v>
          </cell>
        </row>
        <row r="46258">
          <cell r="L46258">
            <v>0</v>
          </cell>
          <cell r="M46258">
            <v>0</v>
          </cell>
        </row>
        <row r="46259">
          <cell r="L46259">
            <v>0</v>
          </cell>
          <cell r="M46259">
            <v>0</v>
          </cell>
        </row>
        <row r="46260">
          <cell r="L46260">
            <v>0</v>
          </cell>
          <cell r="M46260">
            <v>0</v>
          </cell>
        </row>
        <row r="46261">
          <cell r="L46261">
            <v>0</v>
          </cell>
          <cell r="M46261">
            <v>0</v>
          </cell>
        </row>
        <row r="46262">
          <cell r="L46262">
            <v>0</v>
          </cell>
          <cell r="M46262">
            <v>0</v>
          </cell>
        </row>
        <row r="46263">
          <cell r="L46263">
            <v>0</v>
          </cell>
          <cell r="M46263">
            <v>0</v>
          </cell>
        </row>
        <row r="46264">
          <cell r="L46264">
            <v>0</v>
          </cell>
          <cell r="M46264">
            <v>0</v>
          </cell>
        </row>
        <row r="46265">
          <cell r="L46265">
            <v>0</v>
          </cell>
          <cell r="M46265">
            <v>0</v>
          </cell>
        </row>
        <row r="46266">
          <cell r="L46266">
            <v>0</v>
          </cell>
          <cell r="M46266">
            <v>0</v>
          </cell>
        </row>
        <row r="46267">
          <cell r="L46267">
            <v>0</v>
          </cell>
          <cell r="M46267">
            <v>0</v>
          </cell>
        </row>
        <row r="46268">
          <cell r="L46268">
            <v>0</v>
          </cell>
          <cell r="M46268">
            <v>0</v>
          </cell>
        </row>
        <row r="46269">
          <cell r="L46269">
            <v>0</v>
          </cell>
          <cell r="M46269">
            <v>0</v>
          </cell>
        </row>
        <row r="46270">
          <cell r="L46270">
            <v>0</v>
          </cell>
          <cell r="M46270">
            <v>0</v>
          </cell>
        </row>
        <row r="46271">
          <cell r="L46271">
            <v>0</v>
          </cell>
          <cell r="M46271">
            <v>0</v>
          </cell>
        </row>
        <row r="46272">
          <cell r="L46272">
            <v>0</v>
          </cell>
          <cell r="M46272">
            <v>0</v>
          </cell>
        </row>
        <row r="46273">
          <cell r="L46273">
            <v>0</v>
          </cell>
          <cell r="M46273">
            <v>0</v>
          </cell>
        </row>
        <row r="46274">
          <cell r="L46274">
            <v>0</v>
          </cell>
          <cell r="M46274">
            <v>0</v>
          </cell>
        </row>
        <row r="46275">
          <cell r="L46275">
            <v>0</v>
          </cell>
          <cell r="M46275">
            <v>0</v>
          </cell>
        </row>
        <row r="46276">
          <cell r="L46276">
            <v>0</v>
          </cell>
          <cell r="M46276">
            <v>0</v>
          </cell>
        </row>
        <row r="46277">
          <cell r="L46277">
            <v>0</v>
          </cell>
          <cell r="M46277">
            <v>0</v>
          </cell>
        </row>
        <row r="46278">
          <cell r="L46278">
            <v>0</v>
          </cell>
          <cell r="M46278">
            <v>0</v>
          </cell>
        </row>
        <row r="46279">
          <cell r="L46279">
            <v>0</v>
          </cell>
          <cell r="M46279">
            <v>0</v>
          </cell>
        </row>
        <row r="46280">
          <cell r="L46280">
            <v>0</v>
          </cell>
          <cell r="M46280">
            <v>0</v>
          </cell>
        </row>
        <row r="46281">
          <cell r="L46281">
            <v>0</v>
          </cell>
          <cell r="M46281">
            <v>0</v>
          </cell>
        </row>
        <row r="46282">
          <cell r="L46282">
            <v>0</v>
          </cell>
          <cell r="M46282">
            <v>0</v>
          </cell>
        </row>
        <row r="46283">
          <cell r="L46283">
            <v>0</v>
          </cell>
          <cell r="M46283">
            <v>0</v>
          </cell>
        </row>
        <row r="46284">
          <cell r="L46284">
            <v>0</v>
          </cell>
          <cell r="M46284">
            <v>0</v>
          </cell>
        </row>
        <row r="46285">
          <cell r="L46285">
            <v>0</v>
          </cell>
          <cell r="M46285">
            <v>0</v>
          </cell>
        </row>
        <row r="46286">
          <cell r="L46286">
            <v>0</v>
          </cell>
          <cell r="M46286">
            <v>0</v>
          </cell>
        </row>
        <row r="46287">
          <cell r="L46287">
            <v>0</v>
          </cell>
          <cell r="M46287">
            <v>0</v>
          </cell>
        </row>
        <row r="46288">
          <cell r="L46288">
            <v>0</v>
          </cell>
          <cell r="M46288">
            <v>0</v>
          </cell>
        </row>
        <row r="46289">
          <cell r="L46289">
            <v>0</v>
          </cell>
          <cell r="M46289">
            <v>0</v>
          </cell>
        </row>
        <row r="46290">
          <cell r="L46290">
            <v>0</v>
          </cell>
          <cell r="M46290">
            <v>0</v>
          </cell>
        </row>
        <row r="46291">
          <cell r="L46291">
            <v>0</v>
          </cell>
          <cell r="M46291">
            <v>0</v>
          </cell>
        </row>
        <row r="46292">
          <cell r="L46292">
            <v>0</v>
          </cell>
          <cell r="M46292">
            <v>0</v>
          </cell>
        </row>
        <row r="46293">
          <cell r="L46293">
            <v>0</v>
          </cell>
          <cell r="M46293">
            <v>0</v>
          </cell>
        </row>
        <row r="46294">
          <cell r="L46294">
            <v>0</v>
          </cell>
          <cell r="M46294">
            <v>0</v>
          </cell>
        </row>
        <row r="46295">
          <cell r="L46295">
            <v>0</v>
          </cell>
          <cell r="M46295">
            <v>0</v>
          </cell>
        </row>
        <row r="46296">
          <cell r="L46296">
            <v>0</v>
          </cell>
          <cell r="M46296">
            <v>0</v>
          </cell>
        </row>
        <row r="46297">
          <cell r="L46297">
            <v>0</v>
          </cell>
          <cell r="M46297">
            <v>0</v>
          </cell>
        </row>
        <row r="46298">
          <cell r="L46298">
            <v>0</v>
          </cell>
          <cell r="M46298">
            <v>0</v>
          </cell>
        </row>
        <row r="46299">
          <cell r="L46299">
            <v>0</v>
          </cell>
          <cell r="M46299">
            <v>0</v>
          </cell>
        </row>
        <row r="46300">
          <cell r="L46300">
            <v>0</v>
          </cell>
          <cell r="M46300">
            <v>0</v>
          </cell>
        </row>
        <row r="46301">
          <cell r="L46301">
            <v>0</v>
          </cell>
          <cell r="M46301">
            <v>0</v>
          </cell>
        </row>
        <row r="46302">
          <cell r="L46302">
            <v>0</v>
          </cell>
          <cell r="M46302">
            <v>0</v>
          </cell>
        </row>
        <row r="46303">
          <cell r="L46303">
            <v>0</v>
          </cell>
          <cell r="M46303">
            <v>0</v>
          </cell>
        </row>
        <row r="46304">
          <cell r="L46304">
            <v>0</v>
          </cell>
          <cell r="M46304">
            <v>0</v>
          </cell>
        </row>
        <row r="46305">
          <cell r="L46305">
            <v>0</v>
          </cell>
          <cell r="M46305">
            <v>0</v>
          </cell>
        </row>
        <row r="46306">
          <cell r="L46306">
            <v>0</v>
          </cell>
          <cell r="M46306">
            <v>0</v>
          </cell>
        </row>
        <row r="46307">
          <cell r="L46307">
            <v>0</v>
          </cell>
          <cell r="M46307">
            <v>0</v>
          </cell>
        </row>
        <row r="46308">
          <cell r="L46308">
            <v>0</v>
          </cell>
          <cell r="M46308">
            <v>0</v>
          </cell>
        </row>
        <row r="46309">
          <cell r="L46309">
            <v>0</v>
          </cell>
          <cell r="M46309">
            <v>0</v>
          </cell>
        </row>
        <row r="46310">
          <cell r="L46310">
            <v>0</v>
          </cell>
          <cell r="M46310">
            <v>0</v>
          </cell>
        </row>
        <row r="46311">
          <cell r="L46311">
            <v>0</v>
          </cell>
          <cell r="M46311">
            <v>0</v>
          </cell>
        </row>
        <row r="46312">
          <cell r="L46312">
            <v>0</v>
          </cell>
          <cell r="M46312">
            <v>0</v>
          </cell>
        </row>
        <row r="46313">
          <cell r="L46313">
            <v>0</v>
          </cell>
          <cell r="M46313">
            <v>0</v>
          </cell>
        </row>
        <row r="46314">
          <cell r="L46314">
            <v>0</v>
          </cell>
          <cell r="M46314">
            <v>0</v>
          </cell>
        </row>
        <row r="46315">
          <cell r="L46315">
            <v>0</v>
          </cell>
          <cell r="M46315">
            <v>0</v>
          </cell>
        </row>
        <row r="46316">
          <cell r="L46316">
            <v>0</v>
          </cell>
          <cell r="M46316">
            <v>0</v>
          </cell>
        </row>
        <row r="46317">
          <cell r="L46317">
            <v>0</v>
          </cell>
          <cell r="M46317">
            <v>0</v>
          </cell>
        </row>
        <row r="46318">
          <cell r="L46318">
            <v>0</v>
          </cell>
          <cell r="M46318">
            <v>0</v>
          </cell>
        </row>
        <row r="46319">
          <cell r="L46319">
            <v>0</v>
          </cell>
          <cell r="M46319">
            <v>0</v>
          </cell>
        </row>
        <row r="46320">
          <cell r="L46320">
            <v>0</v>
          </cell>
          <cell r="M46320">
            <v>0</v>
          </cell>
        </row>
        <row r="46321">
          <cell r="L46321">
            <v>0</v>
          </cell>
          <cell r="M46321">
            <v>0</v>
          </cell>
        </row>
        <row r="46322">
          <cell r="L46322">
            <v>0</v>
          </cell>
          <cell r="M46322">
            <v>0</v>
          </cell>
        </row>
        <row r="46323">
          <cell r="L46323">
            <v>0</v>
          </cell>
          <cell r="M46323">
            <v>0</v>
          </cell>
        </row>
        <row r="46324">
          <cell r="L46324">
            <v>0</v>
          </cell>
          <cell r="M46324">
            <v>0</v>
          </cell>
        </row>
        <row r="46325">
          <cell r="L46325">
            <v>0</v>
          </cell>
          <cell r="M46325">
            <v>0</v>
          </cell>
        </row>
        <row r="46326">
          <cell r="L46326">
            <v>0</v>
          </cell>
          <cell r="M46326">
            <v>0</v>
          </cell>
        </row>
        <row r="46327">
          <cell r="L46327">
            <v>0</v>
          </cell>
          <cell r="M46327">
            <v>0</v>
          </cell>
        </row>
        <row r="46328">
          <cell r="L46328">
            <v>0</v>
          </cell>
          <cell r="M46328">
            <v>0</v>
          </cell>
        </row>
        <row r="46329">
          <cell r="L46329">
            <v>0</v>
          </cell>
          <cell r="M46329">
            <v>0</v>
          </cell>
        </row>
        <row r="46330">
          <cell r="L46330">
            <v>0</v>
          </cell>
          <cell r="M46330">
            <v>0</v>
          </cell>
        </row>
        <row r="46331">
          <cell r="L46331">
            <v>0</v>
          </cell>
          <cell r="M46331">
            <v>0</v>
          </cell>
        </row>
        <row r="46332">
          <cell r="L46332">
            <v>0</v>
          </cell>
          <cell r="M46332">
            <v>0</v>
          </cell>
        </row>
        <row r="46333">
          <cell r="L46333">
            <v>0</v>
          </cell>
          <cell r="M46333">
            <v>0</v>
          </cell>
        </row>
        <row r="46334">
          <cell r="L46334">
            <v>0</v>
          </cell>
          <cell r="M46334">
            <v>0</v>
          </cell>
        </row>
        <row r="46335">
          <cell r="L46335">
            <v>0</v>
          </cell>
          <cell r="M46335">
            <v>0</v>
          </cell>
        </row>
        <row r="46336">
          <cell r="L46336">
            <v>0</v>
          </cell>
          <cell r="M46336">
            <v>0</v>
          </cell>
        </row>
        <row r="46337">
          <cell r="L46337">
            <v>0</v>
          </cell>
          <cell r="M46337">
            <v>0</v>
          </cell>
        </row>
        <row r="46338">
          <cell r="L46338">
            <v>0</v>
          </cell>
          <cell r="M46338">
            <v>0</v>
          </cell>
        </row>
        <row r="46339">
          <cell r="L46339">
            <v>0</v>
          </cell>
          <cell r="M46339">
            <v>0</v>
          </cell>
        </row>
        <row r="46340">
          <cell r="L46340">
            <v>0</v>
          </cell>
          <cell r="M46340">
            <v>0</v>
          </cell>
        </row>
        <row r="46341">
          <cell r="L46341">
            <v>0</v>
          </cell>
          <cell r="M46341">
            <v>0</v>
          </cell>
        </row>
        <row r="46342">
          <cell r="L46342">
            <v>0</v>
          </cell>
          <cell r="M46342">
            <v>0</v>
          </cell>
        </row>
        <row r="46343">
          <cell r="L46343">
            <v>0</v>
          </cell>
          <cell r="M46343">
            <v>0</v>
          </cell>
        </row>
        <row r="46344">
          <cell r="L46344">
            <v>0</v>
          </cell>
          <cell r="M46344">
            <v>0</v>
          </cell>
        </row>
        <row r="46345">
          <cell r="L46345">
            <v>0</v>
          </cell>
          <cell r="M46345">
            <v>0</v>
          </cell>
        </row>
        <row r="46346">
          <cell r="L46346">
            <v>0</v>
          </cell>
          <cell r="M46346">
            <v>0</v>
          </cell>
        </row>
        <row r="46347">
          <cell r="L46347">
            <v>0</v>
          </cell>
          <cell r="M46347">
            <v>0</v>
          </cell>
        </row>
        <row r="46348">
          <cell r="L46348">
            <v>0</v>
          </cell>
          <cell r="M46348">
            <v>0</v>
          </cell>
        </row>
        <row r="46349">
          <cell r="L46349">
            <v>0</v>
          </cell>
          <cell r="M46349">
            <v>0</v>
          </cell>
        </row>
        <row r="46350">
          <cell r="L46350">
            <v>0</v>
          </cell>
          <cell r="M46350">
            <v>0</v>
          </cell>
        </row>
        <row r="46351">
          <cell r="L46351">
            <v>0</v>
          </cell>
          <cell r="M46351">
            <v>0</v>
          </cell>
        </row>
        <row r="46352">
          <cell r="L46352">
            <v>0</v>
          </cell>
          <cell r="M46352">
            <v>0</v>
          </cell>
        </row>
        <row r="46353">
          <cell r="L46353">
            <v>0</v>
          </cell>
          <cell r="M46353">
            <v>0</v>
          </cell>
        </row>
        <row r="46354">
          <cell r="L46354">
            <v>0</v>
          </cell>
          <cell r="M46354">
            <v>0</v>
          </cell>
        </row>
        <row r="46355">
          <cell r="L46355">
            <v>0</v>
          </cell>
          <cell r="M46355">
            <v>0</v>
          </cell>
        </row>
        <row r="46356">
          <cell r="L46356">
            <v>0</v>
          </cell>
          <cell r="M46356">
            <v>0</v>
          </cell>
        </row>
        <row r="46357">
          <cell r="L46357">
            <v>0</v>
          </cell>
          <cell r="M46357">
            <v>0</v>
          </cell>
        </row>
        <row r="46358">
          <cell r="L46358">
            <v>0</v>
          </cell>
          <cell r="M46358">
            <v>0</v>
          </cell>
        </row>
        <row r="46359">
          <cell r="L46359">
            <v>0</v>
          </cell>
          <cell r="M46359">
            <v>0</v>
          </cell>
        </row>
        <row r="46360">
          <cell r="L46360">
            <v>0</v>
          </cell>
          <cell r="M46360">
            <v>0</v>
          </cell>
        </row>
        <row r="46361">
          <cell r="L46361">
            <v>0</v>
          </cell>
          <cell r="M46361">
            <v>0</v>
          </cell>
        </row>
        <row r="46362">
          <cell r="L46362">
            <v>0</v>
          </cell>
          <cell r="M46362">
            <v>0</v>
          </cell>
        </row>
        <row r="46363">
          <cell r="L46363">
            <v>0</v>
          </cell>
          <cell r="M46363">
            <v>0</v>
          </cell>
        </row>
        <row r="46364">
          <cell r="L46364">
            <v>0</v>
          </cell>
          <cell r="M46364">
            <v>0</v>
          </cell>
        </row>
        <row r="46365">
          <cell r="L46365">
            <v>0</v>
          </cell>
          <cell r="M46365">
            <v>0</v>
          </cell>
        </row>
        <row r="46366">
          <cell r="L46366">
            <v>0</v>
          </cell>
          <cell r="M46366">
            <v>0</v>
          </cell>
        </row>
        <row r="46367">
          <cell r="L46367">
            <v>0</v>
          </cell>
          <cell r="M46367">
            <v>0</v>
          </cell>
        </row>
        <row r="46368">
          <cell r="L46368">
            <v>0</v>
          </cell>
          <cell r="M46368">
            <v>0</v>
          </cell>
        </row>
        <row r="46369">
          <cell r="L46369">
            <v>0</v>
          </cell>
          <cell r="M46369">
            <v>0</v>
          </cell>
        </row>
        <row r="46370">
          <cell r="L46370">
            <v>0</v>
          </cell>
          <cell r="M46370">
            <v>0</v>
          </cell>
        </row>
        <row r="46371">
          <cell r="L46371">
            <v>0</v>
          </cell>
          <cell r="M46371">
            <v>0</v>
          </cell>
        </row>
        <row r="46372">
          <cell r="L46372">
            <v>0</v>
          </cell>
          <cell r="M46372">
            <v>0</v>
          </cell>
        </row>
        <row r="46373">
          <cell r="L46373">
            <v>0</v>
          </cell>
          <cell r="M46373">
            <v>0</v>
          </cell>
        </row>
        <row r="46374">
          <cell r="L46374">
            <v>0</v>
          </cell>
          <cell r="M46374">
            <v>0</v>
          </cell>
        </row>
        <row r="46375">
          <cell r="L46375">
            <v>0</v>
          </cell>
          <cell r="M46375">
            <v>0</v>
          </cell>
        </row>
        <row r="46376">
          <cell r="L46376">
            <v>0</v>
          </cell>
          <cell r="M46376">
            <v>0</v>
          </cell>
        </row>
        <row r="46377">
          <cell r="L46377">
            <v>0</v>
          </cell>
          <cell r="M46377">
            <v>0</v>
          </cell>
        </row>
        <row r="46378">
          <cell r="L46378">
            <v>0</v>
          </cell>
          <cell r="M46378">
            <v>0</v>
          </cell>
        </row>
        <row r="46379">
          <cell r="L46379">
            <v>0</v>
          </cell>
          <cell r="M46379">
            <v>0</v>
          </cell>
        </row>
        <row r="46380">
          <cell r="L46380">
            <v>0</v>
          </cell>
          <cell r="M46380">
            <v>0</v>
          </cell>
        </row>
        <row r="46381">
          <cell r="L46381">
            <v>0</v>
          </cell>
          <cell r="M46381">
            <v>0</v>
          </cell>
        </row>
        <row r="46382">
          <cell r="L46382">
            <v>0</v>
          </cell>
          <cell r="M46382">
            <v>0</v>
          </cell>
        </row>
        <row r="46383">
          <cell r="L46383">
            <v>0</v>
          </cell>
          <cell r="M46383">
            <v>0</v>
          </cell>
        </row>
        <row r="46384">
          <cell r="L46384">
            <v>0</v>
          </cell>
          <cell r="M46384">
            <v>0</v>
          </cell>
        </row>
        <row r="46385">
          <cell r="L46385">
            <v>0</v>
          </cell>
          <cell r="M46385">
            <v>0</v>
          </cell>
        </row>
        <row r="46386">
          <cell r="L46386">
            <v>0</v>
          </cell>
          <cell r="M46386">
            <v>0</v>
          </cell>
        </row>
        <row r="46387">
          <cell r="L46387">
            <v>0</v>
          </cell>
          <cell r="M46387">
            <v>0</v>
          </cell>
        </row>
        <row r="46388">
          <cell r="L46388">
            <v>0</v>
          </cell>
          <cell r="M46388">
            <v>0</v>
          </cell>
        </row>
        <row r="46389">
          <cell r="L46389">
            <v>0</v>
          </cell>
          <cell r="M46389">
            <v>0</v>
          </cell>
        </row>
        <row r="46390">
          <cell r="L46390">
            <v>0</v>
          </cell>
          <cell r="M46390">
            <v>0</v>
          </cell>
        </row>
        <row r="46391">
          <cell r="L46391">
            <v>0</v>
          </cell>
          <cell r="M46391">
            <v>0</v>
          </cell>
        </row>
        <row r="46392">
          <cell r="L46392">
            <v>0</v>
          </cell>
          <cell r="M46392">
            <v>0</v>
          </cell>
        </row>
        <row r="46393">
          <cell r="L46393">
            <v>0</v>
          </cell>
          <cell r="M46393">
            <v>0</v>
          </cell>
        </row>
        <row r="46394">
          <cell r="L46394">
            <v>0</v>
          </cell>
          <cell r="M46394">
            <v>0</v>
          </cell>
        </row>
        <row r="46395">
          <cell r="L46395">
            <v>0</v>
          </cell>
          <cell r="M46395">
            <v>0</v>
          </cell>
        </row>
        <row r="46396">
          <cell r="L46396">
            <v>0</v>
          </cell>
          <cell r="M46396">
            <v>0</v>
          </cell>
        </row>
        <row r="46397">
          <cell r="L46397">
            <v>0</v>
          </cell>
          <cell r="M46397">
            <v>0</v>
          </cell>
        </row>
        <row r="46398">
          <cell r="L46398">
            <v>0</v>
          </cell>
          <cell r="M46398">
            <v>0</v>
          </cell>
        </row>
        <row r="46399">
          <cell r="L46399">
            <v>0</v>
          </cell>
          <cell r="M46399">
            <v>0</v>
          </cell>
        </row>
        <row r="46400">
          <cell r="L46400">
            <v>0</v>
          </cell>
          <cell r="M46400">
            <v>0</v>
          </cell>
        </row>
        <row r="46401">
          <cell r="L46401">
            <v>0</v>
          </cell>
          <cell r="M46401">
            <v>0</v>
          </cell>
        </row>
        <row r="46402">
          <cell r="L46402">
            <v>0</v>
          </cell>
          <cell r="M46402">
            <v>0</v>
          </cell>
        </row>
        <row r="46403">
          <cell r="L46403">
            <v>0</v>
          </cell>
          <cell r="M46403">
            <v>0</v>
          </cell>
        </row>
        <row r="46404">
          <cell r="L46404">
            <v>0</v>
          </cell>
          <cell r="M46404">
            <v>0</v>
          </cell>
        </row>
        <row r="46405">
          <cell r="L46405">
            <v>0</v>
          </cell>
          <cell r="M46405">
            <v>0</v>
          </cell>
        </row>
        <row r="46406">
          <cell r="L46406">
            <v>0</v>
          </cell>
          <cell r="M46406">
            <v>0</v>
          </cell>
        </row>
        <row r="46407">
          <cell r="L46407">
            <v>0</v>
          </cell>
          <cell r="M46407">
            <v>0</v>
          </cell>
        </row>
        <row r="46408">
          <cell r="L46408">
            <v>0</v>
          </cell>
          <cell r="M46408">
            <v>0</v>
          </cell>
        </row>
        <row r="46409">
          <cell r="L46409">
            <v>0</v>
          </cell>
          <cell r="M46409">
            <v>0</v>
          </cell>
        </row>
        <row r="46410">
          <cell r="L46410">
            <v>0</v>
          </cell>
          <cell r="M46410">
            <v>0</v>
          </cell>
        </row>
        <row r="46411">
          <cell r="L46411">
            <v>0</v>
          </cell>
          <cell r="M46411">
            <v>0</v>
          </cell>
        </row>
        <row r="46412">
          <cell r="L46412">
            <v>0</v>
          </cell>
          <cell r="M46412">
            <v>0</v>
          </cell>
        </row>
        <row r="46413">
          <cell r="L46413">
            <v>0</v>
          </cell>
          <cell r="M46413">
            <v>0</v>
          </cell>
        </row>
        <row r="46414">
          <cell r="L46414">
            <v>0</v>
          </cell>
          <cell r="M46414">
            <v>0</v>
          </cell>
        </row>
        <row r="46415">
          <cell r="L46415">
            <v>0</v>
          </cell>
          <cell r="M46415">
            <v>0</v>
          </cell>
        </row>
        <row r="46416">
          <cell r="L46416">
            <v>0</v>
          </cell>
          <cell r="M46416">
            <v>0</v>
          </cell>
        </row>
        <row r="46417">
          <cell r="L46417">
            <v>0</v>
          </cell>
          <cell r="M46417">
            <v>0</v>
          </cell>
        </row>
        <row r="46418">
          <cell r="L46418">
            <v>0</v>
          </cell>
          <cell r="M46418">
            <v>0</v>
          </cell>
        </row>
        <row r="46419">
          <cell r="L46419">
            <v>0</v>
          </cell>
          <cell r="M46419">
            <v>0</v>
          </cell>
        </row>
        <row r="46420">
          <cell r="L46420">
            <v>0</v>
          </cell>
          <cell r="M46420">
            <v>0</v>
          </cell>
        </row>
        <row r="46421">
          <cell r="L46421">
            <v>0</v>
          </cell>
          <cell r="M46421">
            <v>0</v>
          </cell>
        </row>
        <row r="46422">
          <cell r="L46422">
            <v>0</v>
          </cell>
          <cell r="M46422">
            <v>0</v>
          </cell>
        </row>
        <row r="46423">
          <cell r="L46423">
            <v>0</v>
          </cell>
          <cell r="M46423">
            <v>0</v>
          </cell>
        </row>
        <row r="46424">
          <cell r="L46424">
            <v>0</v>
          </cell>
          <cell r="M46424">
            <v>0</v>
          </cell>
        </row>
        <row r="46425">
          <cell r="L46425">
            <v>0</v>
          </cell>
          <cell r="M46425">
            <v>0</v>
          </cell>
        </row>
        <row r="46426">
          <cell r="L46426">
            <v>0</v>
          </cell>
          <cell r="M46426">
            <v>0</v>
          </cell>
        </row>
        <row r="46427">
          <cell r="L46427">
            <v>0</v>
          </cell>
          <cell r="M46427">
            <v>0</v>
          </cell>
        </row>
        <row r="46428">
          <cell r="L46428">
            <v>0</v>
          </cell>
          <cell r="M46428">
            <v>0</v>
          </cell>
        </row>
        <row r="46429">
          <cell r="L46429">
            <v>0</v>
          </cell>
          <cell r="M46429">
            <v>0</v>
          </cell>
        </row>
        <row r="46430">
          <cell r="L46430">
            <v>0</v>
          </cell>
          <cell r="M46430">
            <v>0</v>
          </cell>
        </row>
        <row r="46431">
          <cell r="L46431">
            <v>0</v>
          </cell>
          <cell r="M46431">
            <v>0</v>
          </cell>
        </row>
        <row r="46432">
          <cell r="L46432">
            <v>0</v>
          </cell>
          <cell r="M46432">
            <v>0</v>
          </cell>
        </row>
        <row r="46433">
          <cell r="L46433">
            <v>0</v>
          </cell>
          <cell r="M46433">
            <v>0</v>
          </cell>
        </row>
        <row r="46434">
          <cell r="L46434">
            <v>0</v>
          </cell>
          <cell r="M46434">
            <v>0</v>
          </cell>
        </row>
        <row r="46435">
          <cell r="L46435">
            <v>0</v>
          </cell>
          <cell r="M46435">
            <v>0</v>
          </cell>
        </row>
        <row r="46436">
          <cell r="L46436">
            <v>0</v>
          </cell>
          <cell r="M46436">
            <v>0</v>
          </cell>
        </row>
        <row r="46437">
          <cell r="L46437">
            <v>0</v>
          </cell>
          <cell r="M46437">
            <v>0</v>
          </cell>
        </row>
        <row r="46438">
          <cell r="L46438">
            <v>0</v>
          </cell>
          <cell r="M46438">
            <v>0</v>
          </cell>
        </row>
        <row r="46439">
          <cell r="L46439">
            <v>0</v>
          </cell>
          <cell r="M46439">
            <v>0</v>
          </cell>
        </row>
        <row r="46440">
          <cell r="L46440">
            <v>0</v>
          </cell>
          <cell r="M46440">
            <v>0</v>
          </cell>
        </row>
        <row r="46441">
          <cell r="L46441">
            <v>0</v>
          </cell>
          <cell r="M46441">
            <v>0</v>
          </cell>
        </row>
        <row r="46442">
          <cell r="L46442">
            <v>0</v>
          </cell>
          <cell r="M46442">
            <v>0</v>
          </cell>
        </row>
        <row r="46443">
          <cell r="L46443">
            <v>0</v>
          </cell>
          <cell r="M46443">
            <v>0</v>
          </cell>
        </row>
        <row r="46444">
          <cell r="L46444">
            <v>0</v>
          </cell>
          <cell r="M46444">
            <v>0</v>
          </cell>
        </row>
        <row r="46445">
          <cell r="L46445">
            <v>0</v>
          </cell>
          <cell r="M46445">
            <v>0</v>
          </cell>
        </row>
        <row r="46446">
          <cell r="L46446">
            <v>0</v>
          </cell>
          <cell r="M46446">
            <v>0</v>
          </cell>
        </row>
        <row r="46447">
          <cell r="L46447">
            <v>0</v>
          </cell>
          <cell r="M46447">
            <v>0</v>
          </cell>
        </row>
        <row r="46448">
          <cell r="L46448">
            <v>0</v>
          </cell>
          <cell r="M46448">
            <v>0</v>
          </cell>
        </row>
        <row r="46449">
          <cell r="L46449">
            <v>0</v>
          </cell>
          <cell r="M46449">
            <v>0</v>
          </cell>
        </row>
        <row r="46450">
          <cell r="L46450">
            <v>0</v>
          </cell>
          <cell r="M46450">
            <v>0</v>
          </cell>
        </row>
        <row r="46451">
          <cell r="L46451">
            <v>0</v>
          </cell>
          <cell r="M46451">
            <v>0</v>
          </cell>
        </row>
        <row r="46452">
          <cell r="L46452">
            <v>0</v>
          </cell>
          <cell r="M46452">
            <v>0</v>
          </cell>
        </row>
        <row r="46453">
          <cell r="L46453">
            <v>0</v>
          </cell>
          <cell r="M46453">
            <v>0</v>
          </cell>
        </row>
        <row r="46454">
          <cell r="L46454">
            <v>0</v>
          </cell>
          <cell r="M46454">
            <v>0</v>
          </cell>
        </row>
        <row r="46455">
          <cell r="L46455">
            <v>0</v>
          </cell>
          <cell r="M46455">
            <v>0</v>
          </cell>
        </row>
        <row r="46456">
          <cell r="L46456">
            <v>0</v>
          </cell>
          <cell r="M46456">
            <v>0</v>
          </cell>
        </row>
        <row r="46457">
          <cell r="L46457">
            <v>0</v>
          </cell>
          <cell r="M46457">
            <v>0</v>
          </cell>
        </row>
        <row r="46458">
          <cell r="L46458">
            <v>0</v>
          </cell>
          <cell r="M46458">
            <v>0</v>
          </cell>
        </row>
        <row r="46459">
          <cell r="L46459">
            <v>0</v>
          </cell>
          <cell r="M46459">
            <v>0</v>
          </cell>
        </row>
        <row r="46460">
          <cell r="L46460">
            <v>0</v>
          </cell>
          <cell r="M46460">
            <v>0</v>
          </cell>
        </row>
        <row r="46461">
          <cell r="L46461">
            <v>0</v>
          </cell>
          <cell r="M46461">
            <v>0</v>
          </cell>
        </row>
        <row r="46462">
          <cell r="L46462">
            <v>0</v>
          </cell>
          <cell r="M46462">
            <v>0</v>
          </cell>
        </row>
        <row r="46463">
          <cell r="L46463">
            <v>0</v>
          </cell>
          <cell r="M46463">
            <v>0</v>
          </cell>
        </row>
        <row r="46464">
          <cell r="L46464">
            <v>0</v>
          </cell>
          <cell r="M46464">
            <v>0</v>
          </cell>
        </row>
        <row r="46465">
          <cell r="L46465">
            <v>0</v>
          </cell>
          <cell r="M46465">
            <v>0</v>
          </cell>
        </row>
        <row r="46466">
          <cell r="L46466">
            <v>0</v>
          </cell>
          <cell r="M46466">
            <v>0</v>
          </cell>
        </row>
        <row r="46467">
          <cell r="L46467">
            <v>0</v>
          </cell>
          <cell r="M46467">
            <v>0</v>
          </cell>
        </row>
        <row r="46468">
          <cell r="L46468">
            <v>0</v>
          </cell>
          <cell r="M46468">
            <v>0</v>
          </cell>
        </row>
        <row r="46469">
          <cell r="L46469">
            <v>0</v>
          </cell>
          <cell r="M46469">
            <v>0</v>
          </cell>
        </row>
        <row r="46470">
          <cell r="L46470">
            <v>0</v>
          </cell>
          <cell r="M46470">
            <v>0</v>
          </cell>
        </row>
        <row r="46471">
          <cell r="L46471">
            <v>0</v>
          </cell>
          <cell r="M46471">
            <v>0</v>
          </cell>
        </row>
        <row r="46472">
          <cell r="L46472">
            <v>0</v>
          </cell>
          <cell r="M46472">
            <v>0</v>
          </cell>
        </row>
        <row r="46473">
          <cell r="L46473">
            <v>0</v>
          </cell>
          <cell r="M46473">
            <v>0</v>
          </cell>
        </row>
        <row r="46474">
          <cell r="L46474">
            <v>0</v>
          </cell>
          <cell r="M46474">
            <v>0</v>
          </cell>
        </row>
        <row r="46475">
          <cell r="L46475">
            <v>0</v>
          </cell>
          <cell r="M46475">
            <v>0</v>
          </cell>
        </row>
        <row r="46476">
          <cell r="L46476">
            <v>0</v>
          </cell>
          <cell r="M46476">
            <v>0</v>
          </cell>
        </row>
        <row r="46477">
          <cell r="L46477">
            <v>0</v>
          </cell>
          <cell r="M46477">
            <v>0</v>
          </cell>
        </row>
        <row r="46478">
          <cell r="L46478">
            <v>0</v>
          </cell>
          <cell r="M46478">
            <v>0</v>
          </cell>
        </row>
        <row r="46479">
          <cell r="L46479">
            <v>0</v>
          </cell>
          <cell r="M46479">
            <v>0</v>
          </cell>
        </row>
        <row r="46480">
          <cell r="L46480">
            <v>0</v>
          </cell>
          <cell r="M46480">
            <v>0</v>
          </cell>
        </row>
        <row r="46481">
          <cell r="L46481">
            <v>0</v>
          </cell>
          <cell r="M46481">
            <v>0</v>
          </cell>
        </row>
        <row r="46482">
          <cell r="L46482">
            <v>0</v>
          </cell>
          <cell r="M46482">
            <v>0</v>
          </cell>
        </row>
        <row r="46483">
          <cell r="L46483">
            <v>0</v>
          </cell>
          <cell r="M46483">
            <v>0</v>
          </cell>
        </row>
        <row r="46484">
          <cell r="L46484">
            <v>0</v>
          </cell>
          <cell r="M46484">
            <v>0</v>
          </cell>
        </row>
        <row r="46485">
          <cell r="L46485">
            <v>0</v>
          </cell>
          <cell r="M46485">
            <v>0</v>
          </cell>
        </row>
        <row r="46486">
          <cell r="L46486">
            <v>0</v>
          </cell>
          <cell r="M46486">
            <v>0</v>
          </cell>
        </row>
        <row r="46487">
          <cell r="L46487">
            <v>0</v>
          </cell>
          <cell r="M46487">
            <v>0</v>
          </cell>
        </row>
        <row r="46488">
          <cell r="L46488">
            <v>0</v>
          </cell>
          <cell r="M46488">
            <v>0</v>
          </cell>
        </row>
        <row r="46489">
          <cell r="L46489">
            <v>0</v>
          </cell>
          <cell r="M46489">
            <v>0</v>
          </cell>
        </row>
        <row r="46490">
          <cell r="L46490">
            <v>0</v>
          </cell>
          <cell r="M46490">
            <v>0</v>
          </cell>
        </row>
        <row r="46491">
          <cell r="L46491">
            <v>0</v>
          </cell>
          <cell r="M46491">
            <v>0</v>
          </cell>
        </row>
        <row r="46492">
          <cell r="L46492">
            <v>0</v>
          </cell>
          <cell r="M46492">
            <v>0</v>
          </cell>
        </row>
        <row r="46493">
          <cell r="L46493">
            <v>0</v>
          </cell>
          <cell r="M46493">
            <v>0</v>
          </cell>
        </row>
        <row r="46494">
          <cell r="L46494">
            <v>0</v>
          </cell>
          <cell r="M46494">
            <v>0</v>
          </cell>
        </row>
        <row r="46495">
          <cell r="L46495">
            <v>0</v>
          </cell>
          <cell r="M46495">
            <v>0</v>
          </cell>
        </row>
        <row r="46496">
          <cell r="L46496">
            <v>0</v>
          </cell>
          <cell r="M46496">
            <v>0</v>
          </cell>
        </row>
        <row r="46497">
          <cell r="L46497">
            <v>0</v>
          </cell>
          <cell r="M46497">
            <v>0</v>
          </cell>
        </row>
        <row r="46498">
          <cell r="L46498">
            <v>0</v>
          </cell>
          <cell r="M46498">
            <v>0</v>
          </cell>
        </row>
        <row r="46499">
          <cell r="L46499">
            <v>0</v>
          </cell>
          <cell r="M46499">
            <v>0</v>
          </cell>
        </row>
        <row r="46500">
          <cell r="L46500">
            <v>0</v>
          </cell>
          <cell r="M46500">
            <v>0</v>
          </cell>
        </row>
        <row r="46501">
          <cell r="L46501">
            <v>0</v>
          </cell>
          <cell r="M46501">
            <v>0</v>
          </cell>
        </row>
        <row r="46502">
          <cell r="L46502">
            <v>0</v>
          </cell>
          <cell r="M46502">
            <v>0</v>
          </cell>
        </row>
        <row r="46503">
          <cell r="L46503">
            <v>0</v>
          </cell>
          <cell r="M46503">
            <v>0</v>
          </cell>
        </row>
        <row r="46504">
          <cell r="L46504">
            <v>0</v>
          </cell>
          <cell r="M46504">
            <v>0</v>
          </cell>
        </row>
        <row r="46505">
          <cell r="L46505">
            <v>0</v>
          </cell>
          <cell r="M46505">
            <v>0</v>
          </cell>
        </row>
        <row r="46506">
          <cell r="L46506">
            <v>0</v>
          </cell>
          <cell r="M46506">
            <v>0</v>
          </cell>
        </row>
        <row r="46507">
          <cell r="L46507">
            <v>0</v>
          </cell>
          <cell r="M46507">
            <v>0</v>
          </cell>
        </row>
        <row r="46508">
          <cell r="L46508">
            <v>0</v>
          </cell>
          <cell r="M46508">
            <v>0</v>
          </cell>
        </row>
        <row r="46509">
          <cell r="L46509">
            <v>0</v>
          </cell>
          <cell r="M46509">
            <v>0</v>
          </cell>
        </row>
        <row r="46510">
          <cell r="L46510">
            <v>0</v>
          </cell>
          <cell r="M46510">
            <v>0</v>
          </cell>
        </row>
        <row r="46511">
          <cell r="L46511">
            <v>0</v>
          </cell>
          <cell r="M46511">
            <v>0</v>
          </cell>
        </row>
        <row r="46512">
          <cell r="L46512">
            <v>0</v>
          </cell>
          <cell r="M46512">
            <v>0</v>
          </cell>
        </row>
        <row r="46513">
          <cell r="L46513">
            <v>0</v>
          </cell>
          <cell r="M46513">
            <v>0</v>
          </cell>
        </row>
        <row r="46514">
          <cell r="L46514">
            <v>0</v>
          </cell>
          <cell r="M46514">
            <v>0</v>
          </cell>
        </row>
        <row r="46515">
          <cell r="L46515">
            <v>0</v>
          </cell>
          <cell r="M46515">
            <v>0</v>
          </cell>
        </row>
        <row r="46516">
          <cell r="L46516">
            <v>0</v>
          </cell>
          <cell r="M46516">
            <v>0</v>
          </cell>
        </row>
        <row r="46517">
          <cell r="L46517">
            <v>0</v>
          </cell>
          <cell r="M46517">
            <v>0</v>
          </cell>
        </row>
        <row r="46518">
          <cell r="L46518">
            <v>0</v>
          </cell>
          <cell r="M46518">
            <v>0</v>
          </cell>
        </row>
        <row r="46519">
          <cell r="L46519">
            <v>0</v>
          </cell>
          <cell r="M46519">
            <v>0</v>
          </cell>
        </row>
        <row r="46520">
          <cell r="L46520">
            <v>0</v>
          </cell>
          <cell r="M46520">
            <v>0</v>
          </cell>
        </row>
        <row r="46521">
          <cell r="L46521">
            <v>0</v>
          </cell>
          <cell r="M46521">
            <v>0</v>
          </cell>
        </row>
        <row r="46522">
          <cell r="L46522">
            <v>0</v>
          </cell>
          <cell r="M46522">
            <v>0</v>
          </cell>
        </row>
        <row r="46523">
          <cell r="L46523">
            <v>0</v>
          </cell>
          <cell r="M46523">
            <v>0</v>
          </cell>
        </row>
        <row r="46524">
          <cell r="L46524">
            <v>0</v>
          </cell>
          <cell r="M46524">
            <v>0</v>
          </cell>
        </row>
        <row r="46525">
          <cell r="L46525">
            <v>0</v>
          </cell>
          <cell r="M46525">
            <v>0</v>
          </cell>
        </row>
        <row r="46526">
          <cell r="L46526">
            <v>0</v>
          </cell>
          <cell r="M46526">
            <v>0</v>
          </cell>
        </row>
        <row r="46527">
          <cell r="L46527">
            <v>0</v>
          </cell>
          <cell r="M46527">
            <v>0</v>
          </cell>
        </row>
        <row r="46528">
          <cell r="L46528">
            <v>0</v>
          </cell>
          <cell r="M46528">
            <v>0</v>
          </cell>
        </row>
        <row r="46529">
          <cell r="L46529">
            <v>0</v>
          </cell>
          <cell r="M46529">
            <v>0</v>
          </cell>
        </row>
        <row r="46530">
          <cell r="L46530">
            <v>0</v>
          </cell>
          <cell r="M46530">
            <v>0</v>
          </cell>
        </row>
        <row r="46531">
          <cell r="L46531">
            <v>0</v>
          </cell>
          <cell r="M46531">
            <v>0</v>
          </cell>
        </row>
        <row r="46532">
          <cell r="L46532">
            <v>0</v>
          </cell>
          <cell r="M46532">
            <v>0</v>
          </cell>
        </row>
        <row r="46533">
          <cell r="L46533">
            <v>0</v>
          </cell>
          <cell r="M46533">
            <v>0</v>
          </cell>
        </row>
        <row r="46534">
          <cell r="L46534">
            <v>0</v>
          </cell>
          <cell r="M46534">
            <v>0</v>
          </cell>
        </row>
        <row r="46535">
          <cell r="L46535">
            <v>0</v>
          </cell>
          <cell r="M46535">
            <v>0</v>
          </cell>
        </row>
        <row r="46536">
          <cell r="L46536">
            <v>0</v>
          </cell>
          <cell r="M46536">
            <v>0</v>
          </cell>
        </row>
        <row r="46537">
          <cell r="L46537">
            <v>0</v>
          </cell>
          <cell r="M46537">
            <v>0</v>
          </cell>
        </row>
        <row r="46538">
          <cell r="L46538">
            <v>0</v>
          </cell>
          <cell r="M46538">
            <v>0</v>
          </cell>
        </row>
        <row r="46539">
          <cell r="L46539">
            <v>0</v>
          </cell>
          <cell r="M46539">
            <v>0</v>
          </cell>
        </row>
        <row r="46540">
          <cell r="L46540">
            <v>0</v>
          </cell>
          <cell r="M46540">
            <v>0</v>
          </cell>
        </row>
        <row r="46541">
          <cell r="L46541">
            <v>0</v>
          </cell>
          <cell r="M46541">
            <v>0</v>
          </cell>
        </row>
        <row r="46542">
          <cell r="L46542">
            <v>0</v>
          </cell>
          <cell r="M46542">
            <v>0</v>
          </cell>
        </row>
        <row r="46543">
          <cell r="L46543">
            <v>0</v>
          </cell>
          <cell r="M46543">
            <v>0</v>
          </cell>
        </row>
        <row r="46544">
          <cell r="L46544">
            <v>0</v>
          </cell>
          <cell r="M46544">
            <v>0</v>
          </cell>
        </row>
        <row r="46545">
          <cell r="L46545">
            <v>0</v>
          </cell>
          <cell r="M46545">
            <v>0</v>
          </cell>
        </row>
        <row r="46546">
          <cell r="L46546">
            <v>0</v>
          </cell>
          <cell r="M46546">
            <v>0</v>
          </cell>
        </row>
        <row r="46547">
          <cell r="L46547">
            <v>0</v>
          </cell>
          <cell r="M46547">
            <v>0</v>
          </cell>
        </row>
        <row r="46548">
          <cell r="L46548">
            <v>0</v>
          </cell>
          <cell r="M46548">
            <v>0</v>
          </cell>
        </row>
        <row r="46549">
          <cell r="L46549">
            <v>0</v>
          </cell>
          <cell r="M46549">
            <v>0</v>
          </cell>
        </row>
        <row r="46550">
          <cell r="L46550">
            <v>0</v>
          </cell>
          <cell r="M46550">
            <v>0</v>
          </cell>
        </row>
        <row r="46551">
          <cell r="L46551">
            <v>0</v>
          </cell>
          <cell r="M46551">
            <v>0</v>
          </cell>
        </row>
        <row r="46552">
          <cell r="L46552">
            <v>0</v>
          </cell>
          <cell r="M46552">
            <v>0</v>
          </cell>
        </row>
        <row r="46553">
          <cell r="L46553">
            <v>0</v>
          </cell>
          <cell r="M46553">
            <v>0</v>
          </cell>
        </row>
        <row r="46554">
          <cell r="L46554">
            <v>0</v>
          </cell>
          <cell r="M46554">
            <v>0</v>
          </cell>
        </row>
        <row r="46555">
          <cell r="L46555">
            <v>0</v>
          </cell>
          <cell r="M46555">
            <v>0</v>
          </cell>
        </row>
        <row r="46556">
          <cell r="L46556">
            <v>0</v>
          </cell>
          <cell r="M46556">
            <v>0</v>
          </cell>
        </row>
        <row r="46557">
          <cell r="L46557">
            <v>0</v>
          </cell>
          <cell r="M46557">
            <v>0</v>
          </cell>
        </row>
        <row r="46558">
          <cell r="L46558">
            <v>0</v>
          </cell>
          <cell r="M46558">
            <v>0</v>
          </cell>
        </row>
        <row r="46559">
          <cell r="L46559">
            <v>0</v>
          </cell>
          <cell r="M46559">
            <v>0</v>
          </cell>
        </row>
        <row r="46560">
          <cell r="L46560">
            <v>0</v>
          </cell>
          <cell r="M46560">
            <v>0</v>
          </cell>
        </row>
        <row r="46561">
          <cell r="L46561">
            <v>0</v>
          </cell>
          <cell r="M46561">
            <v>0</v>
          </cell>
        </row>
        <row r="46562">
          <cell r="L46562">
            <v>0</v>
          </cell>
          <cell r="M46562">
            <v>0</v>
          </cell>
        </row>
        <row r="46563">
          <cell r="L46563">
            <v>0</v>
          </cell>
          <cell r="M46563">
            <v>0</v>
          </cell>
        </row>
        <row r="46564">
          <cell r="L46564">
            <v>0</v>
          </cell>
          <cell r="M46564">
            <v>0</v>
          </cell>
        </row>
        <row r="46565">
          <cell r="L46565">
            <v>0</v>
          </cell>
          <cell r="M46565">
            <v>0</v>
          </cell>
        </row>
        <row r="46566">
          <cell r="L46566">
            <v>0</v>
          </cell>
          <cell r="M46566">
            <v>0</v>
          </cell>
        </row>
        <row r="46567">
          <cell r="L46567">
            <v>0</v>
          </cell>
          <cell r="M46567">
            <v>0</v>
          </cell>
        </row>
        <row r="46568">
          <cell r="L46568">
            <v>0</v>
          </cell>
          <cell r="M46568">
            <v>0</v>
          </cell>
        </row>
        <row r="46569">
          <cell r="L46569">
            <v>0</v>
          </cell>
          <cell r="M46569">
            <v>0</v>
          </cell>
        </row>
        <row r="46570">
          <cell r="L46570">
            <v>0</v>
          </cell>
          <cell r="M46570">
            <v>0</v>
          </cell>
        </row>
        <row r="46571">
          <cell r="L46571">
            <v>0</v>
          </cell>
          <cell r="M46571">
            <v>0</v>
          </cell>
        </row>
        <row r="46572">
          <cell r="L46572">
            <v>0</v>
          </cell>
          <cell r="M46572">
            <v>0</v>
          </cell>
        </row>
        <row r="46573">
          <cell r="L46573">
            <v>0</v>
          </cell>
          <cell r="M46573">
            <v>0</v>
          </cell>
        </row>
        <row r="46574">
          <cell r="L46574">
            <v>0</v>
          </cell>
          <cell r="M46574">
            <v>0</v>
          </cell>
        </row>
        <row r="46575">
          <cell r="L46575">
            <v>0</v>
          </cell>
          <cell r="M46575">
            <v>0</v>
          </cell>
        </row>
        <row r="46576">
          <cell r="L46576">
            <v>0</v>
          </cell>
          <cell r="M46576">
            <v>0</v>
          </cell>
        </row>
        <row r="46577">
          <cell r="L46577">
            <v>0</v>
          </cell>
          <cell r="M46577">
            <v>0</v>
          </cell>
        </row>
        <row r="46578">
          <cell r="L46578">
            <v>0</v>
          </cell>
          <cell r="M46578">
            <v>0</v>
          </cell>
        </row>
        <row r="46579">
          <cell r="L46579">
            <v>0</v>
          </cell>
          <cell r="M46579">
            <v>0</v>
          </cell>
        </row>
        <row r="46580">
          <cell r="L46580">
            <v>0</v>
          </cell>
          <cell r="M46580">
            <v>0</v>
          </cell>
        </row>
        <row r="46581">
          <cell r="L46581">
            <v>0</v>
          </cell>
          <cell r="M46581">
            <v>0</v>
          </cell>
        </row>
        <row r="46582">
          <cell r="L46582">
            <v>0</v>
          </cell>
          <cell r="M46582">
            <v>0</v>
          </cell>
        </row>
        <row r="46583">
          <cell r="L46583">
            <v>0</v>
          </cell>
          <cell r="M46583">
            <v>0</v>
          </cell>
        </row>
        <row r="46584">
          <cell r="L46584">
            <v>0</v>
          </cell>
          <cell r="M46584">
            <v>0</v>
          </cell>
        </row>
        <row r="46585">
          <cell r="L46585">
            <v>0</v>
          </cell>
          <cell r="M46585">
            <v>0</v>
          </cell>
        </row>
        <row r="46586">
          <cell r="L46586">
            <v>0</v>
          </cell>
          <cell r="M46586">
            <v>0</v>
          </cell>
        </row>
        <row r="46587">
          <cell r="L46587">
            <v>0</v>
          </cell>
          <cell r="M46587">
            <v>0</v>
          </cell>
        </row>
        <row r="46588">
          <cell r="L46588">
            <v>0</v>
          </cell>
          <cell r="M46588">
            <v>0</v>
          </cell>
        </row>
        <row r="46589">
          <cell r="L46589">
            <v>0</v>
          </cell>
          <cell r="M46589">
            <v>0</v>
          </cell>
        </row>
        <row r="46590">
          <cell r="L46590">
            <v>0</v>
          </cell>
          <cell r="M46590">
            <v>0</v>
          </cell>
        </row>
        <row r="46591">
          <cell r="L46591">
            <v>0</v>
          </cell>
          <cell r="M46591">
            <v>0</v>
          </cell>
        </row>
        <row r="46592">
          <cell r="L46592">
            <v>0</v>
          </cell>
          <cell r="M46592">
            <v>0</v>
          </cell>
        </row>
        <row r="46593">
          <cell r="L46593">
            <v>0</v>
          </cell>
          <cell r="M46593">
            <v>0</v>
          </cell>
        </row>
        <row r="46594">
          <cell r="L46594">
            <v>0</v>
          </cell>
          <cell r="M46594">
            <v>0</v>
          </cell>
        </row>
        <row r="46595">
          <cell r="L46595">
            <v>0</v>
          </cell>
          <cell r="M46595">
            <v>0</v>
          </cell>
        </row>
        <row r="46596">
          <cell r="L46596">
            <v>0</v>
          </cell>
          <cell r="M46596">
            <v>0</v>
          </cell>
        </row>
        <row r="46597">
          <cell r="L46597">
            <v>0</v>
          </cell>
          <cell r="M46597">
            <v>0</v>
          </cell>
        </row>
        <row r="46598">
          <cell r="L46598">
            <v>0</v>
          </cell>
          <cell r="M46598">
            <v>0</v>
          </cell>
        </row>
        <row r="46599">
          <cell r="L46599">
            <v>0</v>
          </cell>
          <cell r="M46599">
            <v>0</v>
          </cell>
        </row>
        <row r="46600">
          <cell r="L46600">
            <v>0</v>
          </cell>
          <cell r="M46600">
            <v>0</v>
          </cell>
        </row>
        <row r="46601">
          <cell r="L46601">
            <v>0</v>
          </cell>
          <cell r="M46601">
            <v>0</v>
          </cell>
        </row>
        <row r="46602">
          <cell r="L46602">
            <v>0</v>
          </cell>
          <cell r="M46602">
            <v>0</v>
          </cell>
        </row>
        <row r="46603">
          <cell r="L46603">
            <v>0</v>
          </cell>
          <cell r="M46603">
            <v>0</v>
          </cell>
        </row>
        <row r="46604">
          <cell r="L46604">
            <v>0</v>
          </cell>
          <cell r="M46604">
            <v>0</v>
          </cell>
        </row>
        <row r="46605">
          <cell r="L46605">
            <v>0</v>
          </cell>
          <cell r="M46605">
            <v>0</v>
          </cell>
        </row>
        <row r="46606">
          <cell r="L46606">
            <v>0</v>
          </cell>
          <cell r="M46606">
            <v>0</v>
          </cell>
        </row>
        <row r="46607">
          <cell r="L46607">
            <v>0</v>
          </cell>
          <cell r="M46607">
            <v>0</v>
          </cell>
        </row>
        <row r="46608">
          <cell r="L46608">
            <v>0</v>
          </cell>
          <cell r="M46608">
            <v>0</v>
          </cell>
        </row>
        <row r="46609">
          <cell r="L46609">
            <v>0</v>
          </cell>
          <cell r="M46609">
            <v>0</v>
          </cell>
        </row>
        <row r="46610">
          <cell r="L46610">
            <v>0</v>
          </cell>
          <cell r="M46610">
            <v>0</v>
          </cell>
        </row>
        <row r="46611">
          <cell r="L46611">
            <v>0</v>
          </cell>
          <cell r="M46611">
            <v>0</v>
          </cell>
        </row>
        <row r="46612">
          <cell r="L46612">
            <v>0</v>
          </cell>
          <cell r="M46612">
            <v>0</v>
          </cell>
        </row>
        <row r="46613">
          <cell r="L46613">
            <v>0</v>
          </cell>
          <cell r="M46613">
            <v>0</v>
          </cell>
        </row>
        <row r="46614">
          <cell r="L46614">
            <v>0</v>
          </cell>
          <cell r="M46614">
            <v>0</v>
          </cell>
        </row>
        <row r="46615">
          <cell r="L46615">
            <v>0</v>
          </cell>
          <cell r="M46615">
            <v>0</v>
          </cell>
        </row>
        <row r="46616">
          <cell r="L46616">
            <v>0</v>
          </cell>
          <cell r="M46616">
            <v>0</v>
          </cell>
        </row>
        <row r="46617">
          <cell r="L46617">
            <v>0</v>
          </cell>
          <cell r="M46617">
            <v>0</v>
          </cell>
        </row>
        <row r="46618">
          <cell r="L46618">
            <v>0</v>
          </cell>
          <cell r="M46618">
            <v>0</v>
          </cell>
        </row>
        <row r="46619">
          <cell r="L46619">
            <v>0</v>
          </cell>
          <cell r="M46619">
            <v>0</v>
          </cell>
        </row>
        <row r="46620">
          <cell r="L46620">
            <v>0</v>
          </cell>
          <cell r="M46620">
            <v>0</v>
          </cell>
        </row>
        <row r="46621">
          <cell r="L46621">
            <v>0</v>
          </cell>
          <cell r="M46621">
            <v>0</v>
          </cell>
        </row>
        <row r="46622">
          <cell r="L46622">
            <v>0</v>
          </cell>
          <cell r="M46622">
            <v>0</v>
          </cell>
        </row>
        <row r="46623">
          <cell r="L46623">
            <v>0</v>
          </cell>
          <cell r="M46623">
            <v>0</v>
          </cell>
        </row>
        <row r="46624">
          <cell r="L46624">
            <v>0</v>
          </cell>
          <cell r="M46624">
            <v>0</v>
          </cell>
        </row>
        <row r="46625">
          <cell r="L46625">
            <v>0</v>
          </cell>
          <cell r="M46625">
            <v>0</v>
          </cell>
        </row>
        <row r="46626">
          <cell r="L46626">
            <v>0</v>
          </cell>
          <cell r="M46626">
            <v>0</v>
          </cell>
        </row>
        <row r="46627">
          <cell r="L46627">
            <v>0</v>
          </cell>
          <cell r="M46627">
            <v>0</v>
          </cell>
        </row>
        <row r="46628">
          <cell r="L46628">
            <v>0</v>
          </cell>
          <cell r="M46628">
            <v>0</v>
          </cell>
        </row>
        <row r="46629">
          <cell r="L46629">
            <v>0</v>
          </cell>
          <cell r="M46629">
            <v>0</v>
          </cell>
        </row>
        <row r="46630">
          <cell r="L46630">
            <v>0</v>
          </cell>
          <cell r="M46630">
            <v>0</v>
          </cell>
        </row>
        <row r="46631">
          <cell r="L46631">
            <v>0</v>
          </cell>
          <cell r="M46631">
            <v>0</v>
          </cell>
        </row>
        <row r="46632">
          <cell r="L46632">
            <v>0</v>
          </cell>
          <cell r="M46632">
            <v>0</v>
          </cell>
        </row>
        <row r="46633">
          <cell r="L46633">
            <v>0</v>
          </cell>
          <cell r="M46633">
            <v>0</v>
          </cell>
        </row>
        <row r="46634">
          <cell r="L46634">
            <v>0</v>
          </cell>
          <cell r="M46634">
            <v>0</v>
          </cell>
        </row>
        <row r="46635">
          <cell r="L46635">
            <v>0</v>
          </cell>
          <cell r="M46635">
            <v>0</v>
          </cell>
        </row>
        <row r="46636">
          <cell r="L46636">
            <v>0</v>
          </cell>
          <cell r="M46636">
            <v>0</v>
          </cell>
        </row>
        <row r="46637">
          <cell r="L46637">
            <v>0</v>
          </cell>
          <cell r="M46637">
            <v>0</v>
          </cell>
        </row>
        <row r="46638">
          <cell r="L46638">
            <v>0</v>
          </cell>
          <cell r="M46638">
            <v>0</v>
          </cell>
        </row>
        <row r="46639">
          <cell r="L46639">
            <v>0</v>
          </cell>
          <cell r="M46639">
            <v>0</v>
          </cell>
        </row>
        <row r="46640">
          <cell r="L46640">
            <v>0</v>
          </cell>
          <cell r="M46640">
            <v>0</v>
          </cell>
        </row>
        <row r="46641">
          <cell r="L46641">
            <v>0</v>
          </cell>
          <cell r="M46641">
            <v>0</v>
          </cell>
        </row>
        <row r="46642">
          <cell r="L46642">
            <v>0</v>
          </cell>
          <cell r="M46642">
            <v>0</v>
          </cell>
        </row>
        <row r="46643">
          <cell r="L46643">
            <v>0</v>
          </cell>
          <cell r="M46643">
            <v>0</v>
          </cell>
        </row>
        <row r="46644">
          <cell r="L46644">
            <v>0</v>
          </cell>
          <cell r="M46644">
            <v>0</v>
          </cell>
        </row>
        <row r="46645">
          <cell r="L46645">
            <v>0</v>
          </cell>
          <cell r="M46645">
            <v>0</v>
          </cell>
        </row>
        <row r="46646">
          <cell r="L46646">
            <v>0</v>
          </cell>
          <cell r="M46646">
            <v>0</v>
          </cell>
        </row>
        <row r="46647">
          <cell r="L46647">
            <v>0</v>
          </cell>
          <cell r="M46647">
            <v>0</v>
          </cell>
        </row>
        <row r="46648">
          <cell r="L46648">
            <v>0</v>
          </cell>
          <cell r="M46648">
            <v>0</v>
          </cell>
        </row>
        <row r="46649">
          <cell r="L46649">
            <v>0</v>
          </cell>
          <cell r="M46649">
            <v>0</v>
          </cell>
        </row>
        <row r="46650">
          <cell r="L46650">
            <v>0</v>
          </cell>
          <cell r="M46650">
            <v>0</v>
          </cell>
        </row>
        <row r="46651">
          <cell r="L46651">
            <v>0</v>
          </cell>
          <cell r="M46651">
            <v>0</v>
          </cell>
        </row>
        <row r="46652">
          <cell r="L46652">
            <v>0</v>
          </cell>
          <cell r="M46652">
            <v>0</v>
          </cell>
        </row>
        <row r="46653">
          <cell r="L46653">
            <v>0</v>
          </cell>
          <cell r="M46653">
            <v>0</v>
          </cell>
        </row>
        <row r="46654">
          <cell r="L46654">
            <v>0</v>
          </cell>
          <cell r="M46654">
            <v>0</v>
          </cell>
        </row>
        <row r="46655">
          <cell r="L46655">
            <v>0</v>
          </cell>
          <cell r="M46655">
            <v>0</v>
          </cell>
        </row>
        <row r="46656">
          <cell r="L46656">
            <v>0</v>
          </cell>
          <cell r="M46656">
            <v>0</v>
          </cell>
        </row>
        <row r="46657">
          <cell r="L46657">
            <v>0</v>
          </cell>
          <cell r="M46657">
            <v>0</v>
          </cell>
        </row>
        <row r="46658">
          <cell r="L46658">
            <v>0</v>
          </cell>
          <cell r="M46658">
            <v>0</v>
          </cell>
        </row>
        <row r="46659">
          <cell r="L46659">
            <v>0</v>
          </cell>
          <cell r="M46659">
            <v>0</v>
          </cell>
        </row>
        <row r="46660">
          <cell r="L46660">
            <v>0</v>
          </cell>
          <cell r="M46660">
            <v>0</v>
          </cell>
        </row>
        <row r="46661">
          <cell r="L46661">
            <v>0</v>
          </cell>
          <cell r="M46661">
            <v>0</v>
          </cell>
        </row>
        <row r="46662">
          <cell r="L46662">
            <v>0</v>
          </cell>
          <cell r="M46662">
            <v>0</v>
          </cell>
        </row>
        <row r="46663">
          <cell r="L46663">
            <v>0</v>
          </cell>
          <cell r="M46663">
            <v>0</v>
          </cell>
        </row>
        <row r="46664">
          <cell r="L46664">
            <v>0</v>
          </cell>
          <cell r="M46664">
            <v>0</v>
          </cell>
        </row>
        <row r="46665">
          <cell r="L46665">
            <v>0</v>
          </cell>
          <cell r="M46665">
            <v>0</v>
          </cell>
        </row>
        <row r="46666">
          <cell r="L46666">
            <v>0</v>
          </cell>
          <cell r="M46666">
            <v>0</v>
          </cell>
        </row>
        <row r="46667">
          <cell r="L46667">
            <v>0</v>
          </cell>
          <cell r="M46667">
            <v>0</v>
          </cell>
        </row>
        <row r="46668">
          <cell r="L46668">
            <v>0</v>
          </cell>
          <cell r="M46668">
            <v>0</v>
          </cell>
        </row>
        <row r="46669">
          <cell r="L46669">
            <v>0</v>
          </cell>
          <cell r="M46669">
            <v>0</v>
          </cell>
        </row>
        <row r="46670">
          <cell r="L46670">
            <v>0</v>
          </cell>
          <cell r="M46670">
            <v>0</v>
          </cell>
        </row>
        <row r="46671">
          <cell r="L46671">
            <v>0</v>
          </cell>
          <cell r="M46671">
            <v>0</v>
          </cell>
        </row>
        <row r="46672">
          <cell r="L46672">
            <v>0</v>
          </cell>
          <cell r="M46672">
            <v>0</v>
          </cell>
        </row>
        <row r="46673">
          <cell r="L46673">
            <v>0</v>
          </cell>
          <cell r="M46673">
            <v>0</v>
          </cell>
        </row>
        <row r="46674">
          <cell r="L46674">
            <v>0</v>
          </cell>
          <cell r="M46674">
            <v>0</v>
          </cell>
        </row>
        <row r="46675">
          <cell r="L46675">
            <v>0</v>
          </cell>
          <cell r="M46675">
            <v>0</v>
          </cell>
        </row>
        <row r="46676">
          <cell r="L46676">
            <v>0</v>
          </cell>
          <cell r="M46676">
            <v>0</v>
          </cell>
        </row>
        <row r="46677">
          <cell r="L46677">
            <v>0</v>
          </cell>
          <cell r="M46677">
            <v>0</v>
          </cell>
        </row>
        <row r="46678">
          <cell r="L46678">
            <v>0</v>
          </cell>
          <cell r="M46678">
            <v>0</v>
          </cell>
        </row>
        <row r="46679">
          <cell r="L46679">
            <v>0</v>
          </cell>
          <cell r="M46679">
            <v>0</v>
          </cell>
        </row>
        <row r="46680">
          <cell r="L46680">
            <v>0</v>
          </cell>
          <cell r="M46680">
            <v>0</v>
          </cell>
        </row>
        <row r="46681">
          <cell r="L46681">
            <v>0</v>
          </cell>
          <cell r="M46681">
            <v>0</v>
          </cell>
        </row>
        <row r="46682">
          <cell r="L46682">
            <v>0</v>
          </cell>
          <cell r="M46682">
            <v>0</v>
          </cell>
        </row>
        <row r="46683">
          <cell r="L46683">
            <v>0</v>
          </cell>
          <cell r="M46683">
            <v>0</v>
          </cell>
        </row>
        <row r="46684">
          <cell r="L46684">
            <v>0</v>
          </cell>
          <cell r="M46684">
            <v>0</v>
          </cell>
        </row>
        <row r="46685">
          <cell r="L46685">
            <v>0</v>
          </cell>
          <cell r="M46685">
            <v>0</v>
          </cell>
        </row>
        <row r="46686">
          <cell r="L46686">
            <v>0</v>
          </cell>
          <cell r="M46686">
            <v>0</v>
          </cell>
        </row>
        <row r="46687">
          <cell r="L46687">
            <v>0</v>
          </cell>
          <cell r="M46687">
            <v>0</v>
          </cell>
        </row>
        <row r="46688">
          <cell r="L46688">
            <v>0</v>
          </cell>
          <cell r="M46688">
            <v>0</v>
          </cell>
        </row>
        <row r="46689">
          <cell r="L46689">
            <v>0</v>
          </cell>
          <cell r="M46689">
            <v>0</v>
          </cell>
        </row>
        <row r="46690">
          <cell r="L46690">
            <v>0</v>
          </cell>
          <cell r="M46690">
            <v>0</v>
          </cell>
        </row>
        <row r="46691">
          <cell r="L46691">
            <v>0</v>
          </cell>
          <cell r="M46691">
            <v>0</v>
          </cell>
        </row>
        <row r="46692">
          <cell r="L46692">
            <v>0</v>
          </cell>
          <cell r="M46692">
            <v>0</v>
          </cell>
        </row>
        <row r="46693">
          <cell r="L46693">
            <v>0</v>
          </cell>
          <cell r="M46693">
            <v>0</v>
          </cell>
        </row>
        <row r="46694">
          <cell r="L46694">
            <v>0</v>
          </cell>
          <cell r="M46694">
            <v>0</v>
          </cell>
        </row>
        <row r="46695">
          <cell r="L46695">
            <v>0</v>
          </cell>
          <cell r="M46695">
            <v>0</v>
          </cell>
        </row>
        <row r="46696">
          <cell r="L46696">
            <v>0</v>
          </cell>
          <cell r="M46696">
            <v>0</v>
          </cell>
        </row>
        <row r="46697">
          <cell r="L46697">
            <v>0</v>
          </cell>
          <cell r="M46697">
            <v>0</v>
          </cell>
        </row>
        <row r="46698">
          <cell r="L46698">
            <v>0</v>
          </cell>
          <cell r="M46698">
            <v>0</v>
          </cell>
        </row>
        <row r="46699">
          <cell r="L46699">
            <v>0</v>
          </cell>
          <cell r="M46699">
            <v>0</v>
          </cell>
        </row>
        <row r="46700">
          <cell r="L46700">
            <v>0</v>
          </cell>
          <cell r="M46700">
            <v>0</v>
          </cell>
        </row>
        <row r="46701">
          <cell r="L46701">
            <v>0</v>
          </cell>
          <cell r="M46701">
            <v>0</v>
          </cell>
        </row>
        <row r="46702">
          <cell r="L46702">
            <v>0</v>
          </cell>
          <cell r="M46702">
            <v>0</v>
          </cell>
        </row>
        <row r="46703">
          <cell r="L46703">
            <v>0</v>
          </cell>
          <cell r="M46703">
            <v>0</v>
          </cell>
        </row>
        <row r="46704">
          <cell r="L46704">
            <v>0</v>
          </cell>
          <cell r="M46704">
            <v>0</v>
          </cell>
        </row>
        <row r="46705">
          <cell r="L46705">
            <v>0</v>
          </cell>
          <cell r="M46705">
            <v>0</v>
          </cell>
        </row>
        <row r="46706">
          <cell r="L46706">
            <v>0</v>
          </cell>
          <cell r="M46706">
            <v>0</v>
          </cell>
        </row>
        <row r="46707">
          <cell r="L46707">
            <v>0</v>
          </cell>
          <cell r="M46707">
            <v>0</v>
          </cell>
        </row>
        <row r="46708">
          <cell r="L46708">
            <v>0</v>
          </cell>
          <cell r="M46708">
            <v>0</v>
          </cell>
        </row>
        <row r="46709">
          <cell r="L46709">
            <v>0</v>
          </cell>
          <cell r="M46709">
            <v>0</v>
          </cell>
        </row>
        <row r="46710">
          <cell r="L46710">
            <v>0</v>
          </cell>
          <cell r="M46710">
            <v>0</v>
          </cell>
        </row>
        <row r="46711">
          <cell r="L46711">
            <v>0</v>
          </cell>
          <cell r="M46711">
            <v>0</v>
          </cell>
        </row>
        <row r="46712">
          <cell r="L46712">
            <v>0</v>
          </cell>
          <cell r="M46712">
            <v>0</v>
          </cell>
        </row>
        <row r="46713">
          <cell r="L46713">
            <v>0</v>
          </cell>
          <cell r="M46713">
            <v>0</v>
          </cell>
        </row>
        <row r="46714">
          <cell r="L46714">
            <v>0</v>
          </cell>
          <cell r="M46714">
            <v>0</v>
          </cell>
        </row>
        <row r="46715">
          <cell r="L46715">
            <v>0</v>
          </cell>
          <cell r="M46715">
            <v>0</v>
          </cell>
        </row>
        <row r="46716">
          <cell r="L46716">
            <v>0</v>
          </cell>
          <cell r="M46716">
            <v>0</v>
          </cell>
        </row>
        <row r="46717">
          <cell r="L46717">
            <v>0</v>
          </cell>
          <cell r="M46717">
            <v>0</v>
          </cell>
        </row>
        <row r="46718">
          <cell r="L46718">
            <v>0</v>
          </cell>
          <cell r="M46718">
            <v>0</v>
          </cell>
        </row>
        <row r="46719">
          <cell r="L46719">
            <v>0</v>
          </cell>
          <cell r="M46719">
            <v>0</v>
          </cell>
        </row>
        <row r="46720">
          <cell r="L46720">
            <v>0</v>
          </cell>
          <cell r="M46720">
            <v>0</v>
          </cell>
        </row>
        <row r="46721">
          <cell r="L46721">
            <v>0</v>
          </cell>
          <cell r="M46721">
            <v>0</v>
          </cell>
        </row>
        <row r="46722">
          <cell r="L46722">
            <v>0</v>
          </cell>
          <cell r="M46722">
            <v>0</v>
          </cell>
        </row>
        <row r="46723">
          <cell r="L46723">
            <v>0</v>
          </cell>
          <cell r="M46723">
            <v>0</v>
          </cell>
        </row>
        <row r="46724">
          <cell r="L46724">
            <v>0</v>
          </cell>
          <cell r="M46724">
            <v>0</v>
          </cell>
        </row>
        <row r="46725">
          <cell r="L46725">
            <v>0</v>
          </cell>
          <cell r="M46725">
            <v>0</v>
          </cell>
        </row>
        <row r="46726">
          <cell r="L46726">
            <v>0</v>
          </cell>
          <cell r="M46726">
            <v>0</v>
          </cell>
        </row>
        <row r="46727">
          <cell r="L46727">
            <v>0</v>
          </cell>
          <cell r="M46727">
            <v>0</v>
          </cell>
        </row>
        <row r="46728">
          <cell r="L46728">
            <v>0</v>
          </cell>
          <cell r="M46728">
            <v>0</v>
          </cell>
        </row>
        <row r="46729">
          <cell r="L46729">
            <v>0</v>
          </cell>
          <cell r="M46729">
            <v>0</v>
          </cell>
        </row>
        <row r="46730">
          <cell r="L46730">
            <v>0</v>
          </cell>
          <cell r="M46730">
            <v>0</v>
          </cell>
        </row>
        <row r="46731">
          <cell r="L46731">
            <v>0</v>
          </cell>
          <cell r="M46731">
            <v>0</v>
          </cell>
        </row>
        <row r="46732">
          <cell r="L46732">
            <v>0</v>
          </cell>
          <cell r="M46732">
            <v>0</v>
          </cell>
        </row>
        <row r="46733">
          <cell r="L46733">
            <v>0</v>
          </cell>
          <cell r="M46733">
            <v>0</v>
          </cell>
        </row>
        <row r="46734">
          <cell r="L46734">
            <v>0</v>
          </cell>
          <cell r="M46734">
            <v>0</v>
          </cell>
        </row>
        <row r="46735">
          <cell r="L46735">
            <v>0</v>
          </cell>
          <cell r="M46735">
            <v>0</v>
          </cell>
        </row>
        <row r="46736">
          <cell r="L46736">
            <v>0</v>
          </cell>
          <cell r="M46736">
            <v>0</v>
          </cell>
        </row>
        <row r="46737">
          <cell r="L46737">
            <v>0</v>
          </cell>
          <cell r="M46737">
            <v>0</v>
          </cell>
        </row>
        <row r="46738">
          <cell r="L46738">
            <v>0</v>
          </cell>
          <cell r="M46738">
            <v>0</v>
          </cell>
        </row>
        <row r="46739">
          <cell r="L46739">
            <v>0</v>
          </cell>
          <cell r="M46739">
            <v>0</v>
          </cell>
        </row>
        <row r="46740">
          <cell r="L46740">
            <v>0</v>
          </cell>
          <cell r="M46740">
            <v>0</v>
          </cell>
        </row>
        <row r="46741">
          <cell r="L46741">
            <v>0</v>
          </cell>
          <cell r="M46741">
            <v>0</v>
          </cell>
        </row>
        <row r="46742">
          <cell r="L46742">
            <v>0</v>
          </cell>
          <cell r="M46742">
            <v>0</v>
          </cell>
        </row>
        <row r="46743">
          <cell r="L46743">
            <v>0</v>
          </cell>
          <cell r="M46743">
            <v>0</v>
          </cell>
        </row>
        <row r="46744">
          <cell r="L46744">
            <v>0</v>
          </cell>
          <cell r="M46744">
            <v>0</v>
          </cell>
        </row>
        <row r="46745">
          <cell r="L46745">
            <v>0</v>
          </cell>
          <cell r="M46745">
            <v>0</v>
          </cell>
        </row>
        <row r="46746">
          <cell r="L46746">
            <v>0</v>
          </cell>
          <cell r="M46746">
            <v>0</v>
          </cell>
        </row>
        <row r="46747">
          <cell r="L46747">
            <v>0</v>
          </cell>
          <cell r="M46747">
            <v>0</v>
          </cell>
        </row>
        <row r="46748">
          <cell r="L46748">
            <v>0</v>
          </cell>
          <cell r="M46748">
            <v>0</v>
          </cell>
        </row>
        <row r="46749">
          <cell r="L46749">
            <v>0</v>
          </cell>
          <cell r="M46749">
            <v>0</v>
          </cell>
        </row>
        <row r="46750">
          <cell r="L46750">
            <v>0</v>
          </cell>
          <cell r="M46750">
            <v>0</v>
          </cell>
        </row>
        <row r="46751">
          <cell r="L46751">
            <v>0</v>
          </cell>
          <cell r="M46751">
            <v>0</v>
          </cell>
        </row>
        <row r="46752">
          <cell r="L46752">
            <v>0</v>
          </cell>
          <cell r="M46752">
            <v>0</v>
          </cell>
        </row>
        <row r="46753">
          <cell r="L46753">
            <v>0</v>
          </cell>
          <cell r="M46753">
            <v>0</v>
          </cell>
        </row>
        <row r="46754">
          <cell r="L46754">
            <v>0</v>
          </cell>
          <cell r="M46754">
            <v>0</v>
          </cell>
        </row>
        <row r="46755">
          <cell r="L46755">
            <v>0</v>
          </cell>
          <cell r="M46755">
            <v>0</v>
          </cell>
        </row>
        <row r="46756">
          <cell r="L46756">
            <v>0</v>
          </cell>
          <cell r="M46756">
            <v>0</v>
          </cell>
        </row>
        <row r="46757">
          <cell r="L46757">
            <v>0</v>
          </cell>
          <cell r="M46757">
            <v>0</v>
          </cell>
        </row>
        <row r="46758">
          <cell r="L46758">
            <v>0</v>
          </cell>
          <cell r="M46758">
            <v>0</v>
          </cell>
        </row>
        <row r="46759">
          <cell r="L46759">
            <v>0</v>
          </cell>
          <cell r="M46759">
            <v>0</v>
          </cell>
        </row>
        <row r="46760">
          <cell r="L46760">
            <v>0</v>
          </cell>
          <cell r="M46760">
            <v>0</v>
          </cell>
        </row>
        <row r="46761">
          <cell r="L46761">
            <v>0</v>
          </cell>
          <cell r="M46761">
            <v>0</v>
          </cell>
        </row>
        <row r="46762">
          <cell r="L46762">
            <v>0</v>
          </cell>
          <cell r="M46762">
            <v>0</v>
          </cell>
        </row>
        <row r="46763">
          <cell r="L46763">
            <v>0</v>
          </cell>
          <cell r="M46763">
            <v>0</v>
          </cell>
        </row>
        <row r="46764">
          <cell r="L46764">
            <v>0</v>
          </cell>
          <cell r="M46764">
            <v>0</v>
          </cell>
        </row>
        <row r="46765">
          <cell r="L46765">
            <v>0</v>
          </cell>
          <cell r="M46765">
            <v>0</v>
          </cell>
        </row>
        <row r="46766">
          <cell r="L46766">
            <v>0</v>
          </cell>
          <cell r="M46766">
            <v>0</v>
          </cell>
        </row>
        <row r="46767">
          <cell r="L46767">
            <v>0</v>
          </cell>
          <cell r="M46767">
            <v>0</v>
          </cell>
        </row>
        <row r="46768">
          <cell r="L46768">
            <v>0</v>
          </cell>
          <cell r="M46768">
            <v>0</v>
          </cell>
        </row>
        <row r="46769">
          <cell r="L46769">
            <v>0</v>
          </cell>
          <cell r="M46769">
            <v>0</v>
          </cell>
        </row>
        <row r="46770">
          <cell r="L46770">
            <v>0</v>
          </cell>
          <cell r="M46770">
            <v>0</v>
          </cell>
        </row>
        <row r="46771">
          <cell r="L46771">
            <v>0</v>
          </cell>
          <cell r="M46771">
            <v>0</v>
          </cell>
        </row>
        <row r="46772">
          <cell r="L46772">
            <v>0</v>
          </cell>
          <cell r="M46772">
            <v>0</v>
          </cell>
        </row>
        <row r="46773">
          <cell r="L46773">
            <v>0</v>
          </cell>
          <cell r="M46773">
            <v>0</v>
          </cell>
        </row>
        <row r="46774">
          <cell r="L46774">
            <v>0</v>
          </cell>
          <cell r="M46774">
            <v>0</v>
          </cell>
        </row>
        <row r="46775">
          <cell r="L46775">
            <v>0</v>
          </cell>
          <cell r="M46775">
            <v>0</v>
          </cell>
        </row>
        <row r="46776">
          <cell r="L46776">
            <v>0</v>
          </cell>
          <cell r="M46776">
            <v>0</v>
          </cell>
        </row>
        <row r="46777">
          <cell r="L46777">
            <v>0</v>
          </cell>
          <cell r="M46777">
            <v>0</v>
          </cell>
        </row>
        <row r="46778">
          <cell r="L46778">
            <v>0</v>
          </cell>
          <cell r="M46778">
            <v>0</v>
          </cell>
        </row>
        <row r="46779">
          <cell r="L46779">
            <v>0</v>
          </cell>
          <cell r="M46779">
            <v>0</v>
          </cell>
        </row>
        <row r="46780">
          <cell r="L46780">
            <v>0</v>
          </cell>
          <cell r="M46780">
            <v>0</v>
          </cell>
        </row>
        <row r="46781">
          <cell r="L46781">
            <v>0</v>
          </cell>
          <cell r="M46781">
            <v>0</v>
          </cell>
        </row>
        <row r="46782">
          <cell r="L46782">
            <v>0</v>
          </cell>
          <cell r="M46782">
            <v>0</v>
          </cell>
        </row>
        <row r="46783">
          <cell r="L46783">
            <v>0</v>
          </cell>
          <cell r="M46783">
            <v>0</v>
          </cell>
        </row>
        <row r="46784">
          <cell r="L46784">
            <v>0</v>
          </cell>
          <cell r="M46784">
            <v>0</v>
          </cell>
        </row>
        <row r="46785">
          <cell r="L46785">
            <v>0</v>
          </cell>
          <cell r="M46785">
            <v>0</v>
          </cell>
        </row>
        <row r="46786">
          <cell r="L46786">
            <v>0</v>
          </cell>
          <cell r="M46786">
            <v>0</v>
          </cell>
        </row>
        <row r="46787">
          <cell r="L46787">
            <v>0</v>
          </cell>
          <cell r="M46787">
            <v>0</v>
          </cell>
        </row>
        <row r="46788">
          <cell r="L46788">
            <v>0</v>
          </cell>
          <cell r="M46788">
            <v>0</v>
          </cell>
        </row>
        <row r="46789">
          <cell r="L46789">
            <v>0</v>
          </cell>
          <cell r="M46789">
            <v>0</v>
          </cell>
        </row>
        <row r="46790">
          <cell r="L46790">
            <v>0</v>
          </cell>
          <cell r="M46790">
            <v>0</v>
          </cell>
        </row>
        <row r="46791">
          <cell r="L46791">
            <v>0</v>
          </cell>
          <cell r="M46791">
            <v>0</v>
          </cell>
        </row>
        <row r="46792">
          <cell r="L46792">
            <v>0</v>
          </cell>
          <cell r="M46792">
            <v>0</v>
          </cell>
        </row>
        <row r="46793">
          <cell r="L46793">
            <v>0</v>
          </cell>
          <cell r="M46793">
            <v>0</v>
          </cell>
        </row>
        <row r="46794">
          <cell r="L46794">
            <v>0</v>
          </cell>
          <cell r="M46794">
            <v>0</v>
          </cell>
        </row>
        <row r="46795">
          <cell r="L46795">
            <v>0</v>
          </cell>
          <cell r="M46795">
            <v>0</v>
          </cell>
        </row>
        <row r="46796">
          <cell r="L46796">
            <v>0</v>
          </cell>
          <cell r="M46796">
            <v>0</v>
          </cell>
        </row>
        <row r="46797">
          <cell r="L46797">
            <v>0</v>
          </cell>
          <cell r="M46797">
            <v>0</v>
          </cell>
        </row>
        <row r="46798">
          <cell r="L46798">
            <v>0</v>
          </cell>
          <cell r="M46798">
            <v>0</v>
          </cell>
        </row>
        <row r="46799">
          <cell r="L46799">
            <v>0</v>
          </cell>
          <cell r="M46799">
            <v>0</v>
          </cell>
        </row>
        <row r="46800">
          <cell r="L46800">
            <v>0</v>
          </cell>
          <cell r="M46800">
            <v>0</v>
          </cell>
        </row>
        <row r="46801">
          <cell r="L46801">
            <v>0</v>
          </cell>
          <cell r="M46801">
            <v>0</v>
          </cell>
        </row>
        <row r="46802">
          <cell r="L46802">
            <v>0</v>
          </cell>
          <cell r="M46802">
            <v>0</v>
          </cell>
        </row>
        <row r="46803">
          <cell r="L46803">
            <v>0</v>
          </cell>
          <cell r="M46803">
            <v>0</v>
          </cell>
        </row>
        <row r="46804">
          <cell r="L46804">
            <v>0</v>
          </cell>
          <cell r="M46804">
            <v>0</v>
          </cell>
        </row>
        <row r="46805">
          <cell r="L46805">
            <v>0</v>
          </cell>
          <cell r="M46805">
            <v>0</v>
          </cell>
        </row>
        <row r="46806">
          <cell r="L46806">
            <v>0</v>
          </cell>
          <cell r="M46806">
            <v>0</v>
          </cell>
        </row>
        <row r="46807">
          <cell r="L46807">
            <v>0</v>
          </cell>
          <cell r="M46807">
            <v>0</v>
          </cell>
        </row>
        <row r="46808">
          <cell r="L46808">
            <v>0</v>
          </cell>
          <cell r="M46808">
            <v>0</v>
          </cell>
        </row>
        <row r="46809">
          <cell r="L46809">
            <v>0</v>
          </cell>
          <cell r="M46809">
            <v>0</v>
          </cell>
        </row>
        <row r="46810">
          <cell r="L46810">
            <v>0</v>
          </cell>
          <cell r="M46810">
            <v>0</v>
          </cell>
        </row>
        <row r="46811">
          <cell r="L46811">
            <v>0</v>
          </cell>
          <cell r="M46811">
            <v>0</v>
          </cell>
        </row>
        <row r="46812">
          <cell r="L46812">
            <v>0</v>
          </cell>
          <cell r="M46812">
            <v>0</v>
          </cell>
        </row>
        <row r="46813">
          <cell r="L46813">
            <v>0</v>
          </cell>
          <cell r="M46813">
            <v>0</v>
          </cell>
        </row>
        <row r="46814">
          <cell r="L46814">
            <v>0</v>
          </cell>
          <cell r="M46814">
            <v>0</v>
          </cell>
        </row>
        <row r="46815">
          <cell r="L46815">
            <v>0</v>
          </cell>
          <cell r="M46815">
            <v>0</v>
          </cell>
        </row>
        <row r="46816">
          <cell r="L46816">
            <v>0</v>
          </cell>
          <cell r="M46816">
            <v>0</v>
          </cell>
        </row>
        <row r="46817">
          <cell r="L46817">
            <v>0</v>
          </cell>
          <cell r="M46817">
            <v>0</v>
          </cell>
        </row>
        <row r="46818">
          <cell r="L46818">
            <v>0</v>
          </cell>
          <cell r="M46818">
            <v>0</v>
          </cell>
        </row>
        <row r="46819">
          <cell r="L46819">
            <v>0</v>
          </cell>
          <cell r="M46819">
            <v>0</v>
          </cell>
        </row>
        <row r="46820">
          <cell r="L46820">
            <v>0</v>
          </cell>
          <cell r="M46820">
            <v>0</v>
          </cell>
        </row>
        <row r="46821">
          <cell r="L46821">
            <v>0</v>
          </cell>
          <cell r="M46821">
            <v>0</v>
          </cell>
        </row>
        <row r="46822">
          <cell r="L46822">
            <v>0</v>
          </cell>
          <cell r="M46822">
            <v>0</v>
          </cell>
        </row>
        <row r="46823">
          <cell r="L46823">
            <v>0</v>
          </cell>
          <cell r="M46823">
            <v>0</v>
          </cell>
        </row>
        <row r="46824">
          <cell r="L46824">
            <v>0</v>
          </cell>
          <cell r="M46824">
            <v>0</v>
          </cell>
        </row>
        <row r="46825">
          <cell r="L46825">
            <v>0</v>
          </cell>
          <cell r="M46825">
            <v>0</v>
          </cell>
        </row>
        <row r="46826">
          <cell r="L46826">
            <v>0</v>
          </cell>
          <cell r="M46826">
            <v>0</v>
          </cell>
        </row>
        <row r="46827">
          <cell r="L46827">
            <v>0</v>
          </cell>
          <cell r="M46827">
            <v>0</v>
          </cell>
        </row>
        <row r="46828">
          <cell r="L46828">
            <v>0</v>
          </cell>
          <cell r="M46828">
            <v>0</v>
          </cell>
        </row>
        <row r="46829">
          <cell r="L46829">
            <v>0</v>
          </cell>
          <cell r="M46829">
            <v>0</v>
          </cell>
        </row>
        <row r="46830">
          <cell r="L46830">
            <v>0</v>
          </cell>
          <cell r="M46830">
            <v>0</v>
          </cell>
        </row>
        <row r="46831">
          <cell r="L46831">
            <v>0</v>
          </cell>
          <cell r="M46831">
            <v>0</v>
          </cell>
        </row>
        <row r="46832">
          <cell r="L46832">
            <v>0</v>
          </cell>
          <cell r="M46832">
            <v>0</v>
          </cell>
        </row>
        <row r="46833">
          <cell r="L46833">
            <v>0</v>
          </cell>
          <cell r="M46833">
            <v>0</v>
          </cell>
        </row>
        <row r="46834">
          <cell r="L46834">
            <v>0</v>
          </cell>
          <cell r="M46834">
            <v>0</v>
          </cell>
        </row>
        <row r="46835">
          <cell r="L46835">
            <v>0</v>
          </cell>
          <cell r="M46835">
            <v>0</v>
          </cell>
        </row>
        <row r="46836">
          <cell r="L46836">
            <v>0</v>
          </cell>
          <cell r="M46836">
            <v>0</v>
          </cell>
        </row>
        <row r="46837">
          <cell r="L46837">
            <v>0</v>
          </cell>
          <cell r="M46837">
            <v>0</v>
          </cell>
        </row>
        <row r="46838">
          <cell r="L46838">
            <v>0</v>
          </cell>
          <cell r="M46838">
            <v>0</v>
          </cell>
        </row>
        <row r="46839">
          <cell r="L46839">
            <v>0</v>
          </cell>
          <cell r="M46839">
            <v>0</v>
          </cell>
        </row>
        <row r="46840">
          <cell r="L46840">
            <v>0</v>
          </cell>
          <cell r="M46840">
            <v>0</v>
          </cell>
        </row>
        <row r="46841">
          <cell r="L46841">
            <v>0</v>
          </cell>
          <cell r="M46841">
            <v>0</v>
          </cell>
        </row>
        <row r="46842">
          <cell r="L46842">
            <v>0</v>
          </cell>
          <cell r="M46842">
            <v>0</v>
          </cell>
        </row>
        <row r="46843">
          <cell r="L46843">
            <v>0</v>
          </cell>
          <cell r="M46843">
            <v>0</v>
          </cell>
        </row>
        <row r="46844">
          <cell r="L46844">
            <v>0</v>
          </cell>
          <cell r="M46844">
            <v>0</v>
          </cell>
        </row>
        <row r="46845">
          <cell r="L46845">
            <v>0</v>
          </cell>
          <cell r="M46845">
            <v>0</v>
          </cell>
        </row>
        <row r="46846">
          <cell r="L46846">
            <v>0</v>
          </cell>
          <cell r="M46846">
            <v>0</v>
          </cell>
        </row>
        <row r="46847">
          <cell r="L46847">
            <v>0</v>
          </cell>
          <cell r="M46847">
            <v>0</v>
          </cell>
        </row>
        <row r="46848">
          <cell r="L46848">
            <v>0</v>
          </cell>
          <cell r="M46848">
            <v>0</v>
          </cell>
        </row>
        <row r="46849">
          <cell r="L46849">
            <v>0</v>
          </cell>
          <cell r="M46849">
            <v>0</v>
          </cell>
        </row>
        <row r="46850">
          <cell r="L46850">
            <v>0</v>
          </cell>
          <cell r="M46850">
            <v>0</v>
          </cell>
        </row>
        <row r="46851">
          <cell r="L46851">
            <v>0</v>
          </cell>
          <cell r="M46851">
            <v>0</v>
          </cell>
        </row>
        <row r="46852">
          <cell r="L46852">
            <v>0</v>
          </cell>
          <cell r="M46852">
            <v>0</v>
          </cell>
        </row>
        <row r="46853">
          <cell r="L46853">
            <v>0</v>
          </cell>
          <cell r="M46853">
            <v>0</v>
          </cell>
        </row>
        <row r="46854">
          <cell r="L46854">
            <v>0</v>
          </cell>
          <cell r="M46854">
            <v>0</v>
          </cell>
        </row>
        <row r="46855">
          <cell r="L46855">
            <v>0</v>
          </cell>
          <cell r="M46855">
            <v>0</v>
          </cell>
        </row>
        <row r="46856">
          <cell r="L46856">
            <v>0</v>
          </cell>
          <cell r="M46856">
            <v>0</v>
          </cell>
        </row>
        <row r="46857">
          <cell r="L46857">
            <v>0</v>
          </cell>
          <cell r="M46857">
            <v>0</v>
          </cell>
        </row>
        <row r="46858">
          <cell r="L46858">
            <v>0</v>
          </cell>
          <cell r="M46858">
            <v>0</v>
          </cell>
        </row>
        <row r="46859">
          <cell r="L46859">
            <v>0</v>
          </cell>
          <cell r="M46859">
            <v>0</v>
          </cell>
        </row>
        <row r="46860">
          <cell r="L46860">
            <v>0</v>
          </cell>
          <cell r="M46860">
            <v>0</v>
          </cell>
        </row>
        <row r="46861">
          <cell r="L46861">
            <v>0</v>
          </cell>
          <cell r="M46861">
            <v>0</v>
          </cell>
        </row>
        <row r="46862">
          <cell r="L46862">
            <v>0</v>
          </cell>
          <cell r="M46862">
            <v>0</v>
          </cell>
        </row>
        <row r="46863">
          <cell r="L46863">
            <v>0</v>
          </cell>
          <cell r="M46863">
            <v>0</v>
          </cell>
        </row>
        <row r="46864">
          <cell r="L46864">
            <v>0</v>
          </cell>
          <cell r="M46864">
            <v>0</v>
          </cell>
        </row>
        <row r="46865">
          <cell r="L46865">
            <v>0</v>
          </cell>
          <cell r="M46865">
            <v>0</v>
          </cell>
        </row>
        <row r="46866">
          <cell r="L46866">
            <v>0</v>
          </cell>
          <cell r="M46866">
            <v>0</v>
          </cell>
        </row>
        <row r="46867">
          <cell r="L46867">
            <v>0</v>
          </cell>
          <cell r="M46867">
            <v>0</v>
          </cell>
        </row>
        <row r="46868">
          <cell r="L46868">
            <v>0</v>
          </cell>
          <cell r="M46868">
            <v>0</v>
          </cell>
        </row>
        <row r="46869">
          <cell r="L46869">
            <v>0</v>
          </cell>
          <cell r="M46869">
            <v>0</v>
          </cell>
        </row>
        <row r="46870">
          <cell r="L46870">
            <v>0</v>
          </cell>
          <cell r="M46870">
            <v>0</v>
          </cell>
        </row>
        <row r="46871">
          <cell r="L46871">
            <v>0</v>
          </cell>
          <cell r="M46871">
            <v>0</v>
          </cell>
        </row>
        <row r="46872">
          <cell r="L46872">
            <v>0</v>
          </cell>
          <cell r="M46872">
            <v>0</v>
          </cell>
        </row>
        <row r="46873">
          <cell r="L46873">
            <v>0</v>
          </cell>
          <cell r="M46873">
            <v>0</v>
          </cell>
        </row>
        <row r="46874">
          <cell r="L46874">
            <v>0</v>
          </cell>
          <cell r="M46874">
            <v>0</v>
          </cell>
        </row>
        <row r="46875">
          <cell r="L46875">
            <v>0</v>
          </cell>
          <cell r="M46875">
            <v>0</v>
          </cell>
        </row>
        <row r="46876">
          <cell r="L46876">
            <v>0</v>
          </cell>
          <cell r="M46876">
            <v>0</v>
          </cell>
        </row>
        <row r="46877">
          <cell r="L46877">
            <v>0</v>
          </cell>
          <cell r="M46877">
            <v>0</v>
          </cell>
        </row>
        <row r="46878">
          <cell r="L46878">
            <v>0</v>
          </cell>
          <cell r="M46878">
            <v>0</v>
          </cell>
        </row>
        <row r="46879">
          <cell r="L46879">
            <v>0</v>
          </cell>
          <cell r="M46879">
            <v>0</v>
          </cell>
        </row>
        <row r="46880">
          <cell r="L46880">
            <v>0</v>
          </cell>
          <cell r="M46880">
            <v>0</v>
          </cell>
        </row>
        <row r="46881">
          <cell r="L46881">
            <v>0</v>
          </cell>
          <cell r="M46881">
            <v>0</v>
          </cell>
        </row>
        <row r="46882">
          <cell r="L46882">
            <v>0</v>
          </cell>
          <cell r="M46882">
            <v>0</v>
          </cell>
        </row>
        <row r="46883">
          <cell r="L46883">
            <v>0</v>
          </cell>
          <cell r="M46883">
            <v>0</v>
          </cell>
        </row>
        <row r="46884">
          <cell r="L46884">
            <v>0</v>
          </cell>
          <cell r="M46884">
            <v>0</v>
          </cell>
        </row>
        <row r="46885">
          <cell r="L46885">
            <v>0</v>
          </cell>
          <cell r="M46885">
            <v>0</v>
          </cell>
        </row>
        <row r="46886">
          <cell r="L46886">
            <v>0</v>
          </cell>
          <cell r="M46886">
            <v>0</v>
          </cell>
        </row>
        <row r="46887">
          <cell r="L46887">
            <v>0</v>
          </cell>
          <cell r="M46887">
            <v>0</v>
          </cell>
        </row>
        <row r="46888">
          <cell r="L46888">
            <v>0</v>
          </cell>
          <cell r="M46888">
            <v>0</v>
          </cell>
        </row>
        <row r="46889">
          <cell r="L46889">
            <v>0</v>
          </cell>
          <cell r="M46889">
            <v>0</v>
          </cell>
        </row>
        <row r="46890">
          <cell r="L46890">
            <v>0</v>
          </cell>
          <cell r="M46890">
            <v>0</v>
          </cell>
        </row>
        <row r="46891">
          <cell r="L46891">
            <v>0</v>
          </cell>
          <cell r="M46891">
            <v>0</v>
          </cell>
        </row>
        <row r="46892">
          <cell r="L46892">
            <v>0</v>
          </cell>
          <cell r="M46892">
            <v>0</v>
          </cell>
        </row>
        <row r="46893">
          <cell r="L46893">
            <v>0</v>
          </cell>
          <cell r="M46893">
            <v>0</v>
          </cell>
        </row>
        <row r="46894">
          <cell r="L46894">
            <v>0</v>
          </cell>
          <cell r="M46894">
            <v>0</v>
          </cell>
        </row>
        <row r="46895">
          <cell r="L46895">
            <v>0</v>
          </cell>
          <cell r="M46895">
            <v>0</v>
          </cell>
        </row>
        <row r="46896">
          <cell r="L46896">
            <v>0</v>
          </cell>
          <cell r="M46896">
            <v>0</v>
          </cell>
        </row>
        <row r="46897">
          <cell r="L46897">
            <v>0</v>
          </cell>
          <cell r="M46897">
            <v>0</v>
          </cell>
        </row>
        <row r="46898">
          <cell r="L46898">
            <v>0</v>
          </cell>
          <cell r="M46898">
            <v>0</v>
          </cell>
        </row>
        <row r="46899">
          <cell r="L46899">
            <v>0</v>
          </cell>
          <cell r="M46899">
            <v>0</v>
          </cell>
        </row>
        <row r="46900">
          <cell r="L46900">
            <v>0</v>
          </cell>
          <cell r="M46900">
            <v>0</v>
          </cell>
        </row>
        <row r="46901">
          <cell r="L46901">
            <v>0</v>
          </cell>
          <cell r="M46901">
            <v>0</v>
          </cell>
        </row>
        <row r="46902">
          <cell r="L46902">
            <v>0</v>
          </cell>
          <cell r="M46902">
            <v>0</v>
          </cell>
        </row>
        <row r="46903">
          <cell r="L46903">
            <v>0</v>
          </cell>
          <cell r="M46903">
            <v>0</v>
          </cell>
        </row>
        <row r="46904">
          <cell r="L46904">
            <v>0</v>
          </cell>
          <cell r="M46904">
            <v>0</v>
          </cell>
        </row>
        <row r="46905">
          <cell r="L46905">
            <v>0</v>
          </cell>
          <cell r="M46905">
            <v>0</v>
          </cell>
        </row>
        <row r="46906">
          <cell r="L46906">
            <v>0</v>
          </cell>
          <cell r="M46906">
            <v>0</v>
          </cell>
        </row>
        <row r="46907">
          <cell r="L46907">
            <v>0</v>
          </cell>
          <cell r="M46907">
            <v>0</v>
          </cell>
        </row>
        <row r="46908">
          <cell r="L46908">
            <v>0</v>
          </cell>
          <cell r="M46908">
            <v>0</v>
          </cell>
        </row>
        <row r="46909">
          <cell r="L46909">
            <v>0</v>
          </cell>
          <cell r="M46909">
            <v>0</v>
          </cell>
        </row>
        <row r="46910">
          <cell r="L46910">
            <v>0</v>
          </cell>
          <cell r="M46910">
            <v>0</v>
          </cell>
        </row>
        <row r="46911">
          <cell r="L46911">
            <v>0</v>
          </cell>
          <cell r="M46911">
            <v>0</v>
          </cell>
        </row>
        <row r="46912">
          <cell r="L46912">
            <v>0</v>
          </cell>
          <cell r="M46912">
            <v>0</v>
          </cell>
        </row>
        <row r="46913">
          <cell r="L46913">
            <v>0</v>
          </cell>
          <cell r="M46913">
            <v>0</v>
          </cell>
        </row>
        <row r="46914">
          <cell r="L46914">
            <v>0</v>
          </cell>
          <cell r="M46914">
            <v>0</v>
          </cell>
        </row>
        <row r="46915">
          <cell r="L46915">
            <v>0</v>
          </cell>
          <cell r="M46915">
            <v>0</v>
          </cell>
        </row>
        <row r="46916">
          <cell r="L46916">
            <v>0</v>
          </cell>
          <cell r="M46916">
            <v>0</v>
          </cell>
        </row>
        <row r="46917">
          <cell r="L46917">
            <v>0</v>
          </cell>
          <cell r="M46917">
            <v>0</v>
          </cell>
        </row>
        <row r="46918">
          <cell r="L46918">
            <v>0</v>
          </cell>
          <cell r="M46918">
            <v>0</v>
          </cell>
        </row>
        <row r="46919">
          <cell r="L46919">
            <v>0</v>
          </cell>
          <cell r="M46919">
            <v>0</v>
          </cell>
        </row>
        <row r="46920">
          <cell r="L46920">
            <v>0</v>
          </cell>
          <cell r="M46920">
            <v>0</v>
          </cell>
        </row>
        <row r="46921">
          <cell r="L46921">
            <v>0</v>
          </cell>
          <cell r="M46921">
            <v>0</v>
          </cell>
        </row>
        <row r="46922">
          <cell r="L46922">
            <v>0</v>
          </cell>
          <cell r="M46922">
            <v>0</v>
          </cell>
        </row>
        <row r="46923">
          <cell r="L46923">
            <v>0</v>
          </cell>
          <cell r="M46923">
            <v>0</v>
          </cell>
        </row>
        <row r="46924">
          <cell r="L46924">
            <v>0</v>
          </cell>
          <cell r="M46924">
            <v>0</v>
          </cell>
        </row>
        <row r="46925">
          <cell r="L46925">
            <v>0</v>
          </cell>
          <cell r="M46925">
            <v>0</v>
          </cell>
        </row>
        <row r="46926">
          <cell r="L46926">
            <v>0</v>
          </cell>
          <cell r="M46926">
            <v>0</v>
          </cell>
        </row>
        <row r="46927">
          <cell r="L46927">
            <v>0</v>
          </cell>
          <cell r="M46927">
            <v>0</v>
          </cell>
        </row>
        <row r="46928">
          <cell r="L46928">
            <v>0</v>
          </cell>
          <cell r="M46928">
            <v>0</v>
          </cell>
        </row>
        <row r="46929">
          <cell r="L46929">
            <v>0</v>
          </cell>
          <cell r="M46929">
            <v>0</v>
          </cell>
        </row>
        <row r="46930">
          <cell r="L46930">
            <v>0</v>
          </cell>
          <cell r="M46930">
            <v>0</v>
          </cell>
        </row>
        <row r="46931">
          <cell r="L46931">
            <v>0</v>
          </cell>
          <cell r="M46931">
            <v>0</v>
          </cell>
        </row>
        <row r="46932">
          <cell r="L46932">
            <v>0</v>
          </cell>
          <cell r="M46932">
            <v>0</v>
          </cell>
        </row>
        <row r="46933">
          <cell r="L46933">
            <v>0</v>
          </cell>
          <cell r="M46933">
            <v>0</v>
          </cell>
        </row>
        <row r="46934">
          <cell r="L46934">
            <v>0</v>
          </cell>
          <cell r="M46934">
            <v>0</v>
          </cell>
        </row>
        <row r="46935">
          <cell r="L46935">
            <v>0</v>
          </cell>
          <cell r="M46935">
            <v>0</v>
          </cell>
        </row>
        <row r="46936">
          <cell r="L46936">
            <v>0</v>
          </cell>
          <cell r="M46936">
            <v>0</v>
          </cell>
        </row>
        <row r="46937">
          <cell r="L46937">
            <v>0</v>
          </cell>
          <cell r="M46937">
            <v>0</v>
          </cell>
        </row>
        <row r="46938">
          <cell r="L46938">
            <v>0</v>
          </cell>
          <cell r="M46938">
            <v>0</v>
          </cell>
        </row>
        <row r="46939">
          <cell r="L46939">
            <v>0</v>
          </cell>
          <cell r="M46939">
            <v>0</v>
          </cell>
        </row>
        <row r="46940">
          <cell r="L46940">
            <v>0</v>
          </cell>
          <cell r="M46940">
            <v>0</v>
          </cell>
        </row>
        <row r="46941">
          <cell r="L46941">
            <v>0</v>
          </cell>
          <cell r="M46941">
            <v>0</v>
          </cell>
        </row>
        <row r="46942">
          <cell r="L46942">
            <v>0</v>
          </cell>
          <cell r="M46942">
            <v>0</v>
          </cell>
        </row>
        <row r="46943">
          <cell r="L46943">
            <v>0</v>
          </cell>
          <cell r="M46943">
            <v>0</v>
          </cell>
        </row>
        <row r="46944">
          <cell r="L46944">
            <v>0</v>
          </cell>
          <cell r="M46944">
            <v>0</v>
          </cell>
        </row>
        <row r="46945">
          <cell r="L46945">
            <v>0</v>
          </cell>
          <cell r="M46945">
            <v>0</v>
          </cell>
        </row>
        <row r="46946">
          <cell r="L46946">
            <v>0</v>
          </cell>
          <cell r="M46946">
            <v>0</v>
          </cell>
        </row>
        <row r="46947">
          <cell r="L46947">
            <v>0</v>
          </cell>
          <cell r="M46947">
            <v>0</v>
          </cell>
        </row>
        <row r="46948">
          <cell r="L46948">
            <v>0</v>
          </cell>
          <cell r="M46948">
            <v>0</v>
          </cell>
        </row>
        <row r="46949">
          <cell r="L46949">
            <v>0</v>
          </cell>
          <cell r="M46949">
            <v>0</v>
          </cell>
        </row>
        <row r="46950">
          <cell r="L46950">
            <v>0</v>
          </cell>
          <cell r="M46950">
            <v>0</v>
          </cell>
        </row>
        <row r="46951">
          <cell r="L46951">
            <v>0</v>
          </cell>
          <cell r="M46951">
            <v>0</v>
          </cell>
        </row>
        <row r="46952">
          <cell r="L46952">
            <v>0</v>
          </cell>
          <cell r="M46952">
            <v>0</v>
          </cell>
        </row>
        <row r="46953">
          <cell r="L46953">
            <v>0</v>
          </cell>
          <cell r="M46953">
            <v>0</v>
          </cell>
        </row>
        <row r="46954">
          <cell r="L46954">
            <v>0</v>
          </cell>
          <cell r="M46954">
            <v>0</v>
          </cell>
        </row>
        <row r="46955">
          <cell r="L46955">
            <v>0</v>
          </cell>
          <cell r="M46955">
            <v>0</v>
          </cell>
        </row>
        <row r="46956">
          <cell r="L46956">
            <v>0</v>
          </cell>
          <cell r="M46956">
            <v>0</v>
          </cell>
        </row>
        <row r="46957">
          <cell r="L46957">
            <v>0</v>
          </cell>
          <cell r="M46957">
            <v>0</v>
          </cell>
        </row>
        <row r="46958">
          <cell r="L46958">
            <v>0</v>
          </cell>
          <cell r="M46958">
            <v>0</v>
          </cell>
        </row>
        <row r="46959">
          <cell r="L46959">
            <v>0</v>
          </cell>
          <cell r="M46959">
            <v>0</v>
          </cell>
        </row>
        <row r="46960">
          <cell r="L46960">
            <v>0</v>
          </cell>
          <cell r="M46960">
            <v>0</v>
          </cell>
        </row>
        <row r="46961">
          <cell r="L46961">
            <v>0</v>
          </cell>
          <cell r="M46961">
            <v>0</v>
          </cell>
        </row>
        <row r="46962">
          <cell r="L46962">
            <v>0</v>
          </cell>
          <cell r="M46962">
            <v>0</v>
          </cell>
        </row>
        <row r="46963">
          <cell r="L46963">
            <v>0</v>
          </cell>
          <cell r="M46963">
            <v>0</v>
          </cell>
        </row>
        <row r="46964">
          <cell r="L46964">
            <v>0</v>
          </cell>
          <cell r="M46964">
            <v>0</v>
          </cell>
        </row>
        <row r="46965">
          <cell r="L46965">
            <v>0</v>
          </cell>
          <cell r="M46965">
            <v>0</v>
          </cell>
        </row>
        <row r="46966">
          <cell r="L46966">
            <v>0</v>
          </cell>
          <cell r="M46966">
            <v>0</v>
          </cell>
        </row>
        <row r="46967">
          <cell r="L46967">
            <v>0</v>
          </cell>
          <cell r="M46967">
            <v>0</v>
          </cell>
        </row>
        <row r="46968">
          <cell r="L46968">
            <v>0</v>
          </cell>
          <cell r="M46968">
            <v>0</v>
          </cell>
        </row>
        <row r="46969">
          <cell r="L46969">
            <v>0</v>
          </cell>
          <cell r="M46969">
            <v>0</v>
          </cell>
        </row>
        <row r="46970">
          <cell r="L46970">
            <v>0</v>
          </cell>
          <cell r="M46970">
            <v>0</v>
          </cell>
        </row>
        <row r="46971">
          <cell r="L46971">
            <v>0</v>
          </cell>
          <cell r="M46971">
            <v>0</v>
          </cell>
        </row>
        <row r="46972">
          <cell r="L46972">
            <v>0</v>
          </cell>
          <cell r="M46972">
            <v>0</v>
          </cell>
        </row>
        <row r="46973">
          <cell r="L46973">
            <v>0</v>
          </cell>
          <cell r="M46973">
            <v>0</v>
          </cell>
        </row>
        <row r="46974">
          <cell r="L46974">
            <v>0</v>
          </cell>
          <cell r="M46974">
            <v>0</v>
          </cell>
        </row>
        <row r="46975">
          <cell r="L46975">
            <v>0</v>
          </cell>
          <cell r="M46975">
            <v>0</v>
          </cell>
        </row>
        <row r="46976">
          <cell r="L46976">
            <v>0</v>
          </cell>
          <cell r="M46976">
            <v>0</v>
          </cell>
        </row>
        <row r="46977">
          <cell r="L46977">
            <v>0</v>
          </cell>
          <cell r="M46977">
            <v>0</v>
          </cell>
        </row>
        <row r="46978">
          <cell r="L46978">
            <v>0</v>
          </cell>
          <cell r="M46978">
            <v>0</v>
          </cell>
        </row>
        <row r="46979">
          <cell r="L46979">
            <v>0</v>
          </cell>
          <cell r="M46979">
            <v>0</v>
          </cell>
        </row>
        <row r="46980">
          <cell r="L46980">
            <v>0</v>
          </cell>
          <cell r="M46980">
            <v>0</v>
          </cell>
        </row>
        <row r="46981">
          <cell r="L46981">
            <v>0</v>
          </cell>
          <cell r="M46981">
            <v>0</v>
          </cell>
        </row>
        <row r="46982">
          <cell r="L46982">
            <v>0</v>
          </cell>
          <cell r="M46982">
            <v>0</v>
          </cell>
        </row>
        <row r="46983">
          <cell r="L46983">
            <v>0</v>
          </cell>
          <cell r="M46983">
            <v>0</v>
          </cell>
        </row>
        <row r="46984">
          <cell r="L46984">
            <v>0</v>
          </cell>
          <cell r="M46984">
            <v>0</v>
          </cell>
        </row>
        <row r="46985">
          <cell r="L46985">
            <v>0</v>
          </cell>
          <cell r="M46985">
            <v>0</v>
          </cell>
        </row>
        <row r="46986">
          <cell r="L46986">
            <v>0</v>
          </cell>
          <cell r="M46986">
            <v>0</v>
          </cell>
        </row>
        <row r="46987">
          <cell r="L46987">
            <v>0</v>
          </cell>
          <cell r="M46987">
            <v>0</v>
          </cell>
        </row>
        <row r="46988">
          <cell r="L46988">
            <v>0</v>
          </cell>
          <cell r="M46988">
            <v>0</v>
          </cell>
        </row>
        <row r="46989">
          <cell r="L46989">
            <v>0</v>
          </cell>
          <cell r="M46989">
            <v>0</v>
          </cell>
        </row>
        <row r="46990">
          <cell r="L46990">
            <v>0</v>
          </cell>
          <cell r="M46990">
            <v>0</v>
          </cell>
        </row>
        <row r="46991">
          <cell r="L46991">
            <v>0</v>
          </cell>
          <cell r="M46991">
            <v>0</v>
          </cell>
        </row>
        <row r="46992">
          <cell r="L46992">
            <v>0</v>
          </cell>
          <cell r="M46992">
            <v>0</v>
          </cell>
        </row>
        <row r="46993">
          <cell r="L46993">
            <v>0</v>
          </cell>
          <cell r="M46993">
            <v>0</v>
          </cell>
        </row>
        <row r="46994">
          <cell r="L46994">
            <v>0</v>
          </cell>
          <cell r="M46994">
            <v>0</v>
          </cell>
        </row>
        <row r="46995">
          <cell r="L46995">
            <v>0</v>
          </cell>
          <cell r="M46995">
            <v>0</v>
          </cell>
        </row>
        <row r="46996">
          <cell r="L46996">
            <v>0</v>
          </cell>
          <cell r="M46996">
            <v>0</v>
          </cell>
        </row>
        <row r="46997">
          <cell r="L46997">
            <v>0</v>
          </cell>
          <cell r="M46997">
            <v>0</v>
          </cell>
        </row>
        <row r="46998">
          <cell r="L46998">
            <v>0</v>
          </cell>
          <cell r="M46998">
            <v>0</v>
          </cell>
        </row>
        <row r="46999">
          <cell r="L46999">
            <v>0</v>
          </cell>
          <cell r="M46999">
            <v>0</v>
          </cell>
        </row>
        <row r="47000">
          <cell r="L47000">
            <v>0</v>
          </cell>
          <cell r="M47000">
            <v>0</v>
          </cell>
        </row>
        <row r="47001">
          <cell r="L47001">
            <v>0</v>
          </cell>
          <cell r="M47001">
            <v>0</v>
          </cell>
        </row>
        <row r="47002">
          <cell r="L47002">
            <v>0</v>
          </cell>
          <cell r="M47002">
            <v>0</v>
          </cell>
        </row>
        <row r="47003">
          <cell r="L47003">
            <v>0</v>
          </cell>
          <cell r="M47003">
            <v>0</v>
          </cell>
        </row>
        <row r="47004">
          <cell r="L47004">
            <v>0</v>
          </cell>
          <cell r="M47004">
            <v>0</v>
          </cell>
        </row>
        <row r="47005">
          <cell r="L47005">
            <v>0</v>
          </cell>
          <cell r="M47005">
            <v>0</v>
          </cell>
        </row>
        <row r="47006">
          <cell r="L47006">
            <v>0</v>
          </cell>
          <cell r="M47006">
            <v>0</v>
          </cell>
        </row>
        <row r="47007">
          <cell r="L47007">
            <v>0</v>
          </cell>
          <cell r="M47007">
            <v>0</v>
          </cell>
        </row>
        <row r="47008">
          <cell r="L47008">
            <v>0</v>
          </cell>
          <cell r="M47008">
            <v>0</v>
          </cell>
        </row>
        <row r="47009">
          <cell r="L47009">
            <v>0</v>
          </cell>
          <cell r="M47009">
            <v>0</v>
          </cell>
        </row>
        <row r="47010">
          <cell r="L47010">
            <v>0</v>
          </cell>
          <cell r="M47010">
            <v>0</v>
          </cell>
        </row>
        <row r="47011">
          <cell r="L47011">
            <v>0</v>
          </cell>
          <cell r="M47011">
            <v>0</v>
          </cell>
        </row>
        <row r="47012">
          <cell r="L47012">
            <v>0</v>
          </cell>
          <cell r="M47012">
            <v>0</v>
          </cell>
        </row>
        <row r="47013">
          <cell r="L47013">
            <v>0</v>
          </cell>
          <cell r="M47013">
            <v>0</v>
          </cell>
        </row>
        <row r="47014">
          <cell r="L47014">
            <v>0</v>
          </cell>
          <cell r="M47014">
            <v>0</v>
          </cell>
        </row>
        <row r="47015">
          <cell r="L47015">
            <v>0</v>
          </cell>
          <cell r="M47015">
            <v>0</v>
          </cell>
        </row>
        <row r="47016">
          <cell r="L47016">
            <v>0</v>
          </cell>
          <cell r="M47016">
            <v>0</v>
          </cell>
        </row>
        <row r="47017">
          <cell r="L47017">
            <v>0</v>
          </cell>
          <cell r="M47017">
            <v>0</v>
          </cell>
        </row>
        <row r="47018">
          <cell r="L47018">
            <v>0</v>
          </cell>
          <cell r="M47018">
            <v>0</v>
          </cell>
        </row>
        <row r="47019">
          <cell r="L47019">
            <v>0</v>
          </cell>
          <cell r="M47019">
            <v>0</v>
          </cell>
        </row>
        <row r="47020">
          <cell r="L47020">
            <v>0</v>
          </cell>
          <cell r="M47020">
            <v>0</v>
          </cell>
        </row>
        <row r="47021">
          <cell r="L47021">
            <v>0</v>
          </cell>
          <cell r="M47021">
            <v>0</v>
          </cell>
        </row>
        <row r="47022">
          <cell r="L47022">
            <v>0</v>
          </cell>
          <cell r="M47022">
            <v>0</v>
          </cell>
        </row>
        <row r="47023">
          <cell r="L47023">
            <v>0</v>
          </cell>
          <cell r="M47023">
            <v>0</v>
          </cell>
        </row>
        <row r="47024">
          <cell r="L47024">
            <v>0</v>
          </cell>
          <cell r="M47024">
            <v>0</v>
          </cell>
        </row>
        <row r="47025">
          <cell r="L47025">
            <v>0</v>
          </cell>
          <cell r="M47025">
            <v>0</v>
          </cell>
        </row>
        <row r="47026">
          <cell r="L47026">
            <v>0</v>
          </cell>
          <cell r="M47026">
            <v>0</v>
          </cell>
        </row>
        <row r="47027">
          <cell r="L47027">
            <v>0</v>
          </cell>
          <cell r="M47027">
            <v>0</v>
          </cell>
        </row>
        <row r="47028">
          <cell r="L47028">
            <v>0</v>
          </cell>
          <cell r="M47028">
            <v>0</v>
          </cell>
        </row>
        <row r="47029">
          <cell r="L47029">
            <v>0</v>
          </cell>
          <cell r="M47029">
            <v>0</v>
          </cell>
        </row>
        <row r="47030">
          <cell r="L47030">
            <v>0</v>
          </cell>
          <cell r="M47030">
            <v>0</v>
          </cell>
        </row>
        <row r="47031">
          <cell r="L47031">
            <v>0</v>
          </cell>
          <cell r="M47031">
            <v>0</v>
          </cell>
        </row>
        <row r="47032">
          <cell r="L47032">
            <v>0</v>
          </cell>
          <cell r="M47032">
            <v>0</v>
          </cell>
        </row>
        <row r="47033">
          <cell r="L47033">
            <v>0</v>
          </cell>
          <cell r="M47033">
            <v>0</v>
          </cell>
        </row>
        <row r="47034">
          <cell r="L47034">
            <v>0</v>
          </cell>
          <cell r="M47034">
            <v>0</v>
          </cell>
        </row>
        <row r="47035">
          <cell r="L47035">
            <v>0</v>
          </cell>
          <cell r="M47035">
            <v>0</v>
          </cell>
        </row>
        <row r="47036">
          <cell r="L47036">
            <v>0</v>
          </cell>
          <cell r="M47036">
            <v>0</v>
          </cell>
        </row>
        <row r="47037">
          <cell r="L47037">
            <v>0</v>
          </cell>
          <cell r="M47037">
            <v>0</v>
          </cell>
        </row>
        <row r="47038">
          <cell r="L47038">
            <v>0</v>
          </cell>
          <cell r="M47038">
            <v>0</v>
          </cell>
        </row>
        <row r="47039">
          <cell r="L47039">
            <v>0</v>
          </cell>
          <cell r="M47039">
            <v>0</v>
          </cell>
        </row>
        <row r="47040">
          <cell r="L47040">
            <v>0</v>
          </cell>
          <cell r="M47040">
            <v>0</v>
          </cell>
        </row>
        <row r="47041">
          <cell r="L47041">
            <v>0</v>
          </cell>
          <cell r="M47041">
            <v>0</v>
          </cell>
        </row>
        <row r="47042">
          <cell r="L47042">
            <v>0</v>
          </cell>
          <cell r="M47042">
            <v>0</v>
          </cell>
        </row>
        <row r="47043">
          <cell r="L47043">
            <v>0</v>
          </cell>
          <cell r="M47043">
            <v>0</v>
          </cell>
        </row>
        <row r="47044">
          <cell r="L47044">
            <v>0</v>
          </cell>
          <cell r="M47044">
            <v>0</v>
          </cell>
        </row>
        <row r="47045">
          <cell r="L47045">
            <v>0</v>
          </cell>
          <cell r="M47045">
            <v>0</v>
          </cell>
        </row>
        <row r="47046">
          <cell r="L47046">
            <v>0</v>
          </cell>
          <cell r="M47046">
            <v>0</v>
          </cell>
        </row>
        <row r="47047">
          <cell r="L47047">
            <v>0</v>
          </cell>
          <cell r="M47047">
            <v>0</v>
          </cell>
        </row>
        <row r="47048">
          <cell r="L47048">
            <v>0</v>
          </cell>
          <cell r="M47048">
            <v>0</v>
          </cell>
        </row>
        <row r="47049">
          <cell r="L47049">
            <v>0</v>
          </cell>
          <cell r="M47049">
            <v>0</v>
          </cell>
        </row>
        <row r="47050">
          <cell r="L47050">
            <v>0</v>
          </cell>
          <cell r="M47050">
            <v>0</v>
          </cell>
        </row>
        <row r="47051">
          <cell r="L47051">
            <v>0</v>
          </cell>
          <cell r="M47051">
            <v>0</v>
          </cell>
        </row>
        <row r="47052">
          <cell r="L47052">
            <v>0</v>
          </cell>
          <cell r="M47052">
            <v>0</v>
          </cell>
        </row>
        <row r="47053">
          <cell r="L47053">
            <v>0</v>
          </cell>
          <cell r="M47053">
            <v>0</v>
          </cell>
        </row>
        <row r="47054">
          <cell r="L47054">
            <v>0</v>
          </cell>
          <cell r="M47054">
            <v>0</v>
          </cell>
        </row>
        <row r="47055">
          <cell r="L47055">
            <v>0</v>
          </cell>
          <cell r="M47055">
            <v>0</v>
          </cell>
        </row>
        <row r="47056">
          <cell r="L47056">
            <v>0</v>
          </cell>
          <cell r="M47056">
            <v>0</v>
          </cell>
        </row>
        <row r="47057">
          <cell r="L47057">
            <v>0</v>
          </cell>
          <cell r="M47057">
            <v>0</v>
          </cell>
        </row>
        <row r="47058">
          <cell r="L47058">
            <v>0</v>
          </cell>
          <cell r="M47058">
            <v>0</v>
          </cell>
        </row>
        <row r="47059">
          <cell r="L47059">
            <v>0</v>
          </cell>
          <cell r="M47059">
            <v>0</v>
          </cell>
        </row>
        <row r="47060">
          <cell r="L47060">
            <v>0</v>
          </cell>
          <cell r="M47060">
            <v>0</v>
          </cell>
        </row>
        <row r="47061">
          <cell r="L47061">
            <v>0</v>
          </cell>
          <cell r="M47061">
            <v>0</v>
          </cell>
        </row>
        <row r="47062">
          <cell r="L47062">
            <v>0</v>
          </cell>
          <cell r="M47062">
            <v>0</v>
          </cell>
        </row>
        <row r="47063">
          <cell r="L47063">
            <v>0</v>
          </cell>
          <cell r="M47063">
            <v>0</v>
          </cell>
        </row>
        <row r="47064">
          <cell r="L47064">
            <v>0</v>
          </cell>
          <cell r="M47064">
            <v>0</v>
          </cell>
        </row>
        <row r="47065">
          <cell r="L47065">
            <v>0</v>
          </cell>
          <cell r="M47065">
            <v>0</v>
          </cell>
        </row>
        <row r="47066">
          <cell r="L47066">
            <v>0</v>
          </cell>
          <cell r="M47066">
            <v>0</v>
          </cell>
        </row>
        <row r="47067">
          <cell r="L47067">
            <v>0</v>
          </cell>
          <cell r="M47067">
            <v>0</v>
          </cell>
        </row>
        <row r="47068">
          <cell r="L47068">
            <v>0</v>
          </cell>
          <cell r="M47068">
            <v>0</v>
          </cell>
        </row>
        <row r="47069">
          <cell r="L47069">
            <v>0</v>
          </cell>
          <cell r="M47069">
            <v>0</v>
          </cell>
        </row>
        <row r="47070">
          <cell r="L47070">
            <v>0</v>
          </cell>
          <cell r="M47070">
            <v>0</v>
          </cell>
        </row>
        <row r="47071">
          <cell r="L47071">
            <v>0</v>
          </cell>
          <cell r="M47071">
            <v>0</v>
          </cell>
        </row>
        <row r="47072">
          <cell r="L47072">
            <v>0</v>
          </cell>
          <cell r="M47072">
            <v>0</v>
          </cell>
        </row>
        <row r="47073">
          <cell r="L47073">
            <v>0</v>
          </cell>
          <cell r="M47073">
            <v>0</v>
          </cell>
        </row>
        <row r="47074">
          <cell r="L47074">
            <v>0</v>
          </cell>
          <cell r="M47074">
            <v>0</v>
          </cell>
        </row>
        <row r="47075">
          <cell r="L47075">
            <v>0</v>
          </cell>
          <cell r="M47075">
            <v>0</v>
          </cell>
        </row>
        <row r="47076">
          <cell r="L47076">
            <v>0</v>
          </cell>
          <cell r="M47076">
            <v>0</v>
          </cell>
        </row>
        <row r="47077">
          <cell r="L47077">
            <v>0</v>
          </cell>
          <cell r="M47077">
            <v>0</v>
          </cell>
        </row>
        <row r="47078">
          <cell r="L47078">
            <v>0</v>
          </cell>
          <cell r="M47078">
            <v>0</v>
          </cell>
        </row>
        <row r="47079">
          <cell r="L47079">
            <v>0</v>
          </cell>
          <cell r="M47079">
            <v>0</v>
          </cell>
        </row>
        <row r="47080">
          <cell r="L47080">
            <v>0</v>
          </cell>
          <cell r="M47080">
            <v>0</v>
          </cell>
        </row>
        <row r="47081">
          <cell r="L47081">
            <v>0</v>
          </cell>
          <cell r="M47081">
            <v>0</v>
          </cell>
        </row>
        <row r="47082">
          <cell r="L47082">
            <v>0</v>
          </cell>
          <cell r="M47082">
            <v>0</v>
          </cell>
        </row>
        <row r="47083">
          <cell r="L47083">
            <v>0</v>
          </cell>
          <cell r="M47083">
            <v>0</v>
          </cell>
        </row>
        <row r="47084">
          <cell r="L47084">
            <v>0</v>
          </cell>
          <cell r="M47084">
            <v>0</v>
          </cell>
        </row>
        <row r="47085">
          <cell r="L47085">
            <v>0</v>
          </cell>
          <cell r="M47085">
            <v>0</v>
          </cell>
        </row>
        <row r="47086">
          <cell r="L47086">
            <v>0</v>
          </cell>
          <cell r="M47086">
            <v>0</v>
          </cell>
        </row>
        <row r="47087">
          <cell r="L47087">
            <v>0</v>
          </cell>
          <cell r="M47087">
            <v>0</v>
          </cell>
        </row>
        <row r="47088">
          <cell r="L47088">
            <v>0</v>
          </cell>
          <cell r="M47088">
            <v>0</v>
          </cell>
        </row>
        <row r="47089">
          <cell r="L47089">
            <v>0</v>
          </cell>
          <cell r="M47089">
            <v>0</v>
          </cell>
        </row>
        <row r="47090">
          <cell r="L47090">
            <v>0</v>
          </cell>
          <cell r="M47090">
            <v>0</v>
          </cell>
        </row>
        <row r="47091">
          <cell r="L47091">
            <v>0</v>
          </cell>
          <cell r="M47091">
            <v>0</v>
          </cell>
        </row>
        <row r="47092">
          <cell r="L47092">
            <v>0</v>
          </cell>
          <cell r="M47092">
            <v>0</v>
          </cell>
        </row>
        <row r="47093">
          <cell r="L47093">
            <v>0</v>
          </cell>
          <cell r="M47093">
            <v>0</v>
          </cell>
        </row>
        <row r="47094">
          <cell r="L47094">
            <v>0</v>
          </cell>
          <cell r="M47094">
            <v>0</v>
          </cell>
        </row>
        <row r="47095">
          <cell r="L47095">
            <v>0</v>
          </cell>
          <cell r="M47095">
            <v>0</v>
          </cell>
        </row>
        <row r="47096">
          <cell r="L47096">
            <v>0</v>
          </cell>
          <cell r="M47096">
            <v>0</v>
          </cell>
        </row>
        <row r="47097">
          <cell r="L47097">
            <v>0</v>
          </cell>
          <cell r="M47097">
            <v>0</v>
          </cell>
        </row>
        <row r="47098">
          <cell r="L47098">
            <v>0</v>
          </cell>
          <cell r="M47098">
            <v>0</v>
          </cell>
        </row>
        <row r="47099">
          <cell r="L47099">
            <v>0</v>
          </cell>
          <cell r="M47099">
            <v>0</v>
          </cell>
        </row>
        <row r="47100">
          <cell r="L47100">
            <v>0</v>
          </cell>
          <cell r="M47100">
            <v>0</v>
          </cell>
        </row>
        <row r="47101">
          <cell r="L47101">
            <v>0</v>
          </cell>
          <cell r="M47101">
            <v>0</v>
          </cell>
        </row>
        <row r="47102">
          <cell r="L47102">
            <v>0</v>
          </cell>
          <cell r="M47102">
            <v>0</v>
          </cell>
        </row>
        <row r="47103">
          <cell r="L47103">
            <v>0</v>
          </cell>
          <cell r="M47103">
            <v>0</v>
          </cell>
        </row>
        <row r="47104">
          <cell r="L47104">
            <v>0</v>
          </cell>
          <cell r="M47104">
            <v>0</v>
          </cell>
        </row>
        <row r="47105">
          <cell r="L47105">
            <v>0</v>
          </cell>
          <cell r="M47105">
            <v>0</v>
          </cell>
        </row>
        <row r="47106">
          <cell r="L47106">
            <v>0</v>
          </cell>
          <cell r="M47106">
            <v>0</v>
          </cell>
        </row>
        <row r="47107">
          <cell r="L47107">
            <v>0</v>
          </cell>
          <cell r="M47107">
            <v>0</v>
          </cell>
        </row>
        <row r="47108">
          <cell r="L47108">
            <v>0</v>
          </cell>
          <cell r="M47108">
            <v>0</v>
          </cell>
        </row>
        <row r="47109">
          <cell r="L47109">
            <v>0</v>
          </cell>
          <cell r="M47109">
            <v>0</v>
          </cell>
        </row>
        <row r="47110">
          <cell r="L47110">
            <v>0</v>
          </cell>
          <cell r="M47110">
            <v>0</v>
          </cell>
        </row>
        <row r="47111">
          <cell r="L47111">
            <v>0</v>
          </cell>
          <cell r="M47111">
            <v>0</v>
          </cell>
        </row>
        <row r="47112">
          <cell r="L47112">
            <v>0</v>
          </cell>
          <cell r="M47112">
            <v>0</v>
          </cell>
        </row>
        <row r="47113">
          <cell r="L47113">
            <v>0</v>
          </cell>
          <cell r="M47113">
            <v>0</v>
          </cell>
        </row>
        <row r="47114">
          <cell r="L47114">
            <v>0</v>
          </cell>
          <cell r="M47114">
            <v>0</v>
          </cell>
        </row>
        <row r="47115">
          <cell r="L47115">
            <v>0</v>
          </cell>
          <cell r="M47115">
            <v>0</v>
          </cell>
        </row>
        <row r="47116">
          <cell r="L47116">
            <v>0</v>
          </cell>
          <cell r="M47116">
            <v>0</v>
          </cell>
        </row>
        <row r="47117">
          <cell r="L47117">
            <v>0</v>
          </cell>
          <cell r="M47117">
            <v>0</v>
          </cell>
        </row>
        <row r="47118">
          <cell r="L47118">
            <v>0</v>
          </cell>
          <cell r="M47118">
            <v>0</v>
          </cell>
        </row>
        <row r="47119">
          <cell r="L47119">
            <v>0</v>
          </cell>
          <cell r="M47119">
            <v>0</v>
          </cell>
        </row>
        <row r="47120">
          <cell r="L47120">
            <v>0</v>
          </cell>
          <cell r="M47120">
            <v>0</v>
          </cell>
        </row>
        <row r="47121">
          <cell r="L47121">
            <v>0</v>
          </cell>
          <cell r="M47121">
            <v>0</v>
          </cell>
        </row>
        <row r="47122">
          <cell r="L47122">
            <v>0</v>
          </cell>
          <cell r="M47122">
            <v>0</v>
          </cell>
        </row>
        <row r="47123">
          <cell r="L47123">
            <v>0</v>
          </cell>
          <cell r="M47123">
            <v>0</v>
          </cell>
        </row>
        <row r="47124">
          <cell r="L47124">
            <v>0</v>
          </cell>
          <cell r="M47124">
            <v>0</v>
          </cell>
        </row>
        <row r="47125">
          <cell r="L47125">
            <v>0</v>
          </cell>
          <cell r="M47125">
            <v>0</v>
          </cell>
        </row>
        <row r="47126">
          <cell r="L47126">
            <v>0</v>
          </cell>
          <cell r="M47126">
            <v>0</v>
          </cell>
        </row>
        <row r="47127">
          <cell r="L47127">
            <v>0</v>
          </cell>
          <cell r="M47127">
            <v>0</v>
          </cell>
        </row>
        <row r="47128">
          <cell r="L47128">
            <v>0</v>
          </cell>
          <cell r="M47128">
            <v>0</v>
          </cell>
        </row>
        <row r="47129">
          <cell r="L47129">
            <v>0</v>
          </cell>
          <cell r="M47129">
            <v>0</v>
          </cell>
        </row>
        <row r="47130">
          <cell r="L47130">
            <v>0</v>
          </cell>
          <cell r="M47130">
            <v>0</v>
          </cell>
        </row>
        <row r="47131">
          <cell r="L47131">
            <v>0</v>
          </cell>
          <cell r="M47131">
            <v>0</v>
          </cell>
        </row>
        <row r="47132">
          <cell r="L47132">
            <v>0</v>
          </cell>
          <cell r="M47132">
            <v>0</v>
          </cell>
        </row>
        <row r="47133">
          <cell r="L47133">
            <v>0</v>
          </cell>
          <cell r="M47133">
            <v>0</v>
          </cell>
        </row>
        <row r="47134">
          <cell r="L47134">
            <v>0</v>
          </cell>
          <cell r="M47134">
            <v>0</v>
          </cell>
        </row>
        <row r="47135">
          <cell r="L47135">
            <v>0</v>
          </cell>
          <cell r="M47135">
            <v>0</v>
          </cell>
        </row>
        <row r="47136">
          <cell r="L47136">
            <v>0</v>
          </cell>
          <cell r="M47136">
            <v>0</v>
          </cell>
        </row>
        <row r="47137">
          <cell r="L47137">
            <v>0</v>
          </cell>
          <cell r="M47137">
            <v>0</v>
          </cell>
        </row>
        <row r="47138">
          <cell r="L47138">
            <v>0</v>
          </cell>
          <cell r="M47138">
            <v>0</v>
          </cell>
        </row>
        <row r="47139">
          <cell r="L47139">
            <v>0</v>
          </cell>
          <cell r="M47139">
            <v>0</v>
          </cell>
        </row>
        <row r="47140">
          <cell r="L47140">
            <v>0</v>
          </cell>
          <cell r="M47140">
            <v>0</v>
          </cell>
        </row>
        <row r="47141">
          <cell r="L47141">
            <v>0</v>
          </cell>
          <cell r="M47141">
            <v>0</v>
          </cell>
        </row>
        <row r="47142">
          <cell r="L47142">
            <v>0</v>
          </cell>
          <cell r="M47142">
            <v>0</v>
          </cell>
        </row>
        <row r="47143">
          <cell r="L47143">
            <v>0</v>
          </cell>
          <cell r="M47143">
            <v>0</v>
          </cell>
        </row>
        <row r="47144">
          <cell r="L47144">
            <v>0</v>
          </cell>
          <cell r="M47144">
            <v>0</v>
          </cell>
        </row>
        <row r="47145">
          <cell r="L47145">
            <v>0</v>
          </cell>
          <cell r="M47145">
            <v>0</v>
          </cell>
        </row>
        <row r="47146">
          <cell r="L47146">
            <v>0</v>
          </cell>
          <cell r="M47146">
            <v>0</v>
          </cell>
        </row>
        <row r="47147">
          <cell r="L47147">
            <v>0</v>
          </cell>
          <cell r="M47147">
            <v>0</v>
          </cell>
        </row>
        <row r="47148">
          <cell r="L47148">
            <v>0</v>
          </cell>
          <cell r="M47148">
            <v>0</v>
          </cell>
        </row>
        <row r="47149">
          <cell r="L47149">
            <v>0</v>
          </cell>
          <cell r="M47149">
            <v>0</v>
          </cell>
        </row>
        <row r="47150">
          <cell r="L47150">
            <v>0</v>
          </cell>
          <cell r="M47150">
            <v>0</v>
          </cell>
        </row>
        <row r="47151">
          <cell r="L47151">
            <v>0</v>
          </cell>
          <cell r="M47151">
            <v>0</v>
          </cell>
        </row>
        <row r="47152">
          <cell r="L47152">
            <v>0</v>
          </cell>
          <cell r="M47152">
            <v>0</v>
          </cell>
        </row>
        <row r="47153">
          <cell r="L47153">
            <v>0</v>
          </cell>
          <cell r="M47153">
            <v>0</v>
          </cell>
        </row>
        <row r="47154">
          <cell r="L47154">
            <v>0</v>
          </cell>
          <cell r="M47154">
            <v>0</v>
          </cell>
        </row>
        <row r="47155">
          <cell r="L47155">
            <v>0</v>
          </cell>
          <cell r="M47155">
            <v>0</v>
          </cell>
        </row>
        <row r="47156">
          <cell r="L47156">
            <v>0</v>
          </cell>
          <cell r="M47156">
            <v>0</v>
          </cell>
        </row>
        <row r="47157">
          <cell r="L47157">
            <v>0</v>
          </cell>
          <cell r="M47157">
            <v>0</v>
          </cell>
        </row>
        <row r="47158">
          <cell r="L47158">
            <v>0</v>
          </cell>
          <cell r="M47158">
            <v>0</v>
          </cell>
        </row>
        <row r="47159">
          <cell r="L47159">
            <v>0</v>
          </cell>
          <cell r="M47159">
            <v>0</v>
          </cell>
        </row>
        <row r="47160">
          <cell r="L47160">
            <v>0</v>
          </cell>
          <cell r="M47160">
            <v>0</v>
          </cell>
        </row>
        <row r="47161">
          <cell r="L47161">
            <v>0</v>
          </cell>
          <cell r="M47161">
            <v>0</v>
          </cell>
        </row>
        <row r="47162">
          <cell r="L47162">
            <v>0</v>
          </cell>
          <cell r="M47162">
            <v>0</v>
          </cell>
        </row>
        <row r="47163">
          <cell r="L47163">
            <v>0</v>
          </cell>
          <cell r="M47163">
            <v>0</v>
          </cell>
        </row>
        <row r="47164">
          <cell r="L47164">
            <v>0</v>
          </cell>
          <cell r="M47164">
            <v>0</v>
          </cell>
        </row>
        <row r="47165">
          <cell r="L47165">
            <v>0</v>
          </cell>
          <cell r="M47165">
            <v>0</v>
          </cell>
        </row>
        <row r="47166">
          <cell r="L47166">
            <v>0</v>
          </cell>
          <cell r="M47166">
            <v>0</v>
          </cell>
        </row>
        <row r="47167">
          <cell r="L47167">
            <v>0</v>
          </cell>
          <cell r="M47167">
            <v>0</v>
          </cell>
        </row>
        <row r="47168">
          <cell r="L47168">
            <v>0</v>
          </cell>
          <cell r="M47168">
            <v>0</v>
          </cell>
        </row>
        <row r="47169">
          <cell r="L47169">
            <v>0</v>
          </cell>
          <cell r="M47169">
            <v>0</v>
          </cell>
        </row>
        <row r="47170">
          <cell r="L47170">
            <v>0</v>
          </cell>
          <cell r="M47170">
            <v>0</v>
          </cell>
        </row>
        <row r="47171">
          <cell r="L47171">
            <v>0</v>
          </cell>
          <cell r="M47171">
            <v>0</v>
          </cell>
        </row>
        <row r="47172">
          <cell r="L47172">
            <v>0</v>
          </cell>
          <cell r="M47172">
            <v>0</v>
          </cell>
        </row>
        <row r="47173">
          <cell r="L47173">
            <v>0</v>
          </cell>
          <cell r="M47173">
            <v>0</v>
          </cell>
        </row>
        <row r="47174">
          <cell r="L47174">
            <v>0</v>
          </cell>
          <cell r="M47174">
            <v>0</v>
          </cell>
        </row>
        <row r="47175">
          <cell r="L47175">
            <v>0</v>
          </cell>
          <cell r="M47175">
            <v>0</v>
          </cell>
        </row>
        <row r="47176">
          <cell r="L47176">
            <v>0</v>
          </cell>
          <cell r="M47176">
            <v>0</v>
          </cell>
        </row>
        <row r="47177">
          <cell r="L47177">
            <v>0</v>
          </cell>
          <cell r="M47177">
            <v>0</v>
          </cell>
        </row>
        <row r="47178">
          <cell r="L47178">
            <v>0</v>
          </cell>
          <cell r="M47178">
            <v>0</v>
          </cell>
        </row>
        <row r="47179">
          <cell r="L47179">
            <v>0</v>
          </cell>
          <cell r="M47179">
            <v>0</v>
          </cell>
        </row>
        <row r="47180">
          <cell r="L47180">
            <v>0</v>
          </cell>
          <cell r="M47180">
            <v>0</v>
          </cell>
        </row>
        <row r="47181">
          <cell r="L47181">
            <v>0</v>
          </cell>
          <cell r="M47181">
            <v>0</v>
          </cell>
        </row>
        <row r="47182">
          <cell r="L47182">
            <v>0</v>
          </cell>
          <cell r="M47182">
            <v>0</v>
          </cell>
        </row>
        <row r="47183">
          <cell r="L47183">
            <v>0</v>
          </cell>
          <cell r="M47183">
            <v>0</v>
          </cell>
        </row>
        <row r="47184">
          <cell r="L47184">
            <v>0</v>
          </cell>
          <cell r="M47184">
            <v>0</v>
          </cell>
        </row>
        <row r="47185">
          <cell r="L47185">
            <v>0</v>
          </cell>
          <cell r="M47185">
            <v>0</v>
          </cell>
        </row>
        <row r="47186">
          <cell r="L47186">
            <v>0</v>
          </cell>
          <cell r="M47186">
            <v>0</v>
          </cell>
        </row>
        <row r="47187">
          <cell r="L47187">
            <v>0</v>
          </cell>
          <cell r="M47187">
            <v>0</v>
          </cell>
        </row>
        <row r="47188">
          <cell r="L47188">
            <v>0</v>
          </cell>
          <cell r="M47188">
            <v>0</v>
          </cell>
        </row>
        <row r="47189">
          <cell r="L47189">
            <v>0</v>
          </cell>
          <cell r="M47189">
            <v>0</v>
          </cell>
        </row>
        <row r="47190">
          <cell r="L47190">
            <v>0</v>
          </cell>
          <cell r="M47190">
            <v>0</v>
          </cell>
        </row>
        <row r="47191">
          <cell r="L47191">
            <v>0</v>
          </cell>
          <cell r="M47191">
            <v>0</v>
          </cell>
        </row>
        <row r="47192">
          <cell r="L47192">
            <v>0</v>
          </cell>
          <cell r="M47192">
            <v>0</v>
          </cell>
        </row>
        <row r="47193">
          <cell r="L47193">
            <v>0</v>
          </cell>
          <cell r="M47193">
            <v>0</v>
          </cell>
        </row>
        <row r="47194">
          <cell r="L47194">
            <v>0</v>
          </cell>
          <cell r="M47194">
            <v>0</v>
          </cell>
        </row>
        <row r="47195">
          <cell r="L47195">
            <v>0</v>
          </cell>
          <cell r="M47195">
            <v>0</v>
          </cell>
        </row>
        <row r="47196">
          <cell r="L47196">
            <v>0</v>
          </cell>
          <cell r="M47196">
            <v>0</v>
          </cell>
        </row>
        <row r="47197">
          <cell r="L47197">
            <v>0</v>
          </cell>
          <cell r="M47197">
            <v>0</v>
          </cell>
        </row>
        <row r="47198">
          <cell r="L47198">
            <v>0</v>
          </cell>
          <cell r="M47198">
            <v>0</v>
          </cell>
        </row>
        <row r="47199">
          <cell r="L47199">
            <v>0</v>
          </cell>
          <cell r="M47199">
            <v>0</v>
          </cell>
        </row>
        <row r="47200">
          <cell r="L47200">
            <v>0</v>
          </cell>
          <cell r="M47200">
            <v>0</v>
          </cell>
        </row>
        <row r="47201">
          <cell r="L47201">
            <v>0</v>
          </cell>
          <cell r="M47201">
            <v>0</v>
          </cell>
        </row>
        <row r="47202">
          <cell r="L47202">
            <v>0</v>
          </cell>
          <cell r="M47202">
            <v>0</v>
          </cell>
        </row>
        <row r="47203">
          <cell r="L47203">
            <v>0</v>
          </cell>
          <cell r="M47203">
            <v>0</v>
          </cell>
        </row>
        <row r="47204">
          <cell r="L47204">
            <v>0</v>
          </cell>
          <cell r="M47204">
            <v>0</v>
          </cell>
        </row>
        <row r="47205">
          <cell r="L47205">
            <v>0</v>
          </cell>
          <cell r="M47205">
            <v>0</v>
          </cell>
        </row>
        <row r="47206">
          <cell r="L47206">
            <v>0</v>
          </cell>
          <cell r="M47206">
            <v>0</v>
          </cell>
        </row>
        <row r="47207">
          <cell r="L47207">
            <v>0</v>
          </cell>
          <cell r="M47207">
            <v>0</v>
          </cell>
        </row>
        <row r="47208">
          <cell r="L47208">
            <v>0</v>
          </cell>
          <cell r="M47208">
            <v>0</v>
          </cell>
        </row>
        <row r="47209">
          <cell r="L47209">
            <v>0</v>
          </cell>
          <cell r="M47209">
            <v>0</v>
          </cell>
        </row>
        <row r="47210">
          <cell r="L47210">
            <v>0</v>
          </cell>
          <cell r="M47210">
            <v>0</v>
          </cell>
        </row>
        <row r="47211">
          <cell r="L47211">
            <v>0</v>
          </cell>
          <cell r="M47211">
            <v>0</v>
          </cell>
        </row>
        <row r="47212">
          <cell r="L47212">
            <v>0</v>
          </cell>
          <cell r="M47212">
            <v>0</v>
          </cell>
        </row>
        <row r="47213">
          <cell r="L47213">
            <v>0</v>
          </cell>
          <cell r="M47213">
            <v>0</v>
          </cell>
        </row>
        <row r="47214">
          <cell r="L47214">
            <v>0</v>
          </cell>
          <cell r="M47214">
            <v>0</v>
          </cell>
        </row>
        <row r="47215">
          <cell r="L47215">
            <v>0</v>
          </cell>
          <cell r="M47215">
            <v>0</v>
          </cell>
        </row>
        <row r="47216">
          <cell r="L47216">
            <v>0</v>
          </cell>
          <cell r="M47216">
            <v>0</v>
          </cell>
        </row>
        <row r="47217">
          <cell r="L47217">
            <v>0</v>
          </cell>
          <cell r="M47217">
            <v>0</v>
          </cell>
        </row>
        <row r="47218">
          <cell r="L47218">
            <v>0</v>
          </cell>
          <cell r="M47218">
            <v>0</v>
          </cell>
        </row>
        <row r="47219">
          <cell r="L47219">
            <v>0</v>
          </cell>
          <cell r="M47219">
            <v>0</v>
          </cell>
        </row>
        <row r="47220">
          <cell r="L47220">
            <v>0</v>
          </cell>
          <cell r="M47220">
            <v>0</v>
          </cell>
        </row>
        <row r="47221">
          <cell r="L47221">
            <v>0</v>
          </cell>
          <cell r="M47221">
            <v>0</v>
          </cell>
        </row>
        <row r="47222">
          <cell r="L47222">
            <v>0</v>
          </cell>
          <cell r="M47222">
            <v>0</v>
          </cell>
        </row>
        <row r="47223">
          <cell r="L47223">
            <v>0</v>
          </cell>
          <cell r="M47223">
            <v>0</v>
          </cell>
        </row>
        <row r="47224">
          <cell r="L47224">
            <v>0</v>
          </cell>
          <cell r="M47224">
            <v>0</v>
          </cell>
        </row>
        <row r="47225">
          <cell r="L47225">
            <v>0</v>
          </cell>
          <cell r="M47225">
            <v>0</v>
          </cell>
        </row>
        <row r="47226">
          <cell r="L47226">
            <v>0</v>
          </cell>
          <cell r="M47226">
            <v>0</v>
          </cell>
        </row>
        <row r="47227">
          <cell r="L47227">
            <v>0</v>
          </cell>
          <cell r="M47227">
            <v>0</v>
          </cell>
        </row>
        <row r="47228">
          <cell r="L47228">
            <v>0</v>
          </cell>
          <cell r="M47228">
            <v>0</v>
          </cell>
        </row>
        <row r="47229">
          <cell r="L47229">
            <v>0</v>
          </cell>
          <cell r="M47229">
            <v>0</v>
          </cell>
        </row>
        <row r="47230">
          <cell r="L47230">
            <v>0</v>
          </cell>
          <cell r="M47230">
            <v>0</v>
          </cell>
        </row>
        <row r="47231">
          <cell r="L47231">
            <v>0</v>
          </cell>
          <cell r="M47231">
            <v>0</v>
          </cell>
        </row>
        <row r="47232">
          <cell r="L47232">
            <v>0</v>
          </cell>
          <cell r="M47232">
            <v>0</v>
          </cell>
        </row>
        <row r="47233">
          <cell r="L47233">
            <v>0</v>
          </cell>
          <cell r="M47233">
            <v>0</v>
          </cell>
        </row>
        <row r="47234">
          <cell r="L47234">
            <v>0</v>
          </cell>
          <cell r="M47234">
            <v>0</v>
          </cell>
        </row>
        <row r="47235">
          <cell r="L47235">
            <v>0</v>
          </cell>
          <cell r="M47235">
            <v>0</v>
          </cell>
        </row>
        <row r="47236">
          <cell r="L47236">
            <v>0</v>
          </cell>
          <cell r="M47236">
            <v>0</v>
          </cell>
        </row>
        <row r="47237">
          <cell r="L47237">
            <v>0</v>
          </cell>
          <cell r="M47237">
            <v>0</v>
          </cell>
        </row>
        <row r="47238">
          <cell r="L47238">
            <v>0</v>
          </cell>
          <cell r="M47238">
            <v>0</v>
          </cell>
        </row>
        <row r="47239">
          <cell r="L47239">
            <v>0</v>
          </cell>
          <cell r="M47239">
            <v>0</v>
          </cell>
        </row>
        <row r="47240">
          <cell r="L47240">
            <v>0</v>
          </cell>
          <cell r="M47240">
            <v>0</v>
          </cell>
        </row>
        <row r="47241">
          <cell r="L47241">
            <v>0</v>
          </cell>
          <cell r="M47241">
            <v>0</v>
          </cell>
        </row>
        <row r="47242">
          <cell r="L47242">
            <v>0</v>
          </cell>
          <cell r="M47242">
            <v>0</v>
          </cell>
        </row>
        <row r="47243">
          <cell r="L47243">
            <v>0</v>
          </cell>
          <cell r="M47243">
            <v>0</v>
          </cell>
        </row>
        <row r="47244">
          <cell r="L47244">
            <v>0</v>
          </cell>
          <cell r="M47244">
            <v>0</v>
          </cell>
        </row>
        <row r="47245">
          <cell r="L47245">
            <v>0</v>
          </cell>
          <cell r="M47245">
            <v>0</v>
          </cell>
        </row>
        <row r="47246">
          <cell r="L47246">
            <v>0</v>
          </cell>
          <cell r="M47246">
            <v>0</v>
          </cell>
        </row>
        <row r="47247">
          <cell r="L47247">
            <v>0</v>
          </cell>
          <cell r="M47247">
            <v>0</v>
          </cell>
        </row>
        <row r="47248">
          <cell r="L47248">
            <v>0</v>
          </cell>
          <cell r="M47248">
            <v>0</v>
          </cell>
        </row>
        <row r="47249">
          <cell r="L47249">
            <v>0</v>
          </cell>
          <cell r="M47249">
            <v>0</v>
          </cell>
        </row>
        <row r="47250">
          <cell r="L47250">
            <v>0</v>
          </cell>
          <cell r="M47250">
            <v>0</v>
          </cell>
        </row>
        <row r="47251">
          <cell r="L47251">
            <v>0</v>
          </cell>
          <cell r="M47251">
            <v>0</v>
          </cell>
        </row>
        <row r="47252">
          <cell r="L47252">
            <v>0</v>
          </cell>
          <cell r="M47252">
            <v>0</v>
          </cell>
        </row>
        <row r="47253">
          <cell r="L47253">
            <v>0</v>
          </cell>
          <cell r="M47253">
            <v>0</v>
          </cell>
        </row>
        <row r="47254">
          <cell r="L47254">
            <v>0</v>
          </cell>
          <cell r="M47254">
            <v>0</v>
          </cell>
        </row>
        <row r="47255">
          <cell r="L47255">
            <v>0</v>
          </cell>
          <cell r="M47255">
            <v>0</v>
          </cell>
        </row>
        <row r="47256">
          <cell r="L47256">
            <v>0</v>
          </cell>
          <cell r="M47256">
            <v>0</v>
          </cell>
        </row>
        <row r="47257">
          <cell r="L47257">
            <v>0</v>
          </cell>
          <cell r="M47257">
            <v>0</v>
          </cell>
        </row>
        <row r="47258">
          <cell r="L47258">
            <v>0</v>
          </cell>
          <cell r="M47258">
            <v>0</v>
          </cell>
        </row>
        <row r="47259">
          <cell r="L47259">
            <v>0</v>
          </cell>
          <cell r="M47259">
            <v>0</v>
          </cell>
        </row>
        <row r="47260">
          <cell r="L47260">
            <v>0</v>
          </cell>
          <cell r="M47260">
            <v>0</v>
          </cell>
        </row>
        <row r="47261">
          <cell r="L47261">
            <v>0</v>
          </cell>
          <cell r="M47261">
            <v>0</v>
          </cell>
        </row>
        <row r="47262">
          <cell r="L47262">
            <v>0</v>
          </cell>
          <cell r="M47262">
            <v>0</v>
          </cell>
        </row>
        <row r="47263">
          <cell r="L47263">
            <v>0</v>
          </cell>
          <cell r="M47263">
            <v>0</v>
          </cell>
        </row>
        <row r="47264">
          <cell r="L47264">
            <v>0</v>
          </cell>
          <cell r="M47264">
            <v>0</v>
          </cell>
        </row>
        <row r="47265">
          <cell r="L47265">
            <v>0</v>
          </cell>
          <cell r="M47265">
            <v>0</v>
          </cell>
        </row>
        <row r="47266">
          <cell r="L47266">
            <v>0</v>
          </cell>
          <cell r="M47266">
            <v>0</v>
          </cell>
        </row>
        <row r="47267">
          <cell r="L47267">
            <v>0</v>
          </cell>
          <cell r="M47267">
            <v>0</v>
          </cell>
        </row>
        <row r="47268">
          <cell r="L47268">
            <v>0</v>
          </cell>
          <cell r="M47268">
            <v>0</v>
          </cell>
        </row>
        <row r="47269">
          <cell r="L47269">
            <v>0</v>
          </cell>
          <cell r="M47269">
            <v>0</v>
          </cell>
        </row>
        <row r="47270">
          <cell r="L47270">
            <v>0</v>
          </cell>
          <cell r="M47270">
            <v>0</v>
          </cell>
        </row>
        <row r="47271">
          <cell r="L47271">
            <v>0</v>
          </cell>
          <cell r="M47271">
            <v>0</v>
          </cell>
        </row>
        <row r="47272">
          <cell r="L47272">
            <v>0</v>
          </cell>
          <cell r="M47272">
            <v>0</v>
          </cell>
        </row>
        <row r="47273">
          <cell r="L47273">
            <v>0</v>
          </cell>
          <cell r="M47273">
            <v>0</v>
          </cell>
        </row>
        <row r="47274">
          <cell r="L47274">
            <v>0</v>
          </cell>
          <cell r="M47274">
            <v>0</v>
          </cell>
        </row>
        <row r="47275">
          <cell r="L47275">
            <v>0</v>
          </cell>
          <cell r="M47275">
            <v>0</v>
          </cell>
        </row>
        <row r="47276">
          <cell r="L47276">
            <v>0</v>
          </cell>
          <cell r="M47276">
            <v>0</v>
          </cell>
        </row>
        <row r="47277">
          <cell r="L47277">
            <v>0</v>
          </cell>
          <cell r="M47277">
            <v>0</v>
          </cell>
        </row>
        <row r="47278">
          <cell r="L47278">
            <v>0</v>
          </cell>
          <cell r="M47278">
            <v>0</v>
          </cell>
        </row>
        <row r="47279">
          <cell r="L47279">
            <v>0</v>
          </cell>
          <cell r="M47279">
            <v>0</v>
          </cell>
        </row>
        <row r="47280">
          <cell r="L47280">
            <v>0</v>
          </cell>
          <cell r="M47280">
            <v>0</v>
          </cell>
        </row>
        <row r="47281">
          <cell r="L47281">
            <v>0</v>
          </cell>
          <cell r="M47281">
            <v>0</v>
          </cell>
        </row>
        <row r="47282">
          <cell r="L47282">
            <v>0</v>
          </cell>
          <cell r="M47282">
            <v>0</v>
          </cell>
        </row>
        <row r="47283">
          <cell r="L47283">
            <v>0</v>
          </cell>
          <cell r="M47283">
            <v>0</v>
          </cell>
        </row>
        <row r="47284">
          <cell r="L47284">
            <v>0</v>
          </cell>
          <cell r="M47284">
            <v>0</v>
          </cell>
        </row>
        <row r="47285">
          <cell r="L47285">
            <v>0</v>
          </cell>
          <cell r="M47285">
            <v>0</v>
          </cell>
        </row>
        <row r="47286">
          <cell r="L47286">
            <v>0</v>
          </cell>
          <cell r="M47286">
            <v>0</v>
          </cell>
        </row>
        <row r="47287">
          <cell r="L47287">
            <v>0</v>
          </cell>
          <cell r="M47287">
            <v>0</v>
          </cell>
        </row>
        <row r="47288">
          <cell r="L47288">
            <v>0</v>
          </cell>
          <cell r="M47288">
            <v>0</v>
          </cell>
        </row>
        <row r="47289">
          <cell r="L47289">
            <v>0</v>
          </cell>
          <cell r="M47289">
            <v>0</v>
          </cell>
        </row>
        <row r="47290">
          <cell r="L47290">
            <v>0</v>
          </cell>
          <cell r="M47290">
            <v>0</v>
          </cell>
        </row>
        <row r="47291">
          <cell r="L47291">
            <v>0</v>
          </cell>
          <cell r="M47291">
            <v>0</v>
          </cell>
        </row>
        <row r="47292">
          <cell r="L47292">
            <v>0</v>
          </cell>
          <cell r="M47292">
            <v>0</v>
          </cell>
        </row>
        <row r="47293">
          <cell r="L47293">
            <v>0</v>
          </cell>
          <cell r="M47293">
            <v>0</v>
          </cell>
        </row>
        <row r="47294">
          <cell r="L47294">
            <v>0</v>
          </cell>
          <cell r="M47294">
            <v>0</v>
          </cell>
        </row>
        <row r="47295">
          <cell r="L47295">
            <v>0</v>
          </cell>
          <cell r="M47295">
            <v>0</v>
          </cell>
        </row>
        <row r="47296">
          <cell r="L47296">
            <v>0</v>
          </cell>
          <cell r="M47296">
            <v>0</v>
          </cell>
        </row>
        <row r="47297">
          <cell r="L47297">
            <v>0</v>
          </cell>
          <cell r="M47297">
            <v>0</v>
          </cell>
        </row>
        <row r="47298">
          <cell r="L47298">
            <v>0</v>
          </cell>
          <cell r="M47298">
            <v>0</v>
          </cell>
        </row>
        <row r="47299">
          <cell r="L47299">
            <v>0</v>
          </cell>
          <cell r="M47299">
            <v>0</v>
          </cell>
        </row>
        <row r="47300">
          <cell r="L47300">
            <v>0</v>
          </cell>
          <cell r="M47300">
            <v>0</v>
          </cell>
        </row>
        <row r="47301">
          <cell r="L47301">
            <v>0</v>
          </cell>
          <cell r="M47301">
            <v>0</v>
          </cell>
        </row>
        <row r="47302">
          <cell r="L47302">
            <v>0</v>
          </cell>
          <cell r="M47302">
            <v>0</v>
          </cell>
        </row>
        <row r="47303">
          <cell r="L47303">
            <v>0</v>
          </cell>
          <cell r="M47303">
            <v>0</v>
          </cell>
        </row>
        <row r="47304">
          <cell r="L47304">
            <v>0</v>
          </cell>
          <cell r="M47304">
            <v>0</v>
          </cell>
        </row>
        <row r="47305">
          <cell r="L47305">
            <v>0</v>
          </cell>
          <cell r="M47305">
            <v>0</v>
          </cell>
        </row>
        <row r="47306">
          <cell r="L47306">
            <v>0</v>
          </cell>
          <cell r="M47306">
            <v>0</v>
          </cell>
        </row>
        <row r="47307">
          <cell r="L47307">
            <v>0</v>
          </cell>
          <cell r="M47307">
            <v>0</v>
          </cell>
        </row>
        <row r="47308">
          <cell r="L47308">
            <v>0</v>
          </cell>
          <cell r="M47308">
            <v>0</v>
          </cell>
        </row>
        <row r="47309">
          <cell r="L47309">
            <v>0</v>
          </cell>
          <cell r="M47309">
            <v>0</v>
          </cell>
        </row>
        <row r="47310">
          <cell r="L47310">
            <v>0</v>
          </cell>
          <cell r="M47310">
            <v>0</v>
          </cell>
        </row>
        <row r="47311">
          <cell r="L47311">
            <v>0</v>
          </cell>
          <cell r="M47311">
            <v>0</v>
          </cell>
        </row>
        <row r="47312">
          <cell r="L47312">
            <v>0</v>
          </cell>
          <cell r="M47312">
            <v>0</v>
          </cell>
        </row>
        <row r="47313">
          <cell r="L47313">
            <v>0</v>
          </cell>
          <cell r="M47313">
            <v>0</v>
          </cell>
        </row>
        <row r="47314">
          <cell r="L47314">
            <v>0</v>
          </cell>
          <cell r="M47314">
            <v>0</v>
          </cell>
        </row>
        <row r="47315">
          <cell r="L47315">
            <v>0</v>
          </cell>
          <cell r="M47315">
            <v>0</v>
          </cell>
        </row>
        <row r="47316">
          <cell r="L47316">
            <v>0</v>
          </cell>
          <cell r="M47316">
            <v>0</v>
          </cell>
        </row>
        <row r="47317">
          <cell r="L47317">
            <v>0</v>
          </cell>
          <cell r="M47317">
            <v>0</v>
          </cell>
        </row>
        <row r="47318">
          <cell r="L47318">
            <v>0</v>
          </cell>
          <cell r="M47318">
            <v>0</v>
          </cell>
        </row>
        <row r="47319">
          <cell r="L47319">
            <v>0</v>
          </cell>
          <cell r="M47319">
            <v>0</v>
          </cell>
        </row>
        <row r="47320">
          <cell r="L47320">
            <v>0</v>
          </cell>
          <cell r="M47320">
            <v>0</v>
          </cell>
        </row>
        <row r="47321">
          <cell r="L47321">
            <v>0</v>
          </cell>
          <cell r="M47321">
            <v>0</v>
          </cell>
        </row>
        <row r="47322">
          <cell r="L47322">
            <v>0</v>
          </cell>
          <cell r="M47322">
            <v>0</v>
          </cell>
        </row>
        <row r="47323">
          <cell r="L47323">
            <v>0</v>
          </cell>
          <cell r="M47323">
            <v>0</v>
          </cell>
        </row>
        <row r="47324">
          <cell r="L47324">
            <v>0</v>
          </cell>
          <cell r="M47324">
            <v>0</v>
          </cell>
        </row>
        <row r="47325">
          <cell r="L47325">
            <v>0</v>
          </cell>
          <cell r="M47325">
            <v>0</v>
          </cell>
        </row>
        <row r="47326">
          <cell r="L47326">
            <v>0</v>
          </cell>
          <cell r="M47326">
            <v>0</v>
          </cell>
        </row>
        <row r="47327">
          <cell r="L47327">
            <v>0</v>
          </cell>
          <cell r="M47327">
            <v>0</v>
          </cell>
        </row>
        <row r="47328">
          <cell r="L47328">
            <v>0</v>
          </cell>
          <cell r="M47328">
            <v>0</v>
          </cell>
        </row>
        <row r="47329">
          <cell r="L47329">
            <v>0</v>
          </cell>
          <cell r="M47329">
            <v>0</v>
          </cell>
        </row>
        <row r="47330">
          <cell r="L47330">
            <v>0</v>
          </cell>
          <cell r="M47330">
            <v>0</v>
          </cell>
        </row>
        <row r="47331">
          <cell r="L47331">
            <v>0</v>
          </cell>
          <cell r="M47331">
            <v>0</v>
          </cell>
        </row>
        <row r="47332">
          <cell r="L47332">
            <v>0</v>
          </cell>
          <cell r="M47332">
            <v>0</v>
          </cell>
        </row>
        <row r="47333">
          <cell r="L47333">
            <v>0</v>
          </cell>
          <cell r="M47333">
            <v>0</v>
          </cell>
        </row>
        <row r="47334">
          <cell r="L47334">
            <v>0</v>
          </cell>
          <cell r="M47334">
            <v>0</v>
          </cell>
        </row>
        <row r="47335">
          <cell r="L47335">
            <v>0</v>
          </cell>
          <cell r="M47335">
            <v>0</v>
          </cell>
        </row>
        <row r="47336">
          <cell r="L47336">
            <v>0</v>
          </cell>
          <cell r="M47336">
            <v>0</v>
          </cell>
        </row>
        <row r="47337">
          <cell r="L47337">
            <v>0</v>
          </cell>
          <cell r="M47337">
            <v>0</v>
          </cell>
        </row>
        <row r="47338">
          <cell r="L47338">
            <v>0</v>
          </cell>
          <cell r="M47338">
            <v>0</v>
          </cell>
        </row>
        <row r="47339">
          <cell r="L47339">
            <v>0</v>
          </cell>
          <cell r="M47339">
            <v>0</v>
          </cell>
        </row>
        <row r="47340">
          <cell r="L47340">
            <v>0</v>
          </cell>
          <cell r="M47340">
            <v>0</v>
          </cell>
        </row>
        <row r="47341">
          <cell r="L47341">
            <v>0</v>
          </cell>
          <cell r="M47341">
            <v>0</v>
          </cell>
        </row>
        <row r="47342">
          <cell r="L47342">
            <v>0</v>
          </cell>
          <cell r="M47342">
            <v>0</v>
          </cell>
        </row>
        <row r="47343">
          <cell r="L47343">
            <v>0</v>
          </cell>
          <cell r="M47343">
            <v>0</v>
          </cell>
        </row>
        <row r="47344">
          <cell r="L47344">
            <v>0</v>
          </cell>
          <cell r="M47344">
            <v>0</v>
          </cell>
        </row>
        <row r="47345">
          <cell r="L47345">
            <v>0</v>
          </cell>
          <cell r="M47345">
            <v>0</v>
          </cell>
        </row>
        <row r="47346">
          <cell r="L47346">
            <v>0</v>
          </cell>
          <cell r="M47346">
            <v>0</v>
          </cell>
        </row>
        <row r="47347">
          <cell r="L47347">
            <v>0</v>
          </cell>
          <cell r="M47347">
            <v>0</v>
          </cell>
        </row>
        <row r="47348">
          <cell r="L47348">
            <v>0</v>
          </cell>
          <cell r="M47348">
            <v>0</v>
          </cell>
        </row>
        <row r="47349">
          <cell r="L47349">
            <v>0</v>
          </cell>
          <cell r="M47349">
            <v>0</v>
          </cell>
        </row>
        <row r="47350">
          <cell r="L47350">
            <v>0</v>
          </cell>
          <cell r="M47350">
            <v>0</v>
          </cell>
        </row>
        <row r="47351">
          <cell r="L47351">
            <v>0</v>
          </cell>
          <cell r="M47351">
            <v>0</v>
          </cell>
        </row>
        <row r="47352">
          <cell r="L47352">
            <v>0</v>
          </cell>
          <cell r="M47352">
            <v>0</v>
          </cell>
        </row>
        <row r="47353">
          <cell r="L47353">
            <v>0</v>
          </cell>
          <cell r="M47353">
            <v>0</v>
          </cell>
        </row>
        <row r="47354">
          <cell r="L47354">
            <v>0</v>
          </cell>
          <cell r="M47354">
            <v>0</v>
          </cell>
        </row>
        <row r="47355">
          <cell r="L47355">
            <v>0</v>
          </cell>
          <cell r="M47355">
            <v>0</v>
          </cell>
        </row>
        <row r="47356">
          <cell r="L47356">
            <v>0</v>
          </cell>
          <cell r="M47356">
            <v>0</v>
          </cell>
        </row>
        <row r="47357">
          <cell r="L47357">
            <v>0</v>
          </cell>
          <cell r="M47357">
            <v>0</v>
          </cell>
        </row>
        <row r="47358">
          <cell r="L47358">
            <v>0</v>
          </cell>
          <cell r="M47358">
            <v>0</v>
          </cell>
        </row>
        <row r="47359">
          <cell r="L47359">
            <v>0</v>
          </cell>
          <cell r="M47359">
            <v>0</v>
          </cell>
        </row>
        <row r="47360">
          <cell r="L47360">
            <v>0</v>
          </cell>
          <cell r="M47360">
            <v>0</v>
          </cell>
        </row>
        <row r="47361">
          <cell r="L47361">
            <v>0</v>
          </cell>
          <cell r="M47361">
            <v>0</v>
          </cell>
        </row>
        <row r="47362">
          <cell r="L47362">
            <v>0</v>
          </cell>
          <cell r="M47362">
            <v>0</v>
          </cell>
        </row>
        <row r="47363">
          <cell r="L47363">
            <v>0</v>
          </cell>
          <cell r="M47363">
            <v>0</v>
          </cell>
        </row>
        <row r="47364">
          <cell r="L47364">
            <v>0</v>
          </cell>
          <cell r="M47364">
            <v>0</v>
          </cell>
        </row>
        <row r="47365">
          <cell r="L47365">
            <v>0</v>
          </cell>
          <cell r="M47365">
            <v>0</v>
          </cell>
        </row>
        <row r="47366">
          <cell r="L47366">
            <v>0</v>
          </cell>
          <cell r="M47366">
            <v>0</v>
          </cell>
        </row>
        <row r="47367">
          <cell r="L47367">
            <v>0</v>
          </cell>
          <cell r="M47367">
            <v>0</v>
          </cell>
        </row>
        <row r="47368">
          <cell r="L47368">
            <v>0</v>
          </cell>
          <cell r="M47368">
            <v>0</v>
          </cell>
        </row>
        <row r="47369">
          <cell r="L47369">
            <v>0</v>
          </cell>
          <cell r="M47369">
            <v>0</v>
          </cell>
        </row>
        <row r="47370">
          <cell r="L47370">
            <v>0</v>
          </cell>
          <cell r="M47370">
            <v>0</v>
          </cell>
        </row>
        <row r="47371">
          <cell r="L47371">
            <v>0</v>
          </cell>
          <cell r="M47371">
            <v>0</v>
          </cell>
        </row>
        <row r="47372">
          <cell r="L47372">
            <v>0</v>
          </cell>
          <cell r="M47372">
            <v>0</v>
          </cell>
        </row>
        <row r="47373">
          <cell r="L47373">
            <v>0</v>
          </cell>
          <cell r="M47373">
            <v>0</v>
          </cell>
        </row>
        <row r="47374">
          <cell r="L47374">
            <v>0</v>
          </cell>
          <cell r="M47374">
            <v>0</v>
          </cell>
        </row>
        <row r="47375">
          <cell r="L47375">
            <v>0</v>
          </cell>
          <cell r="M47375">
            <v>0</v>
          </cell>
        </row>
        <row r="47376">
          <cell r="L47376">
            <v>0</v>
          </cell>
          <cell r="M47376">
            <v>0</v>
          </cell>
        </row>
        <row r="47377">
          <cell r="L47377">
            <v>0</v>
          </cell>
          <cell r="M47377">
            <v>0</v>
          </cell>
        </row>
        <row r="47378">
          <cell r="L47378">
            <v>0</v>
          </cell>
          <cell r="M47378">
            <v>0</v>
          </cell>
        </row>
        <row r="47379">
          <cell r="L47379">
            <v>0</v>
          </cell>
          <cell r="M47379">
            <v>0</v>
          </cell>
        </row>
        <row r="47380">
          <cell r="L47380">
            <v>0</v>
          </cell>
          <cell r="M47380">
            <v>0</v>
          </cell>
        </row>
        <row r="47381">
          <cell r="L47381">
            <v>0</v>
          </cell>
          <cell r="M47381">
            <v>0</v>
          </cell>
        </row>
        <row r="47382">
          <cell r="L47382">
            <v>0</v>
          </cell>
          <cell r="M47382">
            <v>0</v>
          </cell>
        </row>
        <row r="47383">
          <cell r="L47383">
            <v>0</v>
          </cell>
          <cell r="M47383">
            <v>0</v>
          </cell>
        </row>
        <row r="47384">
          <cell r="L47384">
            <v>0</v>
          </cell>
          <cell r="M47384">
            <v>0</v>
          </cell>
        </row>
        <row r="47385">
          <cell r="L47385">
            <v>0</v>
          </cell>
          <cell r="M47385">
            <v>0</v>
          </cell>
        </row>
        <row r="47386">
          <cell r="L47386">
            <v>0</v>
          </cell>
          <cell r="M47386">
            <v>0</v>
          </cell>
        </row>
        <row r="47387">
          <cell r="L47387">
            <v>0</v>
          </cell>
          <cell r="M47387">
            <v>0</v>
          </cell>
        </row>
        <row r="47388">
          <cell r="L47388">
            <v>0</v>
          </cell>
          <cell r="M47388">
            <v>0</v>
          </cell>
        </row>
        <row r="47389">
          <cell r="L47389">
            <v>0</v>
          </cell>
          <cell r="M47389">
            <v>0</v>
          </cell>
        </row>
        <row r="47390">
          <cell r="L47390">
            <v>0</v>
          </cell>
          <cell r="M47390">
            <v>0</v>
          </cell>
        </row>
        <row r="47391">
          <cell r="L47391">
            <v>0</v>
          </cell>
          <cell r="M47391">
            <v>0</v>
          </cell>
        </row>
        <row r="47392">
          <cell r="L47392">
            <v>0</v>
          </cell>
          <cell r="M47392">
            <v>0</v>
          </cell>
        </row>
        <row r="47393">
          <cell r="L47393">
            <v>0</v>
          </cell>
          <cell r="M47393">
            <v>0</v>
          </cell>
        </row>
        <row r="47394">
          <cell r="L47394">
            <v>0</v>
          </cell>
          <cell r="M47394">
            <v>0</v>
          </cell>
        </row>
        <row r="47395">
          <cell r="L47395">
            <v>0</v>
          </cell>
          <cell r="M47395">
            <v>0</v>
          </cell>
        </row>
        <row r="47396">
          <cell r="L47396">
            <v>0</v>
          </cell>
          <cell r="M47396">
            <v>0</v>
          </cell>
        </row>
        <row r="47397">
          <cell r="L47397">
            <v>0</v>
          </cell>
          <cell r="M47397">
            <v>0</v>
          </cell>
        </row>
        <row r="47398">
          <cell r="L47398">
            <v>0</v>
          </cell>
          <cell r="M47398">
            <v>0</v>
          </cell>
        </row>
        <row r="47399">
          <cell r="L47399">
            <v>0</v>
          </cell>
          <cell r="M47399">
            <v>0</v>
          </cell>
        </row>
        <row r="47400">
          <cell r="L47400">
            <v>0</v>
          </cell>
          <cell r="M47400">
            <v>0</v>
          </cell>
        </row>
        <row r="47401">
          <cell r="L47401">
            <v>0</v>
          </cell>
          <cell r="M47401">
            <v>0</v>
          </cell>
        </row>
        <row r="47402">
          <cell r="L47402">
            <v>0</v>
          </cell>
          <cell r="M47402">
            <v>0</v>
          </cell>
        </row>
        <row r="47403">
          <cell r="L47403">
            <v>0</v>
          </cell>
          <cell r="M47403">
            <v>0</v>
          </cell>
        </row>
        <row r="47404">
          <cell r="L47404">
            <v>0</v>
          </cell>
          <cell r="M47404">
            <v>0</v>
          </cell>
        </row>
        <row r="47405">
          <cell r="L47405">
            <v>0</v>
          </cell>
          <cell r="M47405">
            <v>0</v>
          </cell>
        </row>
        <row r="47406">
          <cell r="L47406">
            <v>0</v>
          </cell>
          <cell r="M47406">
            <v>0</v>
          </cell>
        </row>
        <row r="47407">
          <cell r="L47407">
            <v>0</v>
          </cell>
          <cell r="M47407">
            <v>0</v>
          </cell>
        </row>
        <row r="47408">
          <cell r="L47408">
            <v>0</v>
          </cell>
          <cell r="M47408">
            <v>0</v>
          </cell>
        </row>
        <row r="47409">
          <cell r="L47409">
            <v>0</v>
          </cell>
          <cell r="M47409">
            <v>0</v>
          </cell>
        </row>
        <row r="47410">
          <cell r="L47410">
            <v>0</v>
          </cell>
          <cell r="M47410">
            <v>0</v>
          </cell>
        </row>
        <row r="47411">
          <cell r="L47411">
            <v>0</v>
          </cell>
          <cell r="M47411">
            <v>0</v>
          </cell>
        </row>
        <row r="47412">
          <cell r="L47412">
            <v>0</v>
          </cell>
          <cell r="M47412">
            <v>0</v>
          </cell>
        </row>
        <row r="47413">
          <cell r="L47413">
            <v>0</v>
          </cell>
          <cell r="M47413">
            <v>0</v>
          </cell>
        </row>
        <row r="47414">
          <cell r="L47414">
            <v>0</v>
          </cell>
          <cell r="M47414">
            <v>0</v>
          </cell>
        </row>
        <row r="47415">
          <cell r="L47415">
            <v>0</v>
          </cell>
          <cell r="M47415">
            <v>0</v>
          </cell>
        </row>
        <row r="47416">
          <cell r="L47416">
            <v>0</v>
          </cell>
          <cell r="M47416">
            <v>0</v>
          </cell>
        </row>
        <row r="47417">
          <cell r="L47417">
            <v>0</v>
          </cell>
          <cell r="M47417">
            <v>0</v>
          </cell>
        </row>
        <row r="47418">
          <cell r="L47418">
            <v>0</v>
          </cell>
          <cell r="M47418">
            <v>0</v>
          </cell>
        </row>
        <row r="47419">
          <cell r="L47419">
            <v>0</v>
          </cell>
          <cell r="M47419">
            <v>0</v>
          </cell>
        </row>
        <row r="47420">
          <cell r="L47420">
            <v>0</v>
          </cell>
          <cell r="M47420">
            <v>0</v>
          </cell>
        </row>
        <row r="47421">
          <cell r="L47421">
            <v>0</v>
          </cell>
          <cell r="M47421">
            <v>0</v>
          </cell>
        </row>
        <row r="47422">
          <cell r="L47422">
            <v>0</v>
          </cell>
          <cell r="M47422">
            <v>0</v>
          </cell>
        </row>
        <row r="47423">
          <cell r="L47423">
            <v>0</v>
          </cell>
          <cell r="M47423">
            <v>0</v>
          </cell>
        </row>
        <row r="47424">
          <cell r="L47424">
            <v>0</v>
          </cell>
          <cell r="M47424">
            <v>0</v>
          </cell>
        </row>
        <row r="47425">
          <cell r="L47425">
            <v>0</v>
          </cell>
          <cell r="M47425">
            <v>0</v>
          </cell>
        </row>
        <row r="47426">
          <cell r="L47426">
            <v>0</v>
          </cell>
          <cell r="M47426">
            <v>0</v>
          </cell>
        </row>
        <row r="47427">
          <cell r="L47427">
            <v>0</v>
          </cell>
          <cell r="M47427">
            <v>0</v>
          </cell>
        </row>
        <row r="47428">
          <cell r="L47428">
            <v>0</v>
          </cell>
          <cell r="M47428">
            <v>0</v>
          </cell>
        </row>
        <row r="47429">
          <cell r="L47429">
            <v>0</v>
          </cell>
          <cell r="M47429">
            <v>0</v>
          </cell>
        </row>
        <row r="47430">
          <cell r="L47430">
            <v>0</v>
          </cell>
          <cell r="M47430">
            <v>0</v>
          </cell>
        </row>
        <row r="47431">
          <cell r="L47431">
            <v>0</v>
          </cell>
          <cell r="M47431">
            <v>0</v>
          </cell>
        </row>
        <row r="47432">
          <cell r="L47432">
            <v>0</v>
          </cell>
          <cell r="M47432">
            <v>0</v>
          </cell>
        </row>
        <row r="47433">
          <cell r="L47433">
            <v>0</v>
          </cell>
          <cell r="M47433">
            <v>0</v>
          </cell>
        </row>
        <row r="47434">
          <cell r="L47434">
            <v>0</v>
          </cell>
          <cell r="M47434">
            <v>0</v>
          </cell>
        </row>
        <row r="47435">
          <cell r="L47435">
            <v>0</v>
          </cell>
          <cell r="M47435">
            <v>0</v>
          </cell>
        </row>
        <row r="47436">
          <cell r="L47436">
            <v>0</v>
          </cell>
          <cell r="M47436">
            <v>0</v>
          </cell>
        </row>
        <row r="47437">
          <cell r="L47437">
            <v>0</v>
          </cell>
          <cell r="M47437">
            <v>0</v>
          </cell>
        </row>
        <row r="47438">
          <cell r="L47438">
            <v>0</v>
          </cell>
          <cell r="M47438">
            <v>0</v>
          </cell>
        </row>
        <row r="47439">
          <cell r="L47439">
            <v>0</v>
          </cell>
          <cell r="M47439">
            <v>0</v>
          </cell>
        </row>
        <row r="47440">
          <cell r="L47440">
            <v>0</v>
          </cell>
          <cell r="M47440">
            <v>0</v>
          </cell>
        </row>
        <row r="47441">
          <cell r="L47441">
            <v>0</v>
          </cell>
          <cell r="M47441">
            <v>0</v>
          </cell>
        </row>
        <row r="47442">
          <cell r="L47442">
            <v>0</v>
          </cell>
          <cell r="M47442">
            <v>0</v>
          </cell>
        </row>
        <row r="47443">
          <cell r="L47443">
            <v>0</v>
          </cell>
          <cell r="M47443">
            <v>0</v>
          </cell>
        </row>
        <row r="47444">
          <cell r="L47444">
            <v>0</v>
          </cell>
          <cell r="M47444">
            <v>0</v>
          </cell>
        </row>
        <row r="47445">
          <cell r="L47445">
            <v>0</v>
          </cell>
          <cell r="M47445">
            <v>0</v>
          </cell>
        </row>
        <row r="47446">
          <cell r="L47446">
            <v>0</v>
          </cell>
          <cell r="M47446">
            <v>0</v>
          </cell>
        </row>
        <row r="47447">
          <cell r="L47447">
            <v>0</v>
          </cell>
          <cell r="M47447">
            <v>0</v>
          </cell>
        </row>
        <row r="47448">
          <cell r="L47448">
            <v>0</v>
          </cell>
          <cell r="M47448">
            <v>0</v>
          </cell>
        </row>
        <row r="47449">
          <cell r="L47449">
            <v>0</v>
          </cell>
          <cell r="M47449">
            <v>0</v>
          </cell>
        </row>
        <row r="47450">
          <cell r="L47450">
            <v>0</v>
          </cell>
          <cell r="M47450">
            <v>0</v>
          </cell>
        </row>
        <row r="47451">
          <cell r="L47451">
            <v>0</v>
          </cell>
          <cell r="M47451">
            <v>0</v>
          </cell>
        </row>
        <row r="47452">
          <cell r="L47452">
            <v>0</v>
          </cell>
          <cell r="M47452">
            <v>0</v>
          </cell>
        </row>
        <row r="47453">
          <cell r="L47453">
            <v>0</v>
          </cell>
          <cell r="M47453">
            <v>0</v>
          </cell>
        </row>
        <row r="47454">
          <cell r="L47454">
            <v>0</v>
          </cell>
          <cell r="M47454">
            <v>0</v>
          </cell>
        </row>
        <row r="47455">
          <cell r="L47455">
            <v>0</v>
          </cell>
          <cell r="M47455">
            <v>0</v>
          </cell>
        </row>
        <row r="47456">
          <cell r="L47456">
            <v>0</v>
          </cell>
          <cell r="M47456">
            <v>0</v>
          </cell>
        </row>
        <row r="47457">
          <cell r="L47457">
            <v>0</v>
          </cell>
          <cell r="M47457">
            <v>0</v>
          </cell>
        </row>
        <row r="47458">
          <cell r="L47458">
            <v>0</v>
          </cell>
          <cell r="M47458">
            <v>0</v>
          </cell>
        </row>
        <row r="47459">
          <cell r="L47459">
            <v>0</v>
          </cell>
          <cell r="M47459">
            <v>0</v>
          </cell>
        </row>
        <row r="47460">
          <cell r="L47460">
            <v>0</v>
          </cell>
          <cell r="M47460">
            <v>0</v>
          </cell>
        </row>
        <row r="47461">
          <cell r="L47461">
            <v>0</v>
          </cell>
          <cell r="M47461">
            <v>0</v>
          </cell>
        </row>
        <row r="47462">
          <cell r="L47462">
            <v>0</v>
          </cell>
          <cell r="M47462">
            <v>0</v>
          </cell>
        </row>
        <row r="47463">
          <cell r="L47463">
            <v>0</v>
          </cell>
          <cell r="M47463">
            <v>0</v>
          </cell>
        </row>
        <row r="47464">
          <cell r="L47464">
            <v>0</v>
          </cell>
          <cell r="M47464">
            <v>0</v>
          </cell>
        </row>
        <row r="47465">
          <cell r="L47465">
            <v>0</v>
          </cell>
          <cell r="M47465">
            <v>0</v>
          </cell>
        </row>
        <row r="47466">
          <cell r="L47466">
            <v>0</v>
          </cell>
          <cell r="M47466">
            <v>0</v>
          </cell>
        </row>
        <row r="47467">
          <cell r="L47467">
            <v>0</v>
          </cell>
          <cell r="M47467">
            <v>0</v>
          </cell>
        </row>
        <row r="47468">
          <cell r="L47468">
            <v>0</v>
          </cell>
          <cell r="M47468">
            <v>0</v>
          </cell>
        </row>
        <row r="47469">
          <cell r="L47469">
            <v>0</v>
          </cell>
          <cell r="M47469">
            <v>0</v>
          </cell>
        </row>
        <row r="47470">
          <cell r="L47470">
            <v>0</v>
          </cell>
          <cell r="M47470">
            <v>0</v>
          </cell>
        </row>
        <row r="47471">
          <cell r="L47471">
            <v>0</v>
          </cell>
          <cell r="M47471">
            <v>0</v>
          </cell>
        </row>
        <row r="47472">
          <cell r="L47472">
            <v>0</v>
          </cell>
          <cell r="M47472">
            <v>0</v>
          </cell>
        </row>
        <row r="47473">
          <cell r="L47473">
            <v>0</v>
          </cell>
          <cell r="M47473">
            <v>0</v>
          </cell>
        </row>
        <row r="47474">
          <cell r="L47474">
            <v>0</v>
          </cell>
          <cell r="M47474">
            <v>0</v>
          </cell>
        </row>
        <row r="47475">
          <cell r="L47475">
            <v>0</v>
          </cell>
          <cell r="M47475">
            <v>0</v>
          </cell>
        </row>
        <row r="47476">
          <cell r="L47476">
            <v>0</v>
          </cell>
          <cell r="M47476">
            <v>0</v>
          </cell>
        </row>
        <row r="47477">
          <cell r="L47477">
            <v>0</v>
          </cell>
          <cell r="M47477">
            <v>0</v>
          </cell>
        </row>
        <row r="47478">
          <cell r="L47478">
            <v>0</v>
          </cell>
          <cell r="M47478">
            <v>0</v>
          </cell>
        </row>
        <row r="47479">
          <cell r="L47479">
            <v>0</v>
          </cell>
          <cell r="M47479">
            <v>0</v>
          </cell>
        </row>
        <row r="47480">
          <cell r="L47480">
            <v>0</v>
          </cell>
          <cell r="M47480">
            <v>0</v>
          </cell>
        </row>
        <row r="47481">
          <cell r="L47481">
            <v>0</v>
          </cell>
          <cell r="M47481">
            <v>0</v>
          </cell>
        </row>
        <row r="47482">
          <cell r="L47482">
            <v>0</v>
          </cell>
          <cell r="M47482">
            <v>0</v>
          </cell>
        </row>
        <row r="47483">
          <cell r="L47483">
            <v>0</v>
          </cell>
          <cell r="M47483">
            <v>0</v>
          </cell>
        </row>
        <row r="47484">
          <cell r="L47484">
            <v>0</v>
          </cell>
          <cell r="M47484">
            <v>0</v>
          </cell>
        </row>
        <row r="47485">
          <cell r="L47485">
            <v>0</v>
          </cell>
          <cell r="M47485">
            <v>0</v>
          </cell>
        </row>
        <row r="47486">
          <cell r="L47486">
            <v>0</v>
          </cell>
          <cell r="M47486">
            <v>0</v>
          </cell>
        </row>
        <row r="47487">
          <cell r="L47487">
            <v>0</v>
          </cell>
          <cell r="M47487">
            <v>0</v>
          </cell>
        </row>
        <row r="47488">
          <cell r="L47488">
            <v>0</v>
          </cell>
          <cell r="M47488">
            <v>0</v>
          </cell>
        </row>
        <row r="47489">
          <cell r="L47489">
            <v>0</v>
          </cell>
          <cell r="M47489">
            <v>0</v>
          </cell>
        </row>
        <row r="47490">
          <cell r="L47490">
            <v>0</v>
          </cell>
          <cell r="M47490">
            <v>0</v>
          </cell>
        </row>
        <row r="47491">
          <cell r="L47491">
            <v>0</v>
          </cell>
          <cell r="M47491">
            <v>0</v>
          </cell>
        </row>
        <row r="47492">
          <cell r="L47492">
            <v>0</v>
          </cell>
          <cell r="M47492">
            <v>0</v>
          </cell>
        </row>
        <row r="47493">
          <cell r="L47493">
            <v>0</v>
          </cell>
          <cell r="M47493">
            <v>0</v>
          </cell>
        </row>
        <row r="47494">
          <cell r="L47494">
            <v>0</v>
          </cell>
          <cell r="M47494">
            <v>0</v>
          </cell>
        </row>
        <row r="47495">
          <cell r="L47495">
            <v>0</v>
          </cell>
          <cell r="M47495">
            <v>0</v>
          </cell>
        </row>
        <row r="47496">
          <cell r="L47496">
            <v>0</v>
          </cell>
          <cell r="M47496">
            <v>0</v>
          </cell>
        </row>
        <row r="47497">
          <cell r="L47497">
            <v>0</v>
          </cell>
          <cell r="M47497">
            <v>0</v>
          </cell>
        </row>
        <row r="47498">
          <cell r="L47498">
            <v>0</v>
          </cell>
          <cell r="M47498">
            <v>0</v>
          </cell>
        </row>
        <row r="47499">
          <cell r="L47499">
            <v>0</v>
          </cell>
          <cell r="M47499">
            <v>0</v>
          </cell>
        </row>
        <row r="47500">
          <cell r="L47500">
            <v>0</v>
          </cell>
          <cell r="M47500">
            <v>0</v>
          </cell>
        </row>
        <row r="47501">
          <cell r="L47501">
            <v>0</v>
          </cell>
          <cell r="M47501">
            <v>0</v>
          </cell>
        </row>
        <row r="47502">
          <cell r="L47502">
            <v>0</v>
          </cell>
          <cell r="M47502">
            <v>0</v>
          </cell>
        </row>
        <row r="47503">
          <cell r="L47503">
            <v>0</v>
          </cell>
          <cell r="M47503">
            <v>0</v>
          </cell>
        </row>
        <row r="47504">
          <cell r="L47504">
            <v>0</v>
          </cell>
          <cell r="M47504">
            <v>0</v>
          </cell>
        </row>
        <row r="47505">
          <cell r="L47505">
            <v>0</v>
          </cell>
          <cell r="M47505">
            <v>0</v>
          </cell>
        </row>
        <row r="47506">
          <cell r="L47506">
            <v>0</v>
          </cell>
          <cell r="M47506">
            <v>0</v>
          </cell>
        </row>
        <row r="47507">
          <cell r="L47507">
            <v>0</v>
          </cell>
          <cell r="M47507">
            <v>0</v>
          </cell>
        </row>
        <row r="47508">
          <cell r="L47508">
            <v>0</v>
          </cell>
          <cell r="M47508">
            <v>0</v>
          </cell>
        </row>
        <row r="47509">
          <cell r="L47509">
            <v>0</v>
          </cell>
          <cell r="M47509">
            <v>0</v>
          </cell>
        </row>
        <row r="47510">
          <cell r="L47510">
            <v>0</v>
          </cell>
          <cell r="M47510">
            <v>0</v>
          </cell>
        </row>
        <row r="47511">
          <cell r="L47511">
            <v>0</v>
          </cell>
          <cell r="M47511">
            <v>0</v>
          </cell>
        </row>
        <row r="47512">
          <cell r="L47512">
            <v>0</v>
          </cell>
          <cell r="M47512">
            <v>0</v>
          </cell>
        </row>
        <row r="47513">
          <cell r="L47513">
            <v>0</v>
          </cell>
          <cell r="M47513">
            <v>0</v>
          </cell>
        </row>
        <row r="47514">
          <cell r="L47514">
            <v>0</v>
          </cell>
          <cell r="M47514">
            <v>0</v>
          </cell>
        </row>
        <row r="47515">
          <cell r="L47515">
            <v>0</v>
          </cell>
          <cell r="M47515">
            <v>0</v>
          </cell>
        </row>
        <row r="47516">
          <cell r="L47516">
            <v>0</v>
          </cell>
          <cell r="M47516">
            <v>0</v>
          </cell>
        </row>
        <row r="47517">
          <cell r="L47517">
            <v>0</v>
          </cell>
          <cell r="M47517">
            <v>0</v>
          </cell>
        </row>
        <row r="47518">
          <cell r="L47518">
            <v>0</v>
          </cell>
          <cell r="M47518">
            <v>0</v>
          </cell>
        </row>
        <row r="47519">
          <cell r="L47519">
            <v>0</v>
          </cell>
          <cell r="M47519">
            <v>0</v>
          </cell>
        </row>
        <row r="47520">
          <cell r="L47520">
            <v>0</v>
          </cell>
          <cell r="M47520">
            <v>0</v>
          </cell>
        </row>
        <row r="47521">
          <cell r="L47521">
            <v>0</v>
          </cell>
          <cell r="M47521">
            <v>0</v>
          </cell>
        </row>
        <row r="47522">
          <cell r="L47522">
            <v>0</v>
          </cell>
          <cell r="M47522">
            <v>0</v>
          </cell>
        </row>
        <row r="47523">
          <cell r="L47523">
            <v>0</v>
          </cell>
          <cell r="M47523">
            <v>0</v>
          </cell>
        </row>
        <row r="47524">
          <cell r="L47524">
            <v>0</v>
          </cell>
          <cell r="M47524">
            <v>0</v>
          </cell>
        </row>
        <row r="47525">
          <cell r="L47525">
            <v>0</v>
          </cell>
          <cell r="M47525">
            <v>0</v>
          </cell>
        </row>
        <row r="47526">
          <cell r="L47526">
            <v>0</v>
          </cell>
          <cell r="M47526">
            <v>0</v>
          </cell>
        </row>
        <row r="47527">
          <cell r="L47527">
            <v>0</v>
          </cell>
          <cell r="M47527">
            <v>0</v>
          </cell>
        </row>
        <row r="47528">
          <cell r="L47528">
            <v>0</v>
          </cell>
          <cell r="M47528">
            <v>0</v>
          </cell>
        </row>
        <row r="47529">
          <cell r="L47529">
            <v>0</v>
          </cell>
          <cell r="M47529">
            <v>0</v>
          </cell>
        </row>
        <row r="47530">
          <cell r="L47530">
            <v>0</v>
          </cell>
          <cell r="M47530">
            <v>0</v>
          </cell>
        </row>
        <row r="47531">
          <cell r="L47531">
            <v>0</v>
          </cell>
          <cell r="M47531">
            <v>0</v>
          </cell>
        </row>
        <row r="47532">
          <cell r="L47532">
            <v>0</v>
          </cell>
          <cell r="M47532">
            <v>0</v>
          </cell>
        </row>
        <row r="47533">
          <cell r="L47533">
            <v>0</v>
          </cell>
          <cell r="M47533">
            <v>0</v>
          </cell>
        </row>
        <row r="47534">
          <cell r="L47534">
            <v>0</v>
          </cell>
          <cell r="M47534">
            <v>0</v>
          </cell>
        </row>
        <row r="47535">
          <cell r="L47535">
            <v>0</v>
          </cell>
          <cell r="M47535">
            <v>0</v>
          </cell>
        </row>
        <row r="47536">
          <cell r="L47536">
            <v>0</v>
          </cell>
          <cell r="M47536">
            <v>0</v>
          </cell>
        </row>
        <row r="47537">
          <cell r="L47537">
            <v>0</v>
          </cell>
          <cell r="M47537">
            <v>0</v>
          </cell>
        </row>
        <row r="47538">
          <cell r="L47538">
            <v>0</v>
          </cell>
          <cell r="M47538">
            <v>0</v>
          </cell>
        </row>
        <row r="47539">
          <cell r="L47539">
            <v>0</v>
          </cell>
          <cell r="M47539">
            <v>0</v>
          </cell>
        </row>
        <row r="47540">
          <cell r="L47540">
            <v>0</v>
          </cell>
          <cell r="M47540">
            <v>0</v>
          </cell>
        </row>
        <row r="47541">
          <cell r="L47541">
            <v>0</v>
          </cell>
          <cell r="M47541">
            <v>0</v>
          </cell>
        </row>
        <row r="47542">
          <cell r="L47542">
            <v>0</v>
          </cell>
          <cell r="M47542">
            <v>0</v>
          </cell>
        </row>
        <row r="47543">
          <cell r="L47543">
            <v>0</v>
          </cell>
          <cell r="M47543">
            <v>0</v>
          </cell>
        </row>
        <row r="47544">
          <cell r="L47544">
            <v>0</v>
          </cell>
          <cell r="M47544">
            <v>0</v>
          </cell>
        </row>
        <row r="47545">
          <cell r="L47545">
            <v>0</v>
          </cell>
          <cell r="M47545">
            <v>0</v>
          </cell>
        </row>
        <row r="47546">
          <cell r="L47546">
            <v>0</v>
          </cell>
          <cell r="M47546">
            <v>0</v>
          </cell>
        </row>
        <row r="47547">
          <cell r="L47547">
            <v>0</v>
          </cell>
          <cell r="M47547">
            <v>0</v>
          </cell>
        </row>
        <row r="47548">
          <cell r="L47548">
            <v>0</v>
          </cell>
          <cell r="M47548">
            <v>0</v>
          </cell>
        </row>
        <row r="47549">
          <cell r="L47549">
            <v>0</v>
          </cell>
          <cell r="M47549">
            <v>0</v>
          </cell>
        </row>
        <row r="47550">
          <cell r="L47550">
            <v>0</v>
          </cell>
          <cell r="M47550">
            <v>0</v>
          </cell>
        </row>
        <row r="47551">
          <cell r="L47551">
            <v>0</v>
          </cell>
          <cell r="M47551">
            <v>0</v>
          </cell>
        </row>
        <row r="47552">
          <cell r="L47552">
            <v>0</v>
          </cell>
          <cell r="M47552">
            <v>0</v>
          </cell>
        </row>
        <row r="47553">
          <cell r="L47553">
            <v>0</v>
          </cell>
          <cell r="M47553">
            <v>0</v>
          </cell>
        </row>
        <row r="47554">
          <cell r="L47554">
            <v>0</v>
          </cell>
          <cell r="M47554">
            <v>0</v>
          </cell>
        </row>
        <row r="47555">
          <cell r="L47555">
            <v>0</v>
          </cell>
          <cell r="M47555">
            <v>0</v>
          </cell>
        </row>
        <row r="47556">
          <cell r="L47556">
            <v>0</v>
          </cell>
          <cell r="M47556">
            <v>0</v>
          </cell>
        </row>
        <row r="47557">
          <cell r="L47557">
            <v>0</v>
          </cell>
          <cell r="M47557">
            <v>0</v>
          </cell>
        </row>
        <row r="47558">
          <cell r="L47558">
            <v>0</v>
          </cell>
          <cell r="M47558">
            <v>0</v>
          </cell>
        </row>
        <row r="47559">
          <cell r="L47559">
            <v>0</v>
          </cell>
          <cell r="M47559">
            <v>0</v>
          </cell>
        </row>
        <row r="47560">
          <cell r="L47560">
            <v>0</v>
          </cell>
          <cell r="M47560">
            <v>0</v>
          </cell>
        </row>
        <row r="47561">
          <cell r="L47561">
            <v>0</v>
          </cell>
          <cell r="M47561">
            <v>0</v>
          </cell>
        </row>
        <row r="47562">
          <cell r="L47562">
            <v>0</v>
          </cell>
          <cell r="M47562">
            <v>0</v>
          </cell>
        </row>
        <row r="47563">
          <cell r="L47563">
            <v>0</v>
          </cell>
          <cell r="M47563">
            <v>0</v>
          </cell>
        </row>
        <row r="47564">
          <cell r="L47564">
            <v>0</v>
          </cell>
          <cell r="M47564">
            <v>0</v>
          </cell>
        </row>
        <row r="47565">
          <cell r="L47565">
            <v>0</v>
          </cell>
          <cell r="M47565">
            <v>0</v>
          </cell>
        </row>
        <row r="47566">
          <cell r="L47566">
            <v>0</v>
          </cell>
          <cell r="M47566">
            <v>0</v>
          </cell>
        </row>
        <row r="47567">
          <cell r="L47567">
            <v>0</v>
          </cell>
          <cell r="M47567">
            <v>0</v>
          </cell>
        </row>
        <row r="47568">
          <cell r="L47568">
            <v>0</v>
          </cell>
          <cell r="M47568">
            <v>0</v>
          </cell>
        </row>
        <row r="47569">
          <cell r="L47569">
            <v>0</v>
          </cell>
          <cell r="M47569">
            <v>0</v>
          </cell>
        </row>
        <row r="47570">
          <cell r="L47570">
            <v>0</v>
          </cell>
          <cell r="M47570">
            <v>0</v>
          </cell>
        </row>
        <row r="47571">
          <cell r="L47571">
            <v>0</v>
          </cell>
          <cell r="M47571">
            <v>0</v>
          </cell>
        </row>
        <row r="47572">
          <cell r="L47572">
            <v>0</v>
          </cell>
          <cell r="M47572">
            <v>0</v>
          </cell>
        </row>
        <row r="47573">
          <cell r="L47573">
            <v>0</v>
          </cell>
          <cell r="M47573">
            <v>0</v>
          </cell>
        </row>
        <row r="47574">
          <cell r="L47574">
            <v>0</v>
          </cell>
          <cell r="M47574">
            <v>0</v>
          </cell>
        </row>
        <row r="47575">
          <cell r="L47575">
            <v>0</v>
          </cell>
          <cell r="M47575">
            <v>0</v>
          </cell>
        </row>
        <row r="47576">
          <cell r="L47576">
            <v>0</v>
          </cell>
          <cell r="M47576">
            <v>0</v>
          </cell>
        </row>
        <row r="47577">
          <cell r="L47577">
            <v>0</v>
          </cell>
          <cell r="M47577">
            <v>0</v>
          </cell>
        </row>
        <row r="47578">
          <cell r="L47578">
            <v>0</v>
          </cell>
          <cell r="M47578">
            <v>0</v>
          </cell>
        </row>
        <row r="47579">
          <cell r="L47579">
            <v>0</v>
          </cell>
          <cell r="M47579">
            <v>0</v>
          </cell>
        </row>
        <row r="47580">
          <cell r="L47580">
            <v>0</v>
          </cell>
          <cell r="M47580">
            <v>0</v>
          </cell>
        </row>
        <row r="47581">
          <cell r="L47581">
            <v>0</v>
          </cell>
          <cell r="M47581">
            <v>0</v>
          </cell>
        </row>
        <row r="47582">
          <cell r="L47582">
            <v>0</v>
          </cell>
          <cell r="M47582">
            <v>0</v>
          </cell>
        </row>
        <row r="47583">
          <cell r="L47583">
            <v>0</v>
          </cell>
          <cell r="M47583">
            <v>0</v>
          </cell>
        </row>
        <row r="47584">
          <cell r="L47584">
            <v>0</v>
          </cell>
          <cell r="M47584">
            <v>0</v>
          </cell>
        </row>
        <row r="47585">
          <cell r="L47585">
            <v>0</v>
          </cell>
          <cell r="M47585">
            <v>0</v>
          </cell>
        </row>
        <row r="47586">
          <cell r="L47586">
            <v>0</v>
          </cell>
          <cell r="M47586">
            <v>0</v>
          </cell>
        </row>
        <row r="47587">
          <cell r="L47587">
            <v>0</v>
          </cell>
          <cell r="M47587">
            <v>0</v>
          </cell>
        </row>
        <row r="47588">
          <cell r="L47588">
            <v>0</v>
          </cell>
          <cell r="M47588">
            <v>0</v>
          </cell>
        </row>
        <row r="47589">
          <cell r="L47589">
            <v>0</v>
          </cell>
          <cell r="M47589">
            <v>0</v>
          </cell>
        </row>
        <row r="47590">
          <cell r="L47590">
            <v>0</v>
          </cell>
          <cell r="M47590">
            <v>0</v>
          </cell>
        </row>
        <row r="47591">
          <cell r="L47591">
            <v>0</v>
          </cell>
          <cell r="M47591">
            <v>0</v>
          </cell>
        </row>
        <row r="47592">
          <cell r="L47592">
            <v>0</v>
          </cell>
          <cell r="M47592">
            <v>0</v>
          </cell>
        </row>
        <row r="47593">
          <cell r="L47593">
            <v>0</v>
          </cell>
          <cell r="M47593">
            <v>0</v>
          </cell>
        </row>
        <row r="47594">
          <cell r="L47594">
            <v>0</v>
          </cell>
          <cell r="M47594">
            <v>0</v>
          </cell>
        </row>
        <row r="47595">
          <cell r="L47595">
            <v>0</v>
          </cell>
          <cell r="M47595">
            <v>0</v>
          </cell>
        </row>
        <row r="47596">
          <cell r="L47596">
            <v>0</v>
          </cell>
          <cell r="M47596">
            <v>0</v>
          </cell>
        </row>
        <row r="47597">
          <cell r="L47597">
            <v>0</v>
          </cell>
          <cell r="M47597">
            <v>0</v>
          </cell>
        </row>
        <row r="47598">
          <cell r="L47598">
            <v>0</v>
          </cell>
          <cell r="M47598">
            <v>0</v>
          </cell>
        </row>
        <row r="47599">
          <cell r="L47599">
            <v>0</v>
          </cell>
          <cell r="M47599">
            <v>0</v>
          </cell>
        </row>
        <row r="47600">
          <cell r="L47600">
            <v>0</v>
          </cell>
          <cell r="M47600">
            <v>0</v>
          </cell>
        </row>
        <row r="47601">
          <cell r="L47601">
            <v>0</v>
          </cell>
          <cell r="M47601">
            <v>0</v>
          </cell>
        </row>
        <row r="47602">
          <cell r="L47602">
            <v>0</v>
          </cell>
          <cell r="M47602">
            <v>0</v>
          </cell>
        </row>
        <row r="47603">
          <cell r="L47603">
            <v>0</v>
          </cell>
          <cell r="M47603">
            <v>0</v>
          </cell>
        </row>
        <row r="47604">
          <cell r="L47604">
            <v>0</v>
          </cell>
          <cell r="M47604">
            <v>0</v>
          </cell>
        </row>
        <row r="47605">
          <cell r="L47605">
            <v>0</v>
          </cell>
          <cell r="M47605">
            <v>0</v>
          </cell>
        </row>
        <row r="47606">
          <cell r="L47606">
            <v>0</v>
          </cell>
          <cell r="M47606">
            <v>0</v>
          </cell>
        </row>
        <row r="47607">
          <cell r="L47607">
            <v>0</v>
          </cell>
          <cell r="M47607">
            <v>0</v>
          </cell>
        </row>
        <row r="47608">
          <cell r="L47608">
            <v>0</v>
          </cell>
          <cell r="M47608">
            <v>0</v>
          </cell>
        </row>
        <row r="47609">
          <cell r="L47609">
            <v>0</v>
          </cell>
          <cell r="M47609">
            <v>0</v>
          </cell>
        </row>
        <row r="47610">
          <cell r="L47610">
            <v>0</v>
          </cell>
          <cell r="M47610">
            <v>0</v>
          </cell>
        </row>
        <row r="47611">
          <cell r="L47611">
            <v>0</v>
          </cell>
          <cell r="M47611">
            <v>0</v>
          </cell>
        </row>
        <row r="47612">
          <cell r="L47612">
            <v>0</v>
          </cell>
          <cell r="M47612">
            <v>0</v>
          </cell>
        </row>
        <row r="47613">
          <cell r="L47613">
            <v>0</v>
          </cell>
          <cell r="M47613">
            <v>0</v>
          </cell>
        </row>
        <row r="47614">
          <cell r="L47614">
            <v>0</v>
          </cell>
          <cell r="M47614">
            <v>0</v>
          </cell>
        </row>
        <row r="47615">
          <cell r="L47615">
            <v>0</v>
          </cell>
          <cell r="M47615">
            <v>0</v>
          </cell>
        </row>
        <row r="47616">
          <cell r="L47616">
            <v>0</v>
          </cell>
          <cell r="M47616">
            <v>0</v>
          </cell>
        </row>
        <row r="47617">
          <cell r="L47617">
            <v>0</v>
          </cell>
          <cell r="M47617">
            <v>0</v>
          </cell>
        </row>
        <row r="47618">
          <cell r="L47618">
            <v>0</v>
          </cell>
          <cell r="M47618">
            <v>0</v>
          </cell>
        </row>
        <row r="47619">
          <cell r="L47619">
            <v>0</v>
          </cell>
          <cell r="M47619">
            <v>0</v>
          </cell>
        </row>
        <row r="47620">
          <cell r="L47620">
            <v>0</v>
          </cell>
          <cell r="M47620">
            <v>0</v>
          </cell>
        </row>
        <row r="47621">
          <cell r="L47621">
            <v>0</v>
          </cell>
          <cell r="M47621">
            <v>0</v>
          </cell>
        </row>
        <row r="47622">
          <cell r="L47622">
            <v>0</v>
          </cell>
          <cell r="M47622">
            <v>0</v>
          </cell>
        </row>
        <row r="47623">
          <cell r="L47623">
            <v>0</v>
          </cell>
          <cell r="M47623">
            <v>0</v>
          </cell>
        </row>
        <row r="47624">
          <cell r="L47624">
            <v>0</v>
          </cell>
          <cell r="M47624">
            <v>0</v>
          </cell>
        </row>
        <row r="47625">
          <cell r="L47625">
            <v>0</v>
          </cell>
          <cell r="M47625">
            <v>0</v>
          </cell>
        </row>
        <row r="47626">
          <cell r="L47626">
            <v>0</v>
          </cell>
          <cell r="M47626">
            <v>0</v>
          </cell>
        </row>
        <row r="47627">
          <cell r="L47627">
            <v>0</v>
          </cell>
          <cell r="M47627">
            <v>0</v>
          </cell>
        </row>
        <row r="47628">
          <cell r="L47628">
            <v>0</v>
          </cell>
          <cell r="M47628">
            <v>0</v>
          </cell>
        </row>
        <row r="47629">
          <cell r="L47629">
            <v>0</v>
          </cell>
          <cell r="M47629">
            <v>0</v>
          </cell>
        </row>
        <row r="47630">
          <cell r="L47630">
            <v>0</v>
          </cell>
          <cell r="M47630">
            <v>0</v>
          </cell>
        </row>
        <row r="47631">
          <cell r="L47631">
            <v>0</v>
          </cell>
          <cell r="M47631">
            <v>0</v>
          </cell>
        </row>
        <row r="47632">
          <cell r="L47632">
            <v>0</v>
          </cell>
          <cell r="M47632">
            <v>0</v>
          </cell>
        </row>
        <row r="47633">
          <cell r="L47633">
            <v>0</v>
          </cell>
          <cell r="M47633">
            <v>0</v>
          </cell>
        </row>
        <row r="47634">
          <cell r="L47634">
            <v>0</v>
          </cell>
          <cell r="M47634">
            <v>0</v>
          </cell>
        </row>
        <row r="47635">
          <cell r="L47635">
            <v>0</v>
          </cell>
          <cell r="M47635">
            <v>0</v>
          </cell>
        </row>
        <row r="47636">
          <cell r="L47636">
            <v>0</v>
          </cell>
          <cell r="M47636">
            <v>0</v>
          </cell>
        </row>
        <row r="47637">
          <cell r="L47637">
            <v>0</v>
          </cell>
          <cell r="M47637">
            <v>0</v>
          </cell>
        </row>
        <row r="47638">
          <cell r="L47638">
            <v>0</v>
          </cell>
          <cell r="M47638">
            <v>0</v>
          </cell>
        </row>
        <row r="47639">
          <cell r="L47639">
            <v>0</v>
          </cell>
          <cell r="M47639">
            <v>0</v>
          </cell>
        </row>
        <row r="47640">
          <cell r="L47640">
            <v>0</v>
          </cell>
          <cell r="M47640">
            <v>0</v>
          </cell>
        </row>
        <row r="47641">
          <cell r="L47641">
            <v>0</v>
          </cell>
          <cell r="M47641">
            <v>0</v>
          </cell>
        </row>
        <row r="47642">
          <cell r="L47642">
            <v>0</v>
          </cell>
          <cell r="M47642">
            <v>0</v>
          </cell>
        </row>
        <row r="47643">
          <cell r="L47643">
            <v>0</v>
          </cell>
          <cell r="M47643">
            <v>0</v>
          </cell>
        </row>
        <row r="47644">
          <cell r="L47644">
            <v>0</v>
          </cell>
          <cell r="M47644">
            <v>0</v>
          </cell>
        </row>
        <row r="47645">
          <cell r="L47645">
            <v>0</v>
          </cell>
          <cell r="M47645">
            <v>0</v>
          </cell>
        </row>
        <row r="47646">
          <cell r="L47646">
            <v>0</v>
          </cell>
          <cell r="M47646">
            <v>0</v>
          </cell>
        </row>
        <row r="47647">
          <cell r="L47647">
            <v>0</v>
          </cell>
          <cell r="M47647">
            <v>0</v>
          </cell>
        </row>
        <row r="47648">
          <cell r="L47648">
            <v>0</v>
          </cell>
          <cell r="M47648">
            <v>0</v>
          </cell>
        </row>
        <row r="47649">
          <cell r="L47649">
            <v>0</v>
          </cell>
          <cell r="M47649">
            <v>0</v>
          </cell>
        </row>
        <row r="47650">
          <cell r="L47650">
            <v>0</v>
          </cell>
          <cell r="M47650">
            <v>0</v>
          </cell>
        </row>
        <row r="47651">
          <cell r="L47651">
            <v>0</v>
          </cell>
          <cell r="M47651">
            <v>0</v>
          </cell>
        </row>
        <row r="47652">
          <cell r="L47652">
            <v>0</v>
          </cell>
          <cell r="M47652">
            <v>0</v>
          </cell>
        </row>
        <row r="47653">
          <cell r="L47653">
            <v>0</v>
          </cell>
          <cell r="M47653">
            <v>0</v>
          </cell>
        </row>
        <row r="47654">
          <cell r="L47654">
            <v>0</v>
          </cell>
          <cell r="M47654">
            <v>0</v>
          </cell>
        </row>
        <row r="47655">
          <cell r="L47655">
            <v>0</v>
          </cell>
          <cell r="M47655">
            <v>0</v>
          </cell>
        </row>
        <row r="47656">
          <cell r="L47656">
            <v>0</v>
          </cell>
          <cell r="M47656">
            <v>0</v>
          </cell>
        </row>
        <row r="47657">
          <cell r="L47657">
            <v>0</v>
          </cell>
          <cell r="M47657">
            <v>0</v>
          </cell>
        </row>
        <row r="47658">
          <cell r="L47658">
            <v>0</v>
          </cell>
          <cell r="M47658">
            <v>0</v>
          </cell>
        </row>
        <row r="47659">
          <cell r="L47659">
            <v>0</v>
          </cell>
          <cell r="M47659">
            <v>0</v>
          </cell>
        </row>
        <row r="47660">
          <cell r="L47660">
            <v>0</v>
          </cell>
          <cell r="M47660">
            <v>0</v>
          </cell>
        </row>
        <row r="47661">
          <cell r="L47661">
            <v>0</v>
          </cell>
          <cell r="M47661">
            <v>0</v>
          </cell>
        </row>
        <row r="47662">
          <cell r="L47662">
            <v>0</v>
          </cell>
          <cell r="M47662">
            <v>0</v>
          </cell>
        </row>
        <row r="47663">
          <cell r="L47663">
            <v>0</v>
          </cell>
          <cell r="M47663">
            <v>0</v>
          </cell>
        </row>
        <row r="47664">
          <cell r="L47664">
            <v>0</v>
          </cell>
          <cell r="M47664">
            <v>0</v>
          </cell>
        </row>
        <row r="47665">
          <cell r="L47665">
            <v>0</v>
          </cell>
          <cell r="M47665">
            <v>0</v>
          </cell>
        </row>
        <row r="47666">
          <cell r="L47666">
            <v>0</v>
          </cell>
          <cell r="M47666">
            <v>0</v>
          </cell>
        </row>
        <row r="47667">
          <cell r="L47667">
            <v>0</v>
          </cell>
          <cell r="M47667">
            <v>0</v>
          </cell>
        </row>
        <row r="47668">
          <cell r="L47668">
            <v>0</v>
          </cell>
          <cell r="M47668">
            <v>0</v>
          </cell>
        </row>
        <row r="47669">
          <cell r="L47669">
            <v>0</v>
          </cell>
          <cell r="M47669">
            <v>0</v>
          </cell>
        </row>
        <row r="47670">
          <cell r="L47670">
            <v>0</v>
          </cell>
          <cell r="M47670">
            <v>0</v>
          </cell>
        </row>
        <row r="47671">
          <cell r="L47671">
            <v>0</v>
          </cell>
          <cell r="M47671">
            <v>0</v>
          </cell>
        </row>
        <row r="47672">
          <cell r="L47672">
            <v>0</v>
          </cell>
          <cell r="M47672">
            <v>0</v>
          </cell>
        </row>
        <row r="47673">
          <cell r="L47673">
            <v>0</v>
          </cell>
          <cell r="M47673">
            <v>0</v>
          </cell>
        </row>
        <row r="47674">
          <cell r="L47674">
            <v>0</v>
          </cell>
          <cell r="M47674">
            <v>0</v>
          </cell>
        </row>
        <row r="47675">
          <cell r="L47675">
            <v>0</v>
          </cell>
          <cell r="M47675">
            <v>0</v>
          </cell>
        </row>
        <row r="47676">
          <cell r="L47676">
            <v>0</v>
          </cell>
          <cell r="M47676">
            <v>0</v>
          </cell>
        </row>
        <row r="47677">
          <cell r="L47677">
            <v>0</v>
          </cell>
          <cell r="M47677">
            <v>0</v>
          </cell>
        </row>
        <row r="47678">
          <cell r="L47678">
            <v>0</v>
          </cell>
          <cell r="M47678">
            <v>0</v>
          </cell>
        </row>
        <row r="47679">
          <cell r="L47679">
            <v>0</v>
          </cell>
          <cell r="M47679">
            <v>0</v>
          </cell>
        </row>
        <row r="47680">
          <cell r="L47680">
            <v>0</v>
          </cell>
          <cell r="M47680">
            <v>0</v>
          </cell>
        </row>
        <row r="47681">
          <cell r="L47681">
            <v>0</v>
          </cell>
          <cell r="M47681">
            <v>0</v>
          </cell>
        </row>
        <row r="47682">
          <cell r="L47682">
            <v>0</v>
          </cell>
          <cell r="M47682">
            <v>0</v>
          </cell>
        </row>
        <row r="47683">
          <cell r="L47683">
            <v>0</v>
          </cell>
          <cell r="M47683">
            <v>0</v>
          </cell>
        </row>
        <row r="47684">
          <cell r="L47684">
            <v>0</v>
          </cell>
          <cell r="M47684">
            <v>0</v>
          </cell>
        </row>
        <row r="47685">
          <cell r="L47685">
            <v>0</v>
          </cell>
          <cell r="M47685">
            <v>0</v>
          </cell>
        </row>
        <row r="47686">
          <cell r="L47686">
            <v>0</v>
          </cell>
          <cell r="M47686">
            <v>0</v>
          </cell>
        </row>
        <row r="47687">
          <cell r="L47687">
            <v>0</v>
          </cell>
          <cell r="M47687">
            <v>0</v>
          </cell>
        </row>
        <row r="47688">
          <cell r="L47688">
            <v>0</v>
          </cell>
          <cell r="M47688">
            <v>0</v>
          </cell>
        </row>
        <row r="47689">
          <cell r="L47689">
            <v>0</v>
          </cell>
          <cell r="M47689">
            <v>0</v>
          </cell>
        </row>
        <row r="47690">
          <cell r="L47690">
            <v>0</v>
          </cell>
          <cell r="M47690">
            <v>0</v>
          </cell>
        </row>
        <row r="47691">
          <cell r="L47691">
            <v>0</v>
          </cell>
          <cell r="M47691">
            <v>0</v>
          </cell>
        </row>
        <row r="47692">
          <cell r="L47692">
            <v>0</v>
          </cell>
          <cell r="M47692">
            <v>0</v>
          </cell>
        </row>
        <row r="47693">
          <cell r="L47693">
            <v>0</v>
          </cell>
          <cell r="M47693">
            <v>0</v>
          </cell>
        </row>
        <row r="47694">
          <cell r="L47694">
            <v>0</v>
          </cell>
          <cell r="M47694">
            <v>0</v>
          </cell>
        </row>
        <row r="47695">
          <cell r="L47695">
            <v>0</v>
          </cell>
          <cell r="M47695">
            <v>0</v>
          </cell>
        </row>
        <row r="47696">
          <cell r="L47696">
            <v>0</v>
          </cell>
          <cell r="M47696">
            <v>0</v>
          </cell>
        </row>
        <row r="47697">
          <cell r="L47697">
            <v>0</v>
          </cell>
          <cell r="M47697">
            <v>0</v>
          </cell>
        </row>
        <row r="47698">
          <cell r="L47698">
            <v>0</v>
          </cell>
          <cell r="M47698">
            <v>0</v>
          </cell>
        </row>
        <row r="47699">
          <cell r="L47699">
            <v>0</v>
          </cell>
          <cell r="M47699">
            <v>0</v>
          </cell>
        </row>
        <row r="47700">
          <cell r="L47700">
            <v>0</v>
          </cell>
          <cell r="M47700">
            <v>0</v>
          </cell>
        </row>
        <row r="47701">
          <cell r="L47701">
            <v>0</v>
          </cell>
          <cell r="M47701">
            <v>0</v>
          </cell>
        </row>
        <row r="47702">
          <cell r="L47702">
            <v>0</v>
          </cell>
          <cell r="M47702">
            <v>0</v>
          </cell>
        </row>
        <row r="47703">
          <cell r="L47703">
            <v>0</v>
          </cell>
          <cell r="M47703">
            <v>0</v>
          </cell>
        </row>
        <row r="47704">
          <cell r="L47704">
            <v>0</v>
          </cell>
          <cell r="M47704">
            <v>0</v>
          </cell>
        </row>
        <row r="47705">
          <cell r="L47705">
            <v>0</v>
          </cell>
          <cell r="M47705">
            <v>0</v>
          </cell>
        </row>
        <row r="47706">
          <cell r="L47706">
            <v>0</v>
          </cell>
          <cell r="M47706">
            <v>0</v>
          </cell>
        </row>
        <row r="47707">
          <cell r="L47707">
            <v>0</v>
          </cell>
          <cell r="M47707">
            <v>0</v>
          </cell>
        </row>
        <row r="47708">
          <cell r="L47708">
            <v>0</v>
          </cell>
          <cell r="M47708">
            <v>0</v>
          </cell>
        </row>
        <row r="47709">
          <cell r="L47709">
            <v>0</v>
          </cell>
          <cell r="M47709">
            <v>0</v>
          </cell>
        </row>
        <row r="47710">
          <cell r="L47710">
            <v>0</v>
          </cell>
          <cell r="M47710">
            <v>0</v>
          </cell>
        </row>
        <row r="47711">
          <cell r="L47711">
            <v>0</v>
          </cell>
          <cell r="M47711">
            <v>0</v>
          </cell>
        </row>
        <row r="47712">
          <cell r="L47712">
            <v>0</v>
          </cell>
          <cell r="M47712">
            <v>0</v>
          </cell>
        </row>
        <row r="47713">
          <cell r="L47713">
            <v>0</v>
          </cell>
          <cell r="M47713">
            <v>0</v>
          </cell>
        </row>
        <row r="47714">
          <cell r="L47714">
            <v>0</v>
          </cell>
          <cell r="M47714">
            <v>0</v>
          </cell>
        </row>
        <row r="47715">
          <cell r="L47715">
            <v>0</v>
          </cell>
          <cell r="M47715">
            <v>0</v>
          </cell>
        </row>
        <row r="47716">
          <cell r="L47716">
            <v>0</v>
          </cell>
          <cell r="M47716">
            <v>0</v>
          </cell>
        </row>
        <row r="47717">
          <cell r="L47717">
            <v>0</v>
          </cell>
          <cell r="M47717">
            <v>0</v>
          </cell>
        </row>
        <row r="47718">
          <cell r="L47718">
            <v>0</v>
          </cell>
          <cell r="M47718">
            <v>0</v>
          </cell>
        </row>
        <row r="47719">
          <cell r="L47719">
            <v>0</v>
          </cell>
          <cell r="M47719">
            <v>0</v>
          </cell>
        </row>
        <row r="47720">
          <cell r="L47720">
            <v>0</v>
          </cell>
          <cell r="M47720">
            <v>0</v>
          </cell>
        </row>
        <row r="47721">
          <cell r="L47721">
            <v>0</v>
          </cell>
          <cell r="M47721">
            <v>0</v>
          </cell>
        </row>
        <row r="47722">
          <cell r="L47722">
            <v>0</v>
          </cell>
          <cell r="M47722">
            <v>0</v>
          </cell>
        </row>
        <row r="47723">
          <cell r="L47723">
            <v>0</v>
          </cell>
          <cell r="M47723">
            <v>0</v>
          </cell>
        </row>
        <row r="47724">
          <cell r="L47724">
            <v>0</v>
          </cell>
          <cell r="M47724">
            <v>0</v>
          </cell>
        </row>
        <row r="47725">
          <cell r="L47725">
            <v>0</v>
          </cell>
          <cell r="M47725">
            <v>0</v>
          </cell>
        </row>
        <row r="47726">
          <cell r="L47726">
            <v>0</v>
          </cell>
          <cell r="M47726">
            <v>0</v>
          </cell>
        </row>
        <row r="47727">
          <cell r="L47727">
            <v>0</v>
          </cell>
          <cell r="M47727">
            <v>0</v>
          </cell>
        </row>
        <row r="47728">
          <cell r="L47728">
            <v>0</v>
          </cell>
          <cell r="M47728">
            <v>0</v>
          </cell>
        </row>
        <row r="47729">
          <cell r="L47729">
            <v>0</v>
          </cell>
          <cell r="M47729">
            <v>0</v>
          </cell>
        </row>
        <row r="47730">
          <cell r="L47730">
            <v>0</v>
          </cell>
          <cell r="M47730">
            <v>0</v>
          </cell>
        </row>
        <row r="47731">
          <cell r="L47731">
            <v>0</v>
          </cell>
          <cell r="M47731">
            <v>0</v>
          </cell>
        </row>
        <row r="47732">
          <cell r="L47732">
            <v>0</v>
          </cell>
          <cell r="M47732">
            <v>0</v>
          </cell>
        </row>
        <row r="47733">
          <cell r="L47733">
            <v>0</v>
          </cell>
          <cell r="M47733">
            <v>0</v>
          </cell>
        </row>
        <row r="47734">
          <cell r="L47734">
            <v>0</v>
          </cell>
          <cell r="M47734">
            <v>0</v>
          </cell>
        </row>
        <row r="47735">
          <cell r="L47735">
            <v>0</v>
          </cell>
          <cell r="M47735">
            <v>0</v>
          </cell>
        </row>
        <row r="47736">
          <cell r="L47736">
            <v>0</v>
          </cell>
          <cell r="M47736">
            <v>0</v>
          </cell>
        </row>
        <row r="47737">
          <cell r="L47737">
            <v>0</v>
          </cell>
          <cell r="M47737">
            <v>0</v>
          </cell>
        </row>
        <row r="47738">
          <cell r="L47738">
            <v>0</v>
          </cell>
          <cell r="M47738">
            <v>0</v>
          </cell>
        </row>
        <row r="47739">
          <cell r="L47739">
            <v>0</v>
          </cell>
          <cell r="M47739">
            <v>0</v>
          </cell>
        </row>
        <row r="47740">
          <cell r="L47740">
            <v>0</v>
          </cell>
          <cell r="M47740">
            <v>0</v>
          </cell>
        </row>
        <row r="47741">
          <cell r="L47741">
            <v>0</v>
          </cell>
          <cell r="M47741">
            <v>0</v>
          </cell>
        </row>
        <row r="47742">
          <cell r="L47742">
            <v>0</v>
          </cell>
          <cell r="M47742">
            <v>0</v>
          </cell>
        </row>
        <row r="47743">
          <cell r="L47743">
            <v>0</v>
          </cell>
          <cell r="M47743">
            <v>0</v>
          </cell>
        </row>
        <row r="47744">
          <cell r="L47744">
            <v>0</v>
          </cell>
          <cell r="M47744">
            <v>0</v>
          </cell>
        </row>
        <row r="47745">
          <cell r="L47745">
            <v>0</v>
          </cell>
          <cell r="M47745">
            <v>0</v>
          </cell>
        </row>
        <row r="47746">
          <cell r="L47746">
            <v>0</v>
          </cell>
          <cell r="M47746">
            <v>0</v>
          </cell>
        </row>
        <row r="47747">
          <cell r="L47747">
            <v>0</v>
          </cell>
          <cell r="M47747">
            <v>0</v>
          </cell>
        </row>
        <row r="47748">
          <cell r="L47748">
            <v>0</v>
          </cell>
          <cell r="M47748">
            <v>0</v>
          </cell>
        </row>
        <row r="47749">
          <cell r="L47749">
            <v>0</v>
          </cell>
          <cell r="M47749">
            <v>0</v>
          </cell>
        </row>
        <row r="47750">
          <cell r="L47750">
            <v>0</v>
          </cell>
          <cell r="M47750">
            <v>0</v>
          </cell>
        </row>
        <row r="47751">
          <cell r="L47751">
            <v>0</v>
          </cell>
          <cell r="M47751">
            <v>0</v>
          </cell>
        </row>
        <row r="47752">
          <cell r="L47752">
            <v>0</v>
          </cell>
          <cell r="M47752">
            <v>0</v>
          </cell>
        </row>
        <row r="47753">
          <cell r="L47753">
            <v>0</v>
          </cell>
          <cell r="M47753">
            <v>0</v>
          </cell>
        </row>
        <row r="47754">
          <cell r="L47754">
            <v>0</v>
          </cell>
          <cell r="M47754">
            <v>0</v>
          </cell>
        </row>
        <row r="47755">
          <cell r="L47755">
            <v>0</v>
          </cell>
          <cell r="M47755">
            <v>0</v>
          </cell>
        </row>
        <row r="47756">
          <cell r="L47756">
            <v>0</v>
          </cell>
          <cell r="M47756">
            <v>0</v>
          </cell>
        </row>
        <row r="47757">
          <cell r="L47757">
            <v>0</v>
          </cell>
          <cell r="M47757">
            <v>0</v>
          </cell>
        </row>
        <row r="47758">
          <cell r="L47758">
            <v>0</v>
          </cell>
          <cell r="M47758">
            <v>0</v>
          </cell>
        </row>
        <row r="47759">
          <cell r="L47759">
            <v>0</v>
          </cell>
          <cell r="M47759">
            <v>0</v>
          </cell>
        </row>
        <row r="47760">
          <cell r="L47760">
            <v>0</v>
          </cell>
          <cell r="M47760">
            <v>0</v>
          </cell>
        </row>
        <row r="47761">
          <cell r="L47761">
            <v>0</v>
          </cell>
          <cell r="M47761">
            <v>0</v>
          </cell>
        </row>
        <row r="47762">
          <cell r="L47762">
            <v>0</v>
          </cell>
          <cell r="M47762">
            <v>0</v>
          </cell>
        </row>
        <row r="47763">
          <cell r="L47763">
            <v>0</v>
          </cell>
          <cell r="M47763">
            <v>0</v>
          </cell>
        </row>
        <row r="47764">
          <cell r="L47764">
            <v>0</v>
          </cell>
          <cell r="M47764">
            <v>0</v>
          </cell>
        </row>
        <row r="47765">
          <cell r="L47765">
            <v>0</v>
          </cell>
          <cell r="M47765">
            <v>0</v>
          </cell>
        </row>
        <row r="47766">
          <cell r="L47766">
            <v>0</v>
          </cell>
          <cell r="M47766">
            <v>0</v>
          </cell>
        </row>
        <row r="47767">
          <cell r="L47767">
            <v>0</v>
          </cell>
          <cell r="M47767">
            <v>0</v>
          </cell>
        </row>
        <row r="47768">
          <cell r="L47768">
            <v>0</v>
          </cell>
          <cell r="M47768">
            <v>0</v>
          </cell>
        </row>
        <row r="47769">
          <cell r="L47769">
            <v>0</v>
          </cell>
          <cell r="M47769">
            <v>0</v>
          </cell>
        </row>
        <row r="47770">
          <cell r="L47770">
            <v>0</v>
          </cell>
          <cell r="M47770">
            <v>0</v>
          </cell>
        </row>
        <row r="47771">
          <cell r="L47771">
            <v>0</v>
          </cell>
          <cell r="M47771">
            <v>0</v>
          </cell>
        </row>
        <row r="47772">
          <cell r="L47772">
            <v>0</v>
          </cell>
          <cell r="M47772">
            <v>0</v>
          </cell>
        </row>
        <row r="47773">
          <cell r="L47773">
            <v>0</v>
          </cell>
          <cell r="M47773">
            <v>0</v>
          </cell>
        </row>
        <row r="47774">
          <cell r="L47774">
            <v>0</v>
          </cell>
          <cell r="M47774">
            <v>0</v>
          </cell>
        </row>
        <row r="47775">
          <cell r="L47775">
            <v>0</v>
          </cell>
          <cell r="M47775">
            <v>0</v>
          </cell>
        </row>
        <row r="47776">
          <cell r="L47776">
            <v>0</v>
          </cell>
          <cell r="M47776">
            <v>0</v>
          </cell>
        </row>
        <row r="47777">
          <cell r="L47777">
            <v>0</v>
          </cell>
          <cell r="M47777">
            <v>0</v>
          </cell>
        </row>
        <row r="47778">
          <cell r="L47778">
            <v>0</v>
          </cell>
          <cell r="M47778">
            <v>0</v>
          </cell>
        </row>
        <row r="47779">
          <cell r="L47779">
            <v>0</v>
          </cell>
          <cell r="M47779">
            <v>0</v>
          </cell>
        </row>
        <row r="47780">
          <cell r="L47780">
            <v>0</v>
          </cell>
          <cell r="M47780">
            <v>0</v>
          </cell>
        </row>
        <row r="47781">
          <cell r="L47781">
            <v>0</v>
          </cell>
          <cell r="M47781">
            <v>0</v>
          </cell>
        </row>
        <row r="47782">
          <cell r="L47782">
            <v>0</v>
          </cell>
          <cell r="M47782">
            <v>0</v>
          </cell>
        </row>
        <row r="47783">
          <cell r="L47783">
            <v>0</v>
          </cell>
          <cell r="M47783">
            <v>0</v>
          </cell>
        </row>
        <row r="47784">
          <cell r="L47784">
            <v>0</v>
          </cell>
          <cell r="M47784">
            <v>0</v>
          </cell>
        </row>
        <row r="47785">
          <cell r="L47785">
            <v>0</v>
          </cell>
          <cell r="M47785">
            <v>0</v>
          </cell>
        </row>
        <row r="47786">
          <cell r="L47786">
            <v>0</v>
          </cell>
          <cell r="M47786">
            <v>0</v>
          </cell>
        </row>
        <row r="47787">
          <cell r="L47787">
            <v>0</v>
          </cell>
          <cell r="M47787">
            <v>0</v>
          </cell>
        </row>
        <row r="47788">
          <cell r="L47788">
            <v>0</v>
          </cell>
          <cell r="M47788">
            <v>0</v>
          </cell>
        </row>
        <row r="47789">
          <cell r="L47789">
            <v>0</v>
          </cell>
          <cell r="M47789">
            <v>0</v>
          </cell>
        </row>
        <row r="47790">
          <cell r="L47790">
            <v>0</v>
          </cell>
          <cell r="M47790">
            <v>0</v>
          </cell>
        </row>
        <row r="47791">
          <cell r="L47791">
            <v>0</v>
          </cell>
          <cell r="M47791">
            <v>0</v>
          </cell>
        </row>
        <row r="47792">
          <cell r="L47792">
            <v>0</v>
          </cell>
          <cell r="M47792">
            <v>0</v>
          </cell>
        </row>
        <row r="47793">
          <cell r="L47793">
            <v>0</v>
          </cell>
          <cell r="M47793">
            <v>0</v>
          </cell>
        </row>
        <row r="47794">
          <cell r="L47794">
            <v>0</v>
          </cell>
          <cell r="M47794">
            <v>0</v>
          </cell>
        </row>
        <row r="47795">
          <cell r="L47795">
            <v>0</v>
          </cell>
          <cell r="M47795">
            <v>0</v>
          </cell>
        </row>
        <row r="47796">
          <cell r="L47796">
            <v>0</v>
          </cell>
          <cell r="M47796">
            <v>0</v>
          </cell>
        </row>
        <row r="47797">
          <cell r="L47797">
            <v>0</v>
          </cell>
          <cell r="M47797">
            <v>0</v>
          </cell>
        </row>
        <row r="47798">
          <cell r="L47798">
            <v>0</v>
          </cell>
          <cell r="M47798">
            <v>0</v>
          </cell>
        </row>
        <row r="47799">
          <cell r="L47799">
            <v>0</v>
          </cell>
          <cell r="M47799">
            <v>0</v>
          </cell>
        </row>
        <row r="47800">
          <cell r="L47800">
            <v>0</v>
          </cell>
          <cell r="M47800">
            <v>0</v>
          </cell>
        </row>
        <row r="47801">
          <cell r="L47801">
            <v>0</v>
          </cell>
          <cell r="M47801">
            <v>0</v>
          </cell>
        </row>
        <row r="47802">
          <cell r="L47802">
            <v>0</v>
          </cell>
          <cell r="M47802">
            <v>0</v>
          </cell>
        </row>
        <row r="47803">
          <cell r="L47803">
            <v>0</v>
          </cell>
          <cell r="M47803">
            <v>0</v>
          </cell>
        </row>
        <row r="47804">
          <cell r="L47804">
            <v>0</v>
          </cell>
          <cell r="M47804">
            <v>0</v>
          </cell>
        </row>
        <row r="47805">
          <cell r="L47805">
            <v>0</v>
          </cell>
          <cell r="M47805">
            <v>0</v>
          </cell>
        </row>
        <row r="47806">
          <cell r="L47806">
            <v>0</v>
          </cell>
          <cell r="M47806">
            <v>0</v>
          </cell>
        </row>
        <row r="47807">
          <cell r="L47807">
            <v>0</v>
          </cell>
          <cell r="M47807">
            <v>0</v>
          </cell>
        </row>
        <row r="47808">
          <cell r="L47808">
            <v>0</v>
          </cell>
          <cell r="M47808">
            <v>0</v>
          </cell>
        </row>
        <row r="47809">
          <cell r="L47809">
            <v>0</v>
          </cell>
          <cell r="M47809">
            <v>0</v>
          </cell>
        </row>
        <row r="47810">
          <cell r="L47810">
            <v>0</v>
          </cell>
          <cell r="M47810">
            <v>0</v>
          </cell>
        </row>
        <row r="47811">
          <cell r="L47811">
            <v>0</v>
          </cell>
          <cell r="M47811">
            <v>0</v>
          </cell>
        </row>
        <row r="47812">
          <cell r="L47812">
            <v>0</v>
          </cell>
          <cell r="M47812">
            <v>0</v>
          </cell>
        </row>
        <row r="47813">
          <cell r="L47813">
            <v>0</v>
          </cell>
          <cell r="M47813">
            <v>0</v>
          </cell>
        </row>
        <row r="47814">
          <cell r="L47814">
            <v>0</v>
          </cell>
          <cell r="M47814">
            <v>0</v>
          </cell>
        </row>
        <row r="47815">
          <cell r="L47815">
            <v>0</v>
          </cell>
          <cell r="M47815">
            <v>0</v>
          </cell>
        </row>
        <row r="47816">
          <cell r="L47816">
            <v>0</v>
          </cell>
          <cell r="M47816">
            <v>0</v>
          </cell>
        </row>
        <row r="47817">
          <cell r="L47817">
            <v>0</v>
          </cell>
          <cell r="M47817">
            <v>0</v>
          </cell>
        </row>
        <row r="47818">
          <cell r="L47818">
            <v>0</v>
          </cell>
          <cell r="M47818">
            <v>0</v>
          </cell>
        </row>
        <row r="47819">
          <cell r="L47819">
            <v>0</v>
          </cell>
          <cell r="M47819">
            <v>0</v>
          </cell>
        </row>
        <row r="47820">
          <cell r="L47820">
            <v>0</v>
          </cell>
          <cell r="M47820">
            <v>0</v>
          </cell>
        </row>
        <row r="47821">
          <cell r="L47821">
            <v>0</v>
          </cell>
          <cell r="M47821">
            <v>0</v>
          </cell>
        </row>
        <row r="47822">
          <cell r="L47822">
            <v>0</v>
          </cell>
          <cell r="M47822">
            <v>0</v>
          </cell>
        </row>
        <row r="47823">
          <cell r="L47823">
            <v>0</v>
          </cell>
          <cell r="M47823">
            <v>0</v>
          </cell>
        </row>
        <row r="47824">
          <cell r="L47824">
            <v>0</v>
          </cell>
          <cell r="M47824">
            <v>0</v>
          </cell>
        </row>
        <row r="47825">
          <cell r="L47825">
            <v>0</v>
          </cell>
          <cell r="M47825">
            <v>0</v>
          </cell>
        </row>
        <row r="47826">
          <cell r="L47826">
            <v>0</v>
          </cell>
          <cell r="M47826">
            <v>0</v>
          </cell>
        </row>
        <row r="47827">
          <cell r="L47827">
            <v>0</v>
          </cell>
          <cell r="M47827">
            <v>0</v>
          </cell>
        </row>
        <row r="47828">
          <cell r="L47828">
            <v>0</v>
          </cell>
          <cell r="M47828">
            <v>0</v>
          </cell>
        </row>
        <row r="47829">
          <cell r="L47829">
            <v>0</v>
          </cell>
          <cell r="M47829">
            <v>0</v>
          </cell>
        </row>
        <row r="47830">
          <cell r="L47830">
            <v>0</v>
          </cell>
          <cell r="M47830">
            <v>0</v>
          </cell>
        </row>
        <row r="47831">
          <cell r="L47831">
            <v>0</v>
          </cell>
          <cell r="M47831">
            <v>0</v>
          </cell>
        </row>
        <row r="47832">
          <cell r="L47832">
            <v>0</v>
          </cell>
          <cell r="M47832">
            <v>0</v>
          </cell>
        </row>
        <row r="47833">
          <cell r="L47833">
            <v>0</v>
          </cell>
          <cell r="M47833">
            <v>0</v>
          </cell>
        </row>
        <row r="47834">
          <cell r="L47834">
            <v>0</v>
          </cell>
          <cell r="M47834">
            <v>0</v>
          </cell>
        </row>
        <row r="47835">
          <cell r="L47835">
            <v>0</v>
          </cell>
          <cell r="M47835">
            <v>0</v>
          </cell>
        </row>
        <row r="47836">
          <cell r="L47836">
            <v>0</v>
          </cell>
          <cell r="M47836">
            <v>0</v>
          </cell>
        </row>
        <row r="47837">
          <cell r="L47837">
            <v>0</v>
          </cell>
          <cell r="M47837">
            <v>0</v>
          </cell>
        </row>
        <row r="47838">
          <cell r="L47838">
            <v>0</v>
          </cell>
          <cell r="M47838">
            <v>0</v>
          </cell>
        </row>
        <row r="47839">
          <cell r="L47839">
            <v>0</v>
          </cell>
          <cell r="M47839">
            <v>0</v>
          </cell>
        </row>
        <row r="47840">
          <cell r="L47840">
            <v>0</v>
          </cell>
          <cell r="M47840">
            <v>0</v>
          </cell>
        </row>
        <row r="47841">
          <cell r="L47841">
            <v>0</v>
          </cell>
          <cell r="M47841">
            <v>0</v>
          </cell>
        </row>
        <row r="47842">
          <cell r="L47842">
            <v>0</v>
          </cell>
          <cell r="M47842">
            <v>0</v>
          </cell>
        </row>
        <row r="47843">
          <cell r="L47843">
            <v>0</v>
          </cell>
          <cell r="M47843">
            <v>0</v>
          </cell>
        </row>
        <row r="47844">
          <cell r="L47844">
            <v>0</v>
          </cell>
          <cell r="M47844">
            <v>0</v>
          </cell>
        </row>
        <row r="47845">
          <cell r="L47845">
            <v>0</v>
          </cell>
          <cell r="M47845">
            <v>0</v>
          </cell>
        </row>
        <row r="47846">
          <cell r="L47846">
            <v>0</v>
          </cell>
          <cell r="M47846">
            <v>0</v>
          </cell>
        </row>
        <row r="47847">
          <cell r="L47847">
            <v>0</v>
          </cell>
          <cell r="M47847">
            <v>0</v>
          </cell>
        </row>
        <row r="47848">
          <cell r="L47848">
            <v>0</v>
          </cell>
          <cell r="M47848">
            <v>0</v>
          </cell>
        </row>
        <row r="47849">
          <cell r="L47849">
            <v>0</v>
          </cell>
          <cell r="M47849">
            <v>0</v>
          </cell>
        </row>
        <row r="47850">
          <cell r="L47850">
            <v>0</v>
          </cell>
          <cell r="M47850">
            <v>0</v>
          </cell>
        </row>
        <row r="47851">
          <cell r="L47851">
            <v>0</v>
          </cell>
          <cell r="M47851">
            <v>0</v>
          </cell>
        </row>
        <row r="47852">
          <cell r="L47852">
            <v>0</v>
          </cell>
          <cell r="M47852">
            <v>0</v>
          </cell>
        </row>
        <row r="47853">
          <cell r="L47853">
            <v>0</v>
          </cell>
          <cell r="M47853">
            <v>0</v>
          </cell>
        </row>
        <row r="47854">
          <cell r="L47854">
            <v>0</v>
          </cell>
          <cell r="M47854">
            <v>0</v>
          </cell>
        </row>
        <row r="47855">
          <cell r="L47855">
            <v>0</v>
          </cell>
          <cell r="M47855">
            <v>0</v>
          </cell>
        </row>
        <row r="47856">
          <cell r="L47856">
            <v>0</v>
          </cell>
          <cell r="M47856">
            <v>0</v>
          </cell>
        </row>
        <row r="47857">
          <cell r="L47857">
            <v>0</v>
          </cell>
          <cell r="M47857">
            <v>0</v>
          </cell>
        </row>
        <row r="47858">
          <cell r="L47858">
            <v>0</v>
          </cell>
          <cell r="M47858">
            <v>0</v>
          </cell>
        </row>
        <row r="47859">
          <cell r="L47859">
            <v>0</v>
          </cell>
          <cell r="M47859">
            <v>0</v>
          </cell>
        </row>
        <row r="47860">
          <cell r="L47860">
            <v>0</v>
          </cell>
          <cell r="M47860">
            <v>0</v>
          </cell>
        </row>
        <row r="47861">
          <cell r="L47861">
            <v>0</v>
          </cell>
          <cell r="M47861">
            <v>0</v>
          </cell>
        </row>
        <row r="47862">
          <cell r="L47862">
            <v>0</v>
          </cell>
          <cell r="M47862">
            <v>0</v>
          </cell>
        </row>
        <row r="47863">
          <cell r="L47863">
            <v>0</v>
          </cell>
          <cell r="M47863">
            <v>0</v>
          </cell>
        </row>
        <row r="47864">
          <cell r="L47864">
            <v>0</v>
          </cell>
          <cell r="M47864">
            <v>0</v>
          </cell>
        </row>
        <row r="47865">
          <cell r="L47865">
            <v>0</v>
          </cell>
          <cell r="M47865">
            <v>0</v>
          </cell>
        </row>
        <row r="47866">
          <cell r="L47866">
            <v>0</v>
          </cell>
          <cell r="M47866">
            <v>0</v>
          </cell>
        </row>
        <row r="47867">
          <cell r="L47867">
            <v>0</v>
          </cell>
          <cell r="M47867">
            <v>0</v>
          </cell>
        </row>
        <row r="47868">
          <cell r="L47868">
            <v>0</v>
          </cell>
          <cell r="M47868">
            <v>0</v>
          </cell>
        </row>
        <row r="47869">
          <cell r="L47869">
            <v>0</v>
          </cell>
          <cell r="M47869">
            <v>0</v>
          </cell>
        </row>
        <row r="47870">
          <cell r="L47870">
            <v>0</v>
          </cell>
          <cell r="M47870">
            <v>0</v>
          </cell>
        </row>
        <row r="47871">
          <cell r="L47871">
            <v>0</v>
          </cell>
          <cell r="M47871">
            <v>0</v>
          </cell>
        </row>
        <row r="47872">
          <cell r="L47872">
            <v>0</v>
          </cell>
          <cell r="M47872">
            <v>0</v>
          </cell>
        </row>
        <row r="47873">
          <cell r="L47873">
            <v>0</v>
          </cell>
          <cell r="M47873">
            <v>0</v>
          </cell>
        </row>
        <row r="47874">
          <cell r="L47874">
            <v>0</v>
          </cell>
          <cell r="M47874">
            <v>0</v>
          </cell>
        </row>
        <row r="47875">
          <cell r="L47875">
            <v>0</v>
          </cell>
          <cell r="M47875">
            <v>0</v>
          </cell>
        </row>
        <row r="47876">
          <cell r="L47876">
            <v>0</v>
          </cell>
          <cell r="M47876">
            <v>0</v>
          </cell>
        </row>
        <row r="47877">
          <cell r="L47877">
            <v>0</v>
          </cell>
          <cell r="M47877">
            <v>0</v>
          </cell>
        </row>
        <row r="47878">
          <cell r="L47878">
            <v>0</v>
          </cell>
          <cell r="M47878">
            <v>0</v>
          </cell>
        </row>
        <row r="47879">
          <cell r="L47879">
            <v>0</v>
          </cell>
          <cell r="M47879">
            <v>0</v>
          </cell>
        </row>
        <row r="47880">
          <cell r="L47880">
            <v>0</v>
          </cell>
          <cell r="M47880">
            <v>0</v>
          </cell>
        </row>
        <row r="47881">
          <cell r="L47881">
            <v>0</v>
          </cell>
          <cell r="M47881">
            <v>0</v>
          </cell>
        </row>
        <row r="47882">
          <cell r="L47882">
            <v>0</v>
          </cell>
          <cell r="M47882">
            <v>0</v>
          </cell>
        </row>
        <row r="47883">
          <cell r="L47883">
            <v>0</v>
          </cell>
          <cell r="M47883">
            <v>0</v>
          </cell>
        </row>
        <row r="47884">
          <cell r="L47884">
            <v>0</v>
          </cell>
          <cell r="M47884">
            <v>0</v>
          </cell>
        </row>
        <row r="47885">
          <cell r="L47885">
            <v>0</v>
          </cell>
          <cell r="M47885">
            <v>0</v>
          </cell>
        </row>
        <row r="47886">
          <cell r="L47886">
            <v>0</v>
          </cell>
          <cell r="M47886">
            <v>0</v>
          </cell>
        </row>
        <row r="47887">
          <cell r="L47887">
            <v>0</v>
          </cell>
          <cell r="M47887">
            <v>0</v>
          </cell>
        </row>
        <row r="47888">
          <cell r="L47888">
            <v>0</v>
          </cell>
          <cell r="M47888">
            <v>0</v>
          </cell>
        </row>
        <row r="47889">
          <cell r="L47889">
            <v>0</v>
          </cell>
          <cell r="M47889">
            <v>0</v>
          </cell>
        </row>
        <row r="47890">
          <cell r="L47890">
            <v>0</v>
          </cell>
          <cell r="M47890">
            <v>0</v>
          </cell>
        </row>
        <row r="47891">
          <cell r="L47891">
            <v>0</v>
          </cell>
          <cell r="M47891">
            <v>0</v>
          </cell>
        </row>
        <row r="47892">
          <cell r="L47892">
            <v>0</v>
          </cell>
          <cell r="M47892">
            <v>0</v>
          </cell>
        </row>
        <row r="47893">
          <cell r="L47893">
            <v>0</v>
          </cell>
          <cell r="M47893">
            <v>0</v>
          </cell>
        </row>
        <row r="47894">
          <cell r="L47894">
            <v>0</v>
          </cell>
          <cell r="M47894">
            <v>0</v>
          </cell>
        </row>
        <row r="47895">
          <cell r="L47895">
            <v>0</v>
          </cell>
          <cell r="M47895">
            <v>0</v>
          </cell>
        </row>
        <row r="47896">
          <cell r="L47896">
            <v>0</v>
          </cell>
          <cell r="M47896">
            <v>0</v>
          </cell>
        </row>
        <row r="47897">
          <cell r="L47897">
            <v>0</v>
          </cell>
          <cell r="M47897">
            <v>0</v>
          </cell>
        </row>
        <row r="47898">
          <cell r="L47898">
            <v>0</v>
          </cell>
          <cell r="M47898">
            <v>0</v>
          </cell>
        </row>
        <row r="47899">
          <cell r="L47899">
            <v>0</v>
          </cell>
          <cell r="M47899">
            <v>0</v>
          </cell>
        </row>
        <row r="47900">
          <cell r="L47900">
            <v>0</v>
          </cell>
          <cell r="M47900">
            <v>0</v>
          </cell>
        </row>
        <row r="47901">
          <cell r="L47901">
            <v>0</v>
          </cell>
          <cell r="M47901">
            <v>0</v>
          </cell>
        </row>
        <row r="47902">
          <cell r="L47902">
            <v>0</v>
          </cell>
          <cell r="M47902">
            <v>0</v>
          </cell>
        </row>
        <row r="47903">
          <cell r="L47903">
            <v>0</v>
          </cell>
          <cell r="M47903">
            <v>0</v>
          </cell>
        </row>
        <row r="47904">
          <cell r="L47904">
            <v>0</v>
          </cell>
          <cell r="M47904">
            <v>0</v>
          </cell>
        </row>
        <row r="47905">
          <cell r="L47905">
            <v>0</v>
          </cell>
          <cell r="M47905">
            <v>0</v>
          </cell>
        </row>
        <row r="47906">
          <cell r="L47906">
            <v>0</v>
          </cell>
          <cell r="M47906">
            <v>0</v>
          </cell>
        </row>
        <row r="47907">
          <cell r="L47907">
            <v>0</v>
          </cell>
          <cell r="M47907">
            <v>0</v>
          </cell>
        </row>
        <row r="47908">
          <cell r="L47908">
            <v>0</v>
          </cell>
          <cell r="M47908">
            <v>0</v>
          </cell>
        </row>
        <row r="47909">
          <cell r="L47909">
            <v>0</v>
          </cell>
          <cell r="M47909">
            <v>0</v>
          </cell>
        </row>
        <row r="47910">
          <cell r="L47910">
            <v>0</v>
          </cell>
          <cell r="M47910">
            <v>0</v>
          </cell>
        </row>
        <row r="47911">
          <cell r="L47911">
            <v>0</v>
          </cell>
          <cell r="M47911">
            <v>0</v>
          </cell>
        </row>
        <row r="47912">
          <cell r="L47912">
            <v>0</v>
          </cell>
          <cell r="M47912">
            <v>0</v>
          </cell>
        </row>
        <row r="47913">
          <cell r="L47913">
            <v>0</v>
          </cell>
          <cell r="M47913">
            <v>0</v>
          </cell>
        </row>
        <row r="47914">
          <cell r="L47914">
            <v>0</v>
          </cell>
          <cell r="M47914">
            <v>0</v>
          </cell>
        </row>
        <row r="47915">
          <cell r="L47915">
            <v>0</v>
          </cell>
          <cell r="M47915">
            <v>0</v>
          </cell>
        </row>
        <row r="47916">
          <cell r="L47916">
            <v>0</v>
          </cell>
          <cell r="M47916">
            <v>0</v>
          </cell>
        </row>
        <row r="47917">
          <cell r="L47917">
            <v>0</v>
          </cell>
          <cell r="M47917">
            <v>0</v>
          </cell>
        </row>
        <row r="47918">
          <cell r="L47918">
            <v>0</v>
          </cell>
          <cell r="M47918">
            <v>0</v>
          </cell>
        </row>
        <row r="47919">
          <cell r="L47919">
            <v>0</v>
          </cell>
          <cell r="M47919">
            <v>0</v>
          </cell>
        </row>
        <row r="47920">
          <cell r="L47920">
            <v>0</v>
          </cell>
          <cell r="M47920">
            <v>0</v>
          </cell>
        </row>
        <row r="47921">
          <cell r="L47921">
            <v>0</v>
          </cell>
          <cell r="M47921">
            <v>0</v>
          </cell>
        </row>
        <row r="47922">
          <cell r="L47922">
            <v>0</v>
          </cell>
          <cell r="M47922">
            <v>0</v>
          </cell>
        </row>
        <row r="47923">
          <cell r="L47923">
            <v>0</v>
          </cell>
          <cell r="M47923">
            <v>0</v>
          </cell>
        </row>
        <row r="47924">
          <cell r="L47924">
            <v>0</v>
          </cell>
          <cell r="M47924">
            <v>0</v>
          </cell>
        </row>
        <row r="47925">
          <cell r="L47925">
            <v>0</v>
          </cell>
          <cell r="M47925">
            <v>0</v>
          </cell>
        </row>
        <row r="47926">
          <cell r="L47926">
            <v>0</v>
          </cell>
          <cell r="M47926">
            <v>0</v>
          </cell>
        </row>
        <row r="47927">
          <cell r="L47927">
            <v>0</v>
          </cell>
          <cell r="M47927">
            <v>0</v>
          </cell>
        </row>
        <row r="47928">
          <cell r="L47928">
            <v>0</v>
          </cell>
          <cell r="M47928">
            <v>0</v>
          </cell>
        </row>
        <row r="47929">
          <cell r="L47929">
            <v>0</v>
          </cell>
          <cell r="M47929">
            <v>0</v>
          </cell>
        </row>
        <row r="47930">
          <cell r="L47930">
            <v>0</v>
          </cell>
          <cell r="M47930">
            <v>0</v>
          </cell>
        </row>
        <row r="47931">
          <cell r="L47931">
            <v>0</v>
          </cell>
          <cell r="M47931">
            <v>0</v>
          </cell>
        </row>
        <row r="47932">
          <cell r="L47932">
            <v>0</v>
          </cell>
          <cell r="M47932">
            <v>0</v>
          </cell>
        </row>
        <row r="47933">
          <cell r="L47933">
            <v>0</v>
          </cell>
          <cell r="M47933">
            <v>0</v>
          </cell>
        </row>
        <row r="47934">
          <cell r="L47934">
            <v>0</v>
          </cell>
          <cell r="M47934">
            <v>0</v>
          </cell>
        </row>
        <row r="47935">
          <cell r="L47935">
            <v>0</v>
          </cell>
          <cell r="M47935">
            <v>0</v>
          </cell>
        </row>
        <row r="47936">
          <cell r="L47936">
            <v>0</v>
          </cell>
          <cell r="M47936">
            <v>0</v>
          </cell>
        </row>
        <row r="47937">
          <cell r="L47937">
            <v>0</v>
          </cell>
          <cell r="M47937">
            <v>0</v>
          </cell>
        </row>
        <row r="47938">
          <cell r="L47938">
            <v>0</v>
          </cell>
          <cell r="M47938">
            <v>0</v>
          </cell>
        </row>
        <row r="47939">
          <cell r="L47939">
            <v>0</v>
          </cell>
          <cell r="M47939">
            <v>0</v>
          </cell>
        </row>
        <row r="47940">
          <cell r="L47940">
            <v>0</v>
          </cell>
          <cell r="M47940">
            <v>0</v>
          </cell>
        </row>
        <row r="47941">
          <cell r="L47941">
            <v>0</v>
          </cell>
          <cell r="M47941">
            <v>0</v>
          </cell>
        </row>
        <row r="47942">
          <cell r="L47942">
            <v>0</v>
          </cell>
          <cell r="M47942">
            <v>0</v>
          </cell>
        </row>
        <row r="47943">
          <cell r="L47943">
            <v>0</v>
          </cell>
          <cell r="M47943">
            <v>0</v>
          </cell>
        </row>
        <row r="47944">
          <cell r="L47944">
            <v>0</v>
          </cell>
          <cell r="M47944">
            <v>0</v>
          </cell>
        </row>
        <row r="47945">
          <cell r="L47945">
            <v>0</v>
          </cell>
          <cell r="M47945">
            <v>0</v>
          </cell>
        </row>
        <row r="47946">
          <cell r="L47946">
            <v>0</v>
          </cell>
          <cell r="M47946">
            <v>0</v>
          </cell>
        </row>
        <row r="47947">
          <cell r="L47947">
            <v>0</v>
          </cell>
          <cell r="M47947">
            <v>0</v>
          </cell>
        </row>
        <row r="47948">
          <cell r="L47948">
            <v>0</v>
          </cell>
          <cell r="M47948">
            <v>0</v>
          </cell>
        </row>
        <row r="47949">
          <cell r="L47949">
            <v>0</v>
          </cell>
          <cell r="M47949">
            <v>0</v>
          </cell>
        </row>
        <row r="47950">
          <cell r="L47950">
            <v>0</v>
          </cell>
          <cell r="M47950">
            <v>0</v>
          </cell>
        </row>
        <row r="47951">
          <cell r="L47951">
            <v>0</v>
          </cell>
          <cell r="M47951">
            <v>0</v>
          </cell>
        </row>
        <row r="47952">
          <cell r="L47952">
            <v>0</v>
          </cell>
          <cell r="M47952">
            <v>0</v>
          </cell>
        </row>
        <row r="47953">
          <cell r="L47953">
            <v>0</v>
          </cell>
          <cell r="M47953">
            <v>0</v>
          </cell>
        </row>
        <row r="47954">
          <cell r="L47954">
            <v>0</v>
          </cell>
          <cell r="M47954">
            <v>0</v>
          </cell>
        </row>
        <row r="47955">
          <cell r="L47955">
            <v>0</v>
          </cell>
          <cell r="M47955">
            <v>0</v>
          </cell>
        </row>
        <row r="47956">
          <cell r="L47956">
            <v>0</v>
          </cell>
          <cell r="M47956">
            <v>0</v>
          </cell>
        </row>
        <row r="47957">
          <cell r="L47957">
            <v>0</v>
          </cell>
          <cell r="M47957">
            <v>0</v>
          </cell>
        </row>
        <row r="47958">
          <cell r="L47958">
            <v>0</v>
          </cell>
          <cell r="M47958">
            <v>0</v>
          </cell>
        </row>
        <row r="47959">
          <cell r="L47959">
            <v>0</v>
          </cell>
          <cell r="M47959">
            <v>0</v>
          </cell>
        </row>
        <row r="47960">
          <cell r="L47960">
            <v>0</v>
          </cell>
          <cell r="M47960">
            <v>0</v>
          </cell>
        </row>
        <row r="47961">
          <cell r="L47961">
            <v>0</v>
          </cell>
          <cell r="M47961">
            <v>0</v>
          </cell>
        </row>
        <row r="47962">
          <cell r="L47962">
            <v>0</v>
          </cell>
          <cell r="M47962">
            <v>0</v>
          </cell>
        </row>
        <row r="47963">
          <cell r="L47963">
            <v>0</v>
          </cell>
          <cell r="M47963">
            <v>0</v>
          </cell>
        </row>
        <row r="47964">
          <cell r="L47964">
            <v>0</v>
          </cell>
          <cell r="M47964">
            <v>0</v>
          </cell>
        </row>
        <row r="47965">
          <cell r="L47965">
            <v>0</v>
          </cell>
          <cell r="M47965">
            <v>0</v>
          </cell>
        </row>
        <row r="47966">
          <cell r="L47966">
            <v>0</v>
          </cell>
          <cell r="M47966">
            <v>0</v>
          </cell>
        </row>
        <row r="47967">
          <cell r="L47967">
            <v>0</v>
          </cell>
          <cell r="M47967">
            <v>0</v>
          </cell>
        </row>
        <row r="47968">
          <cell r="L47968">
            <v>0</v>
          </cell>
          <cell r="M47968">
            <v>0</v>
          </cell>
        </row>
        <row r="47969">
          <cell r="L47969">
            <v>0</v>
          </cell>
          <cell r="M47969">
            <v>0</v>
          </cell>
        </row>
        <row r="47970">
          <cell r="L47970">
            <v>0</v>
          </cell>
          <cell r="M47970">
            <v>0</v>
          </cell>
        </row>
        <row r="47971">
          <cell r="L47971">
            <v>0</v>
          </cell>
          <cell r="M47971">
            <v>0</v>
          </cell>
        </row>
        <row r="47972">
          <cell r="L47972">
            <v>0</v>
          </cell>
          <cell r="M47972">
            <v>0</v>
          </cell>
        </row>
        <row r="47973">
          <cell r="L47973">
            <v>0</v>
          </cell>
          <cell r="M47973">
            <v>0</v>
          </cell>
        </row>
        <row r="47974">
          <cell r="L47974">
            <v>0</v>
          </cell>
          <cell r="M47974">
            <v>0</v>
          </cell>
        </row>
        <row r="47975">
          <cell r="L47975">
            <v>0</v>
          </cell>
          <cell r="M47975">
            <v>0</v>
          </cell>
        </row>
        <row r="47976">
          <cell r="L47976">
            <v>0</v>
          </cell>
          <cell r="M47976">
            <v>0</v>
          </cell>
        </row>
        <row r="47977">
          <cell r="L47977">
            <v>0</v>
          </cell>
          <cell r="M47977">
            <v>0</v>
          </cell>
        </row>
        <row r="47978">
          <cell r="L47978">
            <v>0</v>
          </cell>
          <cell r="M47978">
            <v>0</v>
          </cell>
        </row>
        <row r="47979">
          <cell r="L47979">
            <v>0</v>
          </cell>
          <cell r="M47979">
            <v>0</v>
          </cell>
        </row>
        <row r="47980">
          <cell r="L47980">
            <v>0</v>
          </cell>
          <cell r="M47980">
            <v>0</v>
          </cell>
        </row>
        <row r="47981">
          <cell r="L47981">
            <v>0</v>
          </cell>
          <cell r="M47981">
            <v>0</v>
          </cell>
        </row>
        <row r="47982">
          <cell r="L47982">
            <v>0</v>
          </cell>
          <cell r="M47982">
            <v>0</v>
          </cell>
        </row>
        <row r="47983">
          <cell r="L47983">
            <v>0</v>
          </cell>
          <cell r="M47983">
            <v>0</v>
          </cell>
        </row>
        <row r="47984">
          <cell r="L47984">
            <v>0</v>
          </cell>
          <cell r="M47984">
            <v>0</v>
          </cell>
        </row>
        <row r="47985">
          <cell r="L47985">
            <v>0</v>
          </cell>
          <cell r="M47985">
            <v>0</v>
          </cell>
        </row>
        <row r="47986">
          <cell r="L47986">
            <v>0</v>
          </cell>
          <cell r="M47986">
            <v>0</v>
          </cell>
        </row>
        <row r="47987">
          <cell r="L47987">
            <v>0</v>
          </cell>
          <cell r="M47987">
            <v>0</v>
          </cell>
        </row>
        <row r="47988">
          <cell r="L47988">
            <v>0</v>
          </cell>
          <cell r="M47988">
            <v>0</v>
          </cell>
        </row>
        <row r="47989">
          <cell r="L47989">
            <v>0</v>
          </cell>
          <cell r="M47989">
            <v>0</v>
          </cell>
        </row>
        <row r="47990">
          <cell r="L47990">
            <v>0</v>
          </cell>
          <cell r="M47990">
            <v>0</v>
          </cell>
        </row>
        <row r="47991">
          <cell r="L47991">
            <v>0</v>
          </cell>
          <cell r="M47991">
            <v>0</v>
          </cell>
        </row>
        <row r="47992">
          <cell r="L47992">
            <v>0</v>
          </cell>
          <cell r="M47992">
            <v>0</v>
          </cell>
        </row>
        <row r="47993">
          <cell r="L47993">
            <v>0</v>
          </cell>
          <cell r="M47993">
            <v>0</v>
          </cell>
        </row>
        <row r="47994">
          <cell r="L47994">
            <v>0</v>
          </cell>
          <cell r="M47994">
            <v>0</v>
          </cell>
        </row>
        <row r="47995">
          <cell r="L47995">
            <v>0</v>
          </cell>
          <cell r="M47995">
            <v>0</v>
          </cell>
        </row>
        <row r="47996">
          <cell r="L47996">
            <v>0</v>
          </cell>
          <cell r="M47996">
            <v>0</v>
          </cell>
        </row>
        <row r="47997">
          <cell r="L47997">
            <v>0</v>
          </cell>
          <cell r="M47997">
            <v>0</v>
          </cell>
        </row>
        <row r="47998">
          <cell r="L47998">
            <v>0</v>
          </cell>
          <cell r="M47998">
            <v>0</v>
          </cell>
        </row>
        <row r="47999">
          <cell r="L47999">
            <v>0</v>
          </cell>
          <cell r="M47999">
            <v>0</v>
          </cell>
        </row>
        <row r="48000">
          <cell r="L48000">
            <v>0</v>
          </cell>
          <cell r="M48000">
            <v>0</v>
          </cell>
        </row>
        <row r="48001">
          <cell r="L48001">
            <v>0</v>
          </cell>
          <cell r="M48001">
            <v>0</v>
          </cell>
        </row>
        <row r="48002">
          <cell r="L48002">
            <v>0</v>
          </cell>
          <cell r="M48002">
            <v>0</v>
          </cell>
        </row>
        <row r="48003">
          <cell r="L48003">
            <v>0</v>
          </cell>
          <cell r="M48003">
            <v>0</v>
          </cell>
        </row>
        <row r="48004">
          <cell r="L48004">
            <v>0</v>
          </cell>
          <cell r="M48004">
            <v>0</v>
          </cell>
        </row>
        <row r="48005">
          <cell r="L48005">
            <v>0</v>
          </cell>
          <cell r="M48005">
            <v>0</v>
          </cell>
        </row>
        <row r="48006">
          <cell r="L48006">
            <v>0</v>
          </cell>
          <cell r="M48006">
            <v>0</v>
          </cell>
        </row>
        <row r="48007">
          <cell r="L48007">
            <v>0</v>
          </cell>
          <cell r="M48007">
            <v>0</v>
          </cell>
        </row>
        <row r="48008">
          <cell r="L48008">
            <v>0</v>
          </cell>
          <cell r="M48008">
            <v>0</v>
          </cell>
        </row>
        <row r="48009">
          <cell r="L48009">
            <v>0</v>
          </cell>
          <cell r="M48009">
            <v>0</v>
          </cell>
        </row>
        <row r="48010">
          <cell r="L48010">
            <v>0</v>
          </cell>
          <cell r="M48010">
            <v>0</v>
          </cell>
        </row>
        <row r="48011">
          <cell r="L48011">
            <v>0</v>
          </cell>
          <cell r="M48011">
            <v>0</v>
          </cell>
        </row>
        <row r="48012">
          <cell r="L48012">
            <v>0</v>
          </cell>
          <cell r="M48012">
            <v>0</v>
          </cell>
        </row>
        <row r="48013">
          <cell r="L48013">
            <v>0</v>
          </cell>
          <cell r="M48013">
            <v>0</v>
          </cell>
        </row>
        <row r="48014">
          <cell r="L48014">
            <v>0</v>
          </cell>
          <cell r="M48014">
            <v>0</v>
          </cell>
        </row>
        <row r="48015">
          <cell r="L48015">
            <v>0</v>
          </cell>
          <cell r="M48015">
            <v>0</v>
          </cell>
        </row>
        <row r="48016">
          <cell r="L48016">
            <v>0</v>
          </cell>
          <cell r="M48016">
            <v>0</v>
          </cell>
        </row>
        <row r="48017">
          <cell r="L48017">
            <v>0</v>
          </cell>
          <cell r="M48017">
            <v>0</v>
          </cell>
        </row>
        <row r="48018">
          <cell r="L48018">
            <v>0</v>
          </cell>
          <cell r="M48018">
            <v>0</v>
          </cell>
        </row>
        <row r="48019">
          <cell r="L48019">
            <v>0</v>
          </cell>
          <cell r="M48019">
            <v>0</v>
          </cell>
        </row>
        <row r="48020">
          <cell r="L48020">
            <v>0</v>
          </cell>
          <cell r="M48020">
            <v>0</v>
          </cell>
        </row>
        <row r="48021">
          <cell r="L48021">
            <v>0</v>
          </cell>
          <cell r="M48021">
            <v>0</v>
          </cell>
        </row>
        <row r="48022">
          <cell r="L48022">
            <v>0</v>
          </cell>
          <cell r="M48022">
            <v>0</v>
          </cell>
        </row>
        <row r="48023">
          <cell r="L48023">
            <v>0</v>
          </cell>
          <cell r="M48023">
            <v>0</v>
          </cell>
        </row>
        <row r="48024">
          <cell r="L48024">
            <v>0</v>
          </cell>
          <cell r="M48024">
            <v>0</v>
          </cell>
        </row>
        <row r="48025">
          <cell r="L48025">
            <v>0</v>
          </cell>
          <cell r="M48025">
            <v>0</v>
          </cell>
        </row>
        <row r="48026">
          <cell r="L48026">
            <v>0</v>
          </cell>
          <cell r="M48026">
            <v>0</v>
          </cell>
        </row>
        <row r="48027">
          <cell r="L48027">
            <v>0</v>
          </cell>
          <cell r="M48027">
            <v>0</v>
          </cell>
        </row>
        <row r="48028">
          <cell r="L48028">
            <v>0</v>
          </cell>
          <cell r="M48028">
            <v>0</v>
          </cell>
        </row>
        <row r="48029">
          <cell r="L48029">
            <v>0</v>
          </cell>
          <cell r="M48029">
            <v>0</v>
          </cell>
        </row>
        <row r="48030">
          <cell r="L48030">
            <v>0</v>
          </cell>
          <cell r="M48030">
            <v>0</v>
          </cell>
        </row>
        <row r="48031">
          <cell r="L48031">
            <v>0</v>
          </cell>
          <cell r="M48031">
            <v>0</v>
          </cell>
        </row>
        <row r="48032">
          <cell r="L48032">
            <v>0</v>
          </cell>
          <cell r="M48032">
            <v>0</v>
          </cell>
        </row>
        <row r="48033">
          <cell r="L48033">
            <v>0</v>
          </cell>
          <cell r="M48033">
            <v>0</v>
          </cell>
        </row>
        <row r="48034">
          <cell r="L48034">
            <v>0</v>
          </cell>
          <cell r="M48034">
            <v>0</v>
          </cell>
        </row>
        <row r="48035">
          <cell r="L48035">
            <v>0</v>
          </cell>
          <cell r="M48035">
            <v>0</v>
          </cell>
        </row>
        <row r="48036">
          <cell r="L48036">
            <v>0</v>
          </cell>
          <cell r="M48036">
            <v>0</v>
          </cell>
        </row>
        <row r="48037">
          <cell r="L48037">
            <v>0</v>
          </cell>
          <cell r="M48037">
            <v>0</v>
          </cell>
        </row>
        <row r="48038">
          <cell r="L48038">
            <v>0</v>
          </cell>
          <cell r="M48038">
            <v>0</v>
          </cell>
        </row>
        <row r="48039">
          <cell r="L48039">
            <v>0</v>
          </cell>
          <cell r="M48039">
            <v>0</v>
          </cell>
        </row>
        <row r="48040">
          <cell r="L48040">
            <v>0</v>
          </cell>
          <cell r="M48040">
            <v>0</v>
          </cell>
        </row>
        <row r="48041">
          <cell r="L48041">
            <v>0</v>
          </cell>
          <cell r="M48041">
            <v>0</v>
          </cell>
        </row>
        <row r="48042">
          <cell r="L48042">
            <v>0</v>
          </cell>
          <cell r="M48042">
            <v>0</v>
          </cell>
        </row>
        <row r="48043">
          <cell r="L48043">
            <v>0</v>
          </cell>
          <cell r="M48043">
            <v>0</v>
          </cell>
        </row>
        <row r="48044">
          <cell r="L48044">
            <v>0</v>
          </cell>
          <cell r="M48044">
            <v>0</v>
          </cell>
        </row>
        <row r="48045">
          <cell r="L48045">
            <v>0</v>
          </cell>
          <cell r="M48045">
            <v>0</v>
          </cell>
        </row>
        <row r="48046">
          <cell r="L48046">
            <v>0</v>
          </cell>
          <cell r="M48046">
            <v>0</v>
          </cell>
        </row>
        <row r="48047">
          <cell r="L48047">
            <v>0</v>
          </cell>
          <cell r="M48047">
            <v>0</v>
          </cell>
        </row>
        <row r="48048">
          <cell r="L48048">
            <v>0</v>
          </cell>
          <cell r="M48048">
            <v>0</v>
          </cell>
        </row>
        <row r="48049">
          <cell r="L48049">
            <v>0</v>
          </cell>
          <cell r="M48049">
            <v>0</v>
          </cell>
        </row>
        <row r="48050">
          <cell r="L48050">
            <v>0</v>
          </cell>
          <cell r="M48050">
            <v>0</v>
          </cell>
        </row>
        <row r="48051">
          <cell r="L48051">
            <v>0</v>
          </cell>
          <cell r="M48051">
            <v>0</v>
          </cell>
        </row>
        <row r="48052">
          <cell r="L48052">
            <v>0</v>
          </cell>
          <cell r="M48052">
            <v>0</v>
          </cell>
        </row>
        <row r="48053">
          <cell r="L48053">
            <v>0</v>
          </cell>
          <cell r="M48053">
            <v>0</v>
          </cell>
        </row>
        <row r="48054">
          <cell r="L48054">
            <v>0</v>
          </cell>
          <cell r="M48054">
            <v>0</v>
          </cell>
        </row>
        <row r="48055">
          <cell r="L48055">
            <v>0</v>
          </cell>
          <cell r="M48055">
            <v>0</v>
          </cell>
        </row>
        <row r="48056">
          <cell r="L48056">
            <v>0</v>
          </cell>
          <cell r="M48056">
            <v>0</v>
          </cell>
        </row>
        <row r="48057">
          <cell r="L48057">
            <v>0</v>
          </cell>
          <cell r="M48057">
            <v>0</v>
          </cell>
        </row>
        <row r="48058">
          <cell r="L48058">
            <v>0</v>
          </cell>
          <cell r="M48058">
            <v>0</v>
          </cell>
        </row>
        <row r="48059">
          <cell r="L48059">
            <v>0</v>
          </cell>
          <cell r="M48059">
            <v>0</v>
          </cell>
        </row>
        <row r="48060">
          <cell r="L48060">
            <v>0</v>
          </cell>
          <cell r="M48060">
            <v>0</v>
          </cell>
        </row>
        <row r="48061">
          <cell r="L48061">
            <v>0</v>
          </cell>
          <cell r="M48061">
            <v>0</v>
          </cell>
        </row>
        <row r="48062">
          <cell r="L48062">
            <v>0</v>
          </cell>
          <cell r="M48062">
            <v>0</v>
          </cell>
        </row>
        <row r="48063">
          <cell r="L48063">
            <v>0</v>
          </cell>
          <cell r="M48063">
            <v>0</v>
          </cell>
        </row>
        <row r="48064">
          <cell r="L48064">
            <v>0</v>
          </cell>
          <cell r="M48064">
            <v>0</v>
          </cell>
        </row>
        <row r="48065">
          <cell r="L48065">
            <v>0</v>
          </cell>
          <cell r="M48065">
            <v>0</v>
          </cell>
        </row>
        <row r="48066">
          <cell r="L48066">
            <v>0</v>
          </cell>
          <cell r="M48066">
            <v>0</v>
          </cell>
        </row>
        <row r="48067">
          <cell r="L48067">
            <v>0</v>
          </cell>
          <cell r="M48067">
            <v>0</v>
          </cell>
        </row>
        <row r="48068">
          <cell r="L48068">
            <v>0</v>
          </cell>
          <cell r="M48068">
            <v>0</v>
          </cell>
        </row>
        <row r="48069">
          <cell r="L48069">
            <v>0</v>
          </cell>
          <cell r="M48069">
            <v>0</v>
          </cell>
        </row>
        <row r="48070">
          <cell r="L48070">
            <v>0</v>
          </cell>
          <cell r="M48070">
            <v>0</v>
          </cell>
        </row>
        <row r="48071">
          <cell r="L48071">
            <v>0</v>
          </cell>
          <cell r="M48071">
            <v>0</v>
          </cell>
        </row>
        <row r="48072">
          <cell r="L48072">
            <v>0</v>
          </cell>
          <cell r="M48072">
            <v>0</v>
          </cell>
        </row>
        <row r="48073">
          <cell r="L48073">
            <v>0</v>
          </cell>
          <cell r="M48073">
            <v>0</v>
          </cell>
        </row>
        <row r="48074">
          <cell r="L48074">
            <v>0</v>
          </cell>
          <cell r="M48074">
            <v>0</v>
          </cell>
        </row>
        <row r="48075">
          <cell r="L48075">
            <v>0</v>
          </cell>
          <cell r="M48075">
            <v>0</v>
          </cell>
        </row>
        <row r="48076">
          <cell r="L48076">
            <v>0</v>
          </cell>
          <cell r="M48076">
            <v>0</v>
          </cell>
        </row>
        <row r="48077">
          <cell r="L48077">
            <v>0</v>
          </cell>
          <cell r="M48077">
            <v>0</v>
          </cell>
        </row>
        <row r="48078">
          <cell r="L48078">
            <v>0</v>
          </cell>
          <cell r="M48078">
            <v>0</v>
          </cell>
        </row>
        <row r="48079">
          <cell r="L48079">
            <v>0</v>
          </cell>
          <cell r="M48079">
            <v>0</v>
          </cell>
        </row>
        <row r="48080">
          <cell r="L48080">
            <v>0</v>
          </cell>
          <cell r="M48080">
            <v>0</v>
          </cell>
        </row>
        <row r="48081">
          <cell r="L48081">
            <v>0</v>
          </cell>
          <cell r="M48081">
            <v>0</v>
          </cell>
        </row>
        <row r="48082">
          <cell r="L48082">
            <v>0</v>
          </cell>
          <cell r="M48082">
            <v>0</v>
          </cell>
        </row>
        <row r="48083">
          <cell r="L48083">
            <v>0</v>
          </cell>
          <cell r="M48083">
            <v>0</v>
          </cell>
        </row>
        <row r="48084">
          <cell r="L48084">
            <v>0</v>
          </cell>
          <cell r="M48084">
            <v>0</v>
          </cell>
        </row>
        <row r="48085">
          <cell r="L48085">
            <v>0</v>
          </cell>
          <cell r="M48085">
            <v>0</v>
          </cell>
        </row>
        <row r="48086">
          <cell r="L48086">
            <v>0</v>
          </cell>
          <cell r="M48086">
            <v>0</v>
          </cell>
        </row>
        <row r="48087">
          <cell r="L48087">
            <v>0</v>
          </cell>
          <cell r="M48087">
            <v>0</v>
          </cell>
        </row>
        <row r="48088">
          <cell r="L48088">
            <v>0</v>
          </cell>
          <cell r="M48088">
            <v>0</v>
          </cell>
        </row>
        <row r="48089">
          <cell r="L48089">
            <v>0</v>
          </cell>
          <cell r="M48089">
            <v>0</v>
          </cell>
        </row>
        <row r="48090">
          <cell r="L48090">
            <v>0</v>
          </cell>
          <cell r="M48090">
            <v>0</v>
          </cell>
        </row>
        <row r="48091">
          <cell r="L48091">
            <v>0</v>
          </cell>
          <cell r="M48091">
            <v>0</v>
          </cell>
        </row>
        <row r="48092">
          <cell r="L48092">
            <v>0</v>
          </cell>
          <cell r="M48092">
            <v>0</v>
          </cell>
        </row>
        <row r="48093">
          <cell r="L48093">
            <v>0</v>
          </cell>
          <cell r="M48093">
            <v>0</v>
          </cell>
        </row>
        <row r="48094">
          <cell r="L48094">
            <v>0</v>
          </cell>
          <cell r="M48094">
            <v>0</v>
          </cell>
        </row>
        <row r="48095">
          <cell r="L48095">
            <v>0</v>
          </cell>
          <cell r="M48095">
            <v>0</v>
          </cell>
        </row>
        <row r="48096">
          <cell r="L48096">
            <v>0</v>
          </cell>
          <cell r="M48096">
            <v>0</v>
          </cell>
        </row>
        <row r="48097">
          <cell r="L48097">
            <v>0</v>
          </cell>
          <cell r="M48097">
            <v>0</v>
          </cell>
        </row>
        <row r="48098">
          <cell r="L48098">
            <v>0</v>
          </cell>
          <cell r="M48098">
            <v>0</v>
          </cell>
        </row>
        <row r="48099">
          <cell r="L48099">
            <v>0</v>
          </cell>
          <cell r="M48099">
            <v>0</v>
          </cell>
        </row>
        <row r="48100">
          <cell r="L48100">
            <v>0</v>
          </cell>
          <cell r="M48100">
            <v>0</v>
          </cell>
        </row>
        <row r="48101">
          <cell r="L48101">
            <v>0</v>
          </cell>
          <cell r="M48101">
            <v>0</v>
          </cell>
        </row>
        <row r="48102">
          <cell r="L48102">
            <v>0</v>
          </cell>
          <cell r="M48102">
            <v>0</v>
          </cell>
        </row>
        <row r="48103">
          <cell r="L48103">
            <v>0</v>
          </cell>
          <cell r="M48103">
            <v>0</v>
          </cell>
        </row>
        <row r="48104">
          <cell r="L48104">
            <v>0</v>
          </cell>
          <cell r="M48104">
            <v>0</v>
          </cell>
        </row>
        <row r="48105">
          <cell r="L48105">
            <v>0</v>
          </cell>
          <cell r="M48105">
            <v>0</v>
          </cell>
        </row>
        <row r="48106">
          <cell r="L48106">
            <v>0</v>
          </cell>
          <cell r="M48106">
            <v>0</v>
          </cell>
        </row>
        <row r="48107">
          <cell r="L48107">
            <v>0</v>
          </cell>
          <cell r="M48107">
            <v>0</v>
          </cell>
        </row>
        <row r="48108">
          <cell r="L48108">
            <v>0</v>
          </cell>
          <cell r="M48108">
            <v>0</v>
          </cell>
        </row>
        <row r="48109">
          <cell r="L48109">
            <v>0</v>
          </cell>
          <cell r="M48109">
            <v>0</v>
          </cell>
        </row>
        <row r="48110">
          <cell r="L48110">
            <v>0</v>
          </cell>
          <cell r="M48110">
            <v>0</v>
          </cell>
        </row>
        <row r="48111">
          <cell r="L48111">
            <v>0</v>
          </cell>
          <cell r="M48111">
            <v>0</v>
          </cell>
        </row>
        <row r="48112">
          <cell r="L48112">
            <v>0</v>
          </cell>
          <cell r="M48112">
            <v>0</v>
          </cell>
        </row>
        <row r="48113">
          <cell r="L48113">
            <v>0</v>
          </cell>
          <cell r="M48113">
            <v>0</v>
          </cell>
        </row>
        <row r="48114">
          <cell r="L48114">
            <v>0</v>
          </cell>
          <cell r="M48114">
            <v>0</v>
          </cell>
        </row>
        <row r="48115">
          <cell r="L48115">
            <v>0</v>
          </cell>
          <cell r="M48115">
            <v>0</v>
          </cell>
        </row>
        <row r="48116">
          <cell r="L48116">
            <v>0</v>
          </cell>
          <cell r="M48116">
            <v>0</v>
          </cell>
        </row>
        <row r="48117">
          <cell r="L48117">
            <v>0</v>
          </cell>
          <cell r="M48117">
            <v>0</v>
          </cell>
        </row>
        <row r="48118">
          <cell r="L48118">
            <v>0</v>
          </cell>
          <cell r="M48118">
            <v>0</v>
          </cell>
        </row>
        <row r="48119">
          <cell r="L48119">
            <v>0</v>
          </cell>
          <cell r="M48119">
            <v>0</v>
          </cell>
        </row>
        <row r="48120">
          <cell r="L48120">
            <v>0</v>
          </cell>
          <cell r="M48120">
            <v>0</v>
          </cell>
        </row>
        <row r="48121">
          <cell r="L48121">
            <v>0</v>
          </cell>
          <cell r="M48121">
            <v>0</v>
          </cell>
        </row>
        <row r="48122">
          <cell r="L48122">
            <v>0</v>
          </cell>
          <cell r="M48122">
            <v>0</v>
          </cell>
        </row>
        <row r="48123">
          <cell r="L48123">
            <v>0</v>
          </cell>
          <cell r="M48123">
            <v>0</v>
          </cell>
        </row>
        <row r="48124">
          <cell r="L48124">
            <v>0</v>
          </cell>
          <cell r="M48124">
            <v>0</v>
          </cell>
        </row>
        <row r="48125">
          <cell r="L48125">
            <v>0</v>
          </cell>
          <cell r="M48125">
            <v>0</v>
          </cell>
        </row>
        <row r="48126">
          <cell r="L48126">
            <v>0</v>
          </cell>
          <cell r="M48126">
            <v>0</v>
          </cell>
        </row>
        <row r="48127">
          <cell r="L48127">
            <v>0</v>
          </cell>
          <cell r="M48127">
            <v>0</v>
          </cell>
        </row>
        <row r="48128">
          <cell r="L48128">
            <v>0</v>
          </cell>
          <cell r="M48128">
            <v>0</v>
          </cell>
        </row>
        <row r="48129">
          <cell r="L48129">
            <v>0</v>
          </cell>
          <cell r="M48129">
            <v>0</v>
          </cell>
        </row>
        <row r="48130">
          <cell r="L48130">
            <v>0</v>
          </cell>
          <cell r="M48130">
            <v>0</v>
          </cell>
        </row>
        <row r="48131">
          <cell r="L48131">
            <v>0</v>
          </cell>
          <cell r="M48131">
            <v>0</v>
          </cell>
        </row>
        <row r="48132">
          <cell r="L48132">
            <v>0</v>
          </cell>
          <cell r="M48132">
            <v>0</v>
          </cell>
        </row>
        <row r="48133">
          <cell r="L48133">
            <v>0</v>
          </cell>
          <cell r="M48133">
            <v>0</v>
          </cell>
        </row>
        <row r="48134">
          <cell r="L48134">
            <v>0</v>
          </cell>
          <cell r="M48134">
            <v>0</v>
          </cell>
        </row>
        <row r="48135">
          <cell r="L48135">
            <v>0</v>
          </cell>
          <cell r="M48135">
            <v>0</v>
          </cell>
        </row>
        <row r="48136">
          <cell r="L48136">
            <v>0</v>
          </cell>
          <cell r="M48136">
            <v>0</v>
          </cell>
        </row>
        <row r="48137">
          <cell r="L48137">
            <v>0</v>
          </cell>
          <cell r="M48137">
            <v>0</v>
          </cell>
        </row>
        <row r="48138">
          <cell r="L48138">
            <v>0</v>
          </cell>
          <cell r="M48138">
            <v>0</v>
          </cell>
        </row>
        <row r="48139">
          <cell r="L48139">
            <v>0</v>
          </cell>
          <cell r="M48139">
            <v>0</v>
          </cell>
        </row>
        <row r="48140">
          <cell r="L48140">
            <v>0</v>
          </cell>
          <cell r="M48140">
            <v>0</v>
          </cell>
        </row>
        <row r="48141">
          <cell r="L48141">
            <v>0</v>
          </cell>
          <cell r="M48141">
            <v>0</v>
          </cell>
        </row>
        <row r="48142">
          <cell r="L48142">
            <v>0</v>
          </cell>
          <cell r="M48142">
            <v>0</v>
          </cell>
        </row>
        <row r="48143">
          <cell r="L48143">
            <v>0</v>
          </cell>
          <cell r="M48143">
            <v>0</v>
          </cell>
        </row>
        <row r="48144">
          <cell r="L48144">
            <v>0</v>
          </cell>
          <cell r="M48144">
            <v>0</v>
          </cell>
        </row>
        <row r="48145">
          <cell r="L48145">
            <v>0</v>
          </cell>
          <cell r="M48145">
            <v>0</v>
          </cell>
        </row>
        <row r="48146">
          <cell r="L48146">
            <v>0</v>
          </cell>
          <cell r="M48146">
            <v>0</v>
          </cell>
        </row>
        <row r="48147">
          <cell r="L48147">
            <v>0</v>
          </cell>
          <cell r="M48147">
            <v>0</v>
          </cell>
        </row>
        <row r="48148">
          <cell r="L48148">
            <v>0</v>
          </cell>
          <cell r="M48148">
            <v>0</v>
          </cell>
        </row>
        <row r="48149">
          <cell r="L48149">
            <v>0</v>
          </cell>
          <cell r="M48149">
            <v>0</v>
          </cell>
        </row>
        <row r="48150">
          <cell r="L48150">
            <v>0</v>
          </cell>
          <cell r="M48150">
            <v>0</v>
          </cell>
        </row>
        <row r="48151">
          <cell r="L48151">
            <v>0</v>
          </cell>
          <cell r="M48151">
            <v>0</v>
          </cell>
        </row>
        <row r="48152">
          <cell r="L48152">
            <v>0</v>
          </cell>
          <cell r="M48152">
            <v>0</v>
          </cell>
        </row>
        <row r="48153">
          <cell r="L48153">
            <v>0</v>
          </cell>
          <cell r="M48153">
            <v>0</v>
          </cell>
        </row>
        <row r="48154">
          <cell r="L48154">
            <v>0</v>
          </cell>
          <cell r="M48154">
            <v>0</v>
          </cell>
        </row>
        <row r="48155">
          <cell r="L48155">
            <v>0</v>
          </cell>
          <cell r="M48155">
            <v>0</v>
          </cell>
        </row>
        <row r="48156">
          <cell r="L48156">
            <v>0</v>
          </cell>
          <cell r="M48156">
            <v>0</v>
          </cell>
        </row>
        <row r="48157">
          <cell r="L48157">
            <v>0</v>
          </cell>
          <cell r="M48157">
            <v>0</v>
          </cell>
        </row>
        <row r="48158">
          <cell r="L48158">
            <v>0</v>
          </cell>
          <cell r="M48158">
            <v>0</v>
          </cell>
        </row>
        <row r="48159">
          <cell r="L48159">
            <v>0</v>
          </cell>
          <cell r="M48159">
            <v>0</v>
          </cell>
        </row>
        <row r="48160">
          <cell r="L48160">
            <v>0</v>
          </cell>
          <cell r="M48160">
            <v>0</v>
          </cell>
        </row>
        <row r="48161">
          <cell r="L48161">
            <v>0</v>
          </cell>
          <cell r="M48161">
            <v>0</v>
          </cell>
        </row>
        <row r="48162">
          <cell r="L48162">
            <v>0</v>
          </cell>
          <cell r="M48162">
            <v>0</v>
          </cell>
        </row>
        <row r="48163">
          <cell r="L48163">
            <v>0</v>
          </cell>
          <cell r="M48163">
            <v>0</v>
          </cell>
        </row>
        <row r="48164">
          <cell r="L48164">
            <v>0</v>
          </cell>
          <cell r="M48164">
            <v>0</v>
          </cell>
        </row>
        <row r="48165">
          <cell r="L48165">
            <v>0</v>
          </cell>
          <cell r="M48165">
            <v>0</v>
          </cell>
        </row>
        <row r="48166">
          <cell r="L48166">
            <v>0</v>
          </cell>
          <cell r="M48166">
            <v>0</v>
          </cell>
        </row>
        <row r="48167">
          <cell r="L48167">
            <v>0</v>
          </cell>
          <cell r="M48167">
            <v>0</v>
          </cell>
        </row>
        <row r="48168">
          <cell r="L48168">
            <v>0</v>
          </cell>
          <cell r="M48168">
            <v>0</v>
          </cell>
        </row>
        <row r="48169">
          <cell r="L48169">
            <v>0</v>
          </cell>
          <cell r="M48169">
            <v>0</v>
          </cell>
        </row>
        <row r="48170">
          <cell r="L48170">
            <v>0</v>
          </cell>
          <cell r="M48170">
            <v>0</v>
          </cell>
        </row>
        <row r="48171">
          <cell r="L48171">
            <v>0</v>
          </cell>
          <cell r="M48171">
            <v>0</v>
          </cell>
        </row>
        <row r="48172">
          <cell r="L48172">
            <v>0</v>
          </cell>
          <cell r="M48172">
            <v>0</v>
          </cell>
        </row>
        <row r="48173">
          <cell r="L48173">
            <v>0</v>
          </cell>
          <cell r="M48173">
            <v>0</v>
          </cell>
        </row>
        <row r="48174">
          <cell r="L48174">
            <v>0</v>
          </cell>
          <cell r="M48174">
            <v>0</v>
          </cell>
        </row>
        <row r="48175">
          <cell r="L48175">
            <v>0</v>
          </cell>
          <cell r="M48175">
            <v>0</v>
          </cell>
        </row>
        <row r="48176">
          <cell r="L48176">
            <v>0</v>
          </cell>
          <cell r="M48176">
            <v>0</v>
          </cell>
        </row>
        <row r="48177">
          <cell r="L48177">
            <v>0</v>
          </cell>
          <cell r="M48177">
            <v>0</v>
          </cell>
        </row>
        <row r="48178">
          <cell r="L48178">
            <v>0</v>
          </cell>
          <cell r="M48178">
            <v>0</v>
          </cell>
        </row>
        <row r="48179">
          <cell r="L48179">
            <v>0</v>
          </cell>
          <cell r="M48179">
            <v>0</v>
          </cell>
        </row>
        <row r="48180">
          <cell r="L48180">
            <v>0</v>
          </cell>
          <cell r="M48180">
            <v>0</v>
          </cell>
        </row>
        <row r="48181">
          <cell r="L48181">
            <v>0</v>
          </cell>
          <cell r="M48181">
            <v>0</v>
          </cell>
        </row>
        <row r="48182">
          <cell r="L48182">
            <v>0</v>
          </cell>
          <cell r="M48182">
            <v>0</v>
          </cell>
        </row>
        <row r="48183">
          <cell r="L48183">
            <v>0</v>
          </cell>
          <cell r="M48183">
            <v>0</v>
          </cell>
        </row>
        <row r="48184">
          <cell r="L48184">
            <v>0</v>
          </cell>
          <cell r="M48184">
            <v>0</v>
          </cell>
        </row>
        <row r="48185">
          <cell r="L48185">
            <v>0</v>
          </cell>
          <cell r="M48185">
            <v>0</v>
          </cell>
        </row>
        <row r="48186">
          <cell r="L48186">
            <v>0</v>
          </cell>
          <cell r="M48186">
            <v>0</v>
          </cell>
        </row>
        <row r="48187">
          <cell r="L48187">
            <v>0</v>
          </cell>
          <cell r="M48187">
            <v>0</v>
          </cell>
        </row>
        <row r="48188">
          <cell r="L48188">
            <v>0</v>
          </cell>
          <cell r="M48188">
            <v>0</v>
          </cell>
        </row>
        <row r="48189">
          <cell r="L48189">
            <v>0</v>
          </cell>
          <cell r="M48189">
            <v>0</v>
          </cell>
        </row>
        <row r="48190">
          <cell r="L48190">
            <v>0</v>
          </cell>
          <cell r="M48190">
            <v>0</v>
          </cell>
        </row>
        <row r="48191">
          <cell r="L48191">
            <v>0</v>
          </cell>
          <cell r="M48191">
            <v>0</v>
          </cell>
        </row>
        <row r="48192">
          <cell r="L48192">
            <v>0</v>
          </cell>
          <cell r="M48192">
            <v>0</v>
          </cell>
        </row>
        <row r="48193">
          <cell r="L48193">
            <v>0</v>
          </cell>
          <cell r="M48193">
            <v>0</v>
          </cell>
        </row>
        <row r="48194">
          <cell r="L48194">
            <v>0</v>
          </cell>
          <cell r="M48194">
            <v>0</v>
          </cell>
        </row>
        <row r="48195">
          <cell r="L48195">
            <v>0</v>
          </cell>
          <cell r="M48195">
            <v>0</v>
          </cell>
        </row>
        <row r="48196">
          <cell r="L48196">
            <v>0</v>
          </cell>
          <cell r="M48196">
            <v>0</v>
          </cell>
        </row>
        <row r="48197">
          <cell r="L48197">
            <v>0</v>
          </cell>
          <cell r="M48197">
            <v>0</v>
          </cell>
        </row>
        <row r="48198">
          <cell r="L48198">
            <v>0</v>
          </cell>
          <cell r="M48198">
            <v>0</v>
          </cell>
        </row>
        <row r="48199">
          <cell r="L48199">
            <v>0</v>
          </cell>
          <cell r="M48199">
            <v>0</v>
          </cell>
        </row>
        <row r="48200">
          <cell r="L48200">
            <v>0</v>
          </cell>
          <cell r="M48200">
            <v>0</v>
          </cell>
        </row>
        <row r="48201">
          <cell r="L48201">
            <v>0</v>
          </cell>
          <cell r="M48201">
            <v>0</v>
          </cell>
        </row>
        <row r="48202">
          <cell r="L48202">
            <v>0</v>
          </cell>
          <cell r="M48202">
            <v>0</v>
          </cell>
        </row>
        <row r="48203">
          <cell r="L48203">
            <v>0</v>
          </cell>
          <cell r="M48203">
            <v>0</v>
          </cell>
        </row>
        <row r="48204">
          <cell r="L48204">
            <v>0</v>
          </cell>
          <cell r="M48204">
            <v>0</v>
          </cell>
        </row>
        <row r="48205">
          <cell r="L48205">
            <v>0</v>
          </cell>
          <cell r="M48205">
            <v>0</v>
          </cell>
        </row>
        <row r="48206">
          <cell r="L48206">
            <v>0</v>
          </cell>
          <cell r="M48206">
            <v>0</v>
          </cell>
        </row>
        <row r="48207">
          <cell r="L48207">
            <v>0</v>
          </cell>
          <cell r="M48207">
            <v>0</v>
          </cell>
        </row>
        <row r="48208">
          <cell r="L48208">
            <v>0</v>
          </cell>
          <cell r="M48208">
            <v>0</v>
          </cell>
        </row>
        <row r="48209">
          <cell r="L48209">
            <v>0</v>
          </cell>
          <cell r="M48209">
            <v>0</v>
          </cell>
        </row>
        <row r="48210">
          <cell r="L48210">
            <v>0</v>
          </cell>
          <cell r="M48210">
            <v>0</v>
          </cell>
        </row>
        <row r="48211">
          <cell r="L48211">
            <v>0</v>
          </cell>
          <cell r="M48211">
            <v>0</v>
          </cell>
        </row>
        <row r="48212">
          <cell r="L48212">
            <v>0</v>
          </cell>
          <cell r="M48212">
            <v>0</v>
          </cell>
        </row>
        <row r="48213">
          <cell r="L48213">
            <v>0</v>
          </cell>
          <cell r="M48213">
            <v>0</v>
          </cell>
        </row>
        <row r="48214">
          <cell r="L48214">
            <v>0</v>
          </cell>
          <cell r="M48214">
            <v>0</v>
          </cell>
        </row>
        <row r="48215">
          <cell r="L48215">
            <v>0</v>
          </cell>
          <cell r="M48215">
            <v>0</v>
          </cell>
        </row>
        <row r="48216">
          <cell r="L48216">
            <v>0</v>
          </cell>
          <cell r="M48216">
            <v>0</v>
          </cell>
        </row>
        <row r="48217">
          <cell r="L48217">
            <v>0</v>
          </cell>
          <cell r="M48217">
            <v>0</v>
          </cell>
        </row>
        <row r="48218">
          <cell r="L48218">
            <v>0</v>
          </cell>
          <cell r="M48218">
            <v>0</v>
          </cell>
        </row>
        <row r="48219">
          <cell r="L48219">
            <v>0</v>
          </cell>
          <cell r="M48219">
            <v>0</v>
          </cell>
        </row>
        <row r="48220">
          <cell r="L48220">
            <v>0</v>
          </cell>
          <cell r="M48220">
            <v>0</v>
          </cell>
        </row>
        <row r="48221">
          <cell r="L48221">
            <v>0</v>
          </cell>
          <cell r="M48221">
            <v>0</v>
          </cell>
        </row>
        <row r="48222">
          <cell r="L48222">
            <v>0</v>
          </cell>
          <cell r="M48222">
            <v>0</v>
          </cell>
        </row>
        <row r="48223">
          <cell r="L48223">
            <v>0</v>
          </cell>
          <cell r="M48223">
            <v>0</v>
          </cell>
        </row>
        <row r="48224">
          <cell r="L48224">
            <v>0</v>
          </cell>
          <cell r="M48224">
            <v>0</v>
          </cell>
        </row>
        <row r="48225">
          <cell r="L48225">
            <v>0</v>
          </cell>
          <cell r="M48225">
            <v>0</v>
          </cell>
        </row>
        <row r="48226">
          <cell r="L48226">
            <v>0</v>
          </cell>
          <cell r="M48226">
            <v>0</v>
          </cell>
        </row>
        <row r="48227">
          <cell r="L48227">
            <v>0</v>
          </cell>
          <cell r="M48227">
            <v>0</v>
          </cell>
        </row>
        <row r="48228">
          <cell r="L48228">
            <v>0</v>
          </cell>
          <cell r="M48228">
            <v>0</v>
          </cell>
        </row>
        <row r="48229">
          <cell r="L48229">
            <v>0</v>
          </cell>
          <cell r="M48229">
            <v>0</v>
          </cell>
        </row>
        <row r="48230">
          <cell r="L48230">
            <v>0</v>
          </cell>
          <cell r="M48230">
            <v>0</v>
          </cell>
        </row>
        <row r="48231">
          <cell r="L48231">
            <v>0</v>
          </cell>
          <cell r="M48231">
            <v>0</v>
          </cell>
        </row>
        <row r="48232">
          <cell r="L48232">
            <v>0</v>
          </cell>
          <cell r="M48232">
            <v>0</v>
          </cell>
        </row>
        <row r="48233">
          <cell r="L48233">
            <v>0</v>
          </cell>
          <cell r="M48233">
            <v>0</v>
          </cell>
        </row>
        <row r="48234">
          <cell r="L48234">
            <v>0</v>
          </cell>
          <cell r="M48234">
            <v>0</v>
          </cell>
        </row>
        <row r="48235">
          <cell r="L48235">
            <v>0</v>
          </cell>
          <cell r="M48235">
            <v>0</v>
          </cell>
        </row>
        <row r="48236">
          <cell r="L48236">
            <v>0</v>
          </cell>
          <cell r="M48236">
            <v>0</v>
          </cell>
        </row>
        <row r="48237">
          <cell r="L48237">
            <v>0</v>
          </cell>
          <cell r="M48237">
            <v>0</v>
          </cell>
        </row>
        <row r="48238">
          <cell r="L48238">
            <v>0</v>
          </cell>
          <cell r="M48238">
            <v>0</v>
          </cell>
        </row>
        <row r="48239">
          <cell r="L48239">
            <v>0</v>
          </cell>
          <cell r="M48239">
            <v>0</v>
          </cell>
        </row>
        <row r="48240">
          <cell r="L48240">
            <v>0</v>
          </cell>
          <cell r="M48240">
            <v>0</v>
          </cell>
        </row>
        <row r="48241">
          <cell r="L48241">
            <v>0</v>
          </cell>
          <cell r="M48241">
            <v>0</v>
          </cell>
        </row>
        <row r="48242">
          <cell r="L48242">
            <v>0</v>
          </cell>
          <cell r="M48242">
            <v>0</v>
          </cell>
        </row>
        <row r="48243">
          <cell r="L48243">
            <v>0</v>
          </cell>
          <cell r="M48243">
            <v>0</v>
          </cell>
        </row>
        <row r="48244">
          <cell r="L48244">
            <v>0</v>
          </cell>
          <cell r="M48244">
            <v>0</v>
          </cell>
        </row>
        <row r="48245">
          <cell r="L48245">
            <v>0</v>
          </cell>
          <cell r="M48245">
            <v>0</v>
          </cell>
        </row>
        <row r="48246">
          <cell r="L48246">
            <v>0</v>
          </cell>
          <cell r="M48246">
            <v>0</v>
          </cell>
        </row>
        <row r="48247">
          <cell r="L48247">
            <v>0</v>
          </cell>
          <cell r="M48247">
            <v>0</v>
          </cell>
        </row>
        <row r="48248">
          <cell r="L48248">
            <v>0</v>
          </cell>
          <cell r="M48248">
            <v>0</v>
          </cell>
        </row>
        <row r="48249">
          <cell r="L48249">
            <v>0</v>
          </cell>
          <cell r="M48249">
            <v>0</v>
          </cell>
        </row>
        <row r="48250">
          <cell r="L48250">
            <v>0</v>
          </cell>
          <cell r="M48250">
            <v>0</v>
          </cell>
        </row>
        <row r="48251">
          <cell r="L48251">
            <v>0</v>
          </cell>
          <cell r="M48251">
            <v>0</v>
          </cell>
        </row>
        <row r="48252">
          <cell r="L48252">
            <v>0</v>
          </cell>
          <cell r="M48252">
            <v>0</v>
          </cell>
        </row>
        <row r="48253">
          <cell r="L48253">
            <v>0</v>
          </cell>
          <cell r="M48253">
            <v>0</v>
          </cell>
        </row>
        <row r="48254">
          <cell r="L48254">
            <v>0</v>
          </cell>
          <cell r="M48254">
            <v>0</v>
          </cell>
        </row>
        <row r="48255">
          <cell r="L48255">
            <v>0</v>
          </cell>
          <cell r="M48255">
            <v>0</v>
          </cell>
        </row>
        <row r="48256">
          <cell r="L48256">
            <v>0</v>
          </cell>
          <cell r="M48256">
            <v>0</v>
          </cell>
        </row>
        <row r="48257">
          <cell r="L48257">
            <v>0</v>
          </cell>
          <cell r="M48257">
            <v>0</v>
          </cell>
        </row>
        <row r="48258">
          <cell r="L48258">
            <v>0</v>
          </cell>
          <cell r="M48258">
            <v>0</v>
          </cell>
        </row>
        <row r="48259">
          <cell r="L48259">
            <v>0</v>
          </cell>
          <cell r="M48259">
            <v>0</v>
          </cell>
        </row>
        <row r="48260">
          <cell r="L48260">
            <v>0</v>
          </cell>
          <cell r="M48260">
            <v>0</v>
          </cell>
        </row>
        <row r="48261">
          <cell r="L48261">
            <v>0</v>
          </cell>
          <cell r="M48261">
            <v>0</v>
          </cell>
        </row>
        <row r="48262">
          <cell r="L48262">
            <v>0</v>
          </cell>
          <cell r="M48262">
            <v>0</v>
          </cell>
        </row>
        <row r="48263">
          <cell r="L48263">
            <v>0</v>
          </cell>
          <cell r="M48263">
            <v>0</v>
          </cell>
        </row>
        <row r="48264">
          <cell r="L48264">
            <v>0</v>
          </cell>
          <cell r="M48264">
            <v>0</v>
          </cell>
        </row>
        <row r="48265">
          <cell r="L48265">
            <v>0</v>
          </cell>
          <cell r="M48265">
            <v>0</v>
          </cell>
        </row>
        <row r="48266">
          <cell r="L48266">
            <v>0</v>
          </cell>
          <cell r="M48266">
            <v>0</v>
          </cell>
        </row>
        <row r="48267">
          <cell r="L48267">
            <v>0</v>
          </cell>
          <cell r="M48267">
            <v>0</v>
          </cell>
        </row>
        <row r="48268">
          <cell r="L48268">
            <v>0</v>
          </cell>
          <cell r="M48268">
            <v>0</v>
          </cell>
        </row>
        <row r="48269">
          <cell r="L48269">
            <v>0</v>
          </cell>
          <cell r="M48269">
            <v>0</v>
          </cell>
        </row>
        <row r="48270">
          <cell r="L48270">
            <v>0</v>
          </cell>
          <cell r="M48270">
            <v>0</v>
          </cell>
        </row>
        <row r="48271">
          <cell r="L48271">
            <v>0</v>
          </cell>
          <cell r="M48271">
            <v>0</v>
          </cell>
        </row>
        <row r="48272">
          <cell r="L48272">
            <v>0</v>
          </cell>
          <cell r="M48272">
            <v>0</v>
          </cell>
        </row>
        <row r="48273">
          <cell r="L48273">
            <v>0</v>
          </cell>
          <cell r="M48273">
            <v>0</v>
          </cell>
        </row>
        <row r="48274">
          <cell r="L48274">
            <v>0</v>
          </cell>
          <cell r="M48274">
            <v>0</v>
          </cell>
        </row>
        <row r="48275">
          <cell r="L48275">
            <v>0</v>
          </cell>
          <cell r="M48275">
            <v>0</v>
          </cell>
        </row>
        <row r="48276">
          <cell r="L48276">
            <v>0</v>
          </cell>
          <cell r="M48276">
            <v>0</v>
          </cell>
        </row>
        <row r="48277">
          <cell r="L48277">
            <v>0</v>
          </cell>
          <cell r="M48277">
            <v>0</v>
          </cell>
        </row>
        <row r="48278">
          <cell r="L48278">
            <v>0</v>
          </cell>
          <cell r="M48278">
            <v>0</v>
          </cell>
        </row>
        <row r="48279">
          <cell r="L48279">
            <v>0</v>
          </cell>
          <cell r="M48279">
            <v>0</v>
          </cell>
        </row>
        <row r="48280">
          <cell r="L48280">
            <v>0</v>
          </cell>
          <cell r="M48280">
            <v>0</v>
          </cell>
        </row>
        <row r="48281">
          <cell r="L48281">
            <v>0</v>
          </cell>
          <cell r="M48281">
            <v>0</v>
          </cell>
        </row>
        <row r="48282">
          <cell r="L48282">
            <v>0</v>
          </cell>
          <cell r="M48282">
            <v>0</v>
          </cell>
        </row>
        <row r="48283">
          <cell r="L48283">
            <v>0</v>
          </cell>
          <cell r="M48283">
            <v>0</v>
          </cell>
        </row>
        <row r="48284">
          <cell r="L48284">
            <v>0</v>
          </cell>
          <cell r="M48284">
            <v>0</v>
          </cell>
        </row>
        <row r="48285">
          <cell r="L48285">
            <v>0</v>
          </cell>
          <cell r="M48285">
            <v>0</v>
          </cell>
        </row>
        <row r="48286">
          <cell r="L48286">
            <v>0</v>
          </cell>
          <cell r="M48286">
            <v>0</v>
          </cell>
        </row>
        <row r="48287">
          <cell r="L48287">
            <v>0</v>
          </cell>
          <cell r="M48287">
            <v>0</v>
          </cell>
        </row>
        <row r="48288">
          <cell r="L48288">
            <v>0</v>
          </cell>
          <cell r="M48288">
            <v>0</v>
          </cell>
        </row>
        <row r="48289">
          <cell r="L48289">
            <v>0</v>
          </cell>
          <cell r="M48289">
            <v>0</v>
          </cell>
        </row>
        <row r="48290">
          <cell r="L48290">
            <v>0</v>
          </cell>
          <cell r="M48290">
            <v>0</v>
          </cell>
        </row>
        <row r="48291">
          <cell r="L48291">
            <v>0</v>
          </cell>
          <cell r="M48291">
            <v>0</v>
          </cell>
        </row>
        <row r="48292">
          <cell r="L48292">
            <v>0</v>
          </cell>
          <cell r="M48292">
            <v>0</v>
          </cell>
        </row>
        <row r="48293">
          <cell r="L48293">
            <v>0</v>
          </cell>
          <cell r="M48293">
            <v>0</v>
          </cell>
        </row>
        <row r="48294">
          <cell r="L48294">
            <v>0</v>
          </cell>
          <cell r="M48294">
            <v>0</v>
          </cell>
        </row>
        <row r="48295">
          <cell r="L48295">
            <v>0</v>
          </cell>
          <cell r="M48295">
            <v>0</v>
          </cell>
        </row>
        <row r="48296">
          <cell r="L48296">
            <v>0</v>
          </cell>
          <cell r="M48296">
            <v>0</v>
          </cell>
        </row>
        <row r="48297">
          <cell r="L48297">
            <v>0</v>
          </cell>
          <cell r="M48297">
            <v>0</v>
          </cell>
        </row>
        <row r="48298">
          <cell r="L48298">
            <v>0</v>
          </cell>
          <cell r="M48298">
            <v>0</v>
          </cell>
        </row>
        <row r="48299">
          <cell r="L48299">
            <v>0</v>
          </cell>
          <cell r="M48299">
            <v>0</v>
          </cell>
        </row>
        <row r="48300">
          <cell r="L48300">
            <v>0</v>
          </cell>
          <cell r="M48300">
            <v>0</v>
          </cell>
        </row>
        <row r="48301">
          <cell r="L48301">
            <v>0</v>
          </cell>
          <cell r="M48301">
            <v>0</v>
          </cell>
        </row>
        <row r="48302">
          <cell r="L48302">
            <v>0</v>
          </cell>
          <cell r="M48302">
            <v>0</v>
          </cell>
        </row>
        <row r="48303">
          <cell r="L48303">
            <v>0</v>
          </cell>
          <cell r="M48303">
            <v>0</v>
          </cell>
        </row>
        <row r="48304">
          <cell r="L48304">
            <v>0</v>
          </cell>
          <cell r="M48304">
            <v>0</v>
          </cell>
        </row>
        <row r="48305">
          <cell r="L48305">
            <v>0</v>
          </cell>
          <cell r="M48305">
            <v>0</v>
          </cell>
        </row>
        <row r="48306">
          <cell r="L48306">
            <v>0</v>
          </cell>
          <cell r="M48306">
            <v>0</v>
          </cell>
        </row>
        <row r="48307">
          <cell r="L48307">
            <v>0</v>
          </cell>
          <cell r="M48307">
            <v>0</v>
          </cell>
        </row>
        <row r="48308">
          <cell r="L48308">
            <v>0</v>
          </cell>
          <cell r="M48308">
            <v>0</v>
          </cell>
        </row>
        <row r="48309">
          <cell r="L48309">
            <v>0</v>
          </cell>
          <cell r="M48309">
            <v>0</v>
          </cell>
        </row>
        <row r="48310">
          <cell r="L48310">
            <v>0</v>
          </cell>
          <cell r="M48310">
            <v>0</v>
          </cell>
        </row>
        <row r="48311">
          <cell r="L48311">
            <v>0</v>
          </cell>
          <cell r="M48311">
            <v>0</v>
          </cell>
        </row>
        <row r="48312">
          <cell r="L48312">
            <v>0</v>
          </cell>
          <cell r="M48312">
            <v>0</v>
          </cell>
        </row>
        <row r="48313">
          <cell r="L48313">
            <v>0</v>
          </cell>
          <cell r="M48313">
            <v>0</v>
          </cell>
        </row>
        <row r="48314">
          <cell r="L48314">
            <v>0</v>
          </cell>
          <cell r="M48314">
            <v>0</v>
          </cell>
        </row>
        <row r="48315">
          <cell r="L48315">
            <v>0</v>
          </cell>
          <cell r="M48315">
            <v>0</v>
          </cell>
        </row>
        <row r="48316">
          <cell r="L48316">
            <v>0</v>
          </cell>
          <cell r="M48316">
            <v>0</v>
          </cell>
        </row>
        <row r="48317">
          <cell r="L48317">
            <v>0</v>
          </cell>
          <cell r="M48317">
            <v>0</v>
          </cell>
        </row>
        <row r="48318">
          <cell r="L48318">
            <v>0</v>
          </cell>
          <cell r="M48318">
            <v>0</v>
          </cell>
        </row>
        <row r="48319">
          <cell r="L48319">
            <v>0</v>
          </cell>
          <cell r="M48319">
            <v>0</v>
          </cell>
        </row>
        <row r="48320">
          <cell r="L48320">
            <v>0</v>
          </cell>
          <cell r="M48320">
            <v>0</v>
          </cell>
        </row>
        <row r="48321">
          <cell r="L48321">
            <v>0</v>
          </cell>
          <cell r="M48321">
            <v>0</v>
          </cell>
        </row>
        <row r="48322">
          <cell r="L48322">
            <v>0</v>
          </cell>
          <cell r="M48322">
            <v>0</v>
          </cell>
        </row>
        <row r="48323">
          <cell r="L48323">
            <v>0</v>
          </cell>
          <cell r="M48323">
            <v>0</v>
          </cell>
        </row>
        <row r="48324">
          <cell r="L48324">
            <v>0</v>
          </cell>
          <cell r="M48324">
            <v>0</v>
          </cell>
        </row>
        <row r="48325">
          <cell r="L48325">
            <v>0</v>
          </cell>
          <cell r="M48325">
            <v>0</v>
          </cell>
        </row>
        <row r="48326">
          <cell r="L48326">
            <v>0</v>
          </cell>
          <cell r="M48326">
            <v>0</v>
          </cell>
        </row>
        <row r="48327">
          <cell r="L48327">
            <v>0</v>
          </cell>
          <cell r="M48327">
            <v>0</v>
          </cell>
        </row>
        <row r="48328">
          <cell r="L48328">
            <v>0</v>
          </cell>
          <cell r="M48328">
            <v>0</v>
          </cell>
        </row>
        <row r="48329">
          <cell r="L48329">
            <v>0</v>
          </cell>
          <cell r="M48329">
            <v>0</v>
          </cell>
        </row>
        <row r="48330">
          <cell r="L48330">
            <v>0</v>
          </cell>
          <cell r="M48330">
            <v>0</v>
          </cell>
        </row>
        <row r="48331">
          <cell r="L48331">
            <v>0</v>
          </cell>
          <cell r="M48331">
            <v>0</v>
          </cell>
        </row>
        <row r="48332">
          <cell r="L48332">
            <v>0</v>
          </cell>
          <cell r="M48332">
            <v>0</v>
          </cell>
        </row>
        <row r="48333">
          <cell r="L48333">
            <v>0</v>
          </cell>
          <cell r="M48333">
            <v>0</v>
          </cell>
        </row>
        <row r="48334">
          <cell r="L48334">
            <v>0</v>
          </cell>
          <cell r="M48334">
            <v>0</v>
          </cell>
        </row>
        <row r="48335">
          <cell r="L48335">
            <v>0</v>
          </cell>
          <cell r="M48335">
            <v>0</v>
          </cell>
        </row>
        <row r="48336">
          <cell r="L48336">
            <v>0</v>
          </cell>
          <cell r="M48336">
            <v>0</v>
          </cell>
        </row>
        <row r="48337">
          <cell r="L48337">
            <v>0</v>
          </cell>
          <cell r="M48337">
            <v>0</v>
          </cell>
        </row>
        <row r="48338">
          <cell r="L48338">
            <v>0</v>
          </cell>
          <cell r="M48338">
            <v>0</v>
          </cell>
        </row>
        <row r="48339">
          <cell r="L48339">
            <v>0</v>
          </cell>
          <cell r="M48339">
            <v>0</v>
          </cell>
        </row>
        <row r="48340">
          <cell r="L48340">
            <v>0</v>
          </cell>
          <cell r="M48340">
            <v>0</v>
          </cell>
        </row>
        <row r="48341">
          <cell r="L48341">
            <v>0</v>
          </cell>
          <cell r="M48341">
            <v>0</v>
          </cell>
        </row>
        <row r="48342">
          <cell r="L48342">
            <v>0</v>
          </cell>
          <cell r="M48342">
            <v>0</v>
          </cell>
        </row>
        <row r="48343">
          <cell r="L48343">
            <v>0</v>
          </cell>
          <cell r="M48343">
            <v>0</v>
          </cell>
        </row>
        <row r="48344">
          <cell r="L48344">
            <v>0</v>
          </cell>
          <cell r="M48344">
            <v>0</v>
          </cell>
        </row>
        <row r="48345">
          <cell r="L48345">
            <v>0</v>
          </cell>
          <cell r="M48345">
            <v>0</v>
          </cell>
        </row>
        <row r="48346">
          <cell r="L48346">
            <v>0</v>
          </cell>
          <cell r="M48346">
            <v>0</v>
          </cell>
        </row>
        <row r="48347">
          <cell r="L48347">
            <v>0</v>
          </cell>
          <cell r="M48347">
            <v>0</v>
          </cell>
        </row>
        <row r="48348">
          <cell r="L48348">
            <v>0</v>
          </cell>
          <cell r="M48348">
            <v>0</v>
          </cell>
        </row>
        <row r="48349">
          <cell r="L48349">
            <v>0</v>
          </cell>
          <cell r="M48349">
            <v>0</v>
          </cell>
        </row>
        <row r="48350">
          <cell r="L48350">
            <v>0</v>
          </cell>
          <cell r="M48350">
            <v>0</v>
          </cell>
        </row>
        <row r="48351">
          <cell r="L48351">
            <v>0</v>
          </cell>
          <cell r="M48351">
            <v>0</v>
          </cell>
        </row>
        <row r="48352">
          <cell r="L48352">
            <v>0</v>
          </cell>
          <cell r="M48352">
            <v>0</v>
          </cell>
        </row>
        <row r="48353">
          <cell r="L48353">
            <v>0</v>
          </cell>
          <cell r="M48353">
            <v>0</v>
          </cell>
        </row>
        <row r="48354">
          <cell r="L48354">
            <v>0</v>
          </cell>
          <cell r="M48354">
            <v>0</v>
          </cell>
        </row>
        <row r="48355">
          <cell r="L48355">
            <v>0</v>
          </cell>
          <cell r="M48355">
            <v>0</v>
          </cell>
        </row>
        <row r="48356">
          <cell r="L48356">
            <v>0</v>
          </cell>
          <cell r="M48356">
            <v>0</v>
          </cell>
        </row>
        <row r="48357">
          <cell r="L48357">
            <v>0</v>
          </cell>
          <cell r="M48357">
            <v>0</v>
          </cell>
        </row>
        <row r="48358">
          <cell r="L48358">
            <v>0</v>
          </cell>
          <cell r="M48358">
            <v>0</v>
          </cell>
        </row>
        <row r="48359">
          <cell r="L48359">
            <v>0</v>
          </cell>
          <cell r="M48359">
            <v>0</v>
          </cell>
        </row>
        <row r="48360">
          <cell r="L48360">
            <v>0</v>
          </cell>
          <cell r="M48360">
            <v>0</v>
          </cell>
        </row>
        <row r="48361">
          <cell r="L48361">
            <v>0</v>
          </cell>
          <cell r="M48361">
            <v>0</v>
          </cell>
        </row>
        <row r="48362">
          <cell r="L48362">
            <v>0</v>
          </cell>
          <cell r="M48362">
            <v>0</v>
          </cell>
        </row>
        <row r="48363">
          <cell r="L48363">
            <v>0</v>
          </cell>
          <cell r="M48363">
            <v>0</v>
          </cell>
        </row>
        <row r="48364">
          <cell r="L48364">
            <v>0</v>
          </cell>
          <cell r="M48364">
            <v>0</v>
          </cell>
        </row>
        <row r="48365">
          <cell r="L48365">
            <v>0</v>
          </cell>
          <cell r="M48365">
            <v>0</v>
          </cell>
        </row>
        <row r="48366">
          <cell r="L48366">
            <v>0</v>
          </cell>
          <cell r="M48366">
            <v>0</v>
          </cell>
        </row>
        <row r="48367">
          <cell r="L48367">
            <v>0</v>
          </cell>
          <cell r="M48367">
            <v>0</v>
          </cell>
        </row>
        <row r="48368">
          <cell r="L48368">
            <v>0</v>
          </cell>
          <cell r="M48368">
            <v>0</v>
          </cell>
        </row>
        <row r="48369">
          <cell r="L48369">
            <v>0</v>
          </cell>
          <cell r="M48369">
            <v>0</v>
          </cell>
        </row>
        <row r="48370">
          <cell r="L48370">
            <v>0</v>
          </cell>
          <cell r="M48370">
            <v>0</v>
          </cell>
        </row>
        <row r="48371">
          <cell r="L48371">
            <v>0</v>
          </cell>
          <cell r="M48371">
            <v>0</v>
          </cell>
        </row>
        <row r="48372">
          <cell r="L48372">
            <v>0</v>
          </cell>
          <cell r="M48372">
            <v>0</v>
          </cell>
        </row>
        <row r="48373">
          <cell r="L48373">
            <v>0</v>
          </cell>
          <cell r="M48373">
            <v>0</v>
          </cell>
        </row>
        <row r="48374">
          <cell r="L48374">
            <v>0</v>
          </cell>
          <cell r="M48374">
            <v>0</v>
          </cell>
        </row>
        <row r="48375">
          <cell r="L48375">
            <v>0</v>
          </cell>
          <cell r="M48375">
            <v>0</v>
          </cell>
        </row>
        <row r="48376">
          <cell r="L48376">
            <v>0</v>
          </cell>
          <cell r="M48376">
            <v>0</v>
          </cell>
        </row>
        <row r="48377">
          <cell r="L48377">
            <v>0</v>
          </cell>
          <cell r="M48377">
            <v>0</v>
          </cell>
        </row>
        <row r="48378">
          <cell r="L48378">
            <v>0</v>
          </cell>
          <cell r="M48378">
            <v>0</v>
          </cell>
        </row>
        <row r="48379">
          <cell r="L48379">
            <v>0</v>
          </cell>
          <cell r="M48379">
            <v>0</v>
          </cell>
        </row>
        <row r="48380">
          <cell r="L48380">
            <v>0</v>
          </cell>
          <cell r="M48380">
            <v>0</v>
          </cell>
        </row>
        <row r="48381">
          <cell r="L48381">
            <v>0</v>
          </cell>
          <cell r="M48381">
            <v>0</v>
          </cell>
        </row>
        <row r="48382">
          <cell r="L48382">
            <v>0</v>
          </cell>
          <cell r="M48382">
            <v>0</v>
          </cell>
        </row>
        <row r="48383">
          <cell r="L48383">
            <v>0</v>
          </cell>
          <cell r="M48383">
            <v>0</v>
          </cell>
        </row>
        <row r="48384">
          <cell r="L48384">
            <v>0</v>
          </cell>
          <cell r="M48384">
            <v>0</v>
          </cell>
        </row>
        <row r="48385">
          <cell r="L48385">
            <v>0</v>
          </cell>
          <cell r="M48385">
            <v>0</v>
          </cell>
        </row>
        <row r="48386">
          <cell r="L48386">
            <v>0</v>
          </cell>
          <cell r="M48386">
            <v>0</v>
          </cell>
        </row>
        <row r="48387">
          <cell r="L48387">
            <v>0</v>
          </cell>
          <cell r="M48387">
            <v>0</v>
          </cell>
        </row>
        <row r="48388">
          <cell r="L48388">
            <v>0</v>
          </cell>
          <cell r="M48388">
            <v>0</v>
          </cell>
        </row>
        <row r="48389">
          <cell r="L48389">
            <v>0</v>
          </cell>
          <cell r="M48389">
            <v>0</v>
          </cell>
        </row>
        <row r="48390">
          <cell r="L48390">
            <v>0</v>
          </cell>
          <cell r="M48390">
            <v>0</v>
          </cell>
        </row>
        <row r="48391">
          <cell r="L48391">
            <v>0</v>
          </cell>
          <cell r="M48391">
            <v>0</v>
          </cell>
        </row>
        <row r="48392">
          <cell r="L48392">
            <v>0</v>
          </cell>
          <cell r="M48392">
            <v>0</v>
          </cell>
        </row>
        <row r="48393">
          <cell r="L48393">
            <v>0</v>
          </cell>
          <cell r="M48393">
            <v>0</v>
          </cell>
        </row>
        <row r="48394">
          <cell r="L48394">
            <v>0</v>
          </cell>
          <cell r="M48394">
            <v>0</v>
          </cell>
        </row>
        <row r="48395">
          <cell r="L48395">
            <v>0</v>
          </cell>
          <cell r="M48395">
            <v>0</v>
          </cell>
        </row>
        <row r="48396">
          <cell r="L48396">
            <v>0</v>
          </cell>
          <cell r="M48396">
            <v>0</v>
          </cell>
        </row>
        <row r="48397">
          <cell r="L48397">
            <v>0</v>
          </cell>
          <cell r="M48397">
            <v>0</v>
          </cell>
        </row>
        <row r="48398">
          <cell r="L48398">
            <v>0</v>
          </cell>
          <cell r="M48398">
            <v>0</v>
          </cell>
        </row>
        <row r="48399">
          <cell r="L48399">
            <v>0</v>
          </cell>
          <cell r="M48399">
            <v>0</v>
          </cell>
        </row>
        <row r="48400">
          <cell r="L48400">
            <v>0</v>
          </cell>
          <cell r="M48400">
            <v>0</v>
          </cell>
        </row>
        <row r="48401">
          <cell r="L48401">
            <v>0</v>
          </cell>
          <cell r="M48401">
            <v>0</v>
          </cell>
        </row>
        <row r="48402">
          <cell r="L48402">
            <v>0</v>
          </cell>
          <cell r="M48402">
            <v>0</v>
          </cell>
        </row>
        <row r="48403">
          <cell r="L48403">
            <v>0</v>
          </cell>
          <cell r="M48403">
            <v>0</v>
          </cell>
        </row>
        <row r="48404">
          <cell r="L48404">
            <v>0</v>
          </cell>
          <cell r="M48404">
            <v>0</v>
          </cell>
        </row>
        <row r="48405">
          <cell r="L48405">
            <v>0</v>
          </cell>
          <cell r="M48405">
            <v>0</v>
          </cell>
        </row>
        <row r="48406">
          <cell r="L48406">
            <v>0</v>
          </cell>
          <cell r="M48406">
            <v>0</v>
          </cell>
        </row>
        <row r="48407">
          <cell r="L48407">
            <v>0</v>
          </cell>
          <cell r="M48407">
            <v>0</v>
          </cell>
        </row>
        <row r="48408">
          <cell r="L48408">
            <v>0</v>
          </cell>
          <cell r="M48408">
            <v>0</v>
          </cell>
        </row>
        <row r="48409">
          <cell r="L48409">
            <v>0</v>
          </cell>
          <cell r="M48409">
            <v>0</v>
          </cell>
        </row>
        <row r="48410">
          <cell r="L48410">
            <v>0</v>
          </cell>
          <cell r="M48410">
            <v>0</v>
          </cell>
        </row>
        <row r="48411">
          <cell r="L48411">
            <v>0</v>
          </cell>
          <cell r="M48411">
            <v>0</v>
          </cell>
        </row>
        <row r="48412">
          <cell r="L48412">
            <v>0</v>
          </cell>
          <cell r="M48412">
            <v>0</v>
          </cell>
        </row>
        <row r="48413">
          <cell r="L48413">
            <v>0</v>
          </cell>
          <cell r="M48413">
            <v>0</v>
          </cell>
        </row>
        <row r="48414">
          <cell r="L48414">
            <v>0</v>
          </cell>
          <cell r="M48414">
            <v>0</v>
          </cell>
        </row>
        <row r="48415">
          <cell r="L48415">
            <v>0</v>
          </cell>
          <cell r="M48415">
            <v>0</v>
          </cell>
        </row>
        <row r="48416">
          <cell r="L48416">
            <v>0</v>
          </cell>
          <cell r="M48416">
            <v>0</v>
          </cell>
        </row>
        <row r="48417">
          <cell r="L48417">
            <v>0</v>
          </cell>
          <cell r="M48417">
            <v>0</v>
          </cell>
        </row>
        <row r="48418">
          <cell r="L48418">
            <v>0</v>
          </cell>
          <cell r="M48418">
            <v>0</v>
          </cell>
        </row>
        <row r="48419">
          <cell r="L48419">
            <v>0</v>
          </cell>
          <cell r="M48419">
            <v>0</v>
          </cell>
        </row>
        <row r="48420">
          <cell r="L48420">
            <v>0</v>
          </cell>
          <cell r="M48420">
            <v>0</v>
          </cell>
        </row>
        <row r="48421">
          <cell r="L48421">
            <v>0</v>
          </cell>
          <cell r="M48421">
            <v>0</v>
          </cell>
        </row>
        <row r="48422">
          <cell r="L48422">
            <v>0</v>
          </cell>
          <cell r="M48422">
            <v>0</v>
          </cell>
        </row>
        <row r="48423">
          <cell r="L48423">
            <v>0</v>
          </cell>
          <cell r="M48423">
            <v>0</v>
          </cell>
        </row>
        <row r="48424">
          <cell r="L48424">
            <v>0</v>
          </cell>
          <cell r="M48424">
            <v>0</v>
          </cell>
        </row>
        <row r="48425">
          <cell r="L48425">
            <v>0</v>
          </cell>
          <cell r="M48425">
            <v>0</v>
          </cell>
        </row>
        <row r="48426">
          <cell r="L48426">
            <v>0</v>
          </cell>
          <cell r="M48426">
            <v>0</v>
          </cell>
        </row>
        <row r="48427">
          <cell r="L48427">
            <v>0</v>
          </cell>
          <cell r="M48427">
            <v>0</v>
          </cell>
        </row>
        <row r="48428">
          <cell r="L48428">
            <v>0</v>
          </cell>
          <cell r="M48428">
            <v>0</v>
          </cell>
        </row>
        <row r="48429">
          <cell r="L48429">
            <v>0</v>
          </cell>
          <cell r="M48429">
            <v>0</v>
          </cell>
        </row>
        <row r="48430">
          <cell r="L48430">
            <v>0</v>
          </cell>
          <cell r="M48430">
            <v>0</v>
          </cell>
        </row>
        <row r="48431">
          <cell r="L48431">
            <v>0</v>
          </cell>
          <cell r="M48431">
            <v>0</v>
          </cell>
        </row>
        <row r="48432">
          <cell r="L48432">
            <v>0</v>
          </cell>
          <cell r="M48432">
            <v>0</v>
          </cell>
        </row>
        <row r="48433">
          <cell r="L48433">
            <v>0</v>
          </cell>
          <cell r="M48433">
            <v>0</v>
          </cell>
        </row>
        <row r="48434">
          <cell r="L48434">
            <v>0</v>
          </cell>
          <cell r="M48434">
            <v>0</v>
          </cell>
        </row>
        <row r="48435">
          <cell r="L48435">
            <v>0</v>
          </cell>
          <cell r="M48435">
            <v>0</v>
          </cell>
        </row>
        <row r="48436">
          <cell r="L48436">
            <v>0</v>
          </cell>
          <cell r="M48436">
            <v>0</v>
          </cell>
        </row>
        <row r="48437">
          <cell r="L48437">
            <v>0</v>
          </cell>
          <cell r="M48437">
            <v>0</v>
          </cell>
        </row>
        <row r="48438">
          <cell r="L48438">
            <v>0</v>
          </cell>
          <cell r="M48438">
            <v>0</v>
          </cell>
        </row>
        <row r="48439">
          <cell r="L48439">
            <v>0</v>
          </cell>
          <cell r="M48439">
            <v>0</v>
          </cell>
        </row>
        <row r="48440">
          <cell r="L48440">
            <v>0</v>
          </cell>
          <cell r="M48440">
            <v>0</v>
          </cell>
        </row>
        <row r="48441">
          <cell r="L48441">
            <v>0</v>
          </cell>
          <cell r="M48441">
            <v>0</v>
          </cell>
        </row>
        <row r="48442">
          <cell r="L48442">
            <v>0</v>
          </cell>
          <cell r="M48442">
            <v>0</v>
          </cell>
        </row>
        <row r="48443">
          <cell r="L48443">
            <v>0</v>
          </cell>
          <cell r="M48443">
            <v>0</v>
          </cell>
        </row>
        <row r="48444">
          <cell r="L48444">
            <v>0</v>
          </cell>
          <cell r="M48444">
            <v>0</v>
          </cell>
        </row>
        <row r="48445">
          <cell r="L48445">
            <v>0</v>
          </cell>
          <cell r="M48445">
            <v>0</v>
          </cell>
        </row>
        <row r="48446">
          <cell r="L48446">
            <v>0</v>
          </cell>
          <cell r="M48446">
            <v>0</v>
          </cell>
        </row>
        <row r="48447">
          <cell r="L48447">
            <v>0</v>
          </cell>
          <cell r="M48447">
            <v>0</v>
          </cell>
        </row>
        <row r="48448">
          <cell r="L48448">
            <v>0</v>
          </cell>
          <cell r="M48448">
            <v>0</v>
          </cell>
        </row>
        <row r="48449">
          <cell r="L48449">
            <v>0</v>
          </cell>
          <cell r="M48449">
            <v>0</v>
          </cell>
        </row>
        <row r="48450">
          <cell r="L48450">
            <v>0</v>
          </cell>
          <cell r="M48450">
            <v>0</v>
          </cell>
        </row>
        <row r="48451">
          <cell r="L48451">
            <v>0</v>
          </cell>
          <cell r="M48451">
            <v>0</v>
          </cell>
        </row>
        <row r="48452">
          <cell r="L48452">
            <v>0</v>
          </cell>
          <cell r="M48452">
            <v>0</v>
          </cell>
        </row>
        <row r="48453">
          <cell r="L48453">
            <v>0</v>
          </cell>
          <cell r="M48453">
            <v>0</v>
          </cell>
        </row>
        <row r="48454">
          <cell r="L48454">
            <v>0</v>
          </cell>
          <cell r="M48454">
            <v>0</v>
          </cell>
        </row>
        <row r="48455">
          <cell r="L48455">
            <v>0</v>
          </cell>
          <cell r="M48455">
            <v>0</v>
          </cell>
        </row>
        <row r="48456">
          <cell r="L48456">
            <v>0</v>
          </cell>
          <cell r="M48456">
            <v>0</v>
          </cell>
        </row>
        <row r="48457">
          <cell r="L48457">
            <v>0</v>
          </cell>
          <cell r="M48457">
            <v>0</v>
          </cell>
        </row>
        <row r="48458">
          <cell r="L48458">
            <v>0</v>
          </cell>
          <cell r="M48458">
            <v>0</v>
          </cell>
        </row>
        <row r="48459">
          <cell r="L48459">
            <v>0</v>
          </cell>
          <cell r="M48459">
            <v>0</v>
          </cell>
        </row>
        <row r="48460">
          <cell r="L48460">
            <v>0</v>
          </cell>
          <cell r="M48460">
            <v>0</v>
          </cell>
        </row>
        <row r="48461">
          <cell r="L48461">
            <v>0</v>
          </cell>
          <cell r="M48461">
            <v>0</v>
          </cell>
        </row>
        <row r="48462">
          <cell r="L48462">
            <v>0</v>
          </cell>
          <cell r="M48462">
            <v>0</v>
          </cell>
        </row>
        <row r="48463">
          <cell r="L48463">
            <v>0</v>
          </cell>
          <cell r="M48463">
            <v>0</v>
          </cell>
        </row>
        <row r="48464">
          <cell r="L48464">
            <v>0</v>
          </cell>
          <cell r="M48464">
            <v>0</v>
          </cell>
        </row>
        <row r="48465">
          <cell r="L48465">
            <v>0</v>
          </cell>
          <cell r="M48465">
            <v>0</v>
          </cell>
        </row>
        <row r="48466">
          <cell r="L48466">
            <v>0</v>
          </cell>
          <cell r="M48466">
            <v>0</v>
          </cell>
        </row>
        <row r="48467">
          <cell r="L48467">
            <v>0</v>
          </cell>
          <cell r="M48467">
            <v>0</v>
          </cell>
        </row>
        <row r="48468">
          <cell r="L48468">
            <v>0</v>
          </cell>
          <cell r="M48468">
            <v>0</v>
          </cell>
        </row>
        <row r="48469">
          <cell r="L48469">
            <v>0</v>
          </cell>
          <cell r="M48469">
            <v>0</v>
          </cell>
        </row>
        <row r="48470">
          <cell r="L48470">
            <v>0</v>
          </cell>
          <cell r="M48470">
            <v>0</v>
          </cell>
        </row>
        <row r="48471">
          <cell r="L48471">
            <v>0</v>
          </cell>
          <cell r="M48471">
            <v>0</v>
          </cell>
        </row>
        <row r="48472">
          <cell r="L48472">
            <v>0</v>
          </cell>
          <cell r="M48472">
            <v>0</v>
          </cell>
        </row>
        <row r="48473">
          <cell r="L48473">
            <v>0</v>
          </cell>
          <cell r="M48473">
            <v>0</v>
          </cell>
        </row>
        <row r="48474">
          <cell r="L48474">
            <v>0</v>
          </cell>
          <cell r="M48474">
            <v>0</v>
          </cell>
        </row>
        <row r="48475">
          <cell r="L48475">
            <v>0</v>
          </cell>
          <cell r="M48475">
            <v>0</v>
          </cell>
        </row>
        <row r="48476">
          <cell r="L48476">
            <v>0</v>
          </cell>
          <cell r="M48476">
            <v>0</v>
          </cell>
        </row>
        <row r="48477">
          <cell r="L48477">
            <v>0</v>
          </cell>
          <cell r="M48477">
            <v>0</v>
          </cell>
        </row>
        <row r="48478">
          <cell r="L48478">
            <v>0</v>
          </cell>
          <cell r="M48478">
            <v>0</v>
          </cell>
        </row>
        <row r="48479">
          <cell r="L48479">
            <v>0</v>
          </cell>
          <cell r="M48479">
            <v>0</v>
          </cell>
        </row>
        <row r="48480">
          <cell r="L48480">
            <v>0</v>
          </cell>
          <cell r="M48480">
            <v>0</v>
          </cell>
        </row>
        <row r="48481">
          <cell r="L48481">
            <v>0</v>
          </cell>
          <cell r="M48481">
            <v>0</v>
          </cell>
        </row>
        <row r="48482">
          <cell r="L48482">
            <v>0</v>
          </cell>
          <cell r="M48482">
            <v>0</v>
          </cell>
        </row>
        <row r="48483">
          <cell r="L48483">
            <v>0</v>
          </cell>
          <cell r="M48483">
            <v>0</v>
          </cell>
        </row>
        <row r="48484">
          <cell r="L48484">
            <v>0</v>
          </cell>
          <cell r="M48484">
            <v>0</v>
          </cell>
        </row>
        <row r="48485">
          <cell r="L48485">
            <v>0</v>
          </cell>
          <cell r="M48485">
            <v>0</v>
          </cell>
        </row>
        <row r="48486">
          <cell r="L48486">
            <v>0</v>
          </cell>
          <cell r="M48486">
            <v>0</v>
          </cell>
        </row>
        <row r="48487">
          <cell r="L48487">
            <v>0</v>
          </cell>
          <cell r="M48487">
            <v>0</v>
          </cell>
        </row>
        <row r="48488">
          <cell r="L48488">
            <v>0</v>
          </cell>
          <cell r="M48488">
            <v>0</v>
          </cell>
        </row>
        <row r="48489">
          <cell r="L48489">
            <v>0</v>
          </cell>
          <cell r="M48489">
            <v>0</v>
          </cell>
        </row>
        <row r="48490">
          <cell r="L48490">
            <v>0</v>
          </cell>
          <cell r="M48490">
            <v>0</v>
          </cell>
        </row>
        <row r="48491">
          <cell r="L48491">
            <v>0</v>
          </cell>
          <cell r="M48491">
            <v>0</v>
          </cell>
        </row>
        <row r="48492">
          <cell r="L48492">
            <v>0</v>
          </cell>
          <cell r="M48492">
            <v>0</v>
          </cell>
        </row>
        <row r="48493">
          <cell r="L48493">
            <v>0</v>
          </cell>
          <cell r="M48493">
            <v>0</v>
          </cell>
        </row>
        <row r="48494">
          <cell r="L48494">
            <v>0</v>
          </cell>
          <cell r="M48494">
            <v>0</v>
          </cell>
        </row>
        <row r="48495">
          <cell r="L48495">
            <v>0</v>
          </cell>
          <cell r="M48495">
            <v>0</v>
          </cell>
        </row>
        <row r="48496">
          <cell r="L48496">
            <v>0</v>
          </cell>
          <cell r="M48496">
            <v>0</v>
          </cell>
        </row>
        <row r="48497">
          <cell r="L48497">
            <v>0</v>
          </cell>
          <cell r="M48497">
            <v>0</v>
          </cell>
        </row>
        <row r="48498">
          <cell r="L48498">
            <v>0</v>
          </cell>
          <cell r="M48498">
            <v>0</v>
          </cell>
        </row>
        <row r="48499">
          <cell r="L48499">
            <v>0</v>
          </cell>
          <cell r="M48499">
            <v>0</v>
          </cell>
        </row>
        <row r="48500">
          <cell r="L48500">
            <v>0</v>
          </cell>
          <cell r="M48500">
            <v>0</v>
          </cell>
        </row>
        <row r="48501">
          <cell r="L48501">
            <v>0</v>
          </cell>
          <cell r="M48501">
            <v>0</v>
          </cell>
        </row>
        <row r="48502">
          <cell r="L48502">
            <v>0</v>
          </cell>
          <cell r="M48502">
            <v>0</v>
          </cell>
        </row>
        <row r="48503">
          <cell r="L48503">
            <v>0</v>
          </cell>
          <cell r="M48503">
            <v>0</v>
          </cell>
        </row>
        <row r="48504">
          <cell r="L48504">
            <v>0</v>
          </cell>
          <cell r="M48504">
            <v>0</v>
          </cell>
        </row>
        <row r="48505">
          <cell r="L48505">
            <v>0</v>
          </cell>
          <cell r="M48505">
            <v>0</v>
          </cell>
        </row>
        <row r="48506">
          <cell r="L48506">
            <v>0</v>
          </cell>
          <cell r="M48506">
            <v>0</v>
          </cell>
        </row>
        <row r="48507">
          <cell r="L48507">
            <v>0</v>
          </cell>
          <cell r="M48507">
            <v>0</v>
          </cell>
        </row>
        <row r="48508">
          <cell r="L48508">
            <v>0</v>
          </cell>
          <cell r="M48508">
            <v>0</v>
          </cell>
        </row>
        <row r="48509">
          <cell r="L48509">
            <v>0</v>
          </cell>
          <cell r="M48509">
            <v>0</v>
          </cell>
        </row>
        <row r="48510">
          <cell r="L48510">
            <v>0</v>
          </cell>
          <cell r="M48510">
            <v>0</v>
          </cell>
        </row>
        <row r="48511">
          <cell r="L48511">
            <v>0</v>
          </cell>
          <cell r="M48511">
            <v>0</v>
          </cell>
        </row>
        <row r="48512">
          <cell r="L48512">
            <v>0</v>
          </cell>
          <cell r="M48512">
            <v>0</v>
          </cell>
        </row>
        <row r="48513">
          <cell r="L48513">
            <v>0</v>
          </cell>
          <cell r="M48513">
            <v>0</v>
          </cell>
        </row>
        <row r="48514">
          <cell r="L48514">
            <v>0</v>
          </cell>
          <cell r="M48514">
            <v>0</v>
          </cell>
        </row>
        <row r="48515">
          <cell r="L48515">
            <v>0</v>
          </cell>
          <cell r="M48515">
            <v>0</v>
          </cell>
        </row>
        <row r="48516">
          <cell r="L48516">
            <v>0</v>
          </cell>
          <cell r="M48516">
            <v>0</v>
          </cell>
        </row>
        <row r="48517">
          <cell r="L48517">
            <v>0</v>
          </cell>
          <cell r="M48517">
            <v>0</v>
          </cell>
        </row>
        <row r="48518">
          <cell r="L48518">
            <v>0</v>
          </cell>
          <cell r="M48518">
            <v>0</v>
          </cell>
        </row>
        <row r="48519">
          <cell r="L48519">
            <v>0</v>
          </cell>
          <cell r="M48519">
            <v>0</v>
          </cell>
        </row>
        <row r="48520">
          <cell r="L48520">
            <v>0</v>
          </cell>
          <cell r="M48520">
            <v>0</v>
          </cell>
        </row>
        <row r="48521">
          <cell r="L48521">
            <v>0</v>
          </cell>
          <cell r="M48521">
            <v>0</v>
          </cell>
        </row>
        <row r="48522">
          <cell r="L48522">
            <v>0</v>
          </cell>
          <cell r="M48522">
            <v>0</v>
          </cell>
        </row>
        <row r="48523">
          <cell r="L48523">
            <v>0</v>
          </cell>
          <cell r="M48523">
            <v>0</v>
          </cell>
        </row>
        <row r="48524">
          <cell r="L48524">
            <v>0</v>
          </cell>
          <cell r="M48524">
            <v>0</v>
          </cell>
        </row>
        <row r="48525">
          <cell r="L48525">
            <v>0</v>
          </cell>
          <cell r="M48525">
            <v>0</v>
          </cell>
        </row>
        <row r="48526">
          <cell r="L48526">
            <v>0</v>
          </cell>
          <cell r="M48526">
            <v>0</v>
          </cell>
        </row>
        <row r="48527">
          <cell r="L48527">
            <v>0</v>
          </cell>
          <cell r="M48527">
            <v>0</v>
          </cell>
        </row>
        <row r="48528">
          <cell r="L48528">
            <v>0</v>
          </cell>
          <cell r="M48528">
            <v>0</v>
          </cell>
        </row>
        <row r="48529">
          <cell r="L48529">
            <v>0</v>
          </cell>
          <cell r="M48529">
            <v>0</v>
          </cell>
        </row>
        <row r="48530">
          <cell r="L48530">
            <v>0</v>
          </cell>
          <cell r="M48530">
            <v>0</v>
          </cell>
        </row>
        <row r="48531">
          <cell r="L48531">
            <v>0</v>
          </cell>
          <cell r="M48531">
            <v>0</v>
          </cell>
        </row>
        <row r="48532">
          <cell r="L48532">
            <v>0</v>
          </cell>
          <cell r="M48532">
            <v>0</v>
          </cell>
        </row>
        <row r="48533">
          <cell r="L48533">
            <v>0</v>
          </cell>
          <cell r="M48533">
            <v>0</v>
          </cell>
        </row>
        <row r="48534">
          <cell r="L48534">
            <v>0</v>
          </cell>
          <cell r="M48534">
            <v>0</v>
          </cell>
        </row>
        <row r="48535">
          <cell r="L48535">
            <v>0</v>
          </cell>
          <cell r="M48535">
            <v>0</v>
          </cell>
        </row>
        <row r="48536">
          <cell r="L48536">
            <v>0</v>
          </cell>
          <cell r="M48536">
            <v>0</v>
          </cell>
        </row>
        <row r="48537">
          <cell r="L48537">
            <v>0</v>
          </cell>
          <cell r="M48537">
            <v>0</v>
          </cell>
        </row>
        <row r="48538">
          <cell r="L48538">
            <v>0</v>
          </cell>
          <cell r="M48538">
            <v>0</v>
          </cell>
        </row>
        <row r="48539">
          <cell r="L48539">
            <v>0</v>
          </cell>
          <cell r="M48539">
            <v>0</v>
          </cell>
        </row>
        <row r="48540">
          <cell r="L48540">
            <v>0</v>
          </cell>
          <cell r="M48540">
            <v>0</v>
          </cell>
        </row>
        <row r="48541">
          <cell r="L48541">
            <v>0</v>
          </cell>
          <cell r="M48541">
            <v>0</v>
          </cell>
        </row>
        <row r="48542">
          <cell r="L48542">
            <v>0</v>
          </cell>
          <cell r="M48542">
            <v>0</v>
          </cell>
        </row>
        <row r="48543">
          <cell r="L48543">
            <v>0</v>
          </cell>
          <cell r="M48543">
            <v>0</v>
          </cell>
        </row>
        <row r="48544">
          <cell r="L48544">
            <v>0</v>
          </cell>
          <cell r="M48544">
            <v>0</v>
          </cell>
        </row>
        <row r="48545">
          <cell r="L48545">
            <v>0</v>
          </cell>
          <cell r="M48545">
            <v>0</v>
          </cell>
        </row>
        <row r="48546">
          <cell r="L48546">
            <v>0</v>
          </cell>
          <cell r="M48546">
            <v>0</v>
          </cell>
        </row>
        <row r="48547">
          <cell r="L48547">
            <v>0</v>
          </cell>
          <cell r="M48547">
            <v>0</v>
          </cell>
        </row>
        <row r="48548">
          <cell r="L48548">
            <v>0</v>
          </cell>
          <cell r="M48548">
            <v>0</v>
          </cell>
        </row>
        <row r="48549">
          <cell r="L48549">
            <v>0</v>
          </cell>
          <cell r="M48549">
            <v>0</v>
          </cell>
        </row>
        <row r="48550">
          <cell r="L48550">
            <v>0</v>
          </cell>
          <cell r="M48550">
            <v>0</v>
          </cell>
        </row>
        <row r="48551">
          <cell r="L48551">
            <v>0</v>
          </cell>
          <cell r="M48551">
            <v>0</v>
          </cell>
        </row>
        <row r="48552">
          <cell r="L48552">
            <v>0</v>
          </cell>
          <cell r="M48552">
            <v>0</v>
          </cell>
        </row>
        <row r="48553">
          <cell r="L48553">
            <v>0</v>
          </cell>
          <cell r="M48553">
            <v>0</v>
          </cell>
        </row>
        <row r="48554">
          <cell r="L48554">
            <v>0</v>
          </cell>
          <cell r="M48554">
            <v>0</v>
          </cell>
        </row>
        <row r="48555">
          <cell r="L48555">
            <v>0</v>
          </cell>
          <cell r="M48555">
            <v>0</v>
          </cell>
        </row>
        <row r="48556">
          <cell r="L48556">
            <v>0</v>
          </cell>
          <cell r="M48556">
            <v>0</v>
          </cell>
        </row>
        <row r="48557">
          <cell r="L48557">
            <v>0</v>
          </cell>
          <cell r="M48557">
            <v>0</v>
          </cell>
        </row>
        <row r="48558">
          <cell r="L48558">
            <v>0</v>
          </cell>
          <cell r="M48558">
            <v>0</v>
          </cell>
        </row>
        <row r="48559">
          <cell r="L48559">
            <v>0</v>
          </cell>
          <cell r="M48559">
            <v>0</v>
          </cell>
        </row>
        <row r="48560">
          <cell r="L48560">
            <v>0</v>
          </cell>
          <cell r="M48560">
            <v>0</v>
          </cell>
        </row>
        <row r="48561">
          <cell r="L48561">
            <v>0</v>
          </cell>
          <cell r="M48561">
            <v>0</v>
          </cell>
        </row>
        <row r="48562">
          <cell r="L48562">
            <v>0</v>
          </cell>
          <cell r="M48562">
            <v>0</v>
          </cell>
        </row>
        <row r="48563">
          <cell r="L48563">
            <v>0</v>
          </cell>
          <cell r="M48563">
            <v>0</v>
          </cell>
        </row>
        <row r="48564">
          <cell r="L48564">
            <v>0</v>
          </cell>
          <cell r="M48564">
            <v>0</v>
          </cell>
        </row>
        <row r="48565">
          <cell r="L48565">
            <v>0</v>
          </cell>
          <cell r="M48565">
            <v>0</v>
          </cell>
        </row>
        <row r="48566">
          <cell r="L48566">
            <v>0</v>
          </cell>
          <cell r="M48566">
            <v>0</v>
          </cell>
        </row>
        <row r="48567">
          <cell r="L48567">
            <v>0</v>
          </cell>
          <cell r="M48567">
            <v>0</v>
          </cell>
        </row>
        <row r="48568">
          <cell r="L48568">
            <v>0</v>
          </cell>
          <cell r="M48568">
            <v>0</v>
          </cell>
        </row>
        <row r="48569">
          <cell r="L48569">
            <v>0</v>
          </cell>
          <cell r="M48569">
            <v>0</v>
          </cell>
        </row>
        <row r="48570">
          <cell r="L48570">
            <v>0</v>
          </cell>
          <cell r="M48570">
            <v>0</v>
          </cell>
        </row>
        <row r="48571">
          <cell r="L48571">
            <v>0</v>
          </cell>
          <cell r="M48571">
            <v>0</v>
          </cell>
        </row>
        <row r="48572">
          <cell r="L48572">
            <v>0</v>
          </cell>
          <cell r="M48572">
            <v>0</v>
          </cell>
        </row>
        <row r="48573">
          <cell r="L48573">
            <v>0</v>
          </cell>
          <cell r="M48573">
            <v>0</v>
          </cell>
        </row>
        <row r="48574">
          <cell r="L48574">
            <v>0</v>
          </cell>
          <cell r="M48574">
            <v>0</v>
          </cell>
        </row>
        <row r="48575">
          <cell r="L48575">
            <v>0</v>
          </cell>
          <cell r="M48575">
            <v>0</v>
          </cell>
        </row>
        <row r="48576">
          <cell r="L48576">
            <v>0</v>
          </cell>
          <cell r="M48576">
            <v>0</v>
          </cell>
        </row>
        <row r="48577">
          <cell r="L48577">
            <v>0</v>
          </cell>
          <cell r="M48577">
            <v>0</v>
          </cell>
        </row>
        <row r="48578">
          <cell r="L48578">
            <v>0</v>
          </cell>
          <cell r="M48578">
            <v>0</v>
          </cell>
        </row>
        <row r="48579">
          <cell r="L48579">
            <v>0</v>
          </cell>
          <cell r="M48579">
            <v>0</v>
          </cell>
        </row>
        <row r="48580">
          <cell r="L48580">
            <v>0</v>
          </cell>
          <cell r="M48580">
            <v>0</v>
          </cell>
        </row>
        <row r="48581">
          <cell r="L48581">
            <v>0</v>
          </cell>
          <cell r="M48581">
            <v>0</v>
          </cell>
        </row>
        <row r="48582">
          <cell r="L48582">
            <v>0</v>
          </cell>
          <cell r="M48582">
            <v>0</v>
          </cell>
        </row>
        <row r="48583">
          <cell r="L48583">
            <v>0</v>
          </cell>
          <cell r="M48583">
            <v>0</v>
          </cell>
        </row>
        <row r="48584">
          <cell r="L48584">
            <v>0</v>
          </cell>
          <cell r="M48584">
            <v>0</v>
          </cell>
        </row>
        <row r="48585">
          <cell r="L48585">
            <v>0</v>
          </cell>
          <cell r="M48585">
            <v>0</v>
          </cell>
        </row>
        <row r="48586">
          <cell r="L48586">
            <v>0</v>
          </cell>
          <cell r="M48586">
            <v>0</v>
          </cell>
        </row>
        <row r="48587">
          <cell r="L48587">
            <v>0</v>
          </cell>
          <cell r="M48587">
            <v>0</v>
          </cell>
        </row>
        <row r="48588">
          <cell r="L48588">
            <v>0</v>
          </cell>
          <cell r="M48588">
            <v>0</v>
          </cell>
        </row>
        <row r="48589">
          <cell r="L48589">
            <v>0</v>
          </cell>
          <cell r="M48589">
            <v>0</v>
          </cell>
        </row>
        <row r="48590">
          <cell r="L48590">
            <v>0</v>
          </cell>
          <cell r="M48590">
            <v>0</v>
          </cell>
        </row>
        <row r="48591">
          <cell r="L48591">
            <v>0</v>
          </cell>
          <cell r="M48591">
            <v>0</v>
          </cell>
        </row>
        <row r="48592">
          <cell r="L48592">
            <v>0</v>
          </cell>
          <cell r="M48592">
            <v>0</v>
          </cell>
        </row>
        <row r="48593">
          <cell r="L48593">
            <v>0</v>
          </cell>
          <cell r="M48593">
            <v>0</v>
          </cell>
        </row>
        <row r="48594">
          <cell r="L48594">
            <v>0</v>
          </cell>
          <cell r="M48594">
            <v>0</v>
          </cell>
        </row>
        <row r="48595">
          <cell r="L48595">
            <v>0</v>
          </cell>
          <cell r="M48595">
            <v>0</v>
          </cell>
        </row>
        <row r="48596">
          <cell r="L48596">
            <v>0</v>
          </cell>
          <cell r="M48596">
            <v>0</v>
          </cell>
        </row>
        <row r="48597">
          <cell r="L48597">
            <v>0</v>
          </cell>
          <cell r="M48597">
            <v>0</v>
          </cell>
        </row>
        <row r="48598">
          <cell r="L48598">
            <v>0</v>
          </cell>
          <cell r="M48598">
            <v>0</v>
          </cell>
        </row>
        <row r="48599">
          <cell r="L48599">
            <v>0</v>
          </cell>
          <cell r="M48599">
            <v>0</v>
          </cell>
        </row>
        <row r="48600">
          <cell r="L48600">
            <v>0</v>
          </cell>
          <cell r="M48600">
            <v>0</v>
          </cell>
        </row>
        <row r="48601">
          <cell r="L48601">
            <v>0</v>
          </cell>
          <cell r="M48601">
            <v>0</v>
          </cell>
        </row>
        <row r="48602">
          <cell r="L48602">
            <v>0</v>
          </cell>
          <cell r="M48602">
            <v>0</v>
          </cell>
        </row>
        <row r="48603">
          <cell r="L48603">
            <v>0</v>
          </cell>
          <cell r="M48603">
            <v>0</v>
          </cell>
        </row>
        <row r="48604">
          <cell r="L48604">
            <v>0</v>
          </cell>
          <cell r="M48604">
            <v>0</v>
          </cell>
        </row>
        <row r="48605">
          <cell r="L48605">
            <v>0</v>
          </cell>
          <cell r="M48605">
            <v>0</v>
          </cell>
        </row>
        <row r="48606">
          <cell r="L48606">
            <v>0</v>
          </cell>
          <cell r="M48606">
            <v>0</v>
          </cell>
        </row>
        <row r="48607">
          <cell r="L48607">
            <v>0</v>
          </cell>
          <cell r="M48607">
            <v>0</v>
          </cell>
        </row>
        <row r="48608">
          <cell r="L48608">
            <v>0</v>
          </cell>
          <cell r="M48608">
            <v>0</v>
          </cell>
        </row>
        <row r="48609">
          <cell r="L48609">
            <v>0</v>
          </cell>
          <cell r="M48609">
            <v>0</v>
          </cell>
        </row>
        <row r="48610">
          <cell r="L48610">
            <v>0</v>
          </cell>
          <cell r="M48610">
            <v>0</v>
          </cell>
        </row>
        <row r="48611">
          <cell r="L48611">
            <v>0</v>
          </cell>
          <cell r="M48611">
            <v>0</v>
          </cell>
        </row>
        <row r="48612">
          <cell r="L48612">
            <v>0</v>
          </cell>
          <cell r="M48612">
            <v>0</v>
          </cell>
        </row>
        <row r="48613">
          <cell r="L48613">
            <v>0</v>
          </cell>
          <cell r="M48613">
            <v>0</v>
          </cell>
        </row>
        <row r="48614">
          <cell r="L48614">
            <v>0</v>
          </cell>
          <cell r="M48614">
            <v>0</v>
          </cell>
        </row>
        <row r="48615">
          <cell r="L48615">
            <v>0</v>
          </cell>
          <cell r="M48615">
            <v>0</v>
          </cell>
        </row>
        <row r="48616">
          <cell r="L48616">
            <v>0</v>
          </cell>
          <cell r="M48616">
            <v>0</v>
          </cell>
        </row>
        <row r="48617">
          <cell r="L48617">
            <v>0</v>
          </cell>
          <cell r="M48617">
            <v>0</v>
          </cell>
        </row>
        <row r="48618">
          <cell r="L48618">
            <v>0</v>
          </cell>
          <cell r="M48618">
            <v>0</v>
          </cell>
        </row>
        <row r="48619">
          <cell r="L48619">
            <v>0</v>
          </cell>
          <cell r="M48619">
            <v>0</v>
          </cell>
        </row>
        <row r="48620">
          <cell r="L48620">
            <v>0</v>
          </cell>
          <cell r="M48620">
            <v>0</v>
          </cell>
        </row>
        <row r="48621">
          <cell r="L48621">
            <v>0</v>
          </cell>
          <cell r="M48621">
            <v>0</v>
          </cell>
        </row>
        <row r="48622">
          <cell r="L48622">
            <v>0</v>
          </cell>
          <cell r="M48622">
            <v>0</v>
          </cell>
        </row>
        <row r="48623">
          <cell r="L48623">
            <v>0</v>
          </cell>
          <cell r="M48623">
            <v>0</v>
          </cell>
        </row>
        <row r="48624">
          <cell r="L48624">
            <v>0</v>
          </cell>
          <cell r="M48624">
            <v>0</v>
          </cell>
        </row>
        <row r="48625">
          <cell r="L48625">
            <v>0</v>
          </cell>
          <cell r="M48625">
            <v>0</v>
          </cell>
        </row>
        <row r="48626">
          <cell r="L48626">
            <v>0</v>
          </cell>
          <cell r="M48626">
            <v>0</v>
          </cell>
        </row>
        <row r="48627">
          <cell r="L48627">
            <v>0</v>
          </cell>
          <cell r="M48627">
            <v>0</v>
          </cell>
        </row>
        <row r="48628">
          <cell r="L48628">
            <v>0</v>
          </cell>
          <cell r="M48628">
            <v>0</v>
          </cell>
        </row>
        <row r="48629">
          <cell r="L48629">
            <v>0</v>
          </cell>
          <cell r="M48629">
            <v>0</v>
          </cell>
        </row>
        <row r="48630">
          <cell r="L48630">
            <v>0</v>
          </cell>
          <cell r="M48630">
            <v>0</v>
          </cell>
        </row>
        <row r="48631">
          <cell r="L48631">
            <v>0</v>
          </cell>
          <cell r="M48631">
            <v>0</v>
          </cell>
        </row>
        <row r="48632">
          <cell r="L48632">
            <v>0</v>
          </cell>
          <cell r="M48632">
            <v>0</v>
          </cell>
        </row>
        <row r="48633">
          <cell r="L48633">
            <v>0</v>
          </cell>
          <cell r="M48633">
            <v>0</v>
          </cell>
        </row>
        <row r="48634">
          <cell r="L48634">
            <v>0</v>
          </cell>
          <cell r="M48634">
            <v>0</v>
          </cell>
        </row>
        <row r="48635">
          <cell r="L48635">
            <v>0</v>
          </cell>
          <cell r="M48635">
            <v>0</v>
          </cell>
        </row>
        <row r="48636">
          <cell r="L48636">
            <v>0</v>
          </cell>
          <cell r="M48636">
            <v>0</v>
          </cell>
        </row>
        <row r="48637">
          <cell r="L48637">
            <v>0</v>
          </cell>
          <cell r="M48637">
            <v>0</v>
          </cell>
        </row>
        <row r="48638">
          <cell r="L48638">
            <v>0</v>
          </cell>
          <cell r="M48638">
            <v>0</v>
          </cell>
        </row>
        <row r="48639">
          <cell r="L48639">
            <v>0</v>
          </cell>
          <cell r="M48639">
            <v>0</v>
          </cell>
        </row>
        <row r="48640">
          <cell r="L48640">
            <v>0</v>
          </cell>
          <cell r="M48640">
            <v>0</v>
          </cell>
        </row>
        <row r="48641">
          <cell r="L48641">
            <v>0</v>
          </cell>
          <cell r="M48641">
            <v>0</v>
          </cell>
        </row>
        <row r="48642">
          <cell r="L48642">
            <v>0</v>
          </cell>
          <cell r="M48642">
            <v>0</v>
          </cell>
        </row>
        <row r="48643">
          <cell r="L48643">
            <v>0</v>
          </cell>
          <cell r="M48643">
            <v>0</v>
          </cell>
        </row>
        <row r="48644">
          <cell r="L48644">
            <v>0</v>
          </cell>
          <cell r="M48644">
            <v>0</v>
          </cell>
        </row>
        <row r="48645">
          <cell r="L48645">
            <v>0</v>
          </cell>
          <cell r="M48645">
            <v>0</v>
          </cell>
        </row>
        <row r="48646">
          <cell r="L48646">
            <v>0</v>
          </cell>
          <cell r="M48646">
            <v>0</v>
          </cell>
        </row>
        <row r="48647">
          <cell r="L48647">
            <v>0</v>
          </cell>
          <cell r="M48647">
            <v>0</v>
          </cell>
        </row>
        <row r="48648">
          <cell r="L48648">
            <v>0</v>
          </cell>
          <cell r="M48648">
            <v>0</v>
          </cell>
        </row>
        <row r="48649">
          <cell r="L48649">
            <v>0</v>
          </cell>
          <cell r="M48649">
            <v>0</v>
          </cell>
        </row>
        <row r="48650">
          <cell r="L48650">
            <v>0</v>
          </cell>
          <cell r="M48650">
            <v>0</v>
          </cell>
        </row>
        <row r="48651">
          <cell r="L48651">
            <v>0</v>
          </cell>
          <cell r="M48651">
            <v>0</v>
          </cell>
        </row>
        <row r="48652">
          <cell r="L48652">
            <v>0</v>
          </cell>
          <cell r="M48652">
            <v>0</v>
          </cell>
        </row>
        <row r="48653">
          <cell r="L48653">
            <v>0</v>
          </cell>
          <cell r="M48653">
            <v>0</v>
          </cell>
        </row>
        <row r="48654">
          <cell r="L48654">
            <v>0</v>
          </cell>
          <cell r="M48654">
            <v>0</v>
          </cell>
        </row>
        <row r="48655">
          <cell r="L48655">
            <v>0</v>
          </cell>
          <cell r="M48655">
            <v>0</v>
          </cell>
        </row>
        <row r="48656">
          <cell r="L48656">
            <v>0</v>
          </cell>
          <cell r="M48656">
            <v>0</v>
          </cell>
        </row>
        <row r="48657">
          <cell r="L48657">
            <v>0</v>
          </cell>
          <cell r="M48657">
            <v>0</v>
          </cell>
        </row>
        <row r="48658">
          <cell r="L48658">
            <v>0</v>
          </cell>
          <cell r="M48658">
            <v>0</v>
          </cell>
        </row>
        <row r="48659">
          <cell r="L48659">
            <v>0</v>
          </cell>
          <cell r="M48659">
            <v>0</v>
          </cell>
        </row>
        <row r="48660">
          <cell r="L48660">
            <v>0</v>
          </cell>
          <cell r="M48660">
            <v>0</v>
          </cell>
        </row>
        <row r="48661">
          <cell r="L48661">
            <v>0</v>
          </cell>
          <cell r="M48661">
            <v>0</v>
          </cell>
        </row>
        <row r="48662">
          <cell r="L48662">
            <v>0</v>
          </cell>
          <cell r="M48662">
            <v>0</v>
          </cell>
        </row>
        <row r="48663">
          <cell r="L48663">
            <v>0</v>
          </cell>
          <cell r="M48663">
            <v>0</v>
          </cell>
        </row>
        <row r="48664">
          <cell r="L48664">
            <v>0</v>
          </cell>
          <cell r="M48664">
            <v>0</v>
          </cell>
        </row>
        <row r="48665">
          <cell r="L48665">
            <v>0</v>
          </cell>
          <cell r="M48665">
            <v>0</v>
          </cell>
        </row>
        <row r="48666">
          <cell r="L48666">
            <v>0</v>
          </cell>
          <cell r="M48666">
            <v>0</v>
          </cell>
        </row>
        <row r="48667">
          <cell r="L48667">
            <v>0</v>
          </cell>
          <cell r="M48667">
            <v>0</v>
          </cell>
        </row>
        <row r="48668">
          <cell r="L48668">
            <v>0</v>
          </cell>
          <cell r="M48668">
            <v>0</v>
          </cell>
        </row>
        <row r="48669">
          <cell r="L48669">
            <v>0</v>
          </cell>
          <cell r="M48669">
            <v>0</v>
          </cell>
        </row>
        <row r="48670">
          <cell r="L48670">
            <v>0</v>
          </cell>
          <cell r="M48670">
            <v>0</v>
          </cell>
        </row>
        <row r="48671">
          <cell r="L48671">
            <v>0</v>
          </cell>
          <cell r="M48671">
            <v>0</v>
          </cell>
        </row>
        <row r="48672">
          <cell r="L48672">
            <v>0</v>
          </cell>
          <cell r="M48672">
            <v>0</v>
          </cell>
        </row>
        <row r="48673">
          <cell r="L48673">
            <v>0</v>
          </cell>
          <cell r="M48673">
            <v>0</v>
          </cell>
        </row>
        <row r="48674">
          <cell r="L48674">
            <v>0</v>
          </cell>
          <cell r="M48674">
            <v>0</v>
          </cell>
        </row>
        <row r="48675">
          <cell r="L48675">
            <v>0</v>
          </cell>
          <cell r="M48675">
            <v>0</v>
          </cell>
        </row>
        <row r="48676">
          <cell r="L48676">
            <v>0</v>
          </cell>
          <cell r="M48676">
            <v>0</v>
          </cell>
        </row>
        <row r="48677">
          <cell r="L48677">
            <v>0</v>
          </cell>
          <cell r="M48677">
            <v>0</v>
          </cell>
        </row>
        <row r="48678">
          <cell r="L48678">
            <v>0</v>
          </cell>
          <cell r="M48678">
            <v>0</v>
          </cell>
        </row>
        <row r="48679">
          <cell r="L48679">
            <v>0</v>
          </cell>
          <cell r="M48679">
            <v>0</v>
          </cell>
        </row>
        <row r="48680">
          <cell r="L48680">
            <v>0</v>
          </cell>
          <cell r="M48680">
            <v>0</v>
          </cell>
        </row>
        <row r="48681">
          <cell r="L48681">
            <v>0</v>
          </cell>
          <cell r="M48681">
            <v>0</v>
          </cell>
        </row>
        <row r="48682">
          <cell r="L48682">
            <v>0</v>
          </cell>
          <cell r="M48682">
            <v>0</v>
          </cell>
        </row>
        <row r="48683">
          <cell r="L48683">
            <v>0</v>
          </cell>
          <cell r="M48683">
            <v>0</v>
          </cell>
        </row>
        <row r="48684">
          <cell r="L48684">
            <v>0</v>
          </cell>
          <cell r="M48684">
            <v>0</v>
          </cell>
        </row>
        <row r="48685">
          <cell r="L48685">
            <v>0</v>
          </cell>
          <cell r="M48685">
            <v>0</v>
          </cell>
        </row>
        <row r="48686">
          <cell r="L48686">
            <v>0</v>
          </cell>
          <cell r="M48686">
            <v>0</v>
          </cell>
        </row>
        <row r="48687">
          <cell r="L48687">
            <v>0</v>
          </cell>
          <cell r="M48687">
            <v>0</v>
          </cell>
        </row>
        <row r="48688">
          <cell r="L48688">
            <v>0</v>
          </cell>
          <cell r="M48688">
            <v>0</v>
          </cell>
        </row>
        <row r="48689">
          <cell r="L48689">
            <v>0</v>
          </cell>
          <cell r="M48689">
            <v>0</v>
          </cell>
        </row>
        <row r="48690">
          <cell r="L48690">
            <v>0</v>
          </cell>
          <cell r="M48690">
            <v>0</v>
          </cell>
        </row>
        <row r="48691">
          <cell r="L48691">
            <v>0</v>
          </cell>
          <cell r="M48691">
            <v>0</v>
          </cell>
        </row>
        <row r="48692">
          <cell r="L48692">
            <v>0</v>
          </cell>
          <cell r="M48692">
            <v>0</v>
          </cell>
        </row>
        <row r="48693">
          <cell r="L48693">
            <v>0</v>
          </cell>
          <cell r="M48693">
            <v>0</v>
          </cell>
        </row>
        <row r="48694">
          <cell r="L48694">
            <v>0</v>
          </cell>
          <cell r="M48694">
            <v>0</v>
          </cell>
        </row>
        <row r="48695">
          <cell r="L48695">
            <v>0</v>
          </cell>
          <cell r="M48695">
            <v>0</v>
          </cell>
        </row>
        <row r="48696">
          <cell r="L48696">
            <v>0</v>
          </cell>
          <cell r="M48696">
            <v>0</v>
          </cell>
        </row>
        <row r="48697">
          <cell r="L48697">
            <v>0</v>
          </cell>
          <cell r="M48697">
            <v>0</v>
          </cell>
        </row>
        <row r="48698">
          <cell r="L48698">
            <v>0</v>
          </cell>
          <cell r="M48698">
            <v>0</v>
          </cell>
        </row>
        <row r="48699">
          <cell r="L48699">
            <v>0</v>
          </cell>
          <cell r="M48699">
            <v>0</v>
          </cell>
        </row>
        <row r="48700">
          <cell r="L48700">
            <v>0</v>
          </cell>
          <cell r="M48700">
            <v>0</v>
          </cell>
        </row>
        <row r="48701">
          <cell r="L48701">
            <v>0</v>
          </cell>
          <cell r="M48701">
            <v>0</v>
          </cell>
        </row>
        <row r="48702">
          <cell r="L48702">
            <v>0</v>
          </cell>
          <cell r="M48702">
            <v>0</v>
          </cell>
        </row>
        <row r="48703">
          <cell r="L48703">
            <v>0</v>
          </cell>
          <cell r="M48703">
            <v>0</v>
          </cell>
        </row>
        <row r="48704">
          <cell r="L48704">
            <v>0</v>
          </cell>
          <cell r="M48704">
            <v>0</v>
          </cell>
        </row>
        <row r="48705">
          <cell r="L48705">
            <v>0</v>
          </cell>
          <cell r="M48705">
            <v>0</v>
          </cell>
        </row>
        <row r="48706">
          <cell r="L48706">
            <v>0</v>
          </cell>
          <cell r="M48706">
            <v>0</v>
          </cell>
        </row>
        <row r="48707">
          <cell r="L48707">
            <v>0</v>
          </cell>
          <cell r="M48707">
            <v>0</v>
          </cell>
        </row>
        <row r="48708">
          <cell r="L48708">
            <v>0</v>
          </cell>
          <cell r="M48708">
            <v>0</v>
          </cell>
        </row>
        <row r="48709">
          <cell r="L48709">
            <v>0</v>
          </cell>
          <cell r="M48709">
            <v>0</v>
          </cell>
        </row>
        <row r="48710">
          <cell r="L48710">
            <v>0</v>
          </cell>
          <cell r="M48710">
            <v>0</v>
          </cell>
        </row>
        <row r="48711">
          <cell r="L48711">
            <v>0</v>
          </cell>
          <cell r="M48711">
            <v>0</v>
          </cell>
        </row>
        <row r="48712">
          <cell r="L48712">
            <v>0</v>
          </cell>
          <cell r="M48712">
            <v>0</v>
          </cell>
        </row>
        <row r="48713">
          <cell r="L48713">
            <v>0</v>
          </cell>
          <cell r="M48713">
            <v>0</v>
          </cell>
        </row>
        <row r="48714">
          <cell r="L48714">
            <v>0</v>
          </cell>
          <cell r="M48714">
            <v>0</v>
          </cell>
        </row>
        <row r="48715">
          <cell r="L48715">
            <v>0</v>
          </cell>
          <cell r="M48715">
            <v>0</v>
          </cell>
        </row>
        <row r="48716">
          <cell r="L48716">
            <v>0</v>
          </cell>
          <cell r="M48716">
            <v>0</v>
          </cell>
        </row>
        <row r="48717">
          <cell r="L48717">
            <v>0</v>
          </cell>
          <cell r="M48717">
            <v>0</v>
          </cell>
        </row>
        <row r="48718">
          <cell r="L48718">
            <v>0</v>
          </cell>
          <cell r="M48718">
            <v>0</v>
          </cell>
        </row>
        <row r="48719">
          <cell r="L48719">
            <v>0</v>
          </cell>
          <cell r="M48719">
            <v>0</v>
          </cell>
        </row>
        <row r="48720">
          <cell r="L48720">
            <v>0</v>
          </cell>
          <cell r="M48720">
            <v>0</v>
          </cell>
        </row>
        <row r="48721">
          <cell r="L48721">
            <v>0</v>
          </cell>
          <cell r="M48721">
            <v>0</v>
          </cell>
        </row>
        <row r="48722">
          <cell r="L48722">
            <v>0</v>
          </cell>
          <cell r="M48722">
            <v>0</v>
          </cell>
        </row>
        <row r="48723">
          <cell r="L48723">
            <v>0</v>
          </cell>
          <cell r="M48723">
            <v>0</v>
          </cell>
        </row>
        <row r="48724">
          <cell r="L48724">
            <v>0</v>
          </cell>
          <cell r="M48724">
            <v>0</v>
          </cell>
        </row>
        <row r="48725">
          <cell r="L48725">
            <v>0</v>
          </cell>
          <cell r="M48725">
            <v>0</v>
          </cell>
        </row>
        <row r="48726">
          <cell r="L48726">
            <v>0</v>
          </cell>
          <cell r="M48726">
            <v>0</v>
          </cell>
        </row>
        <row r="48727">
          <cell r="L48727">
            <v>0</v>
          </cell>
          <cell r="M48727">
            <v>0</v>
          </cell>
        </row>
        <row r="48728">
          <cell r="L48728">
            <v>0</v>
          </cell>
          <cell r="M48728">
            <v>0</v>
          </cell>
        </row>
        <row r="48729">
          <cell r="L48729">
            <v>0</v>
          </cell>
          <cell r="M48729">
            <v>0</v>
          </cell>
        </row>
        <row r="48730">
          <cell r="L48730">
            <v>0</v>
          </cell>
          <cell r="M48730">
            <v>0</v>
          </cell>
        </row>
        <row r="48731">
          <cell r="L48731">
            <v>0</v>
          </cell>
          <cell r="M48731">
            <v>0</v>
          </cell>
        </row>
        <row r="48732">
          <cell r="L48732">
            <v>0</v>
          </cell>
          <cell r="M48732">
            <v>0</v>
          </cell>
        </row>
        <row r="48733">
          <cell r="L48733">
            <v>0</v>
          </cell>
          <cell r="M48733">
            <v>0</v>
          </cell>
        </row>
        <row r="48734">
          <cell r="L48734">
            <v>0</v>
          </cell>
          <cell r="M48734">
            <v>0</v>
          </cell>
        </row>
        <row r="48735">
          <cell r="L48735">
            <v>0</v>
          </cell>
          <cell r="M48735">
            <v>0</v>
          </cell>
        </row>
        <row r="48736">
          <cell r="L48736">
            <v>0</v>
          </cell>
          <cell r="M48736">
            <v>0</v>
          </cell>
        </row>
        <row r="48737">
          <cell r="L48737">
            <v>0</v>
          </cell>
          <cell r="M48737">
            <v>0</v>
          </cell>
        </row>
        <row r="48738">
          <cell r="L48738">
            <v>0</v>
          </cell>
          <cell r="M48738">
            <v>0</v>
          </cell>
        </row>
        <row r="48739">
          <cell r="L48739">
            <v>0</v>
          </cell>
          <cell r="M48739">
            <v>0</v>
          </cell>
        </row>
        <row r="48740">
          <cell r="L48740">
            <v>0</v>
          </cell>
          <cell r="M48740">
            <v>0</v>
          </cell>
        </row>
        <row r="48741">
          <cell r="L48741">
            <v>0</v>
          </cell>
          <cell r="M48741">
            <v>0</v>
          </cell>
        </row>
        <row r="48742">
          <cell r="L48742">
            <v>0</v>
          </cell>
          <cell r="M48742">
            <v>0</v>
          </cell>
        </row>
        <row r="48743">
          <cell r="L48743">
            <v>0</v>
          </cell>
          <cell r="M48743">
            <v>0</v>
          </cell>
        </row>
        <row r="48744">
          <cell r="L48744">
            <v>0</v>
          </cell>
          <cell r="M48744">
            <v>0</v>
          </cell>
        </row>
        <row r="48745">
          <cell r="L48745">
            <v>0</v>
          </cell>
          <cell r="M48745">
            <v>0</v>
          </cell>
        </row>
        <row r="48746">
          <cell r="L48746">
            <v>0</v>
          </cell>
          <cell r="M48746">
            <v>0</v>
          </cell>
        </row>
        <row r="48747">
          <cell r="L48747">
            <v>0</v>
          </cell>
          <cell r="M48747">
            <v>0</v>
          </cell>
        </row>
        <row r="48748">
          <cell r="L48748">
            <v>0</v>
          </cell>
          <cell r="M48748">
            <v>0</v>
          </cell>
        </row>
        <row r="48749">
          <cell r="L48749">
            <v>0</v>
          </cell>
          <cell r="M48749">
            <v>0</v>
          </cell>
        </row>
        <row r="48750">
          <cell r="L48750">
            <v>0</v>
          </cell>
          <cell r="M48750">
            <v>0</v>
          </cell>
        </row>
        <row r="48751">
          <cell r="L48751">
            <v>0</v>
          </cell>
          <cell r="M48751">
            <v>0</v>
          </cell>
        </row>
        <row r="48752">
          <cell r="L48752">
            <v>0</v>
          </cell>
          <cell r="M48752">
            <v>0</v>
          </cell>
        </row>
        <row r="48753">
          <cell r="L48753">
            <v>0</v>
          </cell>
          <cell r="M48753">
            <v>0</v>
          </cell>
        </row>
        <row r="48754">
          <cell r="L48754">
            <v>0</v>
          </cell>
          <cell r="M48754">
            <v>0</v>
          </cell>
        </row>
        <row r="48755">
          <cell r="L48755">
            <v>0</v>
          </cell>
          <cell r="M48755">
            <v>0</v>
          </cell>
        </row>
        <row r="48756">
          <cell r="L48756">
            <v>0</v>
          </cell>
          <cell r="M48756">
            <v>0</v>
          </cell>
        </row>
        <row r="48757">
          <cell r="L48757">
            <v>0</v>
          </cell>
          <cell r="M48757">
            <v>0</v>
          </cell>
        </row>
        <row r="48758">
          <cell r="L48758">
            <v>0</v>
          </cell>
          <cell r="M48758">
            <v>0</v>
          </cell>
        </row>
        <row r="48759">
          <cell r="L48759">
            <v>0</v>
          </cell>
          <cell r="M48759">
            <v>0</v>
          </cell>
        </row>
        <row r="48760">
          <cell r="L48760">
            <v>0</v>
          </cell>
          <cell r="M48760">
            <v>0</v>
          </cell>
        </row>
        <row r="48761">
          <cell r="L48761">
            <v>0</v>
          </cell>
          <cell r="M48761">
            <v>0</v>
          </cell>
        </row>
        <row r="48762">
          <cell r="L48762">
            <v>0</v>
          </cell>
          <cell r="M48762">
            <v>0</v>
          </cell>
        </row>
        <row r="48763">
          <cell r="L48763">
            <v>0</v>
          </cell>
          <cell r="M48763">
            <v>0</v>
          </cell>
        </row>
        <row r="48764">
          <cell r="L48764">
            <v>0</v>
          </cell>
          <cell r="M48764">
            <v>0</v>
          </cell>
        </row>
        <row r="48765">
          <cell r="L48765">
            <v>0</v>
          </cell>
          <cell r="M48765">
            <v>0</v>
          </cell>
        </row>
        <row r="48766">
          <cell r="L48766">
            <v>0</v>
          </cell>
          <cell r="M48766">
            <v>0</v>
          </cell>
        </row>
        <row r="48767">
          <cell r="L48767">
            <v>0</v>
          </cell>
          <cell r="M48767">
            <v>0</v>
          </cell>
        </row>
        <row r="48768">
          <cell r="L48768">
            <v>0</v>
          </cell>
          <cell r="M48768">
            <v>0</v>
          </cell>
        </row>
        <row r="48769">
          <cell r="L48769">
            <v>0</v>
          </cell>
          <cell r="M48769">
            <v>0</v>
          </cell>
        </row>
        <row r="48770">
          <cell r="L48770">
            <v>0</v>
          </cell>
          <cell r="M48770">
            <v>0</v>
          </cell>
        </row>
        <row r="48771">
          <cell r="L48771">
            <v>0</v>
          </cell>
          <cell r="M48771">
            <v>0</v>
          </cell>
        </row>
        <row r="48772">
          <cell r="L48772">
            <v>0</v>
          </cell>
          <cell r="M48772">
            <v>0</v>
          </cell>
        </row>
        <row r="48773">
          <cell r="L48773">
            <v>0</v>
          </cell>
          <cell r="M48773">
            <v>0</v>
          </cell>
        </row>
        <row r="48774">
          <cell r="L48774">
            <v>0</v>
          </cell>
          <cell r="M48774">
            <v>0</v>
          </cell>
        </row>
        <row r="48775">
          <cell r="L48775">
            <v>0</v>
          </cell>
          <cell r="M48775">
            <v>0</v>
          </cell>
        </row>
        <row r="48776">
          <cell r="L48776">
            <v>0</v>
          </cell>
          <cell r="M48776">
            <v>0</v>
          </cell>
        </row>
        <row r="48777">
          <cell r="L48777">
            <v>0</v>
          </cell>
          <cell r="M48777">
            <v>0</v>
          </cell>
        </row>
        <row r="48778">
          <cell r="L48778">
            <v>0</v>
          </cell>
          <cell r="M48778">
            <v>0</v>
          </cell>
        </row>
        <row r="48779">
          <cell r="L48779">
            <v>0</v>
          </cell>
          <cell r="M48779">
            <v>0</v>
          </cell>
        </row>
        <row r="48780">
          <cell r="L48780">
            <v>0</v>
          </cell>
          <cell r="M48780">
            <v>0</v>
          </cell>
        </row>
        <row r="48781">
          <cell r="L48781">
            <v>0</v>
          </cell>
          <cell r="M48781">
            <v>0</v>
          </cell>
        </row>
        <row r="48782">
          <cell r="L48782">
            <v>0</v>
          </cell>
          <cell r="M48782">
            <v>0</v>
          </cell>
        </row>
        <row r="48783">
          <cell r="L48783">
            <v>0</v>
          </cell>
          <cell r="M48783">
            <v>0</v>
          </cell>
        </row>
        <row r="48784">
          <cell r="L48784">
            <v>0</v>
          </cell>
          <cell r="M48784">
            <v>0</v>
          </cell>
        </row>
        <row r="48785">
          <cell r="L48785">
            <v>0</v>
          </cell>
          <cell r="M48785">
            <v>0</v>
          </cell>
        </row>
        <row r="48786">
          <cell r="L48786">
            <v>0</v>
          </cell>
          <cell r="M48786">
            <v>0</v>
          </cell>
        </row>
        <row r="48787">
          <cell r="L48787">
            <v>0</v>
          </cell>
          <cell r="M48787">
            <v>0</v>
          </cell>
        </row>
        <row r="48788">
          <cell r="L48788">
            <v>0</v>
          </cell>
          <cell r="M48788">
            <v>0</v>
          </cell>
        </row>
        <row r="48789">
          <cell r="L48789">
            <v>0</v>
          </cell>
          <cell r="M48789">
            <v>0</v>
          </cell>
        </row>
        <row r="48790">
          <cell r="L48790">
            <v>0</v>
          </cell>
          <cell r="M48790">
            <v>0</v>
          </cell>
        </row>
        <row r="48791">
          <cell r="L48791">
            <v>0</v>
          </cell>
          <cell r="M48791">
            <v>0</v>
          </cell>
        </row>
        <row r="48792">
          <cell r="L48792">
            <v>0</v>
          </cell>
          <cell r="M48792">
            <v>0</v>
          </cell>
        </row>
        <row r="48793">
          <cell r="L48793">
            <v>0</v>
          </cell>
          <cell r="M48793">
            <v>0</v>
          </cell>
        </row>
        <row r="48794">
          <cell r="L48794">
            <v>0</v>
          </cell>
          <cell r="M48794">
            <v>0</v>
          </cell>
        </row>
        <row r="48795">
          <cell r="L48795">
            <v>0</v>
          </cell>
          <cell r="M48795">
            <v>0</v>
          </cell>
        </row>
        <row r="48796">
          <cell r="L48796">
            <v>0</v>
          </cell>
          <cell r="M48796">
            <v>0</v>
          </cell>
        </row>
        <row r="48797">
          <cell r="L48797">
            <v>0</v>
          </cell>
          <cell r="M48797">
            <v>0</v>
          </cell>
        </row>
        <row r="48798">
          <cell r="L48798">
            <v>0</v>
          </cell>
          <cell r="M48798">
            <v>0</v>
          </cell>
        </row>
        <row r="48799">
          <cell r="L48799">
            <v>0</v>
          </cell>
          <cell r="M48799">
            <v>0</v>
          </cell>
        </row>
        <row r="48800">
          <cell r="L48800">
            <v>0</v>
          </cell>
          <cell r="M48800">
            <v>0</v>
          </cell>
        </row>
        <row r="48801">
          <cell r="L48801">
            <v>0</v>
          </cell>
          <cell r="M48801">
            <v>0</v>
          </cell>
        </row>
        <row r="48802">
          <cell r="L48802">
            <v>0</v>
          </cell>
          <cell r="M48802">
            <v>0</v>
          </cell>
        </row>
        <row r="48803">
          <cell r="L48803">
            <v>0</v>
          </cell>
          <cell r="M48803">
            <v>0</v>
          </cell>
        </row>
        <row r="48804">
          <cell r="L48804">
            <v>0</v>
          </cell>
          <cell r="M48804">
            <v>0</v>
          </cell>
        </row>
        <row r="48805">
          <cell r="L48805">
            <v>0</v>
          </cell>
          <cell r="M48805">
            <v>0</v>
          </cell>
        </row>
        <row r="48806">
          <cell r="L48806">
            <v>0</v>
          </cell>
          <cell r="M48806">
            <v>0</v>
          </cell>
        </row>
        <row r="48807">
          <cell r="L48807">
            <v>0</v>
          </cell>
          <cell r="M48807">
            <v>0</v>
          </cell>
        </row>
        <row r="48808">
          <cell r="L48808">
            <v>0</v>
          </cell>
          <cell r="M48808">
            <v>0</v>
          </cell>
        </row>
        <row r="48809">
          <cell r="L48809">
            <v>0</v>
          </cell>
          <cell r="M48809">
            <v>0</v>
          </cell>
        </row>
        <row r="48810">
          <cell r="L48810">
            <v>0</v>
          </cell>
          <cell r="M48810">
            <v>0</v>
          </cell>
        </row>
        <row r="48811">
          <cell r="L48811">
            <v>0</v>
          </cell>
          <cell r="M48811">
            <v>0</v>
          </cell>
        </row>
        <row r="48812">
          <cell r="L48812">
            <v>0</v>
          </cell>
          <cell r="M48812">
            <v>0</v>
          </cell>
        </row>
        <row r="48813">
          <cell r="L48813">
            <v>0</v>
          </cell>
          <cell r="M48813">
            <v>0</v>
          </cell>
        </row>
        <row r="48814">
          <cell r="L48814">
            <v>0</v>
          </cell>
          <cell r="M48814">
            <v>0</v>
          </cell>
        </row>
        <row r="48815">
          <cell r="L48815">
            <v>0</v>
          </cell>
          <cell r="M48815">
            <v>0</v>
          </cell>
        </row>
        <row r="48816">
          <cell r="L48816">
            <v>0</v>
          </cell>
          <cell r="M48816">
            <v>0</v>
          </cell>
        </row>
        <row r="48817">
          <cell r="L48817">
            <v>0</v>
          </cell>
          <cell r="M48817">
            <v>0</v>
          </cell>
        </row>
        <row r="48818">
          <cell r="L48818">
            <v>0</v>
          </cell>
          <cell r="M48818">
            <v>0</v>
          </cell>
        </row>
        <row r="48819">
          <cell r="L48819">
            <v>0</v>
          </cell>
          <cell r="M48819">
            <v>0</v>
          </cell>
        </row>
        <row r="48820">
          <cell r="L48820">
            <v>0</v>
          </cell>
          <cell r="M48820">
            <v>0</v>
          </cell>
        </row>
        <row r="48821">
          <cell r="L48821">
            <v>0</v>
          </cell>
          <cell r="M48821">
            <v>0</v>
          </cell>
        </row>
        <row r="48822">
          <cell r="L48822">
            <v>0</v>
          </cell>
          <cell r="M48822">
            <v>0</v>
          </cell>
        </row>
        <row r="48823">
          <cell r="L48823">
            <v>0</v>
          </cell>
          <cell r="M48823">
            <v>0</v>
          </cell>
        </row>
        <row r="48824">
          <cell r="L48824">
            <v>0</v>
          </cell>
          <cell r="M48824">
            <v>0</v>
          </cell>
        </row>
        <row r="48825">
          <cell r="L48825">
            <v>0</v>
          </cell>
          <cell r="M48825">
            <v>0</v>
          </cell>
        </row>
        <row r="48826">
          <cell r="L48826">
            <v>0</v>
          </cell>
          <cell r="M48826">
            <v>0</v>
          </cell>
        </row>
        <row r="48827">
          <cell r="L48827">
            <v>0</v>
          </cell>
          <cell r="M48827">
            <v>0</v>
          </cell>
        </row>
        <row r="48828">
          <cell r="L48828">
            <v>0</v>
          </cell>
          <cell r="M48828">
            <v>0</v>
          </cell>
        </row>
        <row r="48829">
          <cell r="L48829">
            <v>0</v>
          </cell>
          <cell r="M48829">
            <v>0</v>
          </cell>
        </row>
        <row r="48830">
          <cell r="L48830">
            <v>0</v>
          </cell>
          <cell r="M48830">
            <v>0</v>
          </cell>
        </row>
        <row r="48831">
          <cell r="L48831">
            <v>0</v>
          </cell>
          <cell r="M48831">
            <v>0</v>
          </cell>
        </row>
        <row r="48832">
          <cell r="L48832">
            <v>0</v>
          </cell>
          <cell r="M48832">
            <v>0</v>
          </cell>
        </row>
        <row r="48833">
          <cell r="L48833">
            <v>0</v>
          </cell>
          <cell r="M48833">
            <v>0</v>
          </cell>
        </row>
        <row r="48834">
          <cell r="L48834">
            <v>0</v>
          </cell>
          <cell r="M48834">
            <v>0</v>
          </cell>
        </row>
        <row r="48835">
          <cell r="L48835">
            <v>0</v>
          </cell>
          <cell r="M48835">
            <v>0</v>
          </cell>
        </row>
        <row r="48836">
          <cell r="L48836">
            <v>0</v>
          </cell>
          <cell r="M48836">
            <v>0</v>
          </cell>
        </row>
        <row r="48837">
          <cell r="L48837">
            <v>0</v>
          </cell>
          <cell r="M48837">
            <v>0</v>
          </cell>
        </row>
        <row r="48838">
          <cell r="L48838">
            <v>0</v>
          </cell>
          <cell r="M48838">
            <v>0</v>
          </cell>
        </row>
        <row r="48839">
          <cell r="L48839">
            <v>0</v>
          </cell>
          <cell r="M48839">
            <v>0</v>
          </cell>
        </row>
        <row r="48840">
          <cell r="L48840">
            <v>0</v>
          </cell>
          <cell r="M48840">
            <v>0</v>
          </cell>
        </row>
        <row r="48841">
          <cell r="L48841">
            <v>0</v>
          </cell>
          <cell r="M48841">
            <v>0</v>
          </cell>
        </row>
        <row r="48842">
          <cell r="L48842">
            <v>0</v>
          </cell>
          <cell r="M48842">
            <v>0</v>
          </cell>
        </row>
        <row r="48843">
          <cell r="L48843">
            <v>0</v>
          </cell>
          <cell r="M48843">
            <v>0</v>
          </cell>
        </row>
        <row r="48844">
          <cell r="L48844">
            <v>0</v>
          </cell>
          <cell r="M48844">
            <v>0</v>
          </cell>
        </row>
        <row r="48845">
          <cell r="L48845">
            <v>0</v>
          </cell>
          <cell r="M48845">
            <v>0</v>
          </cell>
        </row>
        <row r="48846">
          <cell r="L48846">
            <v>0</v>
          </cell>
          <cell r="M48846">
            <v>0</v>
          </cell>
        </row>
        <row r="48847">
          <cell r="L48847">
            <v>0</v>
          </cell>
          <cell r="M48847">
            <v>0</v>
          </cell>
        </row>
        <row r="48848">
          <cell r="L48848">
            <v>0</v>
          </cell>
          <cell r="M48848">
            <v>0</v>
          </cell>
        </row>
        <row r="48849">
          <cell r="L48849">
            <v>0</v>
          </cell>
          <cell r="M48849">
            <v>0</v>
          </cell>
        </row>
        <row r="48850">
          <cell r="L48850">
            <v>0</v>
          </cell>
          <cell r="M48850">
            <v>0</v>
          </cell>
        </row>
        <row r="48851">
          <cell r="L48851">
            <v>0</v>
          </cell>
          <cell r="M48851">
            <v>0</v>
          </cell>
        </row>
        <row r="48852">
          <cell r="L48852">
            <v>0</v>
          </cell>
          <cell r="M48852">
            <v>0</v>
          </cell>
        </row>
        <row r="48853">
          <cell r="L48853">
            <v>0</v>
          </cell>
          <cell r="M48853">
            <v>0</v>
          </cell>
        </row>
        <row r="48854">
          <cell r="L48854">
            <v>0</v>
          </cell>
          <cell r="M48854">
            <v>0</v>
          </cell>
        </row>
        <row r="48855">
          <cell r="L48855">
            <v>0</v>
          </cell>
          <cell r="M48855">
            <v>0</v>
          </cell>
        </row>
        <row r="48856">
          <cell r="L48856">
            <v>0</v>
          </cell>
          <cell r="M48856">
            <v>0</v>
          </cell>
        </row>
        <row r="48857">
          <cell r="L48857">
            <v>0</v>
          </cell>
          <cell r="M48857">
            <v>0</v>
          </cell>
        </row>
        <row r="48858">
          <cell r="L48858">
            <v>0</v>
          </cell>
          <cell r="M48858">
            <v>0</v>
          </cell>
        </row>
        <row r="48859">
          <cell r="L48859">
            <v>0</v>
          </cell>
          <cell r="M48859">
            <v>0</v>
          </cell>
        </row>
        <row r="48860">
          <cell r="L48860">
            <v>0</v>
          </cell>
          <cell r="M48860">
            <v>0</v>
          </cell>
        </row>
        <row r="48861">
          <cell r="L48861">
            <v>0</v>
          </cell>
          <cell r="M48861">
            <v>0</v>
          </cell>
        </row>
        <row r="48862">
          <cell r="L48862">
            <v>0</v>
          </cell>
          <cell r="M48862">
            <v>0</v>
          </cell>
        </row>
        <row r="48863">
          <cell r="L48863">
            <v>0</v>
          </cell>
          <cell r="M48863">
            <v>0</v>
          </cell>
        </row>
        <row r="48864">
          <cell r="L48864">
            <v>0</v>
          </cell>
          <cell r="M48864">
            <v>0</v>
          </cell>
        </row>
        <row r="48865">
          <cell r="L48865">
            <v>0</v>
          </cell>
          <cell r="M48865">
            <v>0</v>
          </cell>
        </row>
        <row r="48866">
          <cell r="L48866">
            <v>0</v>
          </cell>
          <cell r="M48866">
            <v>0</v>
          </cell>
        </row>
        <row r="48867">
          <cell r="L48867">
            <v>0</v>
          </cell>
          <cell r="M48867">
            <v>0</v>
          </cell>
        </row>
        <row r="48868">
          <cell r="L48868">
            <v>0</v>
          </cell>
          <cell r="M48868">
            <v>0</v>
          </cell>
        </row>
        <row r="48869">
          <cell r="L48869">
            <v>0</v>
          </cell>
          <cell r="M48869">
            <v>0</v>
          </cell>
        </row>
        <row r="48870">
          <cell r="L48870">
            <v>0</v>
          </cell>
          <cell r="M48870">
            <v>0</v>
          </cell>
        </row>
        <row r="48871">
          <cell r="L48871">
            <v>0</v>
          </cell>
          <cell r="M48871">
            <v>0</v>
          </cell>
        </row>
        <row r="48872">
          <cell r="L48872">
            <v>0</v>
          </cell>
          <cell r="M48872">
            <v>0</v>
          </cell>
        </row>
        <row r="48873">
          <cell r="L48873">
            <v>0</v>
          </cell>
          <cell r="M48873">
            <v>0</v>
          </cell>
        </row>
        <row r="48874">
          <cell r="L48874">
            <v>0</v>
          </cell>
          <cell r="M48874">
            <v>0</v>
          </cell>
        </row>
        <row r="48875">
          <cell r="L48875">
            <v>0</v>
          </cell>
          <cell r="M48875">
            <v>0</v>
          </cell>
        </row>
        <row r="48876">
          <cell r="L48876">
            <v>0</v>
          </cell>
          <cell r="M48876">
            <v>0</v>
          </cell>
        </row>
        <row r="48877">
          <cell r="L48877">
            <v>0</v>
          </cell>
          <cell r="M48877">
            <v>0</v>
          </cell>
        </row>
        <row r="48878">
          <cell r="L48878">
            <v>0</v>
          </cell>
          <cell r="M48878">
            <v>0</v>
          </cell>
        </row>
        <row r="48879">
          <cell r="L48879">
            <v>0</v>
          </cell>
          <cell r="M48879">
            <v>0</v>
          </cell>
        </row>
        <row r="48880">
          <cell r="L48880">
            <v>0</v>
          </cell>
          <cell r="M48880">
            <v>0</v>
          </cell>
        </row>
        <row r="48881">
          <cell r="L48881">
            <v>0</v>
          </cell>
          <cell r="M48881">
            <v>0</v>
          </cell>
        </row>
        <row r="48882">
          <cell r="L48882">
            <v>0</v>
          </cell>
          <cell r="M48882">
            <v>0</v>
          </cell>
        </row>
        <row r="48883">
          <cell r="L48883">
            <v>0</v>
          </cell>
          <cell r="M48883">
            <v>0</v>
          </cell>
        </row>
        <row r="48884">
          <cell r="L48884">
            <v>0</v>
          </cell>
          <cell r="M48884">
            <v>0</v>
          </cell>
        </row>
        <row r="48885">
          <cell r="L48885">
            <v>0</v>
          </cell>
          <cell r="M48885">
            <v>0</v>
          </cell>
        </row>
        <row r="48886">
          <cell r="L48886">
            <v>0</v>
          </cell>
          <cell r="M48886">
            <v>0</v>
          </cell>
        </row>
        <row r="48887">
          <cell r="L48887">
            <v>0</v>
          </cell>
          <cell r="M48887">
            <v>0</v>
          </cell>
        </row>
        <row r="48888">
          <cell r="L48888">
            <v>0</v>
          </cell>
          <cell r="M48888">
            <v>0</v>
          </cell>
        </row>
        <row r="48889">
          <cell r="L48889">
            <v>0</v>
          </cell>
          <cell r="M48889">
            <v>0</v>
          </cell>
        </row>
        <row r="48890">
          <cell r="L48890">
            <v>0</v>
          </cell>
          <cell r="M48890">
            <v>0</v>
          </cell>
        </row>
        <row r="48891">
          <cell r="L48891">
            <v>0</v>
          </cell>
          <cell r="M48891">
            <v>0</v>
          </cell>
        </row>
        <row r="48892">
          <cell r="L48892">
            <v>0</v>
          </cell>
          <cell r="M48892">
            <v>0</v>
          </cell>
        </row>
        <row r="48893">
          <cell r="L48893">
            <v>0</v>
          </cell>
          <cell r="M48893">
            <v>0</v>
          </cell>
        </row>
        <row r="48894">
          <cell r="L48894">
            <v>0</v>
          </cell>
          <cell r="M48894">
            <v>0</v>
          </cell>
        </row>
        <row r="48895">
          <cell r="L48895">
            <v>0</v>
          </cell>
          <cell r="M48895">
            <v>0</v>
          </cell>
        </row>
        <row r="48896">
          <cell r="L48896">
            <v>0</v>
          </cell>
          <cell r="M48896">
            <v>0</v>
          </cell>
        </row>
        <row r="48897">
          <cell r="L48897">
            <v>0</v>
          </cell>
          <cell r="M48897">
            <v>0</v>
          </cell>
        </row>
        <row r="48898">
          <cell r="L48898">
            <v>0</v>
          </cell>
          <cell r="M48898">
            <v>0</v>
          </cell>
        </row>
        <row r="48899">
          <cell r="L48899">
            <v>0</v>
          </cell>
          <cell r="M48899">
            <v>0</v>
          </cell>
        </row>
        <row r="48900">
          <cell r="L48900">
            <v>0</v>
          </cell>
          <cell r="M48900">
            <v>0</v>
          </cell>
        </row>
        <row r="48901">
          <cell r="L48901">
            <v>0</v>
          </cell>
          <cell r="M48901">
            <v>0</v>
          </cell>
        </row>
        <row r="48902">
          <cell r="L48902">
            <v>0</v>
          </cell>
          <cell r="M48902">
            <v>0</v>
          </cell>
        </row>
        <row r="48903">
          <cell r="L48903">
            <v>0</v>
          </cell>
          <cell r="M48903">
            <v>0</v>
          </cell>
        </row>
        <row r="48904">
          <cell r="L48904">
            <v>0</v>
          </cell>
          <cell r="M48904">
            <v>0</v>
          </cell>
        </row>
        <row r="48905">
          <cell r="L48905">
            <v>0</v>
          </cell>
          <cell r="M48905">
            <v>0</v>
          </cell>
        </row>
        <row r="48906">
          <cell r="L48906">
            <v>0</v>
          </cell>
          <cell r="M48906">
            <v>0</v>
          </cell>
        </row>
        <row r="48907">
          <cell r="L48907">
            <v>0</v>
          </cell>
          <cell r="M48907">
            <v>0</v>
          </cell>
        </row>
        <row r="48908">
          <cell r="L48908">
            <v>0</v>
          </cell>
          <cell r="M48908">
            <v>0</v>
          </cell>
        </row>
        <row r="48909">
          <cell r="L48909">
            <v>0</v>
          </cell>
          <cell r="M48909">
            <v>0</v>
          </cell>
        </row>
        <row r="48910">
          <cell r="L48910">
            <v>0</v>
          </cell>
          <cell r="M48910">
            <v>0</v>
          </cell>
        </row>
        <row r="48911">
          <cell r="L48911">
            <v>0</v>
          </cell>
          <cell r="M48911">
            <v>0</v>
          </cell>
        </row>
        <row r="48912">
          <cell r="L48912">
            <v>0</v>
          </cell>
          <cell r="M48912">
            <v>0</v>
          </cell>
        </row>
        <row r="48913">
          <cell r="L48913">
            <v>0</v>
          </cell>
          <cell r="M48913">
            <v>0</v>
          </cell>
        </row>
        <row r="48914">
          <cell r="L48914">
            <v>0</v>
          </cell>
          <cell r="M48914">
            <v>0</v>
          </cell>
        </row>
        <row r="48915">
          <cell r="L48915">
            <v>0</v>
          </cell>
          <cell r="M48915">
            <v>0</v>
          </cell>
        </row>
        <row r="48916">
          <cell r="L48916">
            <v>0</v>
          </cell>
          <cell r="M48916">
            <v>0</v>
          </cell>
        </row>
        <row r="48917">
          <cell r="L48917">
            <v>0</v>
          </cell>
          <cell r="M48917">
            <v>0</v>
          </cell>
        </row>
        <row r="48918">
          <cell r="L48918">
            <v>0</v>
          </cell>
          <cell r="M48918">
            <v>0</v>
          </cell>
        </row>
        <row r="48919">
          <cell r="L48919">
            <v>0</v>
          </cell>
          <cell r="M48919">
            <v>0</v>
          </cell>
        </row>
        <row r="48920">
          <cell r="L48920">
            <v>0</v>
          </cell>
          <cell r="M48920">
            <v>0</v>
          </cell>
        </row>
        <row r="48921">
          <cell r="L48921">
            <v>0</v>
          </cell>
          <cell r="M48921">
            <v>0</v>
          </cell>
        </row>
        <row r="48922">
          <cell r="L48922">
            <v>0</v>
          </cell>
          <cell r="M48922">
            <v>0</v>
          </cell>
        </row>
        <row r="48923">
          <cell r="L48923">
            <v>0</v>
          </cell>
          <cell r="M48923">
            <v>0</v>
          </cell>
        </row>
        <row r="48924">
          <cell r="L48924">
            <v>0</v>
          </cell>
          <cell r="M48924">
            <v>0</v>
          </cell>
        </row>
        <row r="48925">
          <cell r="L48925">
            <v>0</v>
          </cell>
          <cell r="M48925">
            <v>0</v>
          </cell>
        </row>
        <row r="48926">
          <cell r="L48926">
            <v>0</v>
          </cell>
          <cell r="M48926">
            <v>0</v>
          </cell>
        </row>
        <row r="48927">
          <cell r="L48927">
            <v>0</v>
          </cell>
          <cell r="M48927">
            <v>0</v>
          </cell>
        </row>
        <row r="48928">
          <cell r="L48928">
            <v>0</v>
          </cell>
          <cell r="M48928">
            <v>0</v>
          </cell>
        </row>
        <row r="48929">
          <cell r="L48929">
            <v>0</v>
          </cell>
          <cell r="M48929">
            <v>0</v>
          </cell>
        </row>
        <row r="48930">
          <cell r="L48930">
            <v>0</v>
          </cell>
          <cell r="M48930">
            <v>0</v>
          </cell>
        </row>
        <row r="48931">
          <cell r="L48931">
            <v>0</v>
          </cell>
          <cell r="M48931">
            <v>0</v>
          </cell>
        </row>
        <row r="48932">
          <cell r="L48932">
            <v>0</v>
          </cell>
          <cell r="M48932">
            <v>0</v>
          </cell>
        </row>
        <row r="48933">
          <cell r="L48933">
            <v>0</v>
          </cell>
          <cell r="M48933">
            <v>0</v>
          </cell>
        </row>
        <row r="48934">
          <cell r="L48934">
            <v>0</v>
          </cell>
          <cell r="M48934">
            <v>0</v>
          </cell>
        </row>
        <row r="48935">
          <cell r="L48935">
            <v>0</v>
          </cell>
          <cell r="M48935">
            <v>0</v>
          </cell>
        </row>
        <row r="48936">
          <cell r="L48936">
            <v>0</v>
          </cell>
          <cell r="M48936">
            <v>0</v>
          </cell>
        </row>
        <row r="48937">
          <cell r="L48937">
            <v>0</v>
          </cell>
          <cell r="M48937">
            <v>0</v>
          </cell>
        </row>
        <row r="48938">
          <cell r="L48938">
            <v>0</v>
          </cell>
          <cell r="M48938">
            <v>0</v>
          </cell>
        </row>
        <row r="48939">
          <cell r="L48939">
            <v>0</v>
          </cell>
          <cell r="M48939">
            <v>0</v>
          </cell>
        </row>
        <row r="48940">
          <cell r="L48940">
            <v>0</v>
          </cell>
          <cell r="M48940">
            <v>0</v>
          </cell>
        </row>
        <row r="48941">
          <cell r="L48941">
            <v>0</v>
          </cell>
          <cell r="M48941">
            <v>0</v>
          </cell>
        </row>
        <row r="48942">
          <cell r="L48942">
            <v>0</v>
          </cell>
          <cell r="M48942">
            <v>0</v>
          </cell>
        </row>
        <row r="48943">
          <cell r="L48943">
            <v>0</v>
          </cell>
          <cell r="M48943">
            <v>0</v>
          </cell>
        </row>
        <row r="48944">
          <cell r="L48944">
            <v>0</v>
          </cell>
          <cell r="M48944">
            <v>0</v>
          </cell>
        </row>
        <row r="48945">
          <cell r="L48945">
            <v>0</v>
          </cell>
          <cell r="M48945">
            <v>0</v>
          </cell>
        </row>
        <row r="48946">
          <cell r="L48946">
            <v>0</v>
          </cell>
          <cell r="M48946">
            <v>0</v>
          </cell>
        </row>
        <row r="48947">
          <cell r="L48947">
            <v>0</v>
          </cell>
          <cell r="M48947">
            <v>0</v>
          </cell>
        </row>
        <row r="48948">
          <cell r="L48948">
            <v>0</v>
          </cell>
          <cell r="M48948">
            <v>0</v>
          </cell>
        </row>
        <row r="48949">
          <cell r="L48949">
            <v>0</v>
          </cell>
          <cell r="M48949">
            <v>0</v>
          </cell>
        </row>
        <row r="48950">
          <cell r="L48950">
            <v>0</v>
          </cell>
          <cell r="M48950">
            <v>0</v>
          </cell>
        </row>
        <row r="48951">
          <cell r="L48951">
            <v>0</v>
          </cell>
          <cell r="M48951">
            <v>0</v>
          </cell>
        </row>
        <row r="48952">
          <cell r="L48952">
            <v>0</v>
          </cell>
          <cell r="M48952">
            <v>0</v>
          </cell>
        </row>
        <row r="48953">
          <cell r="L48953">
            <v>0</v>
          </cell>
          <cell r="M48953">
            <v>0</v>
          </cell>
        </row>
        <row r="48954">
          <cell r="L48954">
            <v>0</v>
          </cell>
          <cell r="M48954">
            <v>0</v>
          </cell>
        </row>
        <row r="48955">
          <cell r="L48955">
            <v>0</v>
          </cell>
          <cell r="M48955">
            <v>0</v>
          </cell>
        </row>
        <row r="48956">
          <cell r="L48956">
            <v>0</v>
          </cell>
          <cell r="M48956">
            <v>0</v>
          </cell>
        </row>
        <row r="48957">
          <cell r="L48957">
            <v>0</v>
          </cell>
          <cell r="M48957">
            <v>0</v>
          </cell>
        </row>
        <row r="48958">
          <cell r="L48958">
            <v>0</v>
          </cell>
          <cell r="M48958">
            <v>0</v>
          </cell>
        </row>
        <row r="48959">
          <cell r="L48959">
            <v>0</v>
          </cell>
          <cell r="M48959">
            <v>0</v>
          </cell>
        </row>
        <row r="48960">
          <cell r="L48960">
            <v>0</v>
          </cell>
          <cell r="M48960">
            <v>0</v>
          </cell>
        </row>
        <row r="48961">
          <cell r="L48961">
            <v>0</v>
          </cell>
          <cell r="M48961">
            <v>0</v>
          </cell>
        </row>
        <row r="48962">
          <cell r="L48962">
            <v>0</v>
          </cell>
          <cell r="M48962">
            <v>0</v>
          </cell>
        </row>
        <row r="48963">
          <cell r="L48963">
            <v>0</v>
          </cell>
          <cell r="M48963">
            <v>0</v>
          </cell>
        </row>
        <row r="48964">
          <cell r="L48964">
            <v>0</v>
          </cell>
          <cell r="M48964">
            <v>0</v>
          </cell>
        </row>
        <row r="48965">
          <cell r="L48965">
            <v>0</v>
          </cell>
          <cell r="M48965">
            <v>0</v>
          </cell>
        </row>
        <row r="48966">
          <cell r="L48966">
            <v>0</v>
          </cell>
          <cell r="M48966">
            <v>0</v>
          </cell>
        </row>
        <row r="48967">
          <cell r="L48967">
            <v>0</v>
          </cell>
          <cell r="M48967">
            <v>0</v>
          </cell>
        </row>
        <row r="48968">
          <cell r="L48968">
            <v>0</v>
          </cell>
          <cell r="M48968">
            <v>0</v>
          </cell>
        </row>
        <row r="48969">
          <cell r="L48969">
            <v>0</v>
          </cell>
          <cell r="M48969">
            <v>0</v>
          </cell>
        </row>
        <row r="48970">
          <cell r="L48970">
            <v>0</v>
          </cell>
          <cell r="M48970">
            <v>0</v>
          </cell>
        </row>
        <row r="48971">
          <cell r="L48971">
            <v>0</v>
          </cell>
          <cell r="M48971">
            <v>0</v>
          </cell>
        </row>
        <row r="48972">
          <cell r="L48972">
            <v>0</v>
          </cell>
          <cell r="M48972">
            <v>0</v>
          </cell>
        </row>
        <row r="48973">
          <cell r="L48973">
            <v>0</v>
          </cell>
          <cell r="M48973">
            <v>0</v>
          </cell>
        </row>
        <row r="48974">
          <cell r="L48974">
            <v>0</v>
          </cell>
          <cell r="M48974">
            <v>0</v>
          </cell>
        </row>
        <row r="48975">
          <cell r="L48975">
            <v>0</v>
          </cell>
          <cell r="M48975">
            <v>0</v>
          </cell>
        </row>
        <row r="48976">
          <cell r="L48976">
            <v>0</v>
          </cell>
          <cell r="M48976">
            <v>0</v>
          </cell>
        </row>
        <row r="48977">
          <cell r="L48977">
            <v>0</v>
          </cell>
          <cell r="M48977">
            <v>0</v>
          </cell>
        </row>
        <row r="48978">
          <cell r="L48978">
            <v>0</v>
          </cell>
          <cell r="M48978">
            <v>0</v>
          </cell>
        </row>
        <row r="48979">
          <cell r="L48979">
            <v>0</v>
          </cell>
          <cell r="M48979">
            <v>0</v>
          </cell>
        </row>
        <row r="48980">
          <cell r="L48980">
            <v>0</v>
          </cell>
          <cell r="M48980">
            <v>0</v>
          </cell>
        </row>
        <row r="48981">
          <cell r="L48981">
            <v>0</v>
          </cell>
          <cell r="M48981">
            <v>0</v>
          </cell>
        </row>
        <row r="48982">
          <cell r="L48982">
            <v>0</v>
          </cell>
          <cell r="M48982">
            <v>0</v>
          </cell>
        </row>
        <row r="48983">
          <cell r="L48983">
            <v>0</v>
          </cell>
          <cell r="M48983">
            <v>0</v>
          </cell>
        </row>
        <row r="48984">
          <cell r="L48984">
            <v>0</v>
          </cell>
          <cell r="M48984">
            <v>0</v>
          </cell>
        </row>
        <row r="48985">
          <cell r="L48985">
            <v>0</v>
          </cell>
          <cell r="M48985">
            <v>0</v>
          </cell>
        </row>
        <row r="48986">
          <cell r="L48986">
            <v>0</v>
          </cell>
          <cell r="M48986">
            <v>0</v>
          </cell>
        </row>
        <row r="48987">
          <cell r="L48987">
            <v>0</v>
          </cell>
          <cell r="M48987">
            <v>0</v>
          </cell>
        </row>
        <row r="48988">
          <cell r="L48988">
            <v>0</v>
          </cell>
          <cell r="M48988">
            <v>0</v>
          </cell>
        </row>
        <row r="48989">
          <cell r="L48989">
            <v>0</v>
          </cell>
          <cell r="M48989">
            <v>0</v>
          </cell>
        </row>
        <row r="48990">
          <cell r="L48990">
            <v>0</v>
          </cell>
          <cell r="M48990">
            <v>0</v>
          </cell>
        </row>
        <row r="48991">
          <cell r="L48991">
            <v>0</v>
          </cell>
          <cell r="M48991">
            <v>0</v>
          </cell>
        </row>
        <row r="48992">
          <cell r="L48992">
            <v>0</v>
          </cell>
          <cell r="M48992">
            <v>0</v>
          </cell>
        </row>
        <row r="48993">
          <cell r="L48993">
            <v>0</v>
          </cell>
          <cell r="M48993">
            <v>0</v>
          </cell>
        </row>
        <row r="48994">
          <cell r="L48994">
            <v>0</v>
          </cell>
          <cell r="M48994">
            <v>0</v>
          </cell>
        </row>
        <row r="48995">
          <cell r="L48995">
            <v>0</v>
          </cell>
          <cell r="M48995">
            <v>0</v>
          </cell>
        </row>
        <row r="48996">
          <cell r="L48996">
            <v>0</v>
          </cell>
          <cell r="M48996">
            <v>0</v>
          </cell>
        </row>
        <row r="48997">
          <cell r="L48997">
            <v>0</v>
          </cell>
          <cell r="M48997">
            <v>0</v>
          </cell>
        </row>
        <row r="48998">
          <cell r="L48998">
            <v>0</v>
          </cell>
          <cell r="M48998">
            <v>0</v>
          </cell>
        </row>
        <row r="48999">
          <cell r="L48999">
            <v>0</v>
          </cell>
          <cell r="M48999">
            <v>0</v>
          </cell>
        </row>
        <row r="49000">
          <cell r="L49000">
            <v>0</v>
          </cell>
          <cell r="M49000">
            <v>0</v>
          </cell>
        </row>
        <row r="49001">
          <cell r="L49001">
            <v>0</v>
          </cell>
          <cell r="M49001">
            <v>0</v>
          </cell>
        </row>
        <row r="49002">
          <cell r="L49002">
            <v>0</v>
          </cell>
          <cell r="M49002">
            <v>0</v>
          </cell>
        </row>
        <row r="49003">
          <cell r="L49003">
            <v>0</v>
          </cell>
          <cell r="M49003">
            <v>0</v>
          </cell>
        </row>
        <row r="49004">
          <cell r="L49004">
            <v>0</v>
          </cell>
          <cell r="M49004">
            <v>0</v>
          </cell>
        </row>
        <row r="49005">
          <cell r="L49005">
            <v>0</v>
          </cell>
          <cell r="M49005">
            <v>0</v>
          </cell>
        </row>
        <row r="49006">
          <cell r="L49006">
            <v>0</v>
          </cell>
          <cell r="M49006">
            <v>0</v>
          </cell>
        </row>
        <row r="49007">
          <cell r="L49007">
            <v>0</v>
          </cell>
          <cell r="M49007">
            <v>0</v>
          </cell>
        </row>
        <row r="49008">
          <cell r="L49008">
            <v>0</v>
          </cell>
          <cell r="M49008">
            <v>0</v>
          </cell>
        </row>
        <row r="49009">
          <cell r="L49009">
            <v>0</v>
          </cell>
          <cell r="M49009">
            <v>0</v>
          </cell>
        </row>
        <row r="49010">
          <cell r="L49010">
            <v>0</v>
          </cell>
          <cell r="M49010">
            <v>0</v>
          </cell>
        </row>
        <row r="49011">
          <cell r="L49011">
            <v>0</v>
          </cell>
          <cell r="M49011">
            <v>0</v>
          </cell>
        </row>
        <row r="49012">
          <cell r="L49012">
            <v>0</v>
          </cell>
          <cell r="M49012">
            <v>0</v>
          </cell>
        </row>
        <row r="49013">
          <cell r="L49013">
            <v>0</v>
          </cell>
          <cell r="M49013">
            <v>0</v>
          </cell>
        </row>
        <row r="49014">
          <cell r="L49014">
            <v>0</v>
          </cell>
          <cell r="M49014">
            <v>0</v>
          </cell>
        </row>
        <row r="49015">
          <cell r="L49015">
            <v>0</v>
          </cell>
          <cell r="M49015">
            <v>0</v>
          </cell>
        </row>
        <row r="49016">
          <cell r="L49016">
            <v>0</v>
          </cell>
          <cell r="M49016">
            <v>0</v>
          </cell>
        </row>
        <row r="49017">
          <cell r="L49017">
            <v>0</v>
          </cell>
          <cell r="M49017">
            <v>0</v>
          </cell>
        </row>
        <row r="49018">
          <cell r="L49018">
            <v>0</v>
          </cell>
          <cell r="M49018">
            <v>0</v>
          </cell>
        </row>
        <row r="49019">
          <cell r="L49019">
            <v>0</v>
          </cell>
          <cell r="M49019">
            <v>0</v>
          </cell>
        </row>
        <row r="49020">
          <cell r="L49020">
            <v>0</v>
          </cell>
          <cell r="M49020">
            <v>0</v>
          </cell>
        </row>
        <row r="49021">
          <cell r="L49021">
            <v>0</v>
          </cell>
          <cell r="M49021">
            <v>0</v>
          </cell>
        </row>
        <row r="49022">
          <cell r="L49022">
            <v>0</v>
          </cell>
          <cell r="M49022">
            <v>0</v>
          </cell>
        </row>
        <row r="49023">
          <cell r="L49023">
            <v>0</v>
          </cell>
          <cell r="M49023">
            <v>0</v>
          </cell>
        </row>
        <row r="49024">
          <cell r="L49024">
            <v>0</v>
          </cell>
          <cell r="M49024">
            <v>0</v>
          </cell>
        </row>
        <row r="49025">
          <cell r="L49025">
            <v>0</v>
          </cell>
          <cell r="M49025">
            <v>0</v>
          </cell>
        </row>
        <row r="49026">
          <cell r="L49026">
            <v>0</v>
          </cell>
          <cell r="M49026">
            <v>0</v>
          </cell>
        </row>
        <row r="49027">
          <cell r="L49027">
            <v>0</v>
          </cell>
          <cell r="M49027">
            <v>0</v>
          </cell>
        </row>
        <row r="49028">
          <cell r="L49028">
            <v>0</v>
          </cell>
          <cell r="M49028">
            <v>0</v>
          </cell>
        </row>
        <row r="49029">
          <cell r="L49029">
            <v>0</v>
          </cell>
          <cell r="M49029">
            <v>0</v>
          </cell>
        </row>
        <row r="49030">
          <cell r="L49030">
            <v>0</v>
          </cell>
          <cell r="M49030">
            <v>0</v>
          </cell>
        </row>
        <row r="49031">
          <cell r="L49031">
            <v>0</v>
          </cell>
          <cell r="M49031">
            <v>0</v>
          </cell>
        </row>
        <row r="49032">
          <cell r="L49032">
            <v>0</v>
          </cell>
          <cell r="M49032">
            <v>0</v>
          </cell>
        </row>
        <row r="49033">
          <cell r="L49033">
            <v>0</v>
          </cell>
          <cell r="M49033">
            <v>0</v>
          </cell>
        </row>
        <row r="49034">
          <cell r="L49034">
            <v>0</v>
          </cell>
          <cell r="M49034">
            <v>0</v>
          </cell>
        </row>
        <row r="49035">
          <cell r="L49035">
            <v>0</v>
          </cell>
          <cell r="M49035">
            <v>0</v>
          </cell>
        </row>
        <row r="49036">
          <cell r="L49036">
            <v>0</v>
          </cell>
          <cell r="M49036">
            <v>0</v>
          </cell>
        </row>
        <row r="49037">
          <cell r="L49037">
            <v>0</v>
          </cell>
          <cell r="M49037">
            <v>0</v>
          </cell>
        </row>
        <row r="49038">
          <cell r="L49038">
            <v>0</v>
          </cell>
          <cell r="M49038">
            <v>0</v>
          </cell>
        </row>
        <row r="49039">
          <cell r="L49039">
            <v>0</v>
          </cell>
          <cell r="M49039">
            <v>0</v>
          </cell>
        </row>
        <row r="49040">
          <cell r="L49040">
            <v>0</v>
          </cell>
          <cell r="M49040">
            <v>0</v>
          </cell>
        </row>
        <row r="49041">
          <cell r="L49041">
            <v>0</v>
          </cell>
          <cell r="M49041">
            <v>0</v>
          </cell>
        </row>
        <row r="49042">
          <cell r="L49042">
            <v>0</v>
          </cell>
          <cell r="M49042">
            <v>0</v>
          </cell>
        </row>
        <row r="49043">
          <cell r="L49043">
            <v>0</v>
          </cell>
          <cell r="M49043">
            <v>0</v>
          </cell>
        </row>
        <row r="49044">
          <cell r="L49044">
            <v>0</v>
          </cell>
          <cell r="M49044">
            <v>0</v>
          </cell>
        </row>
        <row r="49045">
          <cell r="L49045">
            <v>0</v>
          </cell>
          <cell r="M49045">
            <v>0</v>
          </cell>
        </row>
        <row r="49046">
          <cell r="L49046">
            <v>0</v>
          </cell>
          <cell r="M49046">
            <v>0</v>
          </cell>
        </row>
        <row r="49047">
          <cell r="L49047">
            <v>0</v>
          </cell>
          <cell r="M49047">
            <v>0</v>
          </cell>
        </row>
        <row r="49048">
          <cell r="L49048">
            <v>0</v>
          </cell>
          <cell r="M49048">
            <v>0</v>
          </cell>
        </row>
        <row r="49049">
          <cell r="L49049">
            <v>0</v>
          </cell>
          <cell r="M49049">
            <v>0</v>
          </cell>
        </row>
        <row r="49050">
          <cell r="L49050">
            <v>0</v>
          </cell>
          <cell r="M49050">
            <v>0</v>
          </cell>
        </row>
        <row r="49051">
          <cell r="L49051">
            <v>0</v>
          </cell>
          <cell r="M49051">
            <v>0</v>
          </cell>
        </row>
        <row r="49052">
          <cell r="L49052">
            <v>0</v>
          </cell>
          <cell r="M49052">
            <v>0</v>
          </cell>
        </row>
        <row r="49053">
          <cell r="L49053">
            <v>0</v>
          </cell>
          <cell r="M49053">
            <v>0</v>
          </cell>
        </row>
        <row r="49054">
          <cell r="L49054">
            <v>0</v>
          </cell>
          <cell r="M49054">
            <v>0</v>
          </cell>
        </row>
        <row r="49055">
          <cell r="L49055">
            <v>0</v>
          </cell>
          <cell r="M49055">
            <v>0</v>
          </cell>
        </row>
        <row r="49056">
          <cell r="L49056">
            <v>0</v>
          </cell>
          <cell r="M49056">
            <v>0</v>
          </cell>
        </row>
        <row r="49057">
          <cell r="L49057">
            <v>0</v>
          </cell>
          <cell r="M49057">
            <v>0</v>
          </cell>
        </row>
        <row r="49058">
          <cell r="L49058">
            <v>0</v>
          </cell>
          <cell r="M49058">
            <v>0</v>
          </cell>
        </row>
        <row r="49059">
          <cell r="L49059">
            <v>0</v>
          </cell>
          <cell r="M49059">
            <v>0</v>
          </cell>
        </row>
        <row r="49060">
          <cell r="L49060">
            <v>0</v>
          </cell>
          <cell r="M49060">
            <v>0</v>
          </cell>
        </row>
        <row r="49061">
          <cell r="L49061">
            <v>0</v>
          </cell>
          <cell r="M49061">
            <v>0</v>
          </cell>
        </row>
        <row r="49062">
          <cell r="L49062">
            <v>0</v>
          </cell>
          <cell r="M49062">
            <v>0</v>
          </cell>
        </row>
        <row r="49063">
          <cell r="L49063">
            <v>0</v>
          </cell>
          <cell r="M49063">
            <v>0</v>
          </cell>
        </row>
        <row r="49064">
          <cell r="L49064">
            <v>0</v>
          </cell>
          <cell r="M49064">
            <v>0</v>
          </cell>
        </row>
        <row r="49065">
          <cell r="L49065">
            <v>0</v>
          </cell>
          <cell r="M49065">
            <v>0</v>
          </cell>
        </row>
        <row r="49066">
          <cell r="L49066">
            <v>0</v>
          </cell>
          <cell r="M49066">
            <v>0</v>
          </cell>
        </row>
        <row r="49067">
          <cell r="L49067">
            <v>0</v>
          </cell>
          <cell r="M49067">
            <v>0</v>
          </cell>
        </row>
        <row r="49068">
          <cell r="L49068">
            <v>0</v>
          </cell>
          <cell r="M49068">
            <v>0</v>
          </cell>
        </row>
        <row r="49069">
          <cell r="L49069">
            <v>0</v>
          </cell>
          <cell r="M49069">
            <v>0</v>
          </cell>
        </row>
        <row r="49070">
          <cell r="L49070">
            <v>0</v>
          </cell>
          <cell r="M49070">
            <v>0</v>
          </cell>
        </row>
        <row r="49071">
          <cell r="L49071">
            <v>0</v>
          </cell>
          <cell r="M49071">
            <v>0</v>
          </cell>
        </row>
        <row r="49072">
          <cell r="L49072">
            <v>0</v>
          </cell>
          <cell r="M49072">
            <v>0</v>
          </cell>
        </row>
        <row r="49073">
          <cell r="L49073">
            <v>0</v>
          </cell>
          <cell r="M49073">
            <v>0</v>
          </cell>
        </row>
        <row r="49074">
          <cell r="L49074">
            <v>0</v>
          </cell>
          <cell r="M49074">
            <v>0</v>
          </cell>
        </row>
        <row r="49075">
          <cell r="L49075">
            <v>0</v>
          </cell>
          <cell r="M49075">
            <v>0</v>
          </cell>
        </row>
        <row r="49076">
          <cell r="L49076">
            <v>0</v>
          </cell>
          <cell r="M49076">
            <v>0</v>
          </cell>
        </row>
        <row r="49077">
          <cell r="L49077">
            <v>0</v>
          </cell>
          <cell r="M49077">
            <v>0</v>
          </cell>
        </row>
        <row r="49078">
          <cell r="L49078">
            <v>0</v>
          </cell>
          <cell r="M49078">
            <v>0</v>
          </cell>
        </row>
        <row r="49079">
          <cell r="L49079">
            <v>0</v>
          </cell>
          <cell r="M49079">
            <v>0</v>
          </cell>
        </row>
        <row r="49080">
          <cell r="L49080">
            <v>0</v>
          </cell>
          <cell r="M49080">
            <v>0</v>
          </cell>
        </row>
        <row r="49081">
          <cell r="L49081">
            <v>0</v>
          </cell>
          <cell r="M49081">
            <v>0</v>
          </cell>
        </row>
        <row r="49082">
          <cell r="L49082">
            <v>0</v>
          </cell>
          <cell r="M49082">
            <v>0</v>
          </cell>
        </row>
        <row r="49083">
          <cell r="L49083">
            <v>0</v>
          </cell>
          <cell r="M49083">
            <v>0</v>
          </cell>
        </row>
        <row r="49084">
          <cell r="L49084">
            <v>0</v>
          </cell>
          <cell r="M49084">
            <v>0</v>
          </cell>
        </row>
        <row r="49085">
          <cell r="L49085">
            <v>0</v>
          </cell>
          <cell r="M49085">
            <v>0</v>
          </cell>
        </row>
        <row r="49086">
          <cell r="L49086">
            <v>0</v>
          </cell>
          <cell r="M49086">
            <v>0</v>
          </cell>
        </row>
        <row r="49087">
          <cell r="L49087">
            <v>0</v>
          </cell>
          <cell r="M49087">
            <v>0</v>
          </cell>
        </row>
        <row r="49088">
          <cell r="L49088">
            <v>0</v>
          </cell>
          <cell r="M49088">
            <v>0</v>
          </cell>
        </row>
        <row r="49089">
          <cell r="L49089">
            <v>0</v>
          </cell>
          <cell r="M49089">
            <v>0</v>
          </cell>
        </row>
        <row r="49090">
          <cell r="L49090">
            <v>0</v>
          </cell>
          <cell r="M49090">
            <v>0</v>
          </cell>
        </row>
        <row r="49091">
          <cell r="L49091">
            <v>0</v>
          </cell>
          <cell r="M49091">
            <v>0</v>
          </cell>
        </row>
        <row r="49092">
          <cell r="L49092">
            <v>0</v>
          </cell>
          <cell r="M49092">
            <v>0</v>
          </cell>
        </row>
        <row r="49093">
          <cell r="L49093">
            <v>0</v>
          </cell>
          <cell r="M49093">
            <v>0</v>
          </cell>
        </row>
        <row r="49094">
          <cell r="L49094">
            <v>0</v>
          </cell>
          <cell r="M49094">
            <v>0</v>
          </cell>
        </row>
        <row r="49095">
          <cell r="L49095">
            <v>0</v>
          </cell>
          <cell r="M49095">
            <v>0</v>
          </cell>
        </row>
        <row r="49096">
          <cell r="L49096">
            <v>0</v>
          </cell>
          <cell r="M49096">
            <v>0</v>
          </cell>
        </row>
        <row r="49097">
          <cell r="L49097">
            <v>0</v>
          </cell>
          <cell r="M49097">
            <v>0</v>
          </cell>
        </row>
        <row r="49098">
          <cell r="L49098">
            <v>0</v>
          </cell>
          <cell r="M49098">
            <v>0</v>
          </cell>
        </row>
        <row r="49099">
          <cell r="L49099">
            <v>0</v>
          </cell>
          <cell r="M49099">
            <v>0</v>
          </cell>
        </row>
        <row r="49100">
          <cell r="L49100">
            <v>0</v>
          </cell>
          <cell r="M49100">
            <v>0</v>
          </cell>
        </row>
        <row r="49101">
          <cell r="L49101">
            <v>0</v>
          </cell>
          <cell r="M49101">
            <v>0</v>
          </cell>
        </row>
        <row r="49102">
          <cell r="L49102">
            <v>0</v>
          </cell>
          <cell r="M49102">
            <v>0</v>
          </cell>
        </row>
        <row r="49103">
          <cell r="L49103">
            <v>0</v>
          </cell>
          <cell r="M49103">
            <v>0</v>
          </cell>
        </row>
        <row r="49104">
          <cell r="L49104">
            <v>0</v>
          </cell>
          <cell r="M49104">
            <v>0</v>
          </cell>
        </row>
        <row r="49105">
          <cell r="L49105">
            <v>0</v>
          </cell>
          <cell r="M49105">
            <v>0</v>
          </cell>
        </row>
        <row r="49106">
          <cell r="L49106">
            <v>0</v>
          </cell>
          <cell r="M49106">
            <v>0</v>
          </cell>
        </row>
        <row r="49107">
          <cell r="L49107">
            <v>0</v>
          </cell>
          <cell r="M49107">
            <v>0</v>
          </cell>
        </row>
        <row r="49108">
          <cell r="L49108">
            <v>0</v>
          </cell>
          <cell r="M49108">
            <v>0</v>
          </cell>
        </row>
        <row r="49109">
          <cell r="L49109">
            <v>0</v>
          </cell>
          <cell r="M49109">
            <v>0</v>
          </cell>
        </row>
        <row r="49110">
          <cell r="L49110">
            <v>0</v>
          </cell>
          <cell r="M49110">
            <v>0</v>
          </cell>
        </row>
        <row r="49111">
          <cell r="L49111">
            <v>0</v>
          </cell>
          <cell r="M49111">
            <v>0</v>
          </cell>
        </row>
        <row r="49112">
          <cell r="L49112">
            <v>0</v>
          </cell>
          <cell r="M49112">
            <v>0</v>
          </cell>
        </row>
        <row r="49113">
          <cell r="L49113">
            <v>0</v>
          </cell>
          <cell r="M49113">
            <v>0</v>
          </cell>
        </row>
        <row r="49114">
          <cell r="L49114">
            <v>0</v>
          </cell>
          <cell r="M49114">
            <v>0</v>
          </cell>
        </row>
        <row r="49115">
          <cell r="L49115">
            <v>0</v>
          </cell>
          <cell r="M49115">
            <v>0</v>
          </cell>
        </row>
        <row r="49116">
          <cell r="L49116">
            <v>0</v>
          </cell>
          <cell r="M49116">
            <v>0</v>
          </cell>
        </row>
        <row r="49117">
          <cell r="L49117">
            <v>0</v>
          </cell>
          <cell r="M49117">
            <v>0</v>
          </cell>
        </row>
        <row r="49118">
          <cell r="L49118">
            <v>0</v>
          </cell>
          <cell r="M49118">
            <v>0</v>
          </cell>
        </row>
        <row r="49119">
          <cell r="L49119">
            <v>0</v>
          </cell>
          <cell r="M49119">
            <v>0</v>
          </cell>
        </row>
        <row r="49120">
          <cell r="L49120">
            <v>0</v>
          </cell>
          <cell r="M49120">
            <v>0</v>
          </cell>
        </row>
        <row r="49121">
          <cell r="L49121">
            <v>0</v>
          </cell>
          <cell r="M49121">
            <v>0</v>
          </cell>
        </row>
        <row r="49122">
          <cell r="L49122">
            <v>0</v>
          </cell>
          <cell r="M49122">
            <v>0</v>
          </cell>
        </row>
        <row r="49123">
          <cell r="L49123">
            <v>0</v>
          </cell>
          <cell r="M49123">
            <v>0</v>
          </cell>
        </row>
        <row r="49124">
          <cell r="L49124">
            <v>0</v>
          </cell>
          <cell r="M49124">
            <v>0</v>
          </cell>
        </row>
        <row r="49125">
          <cell r="L49125">
            <v>0</v>
          </cell>
          <cell r="M49125">
            <v>0</v>
          </cell>
        </row>
        <row r="49126">
          <cell r="L49126">
            <v>0</v>
          </cell>
          <cell r="M49126">
            <v>0</v>
          </cell>
        </row>
        <row r="49127">
          <cell r="L49127">
            <v>0</v>
          </cell>
          <cell r="M49127">
            <v>0</v>
          </cell>
        </row>
        <row r="49128">
          <cell r="L49128">
            <v>0</v>
          </cell>
          <cell r="M49128">
            <v>0</v>
          </cell>
        </row>
        <row r="49129">
          <cell r="L49129">
            <v>0</v>
          </cell>
          <cell r="M49129">
            <v>0</v>
          </cell>
        </row>
        <row r="49130">
          <cell r="L49130">
            <v>0</v>
          </cell>
          <cell r="M49130">
            <v>0</v>
          </cell>
        </row>
        <row r="49131">
          <cell r="L49131">
            <v>0</v>
          </cell>
          <cell r="M49131">
            <v>0</v>
          </cell>
        </row>
        <row r="49132">
          <cell r="L49132">
            <v>0</v>
          </cell>
          <cell r="M49132">
            <v>0</v>
          </cell>
        </row>
        <row r="49133">
          <cell r="L49133">
            <v>0</v>
          </cell>
          <cell r="M49133">
            <v>0</v>
          </cell>
        </row>
        <row r="49134">
          <cell r="L49134">
            <v>0</v>
          </cell>
          <cell r="M49134">
            <v>0</v>
          </cell>
        </row>
        <row r="49135">
          <cell r="L49135">
            <v>0</v>
          </cell>
          <cell r="M49135">
            <v>0</v>
          </cell>
        </row>
        <row r="49136">
          <cell r="L49136">
            <v>0</v>
          </cell>
          <cell r="M49136">
            <v>0</v>
          </cell>
        </row>
        <row r="49137">
          <cell r="L49137">
            <v>0</v>
          </cell>
          <cell r="M49137">
            <v>0</v>
          </cell>
        </row>
        <row r="49138">
          <cell r="L49138">
            <v>0</v>
          </cell>
          <cell r="M49138">
            <v>0</v>
          </cell>
        </row>
        <row r="49139">
          <cell r="L49139">
            <v>0</v>
          </cell>
          <cell r="M49139">
            <v>0</v>
          </cell>
        </row>
        <row r="49140">
          <cell r="L49140">
            <v>0</v>
          </cell>
          <cell r="M49140">
            <v>0</v>
          </cell>
        </row>
        <row r="49141">
          <cell r="L49141">
            <v>0</v>
          </cell>
          <cell r="M49141">
            <v>0</v>
          </cell>
        </row>
        <row r="49142">
          <cell r="L49142">
            <v>0</v>
          </cell>
          <cell r="M49142">
            <v>0</v>
          </cell>
        </row>
        <row r="49143">
          <cell r="L49143">
            <v>0</v>
          </cell>
          <cell r="M49143">
            <v>0</v>
          </cell>
        </row>
        <row r="49144">
          <cell r="L49144">
            <v>0</v>
          </cell>
          <cell r="M49144">
            <v>0</v>
          </cell>
        </row>
        <row r="49145">
          <cell r="L49145">
            <v>0</v>
          </cell>
          <cell r="M49145">
            <v>0</v>
          </cell>
        </row>
        <row r="49146">
          <cell r="L49146">
            <v>0</v>
          </cell>
          <cell r="M49146">
            <v>0</v>
          </cell>
        </row>
        <row r="49147">
          <cell r="L49147">
            <v>0</v>
          </cell>
          <cell r="M49147">
            <v>0</v>
          </cell>
        </row>
        <row r="49148">
          <cell r="L49148">
            <v>0</v>
          </cell>
          <cell r="M49148">
            <v>0</v>
          </cell>
        </row>
        <row r="49149">
          <cell r="L49149">
            <v>0</v>
          </cell>
          <cell r="M49149">
            <v>0</v>
          </cell>
        </row>
        <row r="49150">
          <cell r="L49150">
            <v>0</v>
          </cell>
          <cell r="M49150">
            <v>0</v>
          </cell>
        </row>
        <row r="49151">
          <cell r="L49151">
            <v>0</v>
          </cell>
          <cell r="M49151">
            <v>0</v>
          </cell>
        </row>
        <row r="49152">
          <cell r="L49152">
            <v>0</v>
          </cell>
          <cell r="M49152">
            <v>0</v>
          </cell>
        </row>
        <row r="49153">
          <cell r="L49153">
            <v>0</v>
          </cell>
          <cell r="M49153">
            <v>0</v>
          </cell>
        </row>
        <row r="49154">
          <cell r="L49154">
            <v>0</v>
          </cell>
          <cell r="M49154">
            <v>0</v>
          </cell>
        </row>
        <row r="49155">
          <cell r="L49155">
            <v>0</v>
          </cell>
          <cell r="M49155">
            <v>0</v>
          </cell>
        </row>
        <row r="49156">
          <cell r="L49156">
            <v>0</v>
          </cell>
          <cell r="M49156">
            <v>0</v>
          </cell>
        </row>
        <row r="49157">
          <cell r="L49157">
            <v>0</v>
          </cell>
          <cell r="M49157">
            <v>0</v>
          </cell>
        </row>
        <row r="49158">
          <cell r="L49158">
            <v>0</v>
          </cell>
          <cell r="M49158">
            <v>0</v>
          </cell>
        </row>
        <row r="49159">
          <cell r="L49159">
            <v>0</v>
          </cell>
          <cell r="M49159">
            <v>0</v>
          </cell>
        </row>
        <row r="49160">
          <cell r="L49160">
            <v>0</v>
          </cell>
          <cell r="M49160">
            <v>0</v>
          </cell>
        </row>
        <row r="49161">
          <cell r="L49161">
            <v>0</v>
          </cell>
          <cell r="M49161">
            <v>0</v>
          </cell>
        </row>
        <row r="49162">
          <cell r="L49162">
            <v>0</v>
          </cell>
          <cell r="M49162">
            <v>0</v>
          </cell>
        </row>
        <row r="49163">
          <cell r="L49163">
            <v>0</v>
          </cell>
          <cell r="M49163">
            <v>0</v>
          </cell>
        </row>
        <row r="49164">
          <cell r="L49164">
            <v>0</v>
          </cell>
          <cell r="M49164">
            <v>0</v>
          </cell>
        </row>
        <row r="49165">
          <cell r="L49165">
            <v>0</v>
          </cell>
          <cell r="M49165">
            <v>0</v>
          </cell>
        </row>
        <row r="49166">
          <cell r="L49166">
            <v>0</v>
          </cell>
          <cell r="M49166">
            <v>0</v>
          </cell>
        </row>
        <row r="49167">
          <cell r="L49167">
            <v>0</v>
          </cell>
          <cell r="M49167">
            <v>0</v>
          </cell>
        </row>
        <row r="49168">
          <cell r="L49168">
            <v>0</v>
          </cell>
          <cell r="M49168">
            <v>0</v>
          </cell>
        </row>
        <row r="49169">
          <cell r="L49169">
            <v>0</v>
          </cell>
          <cell r="M49169">
            <v>0</v>
          </cell>
        </row>
        <row r="49170">
          <cell r="L49170">
            <v>0</v>
          </cell>
          <cell r="M49170">
            <v>0</v>
          </cell>
        </row>
        <row r="49171">
          <cell r="L49171">
            <v>0</v>
          </cell>
          <cell r="M49171">
            <v>0</v>
          </cell>
        </row>
        <row r="49172">
          <cell r="L49172">
            <v>0</v>
          </cell>
          <cell r="M49172">
            <v>0</v>
          </cell>
        </row>
        <row r="49173">
          <cell r="L49173">
            <v>0</v>
          </cell>
          <cell r="M49173">
            <v>0</v>
          </cell>
        </row>
        <row r="49174">
          <cell r="L49174">
            <v>0</v>
          </cell>
          <cell r="M49174">
            <v>0</v>
          </cell>
        </row>
        <row r="49175">
          <cell r="L49175">
            <v>0</v>
          </cell>
          <cell r="M49175">
            <v>0</v>
          </cell>
        </row>
        <row r="49176">
          <cell r="L49176">
            <v>0</v>
          </cell>
          <cell r="M49176">
            <v>0</v>
          </cell>
        </row>
        <row r="49177">
          <cell r="L49177">
            <v>0</v>
          </cell>
          <cell r="M49177">
            <v>0</v>
          </cell>
        </row>
        <row r="49178">
          <cell r="L49178">
            <v>0</v>
          </cell>
          <cell r="M49178">
            <v>0</v>
          </cell>
        </row>
        <row r="49179">
          <cell r="L49179">
            <v>0</v>
          </cell>
          <cell r="M49179">
            <v>0</v>
          </cell>
        </row>
        <row r="49180">
          <cell r="L49180">
            <v>0</v>
          </cell>
          <cell r="M49180">
            <v>0</v>
          </cell>
        </row>
        <row r="49181">
          <cell r="L49181">
            <v>0</v>
          </cell>
          <cell r="M49181">
            <v>0</v>
          </cell>
        </row>
        <row r="49182">
          <cell r="L49182">
            <v>0</v>
          </cell>
          <cell r="M49182">
            <v>0</v>
          </cell>
        </row>
        <row r="49183">
          <cell r="L49183">
            <v>0</v>
          </cell>
          <cell r="M49183">
            <v>0</v>
          </cell>
        </row>
        <row r="49184">
          <cell r="L49184">
            <v>0</v>
          </cell>
          <cell r="M49184">
            <v>0</v>
          </cell>
        </row>
        <row r="49185">
          <cell r="L49185">
            <v>0</v>
          </cell>
          <cell r="M49185">
            <v>0</v>
          </cell>
        </row>
        <row r="49186">
          <cell r="L49186">
            <v>0</v>
          </cell>
          <cell r="M49186">
            <v>0</v>
          </cell>
        </row>
        <row r="49187">
          <cell r="L49187">
            <v>0</v>
          </cell>
          <cell r="M49187">
            <v>0</v>
          </cell>
        </row>
        <row r="49188">
          <cell r="L49188">
            <v>0</v>
          </cell>
          <cell r="M49188">
            <v>0</v>
          </cell>
        </row>
        <row r="49189">
          <cell r="L49189">
            <v>0</v>
          </cell>
          <cell r="M49189">
            <v>0</v>
          </cell>
        </row>
        <row r="49190">
          <cell r="L49190">
            <v>0</v>
          </cell>
          <cell r="M49190">
            <v>0</v>
          </cell>
        </row>
        <row r="49191">
          <cell r="L49191">
            <v>0</v>
          </cell>
          <cell r="M49191">
            <v>0</v>
          </cell>
        </row>
        <row r="49192">
          <cell r="L49192">
            <v>0</v>
          </cell>
          <cell r="M49192">
            <v>0</v>
          </cell>
        </row>
        <row r="49193">
          <cell r="L49193">
            <v>0</v>
          </cell>
          <cell r="M49193">
            <v>0</v>
          </cell>
        </row>
        <row r="49194">
          <cell r="L49194">
            <v>0</v>
          </cell>
          <cell r="M49194">
            <v>0</v>
          </cell>
        </row>
        <row r="49195">
          <cell r="L49195">
            <v>0</v>
          </cell>
          <cell r="M49195">
            <v>0</v>
          </cell>
        </row>
        <row r="49196">
          <cell r="L49196">
            <v>0</v>
          </cell>
          <cell r="M49196">
            <v>0</v>
          </cell>
        </row>
        <row r="49197">
          <cell r="L49197">
            <v>0</v>
          </cell>
          <cell r="M49197">
            <v>0</v>
          </cell>
        </row>
        <row r="49198">
          <cell r="L49198">
            <v>0</v>
          </cell>
          <cell r="M49198">
            <v>0</v>
          </cell>
        </row>
        <row r="49199">
          <cell r="L49199">
            <v>0</v>
          </cell>
          <cell r="M49199">
            <v>0</v>
          </cell>
        </row>
        <row r="49200">
          <cell r="L49200">
            <v>0</v>
          </cell>
          <cell r="M49200">
            <v>0</v>
          </cell>
        </row>
        <row r="49201">
          <cell r="L49201">
            <v>0</v>
          </cell>
          <cell r="M49201">
            <v>0</v>
          </cell>
        </row>
        <row r="49202">
          <cell r="L49202">
            <v>0</v>
          </cell>
          <cell r="M49202">
            <v>0</v>
          </cell>
        </row>
        <row r="49203">
          <cell r="L49203">
            <v>0</v>
          </cell>
          <cell r="M49203">
            <v>0</v>
          </cell>
        </row>
        <row r="49204">
          <cell r="L49204">
            <v>0</v>
          </cell>
          <cell r="M49204">
            <v>0</v>
          </cell>
        </row>
        <row r="49205">
          <cell r="L49205">
            <v>0</v>
          </cell>
          <cell r="M49205">
            <v>0</v>
          </cell>
        </row>
        <row r="49206">
          <cell r="L49206">
            <v>0</v>
          </cell>
          <cell r="M49206">
            <v>0</v>
          </cell>
        </row>
        <row r="49207">
          <cell r="L49207">
            <v>0</v>
          </cell>
          <cell r="M49207">
            <v>0</v>
          </cell>
        </row>
        <row r="49208">
          <cell r="L49208">
            <v>0</v>
          </cell>
          <cell r="M49208">
            <v>0</v>
          </cell>
        </row>
        <row r="49209">
          <cell r="L49209">
            <v>0</v>
          </cell>
          <cell r="M49209">
            <v>0</v>
          </cell>
        </row>
        <row r="49210">
          <cell r="L49210">
            <v>0</v>
          </cell>
          <cell r="M49210">
            <v>0</v>
          </cell>
        </row>
        <row r="49211">
          <cell r="L49211">
            <v>0</v>
          </cell>
          <cell r="M49211">
            <v>0</v>
          </cell>
        </row>
        <row r="49212">
          <cell r="L49212">
            <v>0</v>
          </cell>
          <cell r="M49212">
            <v>0</v>
          </cell>
        </row>
        <row r="49213">
          <cell r="L49213">
            <v>0</v>
          </cell>
          <cell r="M49213">
            <v>0</v>
          </cell>
        </row>
        <row r="49214">
          <cell r="L49214">
            <v>0</v>
          </cell>
          <cell r="M49214">
            <v>0</v>
          </cell>
        </row>
        <row r="49215">
          <cell r="L49215">
            <v>0</v>
          </cell>
          <cell r="M49215">
            <v>0</v>
          </cell>
        </row>
        <row r="49216">
          <cell r="L49216">
            <v>0</v>
          </cell>
          <cell r="M49216">
            <v>0</v>
          </cell>
        </row>
        <row r="49217">
          <cell r="L49217">
            <v>0</v>
          </cell>
          <cell r="M49217">
            <v>0</v>
          </cell>
        </row>
        <row r="49218">
          <cell r="L49218">
            <v>0</v>
          </cell>
          <cell r="M49218">
            <v>0</v>
          </cell>
        </row>
        <row r="49219">
          <cell r="L49219">
            <v>0</v>
          </cell>
          <cell r="M49219">
            <v>0</v>
          </cell>
        </row>
        <row r="49220">
          <cell r="L49220">
            <v>0</v>
          </cell>
          <cell r="M49220">
            <v>0</v>
          </cell>
        </row>
        <row r="49221">
          <cell r="L49221">
            <v>0</v>
          </cell>
          <cell r="M49221">
            <v>0</v>
          </cell>
        </row>
        <row r="49222">
          <cell r="L49222">
            <v>0</v>
          </cell>
          <cell r="M49222">
            <v>0</v>
          </cell>
        </row>
        <row r="49223">
          <cell r="L49223">
            <v>0</v>
          </cell>
          <cell r="M49223">
            <v>0</v>
          </cell>
        </row>
        <row r="49224">
          <cell r="L49224">
            <v>0</v>
          </cell>
          <cell r="M49224">
            <v>0</v>
          </cell>
        </row>
        <row r="49225">
          <cell r="L49225">
            <v>0</v>
          </cell>
          <cell r="M49225">
            <v>0</v>
          </cell>
        </row>
        <row r="49226">
          <cell r="L49226">
            <v>0</v>
          </cell>
          <cell r="M49226">
            <v>0</v>
          </cell>
        </row>
        <row r="49227">
          <cell r="L49227">
            <v>0</v>
          </cell>
          <cell r="M49227">
            <v>0</v>
          </cell>
        </row>
        <row r="49228">
          <cell r="L49228">
            <v>0</v>
          </cell>
          <cell r="M49228">
            <v>0</v>
          </cell>
        </row>
        <row r="49229">
          <cell r="L49229">
            <v>0</v>
          </cell>
          <cell r="M49229">
            <v>0</v>
          </cell>
        </row>
        <row r="49230">
          <cell r="L49230">
            <v>0</v>
          </cell>
          <cell r="M49230">
            <v>0</v>
          </cell>
        </row>
        <row r="49231">
          <cell r="L49231">
            <v>0</v>
          </cell>
          <cell r="M49231">
            <v>0</v>
          </cell>
        </row>
        <row r="49232">
          <cell r="L49232">
            <v>0</v>
          </cell>
          <cell r="M49232">
            <v>0</v>
          </cell>
        </row>
        <row r="49233">
          <cell r="L49233">
            <v>0</v>
          </cell>
          <cell r="M49233">
            <v>0</v>
          </cell>
        </row>
        <row r="49234">
          <cell r="L49234">
            <v>0</v>
          </cell>
          <cell r="M49234">
            <v>0</v>
          </cell>
        </row>
        <row r="49235">
          <cell r="L49235">
            <v>0</v>
          </cell>
          <cell r="M49235">
            <v>0</v>
          </cell>
        </row>
        <row r="49236">
          <cell r="L49236">
            <v>0</v>
          </cell>
          <cell r="M49236">
            <v>0</v>
          </cell>
        </row>
        <row r="49237">
          <cell r="L49237">
            <v>0</v>
          </cell>
          <cell r="M49237">
            <v>0</v>
          </cell>
        </row>
        <row r="49238">
          <cell r="L49238">
            <v>0</v>
          </cell>
          <cell r="M49238">
            <v>0</v>
          </cell>
        </row>
        <row r="49239">
          <cell r="L49239">
            <v>0</v>
          </cell>
          <cell r="M49239">
            <v>0</v>
          </cell>
        </row>
        <row r="49240">
          <cell r="L49240">
            <v>0</v>
          </cell>
          <cell r="M49240">
            <v>0</v>
          </cell>
        </row>
        <row r="49241">
          <cell r="L49241">
            <v>0</v>
          </cell>
          <cell r="M49241">
            <v>0</v>
          </cell>
        </row>
        <row r="49242">
          <cell r="L49242">
            <v>0</v>
          </cell>
          <cell r="M49242">
            <v>0</v>
          </cell>
        </row>
        <row r="49243">
          <cell r="L49243">
            <v>0</v>
          </cell>
          <cell r="M49243">
            <v>0</v>
          </cell>
        </row>
        <row r="49244">
          <cell r="L49244">
            <v>0</v>
          </cell>
          <cell r="M49244">
            <v>0</v>
          </cell>
        </row>
        <row r="49245">
          <cell r="L49245">
            <v>0</v>
          </cell>
          <cell r="M49245">
            <v>0</v>
          </cell>
        </row>
        <row r="49246">
          <cell r="L49246">
            <v>0</v>
          </cell>
          <cell r="M49246">
            <v>0</v>
          </cell>
        </row>
        <row r="49247">
          <cell r="L49247">
            <v>0</v>
          </cell>
          <cell r="M49247">
            <v>0</v>
          </cell>
        </row>
        <row r="49248">
          <cell r="L49248">
            <v>0</v>
          </cell>
          <cell r="M49248">
            <v>0</v>
          </cell>
        </row>
        <row r="49249">
          <cell r="L49249">
            <v>0</v>
          </cell>
          <cell r="M49249">
            <v>0</v>
          </cell>
        </row>
        <row r="49250">
          <cell r="L49250">
            <v>0</v>
          </cell>
          <cell r="M49250">
            <v>0</v>
          </cell>
        </row>
        <row r="49251">
          <cell r="L49251">
            <v>0</v>
          </cell>
          <cell r="M49251">
            <v>0</v>
          </cell>
        </row>
        <row r="49252">
          <cell r="L49252">
            <v>0</v>
          </cell>
          <cell r="M49252">
            <v>0</v>
          </cell>
        </row>
        <row r="49253">
          <cell r="L49253">
            <v>0</v>
          </cell>
          <cell r="M49253">
            <v>0</v>
          </cell>
        </row>
        <row r="49254">
          <cell r="L49254">
            <v>0</v>
          </cell>
          <cell r="M49254">
            <v>0</v>
          </cell>
        </row>
        <row r="49255">
          <cell r="L49255">
            <v>0</v>
          </cell>
          <cell r="M49255">
            <v>0</v>
          </cell>
        </row>
        <row r="49256">
          <cell r="L49256">
            <v>0</v>
          </cell>
          <cell r="M49256">
            <v>0</v>
          </cell>
        </row>
        <row r="49257">
          <cell r="L49257">
            <v>0</v>
          </cell>
          <cell r="M49257">
            <v>0</v>
          </cell>
        </row>
        <row r="49258">
          <cell r="L49258">
            <v>0</v>
          </cell>
          <cell r="M49258">
            <v>0</v>
          </cell>
        </row>
        <row r="49259">
          <cell r="L49259">
            <v>0</v>
          </cell>
          <cell r="M49259">
            <v>0</v>
          </cell>
        </row>
        <row r="49260">
          <cell r="L49260">
            <v>0</v>
          </cell>
          <cell r="M49260">
            <v>0</v>
          </cell>
        </row>
        <row r="49261">
          <cell r="L49261">
            <v>0</v>
          </cell>
          <cell r="M49261">
            <v>0</v>
          </cell>
        </row>
        <row r="49262">
          <cell r="L49262">
            <v>0</v>
          </cell>
          <cell r="M49262">
            <v>0</v>
          </cell>
        </row>
        <row r="49263">
          <cell r="L49263">
            <v>0</v>
          </cell>
          <cell r="M49263">
            <v>0</v>
          </cell>
        </row>
        <row r="49264">
          <cell r="L49264">
            <v>0</v>
          </cell>
          <cell r="M49264">
            <v>0</v>
          </cell>
        </row>
        <row r="49265">
          <cell r="L49265">
            <v>0</v>
          </cell>
          <cell r="M49265">
            <v>0</v>
          </cell>
        </row>
        <row r="49266">
          <cell r="L49266">
            <v>0</v>
          </cell>
          <cell r="M49266">
            <v>0</v>
          </cell>
        </row>
        <row r="49267">
          <cell r="L49267">
            <v>0</v>
          </cell>
          <cell r="M49267">
            <v>0</v>
          </cell>
        </row>
        <row r="49268">
          <cell r="L49268">
            <v>0</v>
          </cell>
          <cell r="M49268">
            <v>0</v>
          </cell>
        </row>
        <row r="49269">
          <cell r="L49269">
            <v>0</v>
          </cell>
          <cell r="M49269">
            <v>0</v>
          </cell>
        </row>
        <row r="49270">
          <cell r="L49270">
            <v>0</v>
          </cell>
          <cell r="M49270">
            <v>0</v>
          </cell>
        </row>
        <row r="49271">
          <cell r="L49271">
            <v>0</v>
          </cell>
          <cell r="M49271">
            <v>0</v>
          </cell>
        </row>
        <row r="49272">
          <cell r="L49272">
            <v>0</v>
          </cell>
          <cell r="M49272">
            <v>0</v>
          </cell>
        </row>
        <row r="49273">
          <cell r="L49273">
            <v>0</v>
          </cell>
          <cell r="M49273">
            <v>0</v>
          </cell>
        </row>
        <row r="49274">
          <cell r="L49274">
            <v>0</v>
          </cell>
          <cell r="M49274">
            <v>0</v>
          </cell>
        </row>
        <row r="49275">
          <cell r="L49275">
            <v>0</v>
          </cell>
          <cell r="M49275">
            <v>0</v>
          </cell>
        </row>
        <row r="49276">
          <cell r="L49276">
            <v>0</v>
          </cell>
          <cell r="M49276">
            <v>0</v>
          </cell>
        </row>
        <row r="49277">
          <cell r="L49277">
            <v>0</v>
          </cell>
          <cell r="M49277">
            <v>0</v>
          </cell>
        </row>
        <row r="49278">
          <cell r="L49278">
            <v>0</v>
          </cell>
          <cell r="M49278">
            <v>0</v>
          </cell>
        </row>
        <row r="49279">
          <cell r="L49279">
            <v>0</v>
          </cell>
          <cell r="M49279">
            <v>0</v>
          </cell>
        </row>
        <row r="49280">
          <cell r="L49280">
            <v>0</v>
          </cell>
          <cell r="M49280">
            <v>0</v>
          </cell>
        </row>
        <row r="49281">
          <cell r="L49281">
            <v>0</v>
          </cell>
          <cell r="M49281">
            <v>0</v>
          </cell>
        </row>
        <row r="49282">
          <cell r="L49282">
            <v>0</v>
          </cell>
          <cell r="M49282">
            <v>0</v>
          </cell>
        </row>
        <row r="49283">
          <cell r="L49283">
            <v>0</v>
          </cell>
          <cell r="M49283">
            <v>0</v>
          </cell>
        </row>
        <row r="49284">
          <cell r="L49284">
            <v>0</v>
          </cell>
          <cell r="M49284">
            <v>0</v>
          </cell>
        </row>
        <row r="49285">
          <cell r="L49285">
            <v>0</v>
          </cell>
          <cell r="M49285">
            <v>0</v>
          </cell>
        </row>
        <row r="49286">
          <cell r="L49286">
            <v>0</v>
          </cell>
          <cell r="M49286">
            <v>0</v>
          </cell>
        </row>
        <row r="49287">
          <cell r="L49287">
            <v>0</v>
          </cell>
          <cell r="M49287">
            <v>0</v>
          </cell>
        </row>
        <row r="49288">
          <cell r="L49288">
            <v>0</v>
          </cell>
          <cell r="M49288">
            <v>0</v>
          </cell>
        </row>
        <row r="49289">
          <cell r="L49289">
            <v>0</v>
          </cell>
          <cell r="M49289">
            <v>0</v>
          </cell>
        </row>
        <row r="49290">
          <cell r="L49290">
            <v>0</v>
          </cell>
          <cell r="M49290">
            <v>0</v>
          </cell>
        </row>
        <row r="49291">
          <cell r="L49291">
            <v>0</v>
          </cell>
          <cell r="M49291">
            <v>0</v>
          </cell>
        </row>
        <row r="49292">
          <cell r="L49292">
            <v>0</v>
          </cell>
          <cell r="M49292">
            <v>0</v>
          </cell>
        </row>
        <row r="49293">
          <cell r="L49293">
            <v>0</v>
          </cell>
          <cell r="M49293">
            <v>0</v>
          </cell>
        </row>
        <row r="49294">
          <cell r="L49294">
            <v>0</v>
          </cell>
          <cell r="M49294">
            <v>0</v>
          </cell>
        </row>
        <row r="49295">
          <cell r="L49295">
            <v>0</v>
          </cell>
          <cell r="M49295">
            <v>0</v>
          </cell>
        </row>
        <row r="49296">
          <cell r="L49296">
            <v>0</v>
          </cell>
          <cell r="M49296">
            <v>0</v>
          </cell>
        </row>
        <row r="49297">
          <cell r="L49297">
            <v>0</v>
          </cell>
          <cell r="M49297">
            <v>0</v>
          </cell>
        </row>
        <row r="49298">
          <cell r="L49298">
            <v>0</v>
          </cell>
          <cell r="M49298">
            <v>0</v>
          </cell>
        </row>
        <row r="49299">
          <cell r="L49299">
            <v>0</v>
          </cell>
          <cell r="M49299">
            <v>0</v>
          </cell>
        </row>
        <row r="49300">
          <cell r="L49300">
            <v>0</v>
          </cell>
          <cell r="M49300">
            <v>0</v>
          </cell>
        </row>
        <row r="49301">
          <cell r="L49301">
            <v>0</v>
          </cell>
          <cell r="M49301">
            <v>0</v>
          </cell>
        </row>
        <row r="49302">
          <cell r="L49302">
            <v>0</v>
          </cell>
          <cell r="M49302">
            <v>0</v>
          </cell>
        </row>
        <row r="49303">
          <cell r="L49303">
            <v>0</v>
          </cell>
          <cell r="M49303">
            <v>0</v>
          </cell>
        </row>
        <row r="49304">
          <cell r="L49304">
            <v>0</v>
          </cell>
          <cell r="M49304">
            <v>0</v>
          </cell>
        </row>
        <row r="49305">
          <cell r="L49305">
            <v>0</v>
          </cell>
          <cell r="M49305">
            <v>0</v>
          </cell>
        </row>
        <row r="49306">
          <cell r="L49306">
            <v>0</v>
          </cell>
          <cell r="M49306">
            <v>0</v>
          </cell>
        </row>
        <row r="49307">
          <cell r="L49307">
            <v>0</v>
          </cell>
          <cell r="M49307">
            <v>0</v>
          </cell>
        </row>
        <row r="49308">
          <cell r="L49308">
            <v>0</v>
          </cell>
          <cell r="M49308">
            <v>0</v>
          </cell>
        </row>
        <row r="49309">
          <cell r="L49309">
            <v>0</v>
          </cell>
          <cell r="M49309">
            <v>0</v>
          </cell>
        </row>
        <row r="49310">
          <cell r="L49310">
            <v>0</v>
          </cell>
          <cell r="M49310">
            <v>0</v>
          </cell>
        </row>
        <row r="49311">
          <cell r="L49311">
            <v>0</v>
          </cell>
          <cell r="M49311">
            <v>0</v>
          </cell>
        </row>
        <row r="49312">
          <cell r="L49312">
            <v>0</v>
          </cell>
          <cell r="M49312">
            <v>0</v>
          </cell>
        </row>
        <row r="49313">
          <cell r="L49313">
            <v>0</v>
          </cell>
          <cell r="M49313">
            <v>0</v>
          </cell>
        </row>
        <row r="49314">
          <cell r="L49314">
            <v>0</v>
          </cell>
          <cell r="M49314">
            <v>0</v>
          </cell>
        </row>
        <row r="49315">
          <cell r="L49315">
            <v>0</v>
          </cell>
          <cell r="M49315">
            <v>0</v>
          </cell>
        </row>
        <row r="49316">
          <cell r="L49316">
            <v>0</v>
          </cell>
          <cell r="M49316">
            <v>0</v>
          </cell>
        </row>
        <row r="49317">
          <cell r="L49317">
            <v>0</v>
          </cell>
          <cell r="M49317">
            <v>0</v>
          </cell>
        </row>
        <row r="49318">
          <cell r="L49318">
            <v>0</v>
          </cell>
          <cell r="M49318">
            <v>0</v>
          </cell>
        </row>
        <row r="49319">
          <cell r="L49319">
            <v>0</v>
          </cell>
          <cell r="M49319">
            <v>0</v>
          </cell>
        </row>
        <row r="49320">
          <cell r="L49320">
            <v>0</v>
          </cell>
          <cell r="M49320">
            <v>0</v>
          </cell>
        </row>
        <row r="49321">
          <cell r="L49321">
            <v>0</v>
          </cell>
          <cell r="M49321">
            <v>0</v>
          </cell>
        </row>
        <row r="49322">
          <cell r="L49322">
            <v>0</v>
          </cell>
          <cell r="M49322">
            <v>0</v>
          </cell>
        </row>
        <row r="49323">
          <cell r="L49323">
            <v>0</v>
          </cell>
          <cell r="M49323">
            <v>0</v>
          </cell>
        </row>
        <row r="49324">
          <cell r="L49324">
            <v>0</v>
          </cell>
          <cell r="M49324">
            <v>0</v>
          </cell>
        </row>
        <row r="49325">
          <cell r="L49325">
            <v>0</v>
          </cell>
          <cell r="M49325">
            <v>0</v>
          </cell>
        </row>
        <row r="49326">
          <cell r="L49326">
            <v>0</v>
          </cell>
          <cell r="M49326">
            <v>0</v>
          </cell>
        </row>
        <row r="49327">
          <cell r="L49327">
            <v>0</v>
          </cell>
          <cell r="M49327">
            <v>0</v>
          </cell>
        </row>
        <row r="49328">
          <cell r="L49328">
            <v>0</v>
          </cell>
          <cell r="M49328">
            <v>0</v>
          </cell>
        </row>
        <row r="49329">
          <cell r="L49329">
            <v>0</v>
          </cell>
          <cell r="M49329">
            <v>0</v>
          </cell>
        </row>
        <row r="49330">
          <cell r="L49330">
            <v>0</v>
          </cell>
          <cell r="M49330">
            <v>0</v>
          </cell>
        </row>
        <row r="49331">
          <cell r="L49331">
            <v>0</v>
          </cell>
          <cell r="M49331">
            <v>0</v>
          </cell>
        </row>
        <row r="49332">
          <cell r="L49332">
            <v>0</v>
          </cell>
          <cell r="M49332">
            <v>0</v>
          </cell>
        </row>
        <row r="49333">
          <cell r="L49333">
            <v>0</v>
          </cell>
          <cell r="M49333">
            <v>0</v>
          </cell>
        </row>
        <row r="49334">
          <cell r="L49334">
            <v>0</v>
          </cell>
          <cell r="M49334">
            <v>0</v>
          </cell>
        </row>
        <row r="49335">
          <cell r="L49335">
            <v>0</v>
          </cell>
          <cell r="M49335">
            <v>0</v>
          </cell>
        </row>
        <row r="49336">
          <cell r="L49336">
            <v>0</v>
          </cell>
          <cell r="M49336">
            <v>0</v>
          </cell>
        </row>
        <row r="49337">
          <cell r="L49337">
            <v>0</v>
          </cell>
          <cell r="M49337">
            <v>0</v>
          </cell>
        </row>
        <row r="49338">
          <cell r="L49338">
            <v>0</v>
          </cell>
          <cell r="M49338">
            <v>0</v>
          </cell>
        </row>
        <row r="49339">
          <cell r="L49339">
            <v>0</v>
          </cell>
          <cell r="M49339">
            <v>0</v>
          </cell>
        </row>
        <row r="49340">
          <cell r="L49340">
            <v>0</v>
          </cell>
          <cell r="M49340">
            <v>0</v>
          </cell>
        </row>
        <row r="49341">
          <cell r="L49341">
            <v>0</v>
          </cell>
          <cell r="M49341">
            <v>0</v>
          </cell>
        </row>
        <row r="49342">
          <cell r="L49342">
            <v>0</v>
          </cell>
          <cell r="M49342">
            <v>0</v>
          </cell>
        </row>
        <row r="49343">
          <cell r="L49343">
            <v>0</v>
          </cell>
          <cell r="M49343">
            <v>0</v>
          </cell>
        </row>
        <row r="49344">
          <cell r="L49344">
            <v>0</v>
          </cell>
          <cell r="M49344">
            <v>0</v>
          </cell>
        </row>
        <row r="49345">
          <cell r="L49345">
            <v>0</v>
          </cell>
          <cell r="M49345">
            <v>0</v>
          </cell>
        </row>
        <row r="49346">
          <cell r="L49346">
            <v>0</v>
          </cell>
          <cell r="M49346">
            <v>0</v>
          </cell>
        </row>
        <row r="49347">
          <cell r="L49347">
            <v>0</v>
          </cell>
          <cell r="M49347">
            <v>0</v>
          </cell>
        </row>
        <row r="49348">
          <cell r="L49348">
            <v>0</v>
          </cell>
          <cell r="M49348">
            <v>0</v>
          </cell>
        </row>
        <row r="49349">
          <cell r="L49349">
            <v>0</v>
          </cell>
          <cell r="M49349">
            <v>0</v>
          </cell>
        </row>
        <row r="49350">
          <cell r="L49350">
            <v>0</v>
          </cell>
          <cell r="M49350">
            <v>0</v>
          </cell>
        </row>
        <row r="49351">
          <cell r="L49351">
            <v>0</v>
          </cell>
          <cell r="M49351">
            <v>0</v>
          </cell>
        </row>
        <row r="49352">
          <cell r="L49352">
            <v>0</v>
          </cell>
          <cell r="M49352">
            <v>0</v>
          </cell>
        </row>
        <row r="49353">
          <cell r="L49353">
            <v>0</v>
          </cell>
          <cell r="M49353">
            <v>0</v>
          </cell>
        </row>
        <row r="49354">
          <cell r="L49354">
            <v>0</v>
          </cell>
          <cell r="M49354">
            <v>0</v>
          </cell>
        </row>
        <row r="49355">
          <cell r="L49355">
            <v>0</v>
          </cell>
          <cell r="M49355">
            <v>0</v>
          </cell>
        </row>
        <row r="49356">
          <cell r="L49356">
            <v>0</v>
          </cell>
          <cell r="M49356">
            <v>0</v>
          </cell>
        </row>
        <row r="49357">
          <cell r="L49357">
            <v>0</v>
          </cell>
          <cell r="M49357">
            <v>0</v>
          </cell>
        </row>
        <row r="49358">
          <cell r="L49358">
            <v>0</v>
          </cell>
          <cell r="M49358">
            <v>0</v>
          </cell>
        </row>
        <row r="49359">
          <cell r="L49359">
            <v>0</v>
          </cell>
          <cell r="M49359">
            <v>0</v>
          </cell>
        </row>
        <row r="49360">
          <cell r="L49360">
            <v>0</v>
          </cell>
          <cell r="M49360">
            <v>0</v>
          </cell>
        </row>
        <row r="49361">
          <cell r="L49361">
            <v>0</v>
          </cell>
          <cell r="M49361">
            <v>0</v>
          </cell>
        </row>
        <row r="49362">
          <cell r="L49362">
            <v>0</v>
          </cell>
          <cell r="M49362">
            <v>0</v>
          </cell>
        </row>
        <row r="49363">
          <cell r="L49363">
            <v>0</v>
          </cell>
          <cell r="M49363">
            <v>0</v>
          </cell>
        </row>
        <row r="49364">
          <cell r="L49364">
            <v>0</v>
          </cell>
          <cell r="M49364">
            <v>0</v>
          </cell>
        </row>
        <row r="49365">
          <cell r="L49365">
            <v>0</v>
          </cell>
          <cell r="M49365">
            <v>0</v>
          </cell>
        </row>
        <row r="49366">
          <cell r="L49366">
            <v>0</v>
          </cell>
          <cell r="M49366">
            <v>0</v>
          </cell>
        </row>
        <row r="49367">
          <cell r="L49367">
            <v>0</v>
          </cell>
          <cell r="M49367">
            <v>0</v>
          </cell>
        </row>
        <row r="49368">
          <cell r="L49368">
            <v>0</v>
          </cell>
          <cell r="M49368">
            <v>0</v>
          </cell>
        </row>
        <row r="49369">
          <cell r="L49369">
            <v>0</v>
          </cell>
          <cell r="M49369">
            <v>0</v>
          </cell>
        </row>
        <row r="49370">
          <cell r="L49370">
            <v>0</v>
          </cell>
          <cell r="M49370">
            <v>0</v>
          </cell>
        </row>
        <row r="49371">
          <cell r="L49371">
            <v>0</v>
          </cell>
          <cell r="M49371">
            <v>0</v>
          </cell>
        </row>
        <row r="49372">
          <cell r="L49372">
            <v>0</v>
          </cell>
          <cell r="M49372">
            <v>0</v>
          </cell>
        </row>
        <row r="49373">
          <cell r="L49373">
            <v>0</v>
          </cell>
          <cell r="M49373">
            <v>0</v>
          </cell>
        </row>
        <row r="49374">
          <cell r="L49374">
            <v>0</v>
          </cell>
          <cell r="M49374">
            <v>0</v>
          </cell>
        </row>
        <row r="49375">
          <cell r="L49375">
            <v>0</v>
          </cell>
          <cell r="M49375">
            <v>0</v>
          </cell>
        </row>
        <row r="49376">
          <cell r="L49376">
            <v>0</v>
          </cell>
          <cell r="M49376">
            <v>0</v>
          </cell>
        </row>
        <row r="49377">
          <cell r="L49377">
            <v>0</v>
          </cell>
          <cell r="M49377">
            <v>0</v>
          </cell>
        </row>
        <row r="49378">
          <cell r="L49378">
            <v>0</v>
          </cell>
          <cell r="M49378">
            <v>0</v>
          </cell>
        </row>
        <row r="49379">
          <cell r="L49379">
            <v>0</v>
          </cell>
          <cell r="M49379">
            <v>0</v>
          </cell>
        </row>
        <row r="49380">
          <cell r="L49380">
            <v>0</v>
          </cell>
          <cell r="M49380">
            <v>0</v>
          </cell>
        </row>
        <row r="49381">
          <cell r="L49381">
            <v>0</v>
          </cell>
          <cell r="M49381">
            <v>0</v>
          </cell>
        </row>
        <row r="49382">
          <cell r="L49382">
            <v>0</v>
          </cell>
          <cell r="M49382">
            <v>0</v>
          </cell>
        </row>
        <row r="49383">
          <cell r="L49383">
            <v>0</v>
          </cell>
          <cell r="M49383">
            <v>0</v>
          </cell>
        </row>
        <row r="49384">
          <cell r="L49384">
            <v>0</v>
          </cell>
          <cell r="M49384">
            <v>0</v>
          </cell>
        </row>
        <row r="49385">
          <cell r="L49385">
            <v>0</v>
          </cell>
          <cell r="M49385">
            <v>0</v>
          </cell>
        </row>
        <row r="49386">
          <cell r="L49386">
            <v>0</v>
          </cell>
          <cell r="M49386">
            <v>0</v>
          </cell>
        </row>
        <row r="49387">
          <cell r="L49387">
            <v>0</v>
          </cell>
          <cell r="M49387">
            <v>0</v>
          </cell>
        </row>
        <row r="49388">
          <cell r="L49388">
            <v>0</v>
          </cell>
          <cell r="M49388">
            <v>0</v>
          </cell>
        </row>
        <row r="49389">
          <cell r="L49389">
            <v>0</v>
          </cell>
          <cell r="M49389">
            <v>0</v>
          </cell>
        </row>
        <row r="49390">
          <cell r="L49390">
            <v>0</v>
          </cell>
          <cell r="M49390">
            <v>0</v>
          </cell>
        </row>
        <row r="49391">
          <cell r="L49391">
            <v>0</v>
          </cell>
          <cell r="M49391">
            <v>0</v>
          </cell>
        </row>
        <row r="49392">
          <cell r="L49392">
            <v>0</v>
          </cell>
          <cell r="M49392">
            <v>0</v>
          </cell>
        </row>
        <row r="49393">
          <cell r="L49393">
            <v>0</v>
          </cell>
          <cell r="M49393">
            <v>0</v>
          </cell>
        </row>
        <row r="49394">
          <cell r="L49394">
            <v>0</v>
          </cell>
          <cell r="M49394">
            <v>0</v>
          </cell>
        </row>
        <row r="49395">
          <cell r="L49395">
            <v>0</v>
          </cell>
          <cell r="M49395">
            <v>0</v>
          </cell>
        </row>
        <row r="49396">
          <cell r="L49396">
            <v>0</v>
          </cell>
          <cell r="M49396">
            <v>0</v>
          </cell>
        </row>
        <row r="49397">
          <cell r="L49397">
            <v>0</v>
          </cell>
          <cell r="M49397">
            <v>0</v>
          </cell>
        </row>
        <row r="49398">
          <cell r="L49398">
            <v>0</v>
          </cell>
          <cell r="M49398">
            <v>0</v>
          </cell>
        </row>
        <row r="49399">
          <cell r="L49399">
            <v>0</v>
          </cell>
          <cell r="M49399">
            <v>0</v>
          </cell>
        </row>
        <row r="49400">
          <cell r="L49400">
            <v>0</v>
          </cell>
          <cell r="M49400">
            <v>0</v>
          </cell>
        </row>
        <row r="49401">
          <cell r="L49401">
            <v>0</v>
          </cell>
          <cell r="M49401">
            <v>0</v>
          </cell>
        </row>
        <row r="49402">
          <cell r="L49402">
            <v>0</v>
          </cell>
          <cell r="M49402">
            <v>0</v>
          </cell>
        </row>
        <row r="49403">
          <cell r="L49403">
            <v>0</v>
          </cell>
          <cell r="M49403">
            <v>0</v>
          </cell>
        </row>
        <row r="49404">
          <cell r="L49404">
            <v>0</v>
          </cell>
          <cell r="M49404">
            <v>0</v>
          </cell>
        </row>
        <row r="49405">
          <cell r="L49405">
            <v>0</v>
          </cell>
          <cell r="M49405">
            <v>0</v>
          </cell>
        </row>
        <row r="49406">
          <cell r="L49406">
            <v>0</v>
          </cell>
          <cell r="M49406">
            <v>0</v>
          </cell>
        </row>
        <row r="49407">
          <cell r="L49407">
            <v>0</v>
          </cell>
          <cell r="M49407">
            <v>0</v>
          </cell>
        </row>
        <row r="49408">
          <cell r="L49408">
            <v>0</v>
          </cell>
          <cell r="M49408">
            <v>0</v>
          </cell>
        </row>
        <row r="49409">
          <cell r="L49409">
            <v>0</v>
          </cell>
          <cell r="M49409">
            <v>0</v>
          </cell>
        </row>
        <row r="49410">
          <cell r="L49410">
            <v>0</v>
          </cell>
          <cell r="M49410">
            <v>0</v>
          </cell>
        </row>
        <row r="49411">
          <cell r="L49411">
            <v>0</v>
          </cell>
          <cell r="M49411">
            <v>0</v>
          </cell>
        </row>
        <row r="49412">
          <cell r="L49412">
            <v>0</v>
          </cell>
          <cell r="M49412">
            <v>0</v>
          </cell>
        </row>
        <row r="49413">
          <cell r="L49413">
            <v>0</v>
          </cell>
          <cell r="M49413">
            <v>0</v>
          </cell>
        </row>
        <row r="49414">
          <cell r="L49414">
            <v>0</v>
          </cell>
          <cell r="M49414">
            <v>0</v>
          </cell>
        </row>
        <row r="49415">
          <cell r="L49415">
            <v>0</v>
          </cell>
          <cell r="M49415">
            <v>0</v>
          </cell>
        </row>
        <row r="49416">
          <cell r="L49416">
            <v>0</v>
          </cell>
          <cell r="M49416">
            <v>0</v>
          </cell>
        </row>
        <row r="49417">
          <cell r="L49417">
            <v>0</v>
          </cell>
          <cell r="M49417">
            <v>0</v>
          </cell>
        </row>
        <row r="49418">
          <cell r="L49418">
            <v>0</v>
          </cell>
          <cell r="M49418">
            <v>0</v>
          </cell>
        </row>
        <row r="49419">
          <cell r="L49419">
            <v>0</v>
          </cell>
          <cell r="M49419">
            <v>0</v>
          </cell>
        </row>
        <row r="49420">
          <cell r="L49420">
            <v>0</v>
          </cell>
          <cell r="M49420">
            <v>0</v>
          </cell>
        </row>
        <row r="49421">
          <cell r="L49421">
            <v>0</v>
          </cell>
          <cell r="M49421">
            <v>0</v>
          </cell>
        </row>
        <row r="49422">
          <cell r="L49422">
            <v>0</v>
          </cell>
          <cell r="M49422">
            <v>0</v>
          </cell>
        </row>
        <row r="49423">
          <cell r="L49423">
            <v>0</v>
          </cell>
          <cell r="M49423">
            <v>0</v>
          </cell>
        </row>
        <row r="49424">
          <cell r="L49424">
            <v>0</v>
          </cell>
          <cell r="M49424">
            <v>0</v>
          </cell>
        </row>
        <row r="49425">
          <cell r="L49425">
            <v>0</v>
          </cell>
          <cell r="M49425">
            <v>0</v>
          </cell>
        </row>
        <row r="49426">
          <cell r="L49426">
            <v>0</v>
          </cell>
          <cell r="M49426">
            <v>0</v>
          </cell>
        </row>
        <row r="49427">
          <cell r="L49427">
            <v>0</v>
          </cell>
          <cell r="M49427">
            <v>0</v>
          </cell>
        </row>
        <row r="49428">
          <cell r="L49428">
            <v>0</v>
          </cell>
          <cell r="M49428">
            <v>0</v>
          </cell>
        </row>
        <row r="49429">
          <cell r="L49429">
            <v>0</v>
          </cell>
          <cell r="M49429">
            <v>0</v>
          </cell>
        </row>
        <row r="49430">
          <cell r="L49430">
            <v>0</v>
          </cell>
          <cell r="M49430">
            <v>0</v>
          </cell>
        </row>
        <row r="49431">
          <cell r="L49431">
            <v>0</v>
          </cell>
          <cell r="M49431">
            <v>0</v>
          </cell>
        </row>
        <row r="49432">
          <cell r="L49432">
            <v>0</v>
          </cell>
          <cell r="M49432">
            <v>0</v>
          </cell>
        </row>
        <row r="49433">
          <cell r="L49433">
            <v>0</v>
          </cell>
          <cell r="M49433">
            <v>0</v>
          </cell>
        </row>
        <row r="49434">
          <cell r="L49434">
            <v>0</v>
          </cell>
          <cell r="M49434">
            <v>0</v>
          </cell>
        </row>
        <row r="49435">
          <cell r="L49435">
            <v>0</v>
          </cell>
          <cell r="M49435">
            <v>0</v>
          </cell>
        </row>
        <row r="49436">
          <cell r="L49436">
            <v>0</v>
          </cell>
          <cell r="M49436">
            <v>0</v>
          </cell>
        </row>
        <row r="49437">
          <cell r="L49437">
            <v>0</v>
          </cell>
          <cell r="M49437">
            <v>0</v>
          </cell>
        </row>
        <row r="49438">
          <cell r="L49438">
            <v>0</v>
          </cell>
          <cell r="M49438">
            <v>0</v>
          </cell>
        </row>
        <row r="49439">
          <cell r="L49439">
            <v>0</v>
          </cell>
          <cell r="M49439">
            <v>0</v>
          </cell>
        </row>
        <row r="49440">
          <cell r="L49440">
            <v>0</v>
          </cell>
          <cell r="M49440">
            <v>0</v>
          </cell>
        </row>
        <row r="49441">
          <cell r="L49441">
            <v>0</v>
          </cell>
          <cell r="M49441">
            <v>0</v>
          </cell>
        </row>
        <row r="49442">
          <cell r="L49442">
            <v>0</v>
          </cell>
          <cell r="M49442">
            <v>0</v>
          </cell>
        </row>
        <row r="49443">
          <cell r="L49443">
            <v>0</v>
          </cell>
          <cell r="M49443">
            <v>0</v>
          </cell>
        </row>
        <row r="49444">
          <cell r="L49444">
            <v>0</v>
          </cell>
          <cell r="M49444">
            <v>0</v>
          </cell>
        </row>
        <row r="49445">
          <cell r="L49445">
            <v>0</v>
          </cell>
          <cell r="M49445">
            <v>0</v>
          </cell>
        </row>
        <row r="49446">
          <cell r="L49446">
            <v>0</v>
          </cell>
          <cell r="M49446">
            <v>0</v>
          </cell>
        </row>
        <row r="49447">
          <cell r="L49447">
            <v>0</v>
          </cell>
          <cell r="M49447">
            <v>0</v>
          </cell>
        </row>
        <row r="49448">
          <cell r="L49448">
            <v>0</v>
          </cell>
          <cell r="M49448">
            <v>0</v>
          </cell>
        </row>
        <row r="49449">
          <cell r="L49449">
            <v>0</v>
          </cell>
          <cell r="M49449">
            <v>0</v>
          </cell>
        </row>
        <row r="49450">
          <cell r="L49450">
            <v>0</v>
          </cell>
          <cell r="M49450">
            <v>0</v>
          </cell>
        </row>
        <row r="49451">
          <cell r="L49451">
            <v>0</v>
          </cell>
          <cell r="M49451">
            <v>0</v>
          </cell>
        </row>
        <row r="49452">
          <cell r="L49452">
            <v>0</v>
          </cell>
          <cell r="M49452">
            <v>0</v>
          </cell>
        </row>
        <row r="49453">
          <cell r="L49453">
            <v>0</v>
          </cell>
          <cell r="M49453">
            <v>0</v>
          </cell>
        </row>
        <row r="49454">
          <cell r="L49454">
            <v>0</v>
          </cell>
          <cell r="M49454">
            <v>0</v>
          </cell>
        </row>
        <row r="49455">
          <cell r="L49455">
            <v>0</v>
          </cell>
          <cell r="M49455">
            <v>0</v>
          </cell>
        </row>
        <row r="49456">
          <cell r="L49456">
            <v>0</v>
          </cell>
          <cell r="M49456">
            <v>0</v>
          </cell>
        </row>
        <row r="49457">
          <cell r="L49457">
            <v>0</v>
          </cell>
          <cell r="M49457">
            <v>0</v>
          </cell>
        </row>
        <row r="49458">
          <cell r="L49458">
            <v>0</v>
          </cell>
          <cell r="M49458">
            <v>0</v>
          </cell>
        </row>
        <row r="49459">
          <cell r="L49459">
            <v>0</v>
          </cell>
          <cell r="M49459">
            <v>0</v>
          </cell>
        </row>
        <row r="49460">
          <cell r="L49460">
            <v>0</v>
          </cell>
          <cell r="M49460">
            <v>0</v>
          </cell>
        </row>
        <row r="49461">
          <cell r="L49461">
            <v>0</v>
          </cell>
          <cell r="M49461">
            <v>0</v>
          </cell>
        </row>
        <row r="49462">
          <cell r="L49462">
            <v>0</v>
          </cell>
          <cell r="M49462">
            <v>0</v>
          </cell>
        </row>
        <row r="49463">
          <cell r="L49463">
            <v>0</v>
          </cell>
          <cell r="M49463">
            <v>0</v>
          </cell>
        </row>
        <row r="49464">
          <cell r="L49464">
            <v>0</v>
          </cell>
          <cell r="M49464">
            <v>0</v>
          </cell>
        </row>
        <row r="49465">
          <cell r="L49465">
            <v>0</v>
          </cell>
          <cell r="M49465">
            <v>0</v>
          </cell>
        </row>
        <row r="49466">
          <cell r="L49466">
            <v>0</v>
          </cell>
          <cell r="M49466">
            <v>0</v>
          </cell>
        </row>
        <row r="49467">
          <cell r="L49467">
            <v>0</v>
          </cell>
          <cell r="M49467">
            <v>0</v>
          </cell>
        </row>
        <row r="49468">
          <cell r="L49468">
            <v>0</v>
          </cell>
          <cell r="M49468">
            <v>0</v>
          </cell>
        </row>
        <row r="49469">
          <cell r="L49469">
            <v>0</v>
          </cell>
          <cell r="M49469">
            <v>0</v>
          </cell>
        </row>
        <row r="49470">
          <cell r="L49470">
            <v>0</v>
          </cell>
          <cell r="M49470">
            <v>0</v>
          </cell>
        </row>
        <row r="49471">
          <cell r="L49471">
            <v>0</v>
          </cell>
          <cell r="M49471">
            <v>0</v>
          </cell>
        </row>
        <row r="49472">
          <cell r="L49472">
            <v>0</v>
          </cell>
          <cell r="M49472">
            <v>0</v>
          </cell>
        </row>
        <row r="49473">
          <cell r="L49473">
            <v>0</v>
          </cell>
          <cell r="M49473">
            <v>0</v>
          </cell>
        </row>
        <row r="49474">
          <cell r="L49474">
            <v>0</v>
          </cell>
          <cell r="M49474">
            <v>0</v>
          </cell>
        </row>
        <row r="49475">
          <cell r="L49475">
            <v>0</v>
          </cell>
          <cell r="M49475">
            <v>0</v>
          </cell>
        </row>
        <row r="49476">
          <cell r="L49476">
            <v>0</v>
          </cell>
          <cell r="M49476">
            <v>0</v>
          </cell>
        </row>
        <row r="49477">
          <cell r="L49477">
            <v>0</v>
          </cell>
          <cell r="M49477">
            <v>0</v>
          </cell>
        </row>
        <row r="49478">
          <cell r="L49478">
            <v>0</v>
          </cell>
          <cell r="M49478">
            <v>0</v>
          </cell>
        </row>
        <row r="49479">
          <cell r="L49479">
            <v>0</v>
          </cell>
          <cell r="M49479">
            <v>0</v>
          </cell>
        </row>
        <row r="49480">
          <cell r="L49480">
            <v>0</v>
          </cell>
          <cell r="M49480">
            <v>0</v>
          </cell>
        </row>
        <row r="49481">
          <cell r="L49481">
            <v>0</v>
          </cell>
          <cell r="M49481">
            <v>0</v>
          </cell>
        </row>
        <row r="49482">
          <cell r="L49482">
            <v>0</v>
          </cell>
          <cell r="M49482">
            <v>0</v>
          </cell>
        </row>
        <row r="49483">
          <cell r="L49483">
            <v>0</v>
          </cell>
          <cell r="M49483">
            <v>0</v>
          </cell>
        </row>
        <row r="49484">
          <cell r="L49484">
            <v>0</v>
          </cell>
          <cell r="M49484">
            <v>0</v>
          </cell>
        </row>
        <row r="49485">
          <cell r="L49485">
            <v>0</v>
          </cell>
          <cell r="M49485">
            <v>0</v>
          </cell>
        </row>
        <row r="49486">
          <cell r="L49486">
            <v>0</v>
          </cell>
          <cell r="M49486">
            <v>0</v>
          </cell>
        </row>
        <row r="49487">
          <cell r="L49487">
            <v>0</v>
          </cell>
          <cell r="M49487">
            <v>0</v>
          </cell>
        </row>
        <row r="49488">
          <cell r="L49488">
            <v>0</v>
          </cell>
          <cell r="M49488">
            <v>0</v>
          </cell>
        </row>
        <row r="49489">
          <cell r="L49489">
            <v>0</v>
          </cell>
          <cell r="M49489">
            <v>0</v>
          </cell>
        </row>
        <row r="49490">
          <cell r="L49490">
            <v>0</v>
          </cell>
          <cell r="M49490">
            <v>0</v>
          </cell>
        </row>
        <row r="49491">
          <cell r="L49491">
            <v>0</v>
          </cell>
          <cell r="M49491">
            <v>0</v>
          </cell>
        </row>
        <row r="49492">
          <cell r="L49492">
            <v>0</v>
          </cell>
          <cell r="M49492">
            <v>0</v>
          </cell>
        </row>
        <row r="49493">
          <cell r="L49493">
            <v>0</v>
          </cell>
          <cell r="M49493">
            <v>0</v>
          </cell>
        </row>
        <row r="49494">
          <cell r="L49494">
            <v>0</v>
          </cell>
          <cell r="M49494">
            <v>0</v>
          </cell>
        </row>
        <row r="49495">
          <cell r="L49495">
            <v>0</v>
          </cell>
          <cell r="M49495">
            <v>0</v>
          </cell>
        </row>
        <row r="49496">
          <cell r="L49496">
            <v>0</v>
          </cell>
          <cell r="M49496">
            <v>0</v>
          </cell>
        </row>
        <row r="49497">
          <cell r="L49497">
            <v>0</v>
          </cell>
          <cell r="M49497">
            <v>0</v>
          </cell>
        </row>
        <row r="49498">
          <cell r="L49498">
            <v>0</v>
          </cell>
          <cell r="M49498">
            <v>0</v>
          </cell>
        </row>
        <row r="49499">
          <cell r="L49499">
            <v>0</v>
          </cell>
          <cell r="M49499">
            <v>0</v>
          </cell>
        </row>
        <row r="49500">
          <cell r="L49500">
            <v>0</v>
          </cell>
          <cell r="M49500">
            <v>0</v>
          </cell>
        </row>
        <row r="49501">
          <cell r="L49501">
            <v>0</v>
          </cell>
          <cell r="M49501">
            <v>0</v>
          </cell>
        </row>
        <row r="49502">
          <cell r="L49502">
            <v>0</v>
          </cell>
          <cell r="M49502">
            <v>0</v>
          </cell>
        </row>
        <row r="49503">
          <cell r="L49503">
            <v>0</v>
          </cell>
          <cell r="M49503">
            <v>0</v>
          </cell>
        </row>
        <row r="49504">
          <cell r="L49504">
            <v>0</v>
          </cell>
          <cell r="M49504">
            <v>0</v>
          </cell>
        </row>
        <row r="49505">
          <cell r="L49505">
            <v>0</v>
          </cell>
          <cell r="M49505">
            <v>0</v>
          </cell>
        </row>
        <row r="49506">
          <cell r="L49506">
            <v>0</v>
          </cell>
          <cell r="M49506">
            <v>0</v>
          </cell>
        </row>
        <row r="49507">
          <cell r="L49507">
            <v>0</v>
          </cell>
          <cell r="M49507">
            <v>0</v>
          </cell>
        </row>
        <row r="49508">
          <cell r="L49508">
            <v>0</v>
          </cell>
          <cell r="M49508">
            <v>0</v>
          </cell>
        </row>
        <row r="49509">
          <cell r="L49509">
            <v>0</v>
          </cell>
          <cell r="M49509">
            <v>0</v>
          </cell>
        </row>
        <row r="49510">
          <cell r="L49510">
            <v>0</v>
          </cell>
          <cell r="M49510">
            <v>0</v>
          </cell>
        </row>
        <row r="49511">
          <cell r="L49511">
            <v>0</v>
          </cell>
          <cell r="M49511">
            <v>0</v>
          </cell>
        </row>
        <row r="49512">
          <cell r="L49512">
            <v>0</v>
          </cell>
          <cell r="M49512">
            <v>0</v>
          </cell>
        </row>
        <row r="49513">
          <cell r="L49513">
            <v>0</v>
          </cell>
          <cell r="M49513">
            <v>0</v>
          </cell>
        </row>
        <row r="49514">
          <cell r="L49514">
            <v>0</v>
          </cell>
          <cell r="M49514">
            <v>0</v>
          </cell>
        </row>
        <row r="49515">
          <cell r="L49515">
            <v>0</v>
          </cell>
          <cell r="M49515">
            <v>0</v>
          </cell>
        </row>
        <row r="49516">
          <cell r="L49516">
            <v>0</v>
          </cell>
          <cell r="M49516">
            <v>0</v>
          </cell>
        </row>
        <row r="49517">
          <cell r="L49517">
            <v>0</v>
          </cell>
          <cell r="M49517">
            <v>0</v>
          </cell>
        </row>
        <row r="49518">
          <cell r="L49518">
            <v>0</v>
          </cell>
          <cell r="M49518">
            <v>0</v>
          </cell>
        </row>
        <row r="49519">
          <cell r="L49519">
            <v>0</v>
          </cell>
          <cell r="M49519">
            <v>0</v>
          </cell>
        </row>
        <row r="49520">
          <cell r="L49520">
            <v>0</v>
          </cell>
          <cell r="M49520">
            <v>0</v>
          </cell>
        </row>
        <row r="49521">
          <cell r="L49521">
            <v>0</v>
          </cell>
          <cell r="M49521">
            <v>0</v>
          </cell>
        </row>
        <row r="49522">
          <cell r="L49522">
            <v>0</v>
          </cell>
          <cell r="M49522">
            <v>0</v>
          </cell>
        </row>
        <row r="49523">
          <cell r="L49523">
            <v>0</v>
          </cell>
          <cell r="M49523">
            <v>0</v>
          </cell>
        </row>
        <row r="49524">
          <cell r="L49524">
            <v>0</v>
          </cell>
          <cell r="M49524">
            <v>0</v>
          </cell>
        </row>
        <row r="49525">
          <cell r="L49525">
            <v>0</v>
          </cell>
          <cell r="M49525">
            <v>0</v>
          </cell>
        </row>
        <row r="49526">
          <cell r="L49526">
            <v>0</v>
          </cell>
          <cell r="M49526">
            <v>0</v>
          </cell>
        </row>
        <row r="49527">
          <cell r="L49527">
            <v>0</v>
          </cell>
          <cell r="M49527">
            <v>0</v>
          </cell>
        </row>
        <row r="49528">
          <cell r="L49528">
            <v>0</v>
          </cell>
          <cell r="M49528">
            <v>0</v>
          </cell>
        </row>
        <row r="49529">
          <cell r="L49529">
            <v>0</v>
          </cell>
          <cell r="M49529">
            <v>0</v>
          </cell>
        </row>
        <row r="49530">
          <cell r="L49530">
            <v>0</v>
          </cell>
          <cell r="M49530">
            <v>0</v>
          </cell>
        </row>
        <row r="49531">
          <cell r="L49531">
            <v>0</v>
          </cell>
          <cell r="M49531">
            <v>0</v>
          </cell>
        </row>
        <row r="49532">
          <cell r="L49532">
            <v>0</v>
          </cell>
          <cell r="M49532">
            <v>0</v>
          </cell>
        </row>
        <row r="49533">
          <cell r="L49533">
            <v>0</v>
          </cell>
          <cell r="M49533">
            <v>0</v>
          </cell>
        </row>
        <row r="49534">
          <cell r="L49534">
            <v>0</v>
          </cell>
          <cell r="M49534">
            <v>0</v>
          </cell>
        </row>
        <row r="49535">
          <cell r="L49535">
            <v>0</v>
          </cell>
          <cell r="M49535">
            <v>0</v>
          </cell>
        </row>
        <row r="49536">
          <cell r="L49536">
            <v>0</v>
          </cell>
          <cell r="M49536">
            <v>0</v>
          </cell>
        </row>
        <row r="49537">
          <cell r="L49537">
            <v>0</v>
          </cell>
          <cell r="M49537">
            <v>0</v>
          </cell>
        </row>
        <row r="49538">
          <cell r="L49538">
            <v>0</v>
          </cell>
          <cell r="M49538">
            <v>0</v>
          </cell>
        </row>
        <row r="49539">
          <cell r="L49539">
            <v>0</v>
          </cell>
          <cell r="M49539">
            <v>0</v>
          </cell>
        </row>
        <row r="49540">
          <cell r="L49540">
            <v>0</v>
          </cell>
          <cell r="M49540">
            <v>0</v>
          </cell>
        </row>
        <row r="49541">
          <cell r="L49541">
            <v>0</v>
          </cell>
          <cell r="M49541">
            <v>0</v>
          </cell>
        </row>
        <row r="49542">
          <cell r="L49542">
            <v>0</v>
          </cell>
          <cell r="M49542">
            <v>0</v>
          </cell>
        </row>
        <row r="49543">
          <cell r="L49543">
            <v>0</v>
          </cell>
          <cell r="M49543">
            <v>0</v>
          </cell>
        </row>
        <row r="49544">
          <cell r="L49544">
            <v>0</v>
          </cell>
          <cell r="M49544">
            <v>0</v>
          </cell>
        </row>
        <row r="49545">
          <cell r="L49545">
            <v>0</v>
          </cell>
          <cell r="M49545">
            <v>0</v>
          </cell>
        </row>
        <row r="49546">
          <cell r="L49546">
            <v>0</v>
          </cell>
          <cell r="M49546">
            <v>0</v>
          </cell>
        </row>
        <row r="49547">
          <cell r="L49547">
            <v>0</v>
          </cell>
          <cell r="M49547">
            <v>0</v>
          </cell>
        </row>
        <row r="49548">
          <cell r="L49548">
            <v>0</v>
          </cell>
          <cell r="M49548">
            <v>0</v>
          </cell>
        </row>
        <row r="49549">
          <cell r="L49549">
            <v>0</v>
          </cell>
          <cell r="M49549">
            <v>0</v>
          </cell>
        </row>
        <row r="49550">
          <cell r="L49550">
            <v>0</v>
          </cell>
          <cell r="M49550">
            <v>0</v>
          </cell>
        </row>
        <row r="49551">
          <cell r="L49551">
            <v>0</v>
          </cell>
          <cell r="M49551">
            <v>0</v>
          </cell>
        </row>
        <row r="49552">
          <cell r="L49552">
            <v>0</v>
          </cell>
          <cell r="M49552">
            <v>0</v>
          </cell>
        </row>
        <row r="49553">
          <cell r="L49553">
            <v>0</v>
          </cell>
          <cell r="M49553">
            <v>0</v>
          </cell>
        </row>
        <row r="49554">
          <cell r="L49554">
            <v>0</v>
          </cell>
          <cell r="M49554">
            <v>0</v>
          </cell>
        </row>
        <row r="49555">
          <cell r="L49555">
            <v>0</v>
          </cell>
          <cell r="M49555">
            <v>0</v>
          </cell>
        </row>
        <row r="49556">
          <cell r="L49556">
            <v>0</v>
          </cell>
          <cell r="M49556">
            <v>0</v>
          </cell>
        </row>
        <row r="49557">
          <cell r="L49557">
            <v>0</v>
          </cell>
          <cell r="M49557">
            <v>0</v>
          </cell>
        </row>
        <row r="49558">
          <cell r="L49558">
            <v>0</v>
          </cell>
          <cell r="M49558">
            <v>0</v>
          </cell>
        </row>
        <row r="49559">
          <cell r="L49559">
            <v>0</v>
          </cell>
          <cell r="M49559">
            <v>0</v>
          </cell>
        </row>
        <row r="49560">
          <cell r="L49560">
            <v>0</v>
          </cell>
          <cell r="M49560">
            <v>0</v>
          </cell>
        </row>
        <row r="49561">
          <cell r="L49561">
            <v>0</v>
          </cell>
          <cell r="M49561">
            <v>0</v>
          </cell>
        </row>
        <row r="49562">
          <cell r="L49562">
            <v>0</v>
          </cell>
          <cell r="M49562">
            <v>0</v>
          </cell>
        </row>
        <row r="49563">
          <cell r="L49563">
            <v>0</v>
          </cell>
          <cell r="M49563">
            <v>0</v>
          </cell>
        </row>
        <row r="49564">
          <cell r="L49564">
            <v>0</v>
          </cell>
          <cell r="M49564">
            <v>0</v>
          </cell>
        </row>
        <row r="49565">
          <cell r="L49565">
            <v>0</v>
          </cell>
          <cell r="M49565">
            <v>0</v>
          </cell>
        </row>
        <row r="49566">
          <cell r="L49566">
            <v>0</v>
          </cell>
          <cell r="M49566">
            <v>0</v>
          </cell>
        </row>
        <row r="49567">
          <cell r="L49567">
            <v>0</v>
          </cell>
          <cell r="M49567">
            <v>0</v>
          </cell>
        </row>
        <row r="49568">
          <cell r="L49568">
            <v>0</v>
          </cell>
          <cell r="M49568">
            <v>0</v>
          </cell>
        </row>
        <row r="49569">
          <cell r="L49569">
            <v>0</v>
          </cell>
          <cell r="M49569">
            <v>0</v>
          </cell>
        </row>
        <row r="49570">
          <cell r="L49570">
            <v>0</v>
          </cell>
          <cell r="M49570">
            <v>0</v>
          </cell>
        </row>
        <row r="49571">
          <cell r="L49571">
            <v>0</v>
          </cell>
          <cell r="M49571">
            <v>0</v>
          </cell>
        </row>
        <row r="49572">
          <cell r="L49572">
            <v>0</v>
          </cell>
          <cell r="M49572">
            <v>0</v>
          </cell>
        </row>
        <row r="49573">
          <cell r="L49573">
            <v>0</v>
          </cell>
          <cell r="M49573">
            <v>0</v>
          </cell>
        </row>
        <row r="49574">
          <cell r="L49574">
            <v>0</v>
          </cell>
          <cell r="M49574">
            <v>0</v>
          </cell>
        </row>
        <row r="49575">
          <cell r="L49575">
            <v>0</v>
          </cell>
          <cell r="M49575">
            <v>0</v>
          </cell>
        </row>
        <row r="49576">
          <cell r="L49576">
            <v>0</v>
          </cell>
          <cell r="M49576">
            <v>0</v>
          </cell>
        </row>
        <row r="49577">
          <cell r="L49577">
            <v>0</v>
          </cell>
          <cell r="M49577">
            <v>0</v>
          </cell>
        </row>
        <row r="49578">
          <cell r="L49578">
            <v>0</v>
          </cell>
          <cell r="M49578">
            <v>0</v>
          </cell>
        </row>
        <row r="49579">
          <cell r="L49579">
            <v>0</v>
          </cell>
          <cell r="M49579">
            <v>0</v>
          </cell>
        </row>
        <row r="49580">
          <cell r="L49580">
            <v>0</v>
          </cell>
          <cell r="M49580">
            <v>0</v>
          </cell>
        </row>
        <row r="49581">
          <cell r="L49581">
            <v>0</v>
          </cell>
          <cell r="M49581">
            <v>0</v>
          </cell>
        </row>
        <row r="49582">
          <cell r="L49582">
            <v>0</v>
          </cell>
          <cell r="M49582">
            <v>0</v>
          </cell>
        </row>
        <row r="49583">
          <cell r="L49583">
            <v>0</v>
          </cell>
          <cell r="M49583">
            <v>0</v>
          </cell>
        </row>
        <row r="49584">
          <cell r="L49584">
            <v>0</v>
          </cell>
          <cell r="M49584">
            <v>0</v>
          </cell>
        </row>
        <row r="49585">
          <cell r="L49585">
            <v>0</v>
          </cell>
          <cell r="M49585">
            <v>0</v>
          </cell>
        </row>
        <row r="49586">
          <cell r="L49586">
            <v>0</v>
          </cell>
          <cell r="M49586">
            <v>0</v>
          </cell>
        </row>
        <row r="49587">
          <cell r="L49587">
            <v>0</v>
          </cell>
          <cell r="M49587">
            <v>0</v>
          </cell>
        </row>
        <row r="49588">
          <cell r="L49588">
            <v>0</v>
          </cell>
          <cell r="M49588">
            <v>0</v>
          </cell>
        </row>
        <row r="49589">
          <cell r="L49589">
            <v>0</v>
          </cell>
          <cell r="M49589">
            <v>0</v>
          </cell>
        </row>
        <row r="49590">
          <cell r="L49590">
            <v>0</v>
          </cell>
          <cell r="M49590">
            <v>0</v>
          </cell>
        </row>
        <row r="49591">
          <cell r="L49591">
            <v>0</v>
          </cell>
          <cell r="M49591">
            <v>0</v>
          </cell>
        </row>
        <row r="49592">
          <cell r="L49592">
            <v>0</v>
          </cell>
          <cell r="M49592">
            <v>0</v>
          </cell>
        </row>
        <row r="49593">
          <cell r="L49593">
            <v>0</v>
          </cell>
          <cell r="M49593">
            <v>0</v>
          </cell>
        </row>
        <row r="49594">
          <cell r="L49594">
            <v>0</v>
          </cell>
          <cell r="M49594">
            <v>0</v>
          </cell>
        </row>
        <row r="49595">
          <cell r="L49595">
            <v>0</v>
          </cell>
          <cell r="M49595">
            <v>0</v>
          </cell>
        </row>
        <row r="49596">
          <cell r="L49596">
            <v>0</v>
          </cell>
          <cell r="M49596">
            <v>0</v>
          </cell>
        </row>
        <row r="49597">
          <cell r="L49597">
            <v>0</v>
          </cell>
          <cell r="M49597">
            <v>0</v>
          </cell>
        </row>
        <row r="49598">
          <cell r="L49598">
            <v>0</v>
          </cell>
          <cell r="M49598">
            <v>0</v>
          </cell>
        </row>
        <row r="49599">
          <cell r="L49599">
            <v>0</v>
          </cell>
          <cell r="M49599">
            <v>0</v>
          </cell>
        </row>
        <row r="49600">
          <cell r="L49600">
            <v>0</v>
          </cell>
          <cell r="M49600">
            <v>0</v>
          </cell>
        </row>
        <row r="49601">
          <cell r="L49601">
            <v>0</v>
          </cell>
          <cell r="M49601">
            <v>0</v>
          </cell>
        </row>
        <row r="49602">
          <cell r="L49602">
            <v>0</v>
          </cell>
          <cell r="M49602">
            <v>0</v>
          </cell>
        </row>
        <row r="49603">
          <cell r="L49603">
            <v>0</v>
          </cell>
          <cell r="M49603">
            <v>0</v>
          </cell>
        </row>
        <row r="49604">
          <cell r="L49604">
            <v>0</v>
          </cell>
          <cell r="M49604">
            <v>0</v>
          </cell>
        </row>
        <row r="49605">
          <cell r="L49605">
            <v>0</v>
          </cell>
          <cell r="M49605">
            <v>0</v>
          </cell>
        </row>
        <row r="49606">
          <cell r="L49606">
            <v>0</v>
          </cell>
          <cell r="M49606">
            <v>0</v>
          </cell>
        </row>
        <row r="49607">
          <cell r="L49607">
            <v>0</v>
          </cell>
          <cell r="M49607">
            <v>0</v>
          </cell>
        </row>
        <row r="49608">
          <cell r="L49608">
            <v>0</v>
          </cell>
          <cell r="M49608">
            <v>0</v>
          </cell>
        </row>
        <row r="49609">
          <cell r="L49609">
            <v>0</v>
          </cell>
          <cell r="M49609">
            <v>0</v>
          </cell>
        </row>
        <row r="49610">
          <cell r="L49610">
            <v>0</v>
          </cell>
          <cell r="M49610">
            <v>0</v>
          </cell>
        </row>
        <row r="49611">
          <cell r="L49611">
            <v>0</v>
          </cell>
          <cell r="M49611">
            <v>0</v>
          </cell>
        </row>
        <row r="49612">
          <cell r="L49612">
            <v>0</v>
          </cell>
          <cell r="M49612">
            <v>0</v>
          </cell>
        </row>
        <row r="49613">
          <cell r="L49613">
            <v>0</v>
          </cell>
          <cell r="M49613">
            <v>0</v>
          </cell>
        </row>
        <row r="49614">
          <cell r="L49614">
            <v>0</v>
          </cell>
          <cell r="M49614">
            <v>0</v>
          </cell>
        </row>
        <row r="49615">
          <cell r="L49615">
            <v>0</v>
          </cell>
          <cell r="M49615">
            <v>0</v>
          </cell>
        </row>
        <row r="49616">
          <cell r="L49616">
            <v>0</v>
          </cell>
          <cell r="M49616">
            <v>0</v>
          </cell>
        </row>
        <row r="49617">
          <cell r="L49617">
            <v>0</v>
          </cell>
          <cell r="M49617">
            <v>0</v>
          </cell>
        </row>
        <row r="49618">
          <cell r="L49618">
            <v>0</v>
          </cell>
          <cell r="M49618">
            <v>0</v>
          </cell>
        </row>
        <row r="49619">
          <cell r="L49619">
            <v>0</v>
          </cell>
          <cell r="M49619">
            <v>0</v>
          </cell>
        </row>
        <row r="49620">
          <cell r="L49620">
            <v>0</v>
          </cell>
          <cell r="M49620">
            <v>0</v>
          </cell>
        </row>
        <row r="49621">
          <cell r="L49621">
            <v>0</v>
          </cell>
          <cell r="M49621">
            <v>0</v>
          </cell>
        </row>
        <row r="49622">
          <cell r="L49622">
            <v>0</v>
          </cell>
          <cell r="M49622">
            <v>0</v>
          </cell>
        </row>
        <row r="49623">
          <cell r="L49623">
            <v>0</v>
          </cell>
          <cell r="M49623">
            <v>0</v>
          </cell>
        </row>
        <row r="49624">
          <cell r="L49624">
            <v>0</v>
          </cell>
          <cell r="M49624">
            <v>0</v>
          </cell>
        </row>
        <row r="49625">
          <cell r="L49625">
            <v>0</v>
          </cell>
          <cell r="M49625">
            <v>0</v>
          </cell>
        </row>
        <row r="49626">
          <cell r="L49626">
            <v>0</v>
          </cell>
          <cell r="M49626">
            <v>0</v>
          </cell>
        </row>
        <row r="49627">
          <cell r="L49627">
            <v>0</v>
          </cell>
          <cell r="M49627">
            <v>0</v>
          </cell>
        </row>
        <row r="49628">
          <cell r="L49628">
            <v>0</v>
          </cell>
          <cell r="M49628">
            <v>0</v>
          </cell>
        </row>
        <row r="49629">
          <cell r="L49629">
            <v>0</v>
          </cell>
          <cell r="M49629">
            <v>0</v>
          </cell>
        </row>
        <row r="49630">
          <cell r="L49630">
            <v>0</v>
          </cell>
          <cell r="M49630">
            <v>0</v>
          </cell>
        </row>
        <row r="49631">
          <cell r="L49631">
            <v>0</v>
          </cell>
          <cell r="M49631">
            <v>0</v>
          </cell>
        </row>
        <row r="49632">
          <cell r="L49632">
            <v>0</v>
          </cell>
          <cell r="M49632">
            <v>0</v>
          </cell>
        </row>
        <row r="49633">
          <cell r="L49633">
            <v>0</v>
          </cell>
          <cell r="M49633">
            <v>0</v>
          </cell>
        </row>
        <row r="49634">
          <cell r="L49634">
            <v>0</v>
          </cell>
          <cell r="M49634">
            <v>0</v>
          </cell>
        </row>
        <row r="49635">
          <cell r="L49635">
            <v>0</v>
          </cell>
          <cell r="M49635">
            <v>0</v>
          </cell>
        </row>
        <row r="49636">
          <cell r="L49636">
            <v>0</v>
          </cell>
          <cell r="M49636">
            <v>0</v>
          </cell>
        </row>
        <row r="49637">
          <cell r="L49637">
            <v>0</v>
          </cell>
          <cell r="M49637">
            <v>0</v>
          </cell>
        </row>
        <row r="49638">
          <cell r="L49638">
            <v>0</v>
          </cell>
          <cell r="M49638">
            <v>0</v>
          </cell>
        </row>
        <row r="49639">
          <cell r="L49639">
            <v>0</v>
          </cell>
          <cell r="M49639">
            <v>0</v>
          </cell>
        </row>
        <row r="49640">
          <cell r="L49640">
            <v>0</v>
          </cell>
          <cell r="M49640">
            <v>0</v>
          </cell>
        </row>
        <row r="49641">
          <cell r="L49641">
            <v>0</v>
          </cell>
          <cell r="M49641">
            <v>0</v>
          </cell>
        </row>
        <row r="49642">
          <cell r="L49642">
            <v>0</v>
          </cell>
          <cell r="M49642">
            <v>0</v>
          </cell>
        </row>
        <row r="49643">
          <cell r="L49643">
            <v>0</v>
          </cell>
          <cell r="M49643">
            <v>0</v>
          </cell>
        </row>
        <row r="49644">
          <cell r="L49644">
            <v>0</v>
          </cell>
          <cell r="M49644">
            <v>0</v>
          </cell>
        </row>
        <row r="49645">
          <cell r="L49645">
            <v>0</v>
          </cell>
          <cell r="M49645">
            <v>0</v>
          </cell>
        </row>
        <row r="49646">
          <cell r="L49646">
            <v>0</v>
          </cell>
          <cell r="M49646">
            <v>0</v>
          </cell>
        </row>
        <row r="49647">
          <cell r="L49647">
            <v>0</v>
          </cell>
          <cell r="M49647">
            <v>0</v>
          </cell>
        </row>
        <row r="49648">
          <cell r="L49648">
            <v>0</v>
          </cell>
          <cell r="M49648">
            <v>0</v>
          </cell>
        </row>
        <row r="49649">
          <cell r="L49649">
            <v>0</v>
          </cell>
          <cell r="M49649">
            <v>0</v>
          </cell>
        </row>
        <row r="49650">
          <cell r="L49650">
            <v>0</v>
          </cell>
          <cell r="M49650">
            <v>0</v>
          </cell>
        </row>
        <row r="49651">
          <cell r="L49651">
            <v>0</v>
          </cell>
          <cell r="M49651">
            <v>0</v>
          </cell>
        </row>
        <row r="49652">
          <cell r="L49652">
            <v>0</v>
          </cell>
          <cell r="M49652">
            <v>0</v>
          </cell>
        </row>
        <row r="49653">
          <cell r="L49653">
            <v>0</v>
          </cell>
          <cell r="M49653">
            <v>0</v>
          </cell>
        </row>
        <row r="49654">
          <cell r="L49654">
            <v>0</v>
          </cell>
          <cell r="M49654">
            <v>0</v>
          </cell>
        </row>
        <row r="49655">
          <cell r="L49655">
            <v>0</v>
          </cell>
          <cell r="M49655">
            <v>0</v>
          </cell>
        </row>
        <row r="49656">
          <cell r="L49656">
            <v>0</v>
          </cell>
          <cell r="M49656">
            <v>0</v>
          </cell>
        </row>
        <row r="49657">
          <cell r="L49657">
            <v>0</v>
          </cell>
          <cell r="M49657">
            <v>0</v>
          </cell>
        </row>
        <row r="49658">
          <cell r="L49658">
            <v>0</v>
          </cell>
          <cell r="M49658">
            <v>0</v>
          </cell>
        </row>
        <row r="49659">
          <cell r="L49659">
            <v>0</v>
          </cell>
          <cell r="M49659">
            <v>0</v>
          </cell>
        </row>
        <row r="49660">
          <cell r="L49660">
            <v>0</v>
          </cell>
          <cell r="M49660">
            <v>0</v>
          </cell>
        </row>
        <row r="49661">
          <cell r="L49661">
            <v>0</v>
          </cell>
          <cell r="M49661">
            <v>0</v>
          </cell>
        </row>
        <row r="49662">
          <cell r="L49662">
            <v>0</v>
          </cell>
          <cell r="M49662">
            <v>0</v>
          </cell>
        </row>
        <row r="49663">
          <cell r="L49663">
            <v>0</v>
          </cell>
          <cell r="M49663">
            <v>0</v>
          </cell>
        </row>
        <row r="49664">
          <cell r="L49664">
            <v>0</v>
          </cell>
          <cell r="M49664">
            <v>0</v>
          </cell>
        </row>
        <row r="49665">
          <cell r="L49665">
            <v>0</v>
          </cell>
          <cell r="M49665">
            <v>0</v>
          </cell>
        </row>
        <row r="49666">
          <cell r="L49666">
            <v>0</v>
          </cell>
          <cell r="M49666">
            <v>0</v>
          </cell>
        </row>
        <row r="49667">
          <cell r="L49667">
            <v>0</v>
          </cell>
          <cell r="M49667">
            <v>0</v>
          </cell>
        </row>
        <row r="49668">
          <cell r="L49668">
            <v>0</v>
          </cell>
          <cell r="M49668">
            <v>0</v>
          </cell>
        </row>
        <row r="49669">
          <cell r="L49669">
            <v>0</v>
          </cell>
          <cell r="M49669">
            <v>0</v>
          </cell>
        </row>
        <row r="49670">
          <cell r="L49670">
            <v>0</v>
          </cell>
          <cell r="M49670">
            <v>0</v>
          </cell>
        </row>
        <row r="49671">
          <cell r="L49671">
            <v>0</v>
          </cell>
          <cell r="M49671">
            <v>0</v>
          </cell>
        </row>
        <row r="49672">
          <cell r="L49672">
            <v>0</v>
          </cell>
          <cell r="M49672">
            <v>0</v>
          </cell>
        </row>
        <row r="49673">
          <cell r="L49673">
            <v>0</v>
          </cell>
          <cell r="M49673">
            <v>0</v>
          </cell>
        </row>
        <row r="49674">
          <cell r="L49674">
            <v>0</v>
          </cell>
          <cell r="M49674">
            <v>0</v>
          </cell>
        </row>
        <row r="49675">
          <cell r="L49675">
            <v>0</v>
          </cell>
          <cell r="M49675">
            <v>0</v>
          </cell>
        </row>
        <row r="49676">
          <cell r="L49676">
            <v>0</v>
          </cell>
          <cell r="M49676">
            <v>0</v>
          </cell>
        </row>
        <row r="49677">
          <cell r="L49677">
            <v>0</v>
          </cell>
          <cell r="M49677">
            <v>0</v>
          </cell>
        </row>
        <row r="49678">
          <cell r="L49678">
            <v>0</v>
          </cell>
          <cell r="M49678">
            <v>0</v>
          </cell>
        </row>
        <row r="49679">
          <cell r="L49679">
            <v>0</v>
          </cell>
          <cell r="M49679">
            <v>0</v>
          </cell>
        </row>
        <row r="49680">
          <cell r="L49680">
            <v>0</v>
          </cell>
          <cell r="M49680">
            <v>0</v>
          </cell>
        </row>
        <row r="49681">
          <cell r="L49681">
            <v>0</v>
          </cell>
          <cell r="M49681">
            <v>0</v>
          </cell>
        </row>
        <row r="49682">
          <cell r="L49682">
            <v>0</v>
          </cell>
          <cell r="M49682">
            <v>0</v>
          </cell>
        </row>
        <row r="49683">
          <cell r="L49683">
            <v>0</v>
          </cell>
          <cell r="M49683">
            <v>0</v>
          </cell>
        </row>
        <row r="49684">
          <cell r="L49684">
            <v>0</v>
          </cell>
          <cell r="M49684">
            <v>0</v>
          </cell>
        </row>
        <row r="49685">
          <cell r="L49685">
            <v>0</v>
          </cell>
          <cell r="M49685">
            <v>0</v>
          </cell>
        </row>
        <row r="49686">
          <cell r="L49686">
            <v>0</v>
          </cell>
          <cell r="M49686">
            <v>0</v>
          </cell>
        </row>
        <row r="49687">
          <cell r="L49687">
            <v>0</v>
          </cell>
          <cell r="M49687">
            <v>0</v>
          </cell>
        </row>
        <row r="49688">
          <cell r="L49688">
            <v>0</v>
          </cell>
          <cell r="M49688">
            <v>0</v>
          </cell>
        </row>
        <row r="49689">
          <cell r="L49689">
            <v>0</v>
          </cell>
          <cell r="M49689">
            <v>0</v>
          </cell>
        </row>
        <row r="49690">
          <cell r="L49690">
            <v>0</v>
          </cell>
          <cell r="M49690">
            <v>0</v>
          </cell>
        </row>
        <row r="49691">
          <cell r="L49691">
            <v>0</v>
          </cell>
          <cell r="M49691">
            <v>0</v>
          </cell>
        </row>
        <row r="49692">
          <cell r="L49692">
            <v>0</v>
          </cell>
          <cell r="M49692">
            <v>0</v>
          </cell>
        </row>
        <row r="49693">
          <cell r="L49693">
            <v>0</v>
          </cell>
          <cell r="M49693">
            <v>0</v>
          </cell>
        </row>
        <row r="49694">
          <cell r="L49694">
            <v>0</v>
          </cell>
          <cell r="M49694">
            <v>0</v>
          </cell>
        </row>
        <row r="49695">
          <cell r="L49695">
            <v>0</v>
          </cell>
          <cell r="M49695">
            <v>0</v>
          </cell>
        </row>
        <row r="49696">
          <cell r="L49696">
            <v>0</v>
          </cell>
          <cell r="M49696">
            <v>0</v>
          </cell>
        </row>
        <row r="49697">
          <cell r="L49697">
            <v>0</v>
          </cell>
          <cell r="M49697">
            <v>0</v>
          </cell>
        </row>
        <row r="49698">
          <cell r="L49698">
            <v>0</v>
          </cell>
          <cell r="M49698">
            <v>0</v>
          </cell>
        </row>
        <row r="49699">
          <cell r="L49699">
            <v>0</v>
          </cell>
          <cell r="M49699">
            <v>0</v>
          </cell>
        </row>
        <row r="49700">
          <cell r="L49700">
            <v>0</v>
          </cell>
          <cell r="M49700">
            <v>0</v>
          </cell>
        </row>
        <row r="49701">
          <cell r="L49701">
            <v>0</v>
          </cell>
          <cell r="M49701">
            <v>0</v>
          </cell>
        </row>
        <row r="49702">
          <cell r="L49702">
            <v>0</v>
          </cell>
          <cell r="M49702">
            <v>0</v>
          </cell>
        </row>
        <row r="49703">
          <cell r="L49703">
            <v>0</v>
          </cell>
          <cell r="M49703">
            <v>0</v>
          </cell>
        </row>
        <row r="49704">
          <cell r="L49704">
            <v>0</v>
          </cell>
          <cell r="M49704">
            <v>0</v>
          </cell>
        </row>
        <row r="49705">
          <cell r="L49705">
            <v>0</v>
          </cell>
          <cell r="M49705">
            <v>0</v>
          </cell>
        </row>
        <row r="49706">
          <cell r="L49706">
            <v>0</v>
          </cell>
          <cell r="M49706">
            <v>0</v>
          </cell>
        </row>
        <row r="49707">
          <cell r="L49707">
            <v>0</v>
          </cell>
          <cell r="M49707">
            <v>0</v>
          </cell>
        </row>
        <row r="49708">
          <cell r="L49708">
            <v>0</v>
          </cell>
          <cell r="M49708">
            <v>0</v>
          </cell>
        </row>
        <row r="49709">
          <cell r="L49709">
            <v>0</v>
          </cell>
          <cell r="M49709">
            <v>0</v>
          </cell>
        </row>
        <row r="49710">
          <cell r="L49710">
            <v>0</v>
          </cell>
          <cell r="M49710">
            <v>0</v>
          </cell>
        </row>
        <row r="49711">
          <cell r="L49711">
            <v>0</v>
          </cell>
          <cell r="M49711">
            <v>0</v>
          </cell>
        </row>
        <row r="49712">
          <cell r="L49712">
            <v>0</v>
          </cell>
          <cell r="M49712">
            <v>0</v>
          </cell>
        </row>
        <row r="49713">
          <cell r="L49713">
            <v>0</v>
          </cell>
          <cell r="M49713">
            <v>0</v>
          </cell>
        </row>
        <row r="49714">
          <cell r="L49714">
            <v>0</v>
          </cell>
          <cell r="M49714">
            <v>0</v>
          </cell>
        </row>
        <row r="49715">
          <cell r="L49715">
            <v>0</v>
          </cell>
          <cell r="M49715">
            <v>0</v>
          </cell>
        </row>
        <row r="49716">
          <cell r="L49716">
            <v>0</v>
          </cell>
          <cell r="M49716">
            <v>0</v>
          </cell>
        </row>
        <row r="49717">
          <cell r="L49717">
            <v>0</v>
          </cell>
          <cell r="M49717">
            <v>0</v>
          </cell>
        </row>
        <row r="49718">
          <cell r="L49718">
            <v>0</v>
          </cell>
          <cell r="M49718">
            <v>0</v>
          </cell>
        </row>
        <row r="49719">
          <cell r="L49719">
            <v>0</v>
          </cell>
          <cell r="M49719">
            <v>0</v>
          </cell>
        </row>
        <row r="49720">
          <cell r="L49720">
            <v>0</v>
          </cell>
          <cell r="M49720">
            <v>0</v>
          </cell>
        </row>
        <row r="49721">
          <cell r="L49721">
            <v>0</v>
          </cell>
          <cell r="M49721">
            <v>0</v>
          </cell>
        </row>
        <row r="49722">
          <cell r="L49722">
            <v>0</v>
          </cell>
          <cell r="M49722">
            <v>0</v>
          </cell>
        </row>
        <row r="49723">
          <cell r="L49723">
            <v>0</v>
          </cell>
          <cell r="M49723">
            <v>0</v>
          </cell>
        </row>
        <row r="49724">
          <cell r="L49724">
            <v>0</v>
          </cell>
          <cell r="M49724">
            <v>0</v>
          </cell>
        </row>
        <row r="49725">
          <cell r="L49725">
            <v>0</v>
          </cell>
          <cell r="M49725">
            <v>0</v>
          </cell>
        </row>
        <row r="49726">
          <cell r="L49726">
            <v>0</v>
          </cell>
          <cell r="M49726">
            <v>0</v>
          </cell>
        </row>
        <row r="49727">
          <cell r="L49727">
            <v>0</v>
          </cell>
          <cell r="M49727">
            <v>0</v>
          </cell>
        </row>
        <row r="49728">
          <cell r="L49728">
            <v>0</v>
          </cell>
          <cell r="M49728">
            <v>0</v>
          </cell>
        </row>
        <row r="49729">
          <cell r="L49729">
            <v>0</v>
          </cell>
          <cell r="M49729">
            <v>0</v>
          </cell>
        </row>
        <row r="49730">
          <cell r="L49730">
            <v>0</v>
          </cell>
          <cell r="M49730">
            <v>0</v>
          </cell>
        </row>
        <row r="49731">
          <cell r="L49731">
            <v>0</v>
          </cell>
          <cell r="M49731">
            <v>0</v>
          </cell>
        </row>
        <row r="49732">
          <cell r="L49732">
            <v>0</v>
          </cell>
          <cell r="M49732">
            <v>0</v>
          </cell>
        </row>
        <row r="49733">
          <cell r="L49733">
            <v>0</v>
          </cell>
          <cell r="M49733">
            <v>0</v>
          </cell>
        </row>
        <row r="49734">
          <cell r="L49734">
            <v>0</v>
          </cell>
          <cell r="M49734">
            <v>0</v>
          </cell>
        </row>
        <row r="49735">
          <cell r="L49735">
            <v>0</v>
          </cell>
          <cell r="M49735">
            <v>0</v>
          </cell>
        </row>
        <row r="49736">
          <cell r="L49736">
            <v>0</v>
          </cell>
          <cell r="M49736">
            <v>0</v>
          </cell>
        </row>
        <row r="49737">
          <cell r="L49737">
            <v>0</v>
          </cell>
          <cell r="M49737">
            <v>0</v>
          </cell>
        </row>
        <row r="49738">
          <cell r="L49738">
            <v>0</v>
          </cell>
          <cell r="M49738">
            <v>0</v>
          </cell>
        </row>
        <row r="49739">
          <cell r="L49739">
            <v>0</v>
          </cell>
          <cell r="M49739">
            <v>0</v>
          </cell>
        </row>
        <row r="49740">
          <cell r="L49740">
            <v>0</v>
          </cell>
          <cell r="M49740">
            <v>0</v>
          </cell>
        </row>
        <row r="49741">
          <cell r="L49741">
            <v>0</v>
          </cell>
          <cell r="M49741">
            <v>0</v>
          </cell>
        </row>
        <row r="49742">
          <cell r="L49742">
            <v>0</v>
          </cell>
          <cell r="M49742">
            <v>0</v>
          </cell>
        </row>
        <row r="49743">
          <cell r="L49743">
            <v>0</v>
          </cell>
          <cell r="M49743">
            <v>0</v>
          </cell>
        </row>
        <row r="49744">
          <cell r="L49744">
            <v>0</v>
          </cell>
          <cell r="M49744">
            <v>0</v>
          </cell>
        </row>
        <row r="49745">
          <cell r="L49745">
            <v>0</v>
          </cell>
          <cell r="M49745">
            <v>0</v>
          </cell>
        </row>
        <row r="49746">
          <cell r="L49746">
            <v>0</v>
          </cell>
          <cell r="M49746">
            <v>0</v>
          </cell>
        </row>
        <row r="49747">
          <cell r="L49747">
            <v>0</v>
          </cell>
          <cell r="M49747">
            <v>0</v>
          </cell>
        </row>
        <row r="49748">
          <cell r="L49748">
            <v>0</v>
          </cell>
          <cell r="M49748">
            <v>0</v>
          </cell>
        </row>
        <row r="49749">
          <cell r="L49749">
            <v>0</v>
          </cell>
          <cell r="M49749">
            <v>0</v>
          </cell>
        </row>
        <row r="49750">
          <cell r="L49750">
            <v>0</v>
          </cell>
          <cell r="M49750">
            <v>0</v>
          </cell>
        </row>
        <row r="49751">
          <cell r="L49751">
            <v>0</v>
          </cell>
          <cell r="M49751">
            <v>0</v>
          </cell>
        </row>
        <row r="49752">
          <cell r="L49752">
            <v>0</v>
          </cell>
          <cell r="M49752">
            <v>0</v>
          </cell>
        </row>
        <row r="49753">
          <cell r="L49753">
            <v>0</v>
          </cell>
          <cell r="M49753">
            <v>0</v>
          </cell>
        </row>
        <row r="49754">
          <cell r="L49754">
            <v>0</v>
          </cell>
          <cell r="M49754">
            <v>0</v>
          </cell>
        </row>
        <row r="49755">
          <cell r="L49755">
            <v>0</v>
          </cell>
          <cell r="M49755">
            <v>0</v>
          </cell>
        </row>
        <row r="49756">
          <cell r="L49756">
            <v>0</v>
          </cell>
          <cell r="M49756">
            <v>0</v>
          </cell>
        </row>
        <row r="49757">
          <cell r="L49757">
            <v>0</v>
          </cell>
          <cell r="M49757">
            <v>0</v>
          </cell>
        </row>
        <row r="49758">
          <cell r="L49758">
            <v>0</v>
          </cell>
          <cell r="M49758">
            <v>0</v>
          </cell>
        </row>
        <row r="49759">
          <cell r="L49759">
            <v>0</v>
          </cell>
          <cell r="M49759">
            <v>0</v>
          </cell>
        </row>
        <row r="49760">
          <cell r="L49760">
            <v>0</v>
          </cell>
          <cell r="M49760">
            <v>0</v>
          </cell>
        </row>
        <row r="49761">
          <cell r="L49761">
            <v>0</v>
          </cell>
          <cell r="M49761">
            <v>0</v>
          </cell>
        </row>
        <row r="49762">
          <cell r="L49762">
            <v>0</v>
          </cell>
          <cell r="M49762">
            <v>0</v>
          </cell>
        </row>
        <row r="49763">
          <cell r="L49763">
            <v>0</v>
          </cell>
          <cell r="M49763">
            <v>0</v>
          </cell>
        </row>
        <row r="49764">
          <cell r="L49764">
            <v>0</v>
          </cell>
          <cell r="M49764">
            <v>0</v>
          </cell>
        </row>
        <row r="49765">
          <cell r="L49765">
            <v>0</v>
          </cell>
          <cell r="M49765">
            <v>0</v>
          </cell>
        </row>
        <row r="49766">
          <cell r="L49766">
            <v>0</v>
          </cell>
          <cell r="M49766">
            <v>0</v>
          </cell>
        </row>
        <row r="49767">
          <cell r="L49767">
            <v>0</v>
          </cell>
          <cell r="M49767">
            <v>0</v>
          </cell>
        </row>
        <row r="49768">
          <cell r="L49768">
            <v>0</v>
          </cell>
          <cell r="M49768">
            <v>0</v>
          </cell>
        </row>
        <row r="49769">
          <cell r="L49769">
            <v>0</v>
          </cell>
          <cell r="M49769">
            <v>0</v>
          </cell>
        </row>
        <row r="49770">
          <cell r="L49770">
            <v>0</v>
          </cell>
          <cell r="M49770">
            <v>0</v>
          </cell>
        </row>
        <row r="49771">
          <cell r="L49771">
            <v>0</v>
          </cell>
          <cell r="M49771">
            <v>0</v>
          </cell>
        </row>
        <row r="49772">
          <cell r="L49772">
            <v>0</v>
          </cell>
          <cell r="M49772">
            <v>0</v>
          </cell>
        </row>
        <row r="49773">
          <cell r="L49773">
            <v>0</v>
          </cell>
          <cell r="M49773">
            <v>0</v>
          </cell>
        </row>
        <row r="49774">
          <cell r="L49774">
            <v>0</v>
          </cell>
          <cell r="M49774">
            <v>0</v>
          </cell>
        </row>
        <row r="49775">
          <cell r="L49775">
            <v>0</v>
          </cell>
          <cell r="M49775">
            <v>0</v>
          </cell>
        </row>
        <row r="49776">
          <cell r="L49776">
            <v>0</v>
          </cell>
          <cell r="M49776">
            <v>0</v>
          </cell>
        </row>
        <row r="49777">
          <cell r="L49777">
            <v>0</v>
          </cell>
          <cell r="M49777">
            <v>0</v>
          </cell>
        </row>
        <row r="49778">
          <cell r="L49778">
            <v>0</v>
          </cell>
          <cell r="M49778">
            <v>0</v>
          </cell>
        </row>
        <row r="49779">
          <cell r="L49779">
            <v>0</v>
          </cell>
          <cell r="M49779">
            <v>0</v>
          </cell>
        </row>
        <row r="49780">
          <cell r="L49780">
            <v>0</v>
          </cell>
          <cell r="M49780">
            <v>0</v>
          </cell>
        </row>
        <row r="49781">
          <cell r="L49781">
            <v>0</v>
          </cell>
          <cell r="M49781">
            <v>0</v>
          </cell>
        </row>
        <row r="49782">
          <cell r="L49782">
            <v>0</v>
          </cell>
          <cell r="M49782">
            <v>0</v>
          </cell>
        </row>
        <row r="49783">
          <cell r="L49783">
            <v>0</v>
          </cell>
          <cell r="M49783">
            <v>0</v>
          </cell>
        </row>
        <row r="49784">
          <cell r="L49784">
            <v>0</v>
          </cell>
          <cell r="M49784">
            <v>0</v>
          </cell>
        </row>
        <row r="49785">
          <cell r="L49785">
            <v>0</v>
          </cell>
          <cell r="M49785">
            <v>0</v>
          </cell>
        </row>
        <row r="49786">
          <cell r="L49786">
            <v>0</v>
          </cell>
          <cell r="M49786">
            <v>0</v>
          </cell>
        </row>
        <row r="49787">
          <cell r="L49787">
            <v>0</v>
          </cell>
          <cell r="M49787">
            <v>0</v>
          </cell>
        </row>
        <row r="49788">
          <cell r="L49788">
            <v>0</v>
          </cell>
          <cell r="M49788">
            <v>0</v>
          </cell>
        </row>
        <row r="49789">
          <cell r="L49789">
            <v>0</v>
          </cell>
          <cell r="M49789">
            <v>0</v>
          </cell>
        </row>
        <row r="49790">
          <cell r="L49790">
            <v>0</v>
          </cell>
          <cell r="M49790">
            <v>0</v>
          </cell>
        </row>
        <row r="49791">
          <cell r="L49791">
            <v>0</v>
          </cell>
          <cell r="M49791">
            <v>0</v>
          </cell>
        </row>
        <row r="49792">
          <cell r="L49792">
            <v>0</v>
          </cell>
          <cell r="M49792">
            <v>0</v>
          </cell>
        </row>
        <row r="49793">
          <cell r="L49793">
            <v>0</v>
          </cell>
          <cell r="M49793">
            <v>0</v>
          </cell>
        </row>
        <row r="49794">
          <cell r="L49794">
            <v>0</v>
          </cell>
          <cell r="M49794">
            <v>0</v>
          </cell>
        </row>
        <row r="49795">
          <cell r="L49795">
            <v>0</v>
          </cell>
          <cell r="M49795">
            <v>0</v>
          </cell>
        </row>
        <row r="49796">
          <cell r="L49796">
            <v>0</v>
          </cell>
          <cell r="M49796">
            <v>0</v>
          </cell>
        </row>
        <row r="49797">
          <cell r="L49797">
            <v>0</v>
          </cell>
          <cell r="M49797">
            <v>0</v>
          </cell>
        </row>
        <row r="49798">
          <cell r="L49798">
            <v>0</v>
          </cell>
          <cell r="M49798">
            <v>0</v>
          </cell>
        </row>
        <row r="49799">
          <cell r="L49799">
            <v>0</v>
          </cell>
          <cell r="M49799">
            <v>0</v>
          </cell>
        </row>
        <row r="49800">
          <cell r="L49800">
            <v>0</v>
          </cell>
          <cell r="M49800">
            <v>0</v>
          </cell>
        </row>
        <row r="49801">
          <cell r="L49801">
            <v>0</v>
          </cell>
          <cell r="M49801">
            <v>0</v>
          </cell>
        </row>
        <row r="49802">
          <cell r="L49802">
            <v>0</v>
          </cell>
          <cell r="M49802">
            <v>0</v>
          </cell>
        </row>
        <row r="49803">
          <cell r="L49803">
            <v>0</v>
          </cell>
          <cell r="M49803">
            <v>0</v>
          </cell>
        </row>
        <row r="49804">
          <cell r="L49804">
            <v>0</v>
          </cell>
          <cell r="M49804">
            <v>0</v>
          </cell>
        </row>
        <row r="49805">
          <cell r="L49805">
            <v>0</v>
          </cell>
          <cell r="M49805">
            <v>0</v>
          </cell>
        </row>
        <row r="49806">
          <cell r="L49806">
            <v>0</v>
          </cell>
          <cell r="M49806">
            <v>0</v>
          </cell>
        </row>
        <row r="49807">
          <cell r="L49807">
            <v>0</v>
          </cell>
          <cell r="M49807">
            <v>0</v>
          </cell>
        </row>
        <row r="49808">
          <cell r="L49808">
            <v>0</v>
          </cell>
          <cell r="M49808">
            <v>0</v>
          </cell>
        </row>
        <row r="49809">
          <cell r="L49809">
            <v>0</v>
          </cell>
          <cell r="M49809">
            <v>0</v>
          </cell>
        </row>
        <row r="49810">
          <cell r="L49810">
            <v>0</v>
          </cell>
          <cell r="M49810">
            <v>0</v>
          </cell>
        </row>
        <row r="49811">
          <cell r="L49811">
            <v>0</v>
          </cell>
          <cell r="M49811">
            <v>0</v>
          </cell>
        </row>
        <row r="49812">
          <cell r="L49812">
            <v>0</v>
          </cell>
          <cell r="M49812">
            <v>0</v>
          </cell>
        </row>
        <row r="49813">
          <cell r="L49813">
            <v>0</v>
          </cell>
          <cell r="M49813">
            <v>0</v>
          </cell>
        </row>
        <row r="49814">
          <cell r="L49814">
            <v>0</v>
          </cell>
          <cell r="M49814">
            <v>0</v>
          </cell>
        </row>
        <row r="49815">
          <cell r="L49815">
            <v>0</v>
          </cell>
          <cell r="M49815">
            <v>0</v>
          </cell>
        </row>
        <row r="49816">
          <cell r="L49816">
            <v>0</v>
          </cell>
          <cell r="M49816">
            <v>0</v>
          </cell>
        </row>
        <row r="49817">
          <cell r="L49817">
            <v>0</v>
          </cell>
          <cell r="M49817">
            <v>0</v>
          </cell>
        </row>
        <row r="49818">
          <cell r="L49818">
            <v>0</v>
          </cell>
          <cell r="M49818">
            <v>0</v>
          </cell>
        </row>
        <row r="49819">
          <cell r="L49819">
            <v>0</v>
          </cell>
          <cell r="M49819">
            <v>0</v>
          </cell>
        </row>
        <row r="49820">
          <cell r="L49820">
            <v>0</v>
          </cell>
          <cell r="M49820">
            <v>0</v>
          </cell>
        </row>
        <row r="49821">
          <cell r="L49821">
            <v>0</v>
          </cell>
          <cell r="M49821">
            <v>0</v>
          </cell>
        </row>
        <row r="49822">
          <cell r="L49822">
            <v>0</v>
          </cell>
          <cell r="M49822">
            <v>0</v>
          </cell>
        </row>
        <row r="49823">
          <cell r="L49823">
            <v>0</v>
          </cell>
          <cell r="M49823">
            <v>0</v>
          </cell>
        </row>
        <row r="49824">
          <cell r="L49824">
            <v>0</v>
          </cell>
          <cell r="M49824">
            <v>0</v>
          </cell>
        </row>
        <row r="49825">
          <cell r="L49825">
            <v>0</v>
          </cell>
          <cell r="M49825">
            <v>0</v>
          </cell>
        </row>
        <row r="49826">
          <cell r="L49826">
            <v>0</v>
          </cell>
          <cell r="M49826">
            <v>0</v>
          </cell>
        </row>
        <row r="49827">
          <cell r="L49827">
            <v>0</v>
          </cell>
          <cell r="M49827">
            <v>0</v>
          </cell>
        </row>
        <row r="49828">
          <cell r="L49828">
            <v>0</v>
          </cell>
          <cell r="M49828">
            <v>0</v>
          </cell>
        </row>
        <row r="49829">
          <cell r="L49829">
            <v>0</v>
          </cell>
          <cell r="M49829">
            <v>0</v>
          </cell>
        </row>
        <row r="49830">
          <cell r="L49830">
            <v>0</v>
          </cell>
          <cell r="M49830">
            <v>0</v>
          </cell>
        </row>
        <row r="49831">
          <cell r="L49831">
            <v>0</v>
          </cell>
          <cell r="M49831">
            <v>0</v>
          </cell>
        </row>
        <row r="49832">
          <cell r="L49832">
            <v>0</v>
          </cell>
          <cell r="M49832">
            <v>0</v>
          </cell>
        </row>
        <row r="49833">
          <cell r="L49833">
            <v>0</v>
          </cell>
          <cell r="M49833">
            <v>0</v>
          </cell>
        </row>
        <row r="49834">
          <cell r="L49834">
            <v>0</v>
          </cell>
          <cell r="M49834">
            <v>0</v>
          </cell>
        </row>
        <row r="49835">
          <cell r="L49835">
            <v>0</v>
          </cell>
          <cell r="M49835">
            <v>0</v>
          </cell>
        </row>
        <row r="49836">
          <cell r="L49836">
            <v>0</v>
          </cell>
          <cell r="M49836">
            <v>0</v>
          </cell>
        </row>
        <row r="49837">
          <cell r="L49837">
            <v>0</v>
          </cell>
          <cell r="M49837">
            <v>0</v>
          </cell>
        </row>
        <row r="49838">
          <cell r="L49838">
            <v>0</v>
          </cell>
          <cell r="M49838">
            <v>0</v>
          </cell>
        </row>
        <row r="49839">
          <cell r="L49839">
            <v>0</v>
          </cell>
          <cell r="M49839">
            <v>0</v>
          </cell>
        </row>
        <row r="49840">
          <cell r="L49840">
            <v>0</v>
          </cell>
          <cell r="M49840">
            <v>0</v>
          </cell>
        </row>
        <row r="49841">
          <cell r="L49841">
            <v>0</v>
          </cell>
          <cell r="M49841">
            <v>0</v>
          </cell>
        </row>
        <row r="49842">
          <cell r="L49842">
            <v>0</v>
          </cell>
          <cell r="M49842">
            <v>0</v>
          </cell>
        </row>
        <row r="49843">
          <cell r="L49843">
            <v>0</v>
          </cell>
          <cell r="M49843">
            <v>0</v>
          </cell>
        </row>
        <row r="49844">
          <cell r="L49844">
            <v>0</v>
          </cell>
          <cell r="M49844">
            <v>0</v>
          </cell>
        </row>
        <row r="49845">
          <cell r="L49845">
            <v>0</v>
          </cell>
          <cell r="M49845">
            <v>0</v>
          </cell>
        </row>
        <row r="49846">
          <cell r="L49846">
            <v>0</v>
          </cell>
          <cell r="M49846">
            <v>0</v>
          </cell>
        </row>
        <row r="49847">
          <cell r="L49847">
            <v>0</v>
          </cell>
          <cell r="M49847">
            <v>0</v>
          </cell>
        </row>
        <row r="49848">
          <cell r="L49848">
            <v>0</v>
          </cell>
          <cell r="M49848">
            <v>0</v>
          </cell>
        </row>
        <row r="49849">
          <cell r="L49849">
            <v>0</v>
          </cell>
          <cell r="M49849">
            <v>0</v>
          </cell>
        </row>
        <row r="49850">
          <cell r="L49850">
            <v>0</v>
          </cell>
          <cell r="M49850">
            <v>0</v>
          </cell>
        </row>
        <row r="49851">
          <cell r="L49851">
            <v>0</v>
          </cell>
          <cell r="M49851">
            <v>0</v>
          </cell>
        </row>
        <row r="49852">
          <cell r="L49852">
            <v>0</v>
          </cell>
          <cell r="M49852">
            <v>0</v>
          </cell>
        </row>
        <row r="49853">
          <cell r="L49853">
            <v>0</v>
          </cell>
          <cell r="M49853">
            <v>0</v>
          </cell>
        </row>
        <row r="49854">
          <cell r="L49854">
            <v>0</v>
          </cell>
          <cell r="M49854">
            <v>0</v>
          </cell>
        </row>
        <row r="49855">
          <cell r="L49855">
            <v>0</v>
          </cell>
          <cell r="M49855">
            <v>0</v>
          </cell>
        </row>
        <row r="49856">
          <cell r="L49856">
            <v>0</v>
          </cell>
          <cell r="M49856">
            <v>0</v>
          </cell>
        </row>
        <row r="49857">
          <cell r="L49857">
            <v>0</v>
          </cell>
          <cell r="M49857">
            <v>0</v>
          </cell>
        </row>
        <row r="49858">
          <cell r="L49858">
            <v>0</v>
          </cell>
          <cell r="M49858">
            <v>0</v>
          </cell>
        </row>
        <row r="49859">
          <cell r="L49859">
            <v>0</v>
          </cell>
          <cell r="M49859">
            <v>0</v>
          </cell>
        </row>
        <row r="49860">
          <cell r="L49860">
            <v>0</v>
          </cell>
          <cell r="M49860">
            <v>0</v>
          </cell>
        </row>
        <row r="49861">
          <cell r="L49861">
            <v>0</v>
          </cell>
          <cell r="M49861">
            <v>0</v>
          </cell>
        </row>
        <row r="49862">
          <cell r="L49862">
            <v>0</v>
          </cell>
          <cell r="M49862">
            <v>0</v>
          </cell>
        </row>
        <row r="49863">
          <cell r="L49863">
            <v>0</v>
          </cell>
          <cell r="M49863">
            <v>0</v>
          </cell>
        </row>
        <row r="49864">
          <cell r="L49864">
            <v>0</v>
          </cell>
          <cell r="M49864">
            <v>0</v>
          </cell>
        </row>
        <row r="49865">
          <cell r="L49865">
            <v>0</v>
          </cell>
          <cell r="M49865">
            <v>0</v>
          </cell>
        </row>
        <row r="49866">
          <cell r="L49866">
            <v>0</v>
          </cell>
          <cell r="M49866">
            <v>0</v>
          </cell>
        </row>
        <row r="49867">
          <cell r="L49867">
            <v>0</v>
          </cell>
          <cell r="M49867">
            <v>0</v>
          </cell>
        </row>
        <row r="49868">
          <cell r="L49868">
            <v>0</v>
          </cell>
          <cell r="M49868">
            <v>0</v>
          </cell>
        </row>
        <row r="49869">
          <cell r="L49869">
            <v>0</v>
          </cell>
          <cell r="M49869">
            <v>0</v>
          </cell>
        </row>
        <row r="49870">
          <cell r="L49870">
            <v>0</v>
          </cell>
          <cell r="M49870">
            <v>0</v>
          </cell>
        </row>
        <row r="49871">
          <cell r="L49871">
            <v>0</v>
          </cell>
          <cell r="M49871">
            <v>0</v>
          </cell>
        </row>
        <row r="49872">
          <cell r="L49872">
            <v>0</v>
          </cell>
          <cell r="M49872">
            <v>0</v>
          </cell>
        </row>
        <row r="49873">
          <cell r="L49873">
            <v>0</v>
          </cell>
          <cell r="M49873">
            <v>0</v>
          </cell>
        </row>
        <row r="49874">
          <cell r="L49874">
            <v>0</v>
          </cell>
          <cell r="M49874">
            <v>0</v>
          </cell>
        </row>
        <row r="49875">
          <cell r="L49875">
            <v>0</v>
          </cell>
          <cell r="M49875">
            <v>0</v>
          </cell>
        </row>
        <row r="49876">
          <cell r="L49876">
            <v>0</v>
          </cell>
          <cell r="M49876">
            <v>0</v>
          </cell>
        </row>
        <row r="49877">
          <cell r="L49877">
            <v>0</v>
          </cell>
          <cell r="M49877">
            <v>0</v>
          </cell>
        </row>
        <row r="49878">
          <cell r="L49878">
            <v>0</v>
          </cell>
          <cell r="M49878">
            <v>0</v>
          </cell>
        </row>
        <row r="49879">
          <cell r="L49879">
            <v>0</v>
          </cell>
          <cell r="M49879">
            <v>0</v>
          </cell>
        </row>
        <row r="49880">
          <cell r="L49880">
            <v>0</v>
          </cell>
          <cell r="M49880">
            <v>0</v>
          </cell>
        </row>
        <row r="49881">
          <cell r="L49881">
            <v>0</v>
          </cell>
          <cell r="M49881">
            <v>0</v>
          </cell>
        </row>
        <row r="49882">
          <cell r="L49882">
            <v>0</v>
          </cell>
          <cell r="M49882">
            <v>0</v>
          </cell>
        </row>
        <row r="49883">
          <cell r="L49883">
            <v>0</v>
          </cell>
          <cell r="M49883">
            <v>0</v>
          </cell>
        </row>
        <row r="49884">
          <cell r="L49884">
            <v>0</v>
          </cell>
          <cell r="M49884">
            <v>0</v>
          </cell>
        </row>
        <row r="49885">
          <cell r="L49885">
            <v>0</v>
          </cell>
          <cell r="M49885">
            <v>0</v>
          </cell>
        </row>
        <row r="49886">
          <cell r="L49886">
            <v>0</v>
          </cell>
          <cell r="M49886">
            <v>0</v>
          </cell>
        </row>
        <row r="49887">
          <cell r="L49887">
            <v>0</v>
          </cell>
          <cell r="M49887">
            <v>0</v>
          </cell>
        </row>
        <row r="49888">
          <cell r="L49888">
            <v>0</v>
          </cell>
          <cell r="M49888">
            <v>0</v>
          </cell>
        </row>
        <row r="49889">
          <cell r="L49889">
            <v>0</v>
          </cell>
          <cell r="M49889">
            <v>0</v>
          </cell>
        </row>
        <row r="49890">
          <cell r="L49890">
            <v>0</v>
          </cell>
          <cell r="M49890">
            <v>0</v>
          </cell>
        </row>
        <row r="49891">
          <cell r="L49891">
            <v>0</v>
          </cell>
          <cell r="M49891">
            <v>0</v>
          </cell>
        </row>
        <row r="49892">
          <cell r="L49892">
            <v>0</v>
          </cell>
          <cell r="M49892">
            <v>0</v>
          </cell>
        </row>
        <row r="49893">
          <cell r="L49893">
            <v>0</v>
          </cell>
          <cell r="M49893">
            <v>0</v>
          </cell>
        </row>
        <row r="49894">
          <cell r="L49894">
            <v>0</v>
          </cell>
          <cell r="M49894">
            <v>0</v>
          </cell>
        </row>
        <row r="49895">
          <cell r="L49895">
            <v>0</v>
          </cell>
          <cell r="M49895">
            <v>0</v>
          </cell>
        </row>
        <row r="49896">
          <cell r="L49896">
            <v>0</v>
          </cell>
          <cell r="M49896">
            <v>0</v>
          </cell>
        </row>
        <row r="49897">
          <cell r="L49897">
            <v>0</v>
          </cell>
          <cell r="M49897">
            <v>0</v>
          </cell>
        </row>
        <row r="49898">
          <cell r="L49898">
            <v>0</v>
          </cell>
          <cell r="M49898">
            <v>0</v>
          </cell>
        </row>
        <row r="49899">
          <cell r="L49899">
            <v>0</v>
          </cell>
          <cell r="M49899">
            <v>0</v>
          </cell>
        </row>
        <row r="49900">
          <cell r="L49900">
            <v>0</v>
          </cell>
          <cell r="M49900">
            <v>0</v>
          </cell>
        </row>
        <row r="49901">
          <cell r="L49901">
            <v>0</v>
          </cell>
          <cell r="M49901">
            <v>0</v>
          </cell>
        </row>
        <row r="49902">
          <cell r="L49902">
            <v>0</v>
          </cell>
          <cell r="M49902">
            <v>0</v>
          </cell>
        </row>
        <row r="49903">
          <cell r="L49903">
            <v>0</v>
          </cell>
          <cell r="M49903">
            <v>0</v>
          </cell>
        </row>
        <row r="49904">
          <cell r="L49904">
            <v>0</v>
          </cell>
          <cell r="M49904">
            <v>0</v>
          </cell>
        </row>
        <row r="49905">
          <cell r="L49905">
            <v>0</v>
          </cell>
          <cell r="M49905">
            <v>0</v>
          </cell>
        </row>
        <row r="49906">
          <cell r="L49906">
            <v>0</v>
          </cell>
          <cell r="M49906">
            <v>0</v>
          </cell>
        </row>
        <row r="49907">
          <cell r="L49907">
            <v>0</v>
          </cell>
          <cell r="M49907">
            <v>0</v>
          </cell>
        </row>
        <row r="49908">
          <cell r="L49908">
            <v>0</v>
          </cell>
          <cell r="M49908">
            <v>0</v>
          </cell>
        </row>
        <row r="49909">
          <cell r="L49909">
            <v>0</v>
          </cell>
          <cell r="M49909">
            <v>0</v>
          </cell>
        </row>
        <row r="49910">
          <cell r="L49910">
            <v>0</v>
          </cell>
          <cell r="M49910">
            <v>0</v>
          </cell>
        </row>
        <row r="49911">
          <cell r="L49911">
            <v>0</v>
          </cell>
          <cell r="M49911">
            <v>0</v>
          </cell>
        </row>
        <row r="49912">
          <cell r="L49912">
            <v>0</v>
          </cell>
          <cell r="M49912">
            <v>0</v>
          </cell>
        </row>
        <row r="49913">
          <cell r="L49913">
            <v>0</v>
          </cell>
          <cell r="M49913">
            <v>0</v>
          </cell>
        </row>
        <row r="49914">
          <cell r="L49914">
            <v>0</v>
          </cell>
          <cell r="M49914">
            <v>0</v>
          </cell>
        </row>
        <row r="49915">
          <cell r="L49915">
            <v>0</v>
          </cell>
          <cell r="M49915">
            <v>0</v>
          </cell>
        </row>
        <row r="49916">
          <cell r="L49916">
            <v>0</v>
          </cell>
          <cell r="M49916">
            <v>0</v>
          </cell>
        </row>
        <row r="49917">
          <cell r="L49917">
            <v>0</v>
          </cell>
          <cell r="M49917">
            <v>0</v>
          </cell>
        </row>
        <row r="49918">
          <cell r="L49918">
            <v>0</v>
          </cell>
          <cell r="M49918">
            <v>0</v>
          </cell>
        </row>
        <row r="49919">
          <cell r="L49919">
            <v>0</v>
          </cell>
          <cell r="M49919">
            <v>0</v>
          </cell>
        </row>
        <row r="49920">
          <cell r="L49920">
            <v>0</v>
          </cell>
          <cell r="M49920">
            <v>0</v>
          </cell>
        </row>
        <row r="49921">
          <cell r="L49921">
            <v>0</v>
          </cell>
          <cell r="M49921">
            <v>0</v>
          </cell>
        </row>
        <row r="49922">
          <cell r="L49922">
            <v>0</v>
          </cell>
          <cell r="M49922">
            <v>0</v>
          </cell>
        </row>
        <row r="49923">
          <cell r="L49923">
            <v>0</v>
          </cell>
          <cell r="M49923">
            <v>0</v>
          </cell>
        </row>
        <row r="49924">
          <cell r="L49924">
            <v>0</v>
          </cell>
          <cell r="M49924">
            <v>0</v>
          </cell>
        </row>
        <row r="49925">
          <cell r="L49925">
            <v>0</v>
          </cell>
          <cell r="M49925">
            <v>0</v>
          </cell>
        </row>
        <row r="49926">
          <cell r="L49926">
            <v>0</v>
          </cell>
          <cell r="M49926">
            <v>0</v>
          </cell>
        </row>
        <row r="49927">
          <cell r="L49927">
            <v>0</v>
          </cell>
          <cell r="M49927">
            <v>0</v>
          </cell>
        </row>
        <row r="49928">
          <cell r="L49928">
            <v>0</v>
          </cell>
          <cell r="M49928">
            <v>0</v>
          </cell>
        </row>
        <row r="49929">
          <cell r="L49929">
            <v>0</v>
          </cell>
          <cell r="M49929">
            <v>0</v>
          </cell>
        </row>
        <row r="49930">
          <cell r="L49930">
            <v>0</v>
          </cell>
          <cell r="M49930">
            <v>0</v>
          </cell>
        </row>
        <row r="49931">
          <cell r="L49931">
            <v>0</v>
          </cell>
          <cell r="M49931">
            <v>0</v>
          </cell>
        </row>
        <row r="49932">
          <cell r="L49932">
            <v>0</v>
          </cell>
          <cell r="M49932">
            <v>0</v>
          </cell>
        </row>
        <row r="49933">
          <cell r="L49933">
            <v>0</v>
          </cell>
          <cell r="M49933">
            <v>0</v>
          </cell>
        </row>
        <row r="49934">
          <cell r="L49934">
            <v>0</v>
          </cell>
          <cell r="M49934">
            <v>0</v>
          </cell>
        </row>
        <row r="49935">
          <cell r="L49935">
            <v>0</v>
          </cell>
          <cell r="M49935">
            <v>0</v>
          </cell>
        </row>
        <row r="49936">
          <cell r="L49936">
            <v>0</v>
          </cell>
          <cell r="M49936">
            <v>0</v>
          </cell>
        </row>
        <row r="49937">
          <cell r="L49937">
            <v>0</v>
          </cell>
          <cell r="M49937">
            <v>0</v>
          </cell>
        </row>
        <row r="49938">
          <cell r="L49938">
            <v>0</v>
          </cell>
          <cell r="M49938">
            <v>0</v>
          </cell>
        </row>
        <row r="49939">
          <cell r="L49939">
            <v>0</v>
          </cell>
          <cell r="M49939">
            <v>0</v>
          </cell>
        </row>
        <row r="49940">
          <cell r="L49940">
            <v>0</v>
          </cell>
          <cell r="M49940">
            <v>0</v>
          </cell>
        </row>
        <row r="49941">
          <cell r="L49941">
            <v>0</v>
          </cell>
          <cell r="M49941">
            <v>0</v>
          </cell>
        </row>
        <row r="49942">
          <cell r="L49942">
            <v>0</v>
          </cell>
          <cell r="M49942">
            <v>0</v>
          </cell>
        </row>
        <row r="49943">
          <cell r="L49943">
            <v>0</v>
          </cell>
          <cell r="M49943">
            <v>0</v>
          </cell>
        </row>
        <row r="49944">
          <cell r="L49944">
            <v>0</v>
          </cell>
          <cell r="M49944">
            <v>0</v>
          </cell>
        </row>
        <row r="49945">
          <cell r="L49945">
            <v>0</v>
          </cell>
          <cell r="M49945">
            <v>0</v>
          </cell>
        </row>
        <row r="49946">
          <cell r="L49946">
            <v>0</v>
          </cell>
          <cell r="M49946">
            <v>0</v>
          </cell>
        </row>
        <row r="49947">
          <cell r="L49947">
            <v>0</v>
          </cell>
          <cell r="M49947">
            <v>0</v>
          </cell>
        </row>
        <row r="49948">
          <cell r="L49948">
            <v>0</v>
          </cell>
          <cell r="M49948">
            <v>0</v>
          </cell>
        </row>
        <row r="49949">
          <cell r="L49949">
            <v>0</v>
          </cell>
          <cell r="M49949">
            <v>0</v>
          </cell>
        </row>
        <row r="49950">
          <cell r="L49950">
            <v>0</v>
          </cell>
          <cell r="M49950">
            <v>0</v>
          </cell>
        </row>
        <row r="49951">
          <cell r="L49951">
            <v>0</v>
          </cell>
          <cell r="M49951">
            <v>0</v>
          </cell>
        </row>
        <row r="49952">
          <cell r="L49952">
            <v>0</v>
          </cell>
          <cell r="M49952">
            <v>0</v>
          </cell>
        </row>
        <row r="49953">
          <cell r="L49953">
            <v>0</v>
          </cell>
          <cell r="M49953">
            <v>0</v>
          </cell>
        </row>
        <row r="49954">
          <cell r="L49954">
            <v>0</v>
          </cell>
          <cell r="M49954">
            <v>0</v>
          </cell>
        </row>
        <row r="49955">
          <cell r="L49955">
            <v>0</v>
          </cell>
          <cell r="M49955">
            <v>0</v>
          </cell>
        </row>
        <row r="49956">
          <cell r="L49956">
            <v>0</v>
          </cell>
          <cell r="M49956">
            <v>0</v>
          </cell>
        </row>
        <row r="49957">
          <cell r="L49957">
            <v>0</v>
          </cell>
          <cell r="M49957">
            <v>0</v>
          </cell>
        </row>
        <row r="49958">
          <cell r="L49958">
            <v>0</v>
          </cell>
          <cell r="M49958">
            <v>0</v>
          </cell>
        </row>
        <row r="49959">
          <cell r="L49959">
            <v>0</v>
          </cell>
          <cell r="M49959">
            <v>0</v>
          </cell>
        </row>
        <row r="49960">
          <cell r="L49960">
            <v>0</v>
          </cell>
          <cell r="M49960">
            <v>0</v>
          </cell>
        </row>
        <row r="49961">
          <cell r="L49961">
            <v>0</v>
          </cell>
          <cell r="M49961">
            <v>0</v>
          </cell>
        </row>
        <row r="49962">
          <cell r="L49962">
            <v>0</v>
          </cell>
          <cell r="M49962">
            <v>0</v>
          </cell>
        </row>
        <row r="49963">
          <cell r="L49963">
            <v>0</v>
          </cell>
          <cell r="M49963">
            <v>0</v>
          </cell>
        </row>
        <row r="49964">
          <cell r="L49964">
            <v>0</v>
          </cell>
          <cell r="M49964">
            <v>0</v>
          </cell>
        </row>
        <row r="49965">
          <cell r="L49965">
            <v>0</v>
          </cell>
          <cell r="M49965">
            <v>0</v>
          </cell>
        </row>
        <row r="49966">
          <cell r="L49966">
            <v>0</v>
          </cell>
          <cell r="M49966">
            <v>0</v>
          </cell>
        </row>
        <row r="49967">
          <cell r="L49967">
            <v>0</v>
          </cell>
          <cell r="M49967">
            <v>0</v>
          </cell>
        </row>
        <row r="49968">
          <cell r="L49968">
            <v>0</v>
          </cell>
          <cell r="M49968">
            <v>0</v>
          </cell>
        </row>
        <row r="49969">
          <cell r="L49969">
            <v>0</v>
          </cell>
          <cell r="M49969">
            <v>0</v>
          </cell>
        </row>
        <row r="49970">
          <cell r="L49970">
            <v>0</v>
          </cell>
          <cell r="M49970">
            <v>0</v>
          </cell>
        </row>
        <row r="49971">
          <cell r="L49971">
            <v>0</v>
          </cell>
          <cell r="M49971">
            <v>0</v>
          </cell>
        </row>
        <row r="49972">
          <cell r="L49972">
            <v>0</v>
          </cell>
          <cell r="M49972">
            <v>0</v>
          </cell>
        </row>
        <row r="49973">
          <cell r="L49973">
            <v>0</v>
          </cell>
          <cell r="M49973">
            <v>0</v>
          </cell>
        </row>
        <row r="49974">
          <cell r="L49974">
            <v>0</v>
          </cell>
          <cell r="M49974">
            <v>0</v>
          </cell>
        </row>
        <row r="49975">
          <cell r="L49975">
            <v>0</v>
          </cell>
          <cell r="M49975">
            <v>0</v>
          </cell>
        </row>
        <row r="49976">
          <cell r="L49976">
            <v>0</v>
          </cell>
          <cell r="M49976">
            <v>0</v>
          </cell>
        </row>
        <row r="49977">
          <cell r="L49977">
            <v>0</v>
          </cell>
          <cell r="M49977">
            <v>0</v>
          </cell>
        </row>
        <row r="49978">
          <cell r="L49978">
            <v>0</v>
          </cell>
          <cell r="M49978">
            <v>0</v>
          </cell>
        </row>
        <row r="49979">
          <cell r="L49979">
            <v>0</v>
          </cell>
          <cell r="M49979">
            <v>0</v>
          </cell>
        </row>
        <row r="49980">
          <cell r="L49980">
            <v>0</v>
          </cell>
          <cell r="M49980">
            <v>0</v>
          </cell>
        </row>
        <row r="49981">
          <cell r="L49981">
            <v>0</v>
          </cell>
          <cell r="M49981">
            <v>0</v>
          </cell>
        </row>
        <row r="49982">
          <cell r="L49982">
            <v>0</v>
          </cell>
          <cell r="M49982">
            <v>0</v>
          </cell>
        </row>
        <row r="49983">
          <cell r="L49983">
            <v>0</v>
          </cell>
          <cell r="M49983">
            <v>0</v>
          </cell>
        </row>
        <row r="49984">
          <cell r="L49984">
            <v>0</v>
          </cell>
          <cell r="M49984">
            <v>0</v>
          </cell>
        </row>
        <row r="49985">
          <cell r="L49985">
            <v>0</v>
          </cell>
          <cell r="M49985">
            <v>0</v>
          </cell>
        </row>
        <row r="49986">
          <cell r="L49986">
            <v>0</v>
          </cell>
          <cell r="M49986">
            <v>0</v>
          </cell>
        </row>
        <row r="49987">
          <cell r="L49987">
            <v>0</v>
          </cell>
          <cell r="M49987">
            <v>0</v>
          </cell>
        </row>
        <row r="49988">
          <cell r="L49988">
            <v>0</v>
          </cell>
          <cell r="M49988">
            <v>0</v>
          </cell>
        </row>
        <row r="49989">
          <cell r="L49989">
            <v>0</v>
          </cell>
          <cell r="M49989">
            <v>0</v>
          </cell>
        </row>
        <row r="49990">
          <cell r="L49990">
            <v>0</v>
          </cell>
          <cell r="M49990">
            <v>0</v>
          </cell>
        </row>
        <row r="49991">
          <cell r="L49991">
            <v>0</v>
          </cell>
          <cell r="M49991">
            <v>0</v>
          </cell>
        </row>
        <row r="49992">
          <cell r="L49992">
            <v>0</v>
          </cell>
          <cell r="M49992">
            <v>0</v>
          </cell>
        </row>
        <row r="49993">
          <cell r="L49993">
            <v>0</v>
          </cell>
          <cell r="M49993">
            <v>0</v>
          </cell>
        </row>
        <row r="49994">
          <cell r="L49994">
            <v>0</v>
          </cell>
          <cell r="M49994">
            <v>0</v>
          </cell>
        </row>
        <row r="49995">
          <cell r="L49995">
            <v>0</v>
          </cell>
          <cell r="M49995">
            <v>0</v>
          </cell>
        </row>
        <row r="49996">
          <cell r="L49996">
            <v>0</v>
          </cell>
          <cell r="M49996">
            <v>0</v>
          </cell>
        </row>
        <row r="49997">
          <cell r="L49997">
            <v>0</v>
          </cell>
          <cell r="M49997">
            <v>0</v>
          </cell>
        </row>
        <row r="49998">
          <cell r="L49998">
            <v>0</v>
          </cell>
          <cell r="M49998">
            <v>0</v>
          </cell>
        </row>
        <row r="49999">
          <cell r="L49999">
            <v>0</v>
          </cell>
          <cell r="M49999">
            <v>0</v>
          </cell>
        </row>
        <row r="50000">
          <cell r="L50000">
            <v>0</v>
          </cell>
          <cell r="M50000">
            <v>0</v>
          </cell>
        </row>
        <row r="50001">
          <cell r="L50001">
            <v>0</v>
          </cell>
          <cell r="M50001">
            <v>0</v>
          </cell>
        </row>
        <row r="50002">
          <cell r="L50002">
            <v>0</v>
          </cell>
          <cell r="M50002">
            <v>0</v>
          </cell>
        </row>
        <row r="50003">
          <cell r="L50003">
            <v>0</v>
          </cell>
          <cell r="M50003">
            <v>0</v>
          </cell>
        </row>
        <row r="50004">
          <cell r="L50004">
            <v>0</v>
          </cell>
          <cell r="M50004">
            <v>0</v>
          </cell>
        </row>
        <row r="50005">
          <cell r="L50005">
            <v>0</v>
          </cell>
          <cell r="M50005">
            <v>0</v>
          </cell>
        </row>
        <row r="50006">
          <cell r="L50006">
            <v>0</v>
          </cell>
          <cell r="M50006">
            <v>0</v>
          </cell>
        </row>
        <row r="50007">
          <cell r="L50007">
            <v>0</v>
          </cell>
          <cell r="M50007">
            <v>0</v>
          </cell>
        </row>
        <row r="50008">
          <cell r="L50008">
            <v>0</v>
          </cell>
          <cell r="M50008">
            <v>0</v>
          </cell>
        </row>
        <row r="50009">
          <cell r="L50009">
            <v>0</v>
          </cell>
          <cell r="M50009">
            <v>0</v>
          </cell>
        </row>
        <row r="50010">
          <cell r="L50010">
            <v>0</v>
          </cell>
          <cell r="M50010">
            <v>0</v>
          </cell>
        </row>
        <row r="50011">
          <cell r="L50011">
            <v>0</v>
          </cell>
          <cell r="M50011">
            <v>0</v>
          </cell>
        </row>
        <row r="50012">
          <cell r="L50012">
            <v>0</v>
          </cell>
          <cell r="M50012">
            <v>0</v>
          </cell>
        </row>
        <row r="50013">
          <cell r="L50013">
            <v>0</v>
          </cell>
          <cell r="M50013">
            <v>0</v>
          </cell>
        </row>
        <row r="50014">
          <cell r="L50014">
            <v>0</v>
          </cell>
          <cell r="M50014">
            <v>0</v>
          </cell>
        </row>
        <row r="50015">
          <cell r="L50015">
            <v>0</v>
          </cell>
          <cell r="M50015">
            <v>0</v>
          </cell>
        </row>
        <row r="50016">
          <cell r="L50016">
            <v>0</v>
          </cell>
          <cell r="M50016">
            <v>0</v>
          </cell>
        </row>
        <row r="50017">
          <cell r="L50017">
            <v>0</v>
          </cell>
          <cell r="M50017">
            <v>0</v>
          </cell>
        </row>
        <row r="50018">
          <cell r="L50018">
            <v>0</v>
          </cell>
          <cell r="M50018">
            <v>0</v>
          </cell>
        </row>
        <row r="50019">
          <cell r="L50019">
            <v>0</v>
          </cell>
          <cell r="M50019">
            <v>0</v>
          </cell>
        </row>
        <row r="50020">
          <cell r="L50020">
            <v>0</v>
          </cell>
          <cell r="M50020">
            <v>0</v>
          </cell>
        </row>
        <row r="50021">
          <cell r="L50021">
            <v>0</v>
          </cell>
          <cell r="M50021">
            <v>0</v>
          </cell>
        </row>
        <row r="50022">
          <cell r="L50022">
            <v>0</v>
          </cell>
          <cell r="M50022">
            <v>0</v>
          </cell>
        </row>
        <row r="50023">
          <cell r="L50023">
            <v>0</v>
          </cell>
          <cell r="M50023">
            <v>0</v>
          </cell>
        </row>
        <row r="50024">
          <cell r="L50024">
            <v>0</v>
          </cell>
          <cell r="M50024">
            <v>0</v>
          </cell>
        </row>
        <row r="50025">
          <cell r="L50025">
            <v>0</v>
          </cell>
          <cell r="M50025">
            <v>0</v>
          </cell>
        </row>
        <row r="50026">
          <cell r="L50026">
            <v>0</v>
          </cell>
          <cell r="M50026">
            <v>0</v>
          </cell>
        </row>
        <row r="50027">
          <cell r="L50027">
            <v>0</v>
          </cell>
          <cell r="M50027">
            <v>0</v>
          </cell>
        </row>
        <row r="50028">
          <cell r="L50028">
            <v>0</v>
          </cell>
          <cell r="M50028">
            <v>0</v>
          </cell>
        </row>
        <row r="50029">
          <cell r="L50029">
            <v>0</v>
          </cell>
          <cell r="M50029">
            <v>0</v>
          </cell>
        </row>
        <row r="50030">
          <cell r="L50030">
            <v>0</v>
          </cell>
          <cell r="M50030">
            <v>0</v>
          </cell>
        </row>
        <row r="50031">
          <cell r="L50031">
            <v>0</v>
          </cell>
          <cell r="M50031">
            <v>0</v>
          </cell>
        </row>
        <row r="50032">
          <cell r="L50032">
            <v>0</v>
          </cell>
          <cell r="M50032">
            <v>0</v>
          </cell>
        </row>
        <row r="50033">
          <cell r="L50033">
            <v>0</v>
          </cell>
          <cell r="M50033">
            <v>0</v>
          </cell>
        </row>
        <row r="50034">
          <cell r="L50034">
            <v>0</v>
          </cell>
          <cell r="M50034">
            <v>0</v>
          </cell>
        </row>
        <row r="50035">
          <cell r="L50035">
            <v>0</v>
          </cell>
          <cell r="M50035">
            <v>0</v>
          </cell>
        </row>
        <row r="50036">
          <cell r="L50036">
            <v>0</v>
          </cell>
          <cell r="M50036">
            <v>0</v>
          </cell>
        </row>
        <row r="50037">
          <cell r="L50037">
            <v>0</v>
          </cell>
          <cell r="M50037">
            <v>0</v>
          </cell>
        </row>
        <row r="50038">
          <cell r="L50038">
            <v>0</v>
          </cell>
          <cell r="M50038">
            <v>0</v>
          </cell>
        </row>
        <row r="50039">
          <cell r="L50039">
            <v>0</v>
          </cell>
          <cell r="M50039">
            <v>0</v>
          </cell>
        </row>
        <row r="50040">
          <cell r="L50040">
            <v>0</v>
          </cell>
          <cell r="M50040">
            <v>0</v>
          </cell>
        </row>
        <row r="50041">
          <cell r="L50041">
            <v>0</v>
          </cell>
          <cell r="M50041">
            <v>0</v>
          </cell>
        </row>
        <row r="50042">
          <cell r="L50042">
            <v>0</v>
          </cell>
          <cell r="M50042">
            <v>0</v>
          </cell>
        </row>
        <row r="50043">
          <cell r="L50043">
            <v>0</v>
          </cell>
          <cell r="M50043">
            <v>0</v>
          </cell>
        </row>
        <row r="50044">
          <cell r="L50044">
            <v>0</v>
          </cell>
          <cell r="M50044">
            <v>0</v>
          </cell>
        </row>
        <row r="50045">
          <cell r="L50045">
            <v>0</v>
          </cell>
          <cell r="M50045">
            <v>0</v>
          </cell>
        </row>
        <row r="50046">
          <cell r="L50046">
            <v>0</v>
          </cell>
          <cell r="M50046">
            <v>0</v>
          </cell>
        </row>
        <row r="50047">
          <cell r="L50047">
            <v>0</v>
          </cell>
          <cell r="M50047">
            <v>0</v>
          </cell>
        </row>
        <row r="50048">
          <cell r="L50048">
            <v>0</v>
          </cell>
          <cell r="M50048">
            <v>0</v>
          </cell>
        </row>
        <row r="50049">
          <cell r="L50049">
            <v>0</v>
          </cell>
          <cell r="M50049">
            <v>0</v>
          </cell>
        </row>
        <row r="50050">
          <cell r="L50050">
            <v>0</v>
          </cell>
          <cell r="M50050">
            <v>0</v>
          </cell>
        </row>
        <row r="50051">
          <cell r="L50051">
            <v>0</v>
          </cell>
          <cell r="M50051">
            <v>0</v>
          </cell>
        </row>
        <row r="50052">
          <cell r="L50052">
            <v>0</v>
          </cell>
          <cell r="M50052">
            <v>0</v>
          </cell>
        </row>
        <row r="50053">
          <cell r="L50053">
            <v>0</v>
          </cell>
          <cell r="M50053">
            <v>0</v>
          </cell>
        </row>
        <row r="50054">
          <cell r="L50054">
            <v>0</v>
          </cell>
          <cell r="M50054">
            <v>0</v>
          </cell>
        </row>
        <row r="50055">
          <cell r="L50055">
            <v>0</v>
          </cell>
          <cell r="M50055">
            <v>0</v>
          </cell>
        </row>
        <row r="50056">
          <cell r="L50056">
            <v>0</v>
          </cell>
          <cell r="M50056">
            <v>0</v>
          </cell>
        </row>
        <row r="50057">
          <cell r="L50057">
            <v>0</v>
          </cell>
          <cell r="M50057">
            <v>0</v>
          </cell>
        </row>
        <row r="50058">
          <cell r="L50058">
            <v>0</v>
          </cell>
          <cell r="M50058">
            <v>0</v>
          </cell>
        </row>
        <row r="50059">
          <cell r="L50059">
            <v>0</v>
          </cell>
          <cell r="M50059">
            <v>0</v>
          </cell>
        </row>
        <row r="50060">
          <cell r="L50060">
            <v>0</v>
          </cell>
          <cell r="M50060">
            <v>0</v>
          </cell>
        </row>
        <row r="50061">
          <cell r="L50061">
            <v>0</v>
          </cell>
          <cell r="M50061">
            <v>0</v>
          </cell>
        </row>
        <row r="50062">
          <cell r="L50062">
            <v>0</v>
          </cell>
          <cell r="M50062">
            <v>0</v>
          </cell>
        </row>
        <row r="50063">
          <cell r="L50063">
            <v>0</v>
          </cell>
          <cell r="M50063">
            <v>0</v>
          </cell>
        </row>
        <row r="50064">
          <cell r="L50064">
            <v>0</v>
          </cell>
          <cell r="M50064">
            <v>0</v>
          </cell>
        </row>
        <row r="50065">
          <cell r="L50065">
            <v>0</v>
          </cell>
          <cell r="M50065">
            <v>0</v>
          </cell>
        </row>
        <row r="50066">
          <cell r="L50066">
            <v>0</v>
          </cell>
          <cell r="M50066">
            <v>0</v>
          </cell>
        </row>
        <row r="50067">
          <cell r="L50067">
            <v>0</v>
          </cell>
          <cell r="M50067">
            <v>0</v>
          </cell>
        </row>
        <row r="50068">
          <cell r="L50068">
            <v>0</v>
          </cell>
          <cell r="M50068">
            <v>0</v>
          </cell>
        </row>
        <row r="50069">
          <cell r="L50069">
            <v>0</v>
          </cell>
          <cell r="M50069">
            <v>0</v>
          </cell>
        </row>
        <row r="50070">
          <cell r="L50070">
            <v>0</v>
          </cell>
          <cell r="M50070">
            <v>0</v>
          </cell>
        </row>
        <row r="50071">
          <cell r="L50071">
            <v>0</v>
          </cell>
          <cell r="M50071">
            <v>0</v>
          </cell>
        </row>
        <row r="50072">
          <cell r="L50072">
            <v>0</v>
          </cell>
          <cell r="M50072">
            <v>0</v>
          </cell>
        </row>
        <row r="50073">
          <cell r="L50073">
            <v>0</v>
          </cell>
          <cell r="M50073">
            <v>0</v>
          </cell>
        </row>
        <row r="50074">
          <cell r="L50074">
            <v>0</v>
          </cell>
          <cell r="M50074">
            <v>0</v>
          </cell>
        </row>
        <row r="50075">
          <cell r="L50075">
            <v>0</v>
          </cell>
          <cell r="M50075">
            <v>0</v>
          </cell>
        </row>
        <row r="50076">
          <cell r="L50076">
            <v>0</v>
          </cell>
          <cell r="M50076">
            <v>0</v>
          </cell>
        </row>
        <row r="50077">
          <cell r="L50077">
            <v>0</v>
          </cell>
          <cell r="M50077">
            <v>0</v>
          </cell>
        </row>
        <row r="50078">
          <cell r="L50078">
            <v>0</v>
          </cell>
          <cell r="M50078">
            <v>0</v>
          </cell>
        </row>
        <row r="50079">
          <cell r="L50079">
            <v>0</v>
          </cell>
          <cell r="M50079">
            <v>0</v>
          </cell>
        </row>
        <row r="50080">
          <cell r="L50080">
            <v>0</v>
          </cell>
          <cell r="M50080">
            <v>0</v>
          </cell>
        </row>
        <row r="50081">
          <cell r="L50081">
            <v>0</v>
          </cell>
          <cell r="M50081">
            <v>0</v>
          </cell>
        </row>
        <row r="50082">
          <cell r="L50082">
            <v>0</v>
          </cell>
          <cell r="M50082">
            <v>0</v>
          </cell>
        </row>
        <row r="50083">
          <cell r="L50083">
            <v>0</v>
          </cell>
          <cell r="M50083">
            <v>0</v>
          </cell>
        </row>
        <row r="50084">
          <cell r="L50084">
            <v>0</v>
          </cell>
          <cell r="M50084">
            <v>0</v>
          </cell>
        </row>
        <row r="50085">
          <cell r="L50085">
            <v>0</v>
          </cell>
          <cell r="M50085">
            <v>0</v>
          </cell>
        </row>
        <row r="50086">
          <cell r="L50086">
            <v>0</v>
          </cell>
          <cell r="M50086">
            <v>0</v>
          </cell>
        </row>
        <row r="50087">
          <cell r="L50087">
            <v>0</v>
          </cell>
          <cell r="M50087">
            <v>0</v>
          </cell>
        </row>
        <row r="50088">
          <cell r="L50088">
            <v>0</v>
          </cell>
          <cell r="M50088">
            <v>0</v>
          </cell>
        </row>
        <row r="50089">
          <cell r="L50089">
            <v>0</v>
          </cell>
          <cell r="M50089">
            <v>0</v>
          </cell>
        </row>
        <row r="50090">
          <cell r="L50090">
            <v>0</v>
          </cell>
          <cell r="M50090">
            <v>0</v>
          </cell>
        </row>
        <row r="50091">
          <cell r="L50091">
            <v>0</v>
          </cell>
          <cell r="M50091">
            <v>0</v>
          </cell>
        </row>
        <row r="50092">
          <cell r="L50092">
            <v>0</v>
          </cell>
          <cell r="M50092">
            <v>0</v>
          </cell>
        </row>
        <row r="50093">
          <cell r="L50093">
            <v>0</v>
          </cell>
          <cell r="M50093">
            <v>0</v>
          </cell>
        </row>
        <row r="50094">
          <cell r="L50094">
            <v>0</v>
          </cell>
          <cell r="M50094">
            <v>0</v>
          </cell>
        </row>
        <row r="50095">
          <cell r="L50095">
            <v>0</v>
          </cell>
          <cell r="M50095">
            <v>0</v>
          </cell>
        </row>
        <row r="50096">
          <cell r="L50096">
            <v>0</v>
          </cell>
          <cell r="M50096">
            <v>0</v>
          </cell>
        </row>
        <row r="50097">
          <cell r="L50097">
            <v>0</v>
          </cell>
          <cell r="M50097">
            <v>0</v>
          </cell>
        </row>
        <row r="50098">
          <cell r="L50098">
            <v>0</v>
          </cell>
          <cell r="M50098">
            <v>0</v>
          </cell>
        </row>
        <row r="50099">
          <cell r="L50099">
            <v>0</v>
          </cell>
          <cell r="M50099">
            <v>0</v>
          </cell>
        </row>
        <row r="50100">
          <cell r="L50100">
            <v>0</v>
          </cell>
          <cell r="M50100">
            <v>0</v>
          </cell>
        </row>
        <row r="50101">
          <cell r="L50101">
            <v>0</v>
          </cell>
          <cell r="M50101">
            <v>0</v>
          </cell>
        </row>
        <row r="50102">
          <cell r="L50102">
            <v>0</v>
          </cell>
          <cell r="M50102">
            <v>0</v>
          </cell>
        </row>
        <row r="50103">
          <cell r="L50103">
            <v>0</v>
          </cell>
          <cell r="M50103">
            <v>0</v>
          </cell>
        </row>
        <row r="50104">
          <cell r="L50104">
            <v>0</v>
          </cell>
          <cell r="M50104">
            <v>0</v>
          </cell>
        </row>
        <row r="50105">
          <cell r="L50105">
            <v>0</v>
          </cell>
          <cell r="M50105">
            <v>0</v>
          </cell>
        </row>
        <row r="50106">
          <cell r="L50106">
            <v>0</v>
          </cell>
          <cell r="M50106">
            <v>0</v>
          </cell>
        </row>
        <row r="50107">
          <cell r="L50107">
            <v>0</v>
          </cell>
          <cell r="M50107">
            <v>0</v>
          </cell>
        </row>
        <row r="50108">
          <cell r="L50108">
            <v>0</v>
          </cell>
          <cell r="M50108">
            <v>0</v>
          </cell>
        </row>
        <row r="50109">
          <cell r="L50109">
            <v>0</v>
          </cell>
          <cell r="M50109">
            <v>0</v>
          </cell>
        </row>
        <row r="50110">
          <cell r="L50110">
            <v>0</v>
          </cell>
          <cell r="M50110">
            <v>0</v>
          </cell>
        </row>
        <row r="50111">
          <cell r="L50111">
            <v>0</v>
          </cell>
          <cell r="M50111">
            <v>0</v>
          </cell>
        </row>
        <row r="50112">
          <cell r="L50112">
            <v>0</v>
          </cell>
          <cell r="M50112">
            <v>0</v>
          </cell>
        </row>
        <row r="50113">
          <cell r="L50113">
            <v>0</v>
          </cell>
          <cell r="M50113">
            <v>0</v>
          </cell>
        </row>
        <row r="50114">
          <cell r="L50114">
            <v>0</v>
          </cell>
          <cell r="M50114">
            <v>0</v>
          </cell>
        </row>
        <row r="50115">
          <cell r="L50115">
            <v>0</v>
          </cell>
          <cell r="M50115">
            <v>0</v>
          </cell>
        </row>
        <row r="50116">
          <cell r="L50116">
            <v>0</v>
          </cell>
          <cell r="M50116">
            <v>0</v>
          </cell>
        </row>
        <row r="50117">
          <cell r="L50117">
            <v>0</v>
          </cell>
          <cell r="M50117">
            <v>0</v>
          </cell>
        </row>
        <row r="50118">
          <cell r="L50118">
            <v>0</v>
          </cell>
          <cell r="M50118">
            <v>0</v>
          </cell>
        </row>
        <row r="50119">
          <cell r="L50119">
            <v>0</v>
          </cell>
          <cell r="M50119">
            <v>0</v>
          </cell>
        </row>
        <row r="50120">
          <cell r="L50120">
            <v>0</v>
          </cell>
          <cell r="M50120">
            <v>0</v>
          </cell>
        </row>
        <row r="50121">
          <cell r="L50121">
            <v>0</v>
          </cell>
          <cell r="M50121">
            <v>0</v>
          </cell>
        </row>
        <row r="50122">
          <cell r="L50122">
            <v>0</v>
          </cell>
          <cell r="M50122">
            <v>0</v>
          </cell>
        </row>
        <row r="50123">
          <cell r="L50123">
            <v>0</v>
          </cell>
          <cell r="M50123">
            <v>0</v>
          </cell>
        </row>
        <row r="50124">
          <cell r="L50124">
            <v>0</v>
          </cell>
          <cell r="M50124">
            <v>0</v>
          </cell>
        </row>
        <row r="50125">
          <cell r="L50125">
            <v>0</v>
          </cell>
          <cell r="M50125">
            <v>0</v>
          </cell>
        </row>
        <row r="50126">
          <cell r="L50126">
            <v>0</v>
          </cell>
          <cell r="M50126">
            <v>0</v>
          </cell>
        </row>
        <row r="50127">
          <cell r="L50127">
            <v>0</v>
          </cell>
          <cell r="M50127">
            <v>0</v>
          </cell>
        </row>
        <row r="50128">
          <cell r="L50128">
            <v>0</v>
          </cell>
          <cell r="M50128">
            <v>0</v>
          </cell>
        </row>
        <row r="50129">
          <cell r="L50129">
            <v>0</v>
          </cell>
          <cell r="M50129">
            <v>0</v>
          </cell>
        </row>
        <row r="50130">
          <cell r="L50130">
            <v>0</v>
          </cell>
          <cell r="M50130">
            <v>0</v>
          </cell>
        </row>
        <row r="50131">
          <cell r="L50131">
            <v>0</v>
          </cell>
          <cell r="M50131">
            <v>0</v>
          </cell>
        </row>
        <row r="50132">
          <cell r="L50132">
            <v>0</v>
          </cell>
          <cell r="M50132">
            <v>0</v>
          </cell>
        </row>
        <row r="50133">
          <cell r="L50133">
            <v>0</v>
          </cell>
          <cell r="M50133">
            <v>0</v>
          </cell>
        </row>
        <row r="50134">
          <cell r="L50134">
            <v>0</v>
          </cell>
          <cell r="M50134">
            <v>0</v>
          </cell>
        </row>
        <row r="50135">
          <cell r="L50135">
            <v>0</v>
          </cell>
          <cell r="M50135">
            <v>0</v>
          </cell>
        </row>
        <row r="50136">
          <cell r="L50136">
            <v>0</v>
          </cell>
          <cell r="M50136">
            <v>0</v>
          </cell>
        </row>
        <row r="50137">
          <cell r="L50137">
            <v>0</v>
          </cell>
          <cell r="M50137">
            <v>0</v>
          </cell>
        </row>
        <row r="50138">
          <cell r="L50138">
            <v>0</v>
          </cell>
          <cell r="M50138">
            <v>0</v>
          </cell>
        </row>
        <row r="50139">
          <cell r="L50139">
            <v>0</v>
          </cell>
          <cell r="M50139">
            <v>0</v>
          </cell>
        </row>
        <row r="50140">
          <cell r="L50140">
            <v>0</v>
          </cell>
          <cell r="M50140">
            <v>0</v>
          </cell>
        </row>
        <row r="50141">
          <cell r="L50141">
            <v>0</v>
          </cell>
          <cell r="M50141">
            <v>0</v>
          </cell>
        </row>
        <row r="50142">
          <cell r="L50142">
            <v>0</v>
          </cell>
          <cell r="M50142">
            <v>0</v>
          </cell>
        </row>
        <row r="50143">
          <cell r="L50143">
            <v>0</v>
          </cell>
          <cell r="M50143">
            <v>0</v>
          </cell>
        </row>
        <row r="50144">
          <cell r="L50144">
            <v>0</v>
          </cell>
          <cell r="M50144">
            <v>0</v>
          </cell>
        </row>
        <row r="50145">
          <cell r="L50145">
            <v>0</v>
          </cell>
          <cell r="M50145">
            <v>0</v>
          </cell>
        </row>
        <row r="50146">
          <cell r="L50146">
            <v>0</v>
          </cell>
          <cell r="M50146">
            <v>0</v>
          </cell>
        </row>
        <row r="50147">
          <cell r="L50147">
            <v>0</v>
          </cell>
          <cell r="M50147">
            <v>0</v>
          </cell>
        </row>
        <row r="50148">
          <cell r="L50148">
            <v>0</v>
          </cell>
          <cell r="M50148">
            <v>0</v>
          </cell>
        </row>
        <row r="50149">
          <cell r="L50149">
            <v>0</v>
          </cell>
          <cell r="M50149">
            <v>0</v>
          </cell>
        </row>
        <row r="50150">
          <cell r="L50150">
            <v>0</v>
          </cell>
          <cell r="M50150">
            <v>0</v>
          </cell>
        </row>
        <row r="50151">
          <cell r="L50151">
            <v>0</v>
          </cell>
          <cell r="M50151">
            <v>0</v>
          </cell>
        </row>
        <row r="50152">
          <cell r="L50152">
            <v>0</v>
          </cell>
          <cell r="M50152">
            <v>0</v>
          </cell>
        </row>
        <row r="50153">
          <cell r="L50153">
            <v>0</v>
          </cell>
          <cell r="M50153">
            <v>0</v>
          </cell>
        </row>
        <row r="50154">
          <cell r="L50154">
            <v>0</v>
          </cell>
          <cell r="M50154">
            <v>0</v>
          </cell>
        </row>
        <row r="50155">
          <cell r="L50155">
            <v>0</v>
          </cell>
          <cell r="M50155">
            <v>0</v>
          </cell>
        </row>
        <row r="50156">
          <cell r="L50156">
            <v>0</v>
          </cell>
          <cell r="M50156">
            <v>0</v>
          </cell>
        </row>
        <row r="50157">
          <cell r="L50157">
            <v>0</v>
          </cell>
          <cell r="M50157">
            <v>0</v>
          </cell>
        </row>
        <row r="50158">
          <cell r="L50158">
            <v>0</v>
          </cell>
          <cell r="M50158">
            <v>0</v>
          </cell>
        </row>
        <row r="50159">
          <cell r="L50159">
            <v>0</v>
          </cell>
          <cell r="M50159">
            <v>0</v>
          </cell>
        </row>
        <row r="50160">
          <cell r="L50160">
            <v>0</v>
          </cell>
          <cell r="M50160">
            <v>0</v>
          </cell>
        </row>
        <row r="50161">
          <cell r="L50161">
            <v>0</v>
          </cell>
          <cell r="M50161">
            <v>0</v>
          </cell>
        </row>
        <row r="50162">
          <cell r="L50162">
            <v>0</v>
          </cell>
          <cell r="M50162">
            <v>0</v>
          </cell>
        </row>
        <row r="50163">
          <cell r="L50163">
            <v>0</v>
          </cell>
          <cell r="M50163">
            <v>0</v>
          </cell>
        </row>
        <row r="50164">
          <cell r="L50164">
            <v>0</v>
          </cell>
          <cell r="M50164">
            <v>0</v>
          </cell>
        </row>
        <row r="50165">
          <cell r="L50165">
            <v>0</v>
          </cell>
          <cell r="M50165">
            <v>0</v>
          </cell>
        </row>
        <row r="50166">
          <cell r="L50166">
            <v>0</v>
          </cell>
          <cell r="M50166">
            <v>0</v>
          </cell>
        </row>
        <row r="50167">
          <cell r="L50167">
            <v>0</v>
          </cell>
          <cell r="M50167">
            <v>0</v>
          </cell>
        </row>
        <row r="50168">
          <cell r="L50168">
            <v>0</v>
          </cell>
          <cell r="M50168">
            <v>0</v>
          </cell>
        </row>
        <row r="50169">
          <cell r="L50169">
            <v>0</v>
          </cell>
          <cell r="M50169">
            <v>0</v>
          </cell>
        </row>
        <row r="50170">
          <cell r="L50170">
            <v>0</v>
          </cell>
          <cell r="M50170">
            <v>0</v>
          </cell>
        </row>
        <row r="50171">
          <cell r="L50171">
            <v>0</v>
          </cell>
          <cell r="M50171">
            <v>0</v>
          </cell>
        </row>
        <row r="50172">
          <cell r="L50172">
            <v>0</v>
          </cell>
          <cell r="M50172">
            <v>0</v>
          </cell>
        </row>
        <row r="50173">
          <cell r="L50173">
            <v>0</v>
          </cell>
          <cell r="M50173">
            <v>0</v>
          </cell>
        </row>
        <row r="50174">
          <cell r="L50174">
            <v>0</v>
          </cell>
          <cell r="M50174">
            <v>0</v>
          </cell>
        </row>
        <row r="50175">
          <cell r="L50175">
            <v>0</v>
          </cell>
          <cell r="M50175">
            <v>0</v>
          </cell>
        </row>
        <row r="50176">
          <cell r="L50176">
            <v>0</v>
          </cell>
          <cell r="M50176">
            <v>0</v>
          </cell>
        </row>
        <row r="50177">
          <cell r="L50177">
            <v>0</v>
          </cell>
          <cell r="M50177">
            <v>0</v>
          </cell>
        </row>
        <row r="50178">
          <cell r="L50178">
            <v>0</v>
          </cell>
          <cell r="M50178">
            <v>0</v>
          </cell>
        </row>
        <row r="50179">
          <cell r="L50179">
            <v>0</v>
          </cell>
          <cell r="M50179">
            <v>0</v>
          </cell>
        </row>
        <row r="50180">
          <cell r="L50180">
            <v>0</v>
          </cell>
          <cell r="M50180">
            <v>0</v>
          </cell>
        </row>
        <row r="50181">
          <cell r="L50181">
            <v>0</v>
          </cell>
          <cell r="M50181">
            <v>0</v>
          </cell>
        </row>
        <row r="50182">
          <cell r="L50182">
            <v>0</v>
          </cell>
          <cell r="M50182">
            <v>0</v>
          </cell>
        </row>
        <row r="50183">
          <cell r="L50183">
            <v>0</v>
          </cell>
          <cell r="M50183">
            <v>0</v>
          </cell>
        </row>
        <row r="50184">
          <cell r="L50184">
            <v>0</v>
          </cell>
          <cell r="M50184">
            <v>0</v>
          </cell>
        </row>
        <row r="50185">
          <cell r="L50185">
            <v>0</v>
          </cell>
          <cell r="M50185">
            <v>0</v>
          </cell>
        </row>
        <row r="50186">
          <cell r="L50186">
            <v>0</v>
          </cell>
          <cell r="M50186">
            <v>0</v>
          </cell>
        </row>
        <row r="50187">
          <cell r="L50187">
            <v>0</v>
          </cell>
          <cell r="M50187">
            <v>0</v>
          </cell>
        </row>
        <row r="50188">
          <cell r="L50188">
            <v>0</v>
          </cell>
          <cell r="M50188">
            <v>0</v>
          </cell>
        </row>
        <row r="50189">
          <cell r="L50189">
            <v>0</v>
          </cell>
          <cell r="M50189">
            <v>0</v>
          </cell>
        </row>
        <row r="50190">
          <cell r="L50190">
            <v>0</v>
          </cell>
          <cell r="M50190">
            <v>0</v>
          </cell>
        </row>
        <row r="50191">
          <cell r="L50191">
            <v>0</v>
          </cell>
          <cell r="M50191">
            <v>0</v>
          </cell>
        </row>
        <row r="50192">
          <cell r="L50192">
            <v>0</v>
          </cell>
          <cell r="M50192">
            <v>0</v>
          </cell>
        </row>
        <row r="50193">
          <cell r="L50193">
            <v>0</v>
          </cell>
          <cell r="M50193">
            <v>0</v>
          </cell>
        </row>
        <row r="50194">
          <cell r="L50194">
            <v>0</v>
          </cell>
          <cell r="M50194">
            <v>0</v>
          </cell>
        </row>
        <row r="50195">
          <cell r="L50195">
            <v>0</v>
          </cell>
          <cell r="M50195">
            <v>0</v>
          </cell>
        </row>
        <row r="50196">
          <cell r="L50196">
            <v>0</v>
          </cell>
          <cell r="M50196">
            <v>0</v>
          </cell>
        </row>
        <row r="50197">
          <cell r="L50197">
            <v>0</v>
          </cell>
          <cell r="M50197">
            <v>0</v>
          </cell>
        </row>
        <row r="50198">
          <cell r="L50198">
            <v>0</v>
          </cell>
          <cell r="M50198">
            <v>0</v>
          </cell>
        </row>
        <row r="50199">
          <cell r="L50199">
            <v>0</v>
          </cell>
          <cell r="M50199">
            <v>0</v>
          </cell>
        </row>
        <row r="50200">
          <cell r="L50200">
            <v>0</v>
          </cell>
          <cell r="M50200">
            <v>0</v>
          </cell>
        </row>
        <row r="50201">
          <cell r="L50201">
            <v>0</v>
          </cell>
          <cell r="M50201">
            <v>0</v>
          </cell>
        </row>
        <row r="50202">
          <cell r="L50202">
            <v>0</v>
          </cell>
          <cell r="M50202">
            <v>0</v>
          </cell>
        </row>
        <row r="50203">
          <cell r="L50203">
            <v>0</v>
          </cell>
          <cell r="M50203">
            <v>0</v>
          </cell>
        </row>
        <row r="50204">
          <cell r="L50204">
            <v>0</v>
          </cell>
          <cell r="M50204">
            <v>0</v>
          </cell>
        </row>
        <row r="50205">
          <cell r="L50205">
            <v>0</v>
          </cell>
          <cell r="M50205">
            <v>0</v>
          </cell>
        </row>
        <row r="50206">
          <cell r="L50206">
            <v>0</v>
          </cell>
          <cell r="M50206">
            <v>0</v>
          </cell>
        </row>
        <row r="50207">
          <cell r="L50207">
            <v>0</v>
          </cell>
          <cell r="M50207">
            <v>0</v>
          </cell>
        </row>
        <row r="50208">
          <cell r="L50208">
            <v>0</v>
          </cell>
          <cell r="M50208">
            <v>0</v>
          </cell>
        </row>
        <row r="50209">
          <cell r="L50209">
            <v>0</v>
          </cell>
          <cell r="M50209">
            <v>0</v>
          </cell>
        </row>
        <row r="50210">
          <cell r="L50210">
            <v>0</v>
          </cell>
          <cell r="M50210">
            <v>0</v>
          </cell>
        </row>
        <row r="50211">
          <cell r="L50211">
            <v>0</v>
          </cell>
          <cell r="M50211">
            <v>0</v>
          </cell>
        </row>
        <row r="50212">
          <cell r="L50212">
            <v>0</v>
          </cell>
          <cell r="M50212">
            <v>0</v>
          </cell>
        </row>
        <row r="50213">
          <cell r="L50213">
            <v>0</v>
          </cell>
          <cell r="M50213">
            <v>0</v>
          </cell>
        </row>
        <row r="50214">
          <cell r="L50214">
            <v>0</v>
          </cell>
          <cell r="M50214">
            <v>0</v>
          </cell>
        </row>
        <row r="50215">
          <cell r="L50215">
            <v>0</v>
          </cell>
          <cell r="M50215">
            <v>0</v>
          </cell>
        </row>
        <row r="50216">
          <cell r="L50216">
            <v>0</v>
          </cell>
          <cell r="M50216">
            <v>0</v>
          </cell>
        </row>
        <row r="50217">
          <cell r="L50217">
            <v>0</v>
          </cell>
          <cell r="M50217">
            <v>0</v>
          </cell>
        </row>
        <row r="50218">
          <cell r="L50218">
            <v>0</v>
          </cell>
          <cell r="M50218">
            <v>0</v>
          </cell>
        </row>
        <row r="50219">
          <cell r="L50219">
            <v>0</v>
          </cell>
          <cell r="M50219">
            <v>0</v>
          </cell>
        </row>
        <row r="50220">
          <cell r="L50220">
            <v>0</v>
          </cell>
          <cell r="M50220">
            <v>0</v>
          </cell>
        </row>
        <row r="50221">
          <cell r="L50221">
            <v>0</v>
          </cell>
          <cell r="M50221">
            <v>0</v>
          </cell>
        </row>
        <row r="50222">
          <cell r="L50222">
            <v>0</v>
          </cell>
          <cell r="M50222">
            <v>0</v>
          </cell>
        </row>
        <row r="50223">
          <cell r="L50223">
            <v>0</v>
          </cell>
          <cell r="M50223">
            <v>0</v>
          </cell>
        </row>
        <row r="50224">
          <cell r="L50224">
            <v>0</v>
          </cell>
          <cell r="M50224">
            <v>0</v>
          </cell>
        </row>
        <row r="50225">
          <cell r="L50225">
            <v>0</v>
          </cell>
          <cell r="M50225">
            <v>0</v>
          </cell>
        </row>
        <row r="50226">
          <cell r="L50226">
            <v>0</v>
          </cell>
          <cell r="M50226">
            <v>0</v>
          </cell>
        </row>
        <row r="50227">
          <cell r="L50227">
            <v>0</v>
          </cell>
          <cell r="M50227">
            <v>0</v>
          </cell>
        </row>
        <row r="50228">
          <cell r="L50228">
            <v>0</v>
          </cell>
          <cell r="M50228">
            <v>0</v>
          </cell>
        </row>
        <row r="50229">
          <cell r="L50229">
            <v>0</v>
          </cell>
          <cell r="M50229">
            <v>0</v>
          </cell>
        </row>
        <row r="50230">
          <cell r="L50230">
            <v>0</v>
          </cell>
          <cell r="M50230">
            <v>0</v>
          </cell>
        </row>
        <row r="50231">
          <cell r="L50231">
            <v>0</v>
          </cell>
          <cell r="M50231">
            <v>0</v>
          </cell>
        </row>
        <row r="50232">
          <cell r="L50232">
            <v>0</v>
          </cell>
          <cell r="M50232">
            <v>0</v>
          </cell>
        </row>
        <row r="50233">
          <cell r="L50233">
            <v>0</v>
          </cell>
          <cell r="M50233">
            <v>0</v>
          </cell>
        </row>
        <row r="50234">
          <cell r="L50234">
            <v>0</v>
          </cell>
          <cell r="M50234">
            <v>0</v>
          </cell>
        </row>
        <row r="50235">
          <cell r="L50235">
            <v>0</v>
          </cell>
          <cell r="M50235">
            <v>0</v>
          </cell>
        </row>
        <row r="50236">
          <cell r="L50236">
            <v>0</v>
          </cell>
          <cell r="M50236">
            <v>0</v>
          </cell>
        </row>
        <row r="50237">
          <cell r="L50237">
            <v>0</v>
          </cell>
          <cell r="M50237">
            <v>0</v>
          </cell>
        </row>
        <row r="50238">
          <cell r="L50238">
            <v>0</v>
          </cell>
          <cell r="M50238">
            <v>0</v>
          </cell>
        </row>
        <row r="50239">
          <cell r="L50239">
            <v>0</v>
          </cell>
          <cell r="M50239">
            <v>0</v>
          </cell>
        </row>
        <row r="50240">
          <cell r="L50240">
            <v>0</v>
          </cell>
          <cell r="M50240">
            <v>0</v>
          </cell>
        </row>
        <row r="50241">
          <cell r="L50241">
            <v>0</v>
          </cell>
          <cell r="M50241">
            <v>0</v>
          </cell>
        </row>
        <row r="50242">
          <cell r="L50242">
            <v>0</v>
          </cell>
          <cell r="M50242">
            <v>0</v>
          </cell>
        </row>
        <row r="50243">
          <cell r="L50243">
            <v>0</v>
          </cell>
          <cell r="M50243">
            <v>0</v>
          </cell>
        </row>
        <row r="50244">
          <cell r="L50244">
            <v>0</v>
          </cell>
          <cell r="M50244">
            <v>0</v>
          </cell>
        </row>
        <row r="50245">
          <cell r="L50245">
            <v>0</v>
          </cell>
          <cell r="M50245">
            <v>0</v>
          </cell>
        </row>
        <row r="50246">
          <cell r="L50246">
            <v>0</v>
          </cell>
          <cell r="M50246">
            <v>0</v>
          </cell>
        </row>
        <row r="50247">
          <cell r="L50247">
            <v>0</v>
          </cell>
          <cell r="M50247">
            <v>0</v>
          </cell>
        </row>
        <row r="50248">
          <cell r="L50248">
            <v>0</v>
          </cell>
          <cell r="M50248">
            <v>0</v>
          </cell>
        </row>
        <row r="50249">
          <cell r="L50249">
            <v>0</v>
          </cell>
          <cell r="M50249">
            <v>0</v>
          </cell>
        </row>
        <row r="50250">
          <cell r="L50250">
            <v>0</v>
          </cell>
          <cell r="M50250">
            <v>0</v>
          </cell>
        </row>
        <row r="50251">
          <cell r="L50251">
            <v>0</v>
          </cell>
          <cell r="M50251">
            <v>0</v>
          </cell>
        </row>
        <row r="50252">
          <cell r="L50252">
            <v>0</v>
          </cell>
          <cell r="M50252">
            <v>0</v>
          </cell>
        </row>
        <row r="50253">
          <cell r="L50253">
            <v>0</v>
          </cell>
          <cell r="M50253">
            <v>0</v>
          </cell>
        </row>
        <row r="50254">
          <cell r="L50254">
            <v>0</v>
          </cell>
          <cell r="M50254">
            <v>0</v>
          </cell>
        </row>
        <row r="50255">
          <cell r="L50255">
            <v>0</v>
          </cell>
          <cell r="M50255">
            <v>0</v>
          </cell>
        </row>
        <row r="50256">
          <cell r="L50256">
            <v>0</v>
          </cell>
          <cell r="M50256">
            <v>0</v>
          </cell>
        </row>
        <row r="50257">
          <cell r="L50257">
            <v>0</v>
          </cell>
          <cell r="M50257">
            <v>0</v>
          </cell>
        </row>
        <row r="50258">
          <cell r="L50258">
            <v>0</v>
          </cell>
          <cell r="M50258">
            <v>0</v>
          </cell>
        </row>
        <row r="50259">
          <cell r="L50259">
            <v>0</v>
          </cell>
          <cell r="M50259">
            <v>0</v>
          </cell>
        </row>
        <row r="50260">
          <cell r="L50260">
            <v>0</v>
          </cell>
          <cell r="M50260">
            <v>0</v>
          </cell>
        </row>
        <row r="50261">
          <cell r="L50261">
            <v>0</v>
          </cell>
          <cell r="M50261">
            <v>0</v>
          </cell>
        </row>
        <row r="50262">
          <cell r="L50262">
            <v>0</v>
          </cell>
          <cell r="M50262">
            <v>0</v>
          </cell>
        </row>
        <row r="50263">
          <cell r="L50263">
            <v>0</v>
          </cell>
          <cell r="M50263">
            <v>0</v>
          </cell>
        </row>
        <row r="50264">
          <cell r="L50264">
            <v>0</v>
          </cell>
          <cell r="M50264">
            <v>0</v>
          </cell>
        </row>
        <row r="50265">
          <cell r="L50265">
            <v>0</v>
          </cell>
          <cell r="M50265">
            <v>0</v>
          </cell>
        </row>
        <row r="50266">
          <cell r="L50266">
            <v>0</v>
          </cell>
          <cell r="M50266">
            <v>0</v>
          </cell>
        </row>
        <row r="50267">
          <cell r="L50267">
            <v>0</v>
          </cell>
          <cell r="M50267">
            <v>0</v>
          </cell>
        </row>
        <row r="50268">
          <cell r="L50268">
            <v>0</v>
          </cell>
          <cell r="M50268">
            <v>0</v>
          </cell>
        </row>
        <row r="50269">
          <cell r="L50269">
            <v>0</v>
          </cell>
          <cell r="M50269">
            <v>0</v>
          </cell>
        </row>
        <row r="50270">
          <cell r="L50270">
            <v>0</v>
          </cell>
          <cell r="M50270">
            <v>0</v>
          </cell>
        </row>
        <row r="50271">
          <cell r="L50271">
            <v>0</v>
          </cell>
          <cell r="M50271">
            <v>0</v>
          </cell>
        </row>
        <row r="50272">
          <cell r="L50272">
            <v>0</v>
          </cell>
          <cell r="M50272">
            <v>0</v>
          </cell>
        </row>
        <row r="50273">
          <cell r="L50273">
            <v>0</v>
          </cell>
          <cell r="M50273">
            <v>0</v>
          </cell>
        </row>
        <row r="50274">
          <cell r="L50274">
            <v>0</v>
          </cell>
          <cell r="M50274">
            <v>0</v>
          </cell>
        </row>
        <row r="50275">
          <cell r="L50275">
            <v>0</v>
          </cell>
          <cell r="M50275">
            <v>0</v>
          </cell>
        </row>
        <row r="50276">
          <cell r="L50276">
            <v>0</v>
          </cell>
          <cell r="M50276">
            <v>0</v>
          </cell>
        </row>
        <row r="50277">
          <cell r="L50277">
            <v>0</v>
          </cell>
          <cell r="M50277">
            <v>0</v>
          </cell>
        </row>
        <row r="50278">
          <cell r="L50278">
            <v>0</v>
          </cell>
          <cell r="M50278">
            <v>0</v>
          </cell>
        </row>
        <row r="50279">
          <cell r="L50279">
            <v>0</v>
          </cell>
          <cell r="M50279">
            <v>0</v>
          </cell>
        </row>
        <row r="50280">
          <cell r="L50280">
            <v>0</v>
          </cell>
          <cell r="M50280">
            <v>0</v>
          </cell>
        </row>
        <row r="50281">
          <cell r="L50281">
            <v>0</v>
          </cell>
          <cell r="M50281">
            <v>0</v>
          </cell>
        </row>
        <row r="50282">
          <cell r="L50282">
            <v>0</v>
          </cell>
          <cell r="M50282">
            <v>0</v>
          </cell>
        </row>
        <row r="50283">
          <cell r="L50283">
            <v>0</v>
          </cell>
          <cell r="M50283">
            <v>0</v>
          </cell>
        </row>
        <row r="50284">
          <cell r="L50284">
            <v>0</v>
          </cell>
          <cell r="M50284">
            <v>0</v>
          </cell>
        </row>
        <row r="50285">
          <cell r="L50285">
            <v>0</v>
          </cell>
          <cell r="M50285">
            <v>0</v>
          </cell>
        </row>
        <row r="50286">
          <cell r="L50286">
            <v>0</v>
          </cell>
          <cell r="M50286">
            <v>0</v>
          </cell>
        </row>
        <row r="50287">
          <cell r="L50287">
            <v>0</v>
          </cell>
          <cell r="M50287">
            <v>0</v>
          </cell>
        </row>
        <row r="50288">
          <cell r="L50288">
            <v>0</v>
          </cell>
          <cell r="M50288">
            <v>0</v>
          </cell>
        </row>
        <row r="50289">
          <cell r="L50289">
            <v>0</v>
          </cell>
          <cell r="M50289">
            <v>0</v>
          </cell>
        </row>
        <row r="50290">
          <cell r="L50290">
            <v>0</v>
          </cell>
          <cell r="M50290">
            <v>0</v>
          </cell>
        </row>
        <row r="50291">
          <cell r="L50291">
            <v>0</v>
          </cell>
          <cell r="M50291">
            <v>0</v>
          </cell>
        </row>
        <row r="50292">
          <cell r="L50292">
            <v>0</v>
          </cell>
          <cell r="M50292">
            <v>0</v>
          </cell>
        </row>
        <row r="50293">
          <cell r="L50293">
            <v>0</v>
          </cell>
          <cell r="M50293">
            <v>0</v>
          </cell>
        </row>
        <row r="50294">
          <cell r="L50294">
            <v>0</v>
          </cell>
          <cell r="M50294">
            <v>0</v>
          </cell>
        </row>
        <row r="50295">
          <cell r="L50295">
            <v>0</v>
          </cell>
          <cell r="M50295">
            <v>0</v>
          </cell>
        </row>
        <row r="50296">
          <cell r="L50296">
            <v>0</v>
          </cell>
          <cell r="M50296">
            <v>0</v>
          </cell>
        </row>
        <row r="50297">
          <cell r="L50297">
            <v>0</v>
          </cell>
          <cell r="M50297">
            <v>0</v>
          </cell>
        </row>
        <row r="50298">
          <cell r="L50298">
            <v>0</v>
          </cell>
          <cell r="M50298">
            <v>0</v>
          </cell>
        </row>
        <row r="50299">
          <cell r="L50299">
            <v>0</v>
          </cell>
          <cell r="M50299">
            <v>0</v>
          </cell>
        </row>
        <row r="50300">
          <cell r="L50300">
            <v>0</v>
          </cell>
          <cell r="M50300">
            <v>0</v>
          </cell>
        </row>
        <row r="50301">
          <cell r="L50301">
            <v>0</v>
          </cell>
          <cell r="M50301">
            <v>0</v>
          </cell>
        </row>
        <row r="50302">
          <cell r="L50302">
            <v>0</v>
          </cell>
          <cell r="M50302">
            <v>0</v>
          </cell>
        </row>
        <row r="50303">
          <cell r="L50303">
            <v>0</v>
          </cell>
          <cell r="M50303">
            <v>0</v>
          </cell>
        </row>
        <row r="50304">
          <cell r="L50304">
            <v>0</v>
          </cell>
          <cell r="M50304">
            <v>0</v>
          </cell>
        </row>
        <row r="50305">
          <cell r="L50305">
            <v>0</v>
          </cell>
          <cell r="M50305">
            <v>0</v>
          </cell>
        </row>
        <row r="50306">
          <cell r="L50306">
            <v>0</v>
          </cell>
          <cell r="M50306">
            <v>0</v>
          </cell>
        </row>
        <row r="50307">
          <cell r="L50307">
            <v>0</v>
          </cell>
          <cell r="M50307">
            <v>0</v>
          </cell>
        </row>
        <row r="50308">
          <cell r="L50308">
            <v>0</v>
          </cell>
          <cell r="M50308">
            <v>0</v>
          </cell>
        </row>
        <row r="50309">
          <cell r="L50309">
            <v>0</v>
          </cell>
          <cell r="M50309">
            <v>0</v>
          </cell>
        </row>
        <row r="50310">
          <cell r="L50310">
            <v>0</v>
          </cell>
          <cell r="M50310">
            <v>0</v>
          </cell>
        </row>
        <row r="50311">
          <cell r="L50311">
            <v>0</v>
          </cell>
          <cell r="M50311">
            <v>0</v>
          </cell>
        </row>
        <row r="50312">
          <cell r="L50312">
            <v>0</v>
          </cell>
          <cell r="M50312">
            <v>0</v>
          </cell>
        </row>
        <row r="50313">
          <cell r="L50313">
            <v>0</v>
          </cell>
          <cell r="M50313">
            <v>0</v>
          </cell>
        </row>
        <row r="50314">
          <cell r="L50314">
            <v>0</v>
          </cell>
          <cell r="M50314">
            <v>0</v>
          </cell>
        </row>
        <row r="50315">
          <cell r="L50315">
            <v>0</v>
          </cell>
          <cell r="M50315">
            <v>0</v>
          </cell>
        </row>
        <row r="50316">
          <cell r="L50316">
            <v>0</v>
          </cell>
          <cell r="M50316">
            <v>0</v>
          </cell>
        </row>
        <row r="50317">
          <cell r="L50317">
            <v>0</v>
          </cell>
          <cell r="M50317">
            <v>0</v>
          </cell>
        </row>
        <row r="50318">
          <cell r="L50318">
            <v>0</v>
          </cell>
          <cell r="M50318">
            <v>0</v>
          </cell>
        </row>
        <row r="50319">
          <cell r="L50319">
            <v>0</v>
          </cell>
          <cell r="M50319">
            <v>0</v>
          </cell>
        </row>
        <row r="50320">
          <cell r="L50320">
            <v>0</v>
          </cell>
          <cell r="M50320">
            <v>0</v>
          </cell>
        </row>
        <row r="50321">
          <cell r="L50321">
            <v>0</v>
          </cell>
          <cell r="M50321">
            <v>0</v>
          </cell>
        </row>
        <row r="50322">
          <cell r="L50322">
            <v>0</v>
          </cell>
          <cell r="M50322">
            <v>0</v>
          </cell>
        </row>
        <row r="50323">
          <cell r="L50323">
            <v>0</v>
          </cell>
          <cell r="M50323">
            <v>0</v>
          </cell>
        </row>
        <row r="50324">
          <cell r="L50324">
            <v>0</v>
          </cell>
          <cell r="M50324">
            <v>0</v>
          </cell>
        </row>
        <row r="50325">
          <cell r="L50325">
            <v>0</v>
          </cell>
          <cell r="M50325">
            <v>0</v>
          </cell>
        </row>
        <row r="50326">
          <cell r="L50326">
            <v>0</v>
          </cell>
          <cell r="M50326">
            <v>0</v>
          </cell>
        </row>
        <row r="50327">
          <cell r="L50327">
            <v>0</v>
          </cell>
          <cell r="M50327">
            <v>0</v>
          </cell>
        </row>
        <row r="50328">
          <cell r="L50328">
            <v>0</v>
          </cell>
          <cell r="M50328">
            <v>0</v>
          </cell>
        </row>
        <row r="50329">
          <cell r="L50329">
            <v>0</v>
          </cell>
          <cell r="M50329">
            <v>0</v>
          </cell>
        </row>
        <row r="50330">
          <cell r="L50330">
            <v>0</v>
          </cell>
          <cell r="M50330">
            <v>0</v>
          </cell>
        </row>
        <row r="50331">
          <cell r="L50331">
            <v>0</v>
          </cell>
          <cell r="M50331">
            <v>0</v>
          </cell>
        </row>
        <row r="50332">
          <cell r="L50332">
            <v>0</v>
          </cell>
          <cell r="M50332">
            <v>0</v>
          </cell>
        </row>
        <row r="50333">
          <cell r="L50333">
            <v>0</v>
          </cell>
          <cell r="M50333">
            <v>0</v>
          </cell>
        </row>
        <row r="50334">
          <cell r="L50334">
            <v>0</v>
          </cell>
          <cell r="M50334">
            <v>0</v>
          </cell>
        </row>
        <row r="50335">
          <cell r="L50335">
            <v>0</v>
          </cell>
          <cell r="M50335">
            <v>0</v>
          </cell>
        </row>
        <row r="50336">
          <cell r="L50336">
            <v>0</v>
          </cell>
          <cell r="M50336">
            <v>0</v>
          </cell>
        </row>
        <row r="50337">
          <cell r="L50337">
            <v>0</v>
          </cell>
          <cell r="M50337">
            <v>0</v>
          </cell>
        </row>
        <row r="50338">
          <cell r="L50338">
            <v>0</v>
          </cell>
          <cell r="M50338">
            <v>0</v>
          </cell>
        </row>
        <row r="50339">
          <cell r="L50339">
            <v>0</v>
          </cell>
          <cell r="M50339">
            <v>0</v>
          </cell>
        </row>
        <row r="50340">
          <cell r="L50340">
            <v>0</v>
          </cell>
          <cell r="M50340">
            <v>0</v>
          </cell>
        </row>
        <row r="50341">
          <cell r="L50341">
            <v>0</v>
          </cell>
          <cell r="M50341">
            <v>0</v>
          </cell>
        </row>
        <row r="50342">
          <cell r="L50342">
            <v>0</v>
          </cell>
          <cell r="M50342">
            <v>0</v>
          </cell>
        </row>
        <row r="50343">
          <cell r="L50343">
            <v>0</v>
          </cell>
          <cell r="M50343">
            <v>0</v>
          </cell>
        </row>
        <row r="50344">
          <cell r="L50344">
            <v>0</v>
          </cell>
          <cell r="M50344">
            <v>0</v>
          </cell>
        </row>
        <row r="50345">
          <cell r="L50345">
            <v>0</v>
          </cell>
          <cell r="M50345">
            <v>0</v>
          </cell>
        </row>
        <row r="50346">
          <cell r="L50346">
            <v>0</v>
          </cell>
          <cell r="M50346">
            <v>0</v>
          </cell>
        </row>
        <row r="50347">
          <cell r="L50347">
            <v>0</v>
          </cell>
          <cell r="M50347">
            <v>0</v>
          </cell>
        </row>
        <row r="50348">
          <cell r="L50348">
            <v>0</v>
          </cell>
          <cell r="M50348">
            <v>0</v>
          </cell>
        </row>
        <row r="50349">
          <cell r="L50349">
            <v>0</v>
          </cell>
          <cell r="M50349">
            <v>0</v>
          </cell>
        </row>
        <row r="50350">
          <cell r="L50350">
            <v>0</v>
          </cell>
          <cell r="M50350">
            <v>0</v>
          </cell>
        </row>
        <row r="50351">
          <cell r="L50351">
            <v>0</v>
          </cell>
          <cell r="M50351">
            <v>0</v>
          </cell>
        </row>
        <row r="50352">
          <cell r="L50352">
            <v>0</v>
          </cell>
          <cell r="M50352">
            <v>0</v>
          </cell>
        </row>
        <row r="50353">
          <cell r="L50353">
            <v>0</v>
          </cell>
          <cell r="M50353">
            <v>0</v>
          </cell>
        </row>
        <row r="50354">
          <cell r="L50354">
            <v>0</v>
          </cell>
          <cell r="M50354">
            <v>0</v>
          </cell>
        </row>
        <row r="50355">
          <cell r="L50355">
            <v>0</v>
          </cell>
          <cell r="M50355">
            <v>0</v>
          </cell>
        </row>
        <row r="50356">
          <cell r="L50356">
            <v>0</v>
          </cell>
          <cell r="M50356">
            <v>0</v>
          </cell>
        </row>
        <row r="50357">
          <cell r="L50357">
            <v>0</v>
          </cell>
          <cell r="M50357">
            <v>0</v>
          </cell>
        </row>
        <row r="50358">
          <cell r="L50358">
            <v>0</v>
          </cell>
          <cell r="M50358">
            <v>0</v>
          </cell>
        </row>
        <row r="50359">
          <cell r="L50359">
            <v>0</v>
          </cell>
          <cell r="M50359">
            <v>0</v>
          </cell>
        </row>
        <row r="50360">
          <cell r="L50360">
            <v>0</v>
          </cell>
          <cell r="M50360">
            <v>0</v>
          </cell>
        </row>
        <row r="50361">
          <cell r="L50361">
            <v>0</v>
          </cell>
          <cell r="M50361">
            <v>0</v>
          </cell>
        </row>
        <row r="50362">
          <cell r="L50362">
            <v>0</v>
          </cell>
          <cell r="M50362">
            <v>0</v>
          </cell>
        </row>
        <row r="50363">
          <cell r="L50363">
            <v>0</v>
          </cell>
          <cell r="M50363">
            <v>0</v>
          </cell>
        </row>
        <row r="50364">
          <cell r="L50364">
            <v>0</v>
          </cell>
          <cell r="M50364">
            <v>0</v>
          </cell>
        </row>
        <row r="50365">
          <cell r="L50365">
            <v>0</v>
          </cell>
          <cell r="M50365">
            <v>0</v>
          </cell>
        </row>
        <row r="50366">
          <cell r="L50366">
            <v>0</v>
          </cell>
          <cell r="M50366">
            <v>0</v>
          </cell>
        </row>
        <row r="50367">
          <cell r="L50367">
            <v>0</v>
          </cell>
          <cell r="M50367">
            <v>0</v>
          </cell>
        </row>
        <row r="50368">
          <cell r="L50368">
            <v>0</v>
          </cell>
          <cell r="M50368">
            <v>0</v>
          </cell>
        </row>
        <row r="50369">
          <cell r="L50369">
            <v>0</v>
          </cell>
          <cell r="M50369">
            <v>0</v>
          </cell>
        </row>
        <row r="50370">
          <cell r="L50370">
            <v>0</v>
          </cell>
          <cell r="M50370">
            <v>0</v>
          </cell>
        </row>
        <row r="50371">
          <cell r="L50371">
            <v>0</v>
          </cell>
          <cell r="M50371">
            <v>0</v>
          </cell>
        </row>
        <row r="50372">
          <cell r="L50372">
            <v>0</v>
          </cell>
          <cell r="M50372">
            <v>0</v>
          </cell>
        </row>
        <row r="50373">
          <cell r="L50373">
            <v>0</v>
          </cell>
          <cell r="M50373">
            <v>0</v>
          </cell>
        </row>
        <row r="50374">
          <cell r="L50374">
            <v>0</v>
          </cell>
          <cell r="M50374">
            <v>0</v>
          </cell>
        </row>
        <row r="50375">
          <cell r="L50375">
            <v>0</v>
          </cell>
          <cell r="M50375">
            <v>0</v>
          </cell>
        </row>
        <row r="50376">
          <cell r="L50376">
            <v>0</v>
          </cell>
          <cell r="M50376">
            <v>0</v>
          </cell>
        </row>
        <row r="50377">
          <cell r="L50377">
            <v>0</v>
          </cell>
          <cell r="M50377">
            <v>0</v>
          </cell>
        </row>
        <row r="50378">
          <cell r="L50378">
            <v>0</v>
          </cell>
          <cell r="M50378">
            <v>0</v>
          </cell>
        </row>
        <row r="50379">
          <cell r="L50379">
            <v>0</v>
          </cell>
          <cell r="M50379">
            <v>0</v>
          </cell>
        </row>
        <row r="50380">
          <cell r="L50380">
            <v>0</v>
          </cell>
          <cell r="M50380">
            <v>0</v>
          </cell>
        </row>
        <row r="50381">
          <cell r="L50381">
            <v>0</v>
          </cell>
          <cell r="M50381">
            <v>0</v>
          </cell>
        </row>
        <row r="50382">
          <cell r="L50382">
            <v>0</v>
          </cell>
          <cell r="M50382">
            <v>0</v>
          </cell>
        </row>
        <row r="50383">
          <cell r="L50383">
            <v>0</v>
          </cell>
          <cell r="M50383">
            <v>0</v>
          </cell>
        </row>
        <row r="50384">
          <cell r="L50384">
            <v>0</v>
          </cell>
          <cell r="M50384">
            <v>0</v>
          </cell>
        </row>
        <row r="50385">
          <cell r="L50385">
            <v>0</v>
          </cell>
          <cell r="M50385">
            <v>0</v>
          </cell>
        </row>
        <row r="50386">
          <cell r="L50386">
            <v>0</v>
          </cell>
          <cell r="M50386">
            <v>0</v>
          </cell>
        </row>
        <row r="50387">
          <cell r="L50387">
            <v>0</v>
          </cell>
          <cell r="M50387">
            <v>0</v>
          </cell>
        </row>
        <row r="50388">
          <cell r="L50388">
            <v>0</v>
          </cell>
          <cell r="M50388">
            <v>0</v>
          </cell>
        </row>
        <row r="50389">
          <cell r="L50389">
            <v>0</v>
          </cell>
          <cell r="M50389">
            <v>0</v>
          </cell>
        </row>
        <row r="50390">
          <cell r="L50390">
            <v>0</v>
          </cell>
          <cell r="M50390">
            <v>0</v>
          </cell>
        </row>
        <row r="50391">
          <cell r="L50391">
            <v>0</v>
          </cell>
          <cell r="M50391">
            <v>0</v>
          </cell>
        </row>
        <row r="50392">
          <cell r="L50392">
            <v>0</v>
          </cell>
          <cell r="M50392">
            <v>0</v>
          </cell>
        </row>
        <row r="50393">
          <cell r="L50393">
            <v>0</v>
          </cell>
          <cell r="M50393">
            <v>0</v>
          </cell>
        </row>
        <row r="50394">
          <cell r="L50394">
            <v>0</v>
          </cell>
          <cell r="M50394">
            <v>0</v>
          </cell>
        </row>
        <row r="50395">
          <cell r="L50395">
            <v>0</v>
          </cell>
          <cell r="M50395">
            <v>0</v>
          </cell>
        </row>
        <row r="50396">
          <cell r="L50396">
            <v>0</v>
          </cell>
          <cell r="M50396">
            <v>0</v>
          </cell>
        </row>
        <row r="50397">
          <cell r="L50397">
            <v>0</v>
          </cell>
          <cell r="M50397">
            <v>0</v>
          </cell>
        </row>
        <row r="50398">
          <cell r="L50398">
            <v>0</v>
          </cell>
          <cell r="M50398">
            <v>0</v>
          </cell>
        </row>
        <row r="50399">
          <cell r="L50399">
            <v>0</v>
          </cell>
          <cell r="M50399">
            <v>0</v>
          </cell>
        </row>
        <row r="50400">
          <cell r="L50400">
            <v>0</v>
          </cell>
          <cell r="M50400">
            <v>0</v>
          </cell>
        </row>
        <row r="50401">
          <cell r="L50401">
            <v>0</v>
          </cell>
          <cell r="M50401">
            <v>0</v>
          </cell>
        </row>
        <row r="50402">
          <cell r="L50402">
            <v>0</v>
          </cell>
          <cell r="M50402">
            <v>0</v>
          </cell>
        </row>
        <row r="50403">
          <cell r="L50403">
            <v>0</v>
          </cell>
          <cell r="M50403">
            <v>0</v>
          </cell>
        </row>
        <row r="50404">
          <cell r="L50404">
            <v>0</v>
          </cell>
          <cell r="M50404">
            <v>0</v>
          </cell>
        </row>
        <row r="50405">
          <cell r="L50405">
            <v>0</v>
          </cell>
          <cell r="M50405">
            <v>0</v>
          </cell>
        </row>
        <row r="50406">
          <cell r="L50406">
            <v>0</v>
          </cell>
          <cell r="M50406">
            <v>0</v>
          </cell>
        </row>
        <row r="50407">
          <cell r="L50407">
            <v>0</v>
          </cell>
          <cell r="M50407">
            <v>0</v>
          </cell>
        </row>
        <row r="50408">
          <cell r="L50408">
            <v>0</v>
          </cell>
          <cell r="M50408">
            <v>0</v>
          </cell>
        </row>
        <row r="50409">
          <cell r="L50409">
            <v>0</v>
          </cell>
          <cell r="M50409">
            <v>0</v>
          </cell>
        </row>
        <row r="50410">
          <cell r="L50410">
            <v>0</v>
          </cell>
          <cell r="M50410">
            <v>0</v>
          </cell>
        </row>
        <row r="50411">
          <cell r="L50411">
            <v>0</v>
          </cell>
          <cell r="M50411">
            <v>0</v>
          </cell>
        </row>
        <row r="50412">
          <cell r="L50412">
            <v>0</v>
          </cell>
          <cell r="M50412">
            <v>0</v>
          </cell>
        </row>
        <row r="50413">
          <cell r="L50413">
            <v>0</v>
          </cell>
          <cell r="M50413">
            <v>0</v>
          </cell>
        </row>
        <row r="50414">
          <cell r="L50414">
            <v>0</v>
          </cell>
          <cell r="M50414">
            <v>0</v>
          </cell>
        </row>
        <row r="50415">
          <cell r="L50415">
            <v>0</v>
          </cell>
          <cell r="M50415">
            <v>0</v>
          </cell>
        </row>
        <row r="50416">
          <cell r="L50416">
            <v>0</v>
          </cell>
          <cell r="M50416">
            <v>0</v>
          </cell>
        </row>
        <row r="50417">
          <cell r="L50417">
            <v>0</v>
          </cell>
          <cell r="M50417">
            <v>0</v>
          </cell>
        </row>
        <row r="50418">
          <cell r="L50418">
            <v>0</v>
          </cell>
          <cell r="M50418">
            <v>0</v>
          </cell>
        </row>
        <row r="50419">
          <cell r="L50419">
            <v>0</v>
          </cell>
          <cell r="M50419">
            <v>0</v>
          </cell>
        </row>
        <row r="50420">
          <cell r="L50420">
            <v>0</v>
          </cell>
          <cell r="M50420">
            <v>0</v>
          </cell>
        </row>
        <row r="50421">
          <cell r="L50421">
            <v>0</v>
          </cell>
          <cell r="M50421">
            <v>0</v>
          </cell>
        </row>
        <row r="50422">
          <cell r="L50422">
            <v>0</v>
          </cell>
          <cell r="M50422">
            <v>0</v>
          </cell>
        </row>
        <row r="50423">
          <cell r="L50423">
            <v>0</v>
          </cell>
          <cell r="M50423">
            <v>0</v>
          </cell>
        </row>
        <row r="50424">
          <cell r="L50424">
            <v>0</v>
          </cell>
          <cell r="M50424">
            <v>0</v>
          </cell>
        </row>
        <row r="50425">
          <cell r="L50425">
            <v>0</v>
          </cell>
          <cell r="M50425">
            <v>0</v>
          </cell>
        </row>
        <row r="50426">
          <cell r="L50426">
            <v>0</v>
          </cell>
          <cell r="M50426">
            <v>0</v>
          </cell>
        </row>
        <row r="50427">
          <cell r="L50427">
            <v>0</v>
          </cell>
          <cell r="M50427">
            <v>0</v>
          </cell>
        </row>
        <row r="50428">
          <cell r="L50428">
            <v>0</v>
          </cell>
          <cell r="M50428">
            <v>0</v>
          </cell>
        </row>
        <row r="50429">
          <cell r="L50429">
            <v>0</v>
          </cell>
          <cell r="M50429">
            <v>0</v>
          </cell>
        </row>
        <row r="50430">
          <cell r="L50430">
            <v>0</v>
          </cell>
          <cell r="M50430">
            <v>0</v>
          </cell>
        </row>
        <row r="50431">
          <cell r="L50431">
            <v>0</v>
          </cell>
          <cell r="M50431">
            <v>0</v>
          </cell>
        </row>
        <row r="50432">
          <cell r="L50432">
            <v>0</v>
          </cell>
          <cell r="M50432">
            <v>0</v>
          </cell>
        </row>
        <row r="50433">
          <cell r="L50433">
            <v>0</v>
          </cell>
          <cell r="M50433">
            <v>0</v>
          </cell>
        </row>
        <row r="50434">
          <cell r="L50434">
            <v>0</v>
          </cell>
          <cell r="M50434">
            <v>0</v>
          </cell>
        </row>
        <row r="50435">
          <cell r="L50435">
            <v>0</v>
          </cell>
          <cell r="M50435">
            <v>0</v>
          </cell>
        </row>
        <row r="50436">
          <cell r="L50436">
            <v>0</v>
          </cell>
          <cell r="M50436">
            <v>0</v>
          </cell>
        </row>
        <row r="50437">
          <cell r="L50437">
            <v>0</v>
          </cell>
          <cell r="M50437">
            <v>0</v>
          </cell>
        </row>
        <row r="50438">
          <cell r="L50438">
            <v>0</v>
          </cell>
          <cell r="M50438">
            <v>0</v>
          </cell>
        </row>
        <row r="50439">
          <cell r="L50439">
            <v>0</v>
          </cell>
          <cell r="M50439">
            <v>0</v>
          </cell>
        </row>
        <row r="50440">
          <cell r="L50440">
            <v>0</v>
          </cell>
          <cell r="M50440">
            <v>0</v>
          </cell>
        </row>
        <row r="50441">
          <cell r="L50441">
            <v>0</v>
          </cell>
          <cell r="M50441">
            <v>0</v>
          </cell>
        </row>
        <row r="50442">
          <cell r="L50442">
            <v>0</v>
          </cell>
          <cell r="M50442">
            <v>0</v>
          </cell>
        </row>
        <row r="50443">
          <cell r="L50443">
            <v>0</v>
          </cell>
          <cell r="M50443">
            <v>0</v>
          </cell>
        </row>
        <row r="50444">
          <cell r="L50444">
            <v>0</v>
          </cell>
          <cell r="M50444">
            <v>0</v>
          </cell>
        </row>
        <row r="50445">
          <cell r="L50445">
            <v>0</v>
          </cell>
          <cell r="M50445">
            <v>0</v>
          </cell>
        </row>
        <row r="50446">
          <cell r="L50446">
            <v>0</v>
          </cell>
          <cell r="M50446">
            <v>0</v>
          </cell>
        </row>
        <row r="50447">
          <cell r="L50447">
            <v>0</v>
          </cell>
          <cell r="M50447">
            <v>0</v>
          </cell>
        </row>
        <row r="50448">
          <cell r="L50448">
            <v>0</v>
          </cell>
          <cell r="M50448">
            <v>0</v>
          </cell>
        </row>
        <row r="50449">
          <cell r="L50449">
            <v>0</v>
          </cell>
          <cell r="M50449">
            <v>0</v>
          </cell>
        </row>
        <row r="50450">
          <cell r="L50450">
            <v>0</v>
          </cell>
          <cell r="M50450">
            <v>0</v>
          </cell>
        </row>
        <row r="50451">
          <cell r="L50451">
            <v>0</v>
          </cell>
          <cell r="M50451">
            <v>0</v>
          </cell>
        </row>
        <row r="50452">
          <cell r="L50452">
            <v>0</v>
          </cell>
          <cell r="M50452">
            <v>0</v>
          </cell>
        </row>
        <row r="50453">
          <cell r="L50453">
            <v>0</v>
          </cell>
          <cell r="M50453">
            <v>0</v>
          </cell>
        </row>
        <row r="50454">
          <cell r="L50454">
            <v>0</v>
          </cell>
          <cell r="M50454">
            <v>0</v>
          </cell>
        </row>
        <row r="50455">
          <cell r="L50455">
            <v>0</v>
          </cell>
          <cell r="M50455">
            <v>0</v>
          </cell>
        </row>
        <row r="50456">
          <cell r="L50456">
            <v>0</v>
          </cell>
          <cell r="M50456">
            <v>0</v>
          </cell>
        </row>
        <row r="50457">
          <cell r="L50457">
            <v>0</v>
          </cell>
          <cell r="M50457">
            <v>0</v>
          </cell>
        </row>
        <row r="50458">
          <cell r="L50458">
            <v>0</v>
          </cell>
          <cell r="M50458">
            <v>0</v>
          </cell>
        </row>
        <row r="50459">
          <cell r="L50459">
            <v>0</v>
          </cell>
          <cell r="M50459">
            <v>0</v>
          </cell>
        </row>
        <row r="50460">
          <cell r="L50460">
            <v>0</v>
          </cell>
          <cell r="M50460">
            <v>0</v>
          </cell>
        </row>
        <row r="50461">
          <cell r="L50461">
            <v>0</v>
          </cell>
          <cell r="M50461">
            <v>0</v>
          </cell>
        </row>
        <row r="50462">
          <cell r="L50462">
            <v>0</v>
          </cell>
          <cell r="M50462">
            <v>0</v>
          </cell>
        </row>
        <row r="50463">
          <cell r="L50463">
            <v>0</v>
          </cell>
          <cell r="M50463">
            <v>0</v>
          </cell>
        </row>
        <row r="50464">
          <cell r="L50464">
            <v>0</v>
          </cell>
          <cell r="M50464">
            <v>0</v>
          </cell>
        </row>
        <row r="50465">
          <cell r="L50465">
            <v>0</v>
          </cell>
          <cell r="M50465">
            <v>0</v>
          </cell>
        </row>
        <row r="50466">
          <cell r="L50466">
            <v>0</v>
          </cell>
          <cell r="M50466">
            <v>0</v>
          </cell>
        </row>
        <row r="50467">
          <cell r="L50467">
            <v>0</v>
          </cell>
          <cell r="M50467">
            <v>0</v>
          </cell>
        </row>
        <row r="50468">
          <cell r="L50468">
            <v>0</v>
          </cell>
          <cell r="M50468">
            <v>0</v>
          </cell>
        </row>
        <row r="50469">
          <cell r="L50469">
            <v>0</v>
          </cell>
          <cell r="M50469">
            <v>0</v>
          </cell>
        </row>
        <row r="50470">
          <cell r="L50470">
            <v>0</v>
          </cell>
          <cell r="M50470">
            <v>0</v>
          </cell>
        </row>
        <row r="50471">
          <cell r="L50471">
            <v>0</v>
          </cell>
          <cell r="M50471">
            <v>0</v>
          </cell>
        </row>
        <row r="50472">
          <cell r="L50472">
            <v>0</v>
          </cell>
          <cell r="M50472">
            <v>0</v>
          </cell>
        </row>
        <row r="50473">
          <cell r="L50473">
            <v>0</v>
          </cell>
          <cell r="M50473">
            <v>0</v>
          </cell>
        </row>
        <row r="50474">
          <cell r="L50474">
            <v>0</v>
          </cell>
          <cell r="M50474">
            <v>0</v>
          </cell>
        </row>
        <row r="50475">
          <cell r="L50475">
            <v>0</v>
          </cell>
          <cell r="M50475">
            <v>0</v>
          </cell>
        </row>
        <row r="50476">
          <cell r="L50476">
            <v>0</v>
          </cell>
          <cell r="M50476">
            <v>0</v>
          </cell>
        </row>
        <row r="50477">
          <cell r="L50477">
            <v>0</v>
          </cell>
          <cell r="M50477">
            <v>0</v>
          </cell>
        </row>
        <row r="50478">
          <cell r="L50478">
            <v>0</v>
          </cell>
          <cell r="M50478">
            <v>0</v>
          </cell>
        </row>
        <row r="50479">
          <cell r="L50479">
            <v>0</v>
          </cell>
          <cell r="M50479">
            <v>0</v>
          </cell>
        </row>
        <row r="50480">
          <cell r="L50480">
            <v>0</v>
          </cell>
          <cell r="M50480">
            <v>0</v>
          </cell>
        </row>
        <row r="50481">
          <cell r="L50481">
            <v>0</v>
          </cell>
          <cell r="M50481">
            <v>0</v>
          </cell>
        </row>
        <row r="50482">
          <cell r="L50482">
            <v>0</v>
          </cell>
          <cell r="M50482">
            <v>0</v>
          </cell>
        </row>
        <row r="50483">
          <cell r="L50483">
            <v>0</v>
          </cell>
          <cell r="M50483">
            <v>0</v>
          </cell>
        </row>
        <row r="50484">
          <cell r="L50484">
            <v>0</v>
          </cell>
          <cell r="M50484">
            <v>0</v>
          </cell>
        </row>
        <row r="50485">
          <cell r="L50485">
            <v>0</v>
          </cell>
          <cell r="M50485">
            <v>0</v>
          </cell>
        </row>
        <row r="50486">
          <cell r="L50486">
            <v>0</v>
          </cell>
          <cell r="M50486">
            <v>0</v>
          </cell>
        </row>
        <row r="50487">
          <cell r="L50487">
            <v>0</v>
          </cell>
          <cell r="M50487">
            <v>0</v>
          </cell>
        </row>
        <row r="50488">
          <cell r="L50488">
            <v>0</v>
          </cell>
          <cell r="M50488">
            <v>0</v>
          </cell>
        </row>
        <row r="50489">
          <cell r="L50489">
            <v>0</v>
          </cell>
          <cell r="M50489">
            <v>0</v>
          </cell>
        </row>
        <row r="50490">
          <cell r="L50490">
            <v>0</v>
          </cell>
          <cell r="M50490">
            <v>0</v>
          </cell>
        </row>
        <row r="50491">
          <cell r="L50491">
            <v>0</v>
          </cell>
          <cell r="M50491">
            <v>0</v>
          </cell>
        </row>
        <row r="50492">
          <cell r="L50492">
            <v>0</v>
          </cell>
          <cell r="M50492">
            <v>0</v>
          </cell>
        </row>
        <row r="50493">
          <cell r="L50493">
            <v>0</v>
          </cell>
          <cell r="M50493">
            <v>0</v>
          </cell>
        </row>
        <row r="50494">
          <cell r="L50494">
            <v>0</v>
          </cell>
          <cell r="M50494">
            <v>0</v>
          </cell>
        </row>
        <row r="50495">
          <cell r="L50495">
            <v>0</v>
          </cell>
          <cell r="M50495">
            <v>0</v>
          </cell>
        </row>
        <row r="50496">
          <cell r="L50496">
            <v>0</v>
          </cell>
          <cell r="M50496">
            <v>0</v>
          </cell>
        </row>
        <row r="50497">
          <cell r="L50497">
            <v>0</v>
          </cell>
          <cell r="M50497">
            <v>0</v>
          </cell>
        </row>
        <row r="50498">
          <cell r="L50498">
            <v>0</v>
          </cell>
          <cell r="M50498">
            <v>0</v>
          </cell>
        </row>
        <row r="50499">
          <cell r="L50499">
            <v>0</v>
          </cell>
          <cell r="M50499">
            <v>0</v>
          </cell>
        </row>
        <row r="50500">
          <cell r="L50500">
            <v>0</v>
          </cell>
          <cell r="M50500">
            <v>0</v>
          </cell>
        </row>
        <row r="50501">
          <cell r="L50501">
            <v>0</v>
          </cell>
          <cell r="M50501">
            <v>0</v>
          </cell>
        </row>
        <row r="50502">
          <cell r="L50502">
            <v>0</v>
          </cell>
          <cell r="M50502">
            <v>0</v>
          </cell>
        </row>
        <row r="50503">
          <cell r="L50503">
            <v>0</v>
          </cell>
          <cell r="M50503">
            <v>0</v>
          </cell>
        </row>
        <row r="50504">
          <cell r="L50504">
            <v>0</v>
          </cell>
          <cell r="M50504">
            <v>0</v>
          </cell>
        </row>
        <row r="50505">
          <cell r="L50505">
            <v>0</v>
          </cell>
          <cell r="M50505">
            <v>0</v>
          </cell>
        </row>
        <row r="50506">
          <cell r="L50506">
            <v>0</v>
          </cell>
          <cell r="M50506">
            <v>0</v>
          </cell>
        </row>
        <row r="50507">
          <cell r="L50507">
            <v>0</v>
          </cell>
          <cell r="M50507">
            <v>0</v>
          </cell>
        </row>
        <row r="50508">
          <cell r="L50508">
            <v>0</v>
          </cell>
          <cell r="M50508">
            <v>0</v>
          </cell>
        </row>
        <row r="50509">
          <cell r="L50509">
            <v>0</v>
          </cell>
          <cell r="M50509">
            <v>0</v>
          </cell>
        </row>
        <row r="50510">
          <cell r="L50510">
            <v>0</v>
          </cell>
          <cell r="M50510">
            <v>0</v>
          </cell>
        </row>
        <row r="50511">
          <cell r="L50511">
            <v>0</v>
          </cell>
          <cell r="M50511">
            <v>0</v>
          </cell>
        </row>
        <row r="50512">
          <cell r="L50512">
            <v>0</v>
          </cell>
          <cell r="M50512">
            <v>0</v>
          </cell>
        </row>
        <row r="50513">
          <cell r="L50513">
            <v>0</v>
          </cell>
          <cell r="M50513">
            <v>0</v>
          </cell>
        </row>
        <row r="50514">
          <cell r="L50514">
            <v>0</v>
          </cell>
          <cell r="M50514">
            <v>0</v>
          </cell>
        </row>
        <row r="50515">
          <cell r="L50515">
            <v>0</v>
          </cell>
          <cell r="M50515">
            <v>0</v>
          </cell>
        </row>
        <row r="50516">
          <cell r="L50516">
            <v>0</v>
          </cell>
          <cell r="M50516">
            <v>0</v>
          </cell>
        </row>
        <row r="50517">
          <cell r="L50517">
            <v>0</v>
          </cell>
          <cell r="M50517">
            <v>0</v>
          </cell>
        </row>
        <row r="50518">
          <cell r="L50518">
            <v>0</v>
          </cell>
          <cell r="M50518">
            <v>0</v>
          </cell>
        </row>
        <row r="50519">
          <cell r="L50519">
            <v>0</v>
          </cell>
          <cell r="M50519">
            <v>0</v>
          </cell>
        </row>
        <row r="50520">
          <cell r="L50520">
            <v>0</v>
          </cell>
          <cell r="M50520">
            <v>0</v>
          </cell>
        </row>
        <row r="50521">
          <cell r="L50521">
            <v>0</v>
          </cell>
          <cell r="M50521">
            <v>0</v>
          </cell>
        </row>
        <row r="50522">
          <cell r="L50522">
            <v>0</v>
          </cell>
          <cell r="M50522">
            <v>0</v>
          </cell>
        </row>
        <row r="50523">
          <cell r="L50523">
            <v>0</v>
          </cell>
          <cell r="M50523">
            <v>0</v>
          </cell>
        </row>
        <row r="50524">
          <cell r="L50524">
            <v>0</v>
          </cell>
          <cell r="M50524">
            <v>0</v>
          </cell>
        </row>
        <row r="50525">
          <cell r="L50525">
            <v>0</v>
          </cell>
          <cell r="M50525">
            <v>0</v>
          </cell>
        </row>
        <row r="50526">
          <cell r="L50526">
            <v>0</v>
          </cell>
          <cell r="M50526">
            <v>0</v>
          </cell>
        </row>
        <row r="50527">
          <cell r="L50527">
            <v>0</v>
          </cell>
          <cell r="M50527">
            <v>0</v>
          </cell>
        </row>
        <row r="50528">
          <cell r="L50528">
            <v>0</v>
          </cell>
          <cell r="M50528">
            <v>0</v>
          </cell>
        </row>
        <row r="50529">
          <cell r="L50529">
            <v>0</v>
          </cell>
          <cell r="M50529">
            <v>0</v>
          </cell>
        </row>
        <row r="50530">
          <cell r="L50530">
            <v>0</v>
          </cell>
          <cell r="M50530">
            <v>0</v>
          </cell>
        </row>
        <row r="50531">
          <cell r="L50531">
            <v>0</v>
          </cell>
          <cell r="M50531">
            <v>0</v>
          </cell>
        </row>
        <row r="50532">
          <cell r="L50532">
            <v>0</v>
          </cell>
          <cell r="M50532">
            <v>0</v>
          </cell>
        </row>
        <row r="50533">
          <cell r="L50533">
            <v>0</v>
          </cell>
          <cell r="M50533">
            <v>0</v>
          </cell>
        </row>
        <row r="50534">
          <cell r="L50534">
            <v>0</v>
          </cell>
          <cell r="M50534">
            <v>0</v>
          </cell>
        </row>
        <row r="50535">
          <cell r="L50535">
            <v>0</v>
          </cell>
          <cell r="M50535">
            <v>0</v>
          </cell>
        </row>
        <row r="50536">
          <cell r="L50536">
            <v>0</v>
          </cell>
          <cell r="M50536">
            <v>0</v>
          </cell>
        </row>
        <row r="50537">
          <cell r="L50537">
            <v>0</v>
          </cell>
          <cell r="M50537">
            <v>0</v>
          </cell>
        </row>
        <row r="50538">
          <cell r="L50538">
            <v>0</v>
          </cell>
          <cell r="M50538">
            <v>0</v>
          </cell>
        </row>
        <row r="50539">
          <cell r="L50539">
            <v>0</v>
          </cell>
          <cell r="M50539">
            <v>0</v>
          </cell>
        </row>
        <row r="50540">
          <cell r="L50540">
            <v>0</v>
          </cell>
          <cell r="M50540">
            <v>0</v>
          </cell>
        </row>
        <row r="50541">
          <cell r="L50541">
            <v>0</v>
          </cell>
          <cell r="M50541">
            <v>0</v>
          </cell>
        </row>
        <row r="50542">
          <cell r="L50542">
            <v>0</v>
          </cell>
          <cell r="M50542">
            <v>0</v>
          </cell>
        </row>
        <row r="50543">
          <cell r="L50543">
            <v>0</v>
          </cell>
          <cell r="M50543">
            <v>0</v>
          </cell>
        </row>
        <row r="50544">
          <cell r="L50544">
            <v>0</v>
          </cell>
          <cell r="M50544">
            <v>0</v>
          </cell>
        </row>
        <row r="50545">
          <cell r="L50545">
            <v>0</v>
          </cell>
          <cell r="M50545">
            <v>0</v>
          </cell>
        </row>
        <row r="50546">
          <cell r="L50546">
            <v>0</v>
          </cell>
          <cell r="M50546">
            <v>0</v>
          </cell>
        </row>
        <row r="50547">
          <cell r="L50547">
            <v>0</v>
          </cell>
          <cell r="M50547">
            <v>0</v>
          </cell>
        </row>
        <row r="50548">
          <cell r="L50548">
            <v>0</v>
          </cell>
          <cell r="M50548">
            <v>0</v>
          </cell>
        </row>
        <row r="50549">
          <cell r="L50549">
            <v>0</v>
          </cell>
          <cell r="M50549">
            <v>0</v>
          </cell>
        </row>
        <row r="50550">
          <cell r="L50550">
            <v>0</v>
          </cell>
          <cell r="M50550">
            <v>0</v>
          </cell>
        </row>
        <row r="50551">
          <cell r="L50551">
            <v>0</v>
          </cell>
          <cell r="M50551">
            <v>0</v>
          </cell>
        </row>
        <row r="50552">
          <cell r="L50552">
            <v>0</v>
          </cell>
          <cell r="M50552">
            <v>0</v>
          </cell>
        </row>
        <row r="50553">
          <cell r="L50553">
            <v>0</v>
          </cell>
          <cell r="M50553">
            <v>0</v>
          </cell>
        </row>
        <row r="50554">
          <cell r="L50554">
            <v>0</v>
          </cell>
          <cell r="M50554">
            <v>0</v>
          </cell>
        </row>
        <row r="50555">
          <cell r="L50555">
            <v>0</v>
          </cell>
          <cell r="M50555">
            <v>0</v>
          </cell>
        </row>
        <row r="50556">
          <cell r="L50556">
            <v>0</v>
          </cell>
          <cell r="M50556">
            <v>0</v>
          </cell>
        </row>
        <row r="50557">
          <cell r="L50557">
            <v>0</v>
          </cell>
          <cell r="M50557">
            <v>0</v>
          </cell>
        </row>
        <row r="50558">
          <cell r="L50558">
            <v>0</v>
          </cell>
          <cell r="M50558">
            <v>0</v>
          </cell>
        </row>
        <row r="50559">
          <cell r="L50559">
            <v>0</v>
          </cell>
          <cell r="M50559">
            <v>0</v>
          </cell>
        </row>
        <row r="50560">
          <cell r="L50560">
            <v>0</v>
          </cell>
          <cell r="M50560">
            <v>0</v>
          </cell>
        </row>
        <row r="50561">
          <cell r="L50561">
            <v>0</v>
          </cell>
          <cell r="M50561">
            <v>0</v>
          </cell>
        </row>
        <row r="50562">
          <cell r="L50562">
            <v>0</v>
          </cell>
          <cell r="M50562">
            <v>0</v>
          </cell>
        </row>
        <row r="50563">
          <cell r="L50563">
            <v>0</v>
          </cell>
          <cell r="M50563">
            <v>0</v>
          </cell>
        </row>
        <row r="50564">
          <cell r="L50564">
            <v>0</v>
          </cell>
          <cell r="M50564">
            <v>0</v>
          </cell>
        </row>
        <row r="50565">
          <cell r="L50565">
            <v>0</v>
          </cell>
          <cell r="M50565">
            <v>0</v>
          </cell>
        </row>
        <row r="50566">
          <cell r="L50566">
            <v>0</v>
          </cell>
          <cell r="M50566">
            <v>0</v>
          </cell>
        </row>
        <row r="50567">
          <cell r="L50567">
            <v>0</v>
          </cell>
          <cell r="M50567">
            <v>0</v>
          </cell>
        </row>
        <row r="50568">
          <cell r="L50568">
            <v>0</v>
          </cell>
          <cell r="M50568">
            <v>0</v>
          </cell>
        </row>
        <row r="50569">
          <cell r="L50569">
            <v>0</v>
          </cell>
          <cell r="M50569">
            <v>0</v>
          </cell>
        </row>
        <row r="50570">
          <cell r="L50570">
            <v>0</v>
          </cell>
          <cell r="M50570">
            <v>0</v>
          </cell>
        </row>
        <row r="50571">
          <cell r="L50571">
            <v>0</v>
          </cell>
          <cell r="M50571">
            <v>0</v>
          </cell>
        </row>
        <row r="50572">
          <cell r="L50572">
            <v>0</v>
          </cell>
          <cell r="M50572">
            <v>0</v>
          </cell>
        </row>
        <row r="50573">
          <cell r="L50573">
            <v>0</v>
          </cell>
          <cell r="M50573">
            <v>0</v>
          </cell>
        </row>
        <row r="50574">
          <cell r="L50574">
            <v>0</v>
          </cell>
          <cell r="M50574">
            <v>0</v>
          </cell>
        </row>
        <row r="50575">
          <cell r="L50575">
            <v>0</v>
          </cell>
          <cell r="M50575">
            <v>0</v>
          </cell>
        </row>
        <row r="50576">
          <cell r="L50576">
            <v>0</v>
          </cell>
          <cell r="M50576">
            <v>0</v>
          </cell>
        </row>
        <row r="50577">
          <cell r="L50577">
            <v>0</v>
          </cell>
          <cell r="M50577">
            <v>0</v>
          </cell>
        </row>
        <row r="50578">
          <cell r="L50578">
            <v>0</v>
          </cell>
          <cell r="M50578">
            <v>0</v>
          </cell>
        </row>
        <row r="50579">
          <cell r="L50579">
            <v>0</v>
          </cell>
          <cell r="M50579">
            <v>0</v>
          </cell>
        </row>
        <row r="50580">
          <cell r="L50580">
            <v>0</v>
          </cell>
          <cell r="M50580">
            <v>0</v>
          </cell>
        </row>
        <row r="50581">
          <cell r="L50581">
            <v>0</v>
          </cell>
          <cell r="M50581">
            <v>0</v>
          </cell>
        </row>
        <row r="50582">
          <cell r="L50582">
            <v>0</v>
          </cell>
          <cell r="M50582">
            <v>0</v>
          </cell>
        </row>
        <row r="50583">
          <cell r="L50583">
            <v>0</v>
          </cell>
          <cell r="M50583">
            <v>0</v>
          </cell>
        </row>
        <row r="50584">
          <cell r="L50584">
            <v>0</v>
          </cell>
          <cell r="M50584">
            <v>0</v>
          </cell>
        </row>
        <row r="50585">
          <cell r="L50585">
            <v>0</v>
          </cell>
          <cell r="M50585">
            <v>0</v>
          </cell>
        </row>
        <row r="50586">
          <cell r="L50586">
            <v>0</v>
          </cell>
          <cell r="M50586">
            <v>0</v>
          </cell>
        </row>
        <row r="50587">
          <cell r="L50587">
            <v>0</v>
          </cell>
          <cell r="M50587">
            <v>0</v>
          </cell>
        </row>
        <row r="50588">
          <cell r="L50588">
            <v>0</v>
          </cell>
          <cell r="M50588">
            <v>0</v>
          </cell>
        </row>
        <row r="50589">
          <cell r="L50589">
            <v>0</v>
          </cell>
          <cell r="M50589">
            <v>0</v>
          </cell>
        </row>
        <row r="50590">
          <cell r="L50590">
            <v>0</v>
          </cell>
          <cell r="M50590">
            <v>0</v>
          </cell>
        </row>
        <row r="50591">
          <cell r="L50591">
            <v>0</v>
          </cell>
          <cell r="M50591">
            <v>0</v>
          </cell>
        </row>
        <row r="50592">
          <cell r="L50592">
            <v>0</v>
          </cell>
          <cell r="M50592">
            <v>0</v>
          </cell>
        </row>
        <row r="50593">
          <cell r="L50593">
            <v>0</v>
          </cell>
          <cell r="M50593">
            <v>0</v>
          </cell>
        </row>
        <row r="50594">
          <cell r="L50594">
            <v>0</v>
          </cell>
          <cell r="M50594">
            <v>0</v>
          </cell>
        </row>
        <row r="50595">
          <cell r="L50595">
            <v>0</v>
          </cell>
          <cell r="M50595">
            <v>0</v>
          </cell>
        </row>
        <row r="50596">
          <cell r="L50596">
            <v>0</v>
          </cell>
          <cell r="M50596">
            <v>0</v>
          </cell>
        </row>
        <row r="50597">
          <cell r="L50597">
            <v>0</v>
          </cell>
          <cell r="M50597">
            <v>0</v>
          </cell>
        </row>
        <row r="50598">
          <cell r="L50598">
            <v>0</v>
          </cell>
          <cell r="M50598">
            <v>0</v>
          </cell>
        </row>
        <row r="50599">
          <cell r="L50599">
            <v>0</v>
          </cell>
          <cell r="M50599">
            <v>0</v>
          </cell>
        </row>
        <row r="50600">
          <cell r="L50600">
            <v>0</v>
          </cell>
          <cell r="M50600">
            <v>0</v>
          </cell>
        </row>
        <row r="50601">
          <cell r="L50601">
            <v>0</v>
          </cell>
          <cell r="M50601">
            <v>0</v>
          </cell>
        </row>
        <row r="50602">
          <cell r="L50602">
            <v>0</v>
          </cell>
          <cell r="M50602">
            <v>0</v>
          </cell>
        </row>
        <row r="50603">
          <cell r="L50603">
            <v>0</v>
          </cell>
          <cell r="M50603">
            <v>0</v>
          </cell>
        </row>
        <row r="50604">
          <cell r="L50604">
            <v>0</v>
          </cell>
          <cell r="M50604">
            <v>0</v>
          </cell>
        </row>
        <row r="50605">
          <cell r="L50605">
            <v>0</v>
          </cell>
          <cell r="M50605">
            <v>0</v>
          </cell>
        </row>
        <row r="50606">
          <cell r="L50606">
            <v>0</v>
          </cell>
          <cell r="M50606">
            <v>0</v>
          </cell>
        </row>
        <row r="50607">
          <cell r="L50607">
            <v>0</v>
          </cell>
          <cell r="M50607">
            <v>0</v>
          </cell>
        </row>
        <row r="50608">
          <cell r="L50608">
            <v>0</v>
          </cell>
          <cell r="M50608">
            <v>0</v>
          </cell>
        </row>
        <row r="50609">
          <cell r="L50609">
            <v>0</v>
          </cell>
          <cell r="M50609">
            <v>0</v>
          </cell>
        </row>
        <row r="50610">
          <cell r="L50610">
            <v>0</v>
          </cell>
          <cell r="M50610">
            <v>0</v>
          </cell>
        </row>
        <row r="50611">
          <cell r="L50611">
            <v>0</v>
          </cell>
          <cell r="M50611">
            <v>0</v>
          </cell>
        </row>
        <row r="50612">
          <cell r="L50612">
            <v>0</v>
          </cell>
          <cell r="M50612">
            <v>0</v>
          </cell>
        </row>
        <row r="50613">
          <cell r="L50613">
            <v>0</v>
          </cell>
          <cell r="M50613">
            <v>0</v>
          </cell>
        </row>
        <row r="50614">
          <cell r="L50614">
            <v>0</v>
          </cell>
          <cell r="M50614">
            <v>0</v>
          </cell>
        </row>
        <row r="50615">
          <cell r="L50615">
            <v>0</v>
          </cell>
          <cell r="M50615">
            <v>0</v>
          </cell>
        </row>
        <row r="50616">
          <cell r="L50616">
            <v>0</v>
          </cell>
          <cell r="M50616">
            <v>0</v>
          </cell>
        </row>
        <row r="50617">
          <cell r="L50617">
            <v>0</v>
          </cell>
          <cell r="M50617">
            <v>0</v>
          </cell>
        </row>
        <row r="50618">
          <cell r="L50618">
            <v>0</v>
          </cell>
          <cell r="M50618">
            <v>0</v>
          </cell>
        </row>
        <row r="50619">
          <cell r="L50619">
            <v>0</v>
          </cell>
          <cell r="M50619">
            <v>0</v>
          </cell>
        </row>
        <row r="50620">
          <cell r="L50620">
            <v>0</v>
          </cell>
          <cell r="M50620">
            <v>0</v>
          </cell>
        </row>
        <row r="50621">
          <cell r="L50621">
            <v>0</v>
          </cell>
          <cell r="M50621">
            <v>0</v>
          </cell>
        </row>
        <row r="50622">
          <cell r="L50622">
            <v>0</v>
          </cell>
          <cell r="M50622">
            <v>0</v>
          </cell>
        </row>
        <row r="50623">
          <cell r="L50623">
            <v>0</v>
          </cell>
          <cell r="M50623">
            <v>0</v>
          </cell>
        </row>
        <row r="50624">
          <cell r="L50624">
            <v>0</v>
          </cell>
          <cell r="M50624">
            <v>0</v>
          </cell>
        </row>
        <row r="50625">
          <cell r="L50625">
            <v>0</v>
          </cell>
          <cell r="M50625">
            <v>0</v>
          </cell>
        </row>
        <row r="50626">
          <cell r="L50626">
            <v>0</v>
          </cell>
          <cell r="M50626">
            <v>0</v>
          </cell>
        </row>
        <row r="50627">
          <cell r="L50627">
            <v>0</v>
          </cell>
          <cell r="M50627">
            <v>0</v>
          </cell>
        </row>
        <row r="50628">
          <cell r="L50628">
            <v>0</v>
          </cell>
          <cell r="M50628">
            <v>0</v>
          </cell>
        </row>
        <row r="50629">
          <cell r="L50629">
            <v>0</v>
          </cell>
          <cell r="M50629">
            <v>0</v>
          </cell>
        </row>
        <row r="50630">
          <cell r="L50630">
            <v>0</v>
          </cell>
          <cell r="M50630">
            <v>0</v>
          </cell>
        </row>
        <row r="50631">
          <cell r="L50631">
            <v>0</v>
          </cell>
          <cell r="M50631">
            <v>0</v>
          </cell>
        </row>
        <row r="50632">
          <cell r="L50632">
            <v>0</v>
          </cell>
          <cell r="M50632">
            <v>0</v>
          </cell>
        </row>
        <row r="50633">
          <cell r="L50633">
            <v>0</v>
          </cell>
          <cell r="M50633">
            <v>0</v>
          </cell>
        </row>
        <row r="50634">
          <cell r="L50634">
            <v>0</v>
          </cell>
          <cell r="M50634">
            <v>0</v>
          </cell>
        </row>
        <row r="50635">
          <cell r="L50635">
            <v>0</v>
          </cell>
          <cell r="M50635">
            <v>0</v>
          </cell>
        </row>
        <row r="50636">
          <cell r="L50636">
            <v>0</v>
          </cell>
          <cell r="M50636">
            <v>0</v>
          </cell>
        </row>
        <row r="50637">
          <cell r="L50637">
            <v>0</v>
          </cell>
          <cell r="M50637">
            <v>0</v>
          </cell>
        </row>
        <row r="50638">
          <cell r="L50638">
            <v>0</v>
          </cell>
          <cell r="M50638">
            <v>0</v>
          </cell>
        </row>
        <row r="50639">
          <cell r="L50639">
            <v>0</v>
          </cell>
          <cell r="M50639">
            <v>0</v>
          </cell>
        </row>
        <row r="50640">
          <cell r="L50640">
            <v>0</v>
          </cell>
          <cell r="M50640">
            <v>0</v>
          </cell>
        </row>
        <row r="50641">
          <cell r="L50641">
            <v>0</v>
          </cell>
          <cell r="M50641">
            <v>0</v>
          </cell>
        </row>
        <row r="50642">
          <cell r="L50642">
            <v>0</v>
          </cell>
          <cell r="M50642">
            <v>0</v>
          </cell>
        </row>
        <row r="50643">
          <cell r="L50643">
            <v>0</v>
          </cell>
          <cell r="M50643">
            <v>0</v>
          </cell>
        </row>
        <row r="50644">
          <cell r="L50644">
            <v>0</v>
          </cell>
          <cell r="M50644">
            <v>0</v>
          </cell>
        </row>
        <row r="50645">
          <cell r="L50645">
            <v>0</v>
          </cell>
          <cell r="M50645">
            <v>0</v>
          </cell>
        </row>
        <row r="50646">
          <cell r="L50646">
            <v>0</v>
          </cell>
          <cell r="M50646">
            <v>0</v>
          </cell>
        </row>
        <row r="50647">
          <cell r="L50647">
            <v>0</v>
          </cell>
          <cell r="M50647">
            <v>0</v>
          </cell>
        </row>
        <row r="50648">
          <cell r="L50648">
            <v>0</v>
          </cell>
          <cell r="M50648">
            <v>0</v>
          </cell>
        </row>
        <row r="50649">
          <cell r="L50649">
            <v>0</v>
          </cell>
          <cell r="M50649">
            <v>0</v>
          </cell>
        </row>
        <row r="50650">
          <cell r="L50650">
            <v>0</v>
          </cell>
          <cell r="M50650">
            <v>0</v>
          </cell>
        </row>
        <row r="50651">
          <cell r="L50651">
            <v>0</v>
          </cell>
          <cell r="M50651">
            <v>0</v>
          </cell>
        </row>
        <row r="50652">
          <cell r="L50652">
            <v>0</v>
          </cell>
          <cell r="M50652">
            <v>0</v>
          </cell>
        </row>
        <row r="50653">
          <cell r="L50653">
            <v>0</v>
          </cell>
          <cell r="M50653">
            <v>0</v>
          </cell>
        </row>
        <row r="50654">
          <cell r="L50654">
            <v>0</v>
          </cell>
          <cell r="M50654">
            <v>0</v>
          </cell>
        </row>
        <row r="50655">
          <cell r="L50655">
            <v>0</v>
          </cell>
          <cell r="M50655">
            <v>0</v>
          </cell>
        </row>
        <row r="50656">
          <cell r="L50656">
            <v>0</v>
          </cell>
          <cell r="M50656">
            <v>0</v>
          </cell>
        </row>
        <row r="50657">
          <cell r="L50657">
            <v>0</v>
          </cell>
          <cell r="M50657">
            <v>0</v>
          </cell>
        </row>
        <row r="50658">
          <cell r="L50658">
            <v>0</v>
          </cell>
          <cell r="M50658">
            <v>0</v>
          </cell>
        </row>
        <row r="50659">
          <cell r="L50659">
            <v>0</v>
          </cell>
          <cell r="M50659">
            <v>0</v>
          </cell>
        </row>
        <row r="50660">
          <cell r="L50660">
            <v>0</v>
          </cell>
          <cell r="M50660">
            <v>0</v>
          </cell>
        </row>
        <row r="50661">
          <cell r="L50661">
            <v>0</v>
          </cell>
          <cell r="M50661">
            <v>0</v>
          </cell>
        </row>
        <row r="50662">
          <cell r="L50662">
            <v>0</v>
          </cell>
          <cell r="M50662">
            <v>0</v>
          </cell>
        </row>
        <row r="50663">
          <cell r="L50663">
            <v>0</v>
          </cell>
          <cell r="M50663">
            <v>0</v>
          </cell>
        </row>
        <row r="50664">
          <cell r="L50664">
            <v>0</v>
          </cell>
          <cell r="M50664">
            <v>0</v>
          </cell>
        </row>
        <row r="50665">
          <cell r="L50665">
            <v>0</v>
          </cell>
          <cell r="M50665">
            <v>0</v>
          </cell>
        </row>
        <row r="50666">
          <cell r="L50666">
            <v>0</v>
          </cell>
          <cell r="M50666">
            <v>0</v>
          </cell>
        </row>
        <row r="50667">
          <cell r="L50667">
            <v>0</v>
          </cell>
          <cell r="M50667">
            <v>0</v>
          </cell>
        </row>
        <row r="50668">
          <cell r="L50668">
            <v>0</v>
          </cell>
          <cell r="M50668">
            <v>0</v>
          </cell>
        </row>
        <row r="50669">
          <cell r="L50669">
            <v>0</v>
          </cell>
          <cell r="M50669">
            <v>0</v>
          </cell>
        </row>
        <row r="50670">
          <cell r="L50670">
            <v>0</v>
          </cell>
          <cell r="M50670">
            <v>0</v>
          </cell>
        </row>
        <row r="50671">
          <cell r="L50671">
            <v>0</v>
          </cell>
          <cell r="M50671">
            <v>0</v>
          </cell>
        </row>
        <row r="50672">
          <cell r="L50672">
            <v>0</v>
          </cell>
          <cell r="M50672">
            <v>0</v>
          </cell>
        </row>
        <row r="50673">
          <cell r="L50673">
            <v>0</v>
          </cell>
          <cell r="M50673">
            <v>0</v>
          </cell>
        </row>
        <row r="50674">
          <cell r="L50674">
            <v>0</v>
          </cell>
          <cell r="M50674">
            <v>0</v>
          </cell>
        </row>
        <row r="50675">
          <cell r="L50675">
            <v>0</v>
          </cell>
          <cell r="M50675">
            <v>0</v>
          </cell>
        </row>
        <row r="50676">
          <cell r="L50676">
            <v>0</v>
          </cell>
          <cell r="M50676">
            <v>0</v>
          </cell>
        </row>
        <row r="50677">
          <cell r="L50677">
            <v>0</v>
          </cell>
          <cell r="M50677">
            <v>0</v>
          </cell>
        </row>
        <row r="50678">
          <cell r="L50678">
            <v>0</v>
          </cell>
          <cell r="M50678">
            <v>0</v>
          </cell>
        </row>
        <row r="50679">
          <cell r="L50679">
            <v>0</v>
          </cell>
          <cell r="M50679">
            <v>0</v>
          </cell>
        </row>
        <row r="50680">
          <cell r="L50680">
            <v>0</v>
          </cell>
          <cell r="M50680">
            <v>0</v>
          </cell>
        </row>
        <row r="50681">
          <cell r="L50681">
            <v>0</v>
          </cell>
          <cell r="M50681">
            <v>0</v>
          </cell>
        </row>
        <row r="50682">
          <cell r="L50682">
            <v>0</v>
          </cell>
          <cell r="M50682">
            <v>0</v>
          </cell>
        </row>
        <row r="50683">
          <cell r="L50683">
            <v>0</v>
          </cell>
          <cell r="M50683">
            <v>0</v>
          </cell>
        </row>
        <row r="50684">
          <cell r="L50684">
            <v>0</v>
          </cell>
          <cell r="M50684">
            <v>0</v>
          </cell>
        </row>
        <row r="50685">
          <cell r="L50685">
            <v>0</v>
          </cell>
          <cell r="M50685">
            <v>0</v>
          </cell>
        </row>
        <row r="50686">
          <cell r="L50686">
            <v>0</v>
          </cell>
          <cell r="M50686">
            <v>0</v>
          </cell>
        </row>
        <row r="50687">
          <cell r="L50687">
            <v>0</v>
          </cell>
          <cell r="M50687">
            <v>0</v>
          </cell>
        </row>
        <row r="50688">
          <cell r="L50688">
            <v>0</v>
          </cell>
          <cell r="M50688">
            <v>0</v>
          </cell>
        </row>
        <row r="50689">
          <cell r="L50689">
            <v>0</v>
          </cell>
          <cell r="M50689">
            <v>0</v>
          </cell>
        </row>
        <row r="50690">
          <cell r="L50690">
            <v>0</v>
          </cell>
          <cell r="M50690">
            <v>0</v>
          </cell>
        </row>
        <row r="50691">
          <cell r="L50691">
            <v>0</v>
          </cell>
          <cell r="M50691">
            <v>0</v>
          </cell>
        </row>
        <row r="50692">
          <cell r="L50692">
            <v>0</v>
          </cell>
          <cell r="M50692">
            <v>0</v>
          </cell>
        </row>
        <row r="50693">
          <cell r="L50693">
            <v>0</v>
          </cell>
          <cell r="M50693">
            <v>0</v>
          </cell>
        </row>
        <row r="50694">
          <cell r="L50694">
            <v>0</v>
          </cell>
          <cell r="M50694">
            <v>0</v>
          </cell>
        </row>
        <row r="50695">
          <cell r="L50695">
            <v>0</v>
          </cell>
          <cell r="M50695">
            <v>0</v>
          </cell>
        </row>
        <row r="50696">
          <cell r="L50696">
            <v>0</v>
          </cell>
          <cell r="M50696">
            <v>0</v>
          </cell>
        </row>
        <row r="50697">
          <cell r="L50697">
            <v>0</v>
          </cell>
          <cell r="M50697">
            <v>0</v>
          </cell>
        </row>
        <row r="50698">
          <cell r="L50698">
            <v>0</v>
          </cell>
          <cell r="M50698">
            <v>0</v>
          </cell>
        </row>
        <row r="50699">
          <cell r="L50699">
            <v>0</v>
          </cell>
          <cell r="M50699">
            <v>0</v>
          </cell>
        </row>
        <row r="50700">
          <cell r="L50700">
            <v>0</v>
          </cell>
          <cell r="M50700">
            <v>0</v>
          </cell>
        </row>
        <row r="50701">
          <cell r="L50701">
            <v>0</v>
          </cell>
          <cell r="M50701">
            <v>0</v>
          </cell>
        </row>
        <row r="50702">
          <cell r="L50702">
            <v>0</v>
          </cell>
          <cell r="M50702">
            <v>0</v>
          </cell>
        </row>
        <row r="50703">
          <cell r="L50703">
            <v>0</v>
          </cell>
          <cell r="M50703">
            <v>0</v>
          </cell>
        </row>
        <row r="50704">
          <cell r="L50704">
            <v>0</v>
          </cell>
          <cell r="M50704">
            <v>0</v>
          </cell>
        </row>
        <row r="50705">
          <cell r="L50705">
            <v>0</v>
          </cell>
          <cell r="M50705">
            <v>0</v>
          </cell>
        </row>
        <row r="50706">
          <cell r="L50706">
            <v>0</v>
          </cell>
          <cell r="M50706">
            <v>0</v>
          </cell>
        </row>
        <row r="50707">
          <cell r="L50707">
            <v>0</v>
          </cell>
          <cell r="M50707">
            <v>0</v>
          </cell>
        </row>
        <row r="50708">
          <cell r="L50708">
            <v>0</v>
          </cell>
          <cell r="M50708">
            <v>0</v>
          </cell>
        </row>
        <row r="50709">
          <cell r="L50709">
            <v>0</v>
          </cell>
          <cell r="M50709">
            <v>0</v>
          </cell>
        </row>
        <row r="50710">
          <cell r="L50710">
            <v>0</v>
          </cell>
          <cell r="M50710">
            <v>0</v>
          </cell>
        </row>
        <row r="50711">
          <cell r="L50711">
            <v>0</v>
          </cell>
          <cell r="M50711">
            <v>0</v>
          </cell>
        </row>
        <row r="50712">
          <cell r="L50712">
            <v>0</v>
          </cell>
          <cell r="M50712">
            <v>0</v>
          </cell>
        </row>
        <row r="50713">
          <cell r="L50713">
            <v>0</v>
          </cell>
          <cell r="M50713">
            <v>0</v>
          </cell>
        </row>
        <row r="50714">
          <cell r="L50714">
            <v>0</v>
          </cell>
          <cell r="M50714">
            <v>0</v>
          </cell>
        </row>
        <row r="50715">
          <cell r="L50715">
            <v>0</v>
          </cell>
          <cell r="M50715">
            <v>0</v>
          </cell>
        </row>
        <row r="50716">
          <cell r="L50716">
            <v>0</v>
          </cell>
          <cell r="M50716">
            <v>0</v>
          </cell>
        </row>
        <row r="50717">
          <cell r="L50717">
            <v>0</v>
          </cell>
          <cell r="M50717">
            <v>0</v>
          </cell>
        </row>
        <row r="50718">
          <cell r="L50718">
            <v>0</v>
          </cell>
          <cell r="M50718">
            <v>0</v>
          </cell>
        </row>
        <row r="50719">
          <cell r="L50719">
            <v>0</v>
          </cell>
          <cell r="M50719">
            <v>0</v>
          </cell>
        </row>
        <row r="50720">
          <cell r="L50720">
            <v>0</v>
          </cell>
          <cell r="M50720">
            <v>0</v>
          </cell>
        </row>
        <row r="50721">
          <cell r="L50721">
            <v>0</v>
          </cell>
          <cell r="M50721">
            <v>0</v>
          </cell>
        </row>
        <row r="50722">
          <cell r="L50722">
            <v>0</v>
          </cell>
          <cell r="M50722">
            <v>0</v>
          </cell>
        </row>
        <row r="50723">
          <cell r="L50723">
            <v>0</v>
          </cell>
          <cell r="M50723">
            <v>0</v>
          </cell>
        </row>
        <row r="50724">
          <cell r="L50724">
            <v>0</v>
          </cell>
          <cell r="M50724">
            <v>0</v>
          </cell>
        </row>
        <row r="50725">
          <cell r="L50725">
            <v>0</v>
          </cell>
          <cell r="M50725">
            <v>0</v>
          </cell>
        </row>
        <row r="50726">
          <cell r="L50726">
            <v>0</v>
          </cell>
          <cell r="M50726">
            <v>0</v>
          </cell>
        </row>
        <row r="50727">
          <cell r="L50727">
            <v>0</v>
          </cell>
          <cell r="M50727">
            <v>0</v>
          </cell>
        </row>
        <row r="50728">
          <cell r="L50728">
            <v>0</v>
          </cell>
          <cell r="M50728">
            <v>0</v>
          </cell>
        </row>
        <row r="50729">
          <cell r="L50729">
            <v>0</v>
          </cell>
          <cell r="M50729">
            <v>0</v>
          </cell>
        </row>
        <row r="50730">
          <cell r="L50730">
            <v>0</v>
          </cell>
          <cell r="M50730">
            <v>0</v>
          </cell>
        </row>
        <row r="50731">
          <cell r="L50731">
            <v>0</v>
          </cell>
          <cell r="M50731">
            <v>0</v>
          </cell>
        </row>
        <row r="50732">
          <cell r="L50732">
            <v>0</v>
          </cell>
          <cell r="M50732">
            <v>0</v>
          </cell>
        </row>
        <row r="50733">
          <cell r="L50733">
            <v>0</v>
          </cell>
          <cell r="M50733">
            <v>0</v>
          </cell>
        </row>
        <row r="50734">
          <cell r="L50734">
            <v>0</v>
          </cell>
          <cell r="M50734">
            <v>0</v>
          </cell>
        </row>
        <row r="50735">
          <cell r="L50735">
            <v>0</v>
          </cell>
          <cell r="M50735">
            <v>0</v>
          </cell>
        </row>
        <row r="50736">
          <cell r="L50736">
            <v>0</v>
          </cell>
          <cell r="M50736">
            <v>0</v>
          </cell>
        </row>
        <row r="50737">
          <cell r="L50737">
            <v>0</v>
          </cell>
          <cell r="M50737">
            <v>0</v>
          </cell>
        </row>
        <row r="50738">
          <cell r="L50738">
            <v>0</v>
          </cell>
          <cell r="M50738">
            <v>0</v>
          </cell>
        </row>
        <row r="50739">
          <cell r="L50739">
            <v>0</v>
          </cell>
          <cell r="M50739">
            <v>0</v>
          </cell>
        </row>
        <row r="50740">
          <cell r="L50740">
            <v>0</v>
          </cell>
          <cell r="M50740">
            <v>0</v>
          </cell>
        </row>
        <row r="50741">
          <cell r="L50741">
            <v>0</v>
          </cell>
          <cell r="M50741">
            <v>0</v>
          </cell>
        </row>
        <row r="50742">
          <cell r="L50742">
            <v>0</v>
          </cell>
          <cell r="M50742">
            <v>0</v>
          </cell>
        </row>
        <row r="50743">
          <cell r="L50743">
            <v>0</v>
          </cell>
          <cell r="M50743">
            <v>0</v>
          </cell>
        </row>
        <row r="50744">
          <cell r="L50744">
            <v>0</v>
          </cell>
          <cell r="M50744">
            <v>0</v>
          </cell>
        </row>
        <row r="50745">
          <cell r="L50745">
            <v>0</v>
          </cell>
          <cell r="M50745">
            <v>0</v>
          </cell>
        </row>
        <row r="50746">
          <cell r="L50746">
            <v>0</v>
          </cell>
          <cell r="M50746">
            <v>0</v>
          </cell>
        </row>
        <row r="50747">
          <cell r="L50747">
            <v>0</v>
          </cell>
          <cell r="M50747">
            <v>0</v>
          </cell>
        </row>
        <row r="50748">
          <cell r="L50748">
            <v>0</v>
          </cell>
          <cell r="M50748">
            <v>0</v>
          </cell>
        </row>
        <row r="50749">
          <cell r="L50749">
            <v>0</v>
          </cell>
          <cell r="M50749">
            <v>0</v>
          </cell>
        </row>
        <row r="50750">
          <cell r="L50750">
            <v>0</v>
          </cell>
          <cell r="M50750">
            <v>0</v>
          </cell>
        </row>
        <row r="50751">
          <cell r="L50751">
            <v>0</v>
          </cell>
          <cell r="M50751">
            <v>0</v>
          </cell>
        </row>
        <row r="50752">
          <cell r="L50752">
            <v>0</v>
          </cell>
          <cell r="M50752">
            <v>0</v>
          </cell>
        </row>
        <row r="50753">
          <cell r="L50753">
            <v>0</v>
          </cell>
          <cell r="M50753">
            <v>0</v>
          </cell>
        </row>
        <row r="50754">
          <cell r="L50754">
            <v>0</v>
          </cell>
          <cell r="M50754">
            <v>0</v>
          </cell>
        </row>
        <row r="50755">
          <cell r="L50755">
            <v>0</v>
          </cell>
          <cell r="M50755">
            <v>0</v>
          </cell>
        </row>
        <row r="50756">
          <cell r="L50756">
            <v>0</v>
          </cell>
          <cell r="M50756">
            <v>0</v>
          </cell>
        </row>
        <row r="50757">
          <cell r="L50757">
            <v>0</v>
          </cell>
          <cell r="M50757">
            <v>0</v>
          </cell>
        </row>
        <row r="50758">
          <cell r="L50758">
            <v>0</v>
          </cell>
          <cell r="M50758">
            <v>0</v>
          </cell>
        </row>
        <row r="50759">
          <cell r="L50759">
            <v>0</v>
          </cell>
          <cell r="M50759">
            <v>0</v>
          </cell>
        </row>
        <row r="50760">
          <cell r="L50760">
            <v>0</v>
          </cell>
          <cell r="M50760">
            <v>0</v>
          </cell>
        </row>
        <row r="50761">
          <cell r="L50761">
            <v>0</v>
          </cell>
          <cell r="M50761">
            <v>0</v>
          </cell>
        </row>
        <row r="50762">
          <cell r="L50762">
            <v>0</v>
          </cell>
          <cell r="M50762">
            <v>0</v>
          </cell>
        </row>
        <row r="50763">
          <cell r="L50763">
            <v>0</v>
          </cell>
          <cell r="M50763">
            <v>0</v>
          </cell>
        </row>
        <row r="50764">
          <cell r="L50764">
            <v>0</v>
          </cell>
          <cell r="M50764">
            <v>0</v>
          </cell>
        </row>
        <row r="50765">
          <cell r="L50765">
            <v>0</v>
          </cell>
          <cell r="M50765">
            <v>0</v>
          </cell>
        </row>
        <row r="50766">
          <cell r="L50766">
            <v>0</v>
          </cell>
          <cell r="M50766">
            <v>0</v>
          </cell>
        </row>
        <row r="50767">
          <cell r="L50767">
            <v>0</v>
          </cell>
          <cell r="M50767">
            <v>0</v>
          </cell>
        </row>
        <row r="50768">
          <cell r="L50768">
            <v>0</v>
          </cell>
          <cell r="M50768">
            <v>0</v>
          </cell>
        </row>
        <row r="50769">
          <cell r="L50769">
            <v>0</v>
          </cell>
          <cell r="M50769">
            <v>0</v>
          </cell>
        </row>
        <row r="50770">
          <cell r="L50770">
            <v>0</v>
          </cell>
          <cell r="M50770">
            <v>0</v>
          </cell>
        </row>
        <row r="50771">
          <cell r="L50771">
            <v>0</v>
          </cell>
          <cell r="M50771">
            <v>0</v>
          </cell>
        </row>
        <row r="50772">
          <cell r="L50772">
            <v>0</v>
          </cell>
          <cell r="M50772">
            <v>0</v>
          </cell>
        </row>
        <row r="50773">
          <cell r="L50773">
            <v>0</v>
          </cell>
          <cell r="M50773">
            <v>0</v>
          </cell>
        </row>
        <row r="50774">
          <cell r="L50774">
            <v>0</v>
          </cell>
          <cell r="M50774">
            <v>0</v>
          </cell>
        </row>
        <row r="50775">
          <cell r="L50775">
            <v>0</v>
          </cell>
          <cell r="M50775">
            <v>0</v>
          </cell>
        </row>
        <row r="50776">
          <cell r="L50776">
            <v>0</v>
          </cell>
          <cell r="M50776">
            <v>0</v>
          </cell>
        </row>
        <row r="50777">
          <cell r="L50777">
            <v>0</v>
          </cell>
          <cell r="M50777">
            <v>0</v>
          </cell>
        </row>
        <row r="50778">
          <cell r="L50778">
            <v>0</v>
          </cell>
          <cell r="M50778">
            <v>0</v>
          </cell>
        </row>
        <row r="50779">
          <cell r="L50779">
            <v>0</v>
          </cell>
          <cell r="M50779">
            <v>0</v>
          </cell>
        </row>
        <row r="50780">
          <cell r="L50780">
            <v>0</v>
          </cell>
          <cell r="M50780">
            <v>0</v>
          </cell>
        </row>
        <row r="50781">
          <cell r="L50781">
            <v>0</v>
          </cell>
          <cell r="M50781">
            <v>0</v>
          </cell>
        </row>
        <row r="50782">
          <cell r="L50782">
            <v>0</v>
          </cell>
          <cell r="M50782">
            <v>0</v>
          </cell>
        </row>
        <row r="50783">
          <cell r="L50783">
            <v>0</v>
          </cell>
          <cell r="M50783">
            <v>0</v>
          </cell>
        </row>
        <row r="50784">
          <cell r="L50784">
            <v>0</v>
          </cell>
          <cell r="M50784">
            <v>0</v>
          </cell>
        </row>
        <row r="50785">
          <cell r="L50785">
            <v>0</v>
          </cell>
          <cell r="M50785">
            <v>0</v>
          </cell>
        </row>
        <row r="50786">
          <cell r="L50786">
            <v>0</v>
          </cell>
          <cell r="M50786">
            <v>0</v>
          </cell>
        </row>
        <row r="50787">
          <cell r="L50787">
            <v>0</v>
          </cell>
          <cell r="M50787">
            <v>0</v>
          </cell>
        </row>
        <row r="50788">
          <cell r="L50788">
            <v>0</v>
          </cell>
          <cell r="M50788">
            <v>0</v>
          </cell>
        </row>
        <row r="50789">
          <cell r="L50789">
            <v>0</v>
          </cell>
          <cell r="M50789">
            <v>0</v>
          </cell>
        </row>
        <row r="50790">
          <cell r="L50790">
            <v>0</v>
          </cell>
          <cell r="M50790">
            <v>0</v>
          </cell>
        </row>
        <row r="50791">
          <cell r="L50791">
            <v>0</v>
          </cell>
          <cell r="M50791">
            <v>0</v>
          </cell>
        </row>
        <row r="50792">
          <cell r="L50792">
            <v>0</v>
          </cell>
          <cell r="M50792">
            <v>0</v>
          </cell>
        </row>
        <row r="50793">
          <cell r="L50793">
            <v>0</v>
          </cell>
          <cell r="M50793">
            <v>0</v>
          </cell>
        </row>
        <row r="50794">
          <cell r="L50794">
            <v>0</v>
          </cell>
          <cell r="M50794">
            <v>0</v>
          </cell>
        </row>
        <row r="50795">
          <cell r="L50795">
            <v>0</v>
          </cell>
          <cell r="M50795">
            <v>0</v>
          </cell>
        </row>
        <row r="50796">
          <cell r="L50796">
            <v>0</v>
          </cell>
          <cell r="M50796">
            <v>0</v>
          </cell>
        </row>
        <row r="50797">
          <cell r="L50797">
            <v>0</v>
          </cell>
          <cell r="M50797">
            <v>0</v>
          </cell>
        </row>
        <row r="50798">
          <cell r="L50798">
            <v>0</v>
          </cell>
          <cell r="M50798">
            <v>0</v>
          </cell>
        </row>
        <row r="50799">
          <cell r="L50799">
            <v>0</v>
          </cell>
          <cell r="M50799">
            <v>0</v>
          </cell>
        </row>
        <row r="50800">
          <cell r="L50800">
            <v>0</v>
          </cell>
          <cell r="M50800">
            <v>0</v>
          </cell>
        </row>
        <row r="50801">
          <cell r="L50801">
            <v>0</v>
          </cell>
          <cell r="M50801">
            <v>0</v>
          </cell>
        </row>
        <row r="50802">
          <cell r="L50802">
            <v>0</v>
          </cell>
          <cell r="M50802">
            <v>0</v>
          </cell>
        </row>
        <row r="50803">
          <cell r="L50803">
            <v>0</v>
          </cell>
          <cell r="M50803">
            <v>0</v>
          </cell>
        </row>
        <row r="50804">
          <cell r="L50804">
            <v>0</v>
          </cell>
          <cell r="M50804">
            <v>0</v>
          </cell>
        </row>
        <row r="50805">
          <cell r="L50805">
            <v>0</v>
          </cell>
          <cell r="M50805">
            <v>0</v>
          </cell>
        </row>
        <row r="50806">
          <cell r="L50806">
            <v>0</v>
          </cell>
          <cell r="M50806">
            <v>0</v>
          </cell>
        </row>
        <row r="50807">
          <cell r="L50807">
            <v>0</v>
          </cell>
          <cell r="M50807">
            <v>0</v>
          </cell>
        </row>
        <row r="50808">
          <cell r="L50808">
            <v>0</v>
          </cell>
          <cell r="M50808">
            <v>0</v>
          </cell>
        </row>
        <row r="50809">
          <cell r="L50809">
            <v>0</v>
          </cell>
          <cell r="M50809">
            <v>0</v>
          </cell>
        </row>
        <row r="50810">
          <cell r="L50810">
            <v>0</v>
          </cell>
          <cell r="M50810">
            <v>0</v>
          </cell>
        </row>
        <row r="50811">
          <cell r="L50811">
            <v>0</v>
          </cell>
          <cell r="M50811">
            <v>0</v>
          </cell>
        </row>
        <row r="50812">
          <cell r="L50812">
            <v>0</v>
          </cell>
          <cell r="M50812">
            <v>0</v>
          </cell>
        </row>
        <row r="50813">
          <cell r="L50813">
            <v>0</v>
          </cell>
          <cell r="M50813">
            <v>0</v>
          </cell>
        </row>
        <row r="50814">
          <cell r="L50814">
            <v>0</v>
          </cell>
          <cell r="M50814">
            <v>0</v>
          </cell>
        </row>
        <row r="50815">
          <cell r="L50815">
            <v>0</v>
          </cell>
          <cell r="M50815">
            <v>0</v>
          </cell>
        </row>
        <row r="50816">
          <cell r="L50816">
            <v>0</v>
          </cell>
          <cell r="M50816">
            <v>0</v>
          </cell>
        </row>
        <row r="50817">
          <cell r="L50817">
            <v>0</v>
          </cell>
          <cell r="M50817">
            <v>0</v>
          </cell>
        </row>
        <row r="50818">
          <cell r="L50818">
            <v>0</v>
          </cell>
          <cell r="M50818">
            <v>0</v>
          </cell>
        </row>
        <row r="50819">
          <cell r="L50819">
            <v>0</v>
          </cell>
          <cell r="M50819">
            <v>0</v>
          </cell>
        </row>
        <row r="50820">
          <cell r="L50820">
            <v>0</v>
          </cell>
          <cell r="M50820">
            <v>0</v>
          </cell>
        </row>
        <row r="50821">
          <cell r="L50821">
            <v>0</v>
          </cell>
          <cell r="M50821">
            <v>0</v>
          </cell>
        </row>
        <row r="50822">
          <cell r="L50822">
            <v>0</v>
          </cell>
          <cell r="M50822">
            <v>0</v>
          </cell>
        </row>
        <row r="50823">
          <cell r="L50823">
            <v>0</v>
          </cell>
          <cell r="M50823">
            <v>0</v>
          </cell>
        </row>
        <row r="50824">
          <cell r="L50824">
            <v>0</v>
          </cell>
          <cell r="M50824">
            <v>0</v>
          </cell>
        </row>
        <row r="50825">
          <cell r="L50825">
            <v>0</v>
          </cell>
          <cell r="M50825">
            <v>0</v>
          </cell>
        </row>
        <row r="50826">
          <cell r="L50826">
            <v>0</v>
          </cell>
          <cell r="M50826">
            <v>0</v>
          </cell>
        </row>
        <row r="50827">
          <cell r="L50827">
            <v>0</v>
          </cell>
          <cell r="M50827">
            <v>0</v>
          </cell>
        </row>
        <row r="50828">
          <cell r="L50828">
            <v>0</v>
          </cell>
          <cell r="M50828">
            <v>0</v>
          </cell>
        </row>
        <row r="50829">
          <cell r="L50829">
            <v>0</v>
          </cell>
          <cell r="M50829">
            <v>0</v>
          </cell>
        </row>
        <row r="50830">
          <cell r="L50830">
            <v>0</v>
          </cell>
          <cell r="M50830">
            <v>0</v>
          </cell>
        </row>
        <row r="50831">
          <cell r="L50831">
            <v>0</v>
          </cell>
          <cell r="M50831">
            <v>0</v>
          </cell>
        </row>
        <row r="50832">
          <cell r="L50832">
            <v>0</v>
          </cell>
          <cell r="M50832">
            <v>0</v>
          </cell>
        </row>
        <row r="50833">
          <cell r="L50833">
            <v>0</v>
          </cell>
          <cell r="M50833">
            <v>0</v>
          </cell>
        </row>
        <row r="50834">
          <cell r="L50834">
            <v>0</v>
          </cell>
          <cell r="M50834">
            <v>0</v>
          </cell>
        </row>
        <row r="50835">
          <cell r="L50835">
            <v>0</v>
          </cell>
          <cell r="M50835">
            <v>0</v>
          </cell>
        </row>
        <row r="50836">
          <cell r="L50836">
            <v>0</v>
          </cell>
          <cell r="M50836">
            <v>0</v>
          </cell>
        </row>
        <row r="50837">
          <cell r="L50837">
            <v>0</v>
          </cell>
          <cell r="M50837">
            <v>0</v>
          </cell>
        </row>
        <row r="50838">
          <cell r="L50838">
            <v>0</v>
          </cell>
          <cell r="M50838">
            <v>0</v>
          </cell>
        </row>
        <row r="50839">
          <cell r="L50839">
            <v>0</v>
          </cell>
          <cell r="M50839">
            <v>0</v>
          </cell>
        </row>
        <row r="50840">
          <cell r="L50840">
            <v>0</v>
          </cell>
          <cell r="M50840">
            <v>0</v>
          </cell>
        </row>
        <row r="50841">
          <cell r="L50841">
            <v>0</v>
          </cell>
          <cell r="M50841">
            <v>0</v>
          </cell>
        </row>
        <row r="50842">
          <cell r="L50842">
            <v>0</v>
          </cell>
          <cell r="M50842">
            <v>0</v>
          </cell>
        </row>
        <row r="50843">
          <cell r="L50843">
            <v>0</v>
          </cell>
          <cell r="M50843">
            <v>0</v>
          </cell>
        </row>
        <row r="50844">
          <cell r="L50844">
            <v>0</v>
          </cell>
          <cell r="M50844">
            <v>0</v>
          </cell>
        </row>
        <row r="50845">
          <cell r="L50845">
            <v>0</v>
          </cell>
          <cell r="M50845">
            <v>0</v>
          </cell>
        </row>
        <row r="50846">
          <cell r="L50846">
            <v>0</v>
          </cell>
          <cell r="M50846">
            <v>0</v>
          </cell>
        </row>
        <row r="50847">
          <cell r="L50847">
            <v>0</v>
          </cell>
          <cell r="M50847">
            <v>0</v>
          </cell>
        </row>
        <row r="50848">
          <cell r="L50848">
            <v>0</v>
          </cell>
          <cell r="M50848">
            <v>0</v>
          </cell>
        </row>
        <row r="50849">
          <cell r="L50849">
            <v>0</v>
          </cell>
          <cell r="M50849">
            <v>0</v>
          </cell>
        </row>
        <row r="50850">
          <cell r="L50850">
            <v>0</v>
          </cell>
          <cell r="M50850">
            <v>0</v>
          </cell>
        </row>
        <row r="50851">
          <cell r="L50851">
            <v>0</v>
          </cell>
          <cell r="M50851">
            <v>0</v>
          </cell>
        </row>
        <row r="50852">
          <cell r="L50852">
            <v>0</v>
          </cell>
          <cell r="M50852">
            <v>0</v>
          </cell>
        </row>
        <row r="50853">
          <cell r="L50853">
            <v>0</v>
          </cell>
          <cell r="M50853">
            <v>0</v>
          </cell>
        </row>
        <row r="50854">
          <cell r="L50854">
            <v>0</v>
          </cell>
          <cell r="M50854">
            <v>0</v>
          </cell>
        </row>
        <row r="50855">
          <cell r="L50855">
            <v>0</v>
          </cell>
          <cell r="M50855">
            <v>0</v>
          </cell>
        </row>
        <row r="50856">
          <cell r="L50856">
            <v>0</v>
          </cell>
          <cell r="M50856">
            <v>0</v>
          </cell>
        </row>
        <row r="50857">
          <cell r="L50857">
            <v>0</v>
          </cell>
          <cell r="M50857">
            <v>0</v>
          </cell>
        </row>
        <row r="50858">
          <cell r="L50858">
            <v>0</v>
          </cell>
          <cell r="M50858">
            <v>0</v>
          </cell>
        </row>
        <row r="50859">
          <cell r="L50859">
            <v>0</v>
          </cell>
          <cell r="M50859">
            <v>0</v>
          </cell>
        </row>
        <row r="50860">
          <cell r="L50860">
            <v>0</v>
          </cell>
          <cell r="M50860">
            <v>0</v>
          </cell>
        </row>
        <row r="50861">
          <cell r="L50861">
            <v>0</v>
          </cell>
          <cell r="M50861">
            <v>0</v>
          </cell>
        </row>
        <row r="50862">
          <cell r="L50862">
            <v>0</v>
          </cell>
          <cell r="M50862">
            <v>0</v>
          </cell>
        </row>
        <row r="50863">
          <cell r="L50863">
            <v>0</v>
          </cell>
          <cell r="M50863">
            <v>0</v>
          </cell>
        </row>
        <row r="50864">
          <cell r="L50864">
            <v>0</v>
          </cell>
          <cell r="M50864">
            <v>0</v>
          </cell>
        </row>
        <row r="50865">
          <cell r="L50865">
            <v>0</v>
          </cell>
          <cell r="M50865">
            <v>0</v>
          </cell>
        </row>
        <row r="50866">
          <cell r="L50866">
            <v>0</v>
          </cell>
          <cell r="M50866">
            <v>0</v>
          </cell>
        </row>
        <row r="50867">
          <cell r="L50867">
            <v>0</v>
          </cell>
          <cell r="M50867">
            <v>0</v>
          </cell>
        </row>
        <row r="50868">
          <cell r="L50868">
            <v>0</v>
          </cell>
          <cell r="M50868">
            <v>0</v>
          </cell>
        </row>
        <row r="50869">
          <cell r="L50869">
            <v>0</v>
          </cell>
          <cell r="M50869">
            <v>0</v>
          </cell>
        </row>
        <row r="50870">
          <cell r="L50870">
            <v>0</v>
          </cell>
          <cell r="M50870">
            <v>0</v>
          </cell>
        </row>
        <row r="50871">
          <cell r="L50871">
            <v>0</v>
          </cell>
          <cell r="M50871">
            <v>0</v>
          </cell>
        </row>
        <row r="50872">
          <cell r="L50872">
            <v>0</v>
          </cell>
          <cell r="M50872">
            <v>0</v>
          </cell>
        </row>
        <row r="50873">
          <cell r="L50873">
            <v>0</v>
          </cell>
          <cell r="M50873">
            <v>0</v>
          </cell>
        </row>
        <row r="50874">
          <cell r="L50874">
            <v>0</v>
          </cell>
          <cell r="M50874">
            <v>0</v>
          </cell>
        </row>
        <row r="50875">
          <cell r="L50875">
            <v>0</v>
          </cell>
          <cell r="M50875">
            <v>0</v>
          </cell>
        </row>
        <row r="50876">
          <cell r="L50876">
            <v>0</v>
          </cell>
          <cell r="M50876">
            <v>0</v>
          </cell>
        </row>
        <row r="50877">
          <cell r="L50877">
            <v>0</v>
          </cell>
          <cell r="M50877">
            <v>0</v>
          </cell>
        </row>
        <row r="50878">
          <cell r="L50878">
            <v>0</v>
          </cell>
          <cell r="M50878">
            <v>0</v>
          </cell>
        </row>
        <row r="50879">
          <cell r="L50879">
            <v>0</v>
          </cell>
          <cell r="M50879">
            <v>0</v>
          </cell>
        </row>
        <row r="50880">
          <cell r="L50880">
            <v>0</v>
          </cell>
          <cell r="M50880">
            <v>0</v>
          </cell>
        </row>
        <row r="50881">
          <cell r="L50881">
            <v>0</v>
          </cell>
          <cell r="M50881">
            <v>0</v>
          </cell>
        </row>
        <row r="50882">
          <cell r="L50882">
            <v>0</v>
          </cell>
          <cell r="M50882">
            <v>0</v>
          </cell>
        </row>
        <row r="50883">
          <cell r="L50883">
            <v>0</v>
          </cell>
          <cell r="M50883">
            <v>0</v>
          </cell>
        </row>
        <row r="50884">
          <cell r="L50884">
            <v>0</v>
          </cell>
          <cell r="M50884">
            <v>0</v>
          </cell>
        </row>
        <row r="50885">
          <cell r="L50885">
            <v>0</v>
          </cell>
          <cell r="M50885">
            <v>0</v>
          </cell>
        </row>
        <row r="50886">
          <cell r="L50886">
            <v>0</v>
          </cell>
          <cell r="M50886">
            <v>0</v>
          </cell>
        </row>
        <row r="50887">
          <cell r="L50887">
            <v>0</v>
          </cell>
          <cell r="M50887">
            <v>0</v>
          </cell>
        </row>
        <row r="50888">
          <cell r="L50888">
            <v>0</v>
          </cell>
          <cell r="M50888">
            <v>0</v>
          </cell>
        </row>
        <row r="50889">
          <cell r="L50889">
            <v>0</v>
          </cell>
          <cell r="M50889">
            <v>0</v>
          </cell>
        </row>
        <row r="50890">
          <cell r="L50890">
            <v>0</v>
          </cell>
          <cell r="M50890">
            <v>0</v>
          </cell>
        </row>
        <row r="50891">
          <cell r="L50891">
            <v>0</v>
          </cell>
          <cell r="M50891">
            <v>0</v>
          </cell>
        </row>
        <row r="50892">
          <cell r="L50892">
            <v>0</v>
          </cell>
          <cell r="M50892">
            <v>0</v>
          </cell>
        </row>
        <row r="50893">
          <cell r="L50893">
            <v>0</v>
          </cell>
          <cell r="M50893">
            <v>0</v>
          </cell>
        </row>
        <row r="50894">
          <cell r="L50894">
            <v>0</v>
          </cell>
          <cell r="M50894">
            <v>0</v>
          </cell>
        </row>
        <row r="50895">
          <cell r="L50895">
            <v>0</v>
          </cell>
          <cell r="M50895">
            <v>0</v>
          </cell>
        </row>
        <row r="50896">
          <cell r="L50896">
            <v>0</v>
          </cell>
          <cell r="M50896">
            <v>0</v>
          </cell>
        </row>
        <row r="50897">
          <cell r="L50897">
            <v>0</v>
          </cell>
          <cell r="M50897">
            <v>0</v>
          </cell>
        </row>
        <row r="50898">
          <cell r="L50898">
            <v>0</v>
          </cell>
          <cell r="M50898">
            <v>0</v>
          </cell>
        </row>
        <row r="50899">
          <cell r="L50899">
            <v>0</v>
          </cell>
          <cell r="M50899">
            <v>0</v>
          </cell>
        </row>
        <row r="50900">
          <cell r="L50900">
            <v>0</v>
          </cell>
          <cell r="M50900">
            <v>0</v>
          </cell>
        </row>
        <row r="50901">
          <cell r="L50901">
            <v>0</v>
          </cell>
          <cell r="M50901">
            <v>0</v>
          </cell>
        </row>
        <row r="50902">
          <cell r="L50902">
            <v>0</v>
          </cell>
          <cell r="M50902">
            <v>0</v>
          </cell>
        </row>
        <row r="50903">
          <cell r="L50903">
            <v>0</v>
          </cell>
          <cell r="M50903">
            <v>0</v>
          </cell>
        </row>
        <row r="50904">
          <cell r="L50904">
            <v>0</v>
          </cell>
          <cell r="M50904">
            <v>0</v>
          </cell>
        </row>
        <row r="50905">
          <cell r="L50905">
            <v>0</v>
          </cell>
          <cell r="M50905">
            <v>0</v>
          </cell>
        </row>
        <row r="50906">
          <cell r="L50906">
            <v>0</v>
          </cell>
          <cell r="M50906">
            <v>0</v>
          </cell>
        </row>
        <row r="50907">
          <cell r="L50907">
            <v>0</v>
          </cell>
          <cell r="M50907">
            <v>0</v>
          </cell>
        </row>
        <row r="50908">
          <cell r="L50908">
            <v>0</v>
          </cell>
          <cell r="M50908">
            <v>0</v>
          </cell>
        </row>
        <row r="50909">
          <cell r="L50909">
            <v>0</v>
          </cell>
          <cell r="M50909">
            <v>0</v>
          </cell>
        </row>
        <row r="50910">
          <cell r="L50910">
            <v>0</v>
          </cell>
          <cell r="M50910">
            <v>0</v>
          </cell>
        </row>
        <row r="50911">
          <cell r="L50911">
            <v>0</v>
          </cell>
          <cell r="M50911">
            <v>0</v>
          </cell>
        </row>
        <row r="50912">
          <cell r="L50912">
            <v>0</v>
          </cell>
          <cell r="M50912">
            <v>0</v>
          </cell>
        </row>
        <row r="50913">
          <cell r="L50913">
            <v>0</v>
          </cell>
          <cell r="M50913">
            <v>0</v>
          </cell>
        </row>
        <row r="50914">
          <cell r="L50914">
            <v>0</v>
          </cell>
          <cell r="M50914">
            <v>0</v>
          </cell>
        </row>
        <row r="50915">
          <cell r="L50915">
            <v>0</v>
          </cell>
          <cell r="M50915">
            <v>0</v>
          </cell>
        </row>
        <row r="50916">
          <cell r="L50916">
            <v>0</v>
          </cell>
          <cell r="M50916">
            <v>0</v>
          </cell>
        </row>
        <row r="50917">
          <cell r="L50917">
            <v>0</v>
          </cell>
          <cell r="M50917">
            <v>0</v>
          </cell>
        </row>
        <row r="50918">
          <cell r="L50918">
            <v>0</v>
          </cell>
          <cell r="M50918">
            <v>0</v>
          </cell>
        </row>
        <row r="50919">
          <cell r="L50919">
            <v>0</v>
          </cell>
          <cell r="M50919">
            <v>0</v>
          </cell>
        </row>
        <row r="50920">
          <cell r="L50920">
            <v>0</v>
          </cell>
          <cell r="M50920">
            <v>0</v>
          </cell>
        </row>
        <row r="50921">
          <cell r="L50921">
            <v>0</v>
          </cell>
          <cell r="M50921">
            <v>0</v>
          </cell>
        </row>
        <row r="50922">
          <cell r="L50922">
            <v>0</v>
          </cell>
          <cell r="M50922">
            <v>0</v>
          </cell>
        </row>
        <row r="50923">
          <cell r="L50923">
            <v>0</v>
          </cell>
          <cell r="M50923">
            <v>0</v>
          </cell>
        </row>
        <row r="50924">
          <cell r="L50924">
            <v>0</v>
          </cell>
          <cell r="M50924">
            <v>0</v>
          </cell>
        </row>
        <row r="50925">
          <cell r="L50925">
            <v>0</v>
          </cell>
          <cell r="M50925">
            <v>0</v>
          </cell>
        </row>
        <row r="50926">
          <cell r="L50926">
            <v>0</v>
          </cell>
          <cell r="M50926">
            <v>0</v>
          </cell>
        </row>
        <row r="50927">
          <cell r="L50927">
            <v>0</v>
          </cell>
          <cell r="M50927">
            <v>0</v>
          </cell>
        </row>
        <row r="50928">
          <cell r="L50928">
            <v>0</v>
          </cell>
          <cell r="M50928">
            <v>0</v>
          </cell>
        </row>
        <row r="50929">
          <cell r="L50929">
            <v>0</v>
          </cell>
          <cell r="M50929">
            <v>0</v>
          </cell>
        </row>
        <row r="50930">
          <cell r="L50930">
            <v>0</v>
          </cell>
          <cell r="M50930">
            <v>0</v>
          </cell>
        </row>
        <row r="50931">
          <cell r="L50931">
            <v>0</v>
          </cell>
          <cell r="M50931">
            <v>0</v>
          </cell>
        </row>
        <row r="50932">
          <cell r="L50932">
            <v>0</v>
          </cell>
          <cell r="M50932">
            <v>0</v>
          </cell>
        </row>
        <row r="50933">
          <cell r="L50933">
            <v>0</v>
          </cell>
          <cell r="M50933">
            <v>0</v>
          </cell>
        </row>
        <row r="50934">
          <cell r="L50934">
            <v>0</v>
          </cell>
          <cell r="M50934">
            <v>0</v>
          </cell>
        </row>
        <row r="50935">
          <cell r="L50935">
            <v>0</v>
          </cell>
          <cell r="M50935">
            <v>0</v>
          </cell>
        </row>
        <row r="50936">
          <cell r="L50936">
            <v>0</v>
          </cell>
          <cell r="M50936">
            <v>0</v>
          </cell>
        </row>
        <row r="50937">
          <cell r="L50937">
            <v>0</v>
          </cell>
          <cell r="M50937">
            <v>0</v>
          </cell>
        </row>
        <row r="50938">
          <cell r="L50938">
            <v>0</v>
          </cell>
          <cell r="M50938">
            <v>0</v>
          </cell>
        </row>
        <row r="50939">
          <cell r="L50939">
            <v>0</v>
          </cell>
          <cell r="M50939">
            <v>0</v>
          </cell>
        </row>
        <row r="50940">
          <cell r="L50940">
            <v>0</v>
          </cell>
          <cell r="M50940">
            <v>0</v>
          </cell>
        </row>
        <row r="50941">
          <cell r="L50941">
            <v>0</v>
          </cell>
          <cell r="M50941">
            <v>0</v>
          </cell>
        </row>
        <row r="50942">
          <cell r="L50942">
            <v>0</v>
          </cell>
          <cell r="M50942">
            <v>0</v>
          </cell>
        </row>
        <row r="50943">
          <cell r="L50943">
            <v>0</v>
          </cell>
          <cell r="M50943">
            <v>0</v>
          </cell>
        </row>
        <row r="50944">
          <cell r="L50944">
            <v>0</v>
          </cell>
          <cell r="M50944">
            <v>0</v>
          </cell>
        </row>
        <row r="50945">
          <cell r="L50945">
            <v>0</v>
          </cell>
          <cell r="M50945">
            <v>0</v>
          </cell>
        </row>
        <row r="50946">
          <cell r="L50946">
            <v>0</v>
          </cell>
          <cell r="M50946">
            <v>0</v>
          </cell>
        </row>
        <row r="50947">
          <cell r="L50947">
            <v>0</v>
          </cell>
          <cell r="M50947">
            <v>0</v>
          </cell>
        </row>
        <row r="50948">
          <cell r="L50948">
            <v>0</v>
          </cell>
          <cell r="M50948">
            <v>0</v>
          </cell>
        </row>
        <row r="50949">
          <cell r="L50949">
            <v>0</v>
          </cell>
          <cell r="M50949">
            <v>0</v>
          </cell>
        </row>
        <row r="50950">
          <cell r="L50950">
            <v>0</v>
          </cell>
          <cell r="M50950">
            <v>0</v>
          </cell>
        </row>
        <row r="50951">
          <cell r="L50951">
            <v>0</v>
          </cell>
          <cell r="M50951">
            <v>0</v>
          </cell>
        </row>
        <row r="50952">
          <cell r="L50952">
            <v>0</v>
          </cell>
          <cell r="M50952">
            <v>0</v>
          </cell>
        </row>
        <row r="50953">
          <cell r="L50953">
            <v>0</v>
          </cell>
          <cell r="M50953">
            <v>0</v>
          </cell>
        </row>
        <row r="50954">
          <cell r="L50954">
            <v>0</v>
          </cell>
          <cell r="M50954">
            <v>0</v>
          </cell>
        </row>
        <row r="50955">
          <cell r="L50955">
            <v>0</v>
          </cell>
          <cell r="M50955">
            <v>0</v>
          </cell>
        </row>
        <row r="50956">
          <cell r="L50956">
            <v>0</v>
          </cell>
          <cell r="M50956">
            <v>0</v>
          </cell>
        </row>
        <row r="50957">
          <cell r="L50957">
            <v>0</v>
          </cell>
          <cell r="M50957">
            <v>0</v>
          </cell>
        </row>
        <row r="50958">
          <cell r="L50958">
            <v>0</v>
          </cell>
          <cell r="M50958">
            <v>0</v>
          </cell>
        </row>
        <row r="50959">
          <cell r="L50959">
            <v>0</v>
          </cell>
          <cell r="M50959">
            <v>0</v>
          </cell>
        </row>
        <row r="50960">
          <cell r="L50960">
            <v>0</v>
          </cell>
          <cell r="M50960">
            <v>0</v>
          </cell>
        </row>
        <row r="50961">
          <cell r="L50961">
            <v>0</v>
          </cell>
          <cell r="M50961">
            <v>0</v>
          </cell>
        </row>
        <row r="50962">
          <cell r="L50962">
            <v>0</v>
          </cell>
          <cell r="M50962">
            <v>0</v>
          </cell>
        </row>
        <row r="50963">
          <cell r="L50963">
            <v>0</v>
          </cell>
          <cell r="M50963">
            <v>0</v>
          </cell>
        </row>
        <row r="50964">
          <cell r="L50964">
            <v>0</v>
          </cell>
          <cell r="M50964">
            <v>0</v>
          </cell>
        </row>
        <row r="50965">
          <cell r="L50965">
            <v>0</v>
          </cell>
          <cell r="M50965">
            <v>0</v>
          </cell>
        </row>
        <row r="50966">
          <cell r="L50966">
            <v>0</v>
          </cell>
          <cell r="M50966">
            <v>0</v>
          </cell>
        </row>
        <row r="50967">
          <cell r="L50967">
            <v>0</v>
          </cell>
          <cell r="M50967">
            <v>0</v>
          </cell>
        </row>
        <row r="50968">
          <cell r="L50968">
            <v>0</v>
          </cell>
          <cell r="M50968">
            <v>0</v>
          </cell>
        </row>
        <row r="50969">
          <cell r="L50969">
            <v>0</v>
          </cell>
          <cell r="M50969">
            <v>0</v>
          </cell>
        </row>
        <row r="50970">
          <cell r="L50970">
            <v>0</v>
          </cell>
          <cell r="M50970">
            <v>0</v>
          </cell>
        </row>
        <row r="50971">
          <cell r="L50971">
            <v>0</v>
          </cell>
          <cell r="M50971">
            <v>0</v>
          </cell>
        </row>
        <row r="50972">
          <cell r="L50972">
            <v>0</v>
          </cell>
          <cell r="M50972">
            <v>0</v>
          </cell>
        </row>
        <row r="50973">
          <cell r="L50973">
            <v>0</v>
          </cell>
          <cell r="M50973">
            <v>0</v>
          </cell>
        </row>
        <row r="50974">
          <cell r="L50974">
            <v>0</v>
          </cell>
          <cell r="M50974">
            <v>0</v>
          </cell>
        </row>
        <row r="50975">
          <cell r="L50975">
            <v>0</v>
          </cell>
          <cell r="M50975">
            <v>0</v>
          </cell>
        </row>
        <row r="50976">
          <cell r="L50976">
            <v>0</v>
          </cell>
          <cell r="M50976">
            <v>0</v>
          </cell>
        </row>
        <row r="50977">
          <cell r="L50977">
            <v>0</v>
          </cell>
          <cell r="M50977">
            <v>0</v>
          </cell>
        </row>
        <row r="50978">
          <cell r="L50978">
            <v>0</v>
          </cell>
          <cell r="M50978">
            <v>0</v>
          </cell>
        </row>
        <row r="50979">
          <cell r="L50979">
            <v>0</v>
          </cell>
          <cell r="M50979">
            <v>0</v>
          </cell>
        </row>
        <row r="50980">
          <cell r="L50980">
            <v>0</v>
          </cell>
          <cell r="M50980">
            <v>0</v>
          </cell>
        </row>
        <row r="50981">
          <cell r="L50981">
            <v>0</v>
          </cell>
          <cell r="M50981">
            <v>0</v>
          </cell>
        </row>
        <row r="50982">
          <cell r="L50982">
            <v>0</v>
          </cell>
          <cell r="M50982">
            <v>0</v>
          </cell>
        </row>
        <row r="50983">
          <cell r="L50983">
            <v>0</v>
          </cell>
          <cell r="M50983">
            <v>0</v>
          </cell>
        </row>
        <row r="50984">
          <cell r="L50984">
            <v>0</v>
          </cell>
          <cell r="M50984">
            <v>0</v>
          </cell>
        </row>
        <row r="50985">
          <cell r="L50985">
            <v>0</v>
          </cell>
          <cell r="M50985">
            <v>0</v>
          </cell>
        </row>
        <row r="50986">
          <cell r="L50986">
            <v>0</v>
          </cell>
          <cell r="M50986">
            <v>0</v>
          </cell>
        </row>
        <row r="50987">
          <cell r="L50987">
            <v>0</v>
          </cell>
          <cell r="M50987">
            <v>0</v>
          </cell>
        </row>
        <row r="50988">
          <cell r="L50988">
            <v>0</v>
          </cell>
          <cell r="M50988">
            <v>0</v>
          </cell>
        </row>
        <row r="50989">
          <cell r="L50989">
            <v>0</v>
          </cell>
          <cell r="M50989">
            <v>0</v>
          </cell>
        </row>
        <row r="50990">
          <cell r="L50990">
            <v>0</v>
          </cell>
          <cell r="M50990">
            <v>0</v>
          </cell>
        </row>
        <row r="50991">
          <cell r="L50991">
            <v>0</v>
          </cell>
          <cell r="M50991">
            <v>0</v>
          </cell>
        </row>
        <row r="50992">
          <cell r="L50992">
            <v>0</v>
          </cell>
          <cell r="M50992">
            <v>0</v>
          </cell>
        </row>
        <row r="50993">
          <cell r="L50993">
            <v>0</v>
          </cell>
          <cell r="M50993">
            <v>0</v>
          </cell>
        </row>
        <row r="50994">
          <cell r="L50994">
            <v>0</v>
          </cell>
          <cell r="M50994">
            <v>0</v>
          </cell>
        </row>
        <row r="50995">
          <cell r="L50995">
            <v>0</v>
          </cell>
          <cell r="M50995">
            <v>0</v>
          </cell>
        </row>
        <row r="50996">
          <cell r="L50996">
            <v>0</v>
          </cell>
          <cell r="M50996">
            <v>0</v>
          </cell>
        </row>
        <row r="50997">
          <cell r="L50997">
            <v>0</v>
          </cell>
          <cell r="M50997">
            <v>0</v>
          </cell>
        </row>
        <row r="50998">
          <cell r="L50998">
            <v>0</v>
          </cell>
          <cell r="M50998">
            <v>0</v>
          </cell>
        </row>
        <row r="50999">
          <cell r="L50999">
            <v>0</v>
          </cell>
          <cell r="M50999">
            <v>0</v>
          </cell>
        </row>
        <row r="51000">
          <cell r="L51000">
            <v>0</v>
          </cell>
          <cell r="M51000">
            <v>0</v>
          </cell>
        </row>
        <row r="51001">
          <cell r="L51001">
            <v>0</v>
          </cell>
          <cell r="M51001">
            <v>0</v>
          </cell>
        </row>
        <row r="51002">
          <cell r="L51002">
            <v>0</v>
          </cell>
          <cell r="M51002">
            <v>0</v>
          </cell>
        </row>
        <row r="51003">
          <cell r="L51003">
            <v>0</v>
          </cell>
          <cell r="M51003">
            <v>0</v>
          </cell>
        </row>
        <row r="51004">
          <cell r="L51004">
            <v>0</v>
          </cell>
          <cell r="M51004">
            <v>0</v>
          </cell>
        </row>
        <row r="51005">
          <cell r="L51005">
            <v>0</v>
          </cell>
          <cell r="M51005">
            <v>0</v>
          </cell>
        </row>
        <row r="51006">
          <cell r="L51006">
            <v>0</v>
          </cell>
          <cell r="M51006">
            <v>0</v>
          </cell>
        </row>
        <row r="51007">
          <cell r="L51007">
            <v>0</v>
          </cell>
          <cell r="M51007">
            <v>0</v>
          </cell>
        </row>
        <row r="51008">
          <cell r="L51008">
            <v>0</v>
          </cell>
          <cell r="M51008">
            <v>0</v>
          </cell>
        </row>
        <row r="51009">
          <cell r="L51009">
            <v>0</v>
          </cell>
          <cell r="M51009">
            <v>0</v>
          </cell>
        </row>
        <row r="51010">
          <cell r="L51010">
            <v>0</v>
          </cell>
          <cell r="M51010">
            <v>0</v>
          </cell>
        </row>
        <row r="51011">
          <cell r="L51011">
            <v>0</v>
          </cell>
          <cell r="M51011">
            <v>0</v>
          </cell>
        </row>
        <row r="51012">
          <cell r="L51012">
            <v>0</v>
          </cell>
          <cell r="M51012">
            <v>0</v>
          </cell>
        </row>
        <row r="51013">
          <cell r="L51013">
            <v>0</v>
          </cell>
          <cell r="M51013">
            <v>0</v>
          </cell>
        </row>
        <row r="51014">
          <cell r="L51014">
            <v>0</v>
          </cell>
          <cell r="M51014">
            <v>0</v>
          </cell>
        </row>
        <row r="51015">
          <cell r="L51015">
            <v>0</v>
          </cell>
          <cell r="M51015">
            <v>0</v>
          </cell>
        </row>
        <row r="51016">
          <cell r="L51016">
            <v>0</v>
          </cell>
          <cell r="M51016">
            <v>0</v>
          </cell>
        </row>
        <row r="51017">
          <cell r="L51017">
            <v>0</v>
          </cell>
          <cell r="M51017">
            <v>0</v>
          </cell>
        </row>
        <row r="51018">
          <cell r="L51018">
            <v>0</v>
          </cell>
          <cell r="M51018">
            <v>0</v>
          </cell>
        </row>
        <row r="51019">
          <cell r="L51019">
            <v>0</v>
          </cell>
          <cell r="M51019">
            <v>0</v>
          </cell>
        </row>
        <row r="51020">
          <cell r="L51020">
            <v>0</v>
          </cell>
          <cell r="M51020">
            <v>0</v>
          </cell>
        </row>
        <row r="51021">
          <cell r="L51021">
            <v>0</v>
          </cell>
          <cell r="M51021">
            <v>0</v>
          </cell>
        </row>
        <row r="51022">
          <cell r="L51022">
            <v>0</v>
          </cell>
          <cell r="M51022">
            <v>0</v>
          </cell>
        </row>
        <row r="51023">
          <cell r="L51023">
            <v>0</v>
          </cell>
          <cell r="M51023">
            <v>0</v>
          </cell>
        </row>
        <row r="51024">
          <cell r="L51024">
            <v>0</v>
          </cell>
          <cell r="M51024">
            <v>0</v>
          </cell>
        </row>
        <row r="51025">
          <cell r="L51025">
            <v>0</v>
          </cell>
          <cell r="M51025">
            <v>0</v>
          </cell>
        </row>
        <row r="51026">
          <cell r="L51026">
            <v>0</v>
          </cell>
          <cell r="M51026">
            <v>0</v>
          </cell>
        </row>
        <row r="51027">
          <cell r="L51027">
            <v>0</v>
          </cell>
          <cell r="M51027">
            <v>0</v>
          </cell>
        </row>
        <row r="51028">
          <cell r="L51028">
            <v>0</v>
          </cell>
          <cell r="M51028">
            <v>0</v>
          </cell>
        </row>
        <row r="51029">
          <cell r="L51029">
            <v>0</v>
          </cell>
          <cell r="M51029">
            <v>0</v>
          </cell>
        </row>
        <row r="51030">
          <cell r="L51030">
            <v>0</v>
          </cell>
          <cell r="M51030">
            <v>0</v>
          </cell>
        </row>
        <row r="51031">
          <cell r="L51031">
            <v>0</v>
          </cell>
          <cell r="M51031">
            <v>0</v>
          </cell>
        </row>
        <row r="51032">
          <cell r="L51032">
            <v>0</v>
          </cell>
          <cell r="M51032">
            <v>0</v>
          </cell>
        </row>
        <row r="51033">
          <cell r="L51033">
            <v>0</v>
          </cell>
          <cell r="M51033">
            <v>0</v>
          </cell>
        </row>
        <row r="51034">
          <cell r="L51034">
            <v>0</v>
          </cell>
          <cell r="M51034">
            <v>0</v>
          </cell>
        </row>
        <row r="51035">
          <cell r="L51035">
            <v>0</v>
          </cell>
          <cell r="M51035">
            <v>0</v>
          </cell>
        </row>
        <row r="51036">
          <cell r="L51036">
            <v>0</v>
          </cell>
          <cell r="M51036">
            <v>0</v>
          </cell>
        </row>
        <row r="51037">
          <cell r="L51037">
            <v>0</v>
          </cell>
          <cell r="M51037">
            <v>0</v>
          </cell>
        </row>
        <row r="51038">
          <cell r="L51038">
            <v>0</v>
          </cell>
          <cell r="M51038">
            <v>0</v>
          </cell>
        </row>
        <row r="51039">
          <cell r="L51039">
            <v>0</v>
          </cell>
          <cell r="M51039">
            <v>0</v>
          </cell>
        </row>
        <row r="51040">
          <cell r="L51040">
            <v>0</v>
          </cell>
          <cell r="M51040">
            <v>0</v>
          </cell>
        </row>
        <row r="51041">
          <cell r="L51041">
            <v>0</v>
          </cell>
          <cell r="M51041">
            <v>0</v>
          </cell>
        </row>
        <row r="51042">
          <cell r="L51042">
            <v>0</v>
          </cell>
          <cell r="M51042">
            <v>0</v>
          </cell>
        </row>
        <row r="51043">
          <cell r="L51043">
            <v>0</v>
          </cell>
          <cell r="M51043">
            <v>0</v>
          </cell>
        </row>
        <row r="51044">
          <cell r="L51044">
            <v>0</v>
          </cell>
          <cell r="M51044">
            <v>0</v>
          </cell>
        </row>
        <row r="51045">
          <cell r="L51045">
            <v>0</v>
          </cell>
          <cell r="M51045">
            <v>0</v>
          </cell>
        </row>
        <row r="51046">
          <cell r="L51046">
            <v>0</v>
          </cell>
          <cell r="M51046">
            <v>0</v>
          </cell>
        </row>
        <row r="51047">
          <cell r="L51047">
            <v>0</v>
          </cell>
          <cell r="M51047">
            <v>0</v>
          </cell>
        </row>
        <row r="51048">
          <cell r="L51048">
            <v>0</v>
          </cell>
          <cell r="M51048">
            <v>0</v>
          </cell>
        </row>
        <row r="51049">
          <cell r="L51049">
            <v>0</v>
          </cell>
          <cell r="M51049">
            <v>0</v>
          </cell>
        </row>
        <row r="51050">
          <cell r="L51050">
            <v>0</v>
          </cell>
          <cell r="M51050">
            <v>0</v>
          </cell>
        </row>
        <row r="51051">
          <cell r="L51051">
            <v>0</v>
          </cell>
          <cell r="M51051">
            <v>0</v>
          </cell>
        </row>
        <row r="51052">
          <cell r="L51052">
            <v>0</v>
          </cell>
          <cell r="M51052">
            <v>0</v>
          </cell>
        </row>
        <row r="51053">
          <cell r="L51053">
            <v>0</v>
          </cell>
          <cell r="M51053">
            <v>0</v>
          </cell>
        </row>
        <row r="51054">
          <cell r="L51054">
            <v>0</v>
          </cell>
          <cell r="M51054">
            <v>0</v>
          </cell>
        </row>
        <row r="51055">
          <cell r="L51055">
            <v>0</v>
          </cell>
          <cell r="M51055">
            <v>0</v>
          </cell>
        </row>
        <row r="51056">
          <cell r="L51056">
            <v>0</v>
          </cell>
          <cell r="M51056">
            <v>0</v>
          </cell>
        </row>
        <row r="51057">
          <cell r="L51057">
            <v>0</v>
          </cell>
          <cell r="M51057">
            <v>0</v>
          </cell>
        </row>
        <row r="51058">
          <cell r="L51058">
            <v>0</v>
          </cell>
          <cell r="M51058">
            <v>0</v>
          </cell>
        </row>
        <row r="51059">
          <cell r="L51059">
            <v>0</v>
          </cell>
          <cell r="M51059">
            <v>0</v>
          </cell>
        </row>
        <row r="51060">
          <cell r="L51060">
            <v>0</v>
          </cell>
          <cell r="M51060">
            <v>0</v>
          </cell>
        </row>
        <row r="51061">
          <cell r="L51061">
            <v>0</v>
          </cell>
          <cell r="M51061">
            <v>0</v>
          </cell>
        </row>
        <row r="51062">
          <cell r="L51062">
            <v>0</v>
          </cell>
          <cell r="M51062">
            <v>0</v>
          </cell>
        </row>
        <row r="51063">
          <cell r="L51063">
            <v>0</v>
          </cell>
          <cell r="M51063">
            <v>0</v>
          </cell>
        </row>
        <row r="51064">
          <cell r="L51064">
            <v>0</v>
          </cell>
          <cell r="M51064">
            <v>0</v>
          </cell>
        </row>
        <row r="51065">
          <cell r="L51065">
            <v>0</v>
          </cell>
          <cell r="M51065">
            <v>0</v>
          </cell>
        </row>
        <row r="51066">
          <cell r="L51066">
            <v>0</v>
          </cell>
          <cell r="M51066">
            <v>0</v>
          </cell>
        </row>
        <row r="51067">
          <cell r="L51067">
            <v>0</v>
          </cell>
          <cell r="M51067">
            <v>0</v>
          </cell>
        </row>
        <row r="51068">
          <cell r="L51068">
            <v>0</v>
          </cell>
          <cell r="M51068">
            <v>0</v>
          </cell>
        </row>
        <row r="51069">
          <cell r="L51069">
            <v>0</v>
          </cell>
          <cell r="M51069">
            <v>0</v>
          </cell>
        </row>
        <row r="51070">
          <cell r="L51070">
            <v>0</v>
          </cell>
          <cell r="M51070">
            <v>0</v>
          </cell>
        </row>
        <row r="51071">
          <cell r="L51071">
            <v>0</v>
          </cell>
          <cell r="M51071">
            <v>0</v>
          </cell>
        </row>
        <row r="51072">
          <cell r="L51072">
            <v>0</v>
          </cell>
          <cell r="M51072">
            <v>0</v>
          </cell>
        </row>
        <row r="51073">
          <cell r="L51073">
            <v>0</v>
          </cell>
          <cell r="M51073">
            <v>0</v>
          </cell>
        </row>
        <row r="51074">
          <cell r="L51074">
            <v>0</v>
          </cell>
          <cell r="M51074">
            <v>0</v>
          </cell>
        </row>
        <row r="51075">
          <cell r="L51075">
            <v>0</v>
          </cell>
          <cell r="M51075">
            <v>0</v>
          </cell>
        </row>
        <row r="51076">
          <cell r="L51076">
            <v>0</v>
          </cell>
          <cell r="M51076">
            <v>0</v>
          </cell>
        </row>
        <row r="51077">
          <cell r="L51077">
            <v>0</v>
          </cell>
          <cell r="M51077">
            <v>0</v>
          </cell>
        </row>
        <row r="51078">
          <cell r="L51078">
            <v>0</v>
          </cell>
          <cell r="M51078">
            <v>0</v>
          </cell>
        </row>
        <row r="51079">
          <cell r="L51079">
            <v>0</v>
          </cell>
          <cell r="M51079">
            <v>0</v>
          </cell>
        </row>
        <row r="51080">
          <cell r="L51080">
            <v>0</v>
          </cell>
          <cell r="M51080">
            <v>0</v>
          </cell>
        </row>
        <row r="51081">
          <cell r="L51081">
            <v>0</v>
          </cell>
          <cell r="M51081">
            <v>0</v>
          </cell>
        </row>
        <row r="51082">
          <cell r="L51082">
            <v>0</v>
          </cell>
          <cell r="M51082">
            <v>0</v>
          </cell>
        </row>
        <row r="51083">
          <cell r="L51083">
            <v>0</v>
          </cell>
          <cell r="M51083">
            <v>0</v>
          </cell>
        </row>
        <row r="51084">
          <cell r="L51084">
            <v>0</v>
          </cell>
          <cell r="M51084">
            <v>0</v>
          </cell>
        </row>
        <row r="51085">
          <cell r="L51085">
            <v>0</v>
          </cell>
          <cell r="M51085">
            <v>0</v>
          </cell>
        </row>
        <row r="51086">
          <cell r="L51086">
            <v>0</v>
          </cell>
          <cell r="M51086">
            <v>0</v>
          </cell>
        </row>
        <row r="51087">
          <cell r="L51087">
            <v>0</v>
          </cell>
          <cell r="M51087">
            <v>0</v>
          </cell>
        </row>
        <row r="51088">
          <cell r="L51088">
            <v>0</v>
          </cell>
          <cell r="M51088">
            <v>0</v>
          </cell>
        </row>
        <row r="51089">
          <cell r="L51089">
            <v>0</v>
          </cell>
          <cell r="M51089">
            <v>0</v>
          </cell>
        </row>
        <row r="51090">
          <cell r="L51090">
            <v>0</v>
          </cell>
          <cell r="M51090">
            <v>0</v>
          </cell>
        </row>
        <row r="51091">
          <cell r="L51091">
            <v>0</v>
          </cell>
          <cell r="M51091">
            <v>0</v>
          </cell>
        </row>
        <row r="51092">
          <cell r="L51092">
            <v>0</v>
          </cell>
          <cell r="M51092">
            <v>0</v>
          </cell>
        </row>
        <row r="51093">
          <cell r="L51093">
            <v>0</v>
          </cell>
          <cell r="M51093">
            <v>0</v>
          </cell>
        </row>
        <row r="51094">
          <cell r="L51094">
            <v>0</v>
          </cell>
          <cell r="M51094">
            <v>0</v>
          </cell>
        </row>
        <row r="51095">
          <cell r="L51095">
            <v>0</v>
          </cell>
          <cell r="M51095">
            <v>0</v>
          </cell>
        </row>
        <row r="51096">
          <cell r="L51096">
            <v>0</v>
          </cell>
          <cell r="M51096">
            <v>0</v>
          </cell>
        </row>
        <row r="51097">
          <cell r="L51097">
            <v>0</v>
          </cell>
          <cell r="M51097">
            <v>0</v>
          </cell>
        </row>
        <row r="51098">
          <cell r="L51098">
            <v>0</v>
          </cell>
          <cell r="M51098">
            <v>0</v>
          </cell>
        </row>
        <row r="51099">
          <cell r="L51099">
            <v>0</v>
          </cell>
          <cell r="M51099">
            <v>0</v>
          </cell>
        </row>
        <row r="51100">
          <cell r="L51100">
            <v>0</v>
          </cell>
          <cell r="M51100">
            <v>0</v>
          </cell>
        </row>
        <row r="51101">
          <cell r="L51101">
            <v>0</v>
          </cell>
          <cell r="M51101">
            <v>0</v>
          </cell>
        </row>
        <row r="51102">
          <cell r="L51102">
            <v>0</v>
          </cell>
          <cell r="M51102">
            <v>0</v>
          </cell>
        </row>
        <row r="51103">
          <cell r="L51103">
            <v>0</v>
          </cell>
          <cell r="M51103">
            <v>0</v>
          </cell>
        </row>
        <row r="51104">
          <cell r="L51104">
            <v>0</v>
          </cell>
          <cell r="M51104">
            <v>0</v>
          </cell>
        </row>
        <row r="51105">
          <cell r="L51105">
            <v>0</v>
          </cell>
          <cell r="M51105">
            <v>0</v>
          </cell>
        </row>
        <row r="51106">
          <cell r="L51106">
            <v>0</v>
          </cell>
          <cell r="M51106">
            <v>0</v>
          </cell>
        </row>
        <row r="51107">
          <cell r="L51107">
            <v>0</v>
          </cell>
          <cell r="M51107">
            <v>0</v>
          </cell>
        </row>
        <row r="51108">
          <cell r="L51108">
            <v>0</v>
          </cell>
          <cell r="M51108">
            <v>0</v>
          </cell>
        </row>
        <row r="51109">
          <cell r="L51109">
            <v>0</v>
          </cell>
          <cell r="M51109">
            <v>0</v>
          </cell>
        </row>
        <row r="51110">
          <cell r="L51110">
            <v>0</v>
          </cell>
          <cell r="M51110">
            <v>0</v>
          </cell>
        </row>
        <row r="51111">
          <cell r="L51111">
            <v>0</v>
          </cell>
          <cell r="M51111">
            <v>0</v>
          </cell>
        </row>
        <row r="51112">
          <cell r="L51112">
            <v>0</v>
          </cell>
          <cell r="M51112">
            <v>0</v>
          </cell>
        </row>
        <row r="51113">
          <cell r="L51113">
            <v>0</v>
          </cell>
          <cell r="M51113">
            <v>0</v>
          </cell>
        </row>
        <row r="51114">
          <cell r="L51114">
            <v>0</v>
          </cell>
          <cell r="M51114">
            <v>0</v>
          </cell>
        </row>
        <row r="51115">
          <cell r="L51115">
            <v>0</v>
          </cell>
          <cell r="M51115">
            <v>0</v>
          </cell>
        </row>
        <row r="51116">
          <cell r="L51116">
            <v>0</v>
          </cell>
          <cell r="M51116">
            <v>0</v>
          </cell>
        </row>
        <row r="51117">
          <cell r="L51117">
            <v>0</v>
          </cell>
          <cell r="M51117">
            <v>0</v>
          </cell>
        </row>
        <row r="51118">
          <cell r="L51118">
            <v>0</v>
          </cell>
          <cell r="M51118">
            <v>0</v>
          </cell>
        </row>
        <row r="51119">
          <cell r="L51119">
            <v>0</v>
          </cell>
          <cell r="M51119">
            <v>0</v>
          </cell>
        </row>
        <row r="51120">
          <cell r="L51120">
            <v>0</v>
          </cell>
          <cell r="M51120">
            <v>0</v>
          </cell>
        </row>
        <row r="51121">
          <cell r="L51121">
            <v>0</v>
          </cell>
          <cell r="M51121">
            <v>0</v>
          </cell>
        </row>
        <row r="51122">
          <cell r="L51122">
            <v>0</v>
          </cell>
          <cell r="M51122">
            <v>0</v>
          </cell>
        </row>
        <row r="51123">
          <cell r="L51123">
            <v>0</v>
          </cell>
          <cell r="M51123">
            <v>0</v>
          </cell>
        </row>
        <row r="51124">
          <cell r="L51124">
            <v>0</v>
          </cell>
          <cell r="M51124">
            <v>0</v>
          </cell>
        </row>
        <row r="51125">
          <cell r="L51125">
            <v>0</v>
          </cell>
          <cell r="M51125">
            <v>0</v>
          </cell>
        </row>
        <row r="51126">
          <cell r="L51126">
            <v>0</v>
          </cell>
          <cell r="M51126">
            <v>0</v>
          </cell>
        </row>
        <row r="51127">
          <cell r="L51127">
            <v>0</v>
          </cell>
          <cell r="M51127">
            <v>0</v>
          </cell>
        </row>
        <row r="51128">
          <cell r="L51128">
            <v>0</v>
          </cell>
          <cell r="M51128">
            <v>0</v>
          </cell>
        </row>
        <row r="51129">
          <cell r="L51129">
            <v>0</v>
          </cell>
          <cell r="M51129">
            <v>0</v>
          </cell>
        </row>
        <row r="51130">
          <cell r="L51130">
            <v>0</v>
          </cell>
          <cell r="M51130">
            <v>0</v>
          </cell>
        </row>
        <row r="51131">
          <cell r="L51131">
            <v>0</v>
          </cell>
          <cell r="M51131">
            <v>0</v>
          </cell>
        </row>
        <row r="51132">
          <cell r="L51132">
            <v>0</v>
          </cell>
          <cell r="M51132">
            <v>0</v>
          </cell>
        </row>
        <row r="51133">
          <cell r="L51133">
            <v>0</v>
          </cell>
          <cell r="M51133">
            <v>0</v>
          </cell>
        </row>
        <row r="51134">
          <cell r="L51134">
            <v>0</v>
          </cell>
          <cell r="M51134">
            <v>0</v>
          </cell>
        </row>
        <row r="51135">
          <cell r="L51135">
            <v>0</v>
          </cell>
          <cell r="M51135">
            <v>0</v>
          </cell>
        </row>
        <row r="51136">
          <cell r="L51136">
            <v>0</v>
          </cell>
          <cell r="M51136">
            <v>0</v>
          </cell>
        </row>
        <row r="51137">
          <cell r="L51137">
            <v>0</v>
          </cell>
          <cell r="M51137">
            <v>0</v>
          </cell>
        </row>
        <row r="51138">
          <cell r="L51138">
            <v>0</v>
          </cell>
          <cell r="M51138">
            <v>0</v>
          </cell>
        </row>
        <row r="51139">
          <cell r="L51139">
            <v>0</v>
          </cell>
          <cell r="M51139">
            <v>0</v>
          </cell>
        </row>
        <row r="51140">
          <cell r="L51140">
            <v>0</v>
          </cell>
          <cell r="M51140">
            <v>0</v>
          </cell>
        </row>
        <row r="51141">
          <cell r="L51141">
            <v>0</v>
          </cell>
          <cell r="M51141">
            <v>0</v>
          </cell>
        </row>
        <row r="51142">
          <cell r="L51142">
            <v>0</v>
          </cell>
          <cell r="M51142">
            <v>0</v>
          </cell>
        </row>
        <row r="51143">
          <cell r="L51143">
            <v>0</v>
          </cell>
          <cell r="M51143">
            <v>0</v>
          </cell>
        </row>
        <row r="51144">
          <cell r="L51144">
            <v>0</v>
          </cell>
          <cell r="M51144">
            <v>0</v>
          </cell>
        </row>
        <row r="51145">
          <cell r="L51145">
            <v>0</v>
          </cell>
          <cell r="M51145">
            <v>0</v>
          </cell>
        </row>
        <row r="51146">
          <cell r="L51146">
            <v>0</v>
          </cell>
          <cell r="M51146">
            <v>0</v>
          </cell>
        </row>
        <row r="51147">
          <cell r="L51147">
            <v>0</v>
          </cell>
          <cell r="M51147">
            <v>0</v>
          </cell>
        </row>
        <row r="51148">
          <cell r="L51148">
            <v>0</v>
          </cell>
          <cell r="M51148">
            <v>0</v>
          </cell>
        </row>
        <row r="51149">
          <cell r="L51149">
            <v>0</v>
          </cell>
          <cell r="M51149">
            <v>0</v>
          </cell>
        </row>
        <row r="51150">
          <cell r="L51150">
            <v>0</v>
          </cell>
          <cell r="M51150">
            <v>0</v>
          </cell>
        </row>
        <row r="51151">
          <cell r="L51151">
            <v>0</v>
          </cell>
          <cell r="M51151">
            <v>0</v>
          </cell>
        </row>
        <row r="51152">
          <cell r="L51152">
            <v>0</v>
          </cell>
          <cell r="M51152">
            <v>0</v>
          </cell>
        </row>
        <row r="51153">
          <cell r="L51153">
            <v>0</v>
          </cell>
          <cell r="M51153">
            <v>0</v>
          </cell>
        </row>
        <row r="51154">
          <cell r="L51154">
            <v>0</v>
          </cell>
          <cell r="M51154">
            <v>0</v>
          </cell>
        </row>
        <row r="51155">
          <cell r="L51155">
            <v>0</v>
          </cell>
          <cell r="M51155">
            <v>0</v>
          </cell>
        </row>
        <row r="51156">
          <cell r="L51156">
            <v>0</v>
          </cell>
          <cell r="M51156">
            <v>0</v>
          </cell>
        </row>
        <row r="51157">
          <cell r="L51157">
            <v>0</v>
          </cell>
          <cell r="M51157">
            <v>0</v>
          </cell>
        </row>
        <row r="51158">
          <cell r="L51158">
            <v>0</v>
          </cell>
          <cell r="M51158">
            <v>0</v>
          </cell>
        </row>
        <row r="51159">
          <cell r="L51159">
            <v>0</v>
          </cell>
          <cell r="M51159">
            <v>0</v>
          </cell>
        </row>
        <row r="51160">
          <cell r="L51160">
            <v>0</v>
          </cell>
          <cell r="M51160">
            <v>0</v>
          </cell>
        </row>
        <row r="51161">
          <cell r="L51161">
            <v>0</v>
          </cell>
          <cell r="M51161">
            <v>0</v>
          </cell>
        </row>
        <row r="51162">
          <cell r="L51162">
            <v>0</v>
          </cell>
          <cell r="M51162">
            <v>0</v>
          </cell>
        </row>
        <row r="51163">
          <cell r="L51163">
            <v>0</v>
          </cell>
          <cell r="M51163">
            <v>0</v>
          </cell>
        </row>
        <row r="51164">
          <cell r="L51164">
            <v>0</v>
          </cell>
          <cell r="M51164">
            <v>0</v>
          </cell>
        </row>
        <row r="51165">
          <cell r="L51165">
            <v>0</v>
          </cell>
          <cell r="M51165">
            <v>0</v>
          </cell>
        </row>
        <row r="51166">
          <cell r="L51166">
            <v>0</v>
          </cell>
          <cell r="M51166">
            <v>0</v>
          </cell>
        </row>
        <row r="51167">
          <cell r="L51167">
            <v>0</v>
          </cell>
          <cell r="M51167">
            <v>0</v>
          </cell>
        </row>
        <row r="51168">
          <cell r="L51168">
            <v>0</v>
          </cell>
          <cell r="M51168">
            <v>0</v>
          </cell>
        </row>
        <row r="51169">
          <cell r="L51169">
            <v>0</v>
          </cell>
          <cell r="M51169">
            <v>0</v>
          </cell>
        </row>
        <row r="51170">
          <cell r="L51170">
            <v>0</v>
          </cell>
          <cell r="M51170">
            <v>0</v>
          </cell>
        </row>
        <row r="51171">
          <cell r="L51171">
            <v>0</v>
          </cell>
          <cell r="M51171">
            <v>0</v>
          </cell>
        </row>
        <row r="51172">
          <cell r="L51172">
            <v>0</v>
          </cell>
          <cell r="M51172">
            <v>0</v>
          </cell>
        </row>
        <row r="51173">
          <cell r="L51173">
            <v>0</v>
          </cell>
          <cell r="M51173">
            <v>0</v>
          </cell>
        </row>
        <row r="51174">
          <cell r="L51174">
            <v>0</v>
          </cell>
          <cell r="M51174">
            <v>0</v>
          </cell>
        </row>
        <row r="51175">
          <cell r="L51175">
            <v>0</v>
          </cell>
          <cell r="M51175">
            <v>0</v>
          </cell>
        </row>
        <row r="51176">
          <cell r="L51176">
            <v>0</v>
          </cell>
          <cell r="M51176">
            <v>0</v>
          </cell>
        </row>
        <row r="51177">
          <cell r="L51177">
            <v>0</v>
          </cell>
          <cell r="M51177">
            <v>0</v>
          </cell>
        </row>
        <row r="51178">
          <cell r="L51178">
            <v>0</v>
          </cell>
          <cell r="M51178">
            <v>0</v>
          </cell>
        </row>
        <row r="51179">
          <cell r="L51179">
            <v>0</v>
          </cell>
          <cell r="M51179">
            <v>0</v>
          </cell>
        </row>
        <row r="51180">
          <cell r="L51180">
            <v>0</v>
          </cell>
          <cell r="M51180">
            <v>0</v>
          </cell>
        </row>
        <row r="51181">
          <cell r="L51181">
            <v>0</v>
          </cell>
          <cell r="M51181">
            <v>0</v>
          </cell>
        </row>
        <row r="51182">
          <cell r="L51182">
            <v>0</v>
          </cell>
          <cell r="M51182">
            <v>0</v>
          </cell>
        </row>
        <row r="51183">
          <cell r="L51183">
            <v>0</v>
          </cell>
          <cell r="M51183">
            <v>0</v>
          </cell>
        </row>
        <row r="51184">
          <cell r="L51184">
            <v>0</v>
          </cell>
          <cell r="M51184">
            <v>0</v>
          </cell>
        </row>
        <row r="51185">
          <cell r="L51185">
            <v>0</v>
          </cell>
          <cell r="M51185">
            <v>0</v>
          </cell>
        </row>
        <row r="51186">
          <cell r="L51186">
            <v>0</v>
          </cell>
          <cell r="M51186">
            <v>0</v>
          </cell>
        </row>
        <row r="51187">
          <cell r="L51187">
            <v>0</v>
          </cell>
          <cell r="M51187">
            <v>0</v>
          </cell>
        </row>
        <row r="51188">
          <cell r="L51188">
            <v>0</v>
          </cell>
          <cell r="M51188">
            <v>0</v>
          </cell>
        </row>
        <row r="51189">
          <cell r="L51189">
            <v>0</v>
          </cell>
          <cell r="M51189">
            <v>0</v>
          </cell>
        </row>
        <row r="51190">
          <cell r="L51190">
            <v>0</v>
          </cell>
          <cell r="M51190">
            <v>0</v>
          </cell>
        </row>
        <row r="51191">
          <cell r="L51191">
            <v>0</v>
          </cell>
          <cell r="M51191">
            <v>0</v>
          </cell>
        </row>
        <row r="51192">
          <cell r="L51192">
            <v>0</v>
          </cell>
          <cell r="M51192">
            <v>0</v>
          </cell>
        </row>
        <row r="51193">
          <cell r="L51193">
            <v>0</v>
          </cell>
          <cell r="M51193">
            <v>0</v>
          </cell>
        </row>
        <row r="51194">
          <cell r="L51194">
            <v>0</v>
          </cell>
          <cell r="M51194">
            <v>0</v>
          </cell>
        </row>
        <row r="51195">
          <cell r="L51195">
            <v>0</v>
          </cell>
          <cell r="M51195">
            <v>0</v>
          </cell>
        </row>
        <row r="51196">
          <cell r="L51196">
            <v>0</v>
          </cell>
          <cell r="M51196">
            <v>0</v>
          </cell>
        </row>
        <row r="51197">
          <cell r="L51197">
            <v>0</v>
          </cell>
          <cell r="M51197">
            <v>0</v>
          </cell>
        </row>
        <row r="51198">
          <cell r="L51198">
            <v>0</v>
          </cell>
          <cell r="M51198">
            <v>0</v>
          </cell>
        </row>
        <row r="51199">
          <cell r="L51199">
            <v>0</v>
          </cell>
          <cell r="M51199">
            <v>0</v>
          </cell>
        </row>
        <row r="51200">
          <cell r="L51200">
            <v>0</v>
          </cell>
          <cell r="M51200">
            <v>0</v>
          </cell>
        </row>
        <row r="51201">
          <cell r="L51201">
            <v>0</v>
          </cell>
          <cell r="M51201">
            <v>0</v>
          </cell>
        </row>
        <row r="51202">
          <cell r="L51202">
            <v>0</v>
          </cell>
          <cell r="M51202">
            <v>0</v>
          </cell>
        </row>
        <row r="51203">
          <cell r="L51203">
            <v>0</v>
          </cell>
          <cell r="M51203">
            <v>0</v>
          </cell>
        </row>
        <row r="51204">
          <cell r="L51204">
            <v>0</v>
          </cell>
          <cell r="M51204">
            <v>0</v>
          </cell>
        </row>
        <row r="51205">
          <cell r="L51205">
            <v>0</v>
          </cell>
          <cell r="M51205">
            <v>0</v>
          </cell>
        </row>
        <row r="51206">
          <cell r="L51206">
            <v>0</v>
          </cell>
          <cell r="M51206">
            <v>0</v>
          </cell>
        </row>
        <row r="51207">
          <cell r="L51207">
            <v>0</v>
          </cell>
          <cell r="M51207">
            <v>0</v>
          </cell>
        </row>
        <row r="51208">
          <cell r="L51208">
            <v>0</v>
          </cell>
          <cell r="M51208">
            <v>0</v>
          </cell>
        </row>
        <row r="51209">
          <cell r="L51209">
            <v>0</v>
          </cell>
          <cell r="M51209">
            <v>0</v>
          </cell>
        </row>
        <row r="51210">
          <cell r="L51210">
            <v>0</v>
          </cell>
          <cell r="M51210">
            <v>0</v>
          </cell>
        </row>
        <row r="51211">
          <cell r="L51211">
            <v>0</v>
          </cell>
          <cell r="M51211">
            <v>0</v>
          </cell>
        </row>
        <row r="51212">
          <cell r="L51212">
            <v>0</v>
          </cell>
          <cell r="M51212">
            <v>0</v>
          </cell>
        </row>
        <row r="51213">
          <cell r="L51213">
            <v>0</v>
          </cell>
          <cell r="M51213">
            <v>0</v>
          </cell>
        </row>
        <row r="51214">
          <cell r="L51214">
            <v>0</v>
          </cell>
          <cell r="M51214">
            <v>0</v>
          </cell>
        </row>
        <row r="51215">
          <cell r="L51215">
            <v>0</v>
          </cell>
          <cell r="M51215">
            <v>0</v>
          </cell>
        </row>
        <row r="51216">
          <cell r="L51216">
            <v>0</v>
          </cell>
          <cell r="M51216">
            <v>0</v>
          </cell>
        </row>
        <row r="51217">
          <cell r="L51217">
            <v>0</v>
          </cell>
          <cell r="M51217">
            <v>0</v>
          </cell>
        </row>
        <row r="51218">
          <cell r="L51218">
            <v>0</v>
          </cell>
          <cell r="M51218">
            <v>0</v>
          </cell>
        </row>
        <row r="51219">
          <cell r="L51219">
            <v>0</v>
          </cell>
          <cell r="M51219">
            <v>0</v>
          </cell>
        </row>
        <row r="51220">
          <cell r="L51220">
            <v>0</v>
          </cell>
          <cell r="M51220">
            <v>0</v>
          </cell>
        </row>
        <row r="51221">
          <cell r="L51221">
            <v>0</v>
          </cell>
          <cell r="M51221">
            <v>0</v>
          </cell>
        </row>
        <row r="51222">
          <cell r="L51222">
            <v>0</v>
          </cell>
          <cell r="M51222">
            <v>0</v>
          </cell>
        </row>
        <row r="51223">
          <cell r="L51223">
            <v>0</v>
          </cell>
          <cell r="M51223">
            <v>0</v>
          </cell>
        </row>
        <row r="51224">
          <cell r="L51224">
            <v>0</v>
          </cell>
          <cell r="M51224">
            <v>0</v>
          </cell>
        </row>
        <row r="51225">
          <cell r="L51225">
            <v>0</v>
          </cell>
          <cell r="M51225">
            <v>0</v>
          </cell>
        </row>
        <row r="51226">
          <cell r="L51226">
            <v>0</v>
          </cell>
          <cell r="M51226">
            <v>0</v>
          </cell>
        </row>
        <row r="51227">
          <cell r="L51227">
            <v>0</v>
          </cell>
          <cell r="M51227">
            <v>0</v>
          </cell>
        </row>
        <row r="51228">
          <cell r="L51228">
            <v>0</v>
          </cell>
          <cell r="M51228">
            <v>0</v>
          </cell>
        </row>
        <row r="51229">
          <cell r="L51229">
            <v>0</v>
          </cell>
          <cell r="M51229">
            <v>0</v>
          </cell>
        </row>
        <row r="51230">
          <cell r="L51230">
            <v>0</v>
          </cell>
          <cell r="M51230">
            <v>0</v>
          </cell>
        </row>
        <row r="51231">
          <cell r="L51231">
            <v>0</v>
          </cell>
          <cell r="M51231">
            <v>0</v>
          </cell>
        </row>
        <row r="51232">
          <cell r="L51232">
            <v>0</v>
          </cell>
          <cell r="M51232">
            <v>0</v>
          </cell>
        </row>
        <row r="51233">
          <cell r="L51233">
            <v>0</v>
          </cell>
          <cell r="M51233">
            <v>0</v>
          </cell>
        </row>
        <row r="51234">
          <cell r="L51234">
            <v>0</v>
          </cell>
          <cell r="M51234">
            <v>0</v>
          </cell>
        </row>
        <row r="51235">
          <cell r="L51235">
            <v>0</v>
          </cell>
          <cell r="M51235">
            <v>0</v>
          </cell>
        </row>
        <row r="51236">
          <cell r="L51236">
            <v>0</v>
          </cell>
          <cell r="M51236">
            <v>0</v>
          </cell>
        </row>
        <row r="51237">
          <cell r="L51237">
            <v>0</v>
          </cell>
          <cell r="M51237">
            <v>0</v>
          </cell>
        </row>
        <row r="51238">
          <cell r="L51238">
            <v>0</v>
          </cell>
          <cell r="M51238">
            <v>0</v>
          </cell>
        </row>
        <row r="51239">
          <cell r="L51239">
            <v>0</v>
          </cell>
          <cell r="M51239">
            <v>0</v>
          </cell>
        </row>
        <row r="51240">
          <cell r="L51240">
            <v>0</v>
          </cell>
          <cell r="M51240">
            <v>0</v>
          </cell>
        </row>
        <row r="51241">
          <cell r="L51241">
            <v>0</v>
          </cell>
          <cell r="M51241">
            <v>0</v>
          </cell>
        </row>
        <row r="51242">
          <cell r="L51242">
            <v>0</v>
          </cell>
          <cell r="M51242">
            <v>0</v>
          </cell>
        </row>
        <row r="51243">
          <cell r="L51243">
            <v>0</v>
          </cell>
          <cell r="M51243">
            <v>0</v>
          </cell>
        </row>
        <row r="51244">
          <cell r="L51244">
            <v>0</v>
          </cell>
          <cell r="M51244">
            <v>0</v>
          </cell>
        </row>
        <row r="51245">
          <cell r="L51245">
            <v>0</v>
          </cell>
          <cell r="M51245">
            <v>0</v>
          </cell>
        </row>
        <row r="51246">
          <cell r="L51246">
            <v>0</v>
          </cell>
          <cell r="M51246">
            <v>0</v>
          </cell>
        </row>
        <row r="51247">
          <cell r="L51247">
            <v>0</v>
          </cell>
          <cell r="M51247">
            <v>0</v>
          </cell>
        </row>
        <row r="51248">
          <cell r="L51248">
            <v>0</v>
          </cell>
          <cell r="M51248">
            <v>0</v>
          </cell>
        </row>
        <row r="51249">
          <cell r="L51249">
            <v>0</v>
          </cell>
          <cell r="M51249">
            <v>0</v>
          </cell>
        </row>
        <row r="51250">
          <cell r="L51250">
            <v>0</v>
          </cell>
          <cell r="M51250">
            <v>0</v>
          </cell>
        </row>
        <row r="51251">
          <cell r="L51251">
            <v>0</v>
          </cell>
          <cell r="M51251">
            <v>0</v>
          </cell>
        </row>
        <row r="51252">
          <cell r="L51252">
            <v>0</v>
          </cell>
          <cell r="M51252">
            <v>0</v>
          </cell>
        </row>
        <row r="51253">
          <cell r="L51253">
            <v>0</v>
          </cell>
          <cell r="M51253">
            <v>0</v>
          </cell>
        </row>
        <row r="51254">
          <cell r="L51254">
            <v>0</v>
          </cell>
          <cell r="M51254">
            <v>0</v>
          </cell>
        </row>
        <row r="51255">
          <cell r="L51255">
            <v>0</v>
          </cell>
          <cell r="M51255">
            <v>0</v>
          </cell>
        </row>
        <row r="51256">
          <cell r="L51256">
            <v>0</v>
          </cell>
          <cell r="M51256">
            <v>0</v>
          </cell>
        </row>
        <row r="51257">
          <cell r="L51257">
            <v>0</v>
          </cell>
          <cell r="M51257">
            <v>0</v>
          </cell>
        </row>
        <row r="51258">
          <cell r="L51258">
            <v>0</v>
          </cell>
          <cell r="M51258">
            <v>0</v>
          </cell>
        </row>
        <row r="51259">
          <cell r="L51259">
            <v>0</v>
          </cell>
          <cell r="M51259">
            <v>0</v>
          </cell>
        </row>
        <row r="51260">
          <cell r="L51260">
            <v>0</v>
          </cell>
          <cell r="M51260">
            <v>0</v>
          </cell>
        </row>
        <row r="51261">
          <cell r="L51261">
            <v>0</v>
          </cell>
          <cell r="M51261">
            <v>0</v>
          </cell>
        </row>
        <row r="51262">
          <cell r="L51262">
            <v>0</v>
          </cell>
          <cell r="M51262">
            <v>0</v>
          </cell>
        </row>
        <row r="51263">
          <cell r="L51263">
            <v>0</v>
          </cell>
          <cell r="M51263">
            <v>0</v>
          </cell>
        </row>
        <row r="51264">
          <cell r="L51264">
            <v>0</v>
          </cell>
          <cell r="M51264">
            <v>0</v>
          </cell>
        </row>
        <row r="51265">
          <cell r="L51265">
            <v>0</v>
          </cell>
          <cell r="M51265">
            <v>0</v>
          </cell>
        </row>
        <row r="51266">
          <cell r="L51266">
            <v>0</v>
          </cell>
          <cell r="M51266">
            <v>0</v>
          </cell>
        </row>
        <row r="51267">
          <cell r="L51267">
            <v>0</v>
          </cell>
          <cell r="M51267">
            <v>0</v>
          </cell>
        </row>
        <row r="51268">
          <cell r="L51268">
            <v>0</v>
          </cell>
          <cell r="M51268">
            <v>0</v>
          </cell>
        </row>
        <row r="51269">
          <cell r="L51269">
            <v>0</v>
          </cell>
          <cell r="M51269">
            <v>0</v>
          </cell>
        </row>
        <row r="51270">
          <cell r="L51270">
            <v>0</v>
          </cell>
          <cell r="M51270">
            <v>0</v>
          </cell>
        </row>
        <row r="51271">
          <cell r="L51271">
            <v>0</v>
          </cell>
          <cell r="M51271">
            <v>0</v>
          </cell>
        </row>
        <row r="51272">
          <cell r="L51272">
            <v>0</v>
          </cell>
          <cell r="M51272">
            <v>0</v>
          </cell>
        </row>
        <row r="51273">
          <cell r="L51273">
            <v>0</v>
          </cell>
          <cell r="M51273">
            <v>0</v>
          </cell>
        </row>
        <row r="51274">
          <cell r="L51274">
            <v>0</v>
          </cell>
          <cell r="M51274">
            <v>0</v>
          </cell>
        </row>
        <row r="51275">
          <cell r="L51275">
            <v>0</v>
          </cell>
          <cell r="M51275">
            <v>0</v>
          </cell>
        </row>
        <row r="51276">
          <cell r="L51276">
            <v>0</v>
          </cell>
          <cell r="M51276">
            <v>0</v>
          </cell>
        </row>
        <row r="51277">
          <cell r="L51277">
            <v>0</v>
          </cell>
          <cell r="M51277">
            <v>0</v>
          </cell>
        </row>
        <row r="51278">
          <cell r="L51278">
            <v>0</v>
          </cell>
          <cell r="M51278">
            <v>0</v>
          </cell>
        </row>
        <row r="51279">
          <cell r="L51279">
            <v>0</v>
          </cell>
          <cell r="M51279">
            <v>0</v>
          </cell>
        </row>
        <row r="51280">
          <cell r="L51280">
            <v>0</v>
          </cell>
          <cell r="M51280">
            <v>0</v>
          </cell>
        </row>
        <row r="51281">
          <cell r="L51281">
            <v>0</v>
          </cell>
          <cell r="M51281">
            <v>0</v>
          </cell>
        </row>
        <row r="51282">
          <cell r="L51282">
            <v>0</v>
          </cell>
          <cell r="M51282">
            <v>0</v>
          </cell>
        </row>
        <row r="51283">
          <cell r="L51283">
            <v>0</v>
          </cell>
          <cell r="M51283">
            <v>0</v>
          </cell>
        </row>
        <row r="51284">
          <cell r="L51284">
            <v>0</v>
          </cell>
          <cell r="M51284">
            <v>0</v>
          </cell>
        </row>
        <row r="51285">
          <cell r="L51285">
            <v>0</v>
          </cell>
          <cell r="M51285">
            <v>0</v>
          </cell>
        </row>
        <row r="51286">
          <cell r="L51286">
            <v>0</v>
          </cell>
          <cell r="M51286">
            <v>0</v>
          </cell>
        </row>
        <row r="51287">
          <cell r="L51287">
            <v>0</v>
          </cell>
          <cell r="M51287">
            <v>0</v>
          </cell>
        </row>
        <row r="51288">
          <cell r="L51288">
            <v>0</v>
          </cell>
          <cell r="M51288">
            <v>0</v>
          </cell>
        </row>
        <row r="51289">
          <cell r="L51289">
            <v>0</v>
          </cell>
          <cell r="M51289">
            <v>0</v>
          </cell>
        </row>
        <row r="51290">
          <cell r="L51290">
            <v>0</v>
          </cell>
          <cell r="M51290">
            <v>0</v>
          </cell>
        </row>
        <row r="51291">
          <cell r="L51291">
            <v>0</v>
          </cell>
          <cell r="M51291">
            <v>0</v>
          </cell>
        </row>
        <row r="51292">
          <cell r="L51292">
            <v>0</v>
          </cell>
          <cell r="M51292">
            <v>0</v>
          </cell>
        </row>
        <row r="51293">
          <cell r="L51293">
            <v>0</v>
          </cell>
          <cell r="M51293">
            <v>0</v>
          </cell>
        </row>
        <row r="51294">
          <cell r="L51294">
            <v>0</v>
          </cell>
          <cell r="M51294">
            <v>0</v>
          </cell>
        </row>
        <row r="51295">
          <cell r="L51295">
            <v>0</v>
          </cell>
          <cell r="M51295">
            <v>0</v>
          </cell>
        </row>
        <row r="51296">
          <cell r="L51296">
            <v>0</v>
          </cell>
          <cell r="M51296">
            <v>0</v>
          </cell>
        </row>
        <row r="51297">
          <cell r="L51297">
            <v>0</v>
          </cell>
          <cell r="M51297">
            <v>0</v>
          </cell>
        </row>
        <row r="51298">
          <cell r="L51298">
            <v>0</v>
          </cell>
          <cell r="M51298">
            <v>0</v>
          </cell>
        </row>
        <row r="51299">
          <cell r="L51299">
            <v>0</v>
          </cell>
          <cell r="M51299">
            <v>0</v>
          </cell>
        </row>
        <row r="51300">
          <cell r="L51300">
            <v>0</v>
          </cell>
          <cell r="M51300">
            <v>0</v>
          </cell>
        </row>
        <row r="51301">
          <cell r="L51301">
            <v>0</v>
          </cell>
          <cell r="M51301">
            <v>0</v>
          </cell>
        </row>
        <row r="51302">
          <cell r="L51302">
            <v>0</v>
          </cell>
          <cell r="M51302">
            <v>0</v>
          </cell>
        </row>
        <row r="51303">
          <cell r="L51303">
            <v>0</v>
          </cell>
          <cell r="M51303">
            <v>0</v>
          </cell>
        </row>
        <row r="51304">
          <cell r="L51304">
            <v>0</v>
          </cell>
          <cell r="M51304">
            <v>0</v>
          </cell>
        </row>
        <row r="51305">
          <cell r="L51305">
            <v>0</v>
          </cell>
          <cell r="M51305">
            <v>0</v>
          </cell>
        </row>
        <row r="51306">
          <cell r="L51306">
            <v>0</v>
          </cell>
          <cell r="M51306">
            <v>0</v>
          </cell>
        </row>
        <row r="51307">
          <cell r="L51307">
            <v>0</v>
          </cell>
          <cell r="M51307">
            <v>0</v>
          </cell>
        </row>
        <row r="51308">
          <cell r="L51308">
            <v>0</v>
          </cell>
          <cell r="M51308">
            <v>0</v>
          </cell>
        </row>
        <row r="51309">
          <cell r="L51309">
            <v>0</v>
          </cell>
          <cell r="M51309">
            <v>0</v>
          </cell>
        </row>
        <row r="51310">
          <cell r="L51310">
            <v>0</v>
          </cell>
          <cell r="M51310">
            <v>0</v>
          </cell>
        </row>
        <row r="51311">
          <cell r="L51311">
            <v>0</v>
          </cell>
          <cell r="M51311">
            <v>0</v>
          </cell>
        </row>
        <row r="51312">
          <cell r="L51312">
            <v>0</v>
          </cell>
          <cell r="M51312">
            <v>0</v>
          </cell>
        </row>
        <row r="51313">
          <cell r="L51313">
            <v>0</v>
          </cell>
          <cell r="M51313">
            <v>0</v>
          </cell>
        </row>
        <row r="51314">
          <cell r="L51314">
            <v>0</v>
          </cell>
          <cell r="M51314">
            <v>0</v>
          </cell>
        </row>
        <row r="51315">
          <cell r="L51315">
            <v>0</v>
          </cell>
          <cell r="M51315">
            <v>0</v>
          </cell>
        </row>
        <row r="51316">
          <cell r="L51316">
            <v>0</v>
          </cell>
          <cell r="M51316">
            <v>0</v>
          </cell>
        </row>
        <row r="51317">
          <cell r="L51317">
            <v>0</v>
          </cell>
          <cell r="M51317">
            <v>0</v>
          </cell>
        </row>
        <row r="51318">
          <cell r="L51318">
            <v>0</v>
          </cell>
          <cell r="M51318">
            <v>0</v>
          </cell>
        </row>
        <row r="51319">
          <cell r="L51319">
            <v>0</v>
          </cell>
          <cell r="M51319">
            <v>0</v>
          </cell>
        </row>
        <row r="51320">
          <cell r="L51320">
            <v>0</v>
          </cell>
          <cell r="M51320">
            <v>0</v>
          </cell>
        </row>
        <row r="51321">
          <cell r="L51321">
            <v>0</v>
          </cell>
          <cell r="M51321">
            <v>0</v>
          </cell>
        </row>
        <row r="51322">
          <cell r="L51322">
            <v>0</v>
          </cell>
          <cell r="M51322">
            <v>0</v>
          </cell>
        </row>
        <row r="51323">
          <cell r="L51323">
            <v>0</v>
          </cell>
          <cell r="M51323">
            <v>0</v>
          </cell>
        </row>
        <row r="51324">
          <cell r="L51324">
            <v>0</v>
          </cell>
          <cell r="M51324">
            <v>0</v>
          </cell>
        </row>
        <row r="51325">
          <cell r="L51325">
            <v>0</v>
          </cell>
          <cell r="M51325">
            <v>0</v>
          </cell>
        </row>
        <row r="51326">
          <cell r="L51326">
            <v>0</v>
          </cell>
          <cell r="M51326">
            <v>0</v>
          </cell>
        </row>
        <row r="51327">
          <cell r="L51327">
            <v>0</v>
          </cell>
          <cell r="M51327">
            <v>0</v>
          </cell>
        </row>
        <row r="51328">
          <cell r="L51328">
            <v>0</v>
          </cell>
          <cell r="M51328">
            <v>0</v>
          </cell>
        </row>
        <row r="51329">
          <cell r="L51329">
            <v>0</v>
          </cell>
          <cell r="M51329">
            <v>0</v>
          </cell>
        </row>
        <row r="51330">
          <cell r="L51330">
            <v>0</v>
          </cell>
          <cell r="M51330">
            <v>0</v>
          </cell>
        </row>
        <row r="51331">
          <cell r="L51331">
            <v>0</v>
          </cell>
          <cell r="M51331">
            <v>0</v>
          </cell>
        </row>
        <row r="51332">
          <cell r="L51332">
            <v>0</v>
          </cell>
          <cell r="M51332">
            <v>0</v>
          </cell>
        </row>
        <row r="51333">
          <cell r="L51333">
            <v>0</v>
          </cell>
          <cell r="M51333">
            <v>0</v>
          </cell>
        </row>
        <row r="51334">
          <cell r="L51334">
            <v>0</v>
          </cell>
          <cell r="M51334">
            <v>0</v>
          </cell>
        </row>
        <row r="51335">
          <cell r="L51335">
            <v>0</v>
          </cell>
          <cell r="M51335">
            <v>0</v>
          </cell>
        </row>
        <row r="51336">
          <cell r="L51336">
            <v>0</v>
          </cell>
          <cell r="M51336">
            <v>0</v>
          </cell>
        </row>
        <row r="51337">
          <cell r="L51337">
            <v>0</v>
          </cell>
          <cell r="M51337">
            <v>0</v>
          </cell>
        </row>
        <row r="51338">
          <cell r="L51338">
            <v>0</v>
          </cell>
          <cell r="M51338">
            <v>0</v>
          </cell>
        </row>
        <row r="51339">
          <cell r="L51339">
            <v>0</v>
          </cell>
          <cell r="M51339">
            <v>0</v>
          </cell>
        </row>
        <row r="51340">
          <cell r="L51340">
            <v>0</v>
          </cell>
          <cell r="M51340">
            <v>0</v>
          </cell>
        </row>
        <row r="51341">
          <cell r="L51341">
            <v>0</v>
          </cell>
          <cell r="M51341">
            <v>0</v>
          </cell>
        </row>
        <row r="51342">
          <cell r="L51342">
            <v>0</v>
          </cell>
          <cell r="M51342">
            <v>0</v>
          </cell>
        </row>
        <row r="51343">
          <cell r="L51343">
            <v>0</v>
          </cell>
          <cell r="M51343">
            <v>0</v>
          </cell>
        </row>
        <row r="51344">
          <cell r="L51344">
            <v>0</v>
          </cell>
          <cell r="M51344">
            <v>0</v>
          </cell>
        </row>
        <row r="51345">
          <cell r="L51345">
            <v>0</v>
          </cell>
          <cell r="M51345">
            <v>0</v>
          </cell>
        </row>
        <row r="51346">
          <cell r="L51346">
            <v>0</v>
          </cell>
          <cell r="M51346">
            <v>0</v>
          </cell>
        </row>
        <row r="51347">
          <cell r="L51347">
            <v>0</v>
          </cell>
          <cell r="M51347">
            <v>0</v>
          </cell>
        </row>
        <row r="51348">
          <cell r="L51348">
            <v>0</v>
          </cell>
          <cell r="M51348">
            <v>0</v>
          </cell>
        </row>
        <row r="51349">
          <cell r="L51349">
            <v>0</v>
          </cell>
          <cell r="M51349">
            <v>0</v>
          </cell>
        </row>
        <row r="51350">
          <cell r="L51350">
            <v>0</v>
          </cell>
          <cell r="M51350">
            <v>0</v>
          </cell>
        </row>
        <row r="51351">
          <cell r="L51351">
            <v>0</v>
          </cell>
          <cell r="M51351">
            <v>0</v>
          </cell>
        </row>
        <row r="51352">
          <cell r="L51352">
            <v>0</v>
          </cell>
          <cell r="M51352">
            <v>0</v>
          </cell>
        </row>
        <row r="51353">
          <cell r="L51353">
            <v>0</v>
          </cell>
          <cell r="M51353">
            <v>0</v>
          </cell>
        </row>
        <row r="51354">
          <cell r="L51354">
            <v>0</v>
          </cell>
          <cell r="M51354">
            <v>0</v>
          </cell>
        </row>
        <row r="51355">
          <cell r="L51355">
            <v>0</v>
          </cell>
          <cell r="M51355">
            <v>0</v>
          </cell>
        </row>
        <row r="51356">
          <cell r="L51356">
            <v>0</v>
          </cell>
          <cell r="M51356">
            <v>0</v>
          </cell>
        </row>
        <row r="51357">
          <cell r="L51357">
            <v>0</v>
          </cell>
          <cell r="M51357">
            <v>0</v>
          </cell>
        </row>
        <row r="51358">
          <cell r="L51358">
            <v>0</v>
          </cell>
          <cell r="M51358">
            <v>0</v>
          </cell>
        </row>
        <row r="51359">
          <cell r="L51359">
            <v>0</v>
          </cell>
          <cell r="M51359">
            <v>0</v>
          </cell>
        </row>
        <row r="51360">
          <cell r="L51360">
            <v>0</v>
          </cell>
          <cell r="M51360">
            <v>0</v>
          </cell>
        </row>
        <row r="51361">
          <cell r="L51361">
            <v>0</v>
          </cell>
          <cell r="M51361">
            <v>0</v>
          </cell>
        </row>
        <row r="51362">
          <cell r="L51362">
            <v>0</v>
          </cell>
          <cell r="M51362">
            <v>0</v>
          </cell>
        </row>
        <row r="51363">
          <cell r="L51363">
            <v>0</v>
          </cell>
          <cell r="M51363">
            <v>0</v>
          </cell>
        </row>
        <row r="51364">
          <cell r="L51364">
            <v>0</v>
          </cell>
          <cell r="M51364">
            <v>0</v>
          </cell>
        </row>
        <row r="51365">
          <cell r="L51365">
            <v>0</v>
          </cell>
          <cell r="M51365">
            <v>0</v>
          </cell>
        </row>
        <row r="51366">
          <cell r="L51366">
            <v>0</v>
          </cell>
          <cell r="M51366">
            <v>0</v>
          </cell>
        </row>
        <row r="51367">
          <cell r="L51367">
            <v>0</v>
          </cell>
          <cell r="M51367">
            <v>0</v>
          </cell>
        </row>
        <row r="51368">
          <cell r="L51368">
            <v>0</v>
          </cell>
          <cell r="M51368">
            <v>0</v>
          </cell>
        </row>
        <row r="51369">
          <cell r="L51369">
            <v>0</v>
          </cell>
          <cell r="M51369">
            <v>0</v>
          </cell>
        </row>
        <row r="51370">
          <cell r="L51370">
            <v>0</v>
          </cell>
          <cell r="M51370">
            <v>0</v>
          </cell>
        </row>
        <row r="51371">
          <cell r="L51371">
            <v>0</v>
          </cell>
          <cell r="M51371">
            <v>0</v>
          </cell>
        </row>
        <row r="51372">
          <cell r="L51372">
            <v>0</v>
          </cell>
          <cell r="M51372">
            <v>0</v>
          </cell>
        </row>
        <row r="51373">
          <cell r="L51373">
            <v>0</v>
          </cell>
          <cell r="M51373">
            <v>0</v>
          </cell>
        </row>
        <row r="51374">
          <cell r="L51374">
            <v>0</v>
          </cell>
          <cell r="M51374">
            <v>0</v>
          </cell>
        </row>
        <row r="51375">
          <cell r="L51375">
            <v>0</v>
          </cell>
          <cell r="M51375">
            <v>0</v>
          </cell>
        </row>
        <row r="51376">
          <cell r="L51376">
            <v>0</v>
          </cell>
          <cell r="M51376">
            <v>0</v>
          </cell>
        </row>
        <row r="51377">
          <cell r="L51377">
            <v>0</v>
          </cell>
          <cell r="M51377">
            <v>0</v>
          </cell>
        </row>
        <row r="51378">
          <cell r="L51378">
            <v>0</v>
          </cell>
          <cell r="M51378">
            <v>0</v>
          </cell>
        </row>
        <row r="51379">
          <cell r="L51379">
            <v>0</v>
          </cell>
          <cell r="M51379">
            <v>0</v>
          </cell>
        </row>
        <row r="51380">
          <cell r="L51380">
            <v>0</v>
          </cell>
          <cell r="M51380">
            <v>0</v>
          </cell>
        </row>
        <row r="51381">
          <cell r="L51381">
            <v>0</v>
          </cell>
          <cell r="M51381">
            <v>0</v>
          </cell>
        </row>
        <row r="51382">
          <cell r="L51382">
            <v>0</v>
          </cell>
          <cell r="M51382">
            <v>0</v>
          </cell>
        </row>
        <row r="51383">
          <cell r="L51383">
            <v>0</v>
          </cell>
          <cell r="M51383">
            <v>0</v>
          </cell>
        </row>
        <row r="51384">
          <cell r="L51384">
            <v>0</v>
          </cell>
          <cell r="M51384">
            <v>0</v>
          </cell>
        </row>
        <row r="51385">
          <cell r="L51385">
            <v>0</v>
          </cell>
          <cell r="M51385">
            <v>0</v>
          </cell>
        </row>
        <row r="51386">
          <cell r="L51386">
            <v>0</v>
          </cell>
          <cell r="M51386">
            <v>0</v>
          </cell>
        </row>
        <row r="51387">
          <cell r="L51387">
            <v>0</v>
          </cell>
          <cell r="M51387">
            <v>0</v>
          </cell>
        </row>
        <row r="51388">
          <cell r="L51388">
            <v>0</v>
          </cell>
          <cell r="M51388">
            <v>0</v>
          </cell>
        </row>
        <row r="51389">
          <cell r="L51389">
            <v>0</v>
          </cell>
          <cell r="M51389">
            <v>0</v>
          </cell>
        </row>
        <row r="51390">
          <cell r="L51390">
            <v>0</v>
          </cell>
          <cell r="M51390">
            <v>0</v>
          </cell>
        </row>
        <row r="51391">
          <cell r="L51391">
            <v>0</v>
          </cell>
          <cell r="M51391">
            <v>0</v>
          </cell>
        </row>
        <row r="51392">
          <cell r="L51392">
            <v>0</v>
          </cell>
          <cell r="M51392">
            <v>0</v>
          </cell>
        </row>
        <row r="51393">
          <cell r="L51393">
            <v>0</v>
          </cell>
          <cell r="M51393">
            <v>0</v>
          </cell>
        </row>
        <row r="51394">
          <cell r="L51394">
            <v>0</v>
          </cell>
          <cell r="M51394">
            <v>0</v>
          </cell>
        </row>
        <row r="51395">
          <cell r="L51395">
            <v>0</v>
          </cell>
          <cell r="M51395">
            <v>0</v>
          </cell>
        </row>
        <row r="51396">
          <cell r="L51396">
            <v>0</v>
          </cell>
          <cell r="M51396">
            <v>0</v>
          </cell>
        </row>
        <row r="51397">
          <cell r="L51397">
            <v>0</v>
          </cell>
          <cell r="M51397">
            <v>0</v>
          </cell>
        </row>
        <row r="51398">
          <cell r="L51398">
            <v>0</v>
          </cell>
          <cell r="M51398">
            <v>0</v>
          </cell>
        </row>
        <row r="51399">
          <cell r="L51399">
            <v>0</v>
          </cell>
          <cell r="M51399">
            <v>0</v>
          </cell>
        </row>
        <row r="51400">
          <cell r="L51400">
            <v>0</v>
          </cell>
          <cell r="M51400">
            <v>0</v>
          </cell>
        </row>
        <row r="51401">
          <cell r="L51401">
            <v>0</v>
          </cell>
          <cell r="M51401">
            <v>0</v>
          </cell>
        </row>
        <row r="51402">
          <cell r="L51402">
            <v>0</v>
          </cell>
          <cell r="M51402">
            <v>0</v>
          </cell>
        </row>
        <row r="51403">
          <cell r="L51403">
            <v>0</v>
          </cell>
          <cell r="M51403">
            <v>0</v>
          </cell>
        </row>
        <row r="51404">
          <cell r="L51404">
            <v>0</v>
          </cell>
          <cell r="M51404">
            <v>0</v>
          </cell>
        </row>
        <row r="51405">
          <cell r="L51405">
            <v>0</v>
          </cell>
          <cell r="M51405">
            <v>0</v>
          </cell>
        </row>
        <row r="51406">
          <cell r="L51406">
            <v>0</v>
          </cell>
          <cell r="M51406">
            <v>0</v>
          </cell>
        </row>
        <row r="51407">
          <cell r="L51407">
            <v>0</v>
          </cell>
          <cell r="M51407">
            <v>0</v>
          </cell>
        </row>
        <row r="51408">
          <cell r="L51408">
            <v>0</v>
          </cell>
          <cell r="M51408">
            <v>0</v>
          </cell>
        </row>
        <row r="51409">
          <cell r="L51409">
            <v>0</v>
          </cell>
          <cell r="M51409">
            <v>0</v>
          </cell>
        </row>
        <row r="51410">
          <cell r="L51410">
            <v>0</v>
          </cell>
          <cell r="M51410">
            <v>0</v>
          </cell>
        </row>
        <row r="51411">
          <cell r="L51411">
            <v>0</v>
          </cell>
          <cell r="M51411">
            <v>0</v>
          </cell>
        </row>
        <row r="51412">
          <cell r="L51412">
            <v>0</v>
          </cell>
          <cell r="M51412">
            <v>0</v>
          </cell>
        </row>
        <row r="51413">
          <cell r="L51413">
            <v>0</v>
          </cell>
          <cell r="M51413">
            <v>0</v>
          </cell>
        </row>
        <row r="51414">
          <cell r="L51414">
            <v>0</v>
          </cell>
          <cell r="M51414">
            <v>0</v>
          </cell>
        </row>
        <row r="51415">
          <cell r="L51415">
            <v>0</v>
          </cell>
          <cell r="M51415">
            <v>0</v>
          </cell>
        </row>
        <row r="51416">
          <cell r="L51416">
            <v>0</v>
          </cell>
          <cell r="M51416">
            <v>0</v>
          </cell>
        </row>
        <row r="51417">
          <cell r="L51417">
            <v>0</v>
          </cell>
          <cell r="M51417">
            <v>0</v>
          </cell>
        </row>
        <row r="51418">
          <cell r="L51418">
            <v>0</v>
          </cell>
          <cell r="M51418">
            <v>0</v>
          </cell>
        </row>
        <row r="51419">
          <cell r="L51419">
            <v>0</v>
          </cell>
          <cell r="M51419">
            <v>0</v>
          </cell>
        </row>
        <row r="51420">
          <cell r="L51420">
            <v>0</v>
          </cell>
          <cell r="M51420">
            <v>0</v>
          </cell>
        </row>
        <row r="51421">
          <cell r="L51421">
            <v>0</v>
          </cell>
          <cell r="M51421">
            <v>0</v>
          </cell>
        </row>
        <row r="51422">
          <cell r="L51422">
            <v>0</v>
          </cell>
          <cell r="M51422">
            <v>0</v>
          </cell>
        </row>
        <row r="51423">
          <cell r="L51423">
            <v>0</v>
          </cell>
          <cell r="M51423">
            <v>0</v>
          </cell>
        </row>
        <row r="51424">
          <cell r="L51424">
            <v>0</v>
          </cell>
          <cell r="M51424">
            <v>0</v>
          </cell>
        </row>
        <row r="51425">
          <cell r="L51425">
            <v>0</v>
          </cell>
          <cell r="M51425">
            <v>0</v>
          </cell>
        </row>
        <row r="51426">
          <cell r="L51426">
            <v>0</v>
          </cell>
          <cell r="M51426">
            <v>0</v>
          </cell>
        </row>
        <row r="51427">
          <cell r="L51427">
            <v>0</v>
          </cell>
          <cell r="M51427">
            <v>0</v>
          </cell>
        </row>
        <row r="51428">
          <cell r="L51428">
            <v>0</v>
          </cell>
          <cell r="M51428">
            <v>0</v>
          </cell>
        </row>
        <row r="51429">
          <cell r="L51429">
            <v>0</v>
          </cell>
          <cell r="M51429">
            <v>0</v>
          </cell>
        </row>
        <row r="51430">
          <cell r="L51430">
            <v>0</v>
          </cell>
          <cell r="M51430">
            <v>0</v>
          </cell>
        </row>
        <row r="51431">
          <cell r="L51431">
            <v>0</v>
          </cell>
          <cell r="M51431">
            <v>0</v>
          </cell>
        </row>
        <row r="51432">
          <cell r="L51432">
            <v>0</v>
          </cell>
          <cell r="M51432">
            <v>0</v>
          </cell>
        </row>
        <row r="51433">
          <cell r="L51433">
            <v>0</v>
          </cell>
          <cell r="M51433">
            <v>0</v>
          </cell>
        </row>
        <row r="51434">
          <cell r="L51434">
            <v>0</v>
          </cell>
          <cell r="M51434">
            <v>0</v>
          </cell>
        </row>
        <row r="51435">
          <cell r="L51435">
            <v>0</v>
          </cell>
          <cell r="M51435">
            <v>0</v>
          </cell>
        </row>
        <row r="51436">
          <cell r="L51436">
            <v>0</v>
          </cell>
          <cell r="M51436">
            <v>0</v>
          </cell>
        </row>
        <row r="51437">
          <cell r="L51437">
            <v>0</v>
          </cell>
          <cell r="M51437">
            <v>0</v>
          </cell>
        </row>
        <row r="51438">
          <cell r="L51438">
            <v>0</v>
          </cell>
          <cell r="M51438">
            <v>0</v>
          </cell>
        </row>
        <row r="51439">
          <cell r="L51439">
            <v>0</v>
          </cell>
          <cell r="M51439">
            <v>0</v>
          </cell>
        </row>
        <row r="51440">
          <cell r="L51440">
            <v>0</v>
          </cell>
          <cell r="M51440">
            <v>0</v>
          </cell>
        </row>
        <row r="51441">
          <cell r="L51441">
            <v>0</v>
          </cell>
          <cell r="M51441">
            <v>0</v>
          </cell>
        </row>
        <row r="51442">
          <cell r="L51442">
            <v>0</v>
          </cell>
          <cell r="M51442">
            <v>0</v>
          </cell>
        </row>
        <row r="51443">
          <cell r="L51443">
            <v>0</v>
          </cell>
          <cell r="M51443">
            <v>0</v>
          </cell>
        </row>
        <row r="51444">
          <cell r="L51444">
            <v>0</v>
          </cell>
          <cell r="M51444">
            <v>0</v>
          </cell>
        </row>
        <row r="51445">
          <cell r="L51445">
            <v>0</v>
          </cell>
          <cell r="M51445">
            <v>0</v>
          </cell>
        </row>
        <row r="51446">
          <cell r="L51446">
            <v>0</v>
          </cell>
          <cell r="M51446">
            <v>0</v>
          </cell>
        </row>
        <row r="51447">
          <cell r="L51447">
            <v>0</v>
          </cell>
          <cell r="M51447">
            <v>0</v>
          </cell>
        </row>
        <row r="51448">
          <cell r="L51448">
            <v>0</v>
          </cell>
          <cell r="M51448">
            <v>0</v>
          </cell>
        </row>
        <row r="51449">
          <cell r="L51449">
            <v>0</v>
          </cell>
          <cell r="M51449">
            <v>0</v>
          </cell>
        </row>
        <row r="51450">
          <cell r="L51450">
            <v>0</v>
          </cell>
          <cell r="M51450">
            <v>0</v>
          </cell>
        </row>
        <row r="51451">
          <cell r="L51451">
            <v>0</v>
          </cell>
          <cell r="M51451">
            <v>0</v>
          </cell>
        </row>
        <row r="51452">
          <cell r="L51452">
            <v>0</v>
          </cell>
          <cell r="M51452">
            <v>0</v>
          </cell>
        </row>
        <row r="51453">
          <cell r="L51453">
            <v>0</v>
          </cell>
          <cell r="M51453">
            <v>0</v>
          </cell>
        </row>
        <row r="51454">
          <cell r="L51454">
            <v>0</v>
          </cell>
          <cell r="M51454">
            <v>0</v>
          </cell>
        </row>
        <row r="51455">
          <cell r="L51455">
            <v>0</v>
          </cell>
          <cell r="M51455">
            <v>0</v>
          </cell>
        </row>
        <row r="51456">
          <cell r="L51456">
            <v>0</v>
          </cell>
          <cell r="M51456">
            <v>0</v>
          </cell>
        </row>
        <row r="51457">
          <cell r="L51457">
            <v>0</v>
          </cell>
          <cell r="M51457">
            <v>0</v>
          </cell>
        </row>
        <row r="51458">
          <cell r="L51458">
            <v>0</v>
          </cell>
          <cell r="M51458">
            <v>0</v>
          </cell>
        </row>
        <row r="51459">
          <cell r="L51459">
            <v>0</v>
          </cell>
          <cell r="M51459">
            <v>0</v>
          </cell>
        </row>
        <row r="51460">
          <cell r="L51460">
            <v>0</v>
          </cell>
          <cell r="M51460">
            <v>0</v>
          </cell>
        </row>
        <row r="51461">
          <cell r="L51461">
            <v>0</v>
          </cell>
          <cell r="M51461">
            <v>0</v>
          </cell>
        </row>
        <row r="51462">
          <cell r="L51462">
            <v>0</v>
          </cell>
          <cell r="M51462">
            <v>0</v>
          </cell>
        </row>
        <row r="51463">
          <cell r="L51463">
            <v>0</v>
          </cell>
          <cell r="M51463">
            <v>0</v>
          </cell>
        </row>
        <row r="51464">
          <cell r="L51464">
            <v>0</v>
          </cell>
          <cell r="M51464">
            <v>0</v>
          </cell>
        </row>
        <row r="51465">
          <cell r="L51465">
            <v>0</v>
          </cell>
          <cell r="M51465">
            <v>0</v>
          </cell>
        </row>
        <row r="51466">
          <cell r="L51466">
            <v>0</v>
          </cell>
          <cell r="M51466">
            <v>0</v>
          </cell>
        </row>
        <row r="51467">
          <cell r="L51467">
            <v>0</v>
          </cell>
          <cell r="M51467">
            <v>0</v>
          </cell>
        </row>
        <row r="51468">
          <cell r="L51468">
            <v>0</v>
          </cell>
          <cell r="M51468">
            <v>0</v>
          </cell>
        </row>
        <row r="51469">
          <cell r="L51469">
            <v>0</v>
          </cell>
          <cell r="M51469">
            <v>0</v>
          </cell>
        </row>
        <row r="51470">
          <cell r="L51470">
            <v>0</v>
          </cell>
          <cell r="M51470">
            <v>0</v>
          </cell>
        </row>
        <row r="51471">
          <cell r="L51471">
            <v>0</v>
          </cell>
          <cell r="M51471">
            <v>0</v>
          </cell>
        </row>
        <row r="51472">
          <cell r="L51472">
            <v>0</v>
          </cell>
          <cell r="M51472">
            <v>0</v>
          </cell>
        </row>
        <row r="51473">
          <cell r="L51473">
            <v>0</v>
          </cell>
          <cell r="M51473">
            <v>0</v>
          </cell>
        </row>
        <row r="51474">
          <cell r="L51474">
            <v>0</v>
          </cell>
          <cell r="M51474">
            <v>0</v>
          </cell>
        </row>
        <row r="51475">
          <cell r="L51475">
            <v>0</v>
          </cell>
          <cell r="M51475">
            <v>0</v>
          </cell>
        </row>
        <row r="51476">
          <cell r="L51476">
            <v>0</v>
          </cell>
          <cell r="M51476">
            <v>0</v>
          </cell>
        </row>
        <row r="51477">
          <cell r="L51477">
            <v>0</v>
          </cell>
          <cell r="M51477">
            <v>0</v>
          </cell>
        </row>
        <row r="51478">
          <cell r="L51478">
            <v>0</v>
          </cell>
          <cell r="M51478">
            <v>0</v>
          </cell>
        </row>
        <row r="51479">
          <cell r="L51479">
            <v>0</v>
          </cell>
          <cell r="M51479">
            <v>0</v>
          </cell>
        </row>
        <row r="51480">
          <cell r="L51480">
            <v>0</v>
          </cell>
          <cell r="M51480">
            <v>0</v>
          </cell>
        </row>
        <row r="51481">
          <cell r="L51481">
            <v>0</v>
          </cell>
          <cell r="M51481">
            <v>0</v>
          </cell>
        </row>
        <row r="51482">
          <cell r="L51482">
            <v>0</v>
          </cell>
          <cell r="M51482">
            <v>0</v>
          </cell>
        </row>
        <row r="51483">
          <cell r="L51483">
            <v>0</v>
          </cell>
          <cell r="M51483">
            <v>0</v>
          </cell>
        </row>
        <row r="51484">
          <cell r="L51484">
            <v>0</v>
          </cell>
          <cell r="M51484">
            <v>0</v>
          </cell>
        </row>
        <row r="51485">
          <cell r="L51485">
            <v>0</v>
          </cell>
          <cell r="M51485">
            <v>0</v>
          </cell>
        </row>
        <row r="51486">
          <cell r="L51486">
            <v>0</v>
          </cell>
          <cell r="M51486">
            <v>0</v>
          </cell>
        </row>
        <row r="51487">
          <cell r="L51487">
            <v>0</v>
          </cell>
          <cell r="M51487">
            <v>0</v>
          </cell>
        </row>
        <row r="51488">
          <cell r="L51488">
            <v>0</v>
          </cell>
          <cell r="M51488">
            <v>0</v>
          </cell>
        </row>
        <row r="51489">
          <cell r="L51489">
            <v>0</v>
          </cell>
          <cell r="M51489">
            <v>0</v>
          </cell>
        </row>
        <row r="51490">
          <cell r="L51490">
            <v>0</v>
          </cell>
          <cell r="M51490">
            <v>0</v>
          </cell>
        </row>
        <row r="51491">
          <cell r="L51491">
            <v>0</v>
          </cell>
          <cell r="M51491">
            <v>0</v>
          </cell>
        </row>
        <row r="51492">
          <cell r="L51492">
            <v>0</v>
          </cell>
          <cell r="M51492">
            <v>0</v>
          </cell>
        </row>
        <row r="51493">
          <cell r="L51493">
            <v>0</v>
          </cell>
          <cell r="M51493">
            <v>0</v>
          </cell>
        </row>
        <row r="51494">
          <cell r="L51494">
            <v>0</v>
          </cell>
          <cell r="M51494">
            <v>0</v>
          </cell>
        </row>
        <row r="51495">
          <cell r="L51495">
            <v>0</v>
          </cell>
          <cell r="M51495">
            <v>0</v>
          </cell>
        </row>
        <row r="51496">
          <cell r="L51496">
            <v>0</v>
          </cell>
          <cell r="M51496">
            <v>0</v>
          </cell>
        </row>
        <row r="51497">
          <cell r="L51497">
            <v>0</v>
          </cell>
          <cell r="M51497">
            <v>0</v>
          </cell>
        </row>
        <row r="51498">
          <cell r="L51498">
            <v>0</v>
          </cell>
          <cell r="M51498">
            <v>0</v>
          </cell>
        </row>
        <row r="51499">
          <cell r="L51499">
            <v>0</v>
          </cell>
          <cell r="M51499">
            <v>0</v>
          </cell>
        </row>
        <row r="51500">
          <cell r="L51500">
            <v>0</v>
          </cell>
          <cell r="M51500">
            <v>0</v>
          </cell>
        </row>
        <row r="51501">
          <cell r="L51501">
            <v>0</v>
          </cell>
          <cell r="M51501">
            <v>0</v>
          </cell>
        </row>
        <row r="51502">
          <cell r="L51502">
            <v>0</v>
          </cell>
          <cell r="M51502">
            <v>0</v>
          </cell>
        </row>
        <row r="51503">
          <cell r="L51503">
            <v>0</v>
          </cell>
          <cell r="M51503">
            <v>0</v>
          </cell>
        </row>
        <row r="51504">
          <cell r="L51504">
            <v>0</v>
          </cell>
          <cell r="M51504">
            <v>0</v>
          </cell>
        </row>
        <row r="51505">
          <cell r="L51505">
            <v>0</v>
          </cell>
          <cell r="M51505">
            <v>0</v>
          </cell>
        </row>
        <row r="51506">
          <cell r="L51506">
            <v>0</v>
          </cell>
          <cell r="M51506">
            <v>0</v>
          </cell>
        </row>
        <row r="51507">
          <cell r="L51507">
            <v>0</v>
          </cell>
          <cell r="M51507">
            <v>0</v>
          </cell>
        </row>
        <row r="51508">
          <cell r="L51508">
            <v>0</v>
          </cell>
          <cell r="M51508">
            <v>0</v>
          </cell>
        </row>
        <row r="51509">
          <cell r="L51509">
            <v>0</v>
          </cell>
          <cell r="M51509">
            <v>0</v>
          </cell>
        </row>
        <row r="51510">
          <cell r="L51510">
            <v>0</v>
          </cell>
          <cell r="M51510">
            <v>0</v>
          </cell>
        </row>
        <row r="51511">
          <cell r="L51511">
            <v>0</v>
          </cell>
          <cell r="M51511">
            <v>0</v>
          </cell>
        </row>
        <row r="51512">
          <cell r="L51512">
            <v>0</v>
          </cell>
          <cell r="M51512">
            <v>0</v>
          </cell>
        </row>
        <row r="51513">
          <cell r="L51513">
            <v>0</v>
          </cell>
          <cell r="M51513">
            <v>0</v>
          </cell>
        </row>
        <row r="51514">
          <cell r="L51514">
            <v>0</v>
          </cell>
          <cell r="M51514">
            <v>0</v>
          </cell>
        </row>
        <row r="51515">
          <cell r="L51515">
            <v>0</v>
          </cell>
          <cell r="M51515">
            <v>0</v>
          </cell>
        </row>
        <row r="51516">
          <cell r="L51516">
            <v>0</v>
          </cell>
          <cell r="M51516">
            <v>0</v>
          </cell>
        </row>
        <row r="51517">
          <cell r="L51517">
            <v>0</v>
          </cell>
          <cell r="M51517">
            <v>0</v>
          </cell>
        </row>
        <row r="51518">
          <cell r="L51518">
            <v>0</v>
          </cell>
          <cell r="M51518">
            <v>0</v>
          </cell>
        </row>
        <row r="51519">
          <cell r="L51519">
            <v>0</v>
          </cell>
          <cell r="M51519">
            <v>0</v>
          </cell>
        </row>
        <row r="51520">
          <cell r="L51520">
            <v>0</v>
          </cell>
          <cell r="M51520">
            <v>0</v>
          </cell>
        </row>
        <row r="51521">
          <cell r="L51521">
            <v>0</v>
          </cell>
          <cell r="M51521">
            <v>0</v>
          </cell>
        </row>
        <row r="51522">
          <cell r="L51522">
            <v>0</v>
          </cell>
          <cell r="M51522">
            <v>0</v>
          </cell>
        </row>
        <row r="51523">
          <cell r="L51523">
            <v>0</v>
          </cell>
          <cell r="M51523">
            <v>0</v>
          </cell>
        </row>
        <row r="51524">
          <cell r="L51524">
            <v>0</v>
          </cell>
          <cell r="M51524">
            <v>0</v>
          </cell>
        </row>
        <row r="51525">
          <cell r="L51525">
            <v>0</v>
          </cell>
          <cell r="M51525">
            <v>0</v>
          </cell>
        </row>
        <row r="51526">
          <cell r="L51526">
            <v>0</v>
          </cell>
          <cell r="M51526">
            <v>0</v>
          </cell>
        </row>
        <row r="51527">
          <cell r="L51527">
            <v>0</v>
          </cell>
          <cell r="M51527">
            <v>0</v>
          </cell>
        </row>
        <row r="51528">
          <cell r="L51528">
            <v>0</v>
          </cell>
          <cell r="M51528">
            <v>0</v>
          </cell>
        </row>
        <row r="51529">
          <cell r="L51529">
            <v>0</v>
          </cell>
          <cell r="M51529">
            <v>0</v>
          </cell>
        </row>
        <row r="51530">
          <cell r="L51530">
            <v>0</v>
          </cell>
          <cell r="M51530">
            <v>0</v>
          </cell>
        </row>
        <row r="51531">
          <cell r="L51531">
            <v>0</v>
          </cell>
          <cell r="M51531">
            <v>0</v>
          </cell>
        </row>
        <row r="51532">
          <cell r="L51532">
            <v>0</v>
          </cell>
          <cell r="M51532">
            <v>0</v>
          </cell>
        </row>
        <row r="51533">
          <cell r="L51533">
            <v>0</v>
          </cell>
          <cell r="M51533">
            <v>0</v>
          </cell>
        </row>
        <row r="51534">
          <cell r="L51534">
            <v>0</v>
          </cell>
          <cell r="M51534">
            <v>0</v>
          </cell>
        </row>
        <row r="51535">
          <cell r="L51535">
            <v>0</v>
          </cell>
          <cell r="M51535">
            <v>0</v>
          </cell>
        </row>
        <row r="51536">
          <cell r="L51536">
            <v>0</v>
          </cell>
          <cell r="M51536">
            <v>0</v>
          </cell>
        </row>
        <row r="51537">
          <cell r="L51537">
            <v>0</v>
          </cell>
          <cell r="M51537">
            <v>0</v>
          </cell>
        </row>
        <row r="51538">
          <cell r="L51538">
            <v>0</v>
          </cell>
          <cell r="M51538">
            <v>0</v>
          </cell>
        </row>
        <row r="51539">
          <cell r="L51539">
            <v>0</v>
          </cell>
          <cell r="M51539">
            <v>0</v>
          </cell>
        </row>
        <row r="51540">
          <cell r="L51540">
            <v>0</v>
          </cell>
          <cell r="M51540">
            <v>0</v>
          </cell>
        </row>
        <row r="51541">
          <cell r="L51541">
            <v>0</v>
          </cell>
          <cell r="M51541">
            <v>0</v>
          </cell>
        </row>
        <row r="51542">
          <cell r="L51542">
            <v>0</v>
          </cell>
          <cell r="M51542">
            <v>0</v>
          </cell>
        </row>
        <row r="51543">
          <cell r="L51543">
            <v>0</v>
          </cell>
          <cell r="M51543">
            <v>0</v>
          </cell>
        </row>
        <row r="51544">
          <cell r="L51544">
            <v>0</v>
          </cell>
          <cell r="M51544">
            <v>0</v>
          </cell>
        </row>
        <row r="51545">
          <cell r="L51545">
            <v>0</v>
          </cell>
          <cell r="M51545">
            <v>0</v>
          </cell>
        </row>
        <row r="51546">
          <cell r="L51546">
            <v>0</v>
          </cell>
          <cell r="M51546">
            <v>0</v>
          </cell>
        </row>
        <row r="51547">
          <cell r="L51547">
            <v>0</v>
          </cell>
          <cell r="M51547">
            <v>0</v>
          </cell>
        </row>
        <row r="51548">
          <cell r="L51548">
            <v>0</v>
          </cell>
          <cell r="M51548">
            <v>0</v>
          </cell>
        </row>
        <row r="51549">
          <cell r="L51549">
            <v>0</v>
          </cell>
          <cell r="M51549">
            <v>0</v>
          </cell>
        </row>
        <row r="51550">
          <cell r="L51550">
            <v>0</v>
          </cell>
          <cell r="M51550">
            <v>0</v>
          </cell>
        </row>
        <row r="51551">
          <cell r="L51551">
            <v>0</v>
          </cell>
          <cell r="M51551">
            <v>0</v>
          </cell>
        </row>
        <row r="51552">
          <cell r="L51552">
            <v>0</v>
          </cell>
          <cell r="M51552">
            <v>0</v>
          </cell>
        </row>
        <row r="51553">
          <cell r="L51553">
            <v>0</v>
          </cell>
          <cell r="M51553">
            <v>0</v>
          </cell>
        </row>
        <row r="51554">
          <cell r="L51554">
            <v>0</v>
          </cell>
          <cell r="M51554">
            <v>0</v>
          </cell>
        </row>
        <row r="51555">
          <cell r="L51555">
            <v>0</v>
          </cell>
          <cell r="M51555">
            <v>0</v>
          </cell>
        </row>
        <row r="51556">
          <cell r="L51556">
            <v>0</v>
          </cell>
          <cell r="M51556">
            <v>0</v>
          </cell>
        </row>
        <row r="51557">
          <cell r="L51557">
            <v>0</v>
          </cell>
          <cell r="M51557">
            <v>0</v>
          </cell>
        </row>
        <row r="51558">
          <cell r="L51558">
            <v>0</v>
          </cell>
          <cell r="M51558">
            <v>0</v>
          </cell>
        </row>
        <row r="51559">
          <cell r="L51559">
            <v>0</v>
          </cell>
          <cell r="M51559">
            <v>0</v>
          </cell>
        </row>
        <row r="51560">
          <cell r="L51560">
            <v>0</v>
          </cell>
          <cell r="M51560">
            <v>0</v>
          </cell>
        </row>
        <row r="51561">
          <cell r="L51561">
            <v>0</v>
          </cell>
          <cell r="M51561">
            <v>0</v>
          </cell>
        </row>
        <row r="51562">
          <cell r="L51562">
            <v>0</v>
          </cell>
          <cell r="M51562">
            <v>0</v>
          </cell>
        </row>
        <row r="51563">
          <cell r="L51563">
            <v>0</v>
          </cell>
          <cell r="M51563">
            <v>0</v>
          </cell>
        </row>
        <row r="51564">
          <cell r="L51564">
            <v>0</v>
          </cell>
          <cell r="M51564">
            <v>0</v>
          </cell>
        </row>
        <row r="51565">
          <cell r="L51565">
            <v>0</v>
          </cell>
          <cell r="M51565">
            <v>0</v>
          </cell>
        </row>
        <row r="51566">
          <cell r="L51566">
            <v>0</v>
          </cell>
          <cell r="M51566">
            <v>0</v>
          </cell>
        </row>
        <row r="51567">
          <cell r="L51567">
            <v>0</v>
          </cell>
          <cell r="M51567">
            <v>0</v>
          </cell>
        </row>
        <row r="51568">
          <cell r="L51568">
            <v>0</v>
          </cell>
          <cell r="M51568">
            <v>0</v>
          </cell>
        </row>
        <row r="51569">
          <cell r="L51569">
            <v>0</v>
          </cell>
          <cell r="M51569">
            <v>0</v>
          </cell>
        </row>
        <row r="51570">
          <cell r="L51570">
            <v>0</v>
          </cell>
          <cell r="M51570">
            <v>0</v>
          </cell>
        </row>
        <row r="51571">
          <cell r="L51571">
            <v>0</v>
          </cell>
          <cell r="M51571">
            <v>0</v>
          </cell>
        </row>
        <row r="51572">
          <cell r="L51572">
            <v>0</v>
          </cell>
          <cell r="M51572">
            <v>0</v>
          </cell>
        </row>
        <row r="51573">
          <cell r="L51573">
            <v>0</v>
          </cell>
          <cell r="M51573">
            <v>0</v>
          </cell>
        </row>
        <row r="51574">
          <cell r="L51574">
            <v>0</v>
          </cell>
          <cell r="M51574">
            <v>0</v>
          </cell>
        </row>
        <row r="51575">
          <cell r="L51575">
            <v>0</v>
          </cell>
          <cell r="M51575">
            <v>0</v>
          </cell>
        </row>
        <row r="51576">
          <cell r="L51576">
            <v>0</v>
          </cell>
          <cell r="M51576">
            <v>0</v>
          </cell>
        </row>
        <row r="51577">
          <cell r="L51577">
            <v>0</v>
          </cell>
          <cell r="M51577">
            <v>0</v>
          </cell>
        </row>
        <row r="51578">
          <cell r="L51578">
            <v>0</v>
          </cell>
          <cell r="M51578">
            <v>0</v>
          </cell>
        </row>
        <row r="51579">
          <cell r="L51579">
            <v>0</v>
          </cell>
          <cell r="M51579">
            <v>0</v>
          </cell>
        </row>
        <row r="51580">
          <cell r="L51580">
            <v>0</v>
          </cell>
          <cell r="M51580">
            <v>0</v>
          </cell>
        </row>
        <row r="51581">
          <cell r="L51581">
            <v>0</v>
          </cell>
          <cell r="M51581">
            <v>0</v>
          </cell>
        </row>
        <row r="51582">
          <cell r="L51582">
            <v>0</v>
          </cell>
          <cell r="M51582">
            <v>0</v>
          </cell>
        </row>
        <row r="51583">
          <cell r="L51583">
            <v>0</v>
          </cell>
          <cell r="M51583">
            <v>0</v>
          </cell>
        </row>
        <row r="51584">
          <cell r="L51584">
            <v>0</v>
          </cell>
          <cell r="M51584">
            <v>0</v>
          </cell>
        </row>
        <row r="51585">
          <cell r="L51585">
            <v>0</v>
          </cell>
          <cell r="M51585">
            <v>0</v>
          </cell>
        </row>
        <row r="51586">
          <cell r="L51586">
            <v>0</v>
          </cell>
          <cell r="M51586">
            <v>0</v>
          </cell>
        </row>
        <row r="51587">
          <cell r="L51587">
            <v>0</v>
          </cell>
          <cell r="M51587">
            <v>0</v>
          </cell>
        </row>
        <row r="51588">
          <cell r="L51588">
            <v>0</v>
          </cell>
          <cell r="M51588">
            <v>0</v>
          </cell>
        </row>
        <row r="51589">
          <cell r="L51589">
            <v>0</v>
          </cell>
          <cell r="M51589">
            <v>0</v>
          </cell>
        </row>
        <row r="51590">
          <cell r="L51590">
            <v>0</v>
          </cell>
          <cell r="M51590">
            <v>0</v>
          </cell>
        </row>
        <row r="51591">
          <cell r="L51591">
            <v>0</v>
          </cell>
          <cell r="M51591">
            <v>0</v>
          </cell>
        </row>
        <row r="51592">
          <cell r="L51592">
            <v>0</v>
          </cell>
          <cell r="M51592">
            <v>0</v>
          </cell>
        </row>
        <row r="51593">
          <cell r="L51593">
            <v>0</v>
          </cell>
          <cell r="M51593">
            <v>0</v>
          </cell>
        </row>
        <row r="51594">
          <cell r="L51594">
            <v>0</v>
          </cell>
          <cell r="M51594">
            <v>0</v>
          </cell>
        </row>
        <row r="51595">
          <cell r="L51595">
            <v>0</v>
          </cell>
          <cell r="M51595">
            <v>0</v>
          </cell>
        </row>
        <row r="51596">
          <cell r="L51596">
            <v>0</v>
          </cell>
          <cell r="M51596">
            <v>0</v>
          </cell>
        </row>
        <row r="51597">
          <cell r="L51597">
            <v>0</v>
          </cell>
          <cell r="M51597">
            <v>0</v>
          </cell>
        </row>
        <row r="51598">
          <cell r="L51598">
            <v>0</v>
          </cell>
          <cell r="M51598">
            <v>0</v>
          </cell>
        </row>
        <row r="51599">
          <cell r="L51599">
            <v>0</v>
          </cell>
          <cell r="M51599">
            <v>0</v>
          </cell>
        </row>
        <row r="51600">
          <cell r="L51600">
            <v>0</v>
          </cell>
          <cell r="M51600">
            <v>0</v>
          </cell>
        </row>
        <row r="51601">
          <cell r="L51601">
            <v>0</v>
          </cell>
          <cell r="M51601">
            <v>0</v>
          </cell>
        </row>
        <row r="51602">
          <cell r="L51602">
            <v>0</v>
          </cell>
          <cell r="M51602">
            <v>0</v>
          </cell>
        </row>
        <row r="51603">
          <cell r="L51603">
            <v>0</v>
          </cell>
          <cell r="M51603">
            <v>0</v>
          </cell>
        </row>
        <row r="51604">
          <cell r="L51604">
            <v>0</v>
          </cell>
          <cell r="M51604">
            <v>0</v>
          </cell>
        </row>
        <row r="51605">
          <cell r="L51605">
            <v>0</v>
          </cell>
          <cell r="M51605">
            <v>0</v>
          </cell>
        </row>
        <row r="51606">
          <cell r="L51606">
            <v>0</v>
          </cell>
          <cell r="M51606">
            <v>0</v>
          </cell>
        </row>
        <row r="51607">
          <cell r="L51607">
            <v>0</v>
          </cell>
          <cell r="M51607">
            <v>0</v>
          </cell>
        </row>
        <row r="51608">
          <cell r="L51608">
            <v>0</v>
          </cell>
          <cell r="M51608">
            <v>0</v>
          </cell>
        </row>
        <row r="51609">
          <cell r="L51609">
            <v>0</v>
          </cell>
          <cell r="M51609">
            <v>0</v>
          </cell>
        </row>
        <row r="51610">
          <cell r="L51610">
            <v>0</v>
          </cell>
          <cell r="M51610">
            <v>0</v>
          </cell>
        </row>
        <row r="51611">
          <cell r="L51611">
            <v>0</v>
          </cell>
          <cell r="M51611">
            <v>0</v>
          </cell>
        </row>
        <row r="51612">
          <cell r="L51612">
            <v>0</v>
          </cell>
          <cell r="M51612">
            <v>0</v>
          </cell>
        </row>
        <row r="51613">
          <cell r="L51613">
            <v>0</v>
          </cell>
          <cell r="M51613">
            <v>0</v>
          </cell>
        </row>
        <row r="51614">
          <cell r="L51614">
            <v>0</v>
          </cell>
          <cell r="M51614">
            <v>0</v>
          </cell>
        </row>
        <row r="51615">
          <cell r="L51615">
            <v>0</v>
          </cell>
          <cell r="M51615">
            <v>0</v>
          </cell>
        </row>
        <row r="51616">
          <cell r="L51616">
            <v>0</v>
          </cell>
          <cell r="M51616">
            <v>0</v>
          </cell>
        </row>
        <row r="51617">
          <cell r="L51617">
            <v>0</v>
          </cell>
          <cell r="M51617">
            <v>0</v>
          </cell>
        </row>
        <row r="51618">
          <cell r="L51618">
            <v>0</v>
          </cell>
          <cell r="M51618">
            <v>0</v>
          </cell>
        </row>
        <row r="51619">
          <cell r="L51619">
            <v>0</v>
          </cell>
          <cell r="M51619">
            <v>0</v>
          </cell>
        </row>
        <row r="51620">
          <cell r="L51620">
            <v>0</v>
          </cell>
          <cell r="M51620">
            <v>0</v>
          </cell>
        </row>
        <row r="51621">
          <cell r="L51621">
            <v>0</v>
          </cell>
          <cell r="M51621">
            <v>0</v>
          </cell>
        </row>
        <row r="51622">
          <cell r="L51622">
            <v>0</v>
          </cell>
          <cell r="M51622">
            <v>0</v>
          </cell>
        </row>
        <row r="51623">
          <cell r="L51623">
            <v>0</v>
          </cell>
          <cell r="M51623">
            <v>0</v>
          </cell>
        </row>
        <row r="51624">
          <cell r="L51624">
            <v>0</v>
          </cell>
          <cell r="M51624">
            <v>0</v>
          </cell>
        </row>
        <row r="51625">
          <cell r="L51625">
            <v>0</v>
          </cell>
          <cell r="M51625">
            <v>0</v>
          </cell>
        </row>
        <row r="51626">
          <cell r="L51626">
            <v>0</v>
          </cell>
          <cell r="M51626">
            <v>0</v>
          </cell>
        </row>
        <row r="51627">
          <cell r="L51627">
            <v>0</v>
          </cell>
          <cell r="M51627">
            <v>0</v>
          </cell>
        </row>
        <row r="51628">
          <cell r="L51628">
            <v>0</v>
          </cell>
          <cell r="M51628">
            <v>0</v>
          </cell>
        </row>
        <row r="51629">
          <cell r="L51629">
            <v>0</v>
          </cell>
          <cell r="M51629">
            <v>0</v>
          </cell>
        </row>
        <row r="51630">
          <cell r="L51630">
            <v>0</v>
          </cell>
          <cell r="M51630">
            <v>0</v>
          </cell>
        </row>
        <row r="51631">
          <cell r="L51631">
            <v>0</v>
          </cell>
          <cell r="M51631">
            <v>0</v>
          </cell>
        </row>
        <row r="51632">
          <cell r="L51632">
            <v>0</v>
          </cell>
          <cell r="M51632">
            <v>0</v>
          </cell>
        </row>
        <row r="51633">
          <cell r="L51633">
            <v>0</v>
          </cell>
          <cell r="M51633">
            <v>0</v>
          </cell>
        </row>
        <row r="51634">
          <cell r="L51634">
            <v>0</v>
          </cell>
          <cell r="M51634">
            <v>0</v>
          </cell>
        </row>
        <row r="51635">
          <cell r="L51635">
            <v>0</v>
          </cell>
          <cell r="M51635">
            <v>0</v>
          </cell>
        </row>
        <row r="51636">
          <cell r="L51636">
            <v>0</v>
          </cell>
          <cell r="M51636">
            <v>0</v>
          </cell>
        </row>
        <row r="51637">
          <cell r="L51637">
            <v>0</v>
          </cell>
          <cell r="M51637">
            <v>0</v>
          </cell>
        </row>
        <row r="51638">
          <cell r="L51638">
            <v>0</v>
          </cell>
          <cell r="M51638">
            <v>0</v>
          </cell>
        </row>
        <row r="51639">
          <cell r="L51639">
            <v>0</v>
          </cell>
          <cell r="M51639">
            <v>0</v>
          </cell>
        </row>
        <row r="51640">
          <cell r="L51640">
            <v>0</v>
          </cell>
          <cell r="M51640">
            <v>0</v>
          </cell>
        </row>
        <row r="51641">
          <cell r="L51641">
            <v>0</v>
          </cell>
          <cell r="M51641">
            <v>0</v>
          </cell>
        </row>
        <row r="51642">
          <cell r="L51642">
            <v>0</v>
          </cell>
          <cell r="M51642">
            <v>0</v>
          </cell>
        </row>
        <row r="51643">
          <cell r="L51643">
            <v>0</v>
          </cell>
          <cell r="M51643">
            <v>0</v>
          </cell>
        </row>
        <row r="51644">
          <cell r="L51644">
            <v>0</v>
          </cell>
          <cell r="M51644">
            <v>0</v>
          </cell>
        </row>
        <row r="51645">
          <cell r="L51645">
            <v>0</v>
          </cell>
          <cell r="M51645">
            <v>0</v>
          </cell>
        </row>
        <row r="51646">
          <cell r="L51646">
            <v>0</v>
          </cell>
          <cell r="M51646">
            <v>0</v>
          </cell>
        </row>
        <row r="51647">
          <cell r="L51647">
            <v>0</v>
          </cell>
          <cell r="M51647">
            <v>0</v>
          </cell>
        </row>
        <row r="51648">
          <cell r="L51648">
            <v>0</v>
          </cell>
          <cell r="M51648">
            <v>0</v>
          </cell>
        </row>
        <row r="51649">
          <cell r="L51649">
            <v>0</v>
          </cell>
          <cell r="M51649">
            <v>0</v>
          </cell>
        </row>
        <row r="51650">
          <cell r="L51650">
            <v>0</v>
          </cell>
          <cell r="M51650">
            <v>0</v>
          </cell>
        </row>
        <row r="51651">
          <cell r="L51651">
            <v>0</v>
          </cell>
          <cell r="M51651">
            <v>0</v>
          </cell>
        </row>
        <row r="51652">
          <cell r="L51652">
            <v>0</v>
          </cell>
          <cell r="M51652">
            <v>0</v>
          </cell>
        </row>
        <row r="51653">
          <cell r="L51653">
            <v>0</v>
          </cell>
          <cell r="M51653">
            <v>0</v>
          </cell>
        </row>
        <row r="51654">
          <cell r="L51654">
            <v>0</v>
          </cell>
          <cell r="M51654">
            <v>0</v>
          </cell>
        </row>
        <row r="51655">
          <cell r="L51655">
            <v>0</v>
          </cell>
          <cell r="M51655">
            <v>0</v>
          </cell>
        </row>
        <row r="51656">
          <cell r="L51656">
            <v>0</v>
          </cell>
          <cell r="M51656">
            <v>0</v>
          </cell>
        </row>
        <row r="51657">
          <cell r="L51657">
            <v>0</v>
          </cell>
          <cell r="M51657">
            <v>0</v>
          </cell>
        </row>
        <row r="51658">
          <cell r="L51658">
            <v>0</v>
          </cell>
          <cell r="M51658">
            <v>0</v>
          </cell>
        </row>
        <row r="51659">
          <cell r="L51659">
            <v>0</v>
          </cell>
          <cell r="M51659">
            <v>0</v>
          </cell>
        </row>
        <row r="51660">
          <cell r="L51660">
            <v>0</v>
          </cell>
          <cell r="M51660">
            <v>0</v>
          </cell>
        </row>
        <row r="51661">
          <cell r="L51661">
            <v>0</v>
          </cell>
          <cell r="M51661">
            <v>0</v>
          </cell>
        </row>
        <row r="51662">
          <cell r="L51662">
            <v>0</v>
          </cell>
          <cell r="M51662">
            <v>0</v>
          </cell>
        </row>
        <row r="51663">
          <cell r="L51663">
            <v>0</v>
          </cell>
          <cell r="M51663">
            <v>0</v>
          </cell>
        </row>
        <row r="51664">
          <cell r="L51664">
            <v>0</v>
          </cell>
          <cell r="M51664">
            <v>0</v>
          </cell>
        </row>
        <row r="51665">
          <cell r="L51665">
            <v>0</v>
          </cell>
          <cell r="M51665">
            <v>0</v>
          </cell>
        </row>
        <row r="51666">
          <cell r="L51666">
            <v>0</v>
          </cell>
          <cell r="M51666">
            <v>0</v>
          </cell>
        </row>
        <row r="51667">
          <cell r="L51667">
            <v>0</v>
          </cell>
          <cell r="M51667">
            <v>0</v>
          </cell>
        </row>
        <row r="51668">
          <cell r="L51668">
            <v>0</v>
          </cell>
          <cell r="M51668">
            <v>0</v>
          </cell>
        </row>
        <row r="51669">
          <cell r="L51669">
            <v>0</v>
          </cell>
          <cell r="M51669">
            <v>0</v>
          </cell>
        </row>
        <row r="51670">
          <cell r="L51670">
            <v>0</v>
          </cell>
          <cell r="M51670">
            <v>0</v>
          </cell>
        </row>
        <row r="51671">
          <cell r="L51671">
            <v>0</v>
          </cell>
          <cell r="M51671">
            <v>0</v>
          </cell>
        </row>
        <row r="51672">
          <cell r="L51672">
            <v>0</v>
          </cell>
          <cell r="M51672">
            <v>0</v>
          </cell>
        </row>
        <row r="51673">
          <cell r="L51673">
            <v>0</v>
          </cell>
          <cell r="M51673">
            <v>0</v>
          </cell>
        </row>
        <row r="51674">
          <cell r="L51674">
            <v>0</v>
          </cell>
          <cell r="M51674">
            <v>0</v>
          </cell>
        </row>
        <row r="51675">
          <cell r="L51675">
            <v>0</v>
          </cell>
          <cell r="M51675">
            <v>0</v>
          </cell>
        </row>
        <row r="51676">
          <cell r="L51676">
            <v>0</v>
          </cell>
          <cell r="M51676">
            <v>0</v>
          </cell>
        </row>
        <row r="51677">
          <cell r="L51677">
            <v>0</v>
          </cell>
          <cell r="M51677">
            <v>0</v>
          </cell>
        </row>
        <row r="51678">
          <cell r="L51678">
            <v>0</v>
          </cell>
          <cell r="M51678">
            <v>0</v>
          </cell>
        </row>
        <row r="51679">
          <cell r="L51679">
            <v>0</v>
          </cell>
          <cell r="M51679">
            <v>0</v>
          </cell>
        </row>
        <row r="51680">
          <cell r="L51680">
            <v>0</v>
          </cell>
          <cell r="M51680">
            <v>0</v>
          </cell>
        </row>
        <row r="51681">
          <cell r="L51681">
            <v>0</v>
          </cell>
          <cell r="M51681">
            <v>0</v>
          </cell>
        </row>
        <row r="51682">
          <cell r="L51682">
            <v>0</v>
          </cell>
          <cell r="M51682">
            <v>0</v>
          </cell>
        </row>
        <row r="51683">
          <cell r="L51683">
            <v>0</v>
          </cell>
          <cell r="M51683">
            <v>0</v>
          </cell>
        </row>
        <row r="51684">
          <cell r="L51684">
            <v>0</v>
          </cell>
          <cell r="M51684">
            <v>0</v>
          </cell>
        </row>
        <row r="51685">
          <cell r="L51685">
            <v>0</v>
          </cell>
          <cell r="M51685">
            <v>0</v>
          </cell>
        </row>
        <row r="51686">
          <cell r="L51686">
            <v>0</v>
          </cell>
          <cell r="M51686">
            <v>0</v>
          </cell>
        </row>
        <row r="51687">
          <cell r="L51687">
            <v>0</v>
          </cell>
          <cell r="M51687">
            <v>0</v>
          </cell>
        </row>
        <row r="51688">
          <cell r="L51688">
            <v>0</v>
          </cell>
          <cell r="M51688">
            <v>0</v>
          </cell>
        </row>
        <row r="51689">
          <cell r="L51689">
            <v>0</v>
          </cell>
          <cell r="M51689">
            <v>0</v>
          </cell>
        </row>
        <row r="51690">
          <cell r="L51690">
            <v>0</v>
          </cell>
          <cell r="M51690">
            <v>0</v>
          </cell>
        </row>
        <row r="51691">
          <cell r="L51691">
            <v>0</v>
          </cell>
          <cell r="M51691">
            <v>0</v>
          </cell>
        </row>
        <row r="51692">
          <cell r="L51692">
            <v>0</v>
          </cell>
          <cell r="M51692">
            <v>0</v>
          </cell>
        </row>
        <row r="51693">
          <cell r="L51693">
            <v>0</v>
          </cell>
          <cell r="M51693">
            <v>0</v>
          </cell>
        </row>
        <row r="51694">
          <cell r="L51694">
            <v>0</v>
          </cell>
          <cell r="M51694">
            <v>0</v>
          </cell>
        </row>
        <row r="51695">
          <cell r="L51695">
            <v>0</v>
          </cell>
          <cell r="M51695">
            <v>0</v>
          </cell>
        </row>
        <row r="51696">
          <cell r="L51696">
            <v>0</v>
          </cell>
          <cell r="M51696">
            <v>0</v>
          </cell>
        </row>
        <row r="51697">
          <cell r="L51697">
            <v>0</v>
          </cell>
          <cell r="M51697">
            <v>0</v>
          </cell>
        </row>
        <row r="51698">
          <cell r="L51698">
            <v>0</v>
          </cell>
          <cell r="M51698">
            <v>0</v>
          </cell>
        </row>
        <row r="51699">
          <cell r="L51699">
            <v>0</v>
          </cell>
          <cell r="M51699">
            <v>0</v>
          </cell>
        </row>
        <row r="51700">
          <cell r="L51700">
            <v>0</v>
          </cell>
          <cell r="M51700">
            <v>0</v>
          </cell>
        </row>
        <row r="51701">
          <cell r="L51701">
            <v>0</v>
          </cell>
          <cell r="M51701">
            <v>0</v>
          </cell>
        </row>
        <row r="51702">
          <cell r="L51702">
            <v>0</v>
          </cell>
          <cell r="M51702">
            <v>0</v>
          </cell>
        </row>
        <row r="51703">
          <cell r="L51703">
            <v>0</v>
          </cell>
          <cell r="M51703">
            <v>0</v>
          </cell>
        </row>
        <row r="51704">
          <cell r="L51704">
            <v>0</v>
          </cell>
          <cell r="M51704">
            <v>0</v>
          </cell>
        </row>
        <row r="51705">
          <cell r="L51705">
            <v>0</v>
          </cell>
          <cell r="M51705">
            <v>0</v>
          </cell>
        </row>
        <row r="51706">
          <cell r="L51706">
            <v>0</v>
          </cell>
          <cell r="M51706">
            <v>0</v>
          </cell>
        </row>
        <row r="51707">
          <cell r="L51707">
            <v>0</v>
          </cell>
          <cell r="M51707">
            <v>0</v>
          </cell>
        </row>
        <row r="51708">
          <cell r="L51708">
            <v>0</v>
          </cell>
          <cell r="M51708">
            <v>0</v>
          </cell>
        </row>
        <row r="51709">
          <cell r="L51709">
            <v>0</v>
          </cell>
          <cell r="M51709">
            <v>0</v>
          </cell>
        </row>
        <row r="51710">
          <cell r="L51710">
            <v>0</v>
          </cell>
          <cell r="M51710">
            <v>0</v>
          </cell>
        </row>
        <row r="51711">
          <cell r="L51711">
            <v>0</v>
          </cell>
          <cell r="M51711">
            <v>0</v>
          </cell>
        </row>
        <row r="51712">
          <cell r="L51712">
            <v>0</v>
          </cell>
          <cell r="M51712">
            <v>0</v>
          </cell>
        </row>
        <row r="51713">
          <cell r="L51713">
            <v>0</v>
          </cell>
          <cell r="M51713">
            <v>0</v>
          </cell>
        </row>
        <row r="51714">
          <cell r="L51714">
            <v>0</v>
          </cell>
          <cell r="M51714">
            <v>0</v>
          </cell>
        </row>
        <row r="51715">
          <cell r="L51715">
            <v>0</v>
          </cell>
          <cell r="M51715">
            <v>0</v>
          </cell>
        </row>
        <row r="51716">
          <cell r="L51716">
            <v>0</v>
          </cell>
          <cell r="M51716">
            <v>0</v>
          </cell>
        </row>
        <row r="51717">
          <cell r="L51717">
            <v>0</v>
          </cell>
          <cell r="M51717">
            <v>0</v>
          </cell>
        </row>
        <row r="51718">
          <cell r="L51718">
            <v>0</v>
          </cell>
          <cell r="M51718">
            <v>0</v>
          </cell>
        </row>
        <row r="51719">
          <cell r="L51719">
            <v>0</v>
          </cell>
          <cell r="M51719">
            <v>0</v>
          </cell>
        </row>
        <row r="51720">
          <cell r="L51720">
            <v>0</v>
          </cell>
          <cell r="M51720">
            <v>0</v>
          </cell>
        </row>
        <row r="51721">
          <cell r="L51721">
            <v>0</v>
          </cell>
          <cell r="M51721">
            <v>0</v>
          </cell>
        </row>
        <row r="51722">
          <cell r="L51722">
            <v>0</v>
          </cell>
          <cell r="M51722">
            <v>0</v>
          </cell>
        </row>
        <row r="51723">
          <cell r="L51723">
            <v>0</v>
          </cell>
          <cell r="M51723">
            <v>0</v>
          </cell>
        </row>
        <row r="51724">
          <cell r="L51724">
            <v>0</v>
          </cell>
          <cell r="M51724">
            <v>0</v>
          </cell>
        </row>
        <row r="51725">
          <cell r="L51725">
            <v>0</v>
          </cell>
          <cell r="M51725">
            <v>0</v>
          </cell>
        </row>
        <row r="51726">
          <cell r="L51726">
            <v>0</v>
          </cell>
          <cell r="M51726">
            <v>0</v>
          </cell>
        </row>
        <row r="51727">
          <cell r="L51727">
            <v>0</v>
          </cell>
          <cell r="M51727">
            <v>0</v>
          </cell>
        </row>
        <row r="51728">
          <cell r="L51728">
            <v>0</v>
          </cell>
          <cell r="M51728">
            <v>0</v>
          </cell>
        </row>
        <row r="51729">
          <cell r="L51729">
            <v>0</v>
          </cell>
          <cell r="M51729">
            <v>0</v>
          </cell>
        </row>
        <row r="51730">
          <cell r="L51730">
            <v>0</v>
          </cell>
          <cell r="M51730">
            <v>0</v>
          </cell>
        </row>
        <row r="51731">
          <cell r="L51731">
            <v>0</v>
          </cell>
          <cell r="M51731">
            <v>0</v>
          </cell>
        </row>
        <row r="51732">
          <cell r="L51732">
            <v>0</v>
          </cell>
          <cell r="M51732">
            <v>0</v>
          </cell>
        </row>
        <row r="51733">
          <cell r="L51733">
            <v>0</v>
          </cell>
          <cell r="M51733">
            <v>0</v>
          </cell>
        </row>
        <row r="51734">
          <cell r="L51734">
            <v>0</v>
          </cell>
          <cell r="M51734">
            <v>0</v>
          </cell>
        </row>
        <row r="51735">
          <cell r="L51735">
            <v>0</v>
          </cell>
          <cell r="M51735">
            <v>0</v>
          </cell>
        </row>
        <row r="51736">
          <cell r="L51736">
            <v>0</v>
          </cell>
          <cell r="M51736">
            <v>0</v>
          </cell>
        </row>
        <row r="51737">
          <cell r="L51737">
            <v>0</v>
          </cell>
          <cell r="M51737">
            <v>0</v>
          </cell>
        </row>
        <row r="51738">
          <cell r="L51738">
            <v>0</v>
          </cell>
          <cell r="M51738">
            <v>0</v>
          </cell>
        </row>
        <row r="51739">
          <cell r="L51739">
            <v>0</v>
          </cell>
          <cell r="M51739">
            <v>0</v>
          </cell>
        </row>
        <row r="51740">
          <cell r="L51740">
            <v>0</v>
          </cell>
          <cell r="M51740">
            <v>0</v>
          </cell>
        </row>
        <row r="51741">
          <cell r="L51741">
            <v>0</v>
          </cell>
          <cell r="M51741">
            <v>0</v>
          </cell>
        </row>
        <row r="51742">
          <cell r="L51742">
            <v>0</v>
          </cell>
          <cell r="M51742">
            <v>0</v>
          </cell>
        </row>
        <row r="51743">
          <cell r="L51743">
            <v>0</v>
          </cell>
          <cell r="M51743">
            <v>0</v>
          </cell>
        </row>
        <row r="51744">
          <cell r="L51744">
            <v>0</v>
          </cell>
          <cell r="M51744">
            <v>0</v>
          </cell>
        </row>
        <row r="51745">
          <cell r="L51745">
            <v>0</v>
          </cell>
          <cell r="M51745">
            <v>0</v>
          </cell>
        </row>
        <row r="51746">
          <cell r="L51746">
            <v>0</v>
          </cell>
          <cell r="M51746">
            <v>0</v>
          </cell>
        </row>
        <row r="51747">
          <cell r="L51747">
            <v>0</v>
          </cell>
          <cell r="M51747">
            <v>0</v>
          </cell>
        </row>
        <row r="51748">
          <cell r="L51748">
            <v>0</v>
          </cell>
          <cell r="M51748">
            <v>0</v>
          </cell>
        </row>
        <row r="51749">
          <cell r="L51749">
            <v>0</v>
          </cell>
          <cell r="M51749">
            <v>0</v>
          </cell>
        </row>
        <row r="51750">
          <cell r="L51750">
            <v>0</v>
          </cell>
          <cell r="M51750">
            <v>0</v>
          </cell>
        </row>
        <row r="51751">
          <cell r="L51751">
            <v>0</v>
          </cell>
          <cell r="M51751">
            <v>0</v>
          </cell>
        </row>
        <row r="51752">
          <cell r="L51752">
            <v>0</v>
          </cell>
          <cell r="M51752">
            <v>0</v>
          </cell>
        </row>
        <row r="51753">
          <cell r="L51753">
            <v>0</v>
          </cell>
          <cell r="M51753">
            <v>0</v>
          </cell>
        </row>
        <row r="51754">
          <cell r="L51754">
            <v>0</v>
          </cell>
          <cell r="M51754">
            <v>0</v>
          </cell>
        </row>
        <row r="51755">
          <cell r="L51755">
            <v>0</v>
          </cell>
          <cell r="M51755">
            <v>0</v>
          </cell>
        </row>
        <row r="51756">
          <cell r="L51756">
            <v>0</v>
          </cell>
          <cell r="M51756">
            <v>0</v>
          </cell>
        </row>
        <row r="51757">
          <cell r="L51757">
            <v>0</v>
          </cell>
          <cell r="M51757">
            <v>0</v>
          </cell>
        </row>
        <row r="51758">
          <cell r="L51758">
            <v>0</v>
          </cell>
          <cell r="M51758">
            <v>0</v>
          </cell>
        </row>
        <row r="51759">
          <cell r="L51759">
            <v>0</v>
          </cell>
          <cell r="M51759">
            <v>0</v>
          </cell>
        </row>
        <row r="51760">
          <cell r="L51760">
            <v>0</v>
          </cell>
          <cell r="M51760">
            <v>0</v>
          </cell>
        </row>
        <row r="51761">
          <cell r="L51761">
            <v>0</v>
          </cell>
          <cell r="M51761">
            <v>0</v>
          </cell>
        </row>
        <row r="51762">
          <cell r="L51762">
            <v>0</v>
          </cell>
          <cell r="M51762">
            <v>0</v>
          </cell>
        </row>
        <row r="51763">
          <cell r="L51763">
            <v>0</v>
          </cell>
          <cell r="M51763">
            <v>0</v>
          </cell>
        </row>
        <row r="51764">
          <cell r="L51764">
            <v>0</v>
          </cell>
          <cell r="M51764">
            <v>0</v>
          </cell>
        </row>
        <row r="51765">
          <cell r="L51765">
            <v>0</v>
          </cell>
          <cell r="M51765">
            <v>0</v>
          </cell>
        </row>
        <row r="51766">
          <cell r="L51766">
            <v>0</v>
          </cell>
          <cell r="M51766">
            <v>0</v>
          </cell>
        </row>
        <row r="51767">
          <cell r="L51767">
            <v>0</v>
          </cell>
          <cell r="M51767">
            <v>0</v>
          </cell>
        </row>
        <row r="51768">
          <cell r="L51768">
            <v>0</v>
          </cell>
          <cell r="M51768">
            <v>0</v>
          </cell>
        </row>
        <row r="51769">
          <cell r="L51769">
            <v>0</v>
          </cell>
          <cell r="M51769">
            <v>0</v>
          </cell>
        </row>
        <row r="51770">
          <cell r="L51770">
            <v>0</v>
          </cell>
          <cell r="M51770">
            <v>0</v>
          </cell>
        </row>
        <row r="51771">
          <cell r="L51771">
            <v>0</v>
          </cell>
          <cell r="M51771">
            <v>0</v>
          </cell>
        </row>
        <row r="51772">
          <cell r="L51772">
            <v>0</v>
          </cell>
          <cell r="M51772">
            <v>0</v>
          </cell>
        </row>
        <row r="51773">
          <cell r="L51773">
            <v>0</v>
          </cell>
          <cell r="M51773">
            <v>0</v>
          </cell>
        </row>
        <row r="51774">
          <cell r="L51774">
            <v>0</v>
          </cell>
          <cell r="M51774">
            <v>0</v>
          </cell>
        </row>
        <row r="51775">
          <cell r="L51775">
            <v>0</v>
          </cell>
          <cell r="M51775">
            <v>0</v>
          </cell>
        </row>
        <row r="51776">
          <cell r="L51776">
            <v>0</v>
          </cell>
          <cell r="M51776">
            <v>0</v>
          </cell>
        </row>
        <row r="51777">
          <cell r="L51777">
            <v>0</v>
          </cell>
          <cell r="M51777">
            <v>0</v>
          </cell>
        </row>
        <row r="51778">
          <cell r="L51778">
            <v>0</v>
          </cell>
          <cell r="M51778">
            <v>0</v>
          </cell>
        </row>
        <row r="51779">
          <cell r="L51779">
            <v>0</v>
          </cell>
          <cell r="M51779">
            <v>0</v>
          </cell>
        </row>
        <row r="51780">
          <cell r="L51780">
            <v>0</v>
          </cell>
          <cell r="M51780">
            <v>0</v>
          </cell>
        </row>
        <row r="51781">
          <cell r="L51781">
            <v>0</v>
          </cell>
          <cell r="M51781">
            <v>0</v>
          </cell>
        </row>
        <row r="51782">
          <cell r="L51782">
            <v>0</v>
          </cell>
          <cell r="M51782">
            <v>0</v>
          </cell>
        </row>
        <row r="51783">
          <cell r="L51783">
            <v>0</v>
          </cell>
          <cell r="M51783">
            <v>0</v>
          </cell>
        </row>
        <row r="51784">
          <cell r="L51784">
            <v>0</v>
          </cell>
          <cell r="M51784">
            <v>0</v>
          </cell>
        </row>
        <row r="51785">
          <cell r="L51785">
            <v>0</v>
          </cell>
          <cell r="M51785">
            <v>0</v>
          </cell>
        </row>
        <row r="51786">
          <cell r="L51786">
            <v>0</v>
          </cell>
          <cell r="M51786">
            <v>0</v>
          </cell>
        </row>
        <row r="51787">
          <cell r="L51787">
            <v>0</v>
          </cell>
          <cell r="M51787">
            <v>0</v>
          </cell>
        </row>
        <row r="51788">
          <cell r="L51788">
            <v>0</v>
          </cell>
          <cell r="M51788">
            <v>0</v>
          </cell>
        </row>
        <row r="51789">
          <cell r="L51789">
            <v>0</v>
          </cell>
          <cell r="M51789">
            <v>0</v>
          </cell>
        </row>
        <row r="51790">
          <cell r="L51790">
            <v>0</v>
          </cell>
          <cell r="M51790">
            <v>0</v>
          </cell>
        </row>
        <row r="51791">
          <cell r="L51791">
            <v>0</v>
          </cell>
          <cell r="M51791">
            <v>0</v>
          </cell>
        </row>
        <row r="51792">
          <cell r="L51792">
            <v>0</v>
          </cell>
          <cell r="M51792">
            <v>0</v>
          </cell>
        </row>
        <row r="51793">
          <cell r="L51793">
            <v>0</v>
          </cell>
          <cell r="M51793">
            <v>0</v>
          </cell>
        </row>
        <row r="51794">
          <cell r="L51794">
            <v>0</v>
          </cell>
          <cell r="M51794">
            <v>0</v>
          </cell>
        </row>
        <row r="51795">
          <cell r="L51795">
            <v>0</v>
          </cell>
          <cell r="M51795">
            <v>0</v>
          </cell>
        </row>
        <row r="51796">
          <cell r="L51796">
            <v>0</v>
          </cell>
          <cell r="M51796">
            <v>0</v>
          </cell>
        </row>
        <row r="51797">
          <cell r="L51797">
            <v>0</v>
          </cell>
          <cell r="M51797">
            <v>0</v>
          </cell>
        </row>
        <row r="51798">
          <cell r="L51798">
            <v>0</v>
          </cell>
          <cell r="M51798">
            <v>0</v>
          </cell>
        </row>
        <row r="51799">
          <cell r="L51799">
            <v>0</v>
          </cell>
          <cell r="M51799">
            <v>0</v>
          </cell>
        </row>
        <row r="51800">
          <cell r="L51800">
            <v>0</v>
          </cell>
          <cell r="M51800">
            <v>0</v>
          </cell>
        </row>
        <row r="51801">
          <cell r="L51801">
            <v>0</v>
          </cell>
          <cell r="M51801">
            <v>0</v>
          </cell>
        </row>
        <row r="51802">
          <cell r="L51802">
            <v>0</v>
          </cell>
          <cell r="M51802">
            <v>0</v>
          </cell>
        </row>
        <row r="51803">
          <cell r="L51803">
            <v>0</v>
          </cell>
          <cell r="M51803">
            <v>0</v>
          </cell>
        </row>
        <row r="51804">
          <cell r="L51804">
            <v>0</v>
          </cell>
          <cell r="M51804">
            <v>0</v>
          </cell>
        </row>
        <row r="51805">
          <cell r="L51805">
            <v>0</v>
          </cell>
          <cell r="M51805">
            <v>0</v>
          </cell>
        </row>
        <row r="51806">
          <cell r="L51806">
            <v>0</v>
          </cell>
          <cell r="M51806">
            <v>0</v>
          </cell>
        </row>
        <row r="51807">
          <cell r="L51807">
            <v>0</v>
          </cell>
          <cell r="M51807">
            <v>0</v>
          </cell>
        </row>
        <row r="51808">
          <cell r="L51808">
            <v>0</v>
          </cell>
          <cell r="M51808">
            <v>0</v>
          </cell>
        </row>
        <row r="51809">
          <cell r="L51809">
            <v>0</v>
          </cell>
          <cell r="M51809">
            <v>0</v>
          </cell>
        </row>
        <row r="51810">
          <cell r="L51810">
            <v>0</v>
          </cell>
          <cell r="M51810">
            <v>0</v>
          </cell>
        </row>
        <row r="51811">
          <cell r="L51811">
            <v>0</v>
          </cell>
          <cell r="M51811">
            <v>0</v>
          </cell>
        </row>
        <row r="51812">
          <cell r="L51812">
            <v>0</v>
          </cell>
          <cell r="M51812">
            <v>0</v>
          </cell>
        </row>
        <row r="51813">
          <cell r="L51813">
            <v>0</v>
          </cell>
          <cell r="M51813">
            <v>0</v>
          </cell>
        </row>
        <row r="51814">
          <cell r="L51814">
            <v>0</v>
          </cell>
          <cell r="M51814">
            <v>0</v>
          </cell>
        </row>
        <row r="51815">
          <cell r="L51815">
            <v>0</v>
          </cell>
          <cell r="M51815">
            <v>0</v>
          </cell>
        </row>
        <row r="51816">
          <cell r="L51816">
            <v>0</v>
          </cell>
          <cell r="M51816">
            <v>0</v>
          </cell>
        </row>
        <row r="51817">
          <cell r="L51817">
            <v>0</v>
          </cell>
          <cell r="M51817">
            <v>0</v>
          </cell>
        </row>
        <row r="51818">
          <cell r="L51818">
            <v>0</v>
          </cell>
          <cell r="M51818">
            <v>0</v>
          </cell>
        </row>
        <row r="51819">
          <cell r="L51819">
            <v>0</v>
          </cell>
          <cell r="M51819">
            <v>0</v>
          </cell>
        </row>
        <row r="51820">
          <cell r="L51820">
            <v>0</v>
          </cell>
          <cell r="M51820">
            <v>0</v>
          </cell>
        </row>
        <row r="51821">
          <cell r="L51821">
            <v>0</v>
          </cell>
          <cell r="M51821">
            <v>0</v>
          </cell>
        </row>
        <row r="51822">
          <cell r="L51822">
            <v>0</v>
          </cell>
          <cell r="M51822">
            <v>0</v>
          </cell>
        </row>
        <row r="51823">
          <cell r="L51823">
            <v>0</v>
          </cell>
          <cell r="M51823">
            <v>0</v>
          </cell>
        </row>
        <row r="51824">
          <cell r="L51824">
            <v>0</v>
          </cell>
          <cell r="M51824">
            <v>0</v>
          </cell>
        </row>
        <row r="51825">
          <cell r="L51825">
            <v>0</v>
          </cell>
          <cell r="M51825">
            <v>0</v>
          </cell>
        </row>
        <row r="51826">
          <cell r="L51826">
            <v>0</v>
          </cell>
          <cell r="M51826">
            <v>0</v>
          </cell>
        </row>
        <row r="51827">
          <cell r="L51827">
            <v>0</v>
          </cell>
          <cell r="M51827">
            <v>0</v>
          </cell>
        </row>
        <row r="51828">
          <cell r="L51828">
            <v>0</v>
          </cell>
          <cell r="M51828">
            <v>0</v>
          </cell>
        </row>
        <row r="51829">
          <cell r="L51829">
            <v>0</v>
          </cell>
          <cell r="M51829">
            <v>0</v>
          </cell>
        </row>
        <row r="51830">
          <cell r="L51830">
            <v>0</v>
          </cell>
          <cell r="M51830">
            <v>0</v>
          </cell>
        </row>
        <row r="51831">
          <cell r="L51831">
            <v>0</v>
          </cell>
          <cell r="M51831">
            <v>0</v>
          </cell>
        </row>
        <row r="51832">
          <cell r="L51832">
            <v>0</v>
          </cell>
          <cell r="M51832">
            <v>0</v>
          </cell>
        </row>
        <row r="51833">
          <cell r="L51833">
            <v>0</v>
          </cell>
          <cell r="M51833">
            <v>0</v>
          </cell>
        </row>
        <row r="51834">
          <cell r="L51834">
            <v>0</v>
          </cell>
          <cell r="M51834">
            <v>0</v>
          </cell>
        </row>
        <row r="51835">
          <cell r="L51835">
            <v>0</v>
          </cell>
          <cell r="M51835">
            <v>0</v>
          </cell>
        </row>
        <row r="51836">
          <cell r="L51836">
            <v>0</v>
          </cell>
          <cell r="M51836">
            <v>0</v>
          </cell>
        </row>
        <row r="51837">
          <cell r="L51837">
            <v>0</v>
          </cell>
          <cell r="M51837">
            <v>0</v>
          </cell>
        </row>
        <row r="51838">
          <cell r="L51838">
            <v>0</v>
          </cell>
          <cell r="M51838">
            <v>0</v>
          </cell>
        </row>
        <row r="51839">
          <cell r="L51839">
            <v>0</v>
          </cell>
          <cell r="M51839">
            <v>0</v>
          </cell>
        </row>
        <row r="51840">
          <cell r="L51840">
            <v>0</v>
          </cell>
          <cell r="M51840">
            <v>0</v>
          </cell>
        </row>
        <row r="51841">
          <cell r="L51841">
            <v>0</v>
          </cell>
          <cell r="M51841">
            <v>0</v>
          </cell>
        </row>
        <row r="51842">
          <cell r="L51842">
            <v>0</v>
          </cell>
          <cell r="M51842">
            <v>0</v>
          </cell>
        </row>
        <row r="51843">
          <cell r="L51843">
            <v>0</v>
          </cell>
          <cell r="M51843">
            <v>0</v>
          </cell>
        </row>
        <row r="51844">
          <cell r="L51844">
            <v>0</v>
          </cell>
          <cell r="M51844">
            <v>0</v>
          </cell>
        </row>
        <row r="51845">
          <cell r="L51845">
            <v>0</v>
          </cell>
          <cell r="M51845">
            <v>0</v>
          </cell>
        </row>
        <row r="51846">
          <cell r="L51846">
            <v>0</v>
          </cell>
          <cell r="M51846">
            <v>0</v>
          </cell>
        </row>
        <row r="51847">
          <cell r="L51847">
            <v>0</v>
          </cell>
          <cell r="M51847">
            <v>0</v>
          </cell>
        </row>
        <row r="51848">
          <cell r="L51848">
            <v>0</v>
          </cell>
          <cell r="M51848">
            <v>0</v>
          </cell>
        </row>
        <row r="51849">
          <cell r="L51849">
            <v>0</v>
          </cell>
          <cell r="M51849">
            <v>0</v>
          </cell>
        </row>
        <row r="51850">
          <cell r="L51850">
            <v>0</v>
          </cell>
          <cell r="M51850">
            <v>0</v>
          </cell>
        </row>
        <row r="51851">
          <cell r="L51851">
            <v>0</v>
          </cell>
          <cell r="M51851">
            <v>0</v>
          </cell>
        </row>
        <row r="51852">
          <cell r="L51852">
            <v>0</v>
          </cell>
          <cell r="M51852">
            <v>0</v>
          </cell>
        </row>
        <row r="51853">
          <cell r="L51853">
            <v>0</v>
          </cell>
          <cell r="M51853">
            <v>0</v>
          </cell>
        </row>
        <row r="51854">
          <cell r="L51854">
            <v>0</v>
          </cell>
          <cell r="M51854">
            <v>0</v>
          </cell>
        </row>
        <row r="51855">
          <cell r="L51855">
            <v>0</v>
          </cell>
          <cell r="M51855">
            <v>0</v>
          </cell>
        </row>
        <row r="51856">
          <cell r="L51856">
            <v>0</v>
          </cell>
          <cell r="M51856">
            <v>0</v>
          </cell>
        </row>
        <row r="51857">
          <cell r="L51857">
            <v>0</v>
          </cell>
          <cell r="M51857">
            <v>0</v>
          </cell>
        </row>
        <row r="51858">
          <cell r="L51858">
            <v>0</v>
          </cell>
          <cell r="M51858">
            <v>0</v>
          </cell>
        </row>
        <row r="51859">
          <cell r="L51859">
            <v>0</v>
          </cell>
          <cell r="M51859">
            <v>0</v>
          </cell>
        </row>
        <row r="51860">
          <cell r="L51860">
            <v>0</v>
          </cell>
          <cell r="M51860">
            <v>0</v>
          </cell>
        </row>
        <row r="51861">
          <cell r="L51861">
            <v>0</v>
          </cell>
          <cell r="M51861">
            <v>0</v>
          </cell>
        </row>
        <row r="51862">
          <cell r="L51862">
            <v>0</v>
          </cell>
          <cell r="M51862">
            <v>0</v>
          </cell>
        </row>
        <row r="51863">
          <cell r="L51863">
            <v>0</v>
          </cell>
          <cell r="M51863">
            <v>0</v>
          </cell>
        </row>
        <row r="51864">
          <cell r="L51864">
            <v>0</v>
          </cell>
          <cell r="M51864">
            <v>0</v>
          </cell>
        </row>
        <row r="51865">
          <cell r="L51865">
            <v>0</v>
          </cell>
          <cell r="M51865">
            <v>0</v>
          </cell>
        </row>
        <row r="51866">
          <cell r="L51866">
            <v>0</v>
          </cell>
          <cell r="M51866">
            <v>0</v>
          </cell>
        </row>
        <row r="51867">
          <cell r="L51867">
            <v>0</v>
          </cell>
          <cell r="M51867">
            <v>0</v>
          </cell>
        </row>
        <row r="51868">
          <cell r="L51868">
            <v>0</v>
          </cell>
          <cell r="M51868">
            <v>0</v>
          </cell>
        </row>
        <row r="51869">
          <cell r="L51869">
            <v>0</v>
          </cell>
          <cell r="M51869">
            <v>0</v>
          </cell>
        </row>
        <row r="51870">
          <cell r="L51870">
            <v>0</v>
          </cell>
          <cell r="M51870">
            <v>0</v>
          </cell>
        </row>
        <row r="51871">
          <cell r="L51871">
            <v>0</v>
          </cell>
          <cell r="M51871">
            <v>0</v>
          </cell>
        </row>
        <row r="51872">
          <cell r="L51872">
            <v>0</v>
          </cell>
          <cell r="M51872">
            <v>0</v>
          </cell>
        </row>
        <row r="51873">
          <cell r="L51873">
            <v>0</v>
          </cell>
          <cell r="M51873">
            <v>0</v>
          </cell>
        </row>
        <row r="51874">
          <cell r="L51874">
            <v>0</v>
          </cell>
          <cell r="M51874">
            <v>0</v>
          </cell>
        </row>
        <row r="51875">
          <cell r="L51875">
            <v>0</v>
          </cell>
          <cell r="M51875">
            <v>0</v>
          </cell>
        </row>
        <row r="51876">
          <cell r="L51876">
            <v>0</v>
          </cell>
          <cell r="M51876">
            <v>0</v>
          </cell>
        </row>
        <row r="51877">
          <cell r="L51877">
            <v>0</v>
          </cell>
          <cell r="M51877">
            <v>0</v>
          </cell>
        </row>
        <row r="51878">
          <cell r="L51878">
            <v>0</v>
          </cell>
          <cell r="M51878">
            <v>0</v>
          </cell>
        </row>
        <row r="51879">
          <cell r="L51879">
            <v>0</v>
          </cell>
          <cell r="M51879">
            <v>0</v>
          </cell>
        </row>
        <row r="51880">
          <cell r="L51880">
            <v>0</v>
          </cell>
          <cell r="M51880">
            <v>0</v>
          </cell>
        </row>
        <row r="51881">
          <cell r="L51881">
            <v>0</v>
          </cell>
          <cell r="M51881">
            <v>0</v>
          </cell>
        </row>
        <row r="51882">
          <cell r="L51882">
            <v>0</v>
          </cell>
          <cell r="M51882">
            <v>0</v>
          </cell>
        </row>
        <row r="51883">
          <cell r="L51883">
            <v>0</v>
          </cell>
          <cell r="M51883">
            <v>0</v>
          </cell>
        </row>
        <row r="51884">
          <cell r="L51884">
            <v>0</v>
          </cell>
          <cell r="M51884">
            <v>0</v>
          </cell>
        </row>
        <row r="51885">
          <cell r="L51885">
            <v>0</v>
          </cell>
          <cell r="M51885">
            <v>0</v>
          </cell>
        </row>
        <row r="51886">
          <cell r="L51886">
            <v>0</v>
          </cell>
          <cell r="M51886">
            <v>0</v>
          </cell>
        </row>
        <row r="51887">
          <cell r="L51887">
            <v>0</v>
          </cell>
          <cell r="M51887">
            <v>0</v>
          </cell>
        </row>
        <row r="51888">
          <cell r="L51888">
            <v>0</v>
          </cell>
          <cell r="M51888">
            <v>0</v>
          </cell>
        </row>
        <row r="51889">
          <cell r="L51889">
            <v>0</v>
          </cell>
          <cell r="M51889">
            <v>0</v>
          </cell>
        </row>
        <row r="51890">
          <cell r="L51890">
            <v>0</v>
          </cell>
          <cell r="M51890">
            <v>0</v>
          </cell>
        </row>
        <row r="51891">
          <cell r="L51891">
            <v>0</v>
          </cell>
          <cell r="M51891">
            <v>0</v>
          </cell>
        </row>
        <row r="51892">
          <cell r="L51892">
            <v>0</v>
          </cell>
          <cell r="M51892">
            <v>0</v>
          </cell>
        </row>
        <row r="51893">
          <cell r="L51893">
            <v>0</v>
          </cell>
          <cell r="M51893">
            <v>0</v>
          </cell>
        </row>
        <row r="51894">
          <cell r="L51894">
            <v>0</v>
          </cell>
          <cell r="M51894">
            <v>0</v>
          </cell>
        </row>
        <row r="51895">
          <cell r="L51895">
            <v>0</v>
          </cell>
          <cell r="M51895">
            <v>0</v>
          </cell>
        </row>
        <row r="51896">
          <cell r="L51896">
            <v>0</v>
          </cell>
          <cell r="M51896">
            <v>0</v>
          </cell>
        </row>
        <row r="51897">
          <cell r="L51897">
            <v>0</v>
          </cell>
          <cell r="M51897">
            <v>0</v>
          </cell>
        </row>
        <row r="51898">
          <cell r="L51898">
            <v>0</v>
          </cell>
          <cell r="M51898">
            <v>0</v>
          </cell>
        </row>
        <row r="51899">
          <cell r="L51899">
            <v>0</v>
          </cell>
          <cell r="M51899">
            <v>0</v>
          </cell>
        </row>
        <row r="51900">
          <cell r="L51900">
            <v>0</v>
          </cell>
          <cell r="M51900">
            <v>0</v>
          </cell>
        </row>
        <row r="51901">
          <cell r="L51901">
            <v>0</v>
          </cell>
          <cell r="M51901">
            <v>0</v>
          </cell>
        </row>
        <row r="51902">
          <cell r="L51902">
            <v>0</v>
          </cell>
          <cell r="M51902">
            <v>0</v>
          </cell>
        </row>
        <row r="51903">
          <cell r="L51903">
            <v>0</v>
          </cell>
          <cell r="M51903">
            <v>0</v>
          </cell>
        </row>
        <row r="51904">
          <cell r="L51904">
            <v>0</v>
          </cell>
          <cell r="M51904">
            <v>0</v>
          </cell>
        </row>
        <row r="51905">
          <cell r="L51905">
            <v>0</v>
          </cell>
          <cell r="M51905">
            <v>0</v>
          </cell>
        </row>
        <row r="51906">
          <cell r="L51906">
            <v>0</v>
          </cell>
          <cell r="M51906">
            <v>0</v>
          </cell>
        </row>
        <row r="51907">
          <cell r="L51907">
            <v>0</v>
          </cell>
          <cell r="M51907">
            <v>0</v>
          </cell>
        </row>
        <row r="51908">
          <cell r="L51908">
            <v>0</v>
          </cell>
          <cell r="M51908">
            <v>0</v>
          </cell>
        </row>
        <row r="51909">
          <cell r="L51909">
            <v>0</v>
          </cell>
          <cell r="M51909">
            <v>0</v>
          </cell>
        </row>
        <row r="51910">
          <cell r="L51910">
            <v>0</v>
          </cell>
          <cell r="M51910">
            <v>0</v>
          </cell>
        </row>
        <row r="51911">
          <cell r="L51911">
            <v>0</v>
          </cell>
          <cell r="M51911">
            <v>0</v>
          </cell>
        </row>
        <row r="51912">
          <cell r="L51912">
            <v>0</v>
          </cell>
          <cell r="M51912">
            <v>0</v>
          </cell>
        </row>
        <row r="51913">
          <cell r="L51913">
            <v>0</v>
          </cell>
          <cell r="M51913">
            <v>0</v>
          </cell>
        </row>
        <row r="51914">
          <cell r="L51914">
            <v>0</v>
          </cell>
          <cell r="M51914">
            <v>0</v>
          </cell>
        </row>
        <row r="51915">
          <cell r="L51915">
            <v>0</v>
          </cell>
          <cell r="M51915">
            <v>0</v>
          </cell>
        </row>
        <row r="51916">
          <cell r="L51916">
            <v>0</v>
          </cell>
          <cell r="M51916">
            <v>0</v>
          </cell>
        </row>
        <row r="51917">
          <cell r="L51917">
            <v>0</v>
          </cell>
          <cell r="M51917">
            <v>0</v>
          </cell>
        </row>
        <row r="51918">
          <cell r="L51918">
            <v>0</v>
          </cell>
          <cell r="M51918">
            <v>0</v>
          </cell>
        </row>
        <row r="51919">
          <cell r="L51919">
            <v>0</v>
          </cell>
          <cell r="M51919">
            <v>0</v>
          </cell>
        </row>
        <row r="51920">
          <cell r="L51920">
            <v>0</v>
          </cell>
          <cell r="M51920">
            <v>0</v>
          </cell>
        </row>
        <row r="51921">
          <cell r="L51921">
            <v>0</v>
          </cell>
          <cell r="M51921">
            <v>0</v>
          </cell>
        </row>
        <row r="51922">
          <cell r="L51922">
            <v>0</v>
          </cell>
          <cell r="M51922">
            <v>0</v>
          </cell>
        </row>
        <row r="51923">
          <cell r="L51923">
            <v>0</v>
          </cell>
          <cell r="M51923">
            <v>0</v>
          </cell>
        </row>
        <row r="51924">
          <cell r="L51924">
            <v>0</v>
          </cell>
          <cell r="M51924">
            <v>0</v>
          </cell>
        </row>
        <row r="51925">
          <cell r="L51925">
            <v>0</v>
          </cell>
          <cell r="M51925">
            <v>0</v>
          </cell>
        </row>
        <row r="51926">
          <cell r="L51926">
            <v>0</v>
          </cell>
          <cell r="M51926">
            <v>0</v>
          </cell>
        </row>
        <row r="51927">
          <cell r="L51927">
            <v>0</v>
          </cell>
          <cell r="M51927">
            <v>0</v>
          </cell>
        </row>
        <row r="51928">
          <cell r="L51928">
            <v>0</v>
          </cell>
          <cell r="M51928">
            <v>0</v>
          </cell>
        </row>
        <row r="51929">
          <cell r="L51929">
            <v>0</v>
          </cell>
          <cell r="M51929">
            <v>0</v>
          </cell>
        </row>
        <row r="51930">
          <cell r="L51930">
            <v>0</v>
          </cell>
          <cell r="M51930">
            <v>0</v>
          </cell>
        </row>
        <row r="51931">
          <cell r="L51931">
            <v>0</v>
          </cell>
          <cell r="M51931">
            <v>0</v>
          </cell>
        </row>
        <row r="51932">
          <cell r="L51932">
            <v>0</v>
          </cell>
          <cell r="M51932">
            <v>0</v>
          </cell>
        </row>
        <row r="51933">
          <cell r="L51933">
            <v>0</v>
          </cell>
          <cell r="M51933">
            <v>0</v>
          </cell>
        </row>
        <row r="51934">
          <cell r="L51934">
            <v>0</v>
          </cell>
          <cell r="M51934">
            <v>0</v>
          </cell>
        </row>
        <row r="51935">
          <cell r="L51935">
            <v>0</v>
          </cell>
          <cell r="M51935">
            <v>0</v>
          </cell>
        </row>
        <row r="51936">
          <cell r="L51936">
            <v>0</v>
          </cell>
          <cell r="M51936">
            <v>0</v>
          </cell>
        </row>
        <row r="51937">
          <cell r="L51937">
            <v>0</v>
          </cell>
          <cell r="M51937">
            <v>0</v>
          </cell>
        </row>
        <row r="51938">
          <cell r="L51938">
            <v>0</v>
          </cell>
          <cell r="M51938">
            <v>0</v>
          </cell>
        </row>
        <row r="51939">
          <cell r="L51939">
            <v>0</v>
          </cell>
          <cell r="M51939">
            <v>0</v>
          </cell>
        </row>
        <row r="51940">
          <cell r="L51940">
            <v>0</v>
          </cell>
          <cell r="M51940">
            <v>0</v>
          </cell>
        </row>
        <row r="51941">
          <cell r="L51941">
            <v>0</v>
          </cell>
          <cell r="M51941">
            <v>0</v>
          </cell>
        </row>
        <row r="51942">
          <cell r="L51942">
            <v>0</v>
          </cell>
          <cell r="M51942">
            <v>0</v>
          </cell>
        </row>
        <row r="51943">
          <cell r="L51943">
            <v>0</v>
          </cell>
          <cell r="M51943">
            <v>0</v>
          </cell>
        </row>
        <row r="51944">
          <cell r="L51944">
            <v>0</v>
          </cell>
          <cell r="M51944">
            <v>0</v>
          </cell>
        </row>
        <row r="51945">
          <cell r="L51945">
            <v>0</v>
          </cell>
          <cell r="M51945">
            <v>0</v>
          </cell>
        </row>
        <row r="51946">
          <cell r="L51946">
            <v>0</v>
          </cell>
          <cell r="M51946">
            <v>0</v>
          </cell>
        </row>
        <row r="51947">
          <cell r="L51947">
            <v>0</v>
          </cell>
          <cell r="M51947">
            <v>0</v>
          </cell>
        </row>
        <row r="51948">
          <cell r="L51948">
            <v>0</v>
          </cell>
          <cell r="M51948">
            <v>0</v>
          </cell>
        </row>
        <row r="51949">
          <cell r="L51949">
            <v>0</v>
          </cell>
          <cell r="M51949">
            <v>0</v>
          </cell>
        </row>
        <row r="51950">
          <cell r="L51950">
            <v>0</v>
          </cell>
          <cell r="M51950">
            <v>0</v>
          </cell>
        </row>
        <row r="51951">
          <cell r="L51951">
            <v>0</v>
          </cell>
          <cell r="M51951">
            <v>0</v>
          </cell>
        </row>
        <row r="51952">
          <cell r="L51952">
            <v>0</v>
          </cell>
          <cell r="M51952">
            <v>0</v>
          </cell>
        </row>
        <row r="51953">
          <cell r="L51953">
            <v>0</v>
          </cell>
          <cell r="M51953">
            <v>0</v>
          </cell>
        </row>
        <row r="51954">
          <cell r="L51954">
            <v>0</v>
          </cell>
          <cell r="M51954">
            <v>0</v>
          </cell>
        </row>
        <row r="51955">
          <cell r="L51955">
            <v>0</v>
          </cell>
          <cell r="M51955">
            <v>0</v>
          </cell>
        </row>
        <row r="51956">
          <cell r="L51956">
            <v>0</v>
          </cell>
          <cell r="M51956">
            <v>0</v>
          </cell>
        </row>
        <row r="51957">
          <cell r="L51957">
            <v>0</v>
          </cell>
          <cell r="M51957">
            <v>0</v>
          </cell>
        </row>
        <row r="51958">
          <cell r="L51958">
            <v>0</v>
          </cell>
          <cell r="M51958">
            <v>0</v>
          </cell>
        </row>
        <row r="51959">
          <cell r="L51959">
            <v>0</v>
          </cell>
          <cell r="M51959">
            <v>0</v>
          </cell>
        </row>
        <row r="51960">
          <cell r="L51960">
            <v>0</v>
          </cell>
          <cell r="M51960">
            <v>0</v>
          </cell>
        </row>
        <row r="51961">
          <cell r="L51961">
            <v>0</v>
          </cell>
          <cell r="M51961">
            <v>0</v>
          </cell>
        </row>
        <row r="51962">
          <cell r="L51962">
            <v>0</v>
          </cell>
          <cell r="M51962">
            <v>0</v>
          </cell>
        </row>
        <row r="51963">
          <cell r="L51963">
            <v>0</v>
          </cell>
          <cell r="M51963">
            <v>0</v>
          </cell>
        </row>
        <row r="51964">
          <cell r="L51964">
            <v>0</v>
          </cell>
          <cell r="M51964">
            <v>0</v>
          </cell>
        </row>
        <row r="51965">
          <cell r="L51965">
            <v>0</v>
          </cell>
          <cell r="M51965">
            <v>0</v>
          </cell>
        </row>
        <row r="51966">
          <cell r="L51966">
            <v>0</v>
          </cell>
          <cell r="M51966">
            <v>0</v>
          </cell>
        </row>
        <row r="51967">
          <cell r="L51967">
            <v>0</v>
          </cell>
          <cell r="M51967">
            <v>0</v>
          </cell>
        </row>
        <row r="51968">
          <cell r="L51968">
            <v>0</v>
          </cell>
          <cell r="M51968">
            <v>0</v>
          </cell>
        </row>
        <row r="51969">
          <cell r="L51969">
            <v>0</v>
          </cell>
          <cell r="M51969">
            <v>0</v>
          </cell>
        </row>
        <row r="51970">
          <cell r="L51970">
            <v>0</v>
          </cell>
          <cell r="M51970">
            <v>0</v>
          </cell>
        </row>
        <row r="51971">
          <cell r="L51971">
            <v>0</v>
          </cell>
          <cell r="M51971">
            <v>0</v>
          </cell>
        </row>
        <row r="51972">
          <cell r="L51972">
            <v>0</v>
          </cell>
          <cell r="M51972">
            <v>0</v>
          </cell>
        </row>
        <row r="51973">
          <cell r="L51973">
            <v>0</v>
          </cell>
          <cell r="M51973">
            <v>0</v>
          </cell>
        </row>
        <row r="51974">
          <cell r="L51974">
            <v>0</v>
          </cell>
          <cell r="M51974">
            <v>0</v>
          </cell>
        </row>
        <row r="51975">
          <cell r="L51975">
            <v>0</v>
          </cell>
          <cell r="M51975">
            <v>0</v>
          </cell>
        </row>
        <row r="51976">
          <cell r="L51976">
            <v>0</v>
          </cell>
          <cell r="M51976">
            <v>0</v>
          </cell>
        </row>
        <row r="51977">
          <cell r="L51977">
            <v>0</v>
          </cell>
          <cell r="M51977">
            <v>0</v>
          </cell>
        </row>
        <row r="51978">
          <cell r="L51978">
            <v>0</v>
          </cell>
          <cell r="M51978">
            <v>0</v>
          </cell>
        </row>
        <row r="51979">
          <cell r="L51979">
            <v>0</v>
          </cell>
          <cell r="M51979">
            <v>0</v>
          </cell>
        </row>
        <row r="51980">
          <cell r="L51980">
            <v>0</v>
          </cell>
          <cell r="M51980">
            <v>0</v>
          </cell>
        </row>
        <row r="51981">
          <cell r="L51981">
            <v>0</v>
          </cell>
          <cell r="M51981">
            <v>0</v>
          </cell>
        </row>
        <row r="51982">
          <cell r="L51982">
            <v>0</v>
          </cell>
          <cell r="M51982">
            <v>0</v>
          </cell>
        </row>
        <row r="51983">
          <cell r="L51983">
            <v>0</v>
          </cell>
          <cell r="M51983">
            <v>0</v>
          </cell>
        </row>
        <row r="51984">
          <cell r="L51984">
            <v>0</v>
          </cell>
          <cell r="M51984">
            <v>0</v>
          </cell>
        </row>
        <row r="51985">
          <cell r="L51985">
            <v>0</v>
          </cell>
          <cell r="M51985">
            <v>0</v>
          </cell>
        </row>
        <row r="51986">
          <cell r="L51986">
            <v>0</v>
          </cell>
          <cell r="M51986">
            <v>0</v>
          </cell>
        </row>
        <row r="51987">
          <cell r="L51987">
            <v>0</v>
          </cell>
          <cell r="M51987">
            <v>0</v>
          </cell>
        </row>
        <row r="51988">
          <cell r="L51988">
            <v>0</v>
          </cell>
          <cell r="M51988">
            <v>0</v>
          </cell>
        </row>
        <row r="51989">
          <cell r="L51989">
            <v>0</v>
          </cell>
          <cell r="M51989">
            <v>0</v>
          </cell>
        </row>
        <row r="51990">
          <cell r="L51990">
            <v>0</v>
          </cell>
          <cell r="M51990">
            <v>0</v>
          </cell>
        </row>
        <row r="51991">
          <cell r="L51991">
            <v>0</v>
          </cell>
          <cell r="M51991">
            <v>0</v>
          </cell>
        </row>
        <row r="51992">
          <cell r="L51992">
            <v>0</v>
          </cell>
          <cell r="M51992">
            <v>0</v>
          </cell>
        </row>
        <row r="51993">
          <cell r="L51993">
            <v>0</v>
          </cell>
          <cell r="M51993">
            <v>0</v>
          </cell>
        </row>
        <row r="51994">
          <cell r="L51994">
            <v>0</v>
          </cell>
          <cell r="M51994">
            <v>0</v>
          </cell>
        </row>
        <row r="51995">
          <cell r="L51995">
            <v>0</v>
          </cell>
          <cell r="M51995">
            <v>0</v>
          </cell>
        </row>
        <row r="51996">
          <cell r="L51996">
            <v>0</v>
          </cell>
          <cell r="M51996">
            <v>0</v>
          </cell>
        </row>
        <row r="51997">
          <cell r="L51997">
            <v>0</v>
          </cell>
          <cell r="M51997">
            <v>0</v>
          </cell>
        </row>
        <row r="51998">
          <cell r="L51998">
            <v>0</v>
          </cell>
          <cell r="M51998">
            <v>0</v>
          </cell>
        </row>
        <row r="51999">
          <cell r="L51999">
            <v>0</v>
          </cell>
          <cell r="M51999">
            <v>0</v>
          </cell>
        </row>
        <row r="52000">
          <cell r="L52000">
            <v>0</v>
          </cell>
          <cell r="M52000">
            <v>0</v>
          </cell>
        </row>
        <row r="52001">
          <cell r="L52001">
            <v>0</v>
          </cell>
          <cell r="M52001">
            <v>0</v>
          </cell>
        </row>
        <row r="52002">
          <cell r="L52002">
            <v>0</v>
          </cell>
          <cell r="M52002">
            <v>0</v>
          </cell>
        </row>
        <row r="52003">
          <cell r="L52003">
            <v>0</v>
          </cell>
          <cell r="M52003">
            <v>0</v>
          </cell>
        </row>
        <row r="52004">
          <cell r="L52004">
            <v>0</v>
          </cell>
          <cell r="M52004">
            <v>0</v>
          </cell>
        </row>
        <row r="52005">
          <cell r="L52005">
            <v>0</v>
          </cell>
          <cell r="M52005">
            <v>0</v>
          </cell>
        </row>
        <row r="52006">
          <cell r="L52006">
            <v>0</v>
          </cell>
          <cell r="M52006">
            <v>0</v>
          </cell>
        </row>
        <row r="52007">
          <cell r="L52007">
            <v>0</v>
          </cell>
          <cell r="M52007">
            <v>0</v>
          </cell>
        </row>
        <row r="52008">
          <cell r="L52008">
            <v>0</v>
          </cell>
          <cell r="M52008">
            <v>0</v>
          </cell>
        </row>
        <row r="52009">
          <cell r="L52009">
            <v>0</v>
          </cell>
          <cell r="M52009">
            <v>0</v>
          </cell>
        </row>
        <row r="52010">
          <cell r="L52010">
            <v>0</v>
          </cell>
          <cell r="M52010">
            <v>0</v>
          </cell>
        </row>
        <row r="52011">
          <cell r="L52011">
            <v>0</v>
          </cell>
          <cell r="M52011">
            <v>0</v>
          </cell>
        </row>
        <row r="52012">
          <cell r="L52012">
            <v>0</v>
          </cell>
          <cell r="M52012">
            <v>0</v>
          </cell>
        </row>
        <row r="52013">
          <cell r="L52013">
            <v>0</v>
          </cell>
          <cell r="M52013">
            <v>0</v>
          </cell>
        </row>
        <row r="52014">
          <cell r="L52014">
            <v>0</v>
          </cell>
          <cell r="M52014">
            <v>0</v>
          </cell>
        </row>
        <row r="52015">
          <cell r="L52015">
            <v>0</v>
          </cell>
          <cell r="M52015">
            <v>0</v>
          </cell>
        </row>
        <row r="52016">
          <cell r="L52016">
            <v>0</v>
          </cell>
          <cell r="M52016">
            <v>0</v>
          </cell>
        </row>
        <row r="52017">
          <cell r="L52017">
            <v>0</v>
          </cell>
          <cell r="M52017">
            <v>0</v>
          </cell>
        </row>
        <row r="52018">
          <cell r="L52018">
            <v>0</v>
          </cell>
          <cell r="M52018">
            <v>0</v>
          </cell>
        </row>
        <row r="52019">
          <cell r="L52019">
            <v>0</v>
          </cell>
          <cell r="M52019">
            <v>0</v>
          </cell>
        </row>
        <row r="52020">
          <cell r="L52020">
            <v>0</v>
          </cell>
          <cell r="M52020">
            <v>0</v>
          </cell>
        </row>
        <row r="52021">
          <cell r="L52021">
            <v>0</v>
          </cell>
          <cell r="M52021">
            <v>0</v>
          </cell>
        </row>
        <row r="52022">
          <cell r="L52022">
            <v>0</v>
          </cell>
          <cell r="M52022">
            <v>0</v>
          </cell>
        </row>
        <row r="52023">
          <cell r="L52023">
            <v>0</v>
          </cell>
          <cell r="M52023">
            <v>0</v>
          </cell>
        </row>
        <row r="52024">
          <cell r="L52024">
            <v>0</v>
          </cell>
          <cell r="M52024">
            <v>0</v>
          </cell>
        </row>
        <row r="52025">
          <cell r="L52025">
            <v>0</v>
          </cell>
          <cell r="M52025">
            <v>0</v>
          </cell>
        </row>
        <row r="52026">
          <cell r="L52026">
            <v>0</v>
          </cell>
          <cell r="M52026">
            <v>0</v>
          </cell>
        </row>
        <row r="52027">
          <cell r="L52027">
            <v>0</v>
          </cell>
          <cell r="M52027">
            <v>0</v>
          </cell>
        </row>
        <row r="52028">
          <cell r="L52028">
            <v>0</v>
          </cell>
          <cell r="M52028">
            <v>0</v>
          </cell>
        </row>
        <row r="52029">
          <cell r="L52029">
            <v>0</v>
          </cell>
          <cell r="M52029">
            <v>0</v>
          </cell>
        </row>
        <row r="52030">
          <cell r="L52030">
            <v>0</v>
          </cell>
          <cell r="M52030">
            <v>0</v>
          </cell>
        </row>
        <row r="52031">
          <cell r="L52031">
            <v>0</v>
          </cell>
          <cell r="M52031">
            <v>0</v>
          </cell>
        </row>
        <row r="52032">
          <cell r="L52032">
            <v>0</v>
          </cell>
          <cell r="M52032">
            <v>0</v>
          </cell>
        </row>
        <row r="52033">
          <cell r="L52033">
            <v>0</v>
          </cell>
          <cell r="M52033">
            <v>0</v>
          </cell>
        </row>
        <row r="52034">
          <cell r="L52034">
            <v>0</v>
          </cell>
          <cell r="M52034">
            <v>0</v>
          </cell>
        </row>
        <row r="52035">
          <cell r="L52035">
            <v>0</v>
          </cell>
          <cell r="M52035">
            <v>0</v>
          </cell>
        </row>
        <row r="52036">
          <cell r="L52036">
            <v>0</v>
          </cell>
          <cell r="M52036">
            <v>0</v>
          </cell>
        </row>
        <row r="52037">
          <cell r="L52037">
            <v>0</v>
          </cell>
          <cell r="M52037">
            <v>0</v>
          </cell>
        </row>
        <row r="52038">
          <cell r="L52038">
            <v>0</v>
          </cell>
          <cell r="M52038">
            <v>0</v>
          </cell>
        </row>
        <row r="52039">
          <cell r="L52039">
            <v>0</v>
          </cell>
          <cell r="M52039">
            <v>0</v>
          </cell>
        </row>
        <row r="52040">
          <cell r="L52040">
            <v>0</v>
          </cell>
          <cell r="M52040">
            <v>0</v>
          </cell>
        </row>
        <row r="52041">
          <cell r="L52041">
            <v>0</v>
          </cell>
          <cell r="M52041">
            <v>0</v>
          </cell>
        </row>
        <row r="52042">
          <cell r="L52042">
            <v>0</v>
          </cell>
          <cell r="M52042">
            <v>0</v>
          </cell>
        </row>
        <row r="52043">
          <cell r="L52043">
            <v>0</v>
          </cell>
          <cell r="M52043">
            <v>0</v>
          </cell>
        </row>
        <row r="52044">
          <cell r="L52044">
            <v>0</v>
          </cell>
          <cell r="M52044">
            <v>0</v>
          </cell>
        </row>
        <row r="52045">
          <cell r="L52045">
            <v>0</v>
          </cell>
          <cell r="M52045">
            <v>0</v>
          </cell>
        </row>
        <row r="52046">
          <cell r="L52046">
            <v>0</v>
          </cell>
          <cell r="M52046">
            <v>0</v>
          </cell>
        </row>
        <row r="52047">
          <cell r="L52047">
            <v>0</v>
          </cell>
          <cell r="M52047">
            <v>0</v>
          </cell>
        </row>
        <row r="52048">
          <cell r="L52048">
            <v>0</v>
          </cell>
          <cell r="M52048">
            <v>0</v>
          </cell>
        </row>
        <row r="52049">
          <cell r="L52049">
            <v>0</v>
          </cell>
          <cell r="M52049">
            <v>0</v>
          </cell>
        </row>
        <row r="52050">
          <cell r="L52050">
            <v>0</v>
          </cell>
          <cell r="M52050">
            <v>0</v>
          </cell>
        </row>
        <row r="52051">
          <cell r="L52051">
            <v>0</v>
          </cell>
          <cell r="M52051">
            <v>0</v>
          </cell>
        </row>
        <row r="52052">
          <cell r="L52052">
            <v>0</v>
          </cell>
          <cell r="M52052">
            <v>0</v>
          </cell>
        </row>
        <row r="52053">
          <cell r="L52053">
            <v>0</v>
          </cell>
          <cell r="M52053">
            <v>0</v>
          </cell>
        </row>
        <row r="52054">
          <cell r="L52054">
            <v>0</v>
          </cell>
          <cell r="M52054">
            <v>0</v>
          </cell>
        </row>
        <row r="52055">
          <cell r="L52055">
            <v>0</v>
          </cell>
          <cell r="M52055">
            <v>0</v>
          </cell>
        </row>
        <row r="52056">
          <cell r="L52056">
            <v>0</v>
          </cell>
          <cell r="M52056">
            <v>0</v>
          </cell>
        </row>
        <row r="52057">
          <cell r="L52057">
            <v>0</v>
          </cell>
          <cell r="M52057">
            <v>0</v>
          </cell>
        </row>
        <row r="52058">
          <cell r="L52058">
            <v>0</v>
          </cell>
          <cell r="M52058">
            <v>0</v>
          </cell>
        </row>
        <row r="52059">
          <cell r="L52059">
            <v>0</v>
          </cell>
          <cell r="M52059">
            <v>0</v>
          </cell>
        </row>
        <row r="52060">
          <cell r="L52060">
            <v>0</v>
          </cell>
          <cell r="M52060">
            <v>0</v>
          </cell>
        </row>
        <row r="52061">
          <cell r="L52061">
            <v>0</v>
          </cell>
          <cell r="M52061">
            <v>0</v>
          </cell>
        </row>
        <row r="52062">
          <cell r="L52062">
            <v>0</v>
          </cell>
          <cell r="M52062">
            <v>0</v>
          </cell>
        </row>
        <row r="52063">
          <cell r="L52063">
            <v>0</v>
          </cell>
          <cell r="M52063">
            <v>0</v>
          </cell>
        </row>
        <row r="52064">
          <cell r="L52064">
            <v>0</v>
          </cell>
          <cell r="M52064">
            <v>0</v>
          </cell>
        </row>
        <row r="52065">
          <cell r="L52065">
            <v>0</v>
          </cell>
          <cell r="M52065">
            <v>0</v>
          </cell>
        </row>
        <row r="52066">
          <cell r="L52066">
            <v>0</v>
          </cell>
          <cell r="M52066">
            <v>0</v>
          </cell>
        </row>
        <row r="52067">
          <cell r="L52067">
            <v>0</v>
          </cell>
          <cell r="M52067">
            <v>0</v>
          </cell>
        </row>
        <row r="52068">
          <cell r="L52068">
            <v>0</v>
          </cell>
          <cell r="M52068">
            <v>0</v>
          </cell>
        </row>
        <row r="52069">
          <cell r="L52069">
            <v>0</v>
          </cell>
          <cell r="M52069">
            <v>0</v>
          </cell>
        </row>
        <row r="52070">
          <cell r="L52070">
            <v>0</v>
          </cell>
          <cell r="M52070">
            <v>0</v>
          </cell>
        </row>
        <row r="52071">
          <cell r="L52071">
            <v>0</v>
          </cell>
          <cell r="M52071">
            <v>0</v>
          </cell>
        </row>
        <row r="52072">
          <cell r="L52072">
            <v>0</v>
          </cell>
          <cell r="M52072">
            <v>0</v>
          </cell>
        </row>
        <row r="52073">
          <cell r="L52073">
            <v>0</v>
          </cell>
          <cell r="M52073">
            <v>0</v>
          </cell>
        </row>
        <row r="52074">
          <cell r="L52074">
            <v>0</v>
          </cell>
          <cell r="M52074">
            <v>0</v>
          </cell>
        </row>
        <row r="52075">
          <cell r="L52075">
            <v>0</v>
          </cell>
          <cell r="M52075">
            <v>0</v>
          </cell>
        </row>
        <row r="52076">
          <cell r="L52076">
            <v>0</v>
          </cell>
          <cell r="M52076">
            <v>0</v>
          </cell>
        </row>
        <row r="52077">
          <cell r="L52077">
            <v>0</v>
          </cell>
          <cell r="M52077">
            <v>0</v>
          </cell>
        </row>
        <row r="52078">
          <cell r="L52078">
            <v>0</v>
          </cell>
          <cell r="M52078">
            <v>0</v>
          </cell>
        </row>
        <row r="52079">
          <cell r="L52079">
            <v>0</v>
          </cell>
          <cell r="M52079">
            <v>0</v>
          </cell>
        </row>
        <row r="52080">
          <cell r="L52080">
            <v>0</v>
          </cell>
          <cell r="M52080">
            <v>0</v>
          </cell>
        </row>
        <row r="52081">
          <cell r="L52081">
            <v>0</v>
          </cell>
          <cell r="M52081">
            <v>0</v>
          </cell>
        </row>
        <row r="52082">
          <cell r="L52082">
            <v>0</v>
          </cell>
          <cell r="M52082">
            <v>0</v>
          </cell>
        </row>
        <row r="52083">
          <cell r="L52083">
            <v>0</v>
          </cell>
          <cell r="M52083">
            <v>0</v>
          </cell>
        </row>
        <row r="52084">
          <cell r="L52084">
            <v>0</v>
          </cell>
          <cell r="M52084">
            <v>0</v>
          </cell>
        </row>
        <row r="52085">
          <cell r="L52085">
            <v>0</v>
          </cell>
          <cell r="M52085">
            <v>0</v>
          </cell>
        </row>
        <row r="52086">
          <cell r="L52086">
            <v>0</v>
          </cell>
          <cell r="M52086">
            <v>0</v>
          </cell>
        </row>
        <row r="52087">
          <cell r="L52087">
            <v>0</v>
          </cell>
          <cell r="M52087">
            <v>0</v>
          </cell>
        </row>
        <row r="52088">
          <cell r="L52088">
            <v>0</v>
          </cell>
          <cell r="M52088">
            <v>0</v>
          </cell>
        </row>
        <row r="52089">
          <cell r="L52089">
            <v>0</v>
          </cell>
          <cell r="M52089">
            <v>0</v>
          </cell>
        </row>
        <row r="52090">
          <cell r="L52090">
            <v>0</v>
          </cell>
          <cell r="M52090">
            <v>0</v>
          </cell>
        </row>
        <row r="52091">
          <cell r="L52091">
            <v>0</v>
          </cell>
          <cell r="M52091">
            <v>0</v>
          </cell>
        </row>
        <row r="52092">
          <cell r="L52092">
            <v>0</v>
          </cell>
          <cell r="M52092">
            <v>0</v>
          </cell>
        </row>
        <row r="52093">
          <cell r="L52093">
            <v>0</v>
          </cell>
          <cell r="M52093">
            <v>0</v>
          </cell>
        </row>
        <row r="52094">
          <cell r="L52094">
            <v>0</v>
          </cell>
          <cell r="M52094">
            <v>0</v>
          </cell>
        </row>
        <row r="52095">
          <cell r="L52095">
            <v>0</v>
          </cell>
          <cell r="M52095">
            <v>0</v>
          </cell>
        </row>
        <row r="52096">
          <cell r="L52096">
            <v>0</v>
          </cell>
          <cell r="M52096">
            <v>0</v>
          </cell>
        </row>
        <row r="52097">
          <cell r="L52097">
            <v>0</v>
          </cell>
          <cell r="M52097">
            <v>0</v>
          </cell>
        </row>
        <row r="52098">
          <cell r="L52098">
            <v>0</v>
          </cell>
          <cell r="M52098">
            <v>0</v>
          </cell>
        </row>
        <row r="52099">
          <cell r="L52099">
            <v>0</v>
          </cell>
          <cell r="M52099">
            <v>0</v>
          </cell>
        </row>
        <row r="52100">
          <cell r="L52100">
            <v>0</v>
          </cell>
          <cell r="M52100">
            <v>0</v>
          </cell>
        </row>
        <row r="52101">
          <cell r="L52101">
            <v>0</v>
          </cell>
          <cell r="M52101">
            <v>0</v>
          </cell>
        </row>
        <row r="52102">
          <cell r="L52102">
            <v>0</v>
          </cell>
          <cell r="M52102">
            <v>0</v>
          </cell>
        </row>
        <row r="52103">
          <cell r="L52103">
            <v>0</v>
          </cell>
          <cell r="M52103">
            <v>0</v>
          </cell>
        </row>
        <row r="52104">
          <cell r="L52104">
            <v>0</v>
          </cell>
          <cell r="M52104">
            <v>0</v>
          </cell>
        </row>
        <row r="52105">
          <cell r="L52105">
            <v>0</v>
          </cell>
          <cell r="M52105">
            <v>0</v>
          </cell>
        </row>
        <row r="52106">
          <cell r="L52106">
            <v>0</v>
          </cell>
          <cell r="M52106">
            <v>0</v>
          </cell>
        </row>
        <row r="52107">
          <cell r="L52107">
            <v>0</v>
          </cell>
          <cell r="M52107">
            <v>0</v>
          </cell>
        </row>
        <row r="52108">
          <cell r="L52108">
            <v>0</v>
          </cell>
          <cell r="M52108">
            <v>0</v>
          </cell>
        </row>
        <row r="52109">
          <cell r="L52109">
            <v>0</v>
          </cell>
          <cell r="M52109">
            <v>0</v>
          </cell>
        </row>
        <row r="52110">
          <cell r="L52110">
            <v>0</v>
          </cell>
          <cell r="M52110">
            <v>0</v>
          </cell>
        </row>
        <row r="52111">
          <cell r="L52111">
            <v>0</v>
          </cell>
          <cell r="M52111">
            <v>0</v>
          </cell>
        </row>
        <row r="52112">
          <cell r="L52112">
            <v>0</v>
          </cell>
          <cell r="M52112">
            <v>0</v>
          </cell>
        </row>
        <row r="52113">
          <cell r="L52113">
            <v>0</v>
          </cell>
          <cell r="M52113">
            <v>0</v>
          </cell>
        </row>
        <row r="52114">
          <cell r="L52114">
            <v>0</v>
          </cell>
          <cell r="M52114">
            <v>0</v>
          </cell>
        </row>
        <row r="52115">
          <cell r="L52115">
            <v>0</v>
          </cell>
          <cell r="M52115">
            <v>0</v>
          </cell>
        </row>
        <row r="52116">
          <cell r="L52116">
            <v>0</v>
          </cell>
          <cell r="M52116">
            <v>0</v>
          </cell>
        </row>
        <row r="52117">
          <cell r="L52117">
            <v>0</v>
          </cell>
          <cell r="M52117">
            <v>0</v>
          </cell>
        </row>
        <row r="52118">
          <cell r="L52118">
            <v>0</v>
          </cell>
          <cell r="M52118">
            <v>0</v>
          </cell>
        </row>
        <row r="52119">
          <cell r="L52119">
            <v>0</v>
          </cell>
          <cell r="M52119">
            <v>0</v>
          </cell>
        </row>
        <row r="52120">
          <cell r="L52120">
            <v>0</v>
          </cell>
          <cell r="M52120">
            <v>0</v>
          </cell>
        </row>
        <row r="52121">
          <cell r="L52121">
            <v>0</v>
          </cell>
          <cell r="M52121">
            <v>0</v>
          </cell>
        </row>
        <row r="52122">
          <cell r="L52122">
            <v>0</v>
          </cell>
          <cell r="M52122">
            <v>0</v>
          </cell>
        </row>
        <row r="52123">
          <cell r="L52123">
            <v>0</v>
          </cell>
          <cell r="M52123">
            <v>0</v>
          </cell>
        </row>
        <row r="52124">
          <cell r="L52124">
            <v>0</v>
          </cell>
          <cell r="M52124">
            <v>0</v>
          </cell>
        </row>
        <row r="52125">
          <cell r="L52125">
            <v>0</v>
          </cell>
          <cell r="M52125">
            <v>0</v>
          </cell>
        </row>
        <row r="52126">
          <cell r="L52126">
            <v>0</v>
          </cell>
          <cell r="M52126">
            <v>0</v>
          </cell>
        </row>
        <row r="52127">
          <cell r="L52127">
            <v>0</v>
          </cell>
          <cell r="M52127">
            <v>0</v>
          </cell>
        </row>
        <row r="52128">
          <cell r="L52128">
            <v>0</v>
          </cell>
          <cell r="M52128">
            <v>0</v>
          </cell>
        </row>
        <row r="52129">
          <cell r="L52129">
            <v>0</v>
          </cell>
          <cell r="M52129">
            <v>0</v>
          </cell>
        </row>
        <row r="52130">
          <cell r="L52130">
            <v>0</v>
          </cell>
          <cell r="M52130">
            <v>0</v>
          </cell>
        </row>
        <row r="52131">
          <cell r="L52131">
            <v>0</v>
          </cell>
          <cell r="M52131">
            <v>0</v>
          </cell>
        </row>
        <row r="52132">
          <cell r="L52132">
            <v>0</v>
          </cell>
          <cell r="M52132">
            <v>0</v>
          </cell>
        </row>
        <row r="52133">
          <cell r="L52133">
            <v>0</v>
          </cell>
          <cell r="M52133">
            <v>0</v>
          </cell>
        </row>
        <row r="52134">
          <cell r="L52134">
            <v>0</v>
          </cell>
          <cell r="M52134">
            <v>0</v>
          </cell>
        </row>
        <row r="52135">
          <cell r="L52135">
            <v>0</v>
          </cell>
          <cell r="M52135">
            <v>0</v>
          </cell>
        </row>
        <row r="52136">
          <cell r="L52136">
            <v>0</v>
          </cell>
          <cell r="M52136">
            <v>0</v>
          </cell>
        </row>
        <row r="52137">
          <cell r="L52137">
            <v>0</v>
          </cell>
          <cell r="M52137">
            <v>0</v>
          </cell>
        </row>
        <row r="52138">
          <cell r="L52138">
            <v>0</v>
          </cell>
          <cell r="M52138">
            <v>0</v>
          </cell>
        </row>
        <row r="52139">
          <cell r="L52139">
            <v>0</v>
          </cell>
          <cell r="M52139">
            <v>0</v>
          </cell>
        </row>
        <row r="52140">
          <cell r="L52140">
            <v>0</v>
          </cell>
          <cell r="M52140">
            <v>0</v>
          </cell>
        </row>
        <row r="52141">
          <cell r="L52141">
            <v>0</v>
          </cell>
          <cell r="M52141">
            <v>0</v>
          </cell>
        </row>
        <row r="52142">
          <cell r="L52142">
            <v>0</v>
          </cell>
          <cell r="M52142">
            <v>0</v>
          </cell>
        </row>
        <row r="52143">
          <cell r="L52143">
            <v>0</v>
          </cell>
          <cell r="M52143">
            <v>0</v>
          </cell>
        </row>
        <row r="52144">
          <cell r="L52144">
            <v>0</v>
          </cell>
          <cell r="M52144">
            <v>0</v>
          </cell>
        </row>
        <row r="52145">
          <cell r="L52145">
            <v>0</v>
          </cell>
          <cell r="M52145">
            <v>0</v>
          </cell>
        </row>
        <row r="52146">
          <cell r="L52146">
            <v>0</v>
          </cell>
          <cell r="M52146">
            <v>0</v>
          </cell>
        </row>
        <row r="52147">
          <cell r="L52147">
            <v>0</v>
          </cell>
          <cell r="M52147">
            <v>0</v>
          </cell>
        </row>
        <row r="52148">
          <cell r="L52148">
            <v>0</v>
          </cell>
          <cell r="M52148">
            <v>0</v>
          </cell>
        </row>
        <row r="52149">
          <cell r="L52149">
            <v>0</v>
          </cell>
          <cell r="M52149">
            <v>0</v>
          </cell>
        </row>
        <row r="52150">
          <cell r="L52150">
            <v>0</v>
          </cell>
          <cell r="M52150">
            <v>0</v>
          </cell>
        </row>
        <row r="52151">
          <cell r="L52151">
            <v>0</v>
          </cell>
          <cell r="M52151">
            <v>0</v>
          </cell>
        </row>
        <row r="52152">
          <cell r="L52152">
            <v>0</v>
          </cell>
          <cell r="M52152">
            <v>0</v>
          </cell>
        </row>
        <row r="52153">
          <cell r="L52153">
            <v>0</v>
          </cell>
          <cell r="M52153">
            <v>0</v>
          </cell>
        </row>
        <row r="52154">
          <cell r="L52154">
            <v>0</v>
          </cell>
          <cell r="M52154">
            <v>0</v>
          </cell>
        </row>
        <row r="52155">
          <cell r="L52155">
            <v>0</v>
          </cell>
          <cell r="M52155">
            <v>0</v>
          </cell>
        </row>
        <row r="52156">
          <cell r="L52156">
            <v>0</v>
          </cell>
          <cell r="M52156">
            <v>0</v>
          </cell>
        </row>
        <row r="52157">
          <cell r="L52157">
            <v>0</v>
          </cell>
          <cell r="M52157">
            <v>0</v>
          </cell>
        </row>
        <row r="52158">
          <cell r="L52158">
            <v>0</v>
          </cell>
          <cell r="M52158">
            <v>0</v>
          </cell>
        </row>
        <row r="52159">
          <cell r="L52159">
            <v>0</v>
          </cell>
          <cell r="M52159">
            <v>0</v>
          </cell>
        </row>
        <row r="52160">
          <cell r="L52160">
            <v>0</v>
          </cell>
          <cell r="M52160">
            <v>0</v>
          </cell>
        </row>
        <row r="52161">
          <cell r="L52161">
            <v>0</v>
          </cell>
          <cell r="M52161">
            <v>0</v>
          </cell>
        </row>
        <row r="52162">
          <cell r="L52162">
            <v>0</v>
          </cell>
          <cell r="M52162">
            <v>0</v>
          </cell>
        </row>
        <row r="52163">
          <cell r="L52163">
            <v>0</v>
          </cell>
          <cell r="M52163">
            <v>0</v>
          </cell>
        </row>
        <row r="52164">
          <cell r="L52164">
            <v>0</v>
          </cell>
          <cell r="M52164">
            <v>0</v>
          </cell>
        </row>
        <row r="52165">
          <cell r="L52165">
            <v>0</v>
          </cell>
          <cell r="M52165">
            <v>0</v>
          </cell>
        </row>
        <row r="52166">
          <cell r="L52166">
            <v>0</v>
          </cell>
          <cell r="M52166">
            <v>0</v>
          </cell>
        </row>
        <row r="52167">
          <cell r="L52167">
            <v>0</v>
          </cell>
          <cell r="M52167">
            <v>0</v>
          </cell>
        </row>
        <row r="52168">
          <cell r="L52168">
            <v>0</v>
          </cell>
          <cell r="M52168">
            <v>0</v>
          </cell>
        </row>
        <row r="52169">
          <cell r="L52169">
            <v>0</v>
          </cell>
          <cell r="M52169">
            <v>0</v>
          </cell>
        </row>
        <row r="52170">
          <cell r="L52170">
            <v>0</v>
          </cell>
          <cell r="M52170">
            <v>0</v>
          </cell>
        </row>
        <row r="52171">
          <cell r="L52171">
            <v>0</v>
          </cell>
          <cell r="M52171">
            <v>0</v>
          </cell>
        </row>
        <row r="52172">
          <cell r="L52172">
            <v>0</v>
          </cell>
          <cell r="M52172">
            <v>0</v>
          </cell>
        </row>
        <row r="52173">
          <cell r="L52173">
            <v>0</v>
          </cell>
          <cell r="M52173">
            <v>0</v>
          </cell>
        </row>
        <row r="52174">
          <cell r="L52174">
            <v>0</v>
          </cell>
          <cell r="M52174">
            <v>0</v>
          </cell>
        </row>
        <row r="52175">
          <cell r="L52175">
            <v>0</v>
          </cell>
          <cell r="M52175">
            <v>0</v>
          </cell>
        </row>
        <row r="52176">
          <cell r="L52176">
            <v>0</v>
          </cell>
          <cell r="M52176">
            <v>0</v>
          </cell>
        </row>
        <row r="52177">
          <cell r="L52177">
            <v>0</v>
          </cell>
          <cell r="M52177">
            <v>0</v>
          </cell>
        </row>
        <row r="52178">
          <cell r="L52178">
            <v>0</v>
          </cell>
          <cell r="M52178">
            <v>0</v>
          </cell>
        </row>
        <row r="52179">
          <cell r="L52179">
            <v>0</v>
          </cell>
          <cell r="M52179">
            <v>0</v>
          </cell>
        </row>
        <row r="52180">
          <cell r="L52180">
            <v>0</v>
          </cell>
          <cell r="M52180">
            <v>0</v>
          </cell>
        </row>
        <row r="52181">
          <cell r="L52181">
            <v>0</v>
          </cell>
          <cell r="M52181">
            <v>0</v>
          </cell>
        </row>
        <row r="52182">
          <cell r="L52182">
            <v>0</v>
          </cell>
          <cell r="M52182">
            <v>0</v>
          </cell>
        </row>
        <row r="52183">
          <cell r="L52183">
            <v>0</v>
          </cell>
          <cell r="M52183">
            <v>0</v>
          </cell>
        </row>
        <row r="52184">
          <cell r="L52184">
            <v>0</v>
          </cell>
          <cell r="M52184">
            <v>0</v>
          </cell>
        </row>
        <row r="52185">
          <cell r="L52185">
            <v>0</v>
          </cell>
          <cell r="M52185">
            <v>0</v>
          </cell>
        </row>
        <row r="52186">
          <cell r="L52186">
            <v>0</v>
          </cell>
          <cell r="M52186">
            <v>0</v>
          </cell>
        </row>
        <row r="52187">
          <cell r="L52187">
            <v>0</v>
          </cell>
          <cell r="M52187">
            <v>0</v>
          </cell>
        </row>
        <row r="52188">
          <cell r="L52188">
            <v>0</v>
          </cell>
          <cell r="M52188">
            <v>0</v>
          </cell>
        </row>
        <row r="52189">
          <cell r="L52189">
            <v>0</v>
          </cell>
          <cell r="M52189">
            <v>0</v>
          </cell>
        </row>
        <row r="52190">
          <cell r="L52190">
            <v>0</v>
          </cell>
          <cell r="M52190">
            <v>0</v>
          </cell>
        </row>
        <row r="52191">
          <cell r="L52191">
            <v>0</v>
          </cell>
          <cell r="M52191">
            <v>0</v>
          </cell>
        </row>
        <row r="52192">
          <cell r="L52192">
            <v>0</v>
          </cell>
          <cell r="M52192">
            <v>0</v>
          </cell>
        </row>
        <row r="52193">
          <cell r="L52193">
            <v>0</v>
          </cell>
          <cell r="M52193">
            <v>0</v>
          </cell>
        </row>
        <row r="52194">
          <cell r="L52194">
            <v>0</v>
          </cell>
          <cell r="M52194">
            <v>0</v>
          </cell>
        </row>
        <row r="52195">
          <cell r="L52195">
            <v>0</v>
          </cell>
          <cell r="M52195">
            <v>0</v>
          </cell>
        </row>
        <row r="52196">
          <cell r="L52196">
            <v>0</v>
          </cell>
          <cell r="M52196">
            <v>0</v>
          </cell>
        </row>
        <row r="52197">
          <cell r="L52197">
            <v>0</v>
          </cell>
          <cell r="M52197">
            <v>0</v>
          </cell>
        </row>
        <row r="52198">
          <cell r="L52198">
            <v>0</v>
          </cell>
          <cell r="M52198">
            <v>0</v>
          </cell>
        </row>
        <row r="52199">
          <cell r="L52199">
            <v>0</v>
          </cell>
          <cell r="M52199">
            <v>0</v>
          </cell>
        </row>
        <row r="52200">
          <cell r="L52200">
            <v>0</v>
          </cell>
          <cell r="M52200">
            <v>0</v>
          </cell>
        </row>
        <row r="52201">
          <cell r="L52201">
            <v>0</v>
          </cell>
          <cell r="M52201">
            <v>0</v>
          </cell>
        </row>
        <row r="52202">
          <cell r="L52202">
            <v>0</v>
          </cell>
          <cell r="M52202">
            <v>0</v>
          </cell>
        </row>
        <row r="52203">
          <cell r="L52203">
            <v>0</v>
          </cell>
          <cell r="M52203">
            <v>0</v>
          </cell>
        </row>
        <row r="52204">
          <cell r="L52204">
            <v>0</v>
          </cell>
          <cell r="M52204">
            <v>0</v>
          </cell>
        </row>
        <row r="52205">
          <cell r="L52205">
            <v>0</v>
          </cell>
          <cell r="M52205">
            <v>0</v>
          </cell>
        </row>
        <row r="52206">
          <cell r="L52206">
            <v>0</v>
          </cell>
          <cell r="M52206">
            <v>0</v>
          </cell>
        </row>
        <row r="52207">
          <cell r="L52207">
            <v>0</v>
          </cell>
          <cell r="M52207">
            <v>0</v>
          </cell>
        </row>
        <row r="52208">
          <cell r="L52208">
            <v>0</v>
          </cell>
          <cell r="M52208">
            <v>0</v>
          </cell>
        </row>
        <row r="52209">
          <cell r="L52209">
            <v>0</v>
          </cell>
          <cell r="M52209">
            <v>0</v>
          </cell>
        </row>
        <row r="52210">
          <cell r="L52210">
            <v>0</v>
          </cell>
          <cell r="M52210">
            <v>0</v>
          </cell>
        </row>
        <row r="52211">
          <cell r="L52211">
            <v>0</v>
          </cell>
          <cell r="M52211">
            <v>0</v>
          </cell>
        </row>
        <row r="52212">
          <cell r="L52212">
            <v>0</v>
          </cell>
          <cell r="M52212">
            <v>0</v>
          </cell>
        </row>
        <row r="52213">
          <cell r="L52213">
            <v>0</v>
          </cell>
          <cell r="M52213">
            <v>0</v>
          </cell>
        </row>
        <row r="52214">
          <cell r="L52214">
            <v>0</v>
          </cell>
          <cell r="M52214">
            <v>0</v>
          </cell>
        </row>
        <row r="52215">
          <cell r="L52215">
            <v>0</v>
          </cell>
          <cell r="M52215">
            <v>0</v>
          </cell>
        </row>
        <row r="52216">
          <cell r="L52216">
            <v>0</v>
          </cell>
          <cell r="M52216">
            <v>0</v>
          </cell>
        </row>
        <row r="52217">
          <cell r="L52217">
            <v>0</v>
          </cell>
          <cell r="M52217">
            <v>0</v>
          </cell>
        </row>
        <row r="52218">
          <cell r="L52218">
            <v>0</v>
          </cell>
          <cell r="M52218">
            <v>0</v>
          </cell>
        </row>
        <row r="52219">
          <cell r="L52219">
            <v>0</v>
          </cell>
          <cell r="M52219">
            <v>0</v>
          </cell>
        </row>
        <row r="52220">
          <cell r="L52220">
            <v>0</v>
          </cell>
          <cell r="M52220">
            <v>0</v>
          </cell>
        </row>
        <row r="52221">
          <cell r="L52221">
            <v>0</v>
          </cell>
          <cell r="M52221">
            <v>0</v>
          </cell>
        </row>
        <row r="52222">
          <cell r="L52222">
            <v>0</v>
          </cell>
          <cell r="M52222">
            <v>0</v>
          </cell>
        </row>
        <row r="52223">
          <cell r="L52223">
            <v>0</v>
          </cell>
          <cell r="M52223">
            <v>0</v>
          </cell>
        </row>
        <row r="52224">
          <cell r="L52224">
            <v>0</v>
          </cell>
          <cell r="M52224">
            <v>0</v>
          </cell>
        </row>
        <row r="52225">
          <cell r="L52225">
            <v>0</v>
          </cell>
          <cell r="M52225">
            <v>0</v>
          </cell>
        </row>
        <row r="52226">
          <cell r="L52226">
            <v>0</v>
          </cell>
          <cell r="M52226">
            <v>0</v>
          </cell>
        </row>
        <row r="52227">
          <cell r="L52227">
            <v>0</v>
          </cell>
          <cell r="M52227">
            <v>0</v>
          </cell>
        </row>
        <row r="52228">
          <cell r="L52228">
            <v>0</v>
          </cell>
          <cell r="M52228">
            <v>0</v>
          </cell>
        </row>
        <row r="52229">
          <cell r="L52229">
            <v>0</v>
          </cell>
          <cell r="M52229">
            <v>0</v>
          </cell>
        </row>
        <row r="52230">
          <cell r="L52230">
            <v>0</v>
          </cell>
          <cell r="M52230">
            <v>0</v>
          </cell>
        </row>
        <row r="52231">
          <cell r="L52231">
            <v>0</v>
          </cell>
          <cell r="M52231">
            <v>0</v>
          </cell>
        </row>
        <row r="52232">
          <cell r="L52232">
            <v>0</v>
          </cell>
          <cell r="M52232">
            <v>0</v>
          </cell>
        </row>
        <row r="52233">
          <cell r="L52233">
            <v>0</v>
          </cell>
          <cell r="M52233">
            <v>0</v>
          </cell>
        </row>
        <row r="52234">
          <cell r="L52234">
            <v>0</v>
          </cell>
          <cell r="M52234">
            <v>0</v>
          </cell>
        </row>
        <row r="52235">
          <cell r="L52235">
            <v>0</v>
          </cell>
          <cell r="M52235">
            <v>0</v>
          </cell>
        </row>
        <row r="52236">
          <cell r="L52236">
            <v>0</v>
          </cell>
          <cell r="M52236">
            <v>0</v>
          </cell>
        </row>
        <row r="52237">
          <cell r="L52237">
            <v>0</v>
          </cell>
          <cell r="M52237">
            <v>0</v>
          </cell>
        </row>
        <row r="52238">
          <cell r="L52238">
            <v>0</v>
          </cell>
          <cell r="M52238">
            <v>0</v>
          </cell>
        </row>
        <row r="52239">
          <cell r="L52239">
            <v>0</v>
          </cell>
          <cell r="M52239">
            <v>0</v>
          </cell>
        </row>
        <row r="52240">
          <cell r="L52240">
            <v>0</v>
          </cell>
          <cell r="M52240">
            <v>0</v>
          </cell>
        </row>
        <row r="52241">
          <cell r="L52241">
            <v>0</v>
          </cell>
          <cell r="M52241">
            <v>0</v>
          </cell>
        </row>
        <row r="52242">
          <cell r="L52242">
            <v>0</v>
          </cell>
          <cell r="M52242">
            <v>0</v>
          </cell>
        </row>
        <row r="52243">
          <cell r="L52243">
            <v>0</v>
          </cell>
          <cell r="M52243">
            <v>0</v>
          </cell>
        </row>
        <row r="52244">
          <cell r="L52244">
            <v>0</v>
          </cell>
          <cell r="M52244">
            <v>0</v>
          </cell>
        </row>
        <row r="52245">
          <cell r="L52245">
            <v>0</v>
          </cell>
          <cell r="M52245">
            <v>0</v>
          </cell>
        </row>
        <row r="52246">
          <cell r="L52246">
            <v>0</v>
          </cell>
          <cell r="M52246">
            <v>0</v>
          </cell>
        </row>
        <row r="52247">
          <cell r="L52247">
            <v>0</v>
          </cell>
          <cell r="M52247">
            <v>0</v>
          </cell>
        </row>
        <row r="52248">
          <cell r="L52248">
            <v>0</v>
          </cell>
          <cell r="M52248">
            <v>0</v>
          </cell>
        </row>
        <row r="52249">
          <cell r="L52249">
            <v>0</v>
          </cell>
          <cell r="M52249">
            <v>0</v>
          </cell>
        </row>
        <row r="52250">
          <cell r="L52250">
            <v>0</v>
          </cell>
          <cell r="M52250">
            <v>0</v>
          </cell>
        </row>
        <row r="52251">
          <cell r="L52251">
            <v>0</v>
          </cell>
          <cell r="M52251">
            <v>0</v>
          </cell>
        </row>
        <row r="52252">
          <cell r="L52252">
            <v>0</v>
          </cell>
          <cell r="M52252">
            <v>0</v>
          </cell>
        </row>
        <row r="52253">
          <cell r="L52253">
            <v>0</v>
          </cell>
          <cell r="M52253">
            <v>0</v>
          </cell>
        </row>
        <row r="52254">
          <cell r="L52254">
            <v>0</v>
          </cell>
          <cell r="M52254">
            <v>0</v>
          </cell>
        </row>
        <row r="52255">
          <cell r="L52255">
            <v>0</v>
          </cell>
          <cell r="M52255">
            <v>0</v>
          </cell>
        </row>
        <row r="52256">
          <cell r="L52256">
            <v>0</v>
          </cell>
          <cell r="M52256">
            <v>0</v>
          </cell>
        </row>
        <row r="52257">
          <cell r="L52257">
            <v>0</v>
          </cell>
          <cell r="M52257">
            <v>0</v>
          </cell>
        </row>
        <row r="52258">
          <cell r="L52258">
            <v>0</v>
          </cell>
          <cell r="M52258">
            <v>0</v>
          </cell>
        </row>
        <row r="52259">
          <cell r="L52259">
            <v>0</v>
          </cell>
          <cell r="M52259">
            <v>0</v>
          </cell>
        </row>
        <row r="52260">
          <cell r="L52260">
            <v>0</v>
          </cell>
          <cell r="M52260">
            <v>0</v>
          </cell>
        </row>
        <row r="52261">
          <cell r="L52261">
            <v>0</v>
          </cell>
          <cell r="M52261">
            <v>0</v>
          </cell>
        </row>
        <row r="52262">
          <cell r="L52262">
            <v>0</v>
          </cell>
          <cell r="M52262">
            <v>0</v>
          </cell>
        </row>
        <row r="52263">
          <cell r="L52263">
            <v>0</v>
          </cell>
          <cell r="M52263">
            <v>0</v>
          </cell>
        </row>
        <row r="52264">
          <cell r="L52264">
            <v>0</v>
          </cell>
          <cell r="M52264">
            <v>0</v>
          </cell>
        </row>
        <row r="52265">
          <cell r="L52265">
            <v>0</v>
          </cell>
          <cell r="M52265">
            <v>0</v>
          </cell>
        </row>
        <row r="52266">
          <cell r="L52266">
            <v>0</v>
          </cell>
          <cell r="M52266">
            <v>0</v>
          </cell>
        </row>
        <row r="52267">
          <cell r="L52267">
            <v>0</v>
          </cell>
          <cell r="M52267">
            <v>0</v>
          </cell>
        </row>
        <row r="52268">
          <cell r="L52268">
            <v>0</v>
          </cell>
          <cell r="M52268">
            <v>0</v>
          </cell>
        </row>
        <row r="52269">
          <cell r="L52269">
            <v>0</v>
          </cell>
          <cell r="M52269">
            <v>0</v>
          </cell>
        </row>
        <row r="52270">
          <cell r="L52270">
            <v>0</v>
          </cell>
          <cell r="M52270">
            <v>0</v>
          </cell>
        </row>
        <row r="52271">
          <cell r="L52271">
            <v>0</v>
          </cell>
          <cell r="M52271">
            <v>0</v>
          </cell>
        </row>
        <row r="52272">
          <cell r="L52272">
            <v>0</v>
          </cell>
          <cell r="M52272">
            <v>0</v>
          </cell>
        </row>
        <row r="52273">
          <cell r="L52273">
            <v>0</v>
          </cell>
          <cell r="M52273">
            <v>0</v>
          </cell>
        </row>
        <row r="52274">
          <cell r="L52274">
            <v>0</v>
          </cell>
          <cell r="M52274">
            <v>0</v>
          </cell>
        </row>
        <row r="52275">
          <cell r="L52275">
            <v>0</v>
          </cell>
          <cell r="M52275">
            <v>0</v>
          </cell>
        </row>
        <row r="52276">
          <cell r="L52276">
            <v>0</v>
          </cell>
          <cell r="M52276">
            <v>0</v>
          </cell>
        </row>
        <row r="52277">
          <cell r="L52277">
            <v>0</v>
          </cell>
          <cell r="M52277">
            <v>0</v>
          </cell>
        </row>
        <row r="52278">
          <cell r="L52278">
            <v>0</v>
          </cell>
          <cell r="M52278">
            <v>0</v>
          </cell>
        </row>
        <row r="52279">
          <cell r="L52279">
            <v>0</v>
          </cell>
          <cell r="M52279">
            <v>0</v>
          </cell>
        </row>
        <row r="52280">
          <cell r="L52280">
            <v>0</v>
          </cell>
          <cell r="M52280">
            <v>0</v>
          </cell>
        </row>
        <row r="52281">
          <cell r="L52281">
            <v>0</v>
          </cell>
          <cell r="M52281">
            <v>0</v>
          </cell>
        </row>
        <row r="52282">
          <cell r="L52282">
            <v>0</v>
          </cell>
          <cell r="M52282">
            <v>0</v>
          </cell>
        </row>
        <row r="52283">
          <cell r="L52283">
            <v>0</v>
          </cell>
          <cell r="M52283">
            <v>0</v>
          </cell>
        </row>
        <row r="52284">
          <cell r="L52284">
            <v>0</v>
          </cell>
          <cell r="M52284">
            <v>0</v>
          </cell>
        </row>
        <row r="52285">
          <cell r="L52285">
            <v>0</v>
          </cell>
          <cell r="M52285">
            <v>0</v>
          </cell>
        </row>
        <row r="52286">
          <cell r="L52286">
            <v>0</v>
          </cell>
          <cell r="M52286">
            <v>0</v>
          </cell>
        </row>
        <row r="52287">
          <cell r="L52287">
            <v>0</v>
          </cell>
          <cell r="M52287">
            <v>0</v>
          </cell>
        </row>
        <row r="52288">
          <cell r="L52288">
            <v>0</v>
          </cell>
          <cell r="M52288">
            <v>0</v>
          </cell>
        </row>
        <row r="52289">
          <cell r="L52289">
            <v>0</v>
          </cell>
          <cell r="M52289">
            <v>0</v>
          </cell>
        </row>
        <row r="52290">
          <cell r="L52290">
            <v>0</v>
          </cell>
          <cell r="M52290">
            <v>0</v>
          </cell>
        </row>
        <row r="52291">
          <cell r="L52291">
            <v>0</v>
          </cell>
          <cell r="M52291">
            <v>0</v>
          </cell>
        </row>
        <row r="52292">
          <cell r="L52292">
            <v>0</v>
          </cell>
          <cell r="M52292">
            <v>0</v>
          </cell>
        </row>
        <row r="52293">
          <cell r="L52293">
            <v>0</v>
          </cell>
          <cell r="M52293">
            <v>0</v>
          </cell>
        </row>
        <row r="52294">
          <cell r="L52294">
            <v>0</v>
          </cell>
          <cell r="M52294">
            <v>0</v>
          </cell>
        </row>
        <row r="52295">
          <cell r="L52295">
            <v>0</v>
          </cell>
          <cell r="M52295">
            <v>0</v>
          </cell>
        </row>
        <row r="52296">
          <cell r="L52296">
            <v>0</v>
          </cell>
          <cell r="M52296">
            <v>0</v>
          </cell>
        </row>
        <row r="52297">
          <cell r="L52297">
            <v>0</v>
          </cell>
          <cell r="M52297">
            <v>0</v>
          </cell>
        </row>
        <row r="52298">
          <cell r="L52298">
            <v>0</v>
          </cell>
          <cell r="M52298">
            <v>0</v>
          </cell>
        </row>
        <row r="52299">
          <cell r="L52299">
            <v>0</v>
          </cell>
          <cell r="M52299">
            <v>0</v>
          </cell>
        </row>
        <row r="52300">
          <cell r="L52300">
            <v>0</v>
          </cell>
          <cell r="M52300">
            <v>0</v>
          </cell>
        </row>
        <row r="52301">
          <cell r="L52301">
            <v>0</v>
          </cell>
          <cell r="M52301">
            <v>0</v>
          </cell>
        </row>
        <row r="52302">
          <cell r="L52302">
            <v>0</v>
          </cell>
          <cell r="M52302">
            <v>0</v>
          </cell>
        </row>
        <row r="52303">
          <cell r="L52303">
            <v>0</v>
          </cell>
          <cell r="M52303">
            <v>0</v>
          </cell>
        </row>
        <row r="52304">
          <cell r="L52304">
            <v>0</v>
          </cell>
          <cell r="M52304">
            <v>0</v>
          </cell>
        </row>
        <row r="52305">
          <cell r="L52305">
            <v>0</v>
          </cell>
          <cell r="M52305">
            <v>0</v>
          </cell>
        </row>
        <row r="52306">
          <cell r="L52306">
            <v>0</v>
          </cell>
          <cell r="M52306">
            <v>0</v>
          </cell>
        </row>
        <row r="52307">
          <cell r="L52307">
            <v>0</v>
          </cell>
          <cell r="M52307">
            <v>0</v>
          </cell>
        </row>
        <row r="52308">
          <cell r="L52308">
            <v>0</v>
          </cell>
          <cell r="M52308">
            <v>0</v>
          </cell>
        </row>
        <row r="52309">
          <cell r="L52309">
            <v>0</v>
          </cell>
          <cell r="M52309">
            <v>0</v>
          </cell>
        </row>
        <row r="52310">
          <cell r="L52310">
            <v>0</v>
          </cell>
          <cell r="M52310">
            <v>0</v>
          </cell>
        </row>
        <row r="52311">
          <cell r="L52311">
            <v>0</v>
          </cell>
          <cell r="M52311">
            <v>0</v>
          </cell>
        </row>
        <row r="52312">
          <cell r="L52312">
            <v>0</v>
          </cell>
          <cell r="M52312">
            <v>0</v>
          </cell>
        </row>
        <row r="52313">
          <cell r="L52313">
            <v>0</v>
          </cell>
          <cell r="M52313">
            <v>0</v>
          </cell>
        </row>
        <row r="52314">
          <cell r="L52314">
            <v>0</v>
          </cell>
          <cell r="M52314">
            <v>0</v>
          </cell>
        </row>
        <row r="52315">
          <cell r="L52315">
            <v>0</v>
          </cell>
          <cell r="M52315">
            <v>0</v>
          </cell>
        </row>
        <row r="52316">
          <cell r="L52316">
            <v>0</v>
          </cell>
          <cell r="M52316">
            <v>0</v>
          </cell>
        </row>
        <row r="52317">
          <cell r="L52317">
            <v>0</v>
          </cell>
          <cell r="M52317">
            <v>0</v>
          </cell>
        </row>
        <row r="52318">
          <cell r="L52318">
            <v>0</v>
          </cell>
          <cell r="M52318">
            <v>0</v>
          </cell>
        </row>
        <row r="52319">
          <cell r="L52319">
            <v>0</v>
          </cell>
          <cell r="M52319">
            <v>0</v>
          </cell>
        </row>
        <row r="52320">
          <cell r="L52320">
            <v>0</v>
          </cell>
          <cell r="M52320">
            <v>0</v>
          </cell>
        </row>
        <row r="52321">
          <cell r="L52321">
            <v>0</v>
          </cell>
          <cell r="M52321">
            <v>0</v>
          </cell>
        </row>
        <row r="52322">
          <cell r="L52322">
            <v>0</v>
          </cell>
          <cell r="M52322">
            <v>0</v>
          </cell>
        </row>
        <row r="52323">
          <cell r="L52323">
            <v>0</v>
          </cell>
          <cell r="M52323">
            <v>0</v>
          </cell>
        </row>
        <row r="52324">
          <cell r="L52324">
            <v>0</v>
          </cell>
          <cell r="M52324">
            <v>0</v>
          </cell>
        </row>
        <row r="52325">
          <cell r="L52325">
            <v>0</v>
          </cell>
          <cell r="M52325">
            <v>0</v>
          </cell>
        </row>
        <row r="52326">
          <cell r="L52326">
            <v>0</v>
          </cell>
          <cell r="M52326">
            <v>0</v>
          </cell>
        </row>
        <row r="52327">
          <cell r="L52327">
            <v>0</v>
          </cell>
          <cell r="M52327">
            <v>0</v>
          </cell>
        </row>
        <row r="52328">
          <cell r="L52328">
            <v>0</v>
          </cell>
          <cell r="M52328">
            <v>0</v>
          </cell>
        </row>
        <row r="52329">
          <cell r="L52329">
            <v>0</v>
          </cell>
          <cell r="M52329">
            <v>0</v>
          </cell>
        </row>
        <row r="52330">
          <cell r="L52330">
            <v>0</v>
          </cell>
          <cell r="M52330">
            <v>0</v>
          </cell>
        </row>
        <row r="52331">
          <cell r="L52331">
            <v>0</v>
          </cell>
          <cell r="M52331">
            <v>0</v>
          </cell>
        </row>
        <row r="52332">
          <cell r="L52332">
            <v>0</v>
          </cell>
          <cell r="M52332">
            <v>0</v>
          </cell>
        </row>
        <row r="52333">
          <cell r="L52333">
            <v>0</v>
          </cell>
          <cell r="M52333">
            <v>0</v>
          </cell>
        </row>
        <row r="52334">
          <cell r="L52334">
            <v>0</v>
          </cell>
          <cell r="M52334">
            <v>0</v>
          </cell>
        </row>
        <row r="52335">
          <cell r="L52335">
            <v>0</v>
          </cell>
          <cell r="M52335">
            <v>0</v>
          </cell>
        </row>
        <row r="52336">
          <cell r="L52336">
            <v>0</v>
          </cell>
          <cell r="M52336">
            <v>0</v>
          </cell>
        </row>
        <row r="52337">
          <cell r="L52337">
            <v>0</v>
          </cell>
          <cell r="M52337">
            <v>0</v>
          </cell>
        </row>
        <row r="52338">
          <cell r="L52338">
            <v>0</v>
          </cell>
          <cell r="M52338">
            <v>0</v>
          </cell>
        </row>
        <row r="52339">
          <cell r="L52339">
            <v>0</v>
          </cell>
          <cell r="M52339">
            <v>0</v>
          </cell>
        </row>
        <row r="52340">
          <cell r="L52340">
            <v>0</v>
          </cell>
          <cell r="M52340">
            <v>0</v>
          </cell>
        </row>
        <row r="52341">
          <cell r="L52341">
            <v>0</v>
          </cell>
          <cell r="M52341">
            <v>0</v>
          </cell>
        </row>
        <row r="52342">
          <cell r="L52342">
            <v>0</v>
          </cell>
          <cell r="M52342">
            <v>0</v>
          </cell>
        </row>
        <row r="52343">
          <cell r="L52343">
            <v>0</v>
          </cell>
          <cell r="M52343">
            <v>0</v>
          </cell>
        </row>
        <row r="52344">
          <cell r="L52344">
            <v>0</v>
          </cell>
          <cell r="M52344">
            <v>0</v>
          </cell>
        </row>
        <row r="52345">
          <cell r="L52345">
            <v>0</v>
          </cell>
          <cell r="M52345">
            <v>0</v>
          </cell>
        </row>
        <row r="52346">
          <cell r="L52346">
            <v>0</v>
          </cell>
          <cell r="M52346">
            <v>0</v>
          </cell>
        </row>
        <row r="52347">
          <cell r="L52347">
            <v>0</v>
          </cell>
          <cell r="M52347">
            <v>0</v>
          </cell>
        </row>
        <row r="52348">
          <cell r="L52348">
            <v>0</v>
          </cell>
          <cell r="M52348">
            <v>0</v>
          </cell>
        </row>
        <row r="52349">
          <cell r="L52349">
            <v>0</v>
          </cell>
          <cell r="M52349">
            <v>0</v>
          </cell>
        </row>
        <row r="52350">
          <cell r="L52350">
            <v>0</v>
          </cell>
          <cell r="M52350">
            <v>0</v>
          </cell>
        </row>
        <row r="52351">
          <cell r="L52351">
            <v>0</v>
          </cell>
          <cell r="M52351">
            <v>0</v>
          </cell>
        </row>
        <row r="52352">
          <cell r="L52352">
            <v>0</v>
          </cell>
          <cell r="M52352">
            <v>0</v>
          </cell>
        </row>
        <row r="52353">
          <cell r="L52353">
            <v>0</v>
          </cell>
          <cell r="M52353">
            <v>0</v>
          </cell>
        </row>
        <row r="52354">
          <cell r="L52354">
            <v>0</v>
          </cell>
          <cell r="M52354">
            <v>0</v>
          </cell>
        </row>
        <row r="52355">
          <cell r="L52355">
            <v>0</v>
          </cell>
          <cell r="M52355">
            <v>0</v>
          </cell>
        </row>
        <row r="52356">
          <cell r="L52356">
            <v>0</v>
          </cell>
          <cell r="M52356">
            <v>0</v>
          </cell>
        </row>
        <row r="52357">
          <cell r="L52357">
            <v>0</v>
          </cell>
          <cell r="M52357">
            <v>0</v>
          </cell>
        </row>
        <row r="52358">
          <cell r="L52358">
            <v>0</v>
          </cell>
          <cell r="M52358">
            <v>0</v>
          </cell>
        </row>
        <row r="52359">
          <cell r="L52359">
            <v>0</v>
          </cell>
          <cell r="M52359">
            <v>0</v>
          </cell>
        </row>
        <row r="52360">
          <cell r="L52360">
            <v>0</v>
          </cell>
          <cell r="M52360">
            <v>0</v>
          </cell>
        </row>
        <row r="52361">
          <cell r="L52361">
            <v>0</v>
          </cell>
          <cell r="M52361">
            <v>0</v>
          </cell>
        </row>
        <row r="52362">
          <cell r="L52362">
            <v>0</v>
          </cell>
          <cell r="M52362">
            <v>0</v>
          </cell>
        </row>
        <row r="52363">
          <cell r="L52363">
            <v>0</v>
          </cell>
          <cell r="M52363">
            <v>0</v>
          </cell>
        </row>
        <row r="52364">
          <cell r="L52364">
            <v>0</v>
          </cell>
          <cell r="M52364">
            <v>0</v>
          </cell>
        </row>
        <row r="52365">
          <cell r="L52365">
            <v>0</v>
          </cell>
          <cell r="M52365">
            <v>0</v>
          </cell>
        </row>
        <row r="52366">
          <cell r="L52366">
            <v>0</v>
          </cell>
          <cell r="M52366">
            <v>0</v>
          </cell>
        </row>
        <row r="52367">
          <cell r="L52367">
            <v>0</v>
          </cell>
          <cell r="M52367">
            <v>0</v>
          </cell>
        </row>
        <row r="52368">
          <cell r="L52368">
            <v>0</v>
          </cell>
          <cell r="M52368">
            <v>0</v>
          </cell>
        </row>
        <row r="52369">
          <cell r="L52369">
            <v>0</v>
          </cell>
          <cell r="M52369">
            <v>0</v>
          </cell>
        </row>
        <row r="52370">
          <cell r="L52370">
            <v>0</v>
          </cell>
          <cell r="M52370">
            <v>0</v>
          </cell>
        </row>
        <row r="52371">
          <cell r="L52371">
            <v>0</v>
          </cell>
          <cell r="M52371">
            <v>0</v>
          </cell>
        </row>
        <row r="52372">
          <cell r="L52372">
            <v>0</v>
          </cell>
          <cell r="M52372">
            <v>0</v>
          </cell>
        </row>
        <row r="52373">
          <cell r="L52373">
            <v>0</v>
          </cell>
          <cell r="M52373">
            <v>0</v>
          </cell>
        </row>
        <row r="52374">
          <cell r="L52374">
            <v>0</v>
          </cell>
          <cell r="M52374">
            <v>0</v>
          </cell>
        </row>
        <row r="52375">
          <cell r="L52375">
            <v>0</v>
          </cell>
          <cell r="M52375">
            <v>0</v>
          </cell>
        </row>
        <row r="52376">
          <cell r="L52376">
            <v>0</v>
          </cell>
          <cell r="M52376">
            <v>0</v>
          </cell>
        </row>
        <row r="52377">
          <cell r="L52377">
            <v>0</v>
          </cell>
          <cell r="M52377">
            <v>0</v>
          </cell>
        </row>
        <row r="52378">
          <cell r="L52378">
            <v>0</v>
          </cell>
          <cell r="M52378">
            <v>0</v>
          </cell>
        </row>
        <row r="52379">
          <cell r="L52379">
            <v>0</v>
          </cell>
          <cell r="M52379">
            <v>0</v>
          </cell>
        </row>
        <row r="52380">
          <cell r="L52380">
            <v>0</v>
          </cell>
          <cell r="M52380">
            <v>0</v>
          </cell>
        </row>
        <row r="52381">
          <cell r="L52381">
            <v>0</v>
          </cell>
          <cell r="M52381">
            <v>0</v>
          </cell>
        </row>
        <row r="52382">
          <cell r="L52382">
            <v>0</v>
          </cell>
          <cell r="M52382">
            <v>0</v>
          </cell>
        </row>
        <row r="52383">
          <cell r="L52383">
            <v>0</v>
          </cell>
          <cell r="M52383">
            <v>0</v>
          </cell>
        </row>
        <row r="52384">
          <cell r="L52384">
            <v>0</v>
          </cell>
          <cell r="M52384">
            <v>0</v>
          </cell>
        </row>
        <row r="52385">
          <cell r="L52385">
            <v>0</v>
          </cell>
          <cell r="M52385">
            <v>0</v>
          </cell>
        </row>
        <row r="52386">
          <cell r="L52386">
            <v>0</v>
          </cell>
          <cell r="M52386">
            <v>0</v>
          </cell>
        </row>
        <row r="52387">
          <cell r="L52387">
            <v>0</v>
          </cell>
          <cell r="M52387">
            <v>0</v>
          </cell>
        </row>
        <row r="52388">
          <cell r="L52388">
            <v>0</v>
          </cell>
          <cell r="M52388">
            <v>0</v>
          </cell>
        </row>
        <row r="52389">
          <cell r="L52389">
            <v>0</v>
          </cell>
          <cell r="M52389">
            <v>0</v>
          </cell>
        </row>
        <row r="52390">
          <cell r="L52390">
            <v>0</v>
          </cell>
          <cell r="M52390">
            <v>0</v>
          </cell>
        </row>
        <row r="52391">
          <cell r="L52391">
            <v>0</v>
          </cell>
          <cell r="M52391">
            <v>0</v>
          </cell>
        </row>
        <row r="52392">
          <cell r="L52392">
            <v>0</v>
          </cell>
          <cell r="M52392">
            <v>0</v>
          </cell>
        </row>
        <row r="52393">
          <cell r="L52393">
            <v>0</v>
          </cell>
          <cell r="M52393">
            <v>0</v>
          </cell>
        </row>
        <row r="52394">
          <cell r="L52394">
            <v>0</v>
          </cell>
          <cell r="M52394">
            <v>0</v>
          </cell>
        </row>
        <row r="52395">
          <cell r="L52395">
            <v>0</v>
          </cell>
          <cell r="M52395">
            <v>0</v>
          </cell>
        </row>
        <row r="52396">
          <cell r="L52396">
            <v>0</v>
          </cell>
          <cell r="M52396">
            <v>0</v>
          </cell>
        </row>
        <row r="52397">
          <cell r="L52397">
            <v>0</v>
          </cell>
          <cell r="M52397">
            <v>0</v>
          </cell>
        </row>
        <row r="52398">
          <cell r="L52398">
            <v>0</v>
          </cell>
          <cell r="M52398">
            <v>0</v>
          </cell>
        </row>
        <row r="52399">
          <cell r="L52399">
            <v>0</v>
          </cell>
          <cell r="M52399">
            <v>0</v>
          </cell>
        </row>
        <row r="52400">
          <cell r="L52400">
            <v>0</v>
          </cell>
          <cell r="M52400">
            <v>0</v>
          </cell>
        </row>
        <row r="52401">
          <cell r="L52401">
            <v>0</v>
          </cell>
          <cell r="M52401">
            <v>0</v>
          </cell>
        </row>
        <row r="52402">
          <cell r="L52402">
            <v>0</v>
          </cell>
          <cell r="M52402">
            <v>0</v>
          </cell>
        </row>
        <row r="52403">
          <cell r="L52403">
            <v>0</v>
          </cell>
          <cell r="M52403">
            <v>0</v>
          </cell>
        </row>
        <row r="52404">
          <cell r="L52404">
            <v>0</v>
          </cell>
          <cell r="M52404">
            <v>0</v>
          </cell>
        </row>
        <row r="52405">
          <cell r="L52405">
            <v>0</v>
          </cell>
          <cell r="M52405">
            <v>0</v>
          </cell>
        </row>
        <row r="52406">
          <cell r="L52406">
            <v>0</v>
          </cell>
          <cell r="M52406">
            <v>0</v>
          </cell>
        </row>
        <row r="52407">
          <cell r="L52407">
            <v>0</v>
          </cell>
          <cell r="M52407">
            <v>0</v>
          </cell>
        </row>
        <row r="52408">
          <cell r="L52408">
            <v>0</v>
          </cell>
          <cell r="M52408">
            <v>0</v>
          </cell>
        </row>
        <row r="52409">
          <cell r="L52409">
            <v>0</v>
          </cell>
          <cell r="M52409">
            <v>0</v>
          </cell>
        </row>
        <row r="52410">
          <cell r="L52410">
            <v>0</v>
          </cell>
          <cell r="M52410">
            <v>0</v>
          </cell>
        </row>
        <row r="52411">
          <cell r="L52411">
            <v>0</v>
          </cell>
          <cell r="M52411">
            <v>0</v>
          </cell>
        </row>
        <row r="52412">
          <cell r="L52412">
            <v>0</v>
          </cell>
          <cell r="M52412">
            <v>0</v>
          </cell>
        </row>
        <row r="52413">
          <cell r="L52413">
            <v>0</v>
          </cell>
          <cell r="M52413">
            <v>0</v>
          </cell>
        </row>
        <row r="52414">
          <cell r="L52414">
            <v>0</v>
          </cell>
          <cell r="M52414">
            <v>0</v>
          </cell>
        </row>
        <row r="52415">
          <cell r="L52415">
            <v>0</v>
          </cell>
          <cell r="M52415">
            <v>0</v>
          </cell>
        </row>
        <row r="52416">
          <cell r="L52416">
            <v>0</v>
          </cell>
          <cell r="M52416">
            <v>0</v>
          </cell>
        </row>
        <row r="52417">
          <cell r="L52417">
            <v>0</v>
          </cell>
          <cell r="M52417">
            <v>0</v>
          </cell>
        </row>
        <row r="52418">
          <cell r="L52418">
            <v>0</v>
          </cell>
          <cell r="M52418">
            <v>0</v>
          </cell>
        </row>
        <row r="52419">
          <cell r="L52419">
            <v>0</v>
          </cell>
          <cell r="M52419">
            <v>0</v>
          </cell>
        </row>
        <row r="52420">
          <cell r="L52420">
            <v>0</v>
          </cell>
          <cell r="M52420">
            <v>0</v>
          </cell>
        </row>
        <row r="52421">
          <cell r="L52421">
            <v>0</v>
          </cell>
          <cell r="M52421">
            <v>0</v>
          </cell>
        </row>
        <row r="52422">
          <cell r="L52422">
            <v>0</v>
          </cell>
          <cell r="M52422">
            <v>0</v>
          </cell>
        </row>
        <row r="52423">
          <cell r="L52423">
            <v>0</v>
          </cell>
          <cell r="M52423">
            <v>0</v>
          </cell>
        </row>
        <row r="52424">
          <cell r="L52424">
            <v>0</v>
          </cell>
          <cell r="M52424">
            <v>0</v>
          </cell>
        </row>
        <row r="52425">
          <cell r="L52425">
            <v>0</v>
          </cell>
          <cell r="M52425">
            <v>0</v>
          </cell>
        </row>
        <row r="52426">
          <cell r="L52426">
            <v>0</v>
          </cell>
          <cell r="M52426">
            <v>0</v>
          </cell>
        </row>
        <row r="52427">
          <cell r="L52427">
            <v>0</v>
          </cell>
          <cell r="M52427">
            <v>0</v>
          </cell>
        </row>
        <row r="52428">
          <cell r="L52428">
            <v>0</v>
          </cell>
          <cell r="M52428">
            <v>0</v>
          </cell>
        </row>
        <row r="52429">
          <cell r="L52429">
            <v>0</v>
          </cell>
          <cell r="M52429">
            <v>0</v>
          </cell>
        </row>
        <row r="52430">
          <cell r="L52430">
            <v>0</v>
          </cell>
          <cell r="M52430">
            <v>0</v>
          </cell>
        </row>
        <row r="52431">
          <cell r="L52431">
            <v>0</v>
          </cell>
          <cell r="M52431">
            <v>0</v>
          </cell>
        </row>
        <row r="52432">
          <cell r="L52432">
            <v>0</v>
          </cell>
          <cell r="M52432">
            <v>0</v>
          </cell>
        </row>
        <row r="52433">
          <cell r="L52433">
            <v>0</v>
          </cell>
          <cell r="M52433">
            <v>0</v>
          </cell>
        </row>
        <row r="52434">
          <cell r="L52434">
            <v>0</v>
          </cell>
          <cell r="M52434">
            <v>0</v>
          </cell>
        </row>
        <row r="52435">
          <cell r="L52435">
            <v>0</v>
          </cell>
          <cell r="M52435">
            <v>0</v>
          </cell>
        </row>
        <row r="52436">
          <cell r="L52436">
            <v>0</v>
          </cell>
          <cell r="M52436">
            <v>0</v>
          </cell>
        </row>
        <row r="52437">
          <cell r="L52437">
            <v>0</v>
          </cell>
          <cell r="M52437">
            <v>0</v>
          </cell>
        </row>
        <row r="52438">
          <cell r="L52438">
            <v>0</v>
          </cell>
          <cell r="M52438">
            <v>0</v>
          </cell>
        </row>
        <row r="52439">
          <cell r="L52439">
            <v>0</v>
          </cell>
          <cell r="M52439">
            <v>0</v>
          </cell>
        </row>
        <row r="52440">
          <cell r="L52440">
            <v>0</v>
          </cell>
          <cell r="M52440">
            <v>0</v>
          </cell>
        </row>
        <row r="52441">
          <cell r="L52441">
            <v>0</v>
          </cell>
          <cell r="M52441">
            <v>0</v>
          </cell>
        </row>
        <row r="52442">
          <cell r="L52442">
            <v>0</v>
          </cell>
          <cell r="M52442">
            <v>0</v>
          </cell>
        </row>
        <row r="52443">
          <cell r="L52443">
            <v>0</v>
          </cell>
          <cell r="M52443">
            <v>0</v>
          </cell>
        </row>
        <row r="52444">
          <cell r="L52444">
            <v>0</v>
          </cell>
          <cell r="M52444">
            <v>0</v>
          </cell>
        </row>
        <row r="52445">
          <cell r="L52445">
            <v>0</v>
          </cell>
          <cell r="M52445">
            <v>0</v>
          </cell>
        </row>
        <row r="52446">
          <cell r="L52446">
            <v>0</v>
          </cell>
          <cell r="M52446">
            <v>0</v>
          </cell>
        </row>
        <row r="52447">
          <cell r="L52447">
            <v>0</v>
          </cell>
          <cell r="M52447">
            <v>0</v>
          </cell>
        </row>
        <row r="52448">
          <cell r="L52448">
            <v>0</v>
          </cell>
          <cell r="M52448">
            <v>0</v>
          </cell>
        </row>
        <row r="52449">
          <cell r="L52449">
            <v>0</v>
          </cell>
          <cell r="M52449">
            <v>0</v>
          </cell>
        </row>
        <row r="52450">
          <cell r="L52450">
            <v>0</v>
          </cell>
          <cell r="M52450">
            <v>0</v>
          </cell>
        </row>
        <row r="52451">
          <cell r="L52451">
            <v>0</v>
          </cell>
          <cell r="M52451">
            <v>0</v>
          </cell>
        </row>
        <row r="52452">
          <cell r="L52452">
            <v>0</v>
          </cell>
          <cell r="M52452">
            <v>0</v>
          </cell>
        </row>
        <row r="52453">
          <cell r="L52453">
            <v>0</v>
          </cell>
          <cell r="M52453">
            <v>0</v>
          </cell>
        </row>
        <row r="52454">
          <cell r="L52454">
            <v>0</v>
          </cell>
          <cell r="M52454">
            <v>0</v>
          </cell>
        </row>
        <row r="52455">
          <cell r="L52455">
            <v>0</v>
          </cell>
          <cell r="M52455">
            <v>0</v>
          </cell>
        </row>
        <row r="52456">
          <cell r="L52456">
            <v>0</v>
          </cell>
          <cell r="M52456">
            <v>0</v>
          </cell>
        </row>
        <row r="52457">
          <cell r="L52457">
            <v>0</v>
          </cell>
          <cell r="M52457">
            <v>0</v>
          </cell>
        </row>
        <row r="52458">
          <cell r="L52458">
            <v>0</v>
          </cell>
          <cell r="M52458">
            <v>0</v>
          </cell>
        </row>
        <row r="52459">
          <cell r="L52459">
            <v>0</v>
          </cell>
          <cell r="M52459">
            <v>0</v>
          </cell>
        </row>
        <row r="52460">
          <cell r="L52460">
            <v>0</v>
          </cell>
          <cell r="M52460">
            <v>0</v>
          </cell>
        </row>
        <row r="52461">
          <cell r="L52461">
            <v>0</v>
          </cell>
          <cell r="M52461">
            <v>0</v>
          </cell>
        </row>
        <row r="52462">
          <cell r="L52462">
            <v>0</v>
          </cell>
          <cell r="M52462">
            <v>0</v>
          </cell>
        </row>
        <row r="52463">
          <cell r="L52463">
            <v>0</v>
          </cell>
          <cell r="M52463">
            <v>0</v>
          </cell>
        </row>
        <row r="52464">
          <cell r="L52464">
            <v>0</v>
          </cell>
          <cell r="M52464">
            <v>0</v>
          </cell>
        </row>
        <row r="52465">
          <cell r="L52465">
            <v>0</v>
          </cell>
          <cell r="M52465">
            <v>0</v>
          </cell>
        </row>
        <row r="52466">
          <cell r="L52466">
            <v>0</v>
          </cell>
          <cell r="M52466">
            <v>0</v>
          </cell>
        </row>
        <row r="52467">
          <cell r="L52467">
            <v>0</v>
          </cell>
          <cell r="M52467">
            <v>0</v>
          </cell>
        </row>
        <row r="52468">
          <cell r="L52468">
            <v>0</v>
          </cell>
          <cell r="M52468">
            <v>0</v>
          </cell>
        </row>
        <row r="52469">
          <cell r="L52469">
            <v>0</v>
          </cell>
          <cell r="M52469">
            <v>0</v>
          </cell>
        </row>
        <row r="52470">
          <cell r="L52470">
            <v>0</v>
          </cell>
          <cell r="M52470">
            <v>0</v>
          </cell>
        </row>
        <row r="52471">
          <cell r="L52471">
            <v>0</v>
          </cell>
          <cell r="M52471">
            <v>0</v>
          </cell>
        </row>
        <row r="52472">
          <cell r="L52472">
            <v>0</v>
          </cell>
          <cell r="M52472">
            <v>0</v>
          </cell>
        </row>
        <row r="52473">
          <cell r="L52473">
            <v>0</v>
          </cell>
          <cell r="M52473">
            <v>0</v>
          </cell>
        </row>
        <row r="52474">
          <cell r="L52474">
            <v>0</v>
          </cell>
          <cell r="M52474">
            <v>0</v>
          </cell>
        </row>
        <row r="52475">
          <cell r="L52475">
            <v>0</v>
          </cell>
          <cell r="M52475">
            <v>0</v>
          </cell>
        </row>
        <row r="52476">
          <cell r="L52476">
            <v>0</v>
          </cell>
          <cell r="M52476">
            <v>0</v>
          </cell>
        </row>
        <row r="52477">
          <cell r="L52477">
            <v>0</v>
          </cell>
          <cell r="M52477">
            <v>0</v>
          </cell>
        </row>
        <row r="52478">
          <cell r="L52478">
            <v>0</v>
          </cell>
          <cell r="M52478">
            <v>0</v>
          </cell>
        </row>
        <row r="52479">
          <cell r="L52479">
            <v>0</v>
          </cell>
          <cell r="M52479">
            <v>0</v>
          </cell>
        </row>
        <row r="52480">
          <cell r="L52480">
            <v>0</v>
          </cell>
          <cell r="M52480">
            <v>0</v>
          </cell>
        </row>
        <row r="52481">
          <cell r="L52481">
            <v>0</v>
          </cell>
          <cell r="M52481">
            <v>0</v>
          </cell>
        </row>
        <row r="52482">
          <cell r="L52482">
            <v>0</v>
          </cell>
          <cell r="M52482">
            <v>0</v>
          </cell>
        </row>
        <row r="52483">
          <cell r="L52483">
            <v>0</v>
          </cell>
          <cell r="M52483">
            <v>0</v>
          </cell>
        </row>
        <row r="52484">
          <cell r="L52484">
            <v>0</v>
          </cell>
          <cell r="M52484">
            <v>0</v>
          </cell>
        </row>
        <row r="52485">
          <cell r="L52485">
            <v>0</v>
          </cell>
          <cell r="M52485">
            <v>0</v>
          </cell>
        </row>
        <row r="52486">
          <cell r="L52486">
            <v>0</v>
          </cell>
          <cell r="M52486">
            <v>0</v>
          </cell>
        </row>
        <row r="52487">
          <cell r="L52487">
            <v>0</v>
          </cell>
          <cell r="M52487">
            <v>0</v>
          </cell>
        </row>
        <row r="52488">
          <cell r="L52488">
            <v>0</v>
          </cell>
          <cell r="M52488">
            <v>0</v>
          </cell>
        </row>
        <row r="52489">
          <cell r="L52489">
            <v>0</v>
          </cell>
          <cell r="M52489">
            <v>0</v>
          </cell>
        </row>
        <row r="52490">
          <cell r="L52490">
            <v>0</v>
          </cell>
          <cell r="M52490">
            <v>0</v>
          </cell>
        </row>
        <row r="52491">
          <cell r="L52491">
            <v>0</v>
          </cell>
          <cell r="M52491">
            <v>0</v>
          </cell>
        </row>
        <row r="52492">
          <cell r="L52492">
            <v>0</v>
          </cell>
          <cell r="M52492">
            <v>0</v>
          </cell>
        </row>
        <row r="52493">
          <cell r="L52493">
            <v>0</v>
          </cell>
          <cell r="M52493">
            <v>0</v>
          </cell>
        </row>
        <row r="52494">
          <cell r="L52494">
            <v>0</v>
          </cell>
          <cell r="M52494">
            <v>0</v>
          </cell>
        </row>
        <row r="52495">
          <cell r="L52495">
            <v>0</v>
          </cell>
          <cell r="M52495">
            <v>0</v>
          </cell>
        </row>
        <row r="52496">
          <cell r="L52496">
            <v>0</v>
          </cell>
          <cell r="M52496">
            <v>0</v>
          </cell>
        </row>
        <row r="52497">
          <cell r="L52497">
            <v>0</v>
          </cell>
          <cell r="M52497">
            <v>0</v>
          </cell>
        </row>
        <row r="52498">
          <cell r="L52498">
            <v>0</v>
          </cell>
          <cell r="M52498">
            <v>0</v>
          </cell>
        </row>
        <row r="52499">
          <cell r="L52499">
            <v>0</v>
          </cell>
          <cell r="M52499">
            <v>0</v>
          </cell>
        </row>
        <row r="52500">
          <cell r="L52500">
            <v>0</v>
          </cell>
          <cell r="M52500">
            <v>0</v>
          </cell>
        </row>
        <row r="52501">
          <cell r="L52501">
            <v>0</v>
          </cell>
          <cell r="M52501">
            <v>0</v>
          </cell>
        </row>
        <row r="52502">
          <cell r="L52502">
            <v>0</v>
          </cell>
          <cell r="M52502">
            <v>0</v>
          </cell>
        </row>
        <row r="52503">
          <cell r="L52503">
            <v>0</v>
          </cell>
          <cell r="M52503">
            <v>0</v>
          </cell>
        </row>
        <row r="52504">
          <cell r="L52504">
            <v>0</v>
          </cell>
          <cell r="M52504">
            <v>0</v>
          </cell>
        </row>
        <row r="52505">
          <cell r="L52505">
            <v>0</v>
          </cell>
          <cell r="M52505">
            <v>0</v>
          </cell>
        </row>
        <row r="52506">
          <cell r="L52506">
            <v>0</v>
          </cell>
          <cell r="M52506">
            <v>0</v>
          </cell>
        </row>
        <row r="52507">
          <cell r="L52507">
            <v>0</v>
          </cell>
          <cell r="M52507">
            <v>0</v>
          </cell>
        </row>
        <row r="52508">
          <cell r="L52508">
            <v>0</v>
          </cell>
          <cell r="M52508">
            <v>0</v>
          </cell>
        </row>
        <row r="52509">
          <cell r="L52509">
            <v>0</v>
          </cell>
          <cell r="M52509">
            <v>0</v>
          </cell>
        </row>
        <row r="52510">
          <cell r="L52510">
            <v>0</v>
          </cell>
          <cell r="M52510">
            <v>0</v>
          </cell>
        </row>
        <row r="52511">
          <cell r="L52511">
            <v>0</v>
          </cell>
          <cell r="M52511">
            <v>0</v>
          </cell>
        </row>
        <row r="52512">
          <cell r="L52512">
            <v>0</v>
          </cell>
          <cell r="M52512">
            <v>0</v>
          </cell>
        </row>
        <row r="52513">
          <cell r="L52513">
            <v>0</v>
          </cell>
          <cell r="M52513">
            <v>0</v>
          </cell>
        </row>
        <row r="52514">
          <cell r="L52514">
            <v>0</v>
          </cell>
          <cell r="M52514">
            <v>0</v>
          </cell>
        </row>
        <row r="52515">
          <cell r="L52515">
            <v>0</v>
          </cell>
          <cell r="M52515">
            <v>0</v>
          </cell>
        </row>
        <row r="52516">
          <cell r="L52516">
            <v>0</v>
          </cell>
          <cell r="M52516">
            <v>0</v>
          </cell>
        </row>
        <row r="52517">
          <cell r="L52517">
            <v>0</v>
          </cell>
          <cell r="M52517">
            <v>0</v>
          </cell>
        </row>
        <row r="52518">
          <cell r="L52518">
            <v>0</v>
          </cell>
          <cell r="M52518">
            <v>0</v>
          </cell>
        </row>
        <row r="52519">
          <cell r="L52519">
            <v>0</v>
          </cell>
          <cell r="M52519">
            <v>0</v>
          </cell>
        </row>
        <row r="52520">
          <cell r="L52520">
            <v>0</v>
          </cell>
          <cell r="M52520">
            <v>0</v>
          </cell>
        </row>
        <row r="52521">
          <cell r="L52521">
            <v>0</v>
          </cell>
          <cell r="M52521">
            <v>0</v>
          </cell>
        </row>
        <row r="52522">
          <cell r="L52522">
            <v>0</v>
          </cell>
          <cell r="M52522">
            <v>0</v>
          </cell>
        </row>
        <row r="52523">
          <cell r="L52523">
            <v>0</v>
          </cell>
          <cell r="M52523">
            <v>0</v>
          </cell>
        </row>
        <row r="52524">
          <cell r="L52524">
            <v>0</v>
          </cell>
          <cell r="M52524">
            <v>0</v>
          </cell>
        </row>
        <row r="52525">
          <cell r="L52525">
            <v>0</v>
          </cell>
          <cell r="M52525">
            <v>0</v>
          </cell>
        </row>
        <row r="52526">
          <cell r="L52526">
            <v>0</v>
          </cell>
          <cell r="M52526">
            <v>0</v>
          </cell>
        </row>
        <row r="52527">
          <cell r="L52527">
            <v>0</v>
          </cell>
          <cell r="M52527">
            <v>0</v>
          </cell>
        </row>
        <row r="52528">
          <cell r="L52528">
            <v>0</v>
          </cell>
          <cell r="M52528">
            <v>0</v>
          </cell>
        </row>
        <row r="52529">
          <cell r="L52529">
            <v>0</v>
          </cell>
          <cell r="M52529">
            <v>0</v>
          </cell>
        </row>
        <row r="52530">
          <cell r="L52530">
            <v>0</v>
          </cell>
          <cell r="M52530">
            <v>0</v>
          </cell>
        </row>
        <row r="52531">
          <cell r="L52531">
            <v>0</v>
          </cell>
          <cell r="M52531">
            <v>0</v>
          </cell>
        </row>
        <row r="52532">
          <cell r="L52532">
            <v>0</v>
          </cell>
          <cell r="M52532">
            <v>0</v>
          </cell>
        </row>
        <row r="52533">
          <cell r="L52533">
            <v>0</v>
          </cell>
          <cell r="M52533">
            <v>0</v>
          </cell>
        </row>
        <row r="52534">
          <cell r="L52534">
            <v>0</v>
          </cell>
          <cell r="M52534">
            <v>0</v>
          </cell>
        </row>
        <row r="52535">
          <cell r="L52535">
            <v>0</v>
          </cell>
          <cell r="M52535">
            <v>0</v>
          </cell>
        </row>
        <row r="52536">
          <cell r="L52536">
            <v>0</v>
          </cell>
          <cell r="M52536">
            <v>0</v>
          </cell>
        </row>
        <row r="52537">
          <cell r="L52537">
            <v>0</v>
          </cell>
          <cell r="M52537">
            <v>0</v>
          </cell>
        </row>
        <row r="52538">
          <cell r="L52538">
            <v>0</v>
          </cell>
          <cell r="M52538">
            <v>0</v>
          </cell>
        </row>
        <row r="52539">
          <cell r="L52539">
            <v>0</v>
          </cell>
          <cell r="M52539">
            <v>0</v>
          </cell>
        </row>
        <row r="52540">
          <cell r="L52540">
            <v>0</v>
          </cell>
          <cell r="M52540">
            <v>0</v>
          </cell>
        </row>
        <row r="52541">
          <cell r="L52541">
            <v>0</v>
          </cell>
          <cell r="M52541">
            <v>0</v>
          </cell>
        </row>
        <row r="52542">
          <cell r="L52542">
            <v>0</v>
          </cell>
          <cell r="M52542">
            <v>0</v>
          </cell>
        </row>
        <row r="52543">
          <cell r="L52543">
            <v>0</v>
          </cell>
          <cell r="M52543">
            <v>0</v>
          </cell>
        </row>
        <row r="52544">
          <cell r="L52544">
            <v>0</v>
          </cell>
          <cell r="M52544">
            <v>0</v>
          </cell>
        </row>
        <row r="52545">
          <cell r="L52545">
            <v>0</v>
          </cell>
          <cell r="M52545">
            <v>0</v>
          </cell>
        </row>
        <row r="52546">
          <cell r="L52546">
            <v>0</v>
          </cell>
          <cell r="M52546">
            <v>0</v>
          </cell>
        </row>
        <row r="52547">
          <cell r="L52547">
            <v>0</v>
          </cell>
          <cell r="M52547">
            <v>0</v>
          </cell>
        </row>
        <row r="52548">
          <cell r="L52548">
            <v>0</v>
          </cell>
          <cell r="M52548">
            <v>0</v>
          </cell>
        </row>
        <row r="52549">
          <cell r="L52549">
            <v>0</v>
          </cell>
          <cell r="M52549">
            <v>0</v>
          </cell>
        </row>
        <row r="52550">
          <cell r="L52550">
            <v>0</v>
          </cell>
          <cell r="M52550">
            <v>0</v>
          </cell>
        </row>
        <row r="52551">
          <cell r="L52551">
            <v>0</v>
          </cell>
          <cell r="M52551">
            <v>0</v>
          </cell>
        </row>
        <row r="52552">
          <cell r="L52552">
            <v>0</v>
          </cell>
          <cell r="M52552">
            <v>0</v>
          </cell>
        </row>
        <row r="52553">
          <cell r="L52553">
            <v>0</v>
          </cell>
          <cell r="M52553">
            <v>0</v>
          </cell>
        </row>
        <row r="52554">
          <cell r="L52554">
            <v>0</v>
          </cell>
          <cell r="M52554">
            <v>0</v>
          </cell>
        </row>
        <row r="52555">
          <cell r="L52555">
            <v>0</v>
          </cell>
          <cell r="M52555">
            <v>0</v>
          </cell>
        </row>
        <row r="52556">
          <cell r="L52556">
            <v>0</v>
          </cell>
          <cell r="M52556">
            <v>0</v>
          </cell>
        </row>
        <row r="52557">
          <cell r="L52557">
            <v>0</v>
          </cell>
          <cell r="M52557">
            <v>0</v>
          </cell>
        </row>
        <row r="52558">
          <cell r="L52558">
            <v>0</v>
          </cell>
          <cell r="M52558">
            <v>0</v>
          </cell>
        </row>
        <row r="52559">
          <cell r="L52559">
            <v>0</v>
          </cell>
          <cell r="M52559">
            <v>0</v>
          </cell>
        </row>
        <row r="52560">
          <cell r="L52560">
            <v>0</v>
          </cell>
          <cell r="M52560">
            <v>0</v>
          </cell>
        </row>
        <row r="52561">
          <cell r="L52561">
            <v>0</v>
          </cell>
          <cell r="M52561">
            <v>0</v>
          </cell>
        </row>
        <row r="52562">
          <cell r="L52562">
            <v>0</v>
          </cell>
          <cell r="M52562">
            <v>0</v>
          </cell>
        </row>
        <row r="52563">
          <cell r="L52563">
            <v>0</v>
          </cell>
          <cell r="M52563">
            <v>0</v>
          </cell>
        </row>
        <row r="52564">
          <cell r="L52564">
            <v>0</v>
          </cell>
          <cell r="M52564">
            <v>0</v>
          </cell>
        </row>
        <row r="52565">
          <cell r="L52565">
            <v>0</v>
          </cell>
          <cell r="M52565">
            <v>0</v>
          </cell>
        </row>
        <row r="52566">
          <cell r="L52566">
            <v>0</v>
          </cell>
          <cell r="M52566">
            <v>0</v>
          </cell>
        </row>
        <row r="52567">
          <cell r="L52567">
            <v>0</v>
          </cell>
          <cell r="M52567">
            <v>0</v>
          </cell>
        </row>
        <row r="52568">
          <cell r="L52568">
            <v>0</v>
          </cell>
          <cell r="M52568">
            <v>0</v>
          </cell>
        </row>
        <row r="52569">
          <cell r="L52569">
            <v>0</v>
          </cell>
          <cell r="M52569">
            <v>0</v>
          </cell>
        </row>
        <row r="52570">
          <cell r="L52570">
            <v>0</v>
          </cell>
          <cell r="M52570">
            <v>0</v>
          </cell>
        </row>
        <row r="52571">
          <cell r="L52571">
            <v>0</v>
          </cell>
          <cell r="M52571">
            <v>0</v>
          </cell>
        </row>
        <row r="52572">
          <cell r="L52572">
            <v>0</v>
          </cell>
          <cell r="M52572">
            <v>0</v>
          </cell>
        </row>
        <row r="52573">
          <cell r="L52573">
            <v>0</v>
          </cell>
          <cell r="M52573">
            <v>0</v>
          </cell>
        </row>
        <row r="52574">
          <cell r="L52574">
            <v>0</v>
          </cell>
          <cell r="M52574">
            <v>0</v>
          </cell>
        </row>
        <row r="52575">
          <cell r="L52575">
            <v>0</v>
          </cell>
          <cell r="M52575">
            <v>0</v>
          </cell>
        </row>
        <row r="52576">
          <cell r="L52576">
            <v>0</v>
          </cell>
          <cell r="M52576">
            <v>0</v>
          </cell>
        </row>
        <row r="52577">
          <cell r="L52577">
            <v>0</v>
          </cell>
          <cell r="M52577">
            <v>0</v>
          </cell>
        </row>
        <row r="52578">
          <cell r="L52578">
            <v>0</v>
          </cell>
          <cell r="M52578">
            <v>0</v>
          </cell>
        </row>
        <row r="52579">
          <cell r="L52579">
            <v>0</v>
          </cell>
          <cell r="M52579">
            <v>0</v>
          </cell>
        </row>
        <row r="52580">
          <cell r="L52580">
            <v>0</v>
          </cell>
          <cell r="M52580">
            <v>0</v>
          </cell>
        </row>
        <row r="52581">
          <cell r="L52581">
            <v>0</v>
          </cell>
          <cell r="M52581">
            <v>0</v>
          </cell>
        </row>
        <row r="52582">
          <cell r="L52582">
            <v>0</v>
          </cell>
          <cell r="M52582">
            <v>0</v>
          </cell>
        </row>
        <row r="52583">
          <cell r="L52583">
            <v>0</v>
          </cell>
          <cell r="M52583">
            <v>0</v>
          </cell>
        </row>
        <row r="52584">
          <cell r="L52584">
            <v>0</v>
          </cell>
          <cell r="M52584">
            <v>0</v>
          </cell>
        </row>
        <row r="52585">
          <cell r="L52585">
            <v>0</v>
          </cell>
          <cell r="M52585">
            <v>0</v>
          </cell>
        </row>
        <row r="52586">
          <cell r="L52586">
            <v>0</v>
          </cell>
          <cell r="M52586">
            <v>0</v>
          </cell>
        </row>
        <row r="52587">
          <cell r="L52587">
            <v>0</v>
          </cell>
          <cell r="M52587">
            <v>0</v>
          </cell>
        </row>
        <row r="52588">
          <cell r="L52588">
            <v>0</v>
          </cell>
          <cell r="M52588">
            <v>0</v>
          </cell>
        </row>
        <row r="52589">
          <cell r="L52589">
            <v>0</v>
          </cell>
          <cell r="M52589">
            <v>0</v>
          </cell>
        </row>
        <row r="52590">
          <cell r="L52590">
            <v>0</v>
          </cell>
          <cell r="M52590">
            <v>0</v>
          </cell>
        </row>
        <row r="52591">
          <cell r="L52591">
            <v>0</v>
          </cell>
          <cell r="M52591">
            <v>0</v>
          </cell>
        </row>
        <row r="52592">
          <cell r="L52592">
            <v>0</v>
          </cell>
          <cell r="M52592">
            <v>0</v>
          </cell>
        </row>
        <row r="52593">
          <cell r="L52593">
            <v>0</v>
          </cell>
          <cell r="M52593">
            <v>0</v>
          </cell>
        </row>
        <row r="52594">
          <cell r="L52594">
            <v>0</v>
          </cell>
          <cell r="M52594">
            <v>0</v>
          </cell>
        </row>
        <row r="52595">
          <cell r="L52595">
            <v>0</v>
          </cell>
          <cell r="M52595">
            <v>0</v>
          </cell>
        </row>
        <row r="52596">
          <cell r="L52596">
            <v>0</v>
          </cell>
          <cell r="M52596">
            <v>0</v>
          </cell>
        </row>
        <row r="52597">
          <cell r="L52597">
            <v>0</v>
          </cell>
          <cell r="M52597">
            <v>0</v>
          </cell>
        </row>
        <row r="52598">
          <cell r="L52598">
            <v>0</v>
          </cell>
          <cell r="M52598">
            <v>0</v>
          </cell>
        </row>
        <row r="52599">
          <cell r="L52599">
            <v>0</v>
          </cell>
          <cell r="M52599">
            <v>0</v>
          </cell>
        </row>
        <row r="52600">
          <cell r="L52600">
            <v>0</v>
          </cell>
          <cell r="M52600">
            <v>0</v>
          </cell>
        </row>
        <row r="52601">
          <cell r="L52601">
            <v>0</v>
          </cell>
          <cell r="M52601">
            <v>0</v>
          </cell>
        </row>
        <row r="52602">
          <cell r="L52602">
            <v>0</v>
          </cell>
          <cell r="M52602">
            <v>0</v>
          </cell>
        </row>
        <row r="52603">
          <cell r="L52603">
            <v>0</v>
          </cell>
          <cell r="M52603">
            <v>0</v>
          </cell>
        </row>
        <row r="52604">
          <cell r="L52604">
            <v>0</v>
          </cell>
          <cell r="M52604">
            <v>0</v>
          </cell>
        </row>
        <row r="52605">
          <cell r="L52605">
            <v>0</v>
          </cell>
          <cell r="M52605">
            <v>0</v>
          </cell>
        </row>
        <row r="52606">
          <cell r="L52606">
            <v>0</v>
          </cell>
          <cell r="M52606">
            <v>0</v>
          </cell>
        </row>
        <row r="52607">
          <cell r="L52607">
            <v>0</v>
          </cell>
          <cell r="M52607">
            <v>0</v>
          </cell>
        </row>
        <row r="52608">
          <cell r="L52608">
            <v>0</v>
          </cell>
          <cell r="M52608">
            <v>0</v>
          </cell>
        </row>
        <row r="52609">
          <cell r="L52609">
            <v>0</v>
          </cell>
          <cell r="M52609">
            <v>0</v>
          </cell>
        </row>
        <row r="52610">
          <cell r="L52610">
            <v>0</v>
          </cell>
          <cell r="M52610">
            <v>0</v>
          </cell>
        </row>
        <row r="52611">
          <cell r="L52611">
            <v>0</v>
          </cell>
          <cell r="M52611">
            <v>0</v>
          </cell>
        </row>
        <row r="52612">
          <cell r="L52612">
            <v>0</v>
          </cell>
          <cell r="M52612">
            <v>0</v>
          </cell>
        </row>
        <row r="52613">
          <cell r="L52613">
            <v>0</v>
          </cell>
          <cell r="M52613">
            <v>0</v>
          </cell>
        </row>
        <row r="52614">
          <cell r="L52614">
            <v>0</v>
          </cell>
          <cell r="M52614">
            <v>0</v>
          </cell>
        </row>
        <row r="52615">
          <cell r="L52615">
            <v>0</v>
          </cell>
          <cell r="M52615">
            <v>0</v>
          </cell>
        </row>
        <row r="52616">
          <cell r="L52616">
            <v>0</v>
          </cell>
          <cell r="M52616">
            <v>0</v>
          </cell>
        </row>
        <row r="52617">
          <cell r="L52617">
            <v>0</v>
          </cell>
          <cell r="M52617">
            <v>0</v>
          </cell>
        </row>
        <row r="52618">
          <cell r="L52618">
            <v>0</v>
          </cell>
          <cell r="M52618">
            <v>0</v>
          </cell>
        </row>
        <row r="52619">
          <cell r="L52619">
            <v>0</v>
          </cell>
          <cell r="M52619">
            <v>0</v>
          </cell>
        </row>
        <row r="52620">
          <cell r="L52620">
            <v>0</v>
          </cell>
          <cell r="M52620">
            <v>0</v>
          </cell>
        </row>
        <row r="52621">
          <cell r="L52621">
            <v>0</v>
          </cell>
          <cell r="M52621">
            <v>0</v>
          </cell>
        </row>
        <row r="52622">
          <cell r="L52622">
            <v>0</v>
          </cell>
          <cell r="M52622">
            <v>0</v>
          </cell>
        </row>
        <row r="52623">
          <cell r="L52623">
            <v>0</v>
          </cell>
          <cell r="M52623">
            <v>0</v>
          </cell>
        </row>
        <row r="52624">
          <cell r="L52624">
            <v>0</v>
          </cell>
          <cell r="M52624">
            <v>0</v>
          </cell>
        </row>
        <row r="52625">
          <cell r="L52625">
            <v>0</v>
          </cell>
          <cell r="M52625">
            <v>0</v>
          </cell>
        </row>
        <row r="52626">
          <cell r="L52626">
            <v>0</v>
          </cell>
          <cell r="M52626">
            <v>0</v>
          </cell>
        </row>
        <row r="52627">
          <cell r="L52627">
            <v>0</v>
          </cell>
          <cell r="M52627">
            <v>0</v>
          </cell>
        </row>
        <row r="52628">
          <cell r="L52628">
            <v>0</v>
          </cell>
          <cell r="M52628">
            <v>0</v>
          </cell>
        </row>
        <row r="52629">
          <cell r="L52629">
            <v>0</v>
          </cell>
          <cell r="M52629">
            <v>0</v>
          </cell>
        </row>
        <row r="52630">
          <cell r="L52630">
            <v>0</v>
          </cell>
          <cell r="M52630">
            <v>0</v>
          </cell>
        </row>
        <row r="52631">
          <cell r="L52631">
            <v>0</v>
          </cell>
          <cell r="M52631">
            <v>0</v>
          </cell>
        </row>
        <row r="52632">
          <cell r="L52632">
            <v>0</v>
          </cell>
          <cell r="M52632">
            <v>0</v>
          </cell>
        </row>
        <row r="52633">
          <cell r="L52633">
            <v>0</v>
          </cell>
          <cell r="M52633">
            <v>0</v>
          </cell>
        </row>
        <row r="52634">
          <cell r="L52634">
            <v>0</v>
          </cell>
          <cell r="M52634">
            <v>0</v>
          </cell>
        </row>
        <row r="52635">
          <cell r="L52635">
            <v>0</v>
          </cell>
          <cell r="M52635">
            <v>0</v>
          </cell>
        </row>
        <row r="52636">
          <cell r="L52636">
            <v>0</v>
          </cell>
          <cell r="M52636">
            <v>0</v>
          </cell>
        </row>
        <row r="52637">
          <cell r="L52637">
            <v>0</v>
          </cell>
          <cell r="M52637">
            <v>0</v>
          </cell>
        </row>
        <row r="52638">
          <cell r="L52638">
            <v>0</v>
          </cell>
          <cell r="M52638">
            <v>0</v>
          </cell>
        </row>
        <row r="52639">
          <cell r="L52639">
            <v>0</v>
          </cell>
          <cell r="M52639">
            <v>0</v>
          </cell>
        </row>
        <row r="52640">
          <cell r="L52640">
            <v>0</v>
          </cell>
          <cell r="M52640">
            <v>0</v>
          </cell>
        </row>
        <row r="52641">
          <cell r="L52641">
            <v>0</v>
          </cell>
          <cell r="M52641">
            <v>0</v>
          </cell>
        </row>
        <row r="52642">
          <cell r="L52642">
            <v>0</v>
          </cell>
          <cell r="M52642">
            <v>0</v>
          </cell>
        </row>
        <row r="52643">
          <cell r="L52643">
            <v>0</v>
          </cell>
          <cell r="M52643">
            <v>0</v>
          </cell>
        </row>
        <row r="52644">
          <cell r="L52644">
            <v>0</v>
          </cell>
          <cell r="M52644">
            <v>0</v>
          </cell>
        </row>
        <row r="52645">
          <cell r="L52645">
            <v>0</v>
          </cell>
          <cell r="M52645">
            <v>0</v>
          </cell>
        </row>
        <row r="52646">
          <cell r="L52646">
            <v>0</v>
          </cell>
          <cell r="M52646">
            <v>0</v>
          </cell>
        </row>
        <row r="52647">
          <cell r="L52647">
            <v>0</v>
          </cell>
          <cell r="M52647">
            <v>0</v>
          </cell>
        </row>
        <row r="52648">
          <cell r="L52648">
            <v>0</v>
          </cell>
          <cell r="M52648">
            <v>0</v>
          </cell>
        </row>
        <row r="52649">
          <cell r="L52649">
            <v>0</v>
          </cell>
          <cell r="M52649">
            <v>0</v>
          </cell>
        </row>
        <row r="52650">
          <cell r="L52650">
            <v>0</v>
          </cell>
          <cell r="M52650">
            <v>0</v>
          </cell>
        </row>
        <row r="52651">
          <cell r="L52651">
            <v>0</v>
          </cell>
          <cell r="M52651">
            <v>0</v>
          </cell>
        </row>
        <row r="52652">
          <cell r="L52652">
            <v>0</v>
          </cell>
          <cell r="M52652">
            <v>0</v>
          </cell>
        </row>
        <row r="52653">
          <cell r="L52653">
            <v>0</v>
          </cell>
          <cell r="M52653">
            <v>0</v>
          </cell>
        </row>
        <row r="52654">
          <cell r="L52654">
            <v>0</v>
          </cell>
          <cell r="M52654">
            <v>0</v>
          </cell>
        </row>
        <row r="52655">
          <cell r="L52655">
            <v>0</v>
          </cell>
          <cell r="M52655">
            <v>0</v>
          </cell>
        </row>
        <row r="52656">
          <cell r="L52656">
            <v>0</v>
          </cell>
          <cell r="M52656">
            <v>0</v>
          </cell>
        </row>
        <row r="52657">
          <cell r="L52657">
            <v>0</v>
          </cell>
          <cell r="M52657">
            <v>0</v>
          </cell>
        </row>
        <row r="52658">
          <cell r="L52658">
            <v>0</v>
          </cell>
          <cell r="M52658">
            <v>0</v>
          </cell>
        </row>
        <row r="52659">
          <cell r="L52659">
            <v>0</v>
          </cell>
          <cell r="M52659">
            <v>0</v>
          </cell>
        </row>
        <row r="52660">
          <cell r="L52660">
            <v>0</v>
          </cell>
          <cell r="M52660">
            <v>0</v>
          </cell>
        </row>
        <row r="52661">
          <cell r="L52661">
            <v>0</v>
          </cell>
          <cell r="M52661">
            <v>0</v>
          </cell>
        </row>
        <row r="52662">
          <cell r="L52662">
            <v>0</v>
          </cell>
          <cell r="M52662">
            <v>0</v>
          </cell>
        </row>
        <row r="52663">
          <cell r="L52663">
            <v>0</v>
          </cell>
          <cell r="M52663">
            <v>0</v>
          </cell>
        </row>
        <row r="52664">
          <cell r="L52664">
            <v>0</v>
          </cell>
          <cell r="M52664">
            <v>0</v>
          </cell>
        </row>
        <row r="52665">
          <cell r="L52665">
            <v>0</v>
          </cell>
          <cell r="M52665">
            <v>0</v>
          </cell>
        </row>
        <row r="52666">
          <cell r="L52666">
            <v>0</v>
          </cell>
          <cell r="M52666">
            <v>0</v>
          </cell>
        </row>
        <row r="52667">
          <cell r="L52667">
            <v>0</v>
          </cell>
          <cell r="M52667">
            <v>0</v>
          </cell>
        </row>
        <row r="52668">
          <cell r="L52668">
            <v>0</v>
          </cell>
          <cell r="M52668">
            <v>0</v>
          </cell>
        </row>
        <row r="52669">
          <cell r="L52669">
            <v>0</v>
          </cell>
          <cell r="M52669">
            <v>0</v>
          </cell>
        </row>
        <row r="52670">
          <cell r="L52670">
            <v>0</v>
          </cell>
          <cell r="M52670">
            <v>0</v>
          </cell>
        </row>
        <row r="52671">
          <cell r="L52671">
            <v>0</v>
          </cell>
          <cell r="M52671">
            <v>0</v>
          </cell>
        </row>
        <row r="52672">
          <cell r="L52672">
            <v>0</v>
          </cell>
          <cell r="M52672">
            <v>0</v>
          </cell>
        </row>
        <row r="52673">
          <cell r="L52673">
            <v>0</v>
          </cell>
          <cell r="M52673">
            <v>0</v>
          </cell>
        </row>
        <row r="52674">
          <cell r="L52674">
            <v>0</v>
          </cell>
          <cell r="M52674">
            <v>0</v>
          </cell>
        </row>
        <row r="52675">
          <cell r="L52675">
            <v>0</v>
          </cell>
          <cell r="M52675">
            <v>0</v>
          </cell>
        </row>
        <row r="52676">
          <cell r="L52676">
            <v>0</v>
          </cell>
          <cell r="M52676">
            <v>0</v>
          </cell>
        </row>
        <row r="52677">
          <cell r="L52677">
            <v>0</v>
          </cell>
          <cell r="M52677">
            <v>0</v>
          </cell>
        </row>
        <row r="52678">
          <cell r="L52678">
            <v>0</v>
          </cell>
          <cell r="M52678">
            <v>0</v>
          </cell>
        </row>
        <row r="52679">
          <cell r="L52679">
            <v>0</v>
          </cell>
          <cell r="M52679">
            <v>0</v>
          </cell>
        </row>
        <row r="52680">
          <cell r="L52680">
            <v>0</v>
          </cell>
          <cell r="M52680">
            <v>0</v>
          </cell>
        </row>
        <row r="52681">
          <cell r="L52681">
            <v>0</v>
          </cell>
          <cell r="M52681">
            <v>0</v>
          </cell>
        </row>
        <row r="52682">
          <cell r="L52682">
            <v>0</v>
          </cell>
          <cell r="M52682">
            <v>0</v>
          </cell>
        </row>
        <row r="52683">
          <cell r="L52683">
            <v>0</v>
          </cell>
          <cell r="M52683">
            <v>0</v>
          </cell>
        </row>
        <row r="52684">
          <cell r="L52684">
            <v>0</v>
          </cell>
          <cell r="M52684">
            <v>0</v>
          </cell>
        </row>
        <row r="52685">
          <cell r="L52685">
            <v>0</v>
          </cell>
          <cell r="M52685">
            <v>0</v>
          </cell>
        </row>
        <row r="52686">
          <cell r="L52686">
            <v>0</v>
          </cell>
          <cell r="M52686">
            <v>0</v>
          </cell>
        </row>
        <row r="52687">
          <cell r="L52687">
            <v>0</v>
          </cell>
          <cell r="M52687">
            <v>0</v>
          </cell>
        </row>
        <row r="52688">
          <cell r="L52688">
            <v>0</v>
          </cell>
          <cell r="M52688">
            <v>0</v>
          </cell>
        </row>
        <row r="52689">
          <cell r="L52689">
            <v>0</v>
          </cell>
          <cell r="M52689">
            <v>0</v>
          </cell>
        </row>
        <row r="52690">
          <cell r="L52690">
            <v>0</v>
          </cell>
          <cell r="M52690">
            <v>0</v>
          </cell>
        </row>
        <row r="52691">
          <cell r="L52691">
            <v>0</v>
          </cell>
          <cell r="M52691">
            <v>0</v>
          </cell>
        </row>
        <row r="52692">
          <cell r="L52692">
            <v>0</v>
          </cell>
          <cell r="M52692">
            <v>0</v>
          </cell>
        </row>
        <row r="52693">
          <cell r="L52693">
            <v>0</v>
          </cell>
          <cell r="M52693">
            <v>0</v>
          </cell>
        </row>
        <row r="52694">
          <cell r="L52694">
            <v>0</v>
          </cell>
          <cell r="M52694">
            <v>0</v>
          </cell>
        </row>
        <row r="52695">
          <cell r="L52695">
            <v>0</v>
          </cell>
          <cell r="M52695">
            <v>0</v>
          </cell>
        </row>
        <row r="52696">
          <cell r="L52696">
            <v>0</v>
          </cell>
          <cell r="M52696">
            <v>0</v>
          </cell>
        </row>
        <row r="52697">
          <cell r="L52697">
            <v>0</v>
          </cell>
          <cell r="M52697">
            <v>0</v>
          </cell>
        </row>
        <row r="52698">
          <cell r="L52698">
            <v>0</v>
          </cell>
          <cell r="M52698">
            <v>0</v>
          </cell>
        </row>
        <row r="52699">
          <cell r="L52699">
            <v>0</v>
          </cell>
          <cell r="M52699">
            <v>0</v>
          </cell>
        </row>
        <row r="52700">
          <cell r="L52700">
            <v>0</v>
          </cell>
          <cell r="M52700">
            <v>0</v>
          </cell>
        </row>
        <row r="52701">
          <cell r="L52701">
            <v>0</v>
          </cell>
          <cell r="M52701">
            <v>0</v>
          </cell>
        </row>
        <row r="52702">
          <cell r="L52702">
            <v>0</v>
          </cell>
          <cell r="M52702">
            <v>0</v>
          </cell>
        </row>
        <row r="52703">
          <cell r="L52703">
            <v>0</v>
          </cell>
          <cell r="M52703">
            <v>0</v>
          </cell>
        </row>
        <row r="52704">
          <cell r="L52704">
            <v>0</v>
          </cell>
          <cell r="M52704">
            <v>0</v>
          </cell>
        </row>
        <row r="52705">
          <cell r="L52705">
            <v>0</v>
          </cell>
          <cell r="M52705">
            <v>0</v>
          </cell>
        </row>
        <row r="52706">
          <cell r="L52706">
            <v>0</v>
          </cell>
          <cell r="M52706">
            <v>0</v>
          </cell>
        </row>
        <row r="52707">
          <cell r="L52707">
            <v>0</v>
          </cell>
          <cell r="M52707">
            <v>0</v>
          </cell>
        </row>
        <row r="52708">
          <cell r="L52708">
            <v>0</v>
          </cell>
          <cell r="M52708">
            <v>0</v>
          </cell>
        </row>
        <row r="52709">
          <cell r="L52709">
            <v>0</v>
          </cell>
          <cell r="M52709">
            <v>0</v>
          </cell>
        </row>
        <row r="52710">
          <cell r="L52710">
            <v>0</v>
          </cell>
          <cell r="M52710">
            <v>0</v>
          </cell>
        </row>
        <row r="52711">
          <cell r="L52711">
            <v>0</v>
          </cell>
          <cell r="M52711">
            <v>0</v>
          </cell>
        </row>
        <row r="52712">
          <cell r="L52712">
            <v>0</v>
          </cell>
          <cell r="M52712">
            <v>0</v>
          </cell>
        </row>
        <row r="52713">
          <cell r="L52713">
            <v>0</v>
          </cell>
          <cell r="M52713">
            <v>0</v>
          </cell>
        </row>
        <row r="52714">
          <cell r="L52714">
            <v>0</v>
          </cell>
          <cell r="M52714">
            <v>0</v>
          </cell>
        </row>
        <row r="52715">
          <cell r="L52715">
            <v>0</v>
          </cell>
          <cell r="M52715">
            <v>0</v>
          </cell>
        </row>
        <row r="52716">
          <cell r="L52716">
            <v>0</v>
          </cell>
          <cell r="M52716">
            <v>0</v>
          </cell>
        </row>
        <row r="52717">
          <cell r="L52717">
            <v>0</v>
          </cell>
          <cell r="M52717">
            <v>0</v>
          </cell>
        </row>
        <row r="52718">
          <cell r="L52718">
            <v>0</v>
          </cell>
          <cell r="M52718">
            <v>0</v>
          </cell>
        </row>
        <row r="52719">
          <cell r="L52719">
            <v>0</v>
          </cell>
          <cell r="M52719">
            <v>0</v>
          </cell>
        </row>
        <row r="52720">
          <cell r="L52720">
            <v>0</v>
          </cell>
          <cell r="M52720">
            <v>0</v>
          </cell>
        </row>
        <row r="52721">
          <cell r="L52721">
            <v>0</v>
          </cell>
          <cell r="M52721">
            <v>0</v>
          </cell>
        </row>
        <row r="52722">
          <cell r="L52722">
            <v>0</v>
          </cell>
          <cell r="M52722">
            <v>0</v>
          </cell>
        </row>
        <row r="52723">
          <cell r="L52723">
            <v>0</v>
          </cell>
          <cell r="M52723">
            <v>0</v>
          </cell>
        </row>
        <row r="52724">
          <cell r="L52724">
            <v>0</v>
          </cell>
          <cell r="M52724">
            <v>0</v>
          </cell>
        </row>
        <row r="52725">
          <cell r="L52725">
            <v>0</v>
          </cell>
          <cell r="M52725">
            <v>0</v>
          </cell>
        </row>
        <row r="52726">
          <cell r="L52726">
            <v>0</v>
          </cell>
          <cell r="M52726">
            <v>0</v>
          </cell>
        </row>
        <row r="52727">
          <cell r="L52727">
            <v>0</v>
          </cell>
          <cell r="M52727">
            <v>0</v>
          </cell>
        </row>
        <row r="52728">
          <cell r="L52728">
            <v>0</v>
          </cell>
          <cell r="M52728">
            <v>0</v>
          </cell>
        </row>
        <row r="52729">
          <cell r="L52729">
            <v>0</v>
          </cell>
          <cell r="M52729">
            <v>0</v>
          </cell>
        </row>
        <row r="52730">
          <cell r="L52730">
            <v>0</v>
          </cell>
          <cell r="M52730">
            <v>0</v>
          </cell>
        </row>
        <row r="52731">
          <cell r="L52731">
            <v>0</v>
          </cell>
          <cell r="M52731">
            <v>0</v>
          </cell>
        </row>
        <row r="52732">
          <cell r="L52732">
            <v>0</v>
          </cell>
          <cell r="M52732">
            <v>0</v>
          </cell>
        </row>
        <row r="52733">
          <cell r="L52733">
            <v>0</v>
          </cell>
          <cell r="M52733">
            <v>0</v>
          </cell>
        </row>
        <row r="52734">
          <cell r="L52734">
            <v>0</v>
          </cell>
          <cell r="M52734">
            <v>0</v>
          </cell>
        </row>
        <row r="52735">
          <cell r="L52735">
            <v>0</v>
          </cell>
          <cell r="M52735">
            <v>0</v>
          </cell>
        </row>
        <row r="52736">
          <cell r="L52736">
            <v>0</v>
          </cell>
          <cell r="M52736">
            <v>0</v>
          </cell>
        </row>
        <row r="52737">
          <cell r="L52737">
            <v>0</v>
          </cell>
          <cell r="M52737">
            <v>0</v>
          </cell>
        </row>
        <row r="52738">
          <cell r="L52738">
            <v>0</v>
          </cell>
          <cell r="M52738">
            <v>0</v>
          </cell>
        </row>
        <row r="52739">
          <cell r="L52739">
            <v>0</v>
          </cell>
          <cell r="M52739">
            <v>0</v>
          </cell>
        </row>
        <row r="52740">
          <cell r="L52740">
            <v>0</v>
          </cell>
          <cell r="M52740">
            <v>0</v>
          </cell>
        </row>
        <row r="52741">
          <cell r="L52741">
            <v>0</v>
          </cell>
          <cell r="M52741">
            <v>0</v>
          </cell>
        </row>
        <row r="52742">
          <cell r="L52742">
            <v>0</v>
          </cell>
          <cell r="M52742">
            <v>0</v>
          </cell>
        </row>
        <row r="52743">
          <cell r="L52743">
            <v>0</v>
          </cell>
          <cell r="M52743">
            <v>0</v>
          </cell>
        </row>
        <row r="52744">
          <cell r="L52744">
            <v>0</v>
          </cell>
          <cell r="M52744">
            <v>0</v>
          </cell>
        </row>
        <row r="52745">
          <cell r="L52745">
            <v>0</v>
          </cell>
          <cell r="M52745">
            <v>0</v>
          </cell>
        </row>
        <row r="52746">
          <cell r="L52746">
            <v>0</v>
          </cell>
          <cell r="M52746">
            <v>0</v>
          </cell>
        </row>
        <row r="52747">
          <cell r="L52747">
            <v>0</v>
          </cell>
          <cell r="M52747">
            <v>0</v>
          </cell>
        </row>
        <row r="52748">
          <cell r="L52748">
            <v>0</v>
          </cell>
          <cell r="M52748">
            <v>0</v>
          </cell>
        </row>
        <row r="52749">
          <cell r="L52749">
            <v>0</v>
          </cell>
          <cell r="M52749">
            <v>0</v>
          </cell>
        </row>
        <row r="52750">
          <cell r="L52750">
            <v>0</v>
          </cell>
          <cell r="M52750">
            <v>0</v>
          </cell>
        </row>
        <row r="52751">
          <cell r="L52751">
            <v>0</v>
          </cell>
          <cell r="M52751">
            <v>0</v>
          </cell>
        </row>
        <row r="52752">
          <cell r="L52752">
            <v>0</v>
          </cell>
          <cell r="M52752">
            <v>0</v>
          </cell>
        </row>
        <row r="52753">
          <cell r="L52753">
            <v>0</v>
          </cell>
          <cell r="M52753">
            <v>0</v>
          </cell>
        </row>
        <row r="52754">
          <cell r="L52754">
            <v>0</v>
          </cell>
          <cell r="M52754">
            <v>0</v>
          </cell>
        </row>
        <row r="52755">
          <cell r="L52755">
            <v>0</v>
          </cell>
          <cell r="M52755">
            <v>0</v>
          </cell>
        </row>
        <row r="52756">
          <cell r="L52756">
            <v>0</v>
          </cell>
          <cell r="M52756">
            <v>0</v>
          </cell>
        </row>
        <row r="52757">
          <cell r="L52757">
            <v>0</v>
          </cell>
          <cell r="M52757">
            <v>0</v>
          </cell>
        </row>
        <row r="52758">
          <cell r="L52758">
            <v>0</v>
          </cell>
          <cell r="M52758">
            <v>0</v>
          </cell>
        </row>
        <row r="52759">
          <cell r="L52759">
            <v>0</v>
          </cell>
          <cell r="M52759">
            <v>0</v>
          </cell>
        </row>
        <row r="52760">
          <cell r="L52760">
            <v>0</v>
          </cell>
          <cell r="M52760">
            <v>0</v>
          </cell>
        </row>
        <row r="52761">
          <cell r="L52761">
            <v>0</v>
          </cell>
          <cell r="M52761">
            <v>0</v>
          </cell>
        </row>
        <row r="52762">
          <cell r="L52762">
            <v>0</v>
          </cell>
          <cell r="M52762">
            <v>0</v>
          </cell>
        </row>
        <row r="52763">
          <cell r="L52763">
            <v>0</v>
          </cell>
          <cell r="M52763">
            <v>0</v>
          </cell>
        </row>
        <row r="52764">
          <cell r="L52764">
            <v>0</v>
          </cell>
          <cell r="M52764">
            <v>0</v>
          </cell>
        </row>
        <row r="52765">
          <cell r="L52765">
            <v>0</v>
          </cell>
          <cell r="M52765">
            <v>0</v>
          </cell>
        </row>
        <row r="52766">
          <cell r="L52766">
            <v>0</v>
          </cell>
          <cell r="M52766">
            <v>0</v>
          </cell>
        </row>
        <row r="52767">
          <cell r="L52767">
            <v>0</v>
          </cell>
          <cell r="M52767">
            <v>0</v>
          </cell>
        </row>
        <row r="52768">
          <cell r="L52768">
            <v>0</v>
          </cell>
          <cell r="M52768">
            <v>0</v>
          </cell>
        </row>
        <row r="52769">
          <cell r="L52769">
            <v>0</v>
          </cell>
          <cell r="M52769">
            <v>0</v>
          </cell>
        </row>
        <row r="52770">
          <cell r="L52770">
            <v>0</v>
          </cell>
          <cell r="M52770">
            <v>0</v>
          </cell>
        </row>
        <row r="52771">
          <cell r="L52771">
            <v>0</v>
          </cell>
          <cell r="M52771">
            <v>0</v>
          </cell>
        </row>
        <row r="52772">
          <cell r="L52772">
            <v>0</v>
          </cell>
          <cell r="M52772">
            <v>0</v>
          </cell>
        </row>
        <row r="52773">
          <cell r="L52773">
            <v>0</v>
          </cell>
          <cell r="M52773">
            <v>0</v>
          </cell>
        </row>
        <row r="52774">
          <cell r="L52774">
            <v>0</v>
          </cell>
          <cell r="M52774">
            <v>0</v>
          </cell>
        </row>
        <row r="52775">
          <cell r="L52775">
            <v>0</v>
          </cell>
          <cell r="M52775">
            <v>0</v>
          </cell>
        </row>
        <row r="52776">
          <cell r="L52776">
            <v>0</v>
          </cell>
          <cell r="M52776">
            <v>0</v>
          </cell>
        </row>
        <row r="52777">
          <cell r="L52777">
            <v>0</v>
          </cell>
          <cell r="M52777">
            <v>0</v>
          </cell>
        </row>
        <row r="52778">
          <cell r="L52778">
            <v>0</v>
          </cell>
          <cell r="M52778">
            <v>0</v>
          </cell>
        </row>
        <row r="52779">
          <cell r="L52779">
            <v>0</v>
          </cell>
          <cell r="M52779">
            <v>0</v>
          </cell>
        </row>
        <row r="52780">
          <cell r="L52780">
            <v>0</v>
          </cell>
          <cell r="M52780">
            <v>0</v>
          </cell>
        </row>
        <row r="52781">
          <cell r="L52781">
            <v>0</v>
          </cell>
          <cell r="M52781">
            <v>0</v>
          </cell>
        </row>
        <row r="52782">
          <cell r="L52782">
            <v>0</v>
          </cell>
          <cell r="M52782">
            <v>0</v>
          </cell>
        </row>
        <row r="52783">
          <cell r="L52783">
            <v>0</v>
          </cell>
          <cell r="M52783">
            <v>0</v>
          </cell>
        </row>
        <row r="52784">
          <cell r="L52784">
            <v>0</v>
          </cell>
          <cell r="M52784">
            <v>0</v>
          </cell>
        </row>
        <row r="52785">
          <cell r="L52785">
            <v>0</v>
          </cell>
          <cell r="M52785">
            <v>0</v>
          </cell>
        </row>
        <row r="52786">
          <cell r="L52786">
            <v>0</v>
          </cell>
          <cell r="M52786">
            <v>0</v>
          </cell>
        </row>
        <row r="52787">
          <cell r="L52787">
            <v>0</v>
          </cell>
          <cell r="M52787">
            <v>0</v>
          </cell>
        </row>
        <row r="52788">
          <cell r="L52788">
            <v>0</v>
          </cell>
          <cell r="M52788">
            <v>0</v>
          </cell>
        </row>
        <row r="52789">
          <cell r="L52789">
            <v>0</v>
          </cell>
          <cell r="M52789">
            <v>0</v>
          </cell>
        </row>
        <row r="52790">
          <cell r="L52790">
            <v>0</v>
          </cell>
          <cell r="M52790">
            <v>0</v>
          </cell>
        </row>
        <row r="52791">
          <cell r="L52791">
            <v>0</v>
          </cell>
          <cell r="M52791">
            <v>0</v>
          </cell>
        </row>
        <row r="52792">
          <cell r="L52792">
            <v>0</v>
          </cell>
          <cell r="M52792">
            <v>0</v>
          </cell>
        </row>
        <row r="52793">
          <cell r="L52793">
            <v>0</v>
          </cell>
          <cell r="M52793">
            <v>0</v>
          </cell>
        </row>
        <row r="52794">
          <cell r="L52794">
            <v>0</v>
          </cell>
          <cell r="M52794">
            <v>0</v>
          </cell>
        </row>
        <row r="52795">
          <cell r="L52795">
            <v>0</v>
          </cell>
          <cell r="M52795">
            <v>0</v>
          </cell>
        </row>
        <row r="52796">
          <cell r="L52796">
            <v>0</v>
          </cell>
          <cell r="M52796">
            <v>0</v>
          </cell>
        </row>
        <row r="52797">
          <cell r="L52797">
            <v>0</v>
          </cell>
          <cell r="M52797">
            <v>0</v>
          </cell>
        </row>
        <row r="52798">
          <cell r="L52798">
            <v>0</v>
          </cell>
          <cell r="M52798">
            <v>0</v>
          </cell>
        </row>
        <row r="52799">
          <cell r="L52799">
            <v>0</v>
          </cell>
          <cell r="M52799">
            <v>0</v>
          </cell>
        </row>
        <row r="52800">
          <cell r="L52800">
            <v>0</v>
          </cell>
          <cell r="M52800">
            <v>0</v>
          </cell>
        </row>
        <row r="52801">
          <cell r="L52801">
            <v>0</v>
          </cell>
          <cell r="M52801">
            <v>0</v>
          </cell>
        </row>
        <row r="52802">
          <cell r="L52802">
            <v>0</v>
          </cell>
          <cell r="M52802">
            <v>0</v>
          </cell>
        </row>
        <row r="52803">
          <cell r="L52803">
            <v>0</v>
          </cell>
          <cell r="M52803">
            <v>0</v>
          </cell>
        </row>
        <row r="52804">
          <cell r="L52804">
            <v>0</v>
          </cell>
          <cell r="M52804">
            <v>0</v>
          </cell>
        </row>
        <row r="52805">
          <cell r="L52805">
            <v>0</v>
          </cell>
          <cell r="M52805">
            <v>0</v>
          </cell>
        </row>
        <row r="52806">
          <cell r="L52806">
            <v>0</v>
          </cell>
          <cell r="M52806">
            <v>0</v>
          </cell>
        </row>
        <row r="52807">
          <cell r="L52807">
            <v>0</v>
          </cell>
          <cell r="M52807">
            <v>0</v>
          </cell>
        </row>
        <row r="52808">
          <cell r="L52808">
            <v>0</v>
          </cell>
          <cell r="M52808">
            <v>0</v>
          </cell>
        </row>
        <row r="52809">
          <cell r="L52809">
            <v>0</v>
          </cell>
          <cell r="M52809">
            <v>0</v>
          </cell>
        </row>
        <row r="52810">
          <cell r="L52810">
            <v>0</v>
          </cell>
          <cell r="M52810">
            <v>0</v>
          </cell>
        </row>
        <row r="52811">
          <cell r="L52811">
            <v>0</v>
          </cell>
          <cell r="M52811">
            <v>0</v>
          </cell>
        </row>
        <row r="52812">
          <cell r="L52812">
            <v>0</v>
          </cell>
          <cell r="M52812">
            <v>0</v>
          </cell>
        </row>
        <row r="52813">
          <cell r="L52813">
            <v>0</v>
          </cell>
          <cell r="M52813">
            <v>0</v>
          </cell>
        </row>
        <row r="52814">
          <cell r="L52814">
            <v>0</v>
          </cell>
          <cell r="M52814">
            <v>0</v>
          </cell>
        </row>
        <row r="52815">
          <cell r="L52815">
            <v>0</v>
          </cell>
          <cell r="M52815">
            <v>0</v>
          </cell>
        </row>
        <row r="52816">
          <cell r="L52816">
            <v>0</v>
          </cell>
          <cell r="M52816">
            <v>0</v>
          </cell>
        </row>
        <row r="52817">
          <cell r="L52817">
            <v>0</v>
          </cell>
          <cell r="M52817">
            <v>0</v>
          </cell>
        </row>
        <row r="52818">
          <cell r="L52818">
            <v>0</v>
          </cell>
          <cell r="M52818">
            <v>0</v>
          </cell>
        </row>
        <row r="52819">
          <cell r="L52819">
            <v>0</v>
          </cell>
          <cell r="M52819">
            <v>0</v>
          </cell>
        </row>
        <row r="52820">
          <cell r="L52820">
            <v>0</v>
          </cell>
          <cell r="M52820">
            <v>0</v>
          </cell>
        </row>
        <row r="52821">
          <cell r="L52821">
            <v>0</v>
          </cell>
          <cell r="M52821">
            <v>0</v>
          </cell>
        </row>
        <row r="52822">
          <cell r="L52822">
            <v>0</v>
          </cell>
          <cell r="M52822">
            <v>0</v>
          </cell>
        </row>
        <row r="52823">
          <cell r="L52823">
            <v>0</v>
          </cell>
          <cell r="M52823">
            <v>0</v>
          </cell>
        </row>
        <row r="52824">
          <cell r="L52824">
            <v>0</v>
          </cell>
          <cell r="M52824">
            <v>0</v>
          </cell>
        </row>
        <row r="52825">
          <cell r="L52825">
            <v>0</v>
          </cell>
          <cell r="M52825">
            <v>0</v>
          </cell>
        </row>
        <row r="52826">
          <cell r="L52826">
            <v>0</v>
          </cell>
          <cell r="M52826">
            <v>0</v>
          </cell>
        </row>
        <row r="52827">
          <cell r="L52827">
            <v>0</v>
          </cell>
          <cell r="M52827">
            <v>0</v>
          </cell>
        </row>
        <row r="52828">
          <cell r="L52828">
            <v>0</v>
          </cell>
          <cell r="M52828">
            <v>0</v>
          </cell>
        </row>
        <row r="52829">
          <cell r="L52829">
            <v>0</v>
          </cell>
          <cell r="M52829">
            <v>0</v>
          </cell>
        </row>
        <row r="52830">
          <cell r="L52830">
            <v>0</v>
          </cell>
          <cell r="M52830">
            <v>0</v>
          </cell>
        </row>
        <row r="52831">
          <cell r="L52831">
            <v>0</v>
          </cell>
          <cell r="M52831">
            <v>0</v>
          </cell>
        </row>
        <row r="52832">
          <cell r="L52832">
            <v>0</v>
          </cell>
          <cell r="M52832">
            <v>0</v>
          </cell>
        </row>
        <row r="52833">
          <cell r="L52833">
            <v>0</v>
          </cell>
          <cell r="M52833">
            <v>0</v>
          </cell>
        </row>
        <row r="52834">
          <cell r="L52834">
            <v>0</v>
          </cell>
          <cell r="M52834">
            <v>0</v>
          </cell>
        </row>
        <row r="52835">
          <cell r="L52835">
            <v>0</v>
          </cell>
          <cell r="M52835">
            <v>0</v>
          </cell>
        </row>
        <row r="52836">
          <cell r="L52836">
            <v>0</v>
          </cell>
          <cell r="M52836">
            <v>0</v>
          </cell>
        </row>
        <row r="52837">
          <cell r="L52837">
            <v>0</v>
          </cell>
          <cell r="M52837">
            <v>0</v>
          </cell>
        </row>
        <row r="52838">
          <cell r="L52838">
            <v>0</v>
          </cell>
          <cell r="M52838">
            <v>0</v>
          </cell>
        </row>
        <row r="52839">
          <cell r="L52839">
            <v>0</v>
          </cell>
          <cell r="M52839">
            <v>0</v>
          </cell>
        </row>
        <row r="52840">
          <cell r="L52840">
            <v>0</v>
          </cell>
          <cell r="M52840">
            <v>0</v>
          </cell>
        </row>
        <row r="52841">
          <cell r="L52841">
            <v>0</v>
          </cell>
          <cell r="M52841">
            <v>0</v>
          </cell>
        </row>
        <row r="52842">
          <cell r="L52842">
            <v>0</v>
          </cell>
          <cell r="M52842">
            <v>0</v>
          </cell>
        </row>
        <row r="52843">
          <cell r="L52843">
            <v>0</v>
          </cell>
          <cell r="M52843">
            <v>0</v>
          </cell>
        </row>
        <row r="52844">
          <cell r="L52844">
            <v>0</v>
          </cell>
          <cell r="M52844">
            <v>0</v>
          </cell>
        </row>
        <row r="52845">
          <cell r="L52845">
            <v>0</v>
          </cell>
          <cell r="M52845">
            <v>0</v>
          </cell>
        </row>
        <row r="52846">
          <cell r="L52846">
            <v>0</v>
          </cell>
          <cell r="M52846">
            <v>0</v>
          </cell>
        </row>
        <row r="52847">
          <cell r="L52847">
            <v>0</v>
          </cell>
          <cell r="M52847">
            <v>0</v>
          </cell>
        </row>
        <row r="52848">
          <cell r="L52848">
            <v>0</v>
          </cell>
          <cell r="M52848">
            <v>0</v>
          </cell>
        </row>
        <row r="52849">
          <cell r="L52849">
            <v>0</v>
          </cell>
          <cell r="M52849">
            <v>0</v>
          </cell>
        </row>
        <row r="52850">
          <cell r="L52850">
            <v>0</v>
          </cell>
          <cell r="M52850">
            <v>0</v>
          </cell>
        </row>
        <row r="52851">
          <cell r="L52851">
            <v>0</v>
          </cell>
          <cell r="M52851">
            <v>0</v>
          </cell>
        </row>
        <row r="52852">
          <cell r="L52852">
            <v>0</v>
          </cell>
          <cell r="M52852">
            <v>0</v>
          </cell>
        </row>
        <row r="52853">
          <cell r="L52853">
            <v>0</v>
          </cell>
          <cell r="M52853">
            <v>0</v>
          </cell>
        </row>
        <row r="52854">
          <cell r="L52854">
            <v>0</v>
          </cell>
          <cell r="M52854">
            <v>0</v>
          </cell>
        </row>
        <row r="52855">
          <cell r="L52855">
            <v>0</v>
          </cell>
          <cell r="M52855">
            <v>0</v>
          </cell>
        </row>
        <row r="52856">
          <cell r="L52856">
            <v>0</v>
          </cell>
          <cell r="M52856">
            <v>0</v>
          </cell>
        </row>
        <row r="52857">
          <cell r="L52857">
            <v>0</v>
          </cell>
          <cell r="M52857">
            <v>0</v>
          </cell>
        </row>
        <row r="52858">
          <cell r="L52858">
            <v>0</v>
          </cell>
          <cell r="M52858">
            <v>0</v>
          </cell>
        </row>
        <row r="52859">
          <cell r="L52859">
            <v>0</v>
          </cell>
          <cell r="M52859">
            <v>0</v>
          </cell>
        </row>
        <row r="52860">
          <cell r="L52860">
            <v>0</v>
          </cell>
          <cell r="M52860">
            <v>0</v>
          </cell>
        </row>
        <row r="52861">
          <cell r="L52861">
            <v>0</v>
          </cell>
          <cell r="M52861">
            <v>0</v>
          </cell>
        </row>
        <row r="52862">
          <cell r="L52862">
            <v>0</v>
          </cell>
          <cell r="M52862">
            <v>0</v>
          </cell>
        </row>
        <row r="52863">
          <cell r="L52863">
            <v>0</v>
          </cell>
          <cell r="M52863">
            <v>0</v>
          </cell>
        </row>
        <row r="52864">
          <cell r="L52864">
            <v>0</v>
          </cell>
          <cell r="M52864">
            <v>0</v>
          </cell>
        </row>
        <row r="52865">
          <cell r="L52865">
            <v>0</v>
          </cell>
          <cell r="M52865">
            <v>0</v>
          </cell>
        </row>
        <row r="52866">
          <cell r="L52866">
            <v>0</v>
          </cell>
          <cell r="M52866">
            <v>0</v>
          </cell>
        </row>
        <row r="52867">
          <cell r="L52867">
            <v>0</v>
          </cell>
          <cell r="M52867">
            <v>0</v>
          </cell>
        </row>
        <row r="52868">
          <cell r="L52868">
            <v>0</v>
          </cell>
          <cell r="M52868">
            <v>0</v>
          </cell>
        </row>
        <row r="52869">
          <cell r="L52869">
            <v>0</v>
          </cell>
          <cell r="M52869">
            <v>0</v>
          </cell>
        </row>
        <row r="52870">
          <cell r="L52870">
            <v>0</v>
          </cell>
          <cell r="M52870">
            <v>0</v>
          </cell>
        </row>
        <row r="52871">
          <cell r="L52871">
            <v>0</v>
          </cell>
          <cell r="M52871">
            <v>0</v>
          </cell>
        </row>
        <row r="52872">
          <cell r="L52872">
            <v>0</v>
          </cell>
          <cell r="M52872">
            <v>0</v>
          </cell>
        </row>
        <row r="52873">
          <cell r="L52873">
            <v>0</v>
          </cell>
          <cell r="M52873">
            <v>0</v>
          </cell>
        </row>
        <row r="52874">
          <cell r="L52874">
            <v>0</v>
          </cell>
          <cell r="M52874">
            <v>0</v>
          </cell>
        </row>
        <row r="52875">
          <cell r="L52875">
            <v>0</v>
          </cell>
          <cell r="M52875">
            <v>0</v>
          </cell>
        </row>
        <row r="52876">
          <cell r="L52876">
            <v>0</v>
          </cell>
          <cell r="M52876">
            <v>0</v>
          </cell>
        </row>
        <row r="52877">
          <cell r="L52877">
            <v>0</v>
          </cell>
          <cell r="M52877">
            <v>0</v>
          </cell>
        </row>
        <row r="52878">
          <cell r="L52878">
            <v>0</v>
          </cell>
          <cell r="M52878">
            <v>0</v>
          </cell>
        </row>
        <row r="52879">
          <cell r="L52879">
            <v>0</v>
          </cell>
          <cell r="M52879">
            <v>0</v>
          </cell>
        </row>
        <row r="52880">
          <cell r="L52880">
            <v>0</v>
          </cell>
          <cell r="M52880">
            <v>0</v>
          </cell>
        </row>
        <row r="52881">
          <cell r="L52881">
            <v>0</v>
          </cell>
          <cell r="M52881">
            <v>0</v>
          </cell>
        </row>
        <row r="52882">
          <cell r="L52882">
            <v>0</v>
          </cell>
          <cell r="M52882">
            <v>0</v>
          </cell>
        </row>
        <row r="52883">
          <cell r="L52883">
            <v>0</v>
          </cell>
          <cell r="M52883">
            <v>0</v>
          </cell>
        </row>
        <row r="52884">
          <cell r="L52884">
            <v>0</v>
          </cell>
          <cell r="M52884">
            <v>0</v>
          </cell>
        </row>
        <row r="52885">
          <cell r="L52885">
            <v>0</v>
          </cell>
          <cell r="M52885">
            <v>0</v>
          </cell>
        </row>
        <row r="52886">
          <cell r="L52886">
            <v>0</v>
          </cell>
          <cell r="M52886">
            <v>0</v>
          </cell>
        </row>
        <row r="52887">
          <cell r="L52887">
            <v>0</v>
          </cell>
          <cell r="M52887">
            <v>0</v>
          </cell>
        </row>
        <row r="52888">
          <cell r="L52888">
            <v>0</v>
          </cell>
          <cell r="M52888">
            <v>0</v>
          </cell>
        </row>
        <row r="52889">
          <cell r="L52889">
            <v>0</v>
          </cell>
          <cell r="M52889">
            <v>0</v>
          </cell>
        </row>
        <row r="52890">
          <cell r="L52890">
            <v>0</v>
          </cell>
          <cell r="M52890">
            <v>0</v>
          </cell>
        </row>
        <row r="52891">
          <cell r="L52891">
            <v>0</v>
          </cell>
          <cell r="M52891">
            <v>0</v>
          </cell>
        </row>
        <row r="52892">
          <cell r="L52892">
            <v>0</v>
          </cell>
          <cell r="M52892">
            <v>0</v>
          </cell>
        </row>
        <row r="52893">
          <cell r="L52893">
            <v>0</v>
          </cell>
          <cell r="M52893">
            <v>0</v>
          </cell>
        </row>
        <row r="52894">
          <cell r="L52894">
            <v>0</v>
          </cell>
          <cell r="M52894">
            <v>0</v>
          </cell>
        </row>
        <row r="52895">
          <cell r="L52895">
            <v>0</v>
          </cell>
          <cell r="M52895">
            <v>0</v>
          </cell>
        </row>
        <row r="52896">
          <cell r="L52896">
            <v>0</v>
          </cell>
          <cell r="M52896">
            <v>0</v>
          </cell>
        </row>
        <row r="52897">
          <cell r="L52897">
            <v>0</v>
          </cell>
          <cell r="M52897">
            <v>0</v>
          </cell>
        </row>
        <row r="52898">
          <cell r="L52898">
            <v>0</v>
          </cell>
          <cell r="M52898">
            <v>0</v>
          </cell>
        </row>
        <row r="52899">
          <cell r="L52899">
            <v>0</v>
          </cell>
          <cell r="M52899">
            <v>0</v>
          </cell>
        </row>
        <row r="52900">
          <cell r="L52900">
            <v>0</v>
          </cell>
          <cell r="M52900">
            <v>0</v>
          </cell>
        </row>
        <row r="52901">
          <cell r="L52901">
            <v>0</v>
          </cell>
          <cell r="M52901">
            <v>0</v>
          </cell>
        </row>
        <row r="52902">
          <cell r="L52902">
            <v>0</v>
          </cell>
          <cell r="M52902">
            <v>0</v>
          </cell>
        </row>
        <row r="52903">
          <cell r="L52903">
            <v>0</v>
          </cell>
          <cell r="M52903">
            <v>0</v>
          </cell>
        </row>
        <row r="52904">
          <cell r="L52904">
            <v>0</v>
          </cell>
          <cell r="M52904">
            <v>0</v>
          </cell>
        </row>
        <row r="52905">
          <cell r="L52905">
            <v>0</v>
          </cell>
          <cell r="M52905">
            <v>0</v>
          </cell>
        </row>
        <row r="52906">
          <cell r="L52906">
            <v>0</v>
          </cell>
          <cell r="M52906">
            <v>0</v>
          </cell>
        </row>
        <row r="52907">
          <cell r="L52907">
            <v>0</v>
          </cell>
          <cell r="M52907">
            <v>0</v>
          </cell>
        </row>
        <row r="52908">
          <cell r="L52908">
            <v>0</v>
          </cell>
          <cell r="M52908">
            <v>0</v>
          </cell>
        </row>
        <row r="52909">
          <cell r="L52909">
            <v>0</v>
          </cell>
          <cell r="M52909">
            <v>0</v>
          </cell>
        </row>
        <row r="52910">
          <cell r="L52910">
            <v>0</v>
          </cell>
          <cell r="M52910">
            <v>0</v>
          </cell>
        </row>
        <row r="52911">
          <cell r="L52911">
            <v>0</v>
          </cell>
          <cell r="M52911">
            <v>0</v>
          </cell>
        </row>
        <row r="52912">
          <cell r="L52912">
            <v>0</v>
          </cell>
          <cell r="M52912">
            <v>0</v>
          </cell>
        </row>
        <row r="52913">
          <cell r="L52913">
            <v>0</v>
          </cell>
          <cell r="M52913">
            <v>0</v>
          </cell>
        </row>
        <row r="52914">
          <cell r="L52914">
            <v>0</v>
          </cell>
          <cell r="M52914">
            <v>0</v>
          </cell>
        </row>
        <row r="52915">
          <cell r="L52915">
            <v>0</v>
          </cell>
          <cell r="M52915">
            <v>0</v>
          </cell>
        </row>
        <row r="52916">
          <cell r="L52916">
            <v>0</v>
          </cell>
          <cell r="M52916">
            <v>0</v>
          </cell>
        </row>
        <row r="52917">
          <cell r="L52917">
            <v>0</v>
          </cell>
          <cell r="M52917">
            <v>0</v>
          </cell>
        </row>
        <row r="52918">
          <cell r="L52918">
            <v>0</v>
          </cell>
          <cell r="M52918">
            <v>0</v>
          </cell>
        </row>
        <row r="52919">
          <cell r="L52919">
            <v>0</v>
          </cell>
          <cell r="M52919">
            <v>0</v>
          </cell>
        </row>
        <row r="52920">
          <cell r="L52920">
            <v>0</v>
          </cell>
          <cell r="M52920">
            <v>0</v>
          </cell>
        </row>
        <row r="52921">
          <cell r="L52921">
            <v>0</v>
          </cell>
          <cell r="M52921">
            <v>0</v>
          </cell>
        </row>
        <row r="52922">
          <cell r="L52922">
            <v>0</v>
          </cell>
          <cell r="M52922">
            <v>0</v>
          </cell>
        </row>
        <row r="52923">
          <cell r="L52923">
            <v>0</v>
          </cell>
          <cell r="M52923">
            <v>0</v>
          </cell>
        </row>
        <row r="52924">
          <cell r="L52924">
            <v>0</v>
          </cell>
          <cell r="M52924">
            <v>0</v>
          </cell>
        </row>
        <row r="52925">
          <cell r="L52925">
            <v>0</v>
          </cell>
          <cell r="M52925">
            <v>0</v>
          </cell>
        </row>
        <row r="52926">
          <cell r="L52926">
            <v>0</v>
          </cell>
          <cell r="M52926">
            <v>0</v>
          </cell>
        </row>
        <row r="52927">
          <cell r="L52927">
            <v>0</v>
          </cell>
          <cell r="M52927">
            <v>0</v>
          </cell>
        </row>
        <row r="52928">
          <cell r="L52928">
            <v>0</v>
          </cell>
          <cell r="M52928">
            <v>0</v>
          </cell>
        </row>
        <row r="52929">
          <cell r="L52929">
            <v>0</v>
          </cell>
          <cell r="M52929">
            <v>0</v>
          </cell>
        </row>
        <row r="52930">
          <cell r="L52930">
            <v>0</v>
          </cell>
          <cell r="M52930">
            <v>0</v>
          </cell>
        </row>
        <row r="52931">
          <cell r="L52931">
            <v>0</v>
          </cell>
          <cell r="M52931">
            <v>0</v>
          </cell>
        </row>
        <row r="52932">
          <cell r="L52932">
            <v>0</v>
          </cell>
          <cell r="M52932">
            <v>0</v>
          </cell>
        </row>
        <row r="52933">
          <cell r="L52933">
            <v>0</v>
          </cell>
          <cell r="M52933">
            <v>0</v>
          </cell>
        </row>
        <row r="52934">
          <cell r="L52934">
            <v>0</v>
          </cell>
          <cell r="M52934">
            <v>0</v>
          </cell>
        </row>
        <row r="52935">
          <cell r="L52935">
            <v>0</v>
          </cell>
          <cell r="M52935">
            <v>0</v>
          </cell>
        </row>
        <row r="52936">
          <cell r="L52936">
            <v>0</v>
          </cell>
          <cell r="M52936">
            <v>0</v>
          </cell>
        </row>
        <row r="52937">
          <cell r="L52937">
            <v>0</v>
          </cell>
          <cell r="M52937">
            <v>0</v>
          </cell>
        </row>
        <row r="52938">
          <cell r="L52938">
            <v>0</v>
          </cell>
          <cell r="M52938">
            <v>0</v>
          </cell>
        </row>
        <row r="52939">
          <cell r="L52939">
            <v>0</v>
          </cell>
          <cell r="M52939">
            <v>0</v>
          </cell>
        </row>
        <row r="52940">
          <cell r="L52940">
            <v>0</v>
          </cell>
          <cell r="M52940">
            <v>0</v>
          </cell>
        </row>
        <row r="52941">
          <cell r="L52941">
            <v>0</v>
          </cell>
          <cell r="M52941">
            <v>0</v>
          </cell>
        </row>
        <row r="52942">
          <cell r="L52942">
            <v>0</v>
          </cell>
          <cell r="M52942">
            <v>0</v>
          </cell>
        </row>
        <row r="52943">
          <cell r="L52943">
            <v>0</v>
          </cell>
          <cell r="M52943">
            <v>0</v>
          </cell>
        </row>
        <row r="52944">
          <cell r="L52944">
            <v>0</v>
          </cell>
          <cell r="M52944">
            <v>0</v>
          </cell>
        </row>
        <row r="52945">
          <cell r="L52945">
            <v>0</v>
          </cell>
          <cell r="M52945">
            <v>0</v>
          </cell>
        </row>
        <row r="52946">
          <cell r="L52946">
            <v>0</v>
          </cell>
          <cell r="M52946">
            <v>0</v>
          </cell>
        </row>
        <row r="52947">
          <cell r="L52947">
            <v>0</v>
          </cell>
          <cell r="M52947">
            <v>0</v>
          </cell>
        </row>
        <row r="52948">
          <cell r="L52948">
            <v>0</v>
          </cell>
          <cell r="M52948">
            <v>0</v>
          </cell>
        </row>
        <row r="52949">
          <cell r="L52949">
            <v>0</v>
          </cell>
          <cell r="M52949">
            <v>0</v>
          </cell>
        </row>
        <row r="52950">
          <cell r="L52950">
            <v>0</v>
          </cell>
          <cell r="M52950">
            <v>0</v>
          </cell>
        </row>
        <row r="52951">
          <cell r="L52951">
            <v>0</v>
          </cell>
          <cell r="M52951">
            <v>0</v>
          </cell>
        </row>
        <row r="52952">
          <cell r="L52952">
            <v>0</v>
          </cell>
          <cell r="M52952">
            <v>0</v>
          </cell>
        </row>
        <row r="52953">
          <cell r="L52953">
            <v>0</v>
          </cell>
          <cell r="M52953">
            <v>0</v>
          </cell>
        </row>
        <row r="52954">
          <cell r="L52954">
            <v>0</v>
          </cell>
          <cell r="M52954">
            <v>0</v>
          </cell>
        </row>
        <row r="52955">
          <cell r="L52955">
            <v>0</v>
          </cell>
          <cell r="M52955">
            <v>0</v>
          </cell>
        </row>
        <row r="52956">
          <cell r="L52956">
            <v>0</v>
          </cell>
          <cell r="M52956">
            <v>0</v>
          </cell>
        </row>
        <row r="52957">
          <cell r="L52957">
            <v>0</v>
          </cell>
          <cell r="M52957">
            <v>0</v>
          </cell>
        </row>
        <row r="52958">
          <cell r="L52958">
            <v>0</v>
          </cell>
          <cell r="M52958">
            <v>0</v>
          </cell>
        </row>
        <row r="52959">
          <cell r="L52959">
            <v>0</v>
          </cell>
          <cell r="M52959">
            <v>0</v>
          </cell>
        </row>
        <row r="52960">
          <cell r="L52960">
            <v>0</v>
          </cell>
          <cell r="M52960">
            <v>0</v>
          </cell>
        </row>
        <row r="52961">
          <cell r="L52961">
            <v>0</v>
          </cell>
          <cell r="M52961">
            <v>0</v>
          </cell>
        </row>
        <row r="52962">
          <cell r="L52962">
            <v>0</v>
          </cell>
          <cell r="M52962">
            <v>0</v>
          </cell>
        </row>
        <row r="52963">
          <cell r="L52963">
            <v>0</v>
          </cell>
          <cell r="M52963">
            <v>0</v>
          </cell>
        </row>
        <row r="52964">
          <cell r="L52964">
            <v>0</v>
          </cell>
          <cell r="M52964">
            <v>0</v>
          </cell>
        </row>
        <row r="52965">
          <cell r="L52965">
            <v>0</v>
          </cell>
          <cell r="M52965">
            <v>0</v>
          </cell>
        </row>
        <row r="52966">
          <cell r="L52966">
            <v>0</v>
          </cell>
          <cell r="M52966">
            <v>0</v>
          </cell>
        </row>
        <row r="52967">
          <cell r="L52967">
            <v>0</v>
          </cell>
          <cell r="M52967">
            <v>0</v>
          </cell>
        </row>
        <row r="52968">
          <cell r="L52968">
            <v>0</v>
          </cell>
          <cell r="M52968">
            <v>0</v>
          </cell>
        </row>
        <row r="52969">
          <cell r="L52969">
            <v>0</v>
          </cell>
          <cell r="M52969">
            <v>0</v>
          </cell>
        </row>
        <row r="52970">
          <cell r="L52970">
            <v>0</v>
          </cell>
          <cell r="M52970">
            <v>0</v>
          </cell>
        </row>
        <row r="52971">
          <cell r="L52971">
            <v>0</v>
          </cell>
          <cell r="M52971">
            <v>0</v>
          </cell>
        </row>
        <row r="52972">
          <cell r="L52972">
            <v>0</v>
          </cell>
          <cell r="M52972">
            <v>0</v>
          </cell>
        </row>
        <row r="52973">
          <cell r="L52973">
            <v>0</v>
          </cell>
          <cell r="M52973">
            <v>0</v>
          </cell>
        </row>
        <row r="52974">
          <cell r="L52974">
            <v>0</v>
          </cell>
          <cell r="M52974">
            <v>0</v>
          </cell>
        </row>
        <row r="52975">
          <cell r="L52975">
            <v>0</v>
          </cell>
          <cell r="M52975">
            <v>0</v>
          </cell>
        </row>
        <row r="52976">
          <cell r="L52976">
            <v>0</v>
          </cell>
          <cell r="M52976">
            <v>0</v>
          </cell>
        </row>
        <row r="52977">
          <cell r="L52977">
            <v>0</v>
          </cell>
          <cell r="M52977">
            <v>0</v>
          </cell>
        </row>
        <row r="52978">
          <cell r="L52978">
            <v>0</v>
          </cell>
          <cell r="M52978">
            <v>0</v>
          </cell>
        </row>
        <row r="52979">
          <cell r="L52979">
            <v>0</v>
          </cell>
          <cell r="M52979">
            <v>0</v>
          </cell>
        </row>
        <row r="52980">
          <cell r="L52980">
            <v>0</v>
          </cell>
          <cell r="M52980">
            <v>0</v>
          </cell>
        </row>
        <row r="52981">
          <cell r="L52981">
            <v>0</v>
          </cell>
          <cell r="M52981">
            <v>0</v>
          </cell>
        </row>
        <row r="52982">
          <cell r="L52982">
            <v>0</v>
          </cell>
          <cell r="M52982">
            <v>0</v>
          </cell>
        </row>
        <row r="52983">
          <cell r="L52983">
            <v>0</v>
          </cell>
          <cell r="M52983">
            <v>0</v>
          </cell>
        </row>
        <row r="52984">
          <cell r="L52984">
            <v>0</v>
          </cell>
          <cell r="M52984">
            <v>0</v>
          </cell>
        </row>
        <row r="52985">
          <cell r="L52985">
            <v>0</v>
          </cell>
          <cell r="M52985">
            <v>0</v>
          </cell>
        </row>
        <row r="52986">
          <cell r="L52986">
            <v>0</v>
          </cell>
          <cell r="M52986">
            <v>0</v>
          </cell>
        </row>
        <row r="52987">
          <cell r="L52987">
            <v>0</v>
          </cell>
          <cell r="M52987">
            <v>0</v>
          </cell>
        </row>
        <row r="52988">
          <cell r="L52988">
            <v>0</v>
          </cell>
          <cell r="M52988">
            <v>0</v>
          </cell>
        </row>
        <row r="52989">
          <cell r="L52989">
            <v>0</v>
          </cell>
          <cell r="M52989">
            <v>0</v>
          </cell>
        </row>
        <row r="52990">
          <cell r="L52990">
            <v>0</v>
          </cell>
          <cell r="M52990">
            <v>0</v>
          </cell>
        </row>
        <row r="52991">
          <cell r="L52991">
            <v>0</v>
          </cell>
          <cell r="M52991">
            <v>0</v>
          </cell>
        </row>
        <row r="52992">
          <cell r="L52992">
            <v>0</v>
          </cell>
          <cell r="M52992">
            <v>0</v>
          </cell>
        </row>
        <row r="52993">
          <cell r="L52993">
            <v>0</v>
          </cell>
          <cell r="M52993">
            <v>0</v>
          </cell>
        </row>
        <row r="52994">
          <cell r="L52994">
            <v>0</v>
          </cell>
          <cell r="M52994">
            <v>0</v>
          </cell>
        </row>
        <row r="52995">
          <cell r="L52995">
            <v>0</v>
          </cell>
          <cell r="M52995">
            <v>0</v>
          </cell>
        </row>
        <row r="52996">
          <cell r="L52996">
            <v>0</v>
          </cell>
          <cell r="M52996">
            <v>0</v>
          </cell>
        </row>
        <row r="52997">
          <cell r="L52997">
            <v>0</v>
          </cell>
          <cell r="M52997">
            <v>0</v>
          </cell>
        </row>
        <row r="52998">
          <cell r="L52998">
            <v>0</v>
          </cell>
          <cell r="M52998">
            <v>0</v>
          </cell>
        </row>
        <row r="52999">
          <cell r="L52999">
            <v>0</v>
          </cell>
          <cell r="M52999">
            <v>0</v>
          </cell>
        </row>
        <row r="53000">
          <cell r="L53000">
            <v>0</v>
          </cell>
          <cell r="M53000">
            <v>0</v>
          </cell>
        </row>
        <row r="53001">
          <cell r="L53001">
            <v>0</v>
          </cell>
          <cell r="M53001">
            <v>0</v>
          </cell>
        </row>
        <row r="53002">
          <cell r="L53002">
            <v>0</v>
          </cell>
          <cell r="M53002">
            <v>0</v>
          </cell>
        </row>
        <row r="53003">
          <cell r="L53003">
            <v>0</v>
          </cell>
          <cell r="M53003">
            <v>0</v>
          </cell>
        </row>
        <row r="53004">
          <cell r="L53004">
            <v>0</v>
          </cell>
          <cell r="M53004">
            <v>0</v>
          </cell>
        </row>
        <row r="53005">
          <cell r="L53005">
            <v>0</v>
          </cell>
          <cell r="M53005">
            <v>0</v>
          </cell>
        </row>
        <row r="53006">
          <cell r="L53006">
            <v>0</v>
          </cell>
          <cell r="M53006">
            <v>0</v>
          </cell>
        </row>
        <row r="53007">
          <cell r="L53007">
            <v>0</v>
          </cell>
          <cell r="M53007">
            <v>0</v>
          </cell>
        </row>
        <row r="53008">
          <cell r="L53008">
            <v>0</v>
          </cell>
          <cell r="M53008">
            <v>0</v>
          </cell>
        </row>
        <row r="53009">
          <cell r="L53009">
            <v>0</v>
          </cell>
          <cell r="M53009">
            <v>0</v>
          </cell>
        </row>
        <row r="53010">
          <cell r="L53010">
            <v>0</v>
          </cell>
          <cell r="M53010">
            <v>0</v>
          </cell>
        </row>
        <row r="53011">
          <cell r="L53011">
            <v>0</v>
          </cell>
          <cell r="M53011">
            <v>0</v>
          </cell>
        </row>
        <row r="53012">
          <cell r="L53012">
            <v>0</v>
          </cell>
          <cell r="M53012">
            <v>0</v>
          </cell>
        </row>
        <row r="53013">
          <cell r="L53013">
            <v>0</v>
          </cell>
          <cell r="M53013">
            <v>0</v>
          </cell>
        </row>
        <row r="53014">
          <cell r="L53014">
            <v>0</v>
          </cell>
          <cell r="M53014">
            <v>0</v>
          </cell>
        </row>
        <row r="53015">
          <cell r="L53015">
            <v>0</v>
          </cell>
          <cell r="M53015">
            <v>0</v>
          </cell>
        </row>
        <row r="53016">
          <cell r="L53016">
            <v>0</v>
          </cell>
          <cell r="M53016">
            <v>0</v>
          </cell>
        </row>
        <row r="53017">
          <cell r="L53017">
            <v>0</v>
          </cell>
          <cell r="M53017">
            <v>0</v>
          </cell>
        </row>
        <row r="53018">
          <cell r="L53018">
            <v>0</v>
          </cell>
          <cell r="M53018">
            <v>0</v>
          </cell>
        </row>
        <row r="53019">
          <cell r="L53019">
            <v>0</v>
          </cell>
          <cell r="M53019">
            <v>0</v>
          </cell>
        </row>
        <row r="53020">
          <cell r="L53020">
            <v>0</v>
          </cell>
          <cell r="M53020">
            <v>0</v>
          </cell>
        </row>
        <row r="53021">
          <cell r="L53021">
            <v>0</v>
          </cell>
          <cell r="M53021">
            <v>0</v>
          </cell>
        </row>
        <row r="53022">
          <cell r="L53022">
            <v>0</v>
          </cell>
          <cell r="M53022">
            <v>0</v>
          </cell>
        </row>
        <row r="53023">
          <cell r="L53023">
            <v>0</v>
          </cell>
          <cell r="M53023">
            <v>0</v>
          </cell>
        </row>
        <row r="53024">
          <cell r="L53024">
            <v>0</v>
          </cell>
          <cell r="M53024">
            <v>0</v>
          </cell>
        </row>
        <row r="53025">
          <cell r="L53025">
            <v>0</v>
          </cell>
          <cell r="M53025">
            <v>0</v>
          </cell>
        </row>
        <row r="53026">
          <cell r="L53026">
            <v>0</v>
          </cell>
          <cell r="M53026">
            <v>0</v>
          </cell>
        </row>
        <row r="53027">
          <cell r="L53027">
            <v>0</v>
          </cell>
          <cell r="M53027">
            <v>0</v>
          </cell>
        </row>
        <row r="53028">
          <cell r="L53028">
            <v>0</v>
          </cell>
          <cell r="M53028">
            <v>0</v>
          </cell>
        </row>
        <row r="53029">
          <cell r="L53029">
            <v>0</v>
          </cell>
          <cell r="M53029">
            <v>0</v>
          </cell>
        </row>
        <row r="53030">
          <cell r="L53030">
            <v>0</v>
          </cell>
          <cell r="M53030">
            <v>0</v>
          </cell>
        </row>
        <row r="53031">
          <cell r="L53031">
            <v>0</v>
          </cell>
          <cell r="M53031">
            <v>0</v>
          </cell>
        </row>
        <row r="53032">
          <cell r="L53032">
            <v>0</v>
          </cell>
          <cell r="M53032">
            <v>0</v>
          </cell>
        </row>
        <row r="53033">
          <cell r="L53033">
            <v>0</v>
          </cell>
          <cell r="M53033">
            <v>0</v>
          </cell>
        </row>
        <row r="53034">
          <cell r="L53034">
            <v>0</v>
          </cell>
          <cell r="M53034">
            <v>0</v>
          </cell>
        </row>
        <row r="53035">
          <cell r="L53035">
            <v>0</v>
          </cell>
          <cell r="M53035">
            <v>0</v>
          </cell>
        </row>
        <row r="53036">
          <cell r="L53036">
            <v>0</v>
          </cell>
          <cell r="M53036">
            <v>0</v>
          </cell>
        </row>
        <row r="53037">
          <cell r="L53037">
            <v>0</v>
          </cell>
          <cell r="M53037">
            <v>0</v>
          </cell>
        </row>
        <row r="53038">
          <cell r="L53038">
            <v>0</v>
          </cell>
          <cell r="M53038">
            <v>0</v>
          </cell>
        </row>
        <row r="53039">
          <cell r="L53039">
            <v>0</v>
          </cell>
          <cell r="M53039">
            <v>0</v>
          </cell>
        </row>
        <row r="53040">
          <cell r="L53040">
            <v>0</v>
          </cell>
          <cell r="M53040">
            <v>0</v>
          </cell>
        </row>
        <row r="53041">
          <cell r="L53041">
            <v>0</v>
          </cell>
          <cell r="M53041">
            <v>0</v>
          </cell>
        </row>
        <row r="53042">
          <cell r="L53042">
            <v>0</v>
          </cell>
          <cell r="M53042">
            <v>0</v>
          </cell>
        </row>
        <row r="53043">
          <cell r="L53043">
            <v>0</v>
          </cell>
          <cell r="M53043">
            <v>0</v>
          </cell>
        </row>
        <row r="53044">
          <cell r="L53044">
            <v>0</v>
          </cell>
          <cell r="M53044">
            <v>0</v>
          </cell>
        </row>
        <row r="53045">
          <cell r="L53045">
            <v>0</v>
          </cell>
          <cell r="M53045">
            <v>0</v>
          </cell>
        </row>
        <row r="53046">
          <cell r="L53046">
            <v>0</v>
          </cell>
          <cell r="M53046">
            <v>0</v>
          </cell>
        </row>
        <row r="53047">
          <cell r="L53047">
            <v>0</v>
          </cell>
          <cell r="M53047">
            <v>0</v>
          </cell>
        </row>
        <row r="53048">
          <cell r="L53048">
            <v>0</v>
          </cell>
          <cell r="M53048">
            <v>0</v>
          </cell>
        </row>
        <row r="53049">
          <cell r="L53049">
            <v>0</v>
          </cell>
          <cell r="M53049">
            <v>0</v>
          </cell>
        </row>
        <row r="53050">
          <cell r="L53050">
            <v>0</v>
          </cell>
          <cell r="M53050">
            <v>0</v>
          </cell>
        </row>
        <row r="53051">
          <cell r="L53051">
            <v>0</v>
          </cell>
          <cell r="M53051">
            <v>0</v>
          </cell>
        </row>
        <row r="53052">
          <cell r="L53052">
            <v>0</v>
          </cell>
          <cell r="M53052">
            <v>0</v>
          </cell>
        </row>
        <row r="53053">
          <cell r="L53053">
            <v>0</v>
          </cell>
          <cell r="M53053">
            <v>0</v>
          </cell>
        </row>
        <row r="53054">
          <cell r="L53054">
            <v>0</v>
          </cell>
          <cell r="M53054">
            <v>0</v>
          </cell>
        </row>
        <row r="53055">
          <cell r="L53055">
            <v>0</v>
          </cell>
          <cell r="M53055">
            <v>0</v>
          </cell>
        </row>
        <row r="53056">
          <cell r="L53056">
            <v>0</v>
          </cell>
          <cell r="M53056">
            <v>0</v>
          </cell>
        </row>
        <row r="53057">
          <cell r="L53057">
            <v>0</v>
          </cell>
          <cell r="M53057">
            <v>0</v>
          </cell>
        </row>
        <row r="53058">
          <cell r="L53058">
            <v>0</v>
          </cell>
          <cell r="M53058">
            <v>0</v>
          </cell>
        </row>
        <row r="53059">
          <cell r="L53059">
            <v>0</v>
          </cell>
          <cell r="M53059">
            <v>0</v>
          </cell>
        </row>
        <row r="53060">
          <cell r="L53060">
            <v>0</v>
          </cell>
          <cell r="M53060">
            <v>0</v>
          </cell>
        </row>
        <row r="53061">
          <cell r="L53061">
            <v>0</v>
          </cell>
          <cell r="M53061">
            <v>0</v>
          </cell>
        </row>
        <row r="53062">
          <cell r="L53062">
            <v>0</v>
          </cell>
          <cell r="M53062">
            <v>0</v>
          </cell>
        </row>
        <row r="53063">
          <cell r="L53063">
            <v>0</v>
          </cell>
          <cell r="M53063">
            <v>0</v>
          </cell>
        </row>
        <row r="53064">
          <cell r="L53064">
            <v>0</v>
          </cell>
          <cell r="M53064">
            <v>0</v>
          </cell>
        </row>
        <row r="53065">
          <cell r="L53065">
            <v>0</v>
          </cell>
          <cell r="M53065">
            <v>0</v>
          </cell>
        </row>
        <row r="53066">
          <cell r="L53066">
            <v>0</v>
          </cell>
          <cell r="M53066">
            <v>0</v>
          </cell>
        </row>
        <row r="53067">
          <cell r="L53067">
            <v>0</v>
          </cell>
          <cell r="M53067">
            <v>0</v>
          </cell>
        </row>
        <row r="53068">
          <cell r="L53068">
            <v>0</v>
          </cell>
          <cell r="M53068">
            <v>0</v>
          </cell>
        </row>
        <row r="53069">
          <cell r="L53069">
            <v>0</v>
          </cell>
          <cell r="M53069">
            <v>0</v>
          </cell>
        </row>
        <row r="53070">
          <cell r="L53070">
            <v>0</v>
          </cell>
          <cell r="M53070">
            <v>0</v>
          </cell>
        </row>
        <row r="53071">
          <cell r="L53071">
            <v>0</v>
          </cell>
          <cell r="M53071">
            <v>0</v>
          </cell>
        </row>
        <row r="53072">
          <cell r="L53072">
            <v>0</v>
          </cell>
          <cell r="M53072">
            <v>0</v>
          </cell>
        </row>
        <row r="53073">
          <cell r="L53073">
            <v>0</v>
          </cell>
          <cell r="M53073">
            <v>0</v>
          </cell>
        </row>
        <row r="53074">
          <cell r="L53074">
            <v>0</v>
          </cell>
          <cell r="M53074">
            <v>0</v>
          </cell>
        </row>
        <row r="53075">
          <cell r="L53075">
            <v>0</v>
          </cell>
          <cell r="M53075">
            <v>0</v>
          </cell>
        </row>
        <row r="53076">
          <cell r="L53076">
            <v>0</v>
          </cell>
          <cell r="M53076">
            <v>0</v>
          </cell>
        </row>
        <row r="53077">
          <cell r="L53077">
            <v>0</v>
          </cell>
          <cell r="M53077">
            <v>0</v>
          </cell>
        </row>
        <row r="53078">
          <cell r="L53078">
            <v>0</v>
          </cell>
          <cell r="M53078">
            <v>0</v>
          </cell>
        </row>
        <row r="53079">
          <cell r="L53079">
            <v>0</v>
          </cell>
          <cell r="M53079">
            <v>0</v>
          </cell>
        </row>
        <row r="53080">
          <cell r="L53080">
            <v>0</v>
          </cell>
          <cell r="M53080">
            <v>0</v>
          </cell>
        </row>
        <row r="53081">
          <cell r="L53081">
            <v>0</v>
          </cell>
          <cell r="M53081">
            <v>0</v>
          </cell>
        </row>
        <row r="53082">
          <cell r="L53082">
            <v>0</v>
          </cell>
          <cell r="M53082">
            <v>0</v>
          </cell>
        </row>
        <row r="53083">
          <cell r="L53083">
            <v>0</v>
          </cell>
          <cell r="M53083">
            <v>0</v>
          </cell>
        </row>
        <row r="53084">
          <cell r="L53084">
            <v>0</v>
          </cell>
          <cell r="M53084">
            <v>0</v>
          </cell>
        </row>
        <row r="53085">
          <cell r="L53085">
            <v>0</v>
          </cell>
          <cell r="M53085">
            <v>0</v>
          </cell>
        </row>
        <row r="53086">
          <cell r="L53086">
            <v>0</v>
          </cell>
          <cell r="M53086">
            <v>0</v>
          </cell>
        </row>
        <row r="53087">
          <cell r="L53087">
            <v>0</v>
          </cell>
          <cell r="M53087">
            <v>0</v>
          </cell>
        </row>
        <row r="53088">
          <cell r="L53088">
            <v>0</v>
          </cell>
          <cell r="M53088">
            <v>0</v>
          </cell>
        </row>
        <row r="53089">
          <cell r="L53089">
            <v>0</v>
          </cell>
          <cell r="M53089">
            <v>0</v>
          </cell>
        </row>
        <row r="53090">
          <cell r="L53090">
            <v>0</v>
          </cell>
          <cell r="M53090">
            <v>0</v>
          </cell>
        </row>
        <row r="53091">
          <cell r="L53091">
            <v>0</v>
          </cell>
          <cell r="M53091">
            <v>0</v>
          </cell>
        </row>
        <row r="53092">
          <cell r="L53092">
            <v>0</v>
          </cell>
          <cell r="M53092">
            <v>0</v>
          </cell>
        </row>
        <row r="53093">
          <cell r="L53093">
            <v>0</v>
          </cell>
          <cell r="M53093">
            <v>0</v>
          </cell>
        </row>
        <row r="53094">
          <cell r="L53094">
            <v>0</v>
          </cell>
          <cell r="M53094">
            <v>0</v>
          </cell>
        </row>
        <row r="53095">
          <cell r="L53095">
            <v>0</v>
          </cell>
          <cell r="M53095">
            <v>0</v>
          </cell>
        </row>
        <row r="53096">
          <cell r="L53096">
            <v>0</v>
          </cell>
          <cell r="M53096">
            <v>0</v>
          </cell>
        </row>
        <row r="53097">
          <cell r="L53097">
            <v>0</v>
          </cell>
          <cell r="M53097">
            <v>0</v>
          </cell>
        </row>
        <row r="53098">
          <cell r="L53098">
            <v>0</v>
          </cell>
          <cell r="M53098">
            <v>0</v>
          </cell>
        </row>
        <row r="53099">
          <cell r="L53099">
            <v>0</v>
          </cell>
          <cell r="M53099">
            <v>0</v>
          </cell>
        </row>
        <row r="53100">
          <cell r="L53100">
            <v>0</v>
          </cell>
          <cell r="M53100">
            <v>0</v>
          </cell>
        </row>
        <row r="53101">
          <cell r="L53101">
            <v>0</v>
          </cell>
          <cell r="M53101">
            <v>0</v>
          </cell>
        </row>
        <row r="53102">
          <cell r="L53102">
            <v>0</v>
          </cell>
          <cell r="M53102">
            <v>0</v>
          </cell>
        </row>
        <row r="53103">
          <cell r="L53103">
            <v>0</v>
          </cell>
          <cell r="M53103">
            <v>0</v>
          </cell>
        </row>
        <row r="53104">
          <cell r="L53104">
            <v>0</v>
          </cell>
          <cell r="M53104">
            <v>0</v>
          </cell>
        </row>
        <row r="53105">
          <cell r="L53105">
            <v>0</v>
          </cell>
          <cell r="M53105">
            <v>0</v>
          </cell>
        </row>
        <row r="53106">
          <cell r="L53106">
            <v>0</v>
          </cell>
          <cell r="M53106">
            <v>0</v>
          </cell>
        </row>
        <row r="53107">
          <cell r="L53107">
            <v>0</v>
          </cell>
          <cell r="M53107">
            <v>0</v>
          </cell>
        </row>
        <row r="53108">
          <cell r="L53108">
            <v>0</v>
          </cell>
          <cell r="M53108">
            <v>0</v>
          </cell>
        </row>
        <row r="53109">
          <cell r="L53109">
            <v>0</v>
          </cell>
          <cell r="M53109">
            <v>0</v>
          </cell>
        </row>
        <row r="53110">
          <cell r="L53110">
            <v>0</v>
          </cell>
          <cell r="M53110">
            <v>0</v>
          </cell>
        </row>
        <row r="53111">
          <cell r="L53111">
            <v>0</v>
          </cell>
          <cell r="M53111">
            <v>0</v>
          </cell>
        </row>
        <row r="53112">
          <cell r="L53112">
            <v>0</v>
          </cell>
          <cell r="M53112">
            <v>0</v>
          </cell>
        </row>
        <row r="53113">
          <cell r="L53113">
            <v>0</v>
          </cell>
          <cell r="M53113">
            <v>0</v>
          </cell>
        </row>
        <row r="53114">
          <cell r="L53114">
            <v>0</v>
          </cell>
          <cell r="M53114">
            <v>0</v>
          </cell>
        </row>
        <row r="53115">
          <cell r="L53115">
            <v>0</v>
          </cell>
          <cell r="M53115">
            <v>0</v>
          </cell>
        </row>
        <row r="53116">
          <cell r="L53116">
            <v>0</v>
          </cell>
          <cell r="M53116">
            <v>0</v>
          </cell>
        </row>
        <row r="53117">
          <cell r="L53117">
            <v>0</v>
          </cell>
          <cell r="M53117">
            <v>0</v>
          </cell>
        </row>
        <row r="53118">
          <cell r="L53118">
            <v>0</v>
          </cell>
          <cell r="M53118">
            <v>0</v>
          </cell>
        </row>
        <row r="53119">
          <cell r="L53119">
            <v>0</v>
          </cell>
          <cell r="M53119">
            <v>0</v>
          </cell>
        </row>
        <row r="53120">
          <cell r="L53120">
            <v>0</v>
          </cell>
          <cell r="M53120">
            <v>0</v>
          </cell>
        </row>
        <row r="53121">
          <cell r="L53121">
            <v>0</v>
          </cell>
          <cell r="M53121">
            <v>0</v>
          </cell>
        </row>
        <row r="53122">
          <cell r="L53122">
            <v>0</v>
          </cell>
          <cell r="M53122">
            <v>0</v>
          </cell>
        </row>
        <row r="53123">
          <cell r="L53123">
            <v>0</v>
          </cell>
          <cell r="M53123">
            <v>0</v>
          </cell>
        </row>
        <row r="53124">
          <cell r="L53124">
            <v>0</v>
          </cell>
          <cell r="M53124">
            <v>0</v>
          </cell>
        </row>
        <row r="53125">
          <cell r="L53125">
            <v>0</v>
          </cell>
          <cell r="M53125">
            <v>0</v>
          </cell>
        </row>
        <row r="53126">
          <cell r="L53126">
            <v>0</v>
          </cell>
          <cell r="M53126">
            <v>0</v>
          </cell>
        </row>
        <row r="53127">
          <cell r="L53127">
            <v>0</v>
          </cell>
          <cell r="M53127">
            <v>0</v>
          </cell>
        </row>
        <row r="53128">
          <cell r="L53128">
            <v>0</v>
          </cell>
          <cell r="M53128">
            <v>0</v>
          </cell>
        </row>
        <row r="53129">
          <cell r="L53129">
            <v>0</v>
          </cell>
          <cell r="M53129">
            <v>0</v>
          </cell>
        </row>
        <row r="53130">
          <cell r="L53130">
            <v>0</v>
          </cell>
          <cell r="M53130">
            <v>0</v>
          </cell>
        </row>
        <row r="53131">
          <cell r="L53131">
            <v>0</v>
          </cell>
          <cell r="M53131">
            <v>0</v>
          </cell>
        </row>
        <row r="53132">
          <cell r="L53132">
            <v>0</v>
          </cell>
          <cell r="M53132">
            <v>0</v>
          </cell>
        </row>
        <row r="53133">
          <cell r="L53133">
            <v>0</v>
          </cell>
          <cell r="M53133">
            <v>0</v>
          </cell>
        </row>
        <row r="53134">
          <cell r="L53134">
            <v>0</v>
          </cell>
          <cell r="M53134">
            <v>0</v>
          </cell>
        </row>
        <row r="53135">
          <cell r="L53135">
            <v>0</v>
          </cell>
          <cell r="M53135">
            <v>0</v>
          </cell>
        </row>
        <row r="53136">
          <cell r="L53136">
            <v>0</v>
          </cell>
          <cell r="M53136">
            <v>0</v>
          </cell>
        </row>
        <row r="53137">
          <cell r="L53137">
            <v>0</v>
          </cell>
          <cell r="M53137">
            <v>0</v>
          </cell>
        </row>
        <row r="53138">
          <cell r="L53138">
            <v>0</v>
          </cell>
          <cell r="M53138">
            <v>0</v>
          </cell>
        </row>
        <row r="53139">
          <cell r="L53139">
            <v>0</v>
          </cell>
          <cell r="M53139">
            <v>0</v>
          </cell>
        </row>
        <row r="53140">
          <cell r="L53140">
            <v>0</v>
          </cell>
          <cell r="M53140">
            <v>0</v>
          </cell>
        </row>
        <row r="53141">
          <cell r="L53141">
            <v>0</v>
          </cell>
          <cell r="M53141">
            <v>0</v>
          </cell>
        </row>
        <row r="53142">
          <cell r="L53142">
            <v>0</v>
          </cell>
          <cell r="M53142">
            <v>0</v>
          </cell>
        </row>
        <row r="53143">
          <cell r="L53143">
            <v>0</v>
          </cell>
          <cell r="M53143">
            <v>0</v>
          </cell>
        </row>
        <row r="53144">
          <cell r="L53144">
            <v>0</v>
          </cell>
          <cell r="M53144">
            <v>0</v>
          </cell>
        </row>
        <row r="53145">
          <cell r="L53145">
            <v>0</v>
          </cell>
          <cell r="M53145">
            <v>0</v>
          </cell>
        </row>
        <row r="53146">
          <cell r="L53146">
            <v>0</v>
          </cell>
          <cell r="M53146">
            <v>0</v>
          </cell>
        </row>
        <row r="53147">
          <cell r="L53147">
            <v>0</v>
          </cell>
          <cell r="M53147">
            <v>0</v>
          </cell>
        </row>
        <row r="53148">
          <cell r="L53148">
            <v>0</v>
          </cell>
          <cell r="M53148">
            <v>0</v>
          </cell>
        </row>
        <row r="53149">
          <cell r="L53149">
            <v>0</v>
          </cell>
          <cell r="M53149">
            <v>0</v>
          </cell>
        </row>
        <row r="53150">
          <cell r="L53150">
            <v>0</v>
          </cell>
          <cell r="M53150">
            <v>0</v>
          </cell>
        </row>
        <row r="53151">
          <cell r="L53151">
            <v>0</v>
          </cell>
          <cell r="M53151">
            <v>0</v>
          </cell>
        </row>
        <row r="53152">
          <cell r="L53152">
            <v>0</v>
          </cell>
          <cell r="M53152">
            <v>0</v>
          </cell>
        </row>
        <row r="53153">
          <cell r="L53153">
            <v>0</v>
          </cell>
          <cell r="M53153">
            <v>0</v>
          </cell>
        </row>
        <row r="53154">
          <cell r="L53154">
            <v>0</v>
          </cell>
          <cell r="M53154">
            <v>0</v>
          </cell>
        </row>
        <row r="53155">
          <cell r="L53155">
            <v>0</v>
          </cell>
          <cell r="M53155">
            <v>0</v>
          </cell>
        </row>
        <row r="53156">
          <cell r="L53156">
            <v>0</v>
          </cell>
          <cell r="M53156">
            <v>0</v>
          </cell>
        </row>
        <row r="53157">
          <cell r="L53157">
            <v>0</v>
          </cell>
          <cell r="M53157">
            <v>0</v>
          </cell>
        </row>
        <row r="53158">
          <cell r="L53158">
            <v>0</v>
          </cell>
          <cell r="M53158">
            <v>0</v>
          </cell>
        </row>
        <row r="53159">
          <cell r="L53159">
            <v>0</v>
          </cell>
          <cell r="M53159">
            <v>0</v>
          </cell>
        </row>
        <row r="53160">
          <cell r="L53160">
            <v>0</v>
          </cell>
          <cell r="M53160">
            <v>0</v>
          </cell>
        </row>
        <row r="53161">
          <cell r="L53161">
            <v>0</v>
          </cell>
          <cell r="M53161">
            <v>0</v>
          </cell>
        </row>
        <row r="53162">
          <cell r="L53162">
            <v>0</v>
          </cell>
          <cell r="M53162">
            <v>0</v>
          </cell>
        </row>
        <row r="53163">
          <cell r="L53163">
            <v>0</v>
          </cell>
          <cell r="M53163">
            <v>0</v>
          </cell>
        </row>
        <row r="53164">
          <cell r="L53164">
            <v>0</v>
          </cell>
          <cell r="M53164">
            <v>0</v>
          </cell>
        </row>
        <row r="53165">
          <cell r="L53165">
            <v>0</v>
          </cell>
          <cell r="M53165">
            <v>0</v>
          </cell>
        </row>
        <row r="53166">
          <cell r="L53166">
            <v>0</v>
          </cell>
          <cell r="M53166">
            <v>0</v>
          </cell>
        </row>
        <row r="53167">
          <cell r="L53167">
            <v>0</v>
          </cell>
          <cell r="M53167">
            <v>0</v>
          </cell>
        </row>
        <row r="53168">
          <cell r="L53168">
            <v>0</v>
          </cell>
          <cell r="M53168">
            <v>0</v>
          </cell>
        </row>
        <row r="53169">
          <cell r="L53169">
            <v>0</v>
          </cell>
          <cell r="M53169">
            <v>0</v>
          </cell>
        </row>
        <row r="53170">
          <cell r="L53170">
            <v>0</v>
          </cell>
          <cell r="M53170">
            <v>0</v>
          </cell>
        </row>
        <row r="53171">
          <cell r="L53171">
            <v>0</v>
          </cell>
          <cell r="M53171">
            <v>0</v>
          </cell>
        </row>
        <row r="53172">
          <cell r="L53172">
            <v>0</v>
          </cell>
          <cell r="M53172">
            <v>0</v>
          </cell>
        </row>
        <row r="53173">
          <cell r="L53173">
            <v>0</v>
          </cell>
          <cell r="M53173">
            <v>0</v>
          </cell>
        </row>
        <row r="53174">
          <cell r="L53174">
            <v>0</v>
          </cell>
          <cell r="M53174">
            <v>0</v>
          </cell>
        </row>
        <row r="53175">
          <cell r="L53175">
            <v>0</v>
          </cell>
          <cell r="M53175">
            <v>0</v>
          </cell>
        </row>
        <row r="53176">
          <cell r="L53176">
            <v>0</v>
          </cell>
          <cell r="M53176">
            <v>0</v>
          </cell>
        </row>
        <row r="53177">
          <cell r="L53177">
            <v>0</v>
          </cell>
          <cell r="M53177">
            <v>0</v>
          </cell>
        </row>
        <row r="53178">
          <cell r="L53178">
            <v>0</v>
          </cell>
          <cell r="M53178">
            <v>0</v>
          </cell>
        </row>
        <row r="53179">
          <cell r="L53179">
            <v>0</v>
          </cell>
          <cell r="M53179">
            <v>0</v>
          </cell>
        </row>
        <row r="53180">
          <cell r="L53180">
            <v>0</v>
          </cell>
          <cell r="M53180">
            <v>0</v>
          </cell>
        </row>
        <row r="53181">
          <cell r="L53181">
            <v>0</v>
          </cell>
          <cell r="M53181">
            <v>0</v>
          </cell>
        </row>
        <row r="53182">
          <cell r="L53182">
            <v>0</v>
          </cell>
          <cell r="M53182">
            <v>0</v>
          </cell>
        </row>
        <row r="53183">
          <cell r="L53183">
            <v>0</v>
          </cell>
          <cell r="M53183">
            <v>0</v>
          </cell>
        </row>
        <row r="53184">
          <cell r="L53184">
            <v>0</v>
          </cell>
          <cell r="M53184">
            <v>0</v>
          </cell>
        </row>
        <row r="53185">
          <cell r="L53185">
            <v>0</v>
          </cell>
          <cell r="M53185">
            <v>0</v>
          </cell>
        </row>
        <row r="53186">
          <cell r="L53186">
            <v>0</v>
          </cell>
          <cell r="M53186">
            <v>0</v>
          </cell>
        </row>
        <row r="53187">
          <cell r="L53187">
            <v>0</v>
          </cell>
          <cell r="M53187">
            <v>0</v>
          </cell>
        </row>
        <row r="53188">
          <cell r="L53188">
            <v>0</v>
          </cell>
          <cell r="M53188">
            <v>0</v>
          </cell>
        </row>
        <row r="53189">
          <cell r="L53189">
            <v>0</v>
          </cell>
          <cell r="M53189">
            <v>0</v>
          </cell>
        </row>
        <row r="53190">
          <cell r="L53190">
            <v>0</v>
          </cell>
          <cell r="M53190">
            <v>0</v>
          </cell>
        </row>
        <row r="53191">
          <cell r="L53191">
            <v>0</v>
          </cell>
          <cell r="M53191">
            <v>0</v>
          </cell>
        </row>
        <row r="53192">
          <cell r="L53192">
            <v>0</v>
          </cell>
          <cell r="M53192">
            <v>0</v>
          </cell>
        </row>
        <row r="53193">
          <cell r="L53193">
            <v>0</v>
          </cell>
          <cell r="M53193">
            <v>0</v>
          </cell>
        </row>
        <row r="53194">
          <cell r="L53194">
            <v>0</v>
          </cell>
          <cell r="M53194">
            <v>0</v>
          </cell>
        </row>
        <row r="53195">
          <cell r="L53195">
            <v>0</v>
          </cell>
          <cell r="M53195">
            <v>0</v>
          </cell>
        </row>
        <row r="53196">
          <cell r="L53196">
            <v>0</v>
          </cell>
          <cell r="M53196">
            <v>0</v>
          </cell>
        </row>
        <row r="53197">
          <cell r="L53197">
            <v>0</v>
          </cell>
          <cell r="M53197">
            <v>0</v>
          </cell>
        </row>
        <row r="53198">
          <cell r="L53198">
            <v>0</v>
          </cell>
          <cell r="M53198">
            <v>0</v>
          </cell>
        </row>
        <row r="53199">
          <cell r="L53199">
            <v>0</v>
          </cell>
          <cell r="M53199">
            <v>0</v>
          </cell>
        </row>
        <row r="53200">
          <cell r="L53200">
            <v>0</v>
          </cell>
          <cell r="M53200">
            <v>0</v>
          </cell>
        </row>
        <row r="53201">
          <cell r="L53201">
            <v>0</v>
          </cell>
          <cell r="M53201">
            <v>0</v>
          </cell>
        </row>
        <row r="53202">
          <cell r="L53202">
            <v>0</v>
          </cell>
          <cell r="M53202">
            <v>0</v>
          </cell>
        </row>
        <row r="53203">
          <cell r="L53203">
            <v>0</v>
          </cell>
          <cell r="M53203">
            <v>0</v>
          </cell>
        </row>
        <row r="53204">
          <cell r="L53204">
            <v>0</v>
          </cell>
          <cell r="M53204">
            <v>0</v>
          </cell>
        </row>
        <row r="53205">
          <cell r="L53205">
            <v>0</v>
          </cell>
          <cell r="M53205">
            <v>0</v>
          </cell>
        </row>
        <row r="53206">
          <cell r="L53206">
            <v>0</v>
          </cell>
          <cell r="M53206">
            <v>0</v>
          </cell>
        </row>
        <row r="53207">
          <cell r="L53207">
            <v>0</v>
          </cell>
          <cell r="M53207">
            <v>0</v>
          </cell>
        </row>
        <row r="53208">
          <cell r="L53208">
            <v>0</v>
          </cell>
          <cell r="M53208">
            <v>0</v>
          </cell>
        </row>
        <row r="53209">
          <cell r="L53209">
            <v>0</v>
          </cell>
          <cell r="M53209">
            <v>0</v>
          </cell>
        </row>
        <row r="53210">
          <cell r="L53210">
            <v>0</v>
          </cell>
          <cell r="M53210">
            <v>0</v>
          </cell>
        </row>
        <row r="53211">
          <cell r="L53211">
            <v>0</v>
          </cell>
          <cell r="M53211">
            <v>0</v>
          </cell>
        </row>
        <row r="53212">
          <cell r="L53212">
            <v>0</v>
          </cell>
          <cell r="M53212">
            <v>0</v>
          </cell>
        </row>
        <row r="53213">
          <cell r="L53213">
            <v>0</v>
          </cell>
          <cell r="M53213">
            <v>0</v>
          </cell>
        </row>
        <row r="53214">
          <cell r="L53214">
            <v>0</v>
          </cell>
          <cell r="M53214">
            <v>0</v>
          </cell>
        </row>
        <row r="53215">
          <cell r="L53215">
            <v>0</v>
          </cell>
          <cell r="M53215">
            <v>0</v>
          </cell>
        </row>
        <row r="53216">
          <cell r="L53216">
            <v>0</v>
          </cell>
          <cell r="M53216">
            <v>0</v>
          </cell>
        </row>
        <row r="53217">
          <cell r="L53217">
            <v>0</v>
          </cell>
          <cell r="M53217">
            <v>0</v>
          </cell>
        </row>
        <row r="53218">
          <cell r="L53218">
            <v>0</v>
          </cell>
          <cell r="M53218">
            <v>0</v>
          </cell>
        </row>
        <row r="53219">
          <cell r="L53219">
            <v>0</v>
          </cell>
          <cell r="M53219">
            <v>0</v>
          </cell>
        </row>
        <row r="53220">
          <cell r="L53220">
            <v>0</v>
          </cell>
          <cell r="M53220">
            <v>0</v>
          </cell>
        </row>
        <row r="53221">
          <cell r="L53221">
            <v>0</v>
          </cell>
          <cell r="M53221">
            <v>0</v>
          </cell>
        </row>
        <row r="53222">
          <cell r="L53222">
            <v>0</v>
          </cell>
          <cell r="M53222">
            <v>0</v>
          </cell>
        </row>
        <row r="53223">
          <cell r="L53223">
            <v>0</v>
          </cell>
          <cell r="M53223">
            <v>0</v>
          </cell>
        </row>
        <row r="53224">
          <cell r="L53224">
            <v>0</v>
          </cell>
          <cell r="M53224">
            <v>0</v>
          </cell>
        </row>
        <row r="53225">
          <cell r="L53225">
            <v>0</v>
          </cell>
          <cell r="M53225">
            <v>0</v>
          </cell>
        </row>
        <row r="53226">
          <cell r="L53226">
            <v>0</v>
          </cell>
          <cell r="M53226">
            <v>0</v>
          </cell>
        </row>
        <row r="53227">
          <cell r="L53227">
            <v>0</v>
          </cell>
          <cell r="M53227">
            <v>0</v>
          </cell>
        </row>
        <row r="53228">
          <cell r="L53228">
            <v>0</v>
          </cell>
          <cell r="M53228">
            <v>0</v>
          </cell>
        </row>
        <row r="53229">
          <cell r="L53229">
            <v>0</v>
          </cell>
          <cell r="M53229">
            <v>0</v>
          </cell>
        </row>
        <row r="53230">
          <cell r="L53230">
            <v>0</v>
          </cell>
          <cell r="M53230">
            <v>0</v>
          </cell>
        </row>
        <row r="53231">
          <cell r="L53231">
            <v>0</v>
          </cell>
          <cell r="M53231">
            <v>0</v>
          </cell>
        </row>
        <row r="53232">
          <cell r="L53232">
            <v>0</v>
          </cell>
          <cell r="M53232">
            <v>0</v>
          </cell>
        </row>
        <row r="53233">
          <cell r="L53233">
            <v>0</v>
          </cell>
          <cell r="M53233">
            <v>0</v>
          </cell>
        </row>
        <row r="53234">
          <cell r="L53234">
            <v>0</v>
          </cell>
          <cell r="M53234">
            <v>0</v>
          </cell>
        </row>
        <row r="53235">
          <cell r="L53235">
            <v>0</v>
          </cell>
          <cell r="M53235">
            <v>0</v>
          </cell>
        </row>
        <row r="53236">
          <cell r="L53236">
            <v>0</v>
          </cell>
          <cell r="M53236">
            <v>0</v>
          </cell>
        </row>
        <row r="53237">
          <cell r="L53237">
            <v>0</v>
          </cell>
          <cell r="M53237">
            <v>0</v>
          </cell>
        </row>
        <row r="53238">
          <cell r="L53238">
            <v>0</v>
          </cell>
          <cell r="M53238">
            <v>0</v>
          </cell>
        </row>
        <row r="53239">
          <cell r="L53239">
            <v>0</v>
          </cell>
          <cell r="M53239">
            <v>0</v>
          </cell>
        </row>
        <row r="53240">
          <cell r="L53240">
            <v>0</v>
          </cell>
          <cell r="M53240">
            <v>0</v>
          </cell>
        </row>
        <row r="53241">
          <cell r="L53241">
            <v>0</v>
          </cell>
          <cell r="M53241">
            <v>0</v>
          </cell>
        </row>
        <row r="53242">
          <cell r="L53242">
            <v>0</v>
          </cell>
          <cell r="M53242">
            <v>0</v>
          </cell>
        </row>
        <row r="53243">
          <cell r="L53243">
            <v>0</v>
          </cell>
          <cell r="M53243">
            <v>0</v>
          </cell>
        </row>
        <row r="53244">
          <cell r="L53244">
            <v>0</v>
          </cell>
          <cell r="M53244">
            <v>0</v>
          </cell>
        </row>
        <row r="53245">
          <cell r="L53245">
            <v>0</v>
          </cell>
          <cell r="M53245">
            <v>0</v>
          </cell>
        </row>
        <row r="53246">
          <cell r="L53246">
            <v>0</v>
          </cell>
          <cell r="M53246">
            <v>0</v>
          </cell>
        </row>
        <row r="53247">
          <cell r="L53247">
            <v>0</v>
          </cell>
          <cell r="M53247">
            <v>0</v>
          </cell>
        </row>
        <row r="53248">
          <cell r="L53248">
            <v>0</v>
          </cell>
          <cell r="M53248">
            <v>0</v>
          </cell>
        </row>
        <row r="53249">
          <cell r="L53249">
            <v>0</v>
          </cell>
          <cell r="M53249">
            <v>0</v>
          </cell>
        </row>
        <row r="53250">
          <cell r="L53250">
            <v>0</v>
          </cell>
          <cell r="M53250">
            <v>0</v>
          </cell>
        </row>
        <row r="53251">
          <cell r="L53251">
            <v>0</v>
          </cell>
          <cell r="M53251">
            <v>0</v>
          </cell>
        </row>
        <row r="53252">
          <cell r="L53252">
            <v>0</v>
          </cell>
          <cell r="M53252">
            <v>0</v>
          </cell>
        </row>
        <row r="53253">
          <cell r="L53253">
            <v>0</v>
          </cell>
          <cell r="M53253">
            <v>0</v>
          </cell>
        </row>
        <row r="53254">
          <cell r="L53254">
            <v>0</v>
          </cell>
          <cell r="M53254">
            <v>0</v>
          </cell>
        </row>
        <row r="53255">
          <cell r="L53255">
            <v>0</v>
          </cell>
          <cell r="M53255">
            <v>0</v>
          </cell>
        </row>
        <row r="53256">
          <cell r="L53256">
            <v>0</v>
          </cell>
          <cell r="M53256">
            <v>0</v>
          </cell>
        </row>
        <row r="53257">
          <cell r="L53257">
            <v>0</v>
          </cell>
          <cell r="M53257">
            <v>0</v>
          </cell>
        </row>
        <row r="53258">
          <cell r="L53258">
            <v>0</v>
          </cell>
          <cell r="M53258">
            <v>0</v>
          </cell>
        </row>
        <row r="53259">
          <cell r="L53259">
            <v>0</v>
          </cell>
          <cell r="M53259">
            <v>0</v>
          </cell>
        </row>
        <row r="53260">
          <cell r="L53260">
            <v>0</v>
          </cell>
          <cell r="M53260">
            <v>0</v>
          </cell>
        </row>
        <row r="53261">
          <cell r="L53261">
            <v>0</v>
          </cell>
          <cell r="M53261">
            <v>0</v>
          </cell>
        </row>
        <row r="53262">
          <cell r="L53262">
            <v>0</v>
          </cell>
          <cell r="M53262">
            <v>0</v>
          </cell>
        </row>
        <row r="53263">
          <cell r="L53263">
            <v>0</v>
          </cell>
          <cell r="M53263">
            <v>0</v>
          </cell>
        </row>
        <row r="53264">
          <cell r="L53264">
            <v>0</v>
          </cell>
          <cell r="M53264">
            <v>0</v>
          </cell>
        </row>
        <row r="53265">
          <cell r="L53265">
            <v>0</v>
          </cell>
          <cell r="M53265">
            <v>0</v>
          </cell>
        </row>
        <row r="53266">
          <cell r="L53266">
            <v>0</v>
          </cell>
          <cell r="M53266">
            <v>0</v>
          </cell>
        </row>
        <row r="53267">
          <cell r="L53267">
            <v>0</v>
          </cell>
          <cell r="M53267">
            <v>0</v>
          </cell>
        </row>
        <row r="53268">
          <cell r="L53268">
            <v>0</v>
          </cell>
          <cell r="M53268">
            <v>0</v>
          </cell>
        </row>
        <row r="53269">
          <cell r="L53269">
            <v>0</v>
          </cell>
          <cell r="M53269">
            <v>0</v>
          </cell>
        </row>
        <row r="53270">
          <cell r="L53270">
            <v>0</v>
          </cell>
          <cell r="M53270">
            <v>0</v>
          </cell>
        </row>
        <row r="53271">
          <cell r="L53271">
            <v>0</v>
          </cell>
          <cell r="M53271">
            <v>0</v>
          </cell>
        </row>
        <row r="53272">
          <cell r="L53272">
            <v>0</v>
          </cell>
          <cell r="M53272">
            <v>0</v>
          </cell>
        </row>
        <row r="53273">
          <cell r="L53273">
            <v>0</v>
          </cell>
          <cell r="M53273">
            <v>0</v>
          </cell>
        </row>
        <row r="53274">
          <cell r="L53274">
            <v>0</v>
          </cell>
          <cell r="M53274">
            <v>0</v>
          </cell>
        </row>
        <row r="53275">
          <cell r="L53275">
            <v>0</v>
          </cell>
          <cell r="M53275">
            <v>0</v>
          </cell>
        </row>
        <row r="53276">
          <cell r="L53276">
            <v>0</v>
          </cell>
          <cell r="M53276">
            <v>0</v>
          </cell>
        </row>
        <row r="53277">
          <cell r="L53277">
            <v>0</v>
          </cell>
          <cell r="M53277">
            <v>0</v>
          </cell>
        </row>
        <row r="53278">
          <cell r="L53278">
            <v>0</v>
          </cell>
          <cell r="M53278">
            <v>0</v>
          </cell>
        </row>
        <row r="53279">
          <cell r="L53279">
            <v>0</v>
          </cell>
          <cell r="M53279">
            <v>0</v>
          </cell>
        </row>
        <row r="53280">
          <cell r="L53280">
            <v>0</v>
          </cell>
          <cell r="M53280">
            <v>0</v>
          </cell>
        </row>
        <row r="53281">
          <cell r="L53281">
            <v>0</v>
          </cell>
          <cell r="M53281">
            <v>0</v>
          </cell>
        </row>
        <row r="53282">
          <cell r="L53282">
            <v>0</v>
          </cell>
          <cell r="M53282">
            <v>0</v>
          </cell>
        </row>
        <row r="53283">
          <cell r="L53283">
            <v>0</v>
          </cell>
          <cell r="M53283">
            <v>0</v>
          </cell>
        </row>
        <row r="53284">
          <cell r="L53284">
            <v>0</v>
          </cell>
          <cell r="M53284">
            <v>0</v>
          </cell>
        </row>
        <row r="53285">
          <cell r="L53285">
            <v>0</v>
          </cell>
          <cell r="M53285">
            <v>0</v>
          </cell>
        </row>
        <row r="53286">
          <cell r="L53286">
            <v>0</v>
          </cell>
          <cell r="M53286">
            <v>0</v>
          </cell>
        </row>
        <row r="53287">
          <cell r="L53287">
            <v>0</v>
          </cell>
          <cell r="M53287">
            <v>0</v>
          </cell>
        </row>
        <row r="53288">
          <cell r="L53288">
            <v>0</v>
          </cell>
          <cell r="M53288">
            <v>0</v>
          </cell>
        </row>
        <row r="53289">
          <cell r="L53289">
            <v>0</v>
          </cell>
          <cell r="M53289">
            <v>0</v>
          </cell>
        </row>
        <row r="53290">
          <cell r="L53290">
            <v>0</v>
          </cell>
          <cell r="M53290">
            <v>0</v>
          </cell>
        </row>
        <row r="53291">
          <cell r="L53291">
            <v>0</v>
          </cell>
          <cell r="M53291">
            <v>0</v>
          </cell>
        </row>
        <row r="53292">
          <cell r="L53292">
            <v>0</v>
          </cell>
          <cell r="M53292">
            <v>0</v>
          </cell>
        </row>
        <row r="53293">
          <cell r="L53293">
            <v>0</v>
          </cell>
          <cell r="M53293">
            <v>0</v>
          </cell>
        </row>
        <row r="53294">
          <cell r="L53294">
            <v>0</v>
          </cell>
          <cell r="M53294">
            <v>0</v>
          </cell>
        </row>
        <row r="53295">
          <cell r="L53295">
            <v>0</v>
          </cell>
          <cell r="M53295">
            <v>0</v>
          </cell>
        </row>
        <row r="53296">
          <cell r="L53296">
            <v>0</v>
          </cell>
          <cell r="M53296">
            <v>0</v>
          </cell>
        </row>
        <row r="53297">
          <cell r="L53297">
            <v>0</v>
          </cell>
          <cell r="M53297">
            <v>0</v>
          </cell>
        </row>
        <row r="53298">
          <cell r="L53298">
            <v>0</v>
          </cell>
          <cell r="M53298">
            <v>0</v>
          </cell>
        </row>
        <row r="53299">
          <cell r="L53299">
            <v>0</v>
          </cell>
          <cell r="M53299">
            <v>0</v>
          </cell>
        </row>
        <row r="53300">
          <cell r="L53300">
            <v>0</v>
          </cell>
          <cell r="M53300">
            <v>0</v>
          </cell>
        </row>
        <row r="53301">
          <cell r="L53301">
            <v>0</v>
          </cell>
          <cell r="M53301">
            <v>0</v>
          </cell>
        </row>
        <row r="53302">
          <cell r="L53302">
            <v>0</v>
          </cell>
          <cell r="M53302">
            <v>0</v>
          </cell>
        </row>
        <row r="53303">
          <cell r="L53303">
            <v>0</v>
          </cell>
          <cell r="M53303">
            <v>0</v>
          </cell>
        </row>
        <row r="53304">
          <cell r="L53304">
            <v>0</v>
          </cell>
          <cell r="M53304">
            <v>0</v>
          </cell>
        </row>
        <row r="53305">
          <cell r="L53305">
            <v>0</v>
          </cell>
          <cell r="M53305">
            <v>0</v>
          </cell>
        </row>
        <row r="53306">
          <cell r="L53306">
            <v>0</v>
          </cell>
          <cell r="M53306">
            <v>0</v>
          </cell>
        </row>
        <row r="53307">
          <cell r="L53307">
            <v>0</v>
          </cell>
          <cell r="M53307">
            <v>0</v>
          </cell>
        </row>
        <row r="53308">
          <cell r="L53308">
            <v>0</v>
          </cell>
          <cell r="M53308">
            <v>0</v>
          </cell>
        </row>
        <row r="53309">
          <cell r="L53309">
            <v>0</v>
          </cell>
          <cell r="M53309">
            <v>0</v>
          </cell>
        </row>
        <row r="53310">
          <cell r="L53310">
            <v>0</v>
          </cell>
          <cell r="M53310">
            <v>0</v>
          </cell>
        </row>
        <row r="53311">
          <cell r="L53311">
            <v>0</v>
          </cell>
          <cell r="M53311">
            <v>0</v>
          </cell>
        </row>
        <row r="53312">
          <cell r="L53312">
            <v>0</v>
          </cell>
          <cell r="M53312">
            <v>0</v>
          </cell>
        </row>
        <row r="53313">
          <cell r="L53313">
            <v>0</v>
          </cell>
          <cell r="M53313">
            <v>0</v>
          </cell>
        </row>
        <row r="53314">
          <cell r="L53314">
            <v>0</v>
          </cell>
          <cell r="M53314">
            <v>0</v>
          </cell>
        </row>
        <row r="53315">
          <cell r="L53315">
            <v>0</v>
          </cell>
          <cell r="M53315">
            <v>0</v>
          </cell>
        </row>
        <row r="53316">
          <cell r="L53316">
            <v>0</v>
          </cell>
          <cell r="M53316">
            <v>0</v>
          </cell>
        </row>
        <row r="53317">
          <cell r="L53317">
            <v>0</v>
          </cell>
          <cell r="M53317">
            <v>0</v>
          </cell>
        </row>
        <row r="53318">
          <cell r="L53318">
            <v>0</v>
          </cell>
          <cell r="M53318">
            <v>0</v>
          </cell>
        </row>
        <row r="53319">
          <cell r="L53319">
            <v>0</v>
          </cell>
          <cell r="M53319">
            <v>0</v>
          </cell>
        </row>
        <row r="53320">
          <cell r="L53320">
            <v>0</v>
          </cell>
          <cell r="M53320">
            <v>0</v>
          </cell>
        </row>
        <row r="53321">
          <cell r="L53321">
            <v>0</v>
          </cell>
          <cell r="M53321">
            <v>0</v>
          </cell>
        </row>
        <row r="53322">
          <cell r="L53322">
            <v>0</v>
          </cell>
          <cell r="M53322">
            <v>0</v>
          </cell>
        </row>
        <row r="53323">
          <cell r="L53323">
            <v>0</v>
          </cell>
          <cell r="M53323">
            <v>0</v>
          </cell>
        </row>
        <row r="53324">
          <cell r="L53324">
            <v>0</v>
          </cell>
          <cell r="M53324">
            <v>0</v>
          </cell>
        </row>
        <row r="53325">
          <cell r="L53325">
            <v>0</v>
          </cell>
          <cell r="M53325">
            <v>0</v>
          </cell>
        </row>
        <row r="53326">
          <cell r="L53326">
            <v>0</v>
          </cell>
          <cell r="M53326">
            <v>0</v>
          </cell>
        </row>
        <row r="53327">
          <cell r="L53327">
            <v>0</v>
          </cell>
          <cell r="M53327">
            <v>0</v>
          </cell>
        </row>
        <row r="53328">
          <cell r="L53328">
            <v>0</v>
          </cell>
          <cell r="M53328">
            <v>0</v>
          </cell>
        </row>
        <row r="53329">
          <cell r="L53329">
            <v>0</v>
          </cell>
          <cell r="M53329">
            <v>0</v>
          </cell>
        </row>
        <row r="53330">
          <cell r="L53330">
            <v>0</v>
          </cell>
          <cell r="M53330">
            <v>0</v>
          </cell>
        </row>
        <row r="53331">
          <cell r="L53331">
            <v>0</v>
          </cell>
          <cell r="M53331">
            <v>0</v>
          </cell>
        </row>
        <row r="53332">
          <cell r="L53332">
            <v>0</v>
          </cell>
          <cell r="M53332">
            <v>0</v>
          </cell>
        </row>
        <row r="53333">
          <cell r="L53333">
            <v>0</v>
          </cell>
          <cell r="M53333">
            <v>0</v>
          </cell>
        </row>
        <row r="53334">
          <cell r="L53334">
            <v>0</v>
          </cell>
          <cell r="M53334">
            <v>0</v>
          </cell>
        </row>
        <row r="53335">
          <cell r="L53335">
            <v>0</v>
          </cell>
          <cell r="M53335">
            <v>0</v>
          </cell>
        </row>
        <row r="53336">
          <cell r="L53336">
            <v>0</v>
          </cell>
          <cell r="M53336">
            <v>0</v>
          </cell>
        </row>
        <row r="53337">
          <cell r="L53337">
            <v>0</v>
          </cell>
          <cell r="M53337">
            <v>0</v>
          </cell>
        </row>
        <row r="53338">
          <cell r="L53338">
            <v>0</v>
          </cell>
          <cell r="M53338">
            <v>0</v>
          </cell>
        </row>
        <row r="53339">
          <cell r="L53339">
            <v>0</v>
          </cell>
          <cell r="M53339">
            <v>0</v>
          </cell>
        </row>
        <row r="53340">
          <cell r="L53340">
            <v>0</v>
          </cell>
          <cell r="M53340">
            <v>0</v>
          </cell>
        </row>
        <row r="53341">
          <cell r="L53341">
            <v>0</v>
          </cell>
          <cell r="M53341">
            <v>0</v>
          </cell>
        </row>
        <row r="53342">
          <cell r="L53342">
            <v>0</v>
          </cell>
          <cell r="M53342">
            <v>0</v>
          </cell>
        </row>
        <row r="53343">
          <cell r="L53343">
            <v>0</v>
          </cell>
          <cell r="M53343">
            <v>0</v>
          </cell>
        </row>
        <row r="53344">
          <cell r="L53344">
            <v>0</v>
          </cell>
          <cell r="M53344">
            <v>0</v>
          </cell>
        </row>
        <row r="53345">
          <cell r="L53345">
            <v>0</v>
          </cell>
          <cell r="M53345">
            <v>0</v>
          </cell>
        </row>
        <row r="53346">
          <cell r="L53346">
            <v>0</v>
          </cell>
          <cell r="M53346">
            <v>0</v>
          </cell>
        </row>
        <row r="53347">
          <cell r="L53347">
            <v>0</v>
          </cell>
          <cell r="M53347">
            <v>0</v>
          </cell>
        </row>
        <row r="53348">
          <cell r="L53348">
            <v>0</v>
          </cell>
          <cell r="M53348">
            <v>0</v>
          </cell>
        </row>
        <row r="53349">
          <cell r="L53349">
            <v>0</v>
          </cell>
          <cell r="M53349">
            <v>0</v>
          </cell>
        </row>
        <row r="53350">
          <cell r="L53350">
            <v>0</v>
          </cell>
          <cell r="M53350">
            <v>0</v>
          </cell>
        </row>
        <row r="53351">
          <cell r="L53351">
            <v>0</v>
          </cell>
          <cell r="M53351">
            <v>0</v>
          </cell>
        </row>
        <row r="53352">
          <cell r="L53352">
            <v>0</v>
          </cell>
          <cell r="M53352">
            <v>0</v>
          </cell>
        </row>
        <row r="53353">
          <cell r="L53353">
            <v>0</v>
          </cell>
          <cell r="M53353">
            <v>0</v>
          </cell>
        </row>
        <row r="53354">
          <cell r="L53354">
            <v>0</v>
          </cell>
          <cell r="M53354">
            <v>0</v>
          </cell>
        </row>
        <row r="53355">
          <cell r="L53355">
            <v>0</v>
          </cell>
          <cell r="M53355">
            <v>0</v>
          </cell>
        </row>
        <row r="53356">
          <cell r="L53356">
            <v>0</v>
          </cell>
          <cell r="M53356">
            <v>0</v>
          </cell>
        </row>
        <row r="53357">
          <cell r="L53357">
            <v>0</v>
          </cell>
          <cell r="M53357">
            <v>0</v>
          </cell>
        </row>
        <row r="53358">
          <cell r="L53358">
            <v>0</v>
          </cell>
          <cell r="M53358">
            <v>0</v>
          </cell>
        </row>
        <row r="53359">
          <cell r="L53359">
            <v>0</v>
          </cell>
          <cell r="M53359">
            <v>0</v>
          </cell>
        </row>
        <row r="53360">
          <cell r="L53360">
            <v>0</v>
          </cell>
          <cell r="M53360">
            <v>0</v>
          </cell>
        </row>
        <row r="53361">
          <cell r="L53361">
            <v>0</v>
          </cell>
          <cell r="M53361">
            <v>0</v>
          </cell>
        </row>
        <row r="53362">
          <cell r="L53362">
            <v>0</v>
          </cell>
          <cell r="M53362">
            <v>0</v>
          </cell>
        </row>
        <row r="53363">
          <cell r="L53363">
            <v>0</v>
          </cell>
          <cell r="M53363">
            <v>0</v>
          </cell>
        </row>
        <row r="53364">
          <cell r="L53364">
            <v>0</v>
          </cell>
          <cell r="M53364">
            <v>0</v>
          </cell>
        </row>
        <row r="53365">
          <cell r="L53365">
            <v>0</v>
          </cell>
          <cell r="M53365">
            <v>0</v>
          </cell>
        </row>
        <row r="53366">
          <cell r="L53366">
            <v>0</v>
          </cell>
          <cell r="M53366">
            <v>0</v>
          </cell>
        </row>
        <row r="53367">
          <cell r="L53367">
            <v>0</v>
          </cell>
          <cell r="M53367">
            <v>0</v>
          </cell>
        </row>
        <row r="53368">
          <cell r="L53368">
            <v>0</v>
          </cell>
          <cell r="M53368">
            <v>0</v>
          </cell>
        </row>
        <row r="53369">
          <cell r="L53369">
            <v>0</v>
          </cell>
          <cell r="M53369">
            <v>0</v>
          </cell>
        </row>
        <row r="53370">
          <cell r="L53370">
            <v>0</v>
          </cell>
          <cell r="M53370">
            <v>0</v>
          </cell>
        </row>
        <row r="53371">
          <cell r="L53371">
            <v>0</v>
          </cell>
          <cell r="M53371">
            <v>0</v>
          </cell>
        </row>
        <row r="53372">
          <cell r="L53372">
            <v>0</v>
          </cell>
          <cell r="M53372">
            <v>0</v>
          </cell>
        </row>
        <row r="53373">
          <cell r="L53373">
            <v>0</v>
          </cell>
          <cell r="M53373">
            <v>0</v>
          </cell>
        </row>
        <row r="53374">
          <cell r="L53374">
            <v>0</v>
          </cell>
          <cell r="M53374">
            <v>0</v>
          </cell>
        </row>
        <row r="53375">
          <cell r="L53375">
            <v>0</v>
          </cell>
          <cell r="M53375">
            <v>0</v>
          </cell>
        </row>
        <row r="53376">
          <cell r="L53376">
            <v>0</v>
          </cell>
          <cell r="M53376">
            <v>0</v>
          </cell>
        </row>
        <row r="53377">
          <cell r="L53377">
            <v>0</v>
          </cell>
          <cell r="M53377">
            <v>0</v>
          </cell>
        </row>
        <row r="53378">
          <cell r="L53378">
            <v>0</v>
          </cell>
          <cell r="M53378">
            <v>0</v>
          </cell>
        </row>
        <row r="53379">
          <cell r="L53379">
            <v>0</v>
          </cell>
          <cell r="M53379">
            <v>0</v>
          </cell>
        </row>
        <row r="53380">
          <cell r="L53380">
            <v>0</v>
          </cell>
          <cell r="M53380">
            <v>0</v>
          </cell>
        </row>
        <row r="53381">
          <cell r="L53381">
            <v>0</v>
          </cell>
          <cell r="M53381">
            <v>0</v>
          </cell>
        </row>
        <row r="53382">
          <cell r="L53382">
            <v>0</v>
          </cell>
          <cell r="M53382">
            <v>0</v>
          </cell>
        </row>
        <row r="53383">
          <cell r="L53383">
            <v>0</v>
          </cell>
          <cell r="M53383">
            <v>0</v>
          </cell>
        </row>
        <row r="53384">
          <cell r="L53384">
            <v>0</v>
          </cell>
          <cell r="M53384">
            <v>0</v>
          </cell>
        </row>
        <row r="53385">
          <cell r="L53385">
            <v>0</v>
          </cell>
          <cell r="M53385">
            <v>0</v>
          </cell>
        </row>
        <row r="53386">
          <cell r="L53386">
            <v>0</v>
          </cell>
          <cell r="M53386">
            <v>0</v>
          </cell>
        </row>
        <row r="53387">
          <cell r="L53387">
            <v>0</v>
          </cell>
          <cell r="M53387">
            <v>0</v>
          </cell>
        </row>
        <row r="53388">
          <cell r="L53388">
            <v>0</v>
          </cell>
          <cell r="M53388">
            <v>0</v>
          </cell>
        </row>
        <row r="53389">
          <cell r="L53389">
            <v>0</v>
          </cell>
          <cell r="M53389">
            <v>0</v>
          </cell>
        </row>
        <row r="53390">
          <cell r="L53390">
            <v>0</v>
          </cell>
          <cell r="M53390">
            <v>0</v>
          </cell>
        </row>
        <row r="53391">
          <cell r="L53391">
            <v>0</v>
          </cell>
          <cell r="M53391">
            <v>0</v>
          </cell>
        </row>
        <row r="53392">
          <cell r="L53392">
            <v>0</v>
          </cell>
          <cell r="M53392">
            <v>0</v>
          </cell>
        </row>
        <row r="53393">
          <cell r="L53393">
            <v>0</v>
          </cell>
          <cell r="M53393">
            <v>0</v>
          </cell>
        </row>
        <row r="53394">
          <cell r="L53394">
            <v>0</v>
          </cell>
          <cell r="M53394">
            <v>0</v>
          </cell>
        </row>
        <row r="53395">
          <cell r="L53395">
            <v>0</v>
          </cell>
          <cell r="M53395">
            <v>0</v>
          </cell>
        </row>
        <row r="53396">
          <cell r="L53396">
            <v>0</v>
          </cell>
          <cell r="M53396">
            <v>0</v>
          </cell>
        </row>
        <row r="53397">
          <cell r="L53397">
            <v>0</v>
          </cell>
          <cell r="M53397">
            <v>0</v>
          </cell>
        </row>
        <row r="53398">
          <cell r="L53398">
            <v>0</v>
          </cell>
          <cell r="M53398">
            <v>0</v>
          </cell>
        </row>
        <row r="53399">
          <cell r="L53399">
            <v>0</v>
          </cell>
          <cell r="M53399">
            <v>0</v>
          </cell>
        </row>
        <row r="53400">
          <cell r="L53400">
            <v>0</v>
          </cell>
          <cell r="M53400">
            <v>0</v>
          </cell>
        </row>
        <row r="53401">
          <cell r="L53401">
            <v>0</v>
          </cell>
          <cell r="M53401">
            <v>0</v>
          </cell>
        </row>
        <row r="53402">
          <cell r="L53402">
            <v>0</v>
          </cell>
          <cell r="M53402">
            <v>0</v>
          </cell>
        </row>
        <row r="53403">
          <cell r="L53403">
            <v>0</v>
          </cell>
          <cell r="M53403">
            <v>0</v>
          </cell>
        </row>
        <row r="53404">
          <cell r="L53404">
            <v>0</v>
          </cell>
          <cell r="M53404">
            <v>0</v>
          </cell>
        </row>
        <row r="53405">
          <cell r="L53405">
            <v>0</v>
          </cell>
          <cell r="M53405">
            <v>0</v>
          </cell>
        </row>
        <row r="53406">
          <cell r="L53406">
            <v>0</v>
          </cell>
          <cell r="M53406">
            <v>0</v>
          </cell>
        </row>
        <row r="53407">
          <cell r="L53407">
            <v>0</v>
          </cell>
          <cell r="M53407">
            <v>0</v>
          </cell>
        </row>
        <row r="53408">
          <cell r="L53408">
            <v>0</v>
          </cell>
          <cell r="M53408">
            <v>0</v>
          </cell>
        </row>
        <row r="53409">
          <cell r="L53409">
            <v>0</v>
          </cell>
          <cell r="M53409">
            <v>0</v>
          </cell>
        </row>
        <row r="53410">
          <cell r="L53410">
            <v>0</v>
          </cell>
          <cell r="M53410">
            <v>0</v>
          </cell>
        </row>
        <row r="53411">
          <cell r="L53411">
            <v>0</v>
          </cell>
          <cell r="M53411">
            <v>0</v>
          </cell>
        </row>
        <row r="53412">
          <cell r="L53412">
            <v>0</v>
          </cell>
          <cell r="M53412">
            <v>0</v>
          </cell>
        </row>
        <row r="53413">
          <cell r="L53413">
            <v>0</v>
          </cell>
          <cell r="M53413">
            <v>0</v>
          </cell>
        </row>
        <row r="53414">
          <cell r="L53414">
            <v>0</v>
          </cell>
          <cell r="M53414">
            <v>0</v>
          </cell>
        </row>
        <row r="53415">
          <cell r="L53415">
            <v>0</v>
          </cell>
          <cell r="M53415">
            <v>0</v>
          </cell>
        </row>
        <row r="53416">
          <cell r="L53416">
            <v>0</v>
          </cell>
          <cell r="M53416">
            <v>0</v>
          </cell>
        </row>
        <row r="53417">
          <cell r="L53417">
            <v>0</v>
          </cell>
          <cell r="M53417">
            <v>0</v>
          </cell>
        </row>
        <row r="53418">
          <cell r="L53418">
            <v>0</v>
          </cell>
          <cell r="M53418">
            <v>0</v>
          </cell>
        </row>
        <row r="53419">
          <cell r="L53419">
            <v>0</v>
          </cell>
          <cell r="M53419">
            <v>0</v>
          </cell>
        </row>
        <row r="53420">
          <cell r="L53420">
            <v>0</v>
          </cell>
          <cell r="M53420">
            <v>0</v>
          </cell>
        </row>
        <row r="53421">
          <cell r="L53421">
            <v>0</v>
          </cell>
          <cell r="M53421">
            <v>0</v>
          </cell>
        </row>
        <row r="53422">
          <cell r="L53422">
            <v>0</v>
          </cell>
          <cell r="M53422">
            <v>0</v>
          </cell>
        </row>
        <row r="53423">
          <cell r="L53423">
            <v>0</v>
          </cell>
          <cell r="M53423">
            <v>0</v>
          </cell>
        </row>
        <row r="53424">
          <cell r="L53424">
            <v>0</v>
          </cell>
          <cell r="M53424">
            <v>0</v>
          </cell>
        </row>
        <row r="53425">
          <cell r="L53425">
            <v>0</v>
          </cell>
          <cell r="M53425">
            <v>0</v>
          </cell>
        </row>
        <row r="53426">
          <cell r="L53426">
            <v>0</v>
          </cell>
          <cell r="M53426">
            <v>0</v>
          </cell>
        </row>
        <row r="53427">
          <cell r="L53427">
            <v>0</v>
          </cell>
          <cell r="M53427">
            <v>0</v>
          </cell>
        </row>
        <row r="53428">
          <cell r="L53428">
            <v>0</v>
          </cell>
          <cell r="M53428">
            <v>0</v>
          </cell>
        </row>
        <row r="53429">
          <cell r="L53429">
            <v>0</v>
          </cell>
          <cell r="M53429">
            <v>0</v>
          </cell>
        </row>
        <row r="53430">
          <cell r="L53430">
            <v>0</v>
          </cell>
          <cell r="M53430">
            <v>0</v>
          </cell>
        </row>
        <row r="53431">
          <cell r="L53431">
            <v>0</v>
          </cell>
          <cell r="M53431">
            <v>0</v>
          </cell>
        </row>
        <row r="53432">
          <cell r="L53432">
            <v>0</v>
          </cell>
          <cell r="M53432">
            <v>0</v>
          </cell>
        </row>
        <row r="53433">
          <cell r="L53433">
            <v>0</v>
          </cell>
          <cell r="M53433">
            <v>0</v>
          </cell>
        </row>
        <row r="53434">
          <cell r="L53434">
            <v>0</v>
          </cell>
          <cell r="M53434">
            <v>0</v>
          </cell>
        </row>
        <row r="53435">
          <cell r="L53435">
            <v>0</v>
          </cell>
          <cell r="M53435">
            <v>0</v>
          </cell>
        </row>
        <row r="53436">
          <cell r="L53436">
            <v>0</v>
          </cell>
          <cell r="M53436">
            <v>0</v>
          </cell>
        </row>
        <row r="53437">
          <cell r="L53437">
            <v>0</v>
          </cell>
          <cell r="M53437">
            <v>0</v>
          </cell>
        </row>
        <row r="53438">
          <cell r="L53438">
            <v>0</v>
          </cell>
          <cell r="M53438">
            <v>0</v>
          </cell>
        </row>
        <row r="53439">
          <cell r="L53439">
            <v>0</v>
          </cell>
          <cell r="M53439">
            <v>0</v>
          </cell>
        </row>
        <row r="53440">
          <cell r="L53440">
            <v>0</v>
          </cell>
          <cell r="M53440">
            <v>0</v>
          </cell>
        </row>
        <row r="53441">
          <cell r="L53441">
            <v>0</v>
          </cell>
          <cell r="M53441">
            <v>0</v>
          </cell>
        </row>
        <row r="53442">
          <cell r="L53442">
            <v>0</v>
          </cell>
          <cell r="M53442">
            <v>0</v>
          </cell>
        </row>
        <row r="53443">
          <cell r="L53443">
            <v>0</v>
          </cell>
          <cell r="M53443">
            <v>0</v>
          </cell>
        </row>
        <row r="53444">
          <cell r="L53444">
            <v>0</v>
          </cell>
          <cell r="M53444">
            <v>0</v>
          </cell>
        </row>
        <row r="53445">
          <cell r="L53445">
            <v>0</v>
          </cell>
          <cell r="M53445">
            <v>0</v>
          </cell>
        </row>
        <row r="53446">
          <cell r="L53446">
            <v>0</v>
          </cell>
          <cell r="M53446">
            <v>0</v>
          </cell>
        </row>
        <row r="53447">
          <cell r="L53447">
            <v>0</v>
          </cell>
          <cell r="M53447">
            <v>0</v>
          </cell>
        </row>
        <row r="53448">
          <cell r="L53448">
            <v>0</v>
          </cell>
          <cell r="M53448">
            <v>0</v>
          </cell>
        </row>
        <row r="53449">
          <cell r="L53449">
            <v>0</v>
          </cell>
          <cell r="M53449">
            <v>0</v>
          </cell>
        </row>
        <row r="53450">
          <cell r="L53450">
            <v>0</v>
          </cell>
          <cell r="M53450">
            <v>0</v>
          </cell>
        </row>
        <row r="53451">
          <cell r="L53451">
            <v>0</v>
          </cell>
          <cell r="M53451">
            <v>0</v>
          </cell>
        </row>
        <row r="53452">
          <cell r="L53452">
            <v>0</v>
          </cell>
          <cell r="M53452">
            <v>0</v>
          </cell>
        </row>
        <row r="53453">
          <cell r="L53453">
            <v>0</v>
          </cell>
          <cell r="M53453">
            <v>0</v>
          </cell>
        </row>
        <row r="53454">
          <cell r="L53454">
            <v>0</v>
          </cell>
          <cell r="M53454">
            <v>0</v>
          </cell>
        </row>
        <row r="53455">
          <cell r="L53455">
            <v>0</v>
          </cell>
          <cell r="M53455">
            <v>0</v>
          </cell>
        </row>
        <row r="53456">
          <cell r="L53456">
            <v>0</v>
          </cell>
          <cell r="M53456">
            <v>0</v>
          </cell>
        </row>
        <row r="53457">
          <cell r="L53457">
            <v>0</v>
          </cell>
          <cell r="M53457">
            <v>0</v>
          </cell>
        </row>
        <row r="53458">
          <cell r="L53458">
            <v>0</v>
          </cell>
          <cell r="M53458">
            <v>0</v>
          </cell>
        </row>
        <row r="53459">
          <cell r="L53459">
            <v>0</v>
          </cell>
          <cell r="M53459">
            <v>0</v>
          </cell>
        </row>
        <row r="53460">
          <cell r="L53460">
            <v>0</v>
          </cell>
          <cell r="M53460">
            <v>0</v>
          </cell>
        </row>
        <row r="53461">
          <cell r="L53461">
            <v>0</v>
          </cell>
          <cell r="M53461">
            <v>0</v>
          </cell>
        </row>
        <row r="53462">
          <cell r="L53462">
            <v>0</v>
          </cell>
          <cell r="M53462">
            <v>0</v>
          </cell>
        </row>
        <row r="53463">
          <cell r="L53463">
            <v>0</v>
          </cell>
          <cell r="M53463">
            <v>0</v>
          </cell>
        </row>
        <row r="53464">
          <cell r="L53464">
            <v>0</v>
          </cell>
          <cell r="M53464">
            <v>0</v>
          </cell>
        </row>
        <row r="53465">
          <cell r="L53465">
            <v>0</v>
          </cell>
          <cell r="M53465">
            <v>0</v>
          </cell>
        </row>
        <row r="53466">
          <cell r="L53466">
            <v>0</v>
          </cell>
          <cell r="M53466">
            <v>0</v>
          </cell>
        </row>
        <row r="53467">
          <cell r="L53467">
            <v>0</v>
          </cell>
          <cell r="M53467">
            <v>0</v>
          </cell>
        </row>
        <row r="53468">
          <cell r="L53468">
            <v>0</v>
          </cell>
          <cell r="M53468">
            <v>0</v>
          </cell>
        </row>
        <row r="53469">
          <cell r="L53469">
            <v>0</v>
          </cell>
          <cell r="M53469">
            <v>0</v>
          </cell>
        </row>
        <row r="53470">
          <cell r="L53470">
            <v>0</v>
          </cell>
          <cell r="M53470">
            <v>0</v>
          </cell>
        </row>
        <row r="53471">
          <cell r="L53471">
            <v>0</v>
          </cell>
          <cell r="M53471">
            <v>0</v>
          </cell>
        </row>
        <row r="53472">
          <cell r="L53472">
            <v>0</v>
          </cell>
          <cell r="M53472">
            <v>0</v>
          </cell>
        </row>
        <row r="53473">
          <cell r="L53473">
            <v>0</v>
          </cell>
          <cell r="M53473">
            <v>0</v>
          </cell>
        </row>
        <row r="53474">
          <cell r="L53474">
            <v>0</v>
          </cell>
          <cell r="M53474">
            <v>0</v>
          </cell>
        </row>
        <row r="53475">
          <cell r="L53475">
            <v>0</v>
          </cell>
          <cell r="M53475">
            <v>0</v>
          </cell>
        </row>
        <row r="53476">
          <cell r="L53476">
            <v>0</v>
          </cell>
          <cell r="M53476">
            <v>0</v>
          </cell>
        </row>
        <row r="53477">
          <cell r="L53477">
            <v>0</v>
          </cell>
          <cell r="M53477">
            <v>0</v>
          </cell>
        </row>
        <row r="53478">
          <cell r="L53478">
            <v>0</v>
          </cell>
          <cell r="M53478">
            <v>0</v>
          </cell>
        </row>
        <row r="53479">
          <cell r="L53479">
            <v>0</v>
          </cell>
          <cell r="M53479">
            <v>0</v>
          </cell>
        </row>
        <row r="53480">
          <cell r="L53480">
            <v>0</v>
          </cell>
          <cell r="M53480">
            <v>0</v>
          </cell>
        </row>
        <row r="53481">
          <cell r="L53481">
            <v>0</v>
          </cell>
          <cell r="M53481">
            <v>0</v>
          </cell>
        </row>
        <row r="53482">
          <cell r="L53482">
            <v>0</v>
          </cell>
          <cell r="M53482">
            <v>0</v>
          </cell>
        </row>
        <row r="53483">
          <cell r="L53483">
            <v>0</v>
          </cell>
          <cell r="M53483">
            <v>0</v>
          </cell>
        </row>
        <row r="53484">
          <cell r="L53484">
            <v>0</v>
          </cell>
          <cell r="M53484">
            <v>0</v>
          </cell>
        </row>
        <row r="53485">
          <cell r="L53485">
            <v>0</v>
          </cell>
          <cell r="M53485">
            <v>0</v>
          </cell>
        </row>
        <row r="53486">
          <cell r="L53486">
            <v>0</v>
          </cell>
          <cell r="M53486">
            <v>0</v>
          </cell>
        </row>
        <row r="53487">
          <cell r="L53487">
            <v>0</v>
          </cell>
          <cell r="M53487">
            <v>0</v>
          </cell>
        </row>
        <row r="53488">
          <cell r="L53488">
            <v>0</v>
          </cell>
          <cell r="M53488">
            <v>0</v>
          </cell>
        </row>
        <row r="53489">
          <cell r="L53489">
            <v>0</v>
          </cell>
          <cell r="M53489">
            <v>0</v>
          </cell>
        </row>
        <row r="53490">
          <cell r="L53490">
            <v>0</v>
          </cell>
          <cell r="M53490">
            <v>0</v>
          </cell>
        </row>
        <row r="53491">
          <cell r="L53491">
            <v>0</v>
          </cell>
          <cell r="M53491">
            <v>0</v>
          </cell>
        </row>
        <row r="53492">
          <cell r="L53492">
            <v>0</v>
          </cell>
          <cell r="M53492">
            <v>0</v>
          </cell>
        </row>
        <row r="53493">
          <cell r="L53493">
            <v>0</v>
          </cell>
          <cell r="M53493">
            <v>0</v>
          </cell>
        </row>
        <row r="53494">
          <cell r="L53494">
            <v>0</v>
          </cell>
          <cell r="M53494">
            <v>0</v>
          </cell>
        </row>
        <row r="53495">
          <cell r="L53495">
            <v>0</v>
          </cell>
          <cell r="M53495">
            <v>0</v>
          </cell>
        </row>
        <row r="53496">
          <cell r="L53496">
            <v>0</v>
          </cell>
          <cell r="M53496">
            <v>0</v>
          </cell>
        </row>
        <row r="53497">
          <cell r="L53497">
            <v>0</v>
          </cell>
          <cell r="M53497">
            <v>0</v>
          </cell>
        </row>
        <row r="53498">
          <cell r="L53498">
            <v>0</v>
          </cell>
          <cell r="M53498">
            <v>0</v>
          </cell>
        </row>
        <row r="53499">
          <cell r="L53499">
            <v>0</v>
          </cell>
          <cell r="M53499">
            <v>0</v>
          </cell>
        </row>
        <row r="53500">
          <cell r="L53500">
            <v>0</v>
          </cell>
          <cell r="M53500">
            <v>0</v>
          </cell>
        </row>
        <row r="53501">
          <cell r="L53501">
            <v>0</v>
          </cell>
          <cell r="M53501">
            <v>0</v>
          </cell>
        </row>
        <row r="53502">
          <cell r="L53502">
            <v>0</v>
          </cell>
          <cell r="M53502">
            <v>0</v>
          </cell>
        </row>
        <row r="53503">
          <cell r="L53503">
            <v>0</v>
          </cell>
          <cell r="M53503">
            <v>0</v>
          </cell>
        </row>
        <row r="53504">
          <cell r="L53504">
            <v>0</v>
          </cell>
          <cell r="M53504">
            <v>0</v>
          </cell>
        </row>
        <row r="53505">
          <cell r="L53505">
            <v>0</v>
          </cell>
          <cell r="M53505">
            <v>0</v>
          </cell>
        </row>
        <row r="53506">
          <cell r="L53506">
            <v>0</v>
          </cell>
          <cell r="M53506">
            <v>0</v>
          </cell>
        </row>
        <row r="53507">
          <cell r="L53507">
            <v>0</v>
          </cell>
          <cell r="M53507">
            <v>0</v>
          </cell>
        </row>
        <row r="53508">
          <cell r="L53508">
            <v>0</v>
          </cell>
          <cell r="M53508">
            <v>0</v>
          </cell>
        </row>
        <row r="53509">
          <cell r="L53509">
            <v>0</v>
          </cell>
          <cell r="M53509">
            <v>0</v>
          </cell>
        </row>
        <row r="53510">
          <cell r="L53510">
            <v>0</v>
          </cell>
          <cell r="M53510">
            <v>0</v>
          </cell>
        </row>
        <row r="53511">
          <cell r="L53511">
            <v>0</v>
          </cell>
          <cell r="M53511">
            <v>0</v>
          </cell>
        </row>
        <row r="53512">
          <cell r="L53512">
            <v>0</v>
          </cell>
          <cell r="M53512">
            <v>0</v>
          </cell>
        </row>
        <row r="53513">
          <cell r="L53513">
            <v>0</v>
          </cell>
          <cell r="M53513">
            <v>0</v>
          </cell>
        </row>
        <row r="53514">
          <cell r="L53514">
            <v>0</v>
          </cell>
          <cell r="M53514">
            <v>0</v>
          </cell>
        </row>
        <row r="53515">
          <cell r="L53515">
            <v>0</v>
          </cell>
          <cell r="M53515">
            <v>0</v>
          </cell>
        </row>
        <row r="53516">
          <cell r="L53516">
            <v>0</v>
          </cell>
          <cell r="M53516">
            <v>0</v>
          </cell>
        </row>
        <row r="53517">
          <cell r="L53517">
            <v>0</v>
          </cell>
          <cell r="M53517">
            <v>0</v>
          </cell>
        </row>
        <row r="53518">
          <cell r="L53518">
            <v>0</v>
          </cell>
          <cell r="M53518">
            <v>0</v>
          </cell>
        </row>
        <row r="53519">
          <cell r="L53519">
            <v>0</v>
          </cell>
          <cell r="M53519">
            <v>0</v>
          </cell>
        </row>
        <row r="53520">
          <cell r="L53520">
            <v>0</v>
          </cell>
          <cell r="M53520">
            <v>0</v>
          </cell>
        </row>
        <row r="53521">
          <cell r="L53521">
            <v>0</v>
          </cell>
          <cell r="M53521">
            <v>0</v>
          </cell>
        </row>
        <row r="53522">
          <cell r="L53522">
            <v>0</v>
          </cell>
          <cell r="M53522">
            <v>0</v>
          </cell>
        </row>
        <row r="53523">
          <cell r="L53523">
            <v>0</v>
          </cell>
          <cell r="M53523">
            <v>0</v>
          </cell>
        </row>
        <row r="53524">
          <cell r="L53524">
            <v>0</v>
          </cell>
          <cell r="M53524">
            <v>0</v>
          </cell>
        </row>
        <row r="53525">
          <cell r="L53525">
            <v>0</v>
          </cell>
          <cell r="M53525">
            <v>0</v>
          </cell>
        </row>
        <row r="53526">
          <cell r="L53526">
            <v>0</v>
          </cell>
          <cell r="M53526">
            <v>0</v>
          </cell>
        </row>
        <row r="53527">
          <cell r="L53527">
            <v>0</v>
          </cell>
          <cell r="M53527">
            <v>0</v>
          </cell>
        </row>
        <row r="53528">
          <cell r="L53528">
            <v>0</v>
          </cell>
          <cell r="M53528">
            <v>0</v>
          </cell>
        </row>
        <row r="53529">
          <cell r="L53529">
            <v>0</v>
          </cell>
          <cell r="M53529">
            <v>0</v>
          </cell>
        </row>
        <row r="53530">
          <cell r="L53530">
            <v>0</v>
          </cell>
          <cell r="M53530">
            <v>0</v>
          </cell>
        </row>
        <row r="53531">
          <cell r="L53531">
            <v>0</v>
          </cell>
          <cell r="M53531">
            <v>0</v>
          </cell>
        </row>
        <row r="53532">
          <cell r="L53532">
            <v>0</v>
          </cell>
          <cell r="M53532">
            <v>0</v>
          </cell>
        </row>
        <row r="53533">
          <cell r="L53533">
            <v>0</v>
          </cell>
          <cell r="M53533">
            <v>0</v>
          </cell>
        </row>
        <row r="53534">
          <cell r="L53534">
            <v>0</v>
          </cell>
          <cell r="M53534">
            <v>0</v>
          </cell>
        </row>
        <row r="53535">
          <cell r="L53535">
            <v>0</v>
          </cell>
          <cell r="M53535">
            <v>0</v>
          </cell>
        </row>
        <row r="53536">
          <cell r="L53536">
            <v>0</v>
          </cell>
          <cell r="M53536">
            <v>0</v>
          </cell>
        </row>
        <row r="53537">
          <cell r="L53537">
            <v>0</v>
          </cell>
          <cell r="M53537">
            <v>0</v>
          </cell>
        </row>
        <row r="53538">
          <cell r="L53538">
            <v>0</v>
          </cell>
          <cell r="M53538">
            <v>0</v>
          </cell>
        </row>
        <row r="53539">
          <cell r="L53539">
            <v>0</v>
          </cell>
          <cell r="M53539">
            <v>0</v>
          </cell>
        </row>
        <row r="53540">
          <cell r="L53540">
            <v>0</v>
          </cell>
          <cell r="M53540">
            <v>0</v>
          </cell>
        </row>
        <row r="53541">
          <cell r="L53541">
            <v>0</v>
          </cell>
          <cell r="M53541">
            <v>0</v>
          </cell>
        </row>
        <row r="53542">
          <cell r="L53542">
            <v>0</v>
          </cell>
          <cell r="M53542">
            <v>0</v>
          </cell>
        </row>
        <row r="53543">
          <cell r="L53543">
            <v>0</v>
          </cell>
          <cell r="M53543">
            <v>0</v>
          </cell>
        </row>
        <row r="53544">
          <cell r="L53544">
            <v>0</v>
          </cell>
          <cell r="M53544">
            <v>0</v>
          </cell>
        </row>
        <row r="53545">
          <cell r="L53545">
            <v>0</v>
          </cell>
          <cell r="M53545">
            <v>0</v>
          </cell>
        </row>
        <row r="53546">
          <cell r="L53546">
            <v>0</v>
          </cell>
          <cell r="M53546">
            <v>0</v>
          </cell>
        </row>
        <row r="53547">
          <cell r="L53547">
            <v>0</v>
          </cell>
          <cell r="M53547">
            <v>0</v>
          </cell>
        </row>
        <row r="53548">
          <cell r="L53548">
            <v>0</v>
          </cell>
          <cell r="M53548">
            <v>0</v>
          </cell>
        </row>
        <row r="53549">
          <cell r="L53549">
            <v>0</v>
          </cell>
          <cell r="M53549">
            <v>0</v>
          </cell>
        </row>
        <row r="53550">
          <cell r="L53550">
            <v>0</v>
          </cell>
          <cell r="M53550">
            <v>0</v>
          </cell>
        </row>
        <row r="53551">
          <cell r="L53551">
            <v>0</v>
          </cell>
          <cell r="M53551">
            <v>0</v>
          </cell>
        </row>
        <row r="53552">
          <cell r="L53552">
            <v>0</v>
          </cell>
          <cell r="M53552">
            <v>0</v>
          </cell>
        </row>
        <row r="53553">
          <cell r="L53553">
            <v>0</v>
          </cell>
          <cell r="M53553">
            <v>0</v>
          </cell>
        </row>
        <row r="53554">
          <cell r="L53554">
            <v>0</v>
          </cell>
          <cell r="M53554">
            <v>0</v>
          </cell>
        </row>
        <row r="53555">
          <cell r="L53555">
            <v>0</v>
          </cell>
          <cell r="M53555">
            <v>0</v>
          </cell>
        </row>
        <row r="53556">
          <cell r="L53556">
            <v>0</v>
          </cell>
          <cell r="M53556">
            <v>0</v>
          </cell>
        </row>
        <row r="53557">
          <cell r="L53557">
            <v>0</v>
          </cell>
          <cell r="M53557">
            <v>0</v>
          </cell>
        </row>
        <row r="53558">
          <cell r="L53558">
            <v>0</v>
          </cell>
          <cell r="M53558">
            <v>0</v>
          </cell>
        </row>
        <row r="53559">
          <cell r="L53559">
            <v>0</v>
          </cell>
          <cell r="M53559">
            <v>0</v>
          </cell>
        </row>
        <row r="53560">
          <cell r="L53560">
            <v>0</v>
          </cell>
          <cell r="M53560">
            <v>0</v>
          </cell>
        </row>
        <row r="53561">
          <cell r="L53561">
            <v>0</v>
          </cell>
          <cell r="M53561">
            <v>0</v>
          </cell>
        </row>
        <row r="53562">
          <cell r="L53562">
            <v>0</v>
          </cell>
          <cell r="M53562">
            <v>0</v>
          </cell>
        </row>
        <row r="53563">
          <cell r="L53563">
            <v>0</v>
          </cell>
          <cell r="M53563">
            <v>0</v>
          </cell>
        </row>
        <row r="53564">
          <cell r="L53564">
            <v>0</v>
          </cell>
          <cell r="M53564">
            <v>0</v>
          </cell>
        </row>
        <row r="53565">
          <cell r="L53565">
            <v>0</v>
          </cell>
          <cell r="M53565">
            <v>0</v>
          </cell>
        </row>
        <row r="53566">
          <cell r="L53566">
            <v>0</v>
          </cell>
          <cell r="M53566">
            <v>0</v>
          </cell>
        </row>
        <row r="53567">
          <cell r="L53567">
            <v>0</v>
          </cell>
          <cell r="M53567">
            <v>0</v>
          </cell>
        </row>
        <row r="53568">
          <cell r="L53568">
            <v>0</v>
          </cell>
          <cell r="M53568">
            <v>0</v>
          </cell>
        </row>
        <row r="53569">
          <cell r="L53569">
            <v>0</v>
          </cell>
          <cell r="M53569">
            <v>0</v>
          </cell>
        </row>
        <row r="53570">
          <cell r="L53570">
            <v>0</v>
          </cell>
          <cell r="M53570">
            <v>0</v>
          </cell>
        </row>
        <row r="53571">
          <cell r="L53571">
            <v>0</v>
          </cell>
          <cell r="M53571">
            <v>0</v>
          </cell>
        </row>
        <row r="53572">
          <cell r="L53572">
            <v>0</v>
          </cell>
          <cell r="M53572">
            <v>0</v>
          </cell>
        </row>
        <row r="53573">
          <cell r="L53573">
            <v>0</v>
          </cell>
          <cell r="M53573">
            <v>0</v>
          </cell>
        </row>
        <row r="53574">
          <cell r="L53574">
            <v>0</v>
          </cell>
          <cell r="M53574">
            <v>0</v>
          </cell>
        </row>
        <row r="53575">
          <cell r="L53575">
            <v>0</v>
          </cell>
          <cell r="M53575">
            <v>0</v>
          </cell>
        </row>
        <row r="53576">
          <cell r="L53576">
            <v>0</v>
          </cell>
          <cell r="M53576">
            <v>0</v>
          </cell>
        </row>
        <row r="53577">
          <cell r="L53577">
            <v>0</v>
          </cell>
          <cell r="M53577">
            <v>0</v>
          </cell>
        </row>
        <row r="53578">
          <cell r="L53578">
            <v>0</v>
          </cell>
          <cell r="M53578">
            <v>0</v>
          </cell>
        </row>
        <row r="53579">
          <cell r="L53579">
            <v>0</v>
          </cell>
          <cell r="M53579">
            <v>0</v>
          </cell>
        </row>
        <row r="53580">
          <cell r="L53580">
            <v>0</v>
          </cell>
          <cell r="M53580">
            <v>0</v>
          </cell>
        </row>
        <row r="53581">
          <cell r="L53581">
            <v>0</v>
          </cell>
          <cell r="M53581">
            <v>0</v>
          </cell>
        </row>
        <row r="53582">
          <cell r="L53582">
            <v>0</v>
          </cell>
          <cell r="M53582">
            <v>0</v>
          </cell>
        </row>
        <row r="53583">
          <cell r="L53583">
            <v>0</v>
          </cell>
          <cell r="M53583">
            <v>0</v>
          </cell>
        </row>
        <row r="53584">
          <cell r="L53584">
            <v>0</v>
          </cell>
          <cell r="M53584">
            <v>0</v>
          </cell>
        </row>
        <row r="53585">
          <cell r="L53585">
            <v>0</v>
          </cell>
          <cell r="M53585">
            <v>0</v>
          </cell>
        </row>
        <row r="53586">
          <cell r="L53586">
            <v>0</v>
          </cell>
          <cell r="M53586">
            <v>0</v>
          </cell>
        </row>
        <row r="53587">
          <cell r="L53587">
            <v>0</v>
          </cell>
          <cell r="M53587">
            <v>0</v>
          </cell>
        </row>
        <row r="53588">
          <cell r="L53588">
            <v>0</v>
          </cell>
          <cell r="M53588">
            <v>0</v>
          </cell>
        </row>
        <row r="53589">
          <cell r="L53589">
            <v>0</v>
          </cell>
          <cell r="M53589">
            <v>0</v>
          </cell>
        </row>
        <row r="53590">
          <cell r="L53590">
            <v>0</v>
          </cell>
          <cell r="M53590">
            <v>0</v>
          </cell>
        </row>
        <row r="53591">
          <cell r="L53591">
            <v>0</v>
          </cell>
          <cell r="M53591">
            <v>0</v>
          </cell>
        </row>
        <row r="53592">
          <cell r="L53592">
            <v>0</v>
          </cell>
          <cell r="M53592">
            <v>0</v>
          </cell>
        </row>
        <row r="53593">
          <cell r="L53593">
            <v>0</v>
          </cell>
          <cell r="M53593">
            <v>0</v>
          </cell>
        </row>
        <row r="53594">
          <cell r="L53594">
            <v>0</v>
          </cell>
          <cell r="M53594">
            <v>0</v>
          </cell>
        </row>
        <row r="53595">
          <cell r="L53595">
            <v>0</v>
          </cell>
          <cell r="M53595">
            <v>0</v>
          </cell>
        </row>
        <row r="53596">
          <cell r="L53596">
            <v>0</v>
          </cell>
          <cell r="M53596">
            <v>0</v>
          </cell>
        </row>
        <row r="53597">
          <cell r="L53597">
            <v>0</v>
          </cell>
          <cell r="M53597">
            <v>0</v>
          </cell>
        </row>
        <row r="53598">
          <cell r="L53598">
            <v>0</v>
          </cell>
          <cell r="M53598">
            <v>0</v>
          </cell>
        </row>
        <row r="53599">
          <cell r="L53599">
            <v>0</v>
          </cell>
          <cell r="M53599">
            <v>0</v>
          </cell>
        </row>
        <row r="53600">
          <cell r="L53600">
            <v>0</v>
          </cell>
          <cell r="M53600">
            <v>0</v>
          </cell>
        </row>
        <row r="53601">
          <cell r="L53601">
            <v>0</v>
          </cell>
          <cell r="M53601">
            <v>0</v>
          </cell>
        </row>
        <row r="53602">
          <cell r="L53602">
            <v>0</v>
          </cell>
          <cell r="M53602">
            <v>0</v>
          </cell>
        </row>
        <row r="53603">
          <cell r="L53603">
            <v>0</v>
          </cell>
          <cell r="M53603">
            <v>0</v>
          </cell>
        </row>
        <row r="53604">
          <cell r="L53604">
            <v>0</v>
          </cell>
          <cell r="M53604">
            <v>0</v>
          </cell>
        </row>
        <row r="53605">
          <cell r="L53605">
            <v>0</v>
          </cell>
          <cell r="M53605">
            <v>0</v>
          </cell>
        </row>
        <row r="53606">
          <cell r="L53606">
            <v>0</v>
          </cell>
          <cell r="M53606">
            <v>0</v>
          </cell>
        </row>
        <row r="53607">
          <cell r="L53607">
            <v>0</v>
          </cell>
          <cell r="M53607">
            <v>0</v>
          </cell>
        </row>
        <row r="53608">
          <cell r="L53608">
            <v>0</v>
          </cell>
          <cell r="M53608">
            <v>0</v>
          </cell>
        </row>
        <row r="53609">
          <cell r="L53609">
            <v>0</v>
          </cell>
          <cell r="M53609">
            <v>0</v>
          </cell>
        </row>
        <row r="53610">
          <cell r="L53610">
            <v>0</v>
          </cell>
          <cell r="M53610">
            <v>0</v>
          </cell>
        </row>
        <row r="53611">
          <cell r="L53611">
            <v>0</v>
          </cell>
          <cell r="M53611">
            <v>0</v>
          </cell>
        </row>
        <row r="53612">
          <cell r="L53612">
            <v>0</v>
          </cell>
          <cell r="M53612">
            <v>0</v>
          </cell>
        </row>
        <row r="53613">
          <cell r="L53613">
            <v>0</v>
          </cell>
          <cell r="M53613">
            <v>0</v>
          </cell>
        </row>
        <row r="53614">
          <cell r="L53614">
            <v>0</v>
          </cell>
          <cell r="M53614">
            <v>0</v>
          </cell>
        </row>
        <row r="53615">
          <cell r="L53615">
            <v>0</v>
          </cell>
          <cell r="M53615">
            <v>0</v>
          </cell>
        </row>
        <row r="53616">
          <cell r="L53616">
            <v>0</v>
          </cell>
          <cell r="M53616">
            <v>0</v>
          </cell>
        </row>
        <row r="53617">
          <cell r="L53617">
            <v>0</v>
          </cell>
          <cell r="M53617">
            <v>0</v>
          </cell>
        </row>
        <row r="53618">
          <cell r="L53618">
            <v>0</v>
          </cell>
          <cell r="M53618">
            <v>0</v>
          </cell>
        </row>
        <row r="53619">
          <cell r="L53619">
            <v>0</v>
          </cell>
          <cell r="M53619">
            <v>0</v>
          </cell>
        </row>
        <row r="53620">
          <cell r="L53620">
            <v>0</v>
          </cell>
          <cell r="M53620">
            <v>0</v>
          </cell>
        </row>
        <row r="53621">
          <cell r="L53621">
            <v>0</v>
          </cell>
          <cell r="M53621">
            <v>0</v>
          </cell>
        </row>
        <row r="53622">
          <cell r="L53622">
            <v>0</v>
          </cell>
          <cell r="M53622">
            <v>0</v>
          </cell>
        </row>
        <row r="53623">
          <cell r="L53623">
            <v>0</v>
          </cell>
          <cell r="M53623">
            <v>0</v>
          </cell>
        </row>
        <row r="53624">
          <cell r="L53624">
            <v>0</v>
          </cell>
          <cell r="M53624">
            <v>0</v>
          </cell>
        </row>
        <row r="53625">
          <cell r="L53625">
            <v>0</v>
          </cell>
          <cell r="M53625">
            <v>0</v>
          </cell>
        </row>
        <row r="53626">
          <cell r="L53626">
            <v>0</v>
          </cell>
          <cell r="M53626">
            <v>0</v>
          </cell>
        </row>
        <row r="53627">
          <cell r="L53627">
            <v>0</v>
          </cell>
          <cell r="M53627">
            <v>0</v>
          </cell>
        </row>
        <row r="53628">
          <cell r="L53628">
            <v>0</v>
          </cell>
          <cell r="M53628">
            <v>0</v>
          </cell>
        </row>
        <row r="53629">
          <cell r="L53629">
            <v>0</v>
          </cell>
          <cell r="M53629">
            <v>0</v>
          </cell>
        </row>
        <row r="53630">
          <cell r="L53630">
            <v>0</v>
          </cell>
          <cell r="M53630">
            <v>0</v>
          </cell>
        </row>
        <row r="53631">
          <cell r="L53631">
            <v>0</v>
          </cell>
          <cell r="M53631">
            <v>0</v>
          </cell>
        </row>
        <row r="53632">
          <cell r="L53632">
            <v>0</v>
          </cell>
          <cell r="M53632">
            <v>0</v>
          </cell>
        </row>
        <row r="53633">
          <cell r="L53633">
            <v>0</v>
          </cell>
          <cell r="M53633">
            <v>0</v>
          </cell>
        </row>
        <row r="53634">
          <cell r="L53634">
            <v>0</v>
          </cell>
          <cell r="M53634">
            <v>0</v>
          </cell>
        </row>
        <row r="53635">
          <cell r="L53635">
            <v>0</v>
          </cell>
          <cell r="M53635">
            <v>0</v>
          </cell>
        </row>
        <row r="53636">
          <cell r="L53636">
            <v>0</v>
          </cell>
          <cell r="M53636">
            <v>0</v>
          </cell>
        </row>
        <row r="53637">
          <cell r="L53637">
            <v>0</v>
          </cell>
          <cell r="M53637">
            <v>0</v>
          </cell>
        </row>
        <row r="53638">
          <cell r="L53638">
            <v>0</v>
          </cell>
          <cell r="M53638">
            <v>0</v>
          </cell>
        </row>
        <row r="53639">
          <cell r="L53639">
            <v>0</v>
          </cell>
          <cell r="M53639">
            <v>0</v>
          </cell>
        </row>
        <row r="53640">
          <cell r="L53640">
            <v>0</v>
          </cell>
          <cell r="M53640">
            <v>0</v>
          </cell>
        </row>
        <row r="53641">
          <cell r="L53641">
            <v>0</v>
          </cell>
          <cell r="M53641">
            <v>0</v>
          </cell>
        </row>
        <row r="53642">
          <cell r="L53642">
            <v>0</v>
          </cell>
          <cell r="M53642">
            <v>0</v>
          </cell>
        </row>
        <row r="53643">
          <cell r="L53643">
            <v>0</v>
          </cell>
          <cell r="M53643">
            <v>0</v>
          </cell>
        </row>
        <row r="53644">
          <cell r="L53644">
            <v>0</v>
          </cell>
          <cell r="M53644">
            <v>0</v>
          </cell>
        </row>
        <row r="53645">
          <cell r="L53645">
            <v>0</v>
          </cell>
          <cell r="M53645">
            <v>0</v>
          </cell>
        </row>
        <row r="53646">
          <cell r="L53646">
            <v>0</v>
          </cell>
          <cell r="M53646">
            <v>0</v>
          </cell>
        </row>
        <row r="53647">
          <cell r="L53647">
            <v>0</v>
          </cell>
          <cell r="M53647">
            <v>0</v>
          </cell>
        </row>
        <row r="53648">
          <cell r="L53648">
            <v>0</v>
          </cell>
          <cell r="M53648">
            <v>0</v>
          </cell>
        </row>
        <row r="53649">
          <cell r="L53649">
            <v>0</v>
          </cell>
          <cell r="M53649">
            <v>0</v>
          </cell>
        </row>
        <row r="53650">
          <cell r="L53650">
            <v>0</v>
          </cell>
          <cell r="M53650">
            <v>0</v>
          </cell>
        </row>
        <row r="53651">
          <cell r="L53651">
            <v>0</v>
          </cell>
          <cell r="M53651">
            <v>0</v>
          </cell>
        </row>
        <row r="53652">
          <cell r="L53652">
            <v>0</v>
          </cell>
          <cell r="M53652">
            <v>0</v>
          </cell>
        </row>
        <row r="53653">
          <cell r="L53653">
            <v>0</v>
          </cell>
          <cell r="M53653">
            <v>0</v>
          </cell>
        </row>
        <row r="53654">
          <cell r="L53654">
            <v>0</v>
          </cell>
          <cell r="M53654">
            <v>0</v>
          </cell>
        </row>
        <row r="53655">
          <cell r="L53655">
            <v>0</v>
          </cell>
          <cell r="M53655">
            <v>0</v>
          </cell>
        </row>
        <row r="53656">
          <cell r="L53656">
            <v>0</v>
          </cell>
          <cell r="M53656">
            <v>0</v>
          </cell>
        </row>
        <row r="53657">
          <cell r="L53657">
            <v>0</v>
          </cell>
          <cell r="M53657">
            <v>0</v>
          </cell>
        </row>
        <row r="53658">
          <cell r="L53658">
            <v>0</v>
          </cell>
          <cell r="M53658">
            <v>0</v>
          </cell>
        </row>
        <row r="53659">
          <cell r="L53659">
            <v>0</v>
          </cell>
          <cell r="M53659">
            <v>0</v>
          </cell>
        </row>
        <row r="53660">
          <cell r="L53660">
            <v>0</v>
          </cell>
          <cell r="M53660">
            <v>0</v>
          </cell>
        </row>
        <row r="53661">
          <cell r="L53661">
            <v>0</v>
          </cell>
          <cell r="M53661">
            <v>0</v>
          </cell>
        </row>
        <row r="53662">
          <cell r="L53662">
            <v>0</v>
          </cell>
          <cell r="M53662">
            <v>0</v>
          </cell>
        </row>
        <row r="53663">
          <cell r="L53663">
            <v>0</v>
          </cell>
          <cell r="M53663">
            <v>0</v>
          </cell>
        </row>
        <row r="53664">
          <cell r="L53664">
            <v>0</v>
          </cell>
          <cell r="M53664">
            <v>0</v>
          </cell>
        </row>
        <row r="53665">
          <cell r="L53665">
            <v>0</v>
          </cell>
          <cell r="M53665">
            <v>0</v>
          </cell>
        </row>
        <row r="53666">
          <cell r="L53666">
            <v>0</v>
          </cell>
          <cell r="M53666">
            <v>0</v>
          </cell>
        </row>
        <row r="53667">
          <cell r="L53667">
            <v>0</v>
          </cell>
          <cell r="M53667">
            <v>0</v>
          </cell>
        </row>
        <row r="53668">
          <cell r="L53668">
            <v>0</v>
          </cell>
          <cell r="M53668">
            <v>0</v>
          </cell>
        </row>
        <row r="53669">
          <cell r="L53669">
            <v>0</v>
          </cell>
          <cell r="M53669">
            <v>0</v>
          </cell>
        </row>
        <row r="53670">
          <cell r="L53670">
            <v>0</v>
          </cell>
          <cell r="M53670">
            <v>0</v>
          </cell>
        </row>
        <row r="53671">
          <cell r="L53671">
            <v>0</v>
          </cell>
          <cell r="M53671">
            <v>0</v>
          </cell>
        </row>
        <row r="53672">
          <cell r="L53672">
            <v>0</v>
          </cell>
          <cell r="M53672">
            <v>0</v>
          </cell>
        </row>
        <row r="53673">
          <cell r="L53673">
            <v>0</v>
          </cell>
          <cell r="M53673">
            <v>0</v>
          </cell>
        </row>
        <row r="53674">
          <cell r="L53674">
            <v>0</v>
          </cell>
          <cell r="M53674">
            <v>0</v>
          </cell>
        </row>
        <row r="53675">
          <cell r="L53675">
            <v>0</v>
          </cell>
          <cell r="M53675">
            <v>0</v>
          </cell>
        </row>
        <row r="53676">
          <cell r="L53676">
            <v>0</v>
          </cell>
          <cell r="M53676">
            <v>0</v>
          </cell>
        </row>
        <row r="53677">
          <cell r="L53677">
            <v>0</v>
          </cell>
          <cell r="M53677">
            <v>0</v>
          </cell>
        </row>
        <row r="53678">
          <cell r="L53678">
            <v>0</v>
          </cell>
          <cell r="M53678">
            <v>0</v>
          </cell>
        </row>
        <row r="53679">
          <cell r="L53679">
            <v>0</v>
          </cell>
          <cell r="M53679">
            <v>0</v>
          </cell>
        </row>
        <row r="53680">
          <cell r="L53680">
            <v>0</v>
          </cell>
          <cell r="M53680">
            <v>0</v>
          </cell>
        </row>
        <row r="53681">
          <cell r="L53681">
            <v>0</v>
          </cell>
          <cell r="M53681">
            <v>0</v>
          </cell>
        </row>
        <row r="53682">
          <cell r="L53682">
            <v>0</v>
          </cell>
          <cell r="M53682">
            <v>0</v>
          </cell>
        </row>
        <row r="53683">
          <cell r="L53683">
            <v>0</v>
          </cell>
          <cell r="M53683">
            <v>0</v>
          </cell>
        </row>
        <row r="53684">
          <cell r="L53684">
            <v>0</v>
          </cell>
          <cell r="M53684">
            <v>0</v>
          </cell>
        </row>
        <row r="53685">
          <cell r="L53685">
            <v>0</v>
          </cell>
          <cell r="M53685">
            <v>0</v>
          </cell>
        </row>
        <row r="53686">
          <cell r="L53686">
            <v>0</v>
          </cell>
          <cell r="M53686">
            <v>0</v>
          </cell>
        </row>
        <row r="53687">
          <cell r="L53687">
            <v>0</v>
          </cell>
          <cell r="M53687">
            <v>0</v>
          </cell>
        </row>
        <row r="53688">
          <cell r="L53688">
            <v>0</v>
          </cell>
          <cell r="M53688">
            <v>0</v>
          </cell>
        </row>
        <row r="53689">
          <cell r="L53689">
            <v>0</v>
          </cell>
          <cell r="M53689">
            <v>0</v>
          </cell>
        </row>
        <row r="53690">
          <cell r="L53690">
            <v>0</v>
          </cell>
          <cell r="M53690">
            <v>0</v>
          </cell>
        </row>
        <row r="53691">
          <cell r="L53691">
            <v>0</v>
          </cell>
          <cell r="M53691">
            <v>0</v>
          </cell>
        </row>
        <row r="53692">
          <cell r="L53692">
            <v>0</v>
          </cell>
          <cell r="M53692">
            <v>0</v>
          </cell>
        </row>
        <row r="53693">
          <cell r="L53693">
            <v>0</v>
          </cell>
          <cell r="M53693">
            <v>0</v>
          </cell>
        </row>
        <row r="53694">
          <cell r="L53694">
            <v>0</v>
          </cell>
          <cell r="M53694">
            <v>0</v>
          </cell>
        </row>
        <row r="53695">
          <cell r="L53695">
            <v>0</v>
          </cell>
          <cell r="M53695">
            <v>0</v>
          </cell>
        </row>
        <row r="53696">
          <cell r="L53696">
            <v>0</v>
          </cell>
          <cell r="M53696">
            <v>0</v>
          </cell>
        </row>
        <row r="53697">
          <cell r="L53697">
            <v>0</v>
          </cell>
          <cell r="M53697">
            <v>0</v>
          </cell>
        </row>
        <row r="53698">
          <cell r="L53698">
            <v>0</v>
          </cell>
          <cell r="M53698">
            <v>0</v>
          </cell>
        </row>
        <row r="53699">
          <cell r="L53699">
            <v>0</v>
          </cell>
          <cell r="M53699">
            <v>0</v>
          </cell>
        </row>
        <row r="53700">
          <cell r="L53700">
            <v>0</v>
          </cell>
          <cell r="M53700">
            <v>0</v>
          </cell>
        </row>
        <row r="53701">
          <cell r="L53701">
            <v>0</v>
          </cell>
          <cell r="M53701">
            <v>0</v>
          </cell>
        </row>
        <row r="53702">
          <cell r="L53702">
            <v>0</v>
          </cell>
          <cell r="M53702">
            <v>0</v>
          </cell>
        </row>
        <row r="53703">
          <cell r="L53703">
            <v>0</v>
          </cell>
          <cell r="M53703">
            <v>0</v>
          </cell>
        </row>
        <row r="53704">
          <cell r="L53704">
            <v>0</v>
          </cell>
          <cell r="M53704">
            <v>0</v>
          </cell>
        </row>
        <row r="53705">
          <cell r="L53705">
            <v>0</v>
          </cell>
          <cell r="M53705">
            <v>0</v>
          </cell>
        </row>
        <row r="53706">
          <cell r="L53706">
            <v>0</v>
          </cell>
          <cell r="M53706">
            <v>0</v>
          </cell>
        </row>
        <row r="53707">
          <cell r="L53707">
            <v>0</v>
          </cell>
          <cell r="M53707">
            <v>0</v>
          </cell>
        </row>
        <row r="53708">
          <cell r="L53708">
            <v>0</v>
          </cell>
          <cell r="M53708">
            <v>0</v>
          </cell>
        </row>
        <row r="53709">
          <cell r="L53709">
            <v>0</v>
          </cell>
          <cell r="M53709">
            <v>0</v>
          </cell>
        </row>
        <row r="53710">
          <cell r="L53710">
            <v>0</v>
          </cell>
          <cell r="M53710">
            <v>0</v>
          </cell>
        </row>
        <row r="53711">
          <cell r="L53711">
            <v>0</v>
          </cell>
          <cell r="M53711">
            <v>0</v>
          </cell>
        </row>
        <row r="53712">
          <cell r="L53712">
            <v>0</v>
          </cell>
          <cell r="M53712">
            <v>0</v>
          </cell>
        </row>
        <row r="53713">
          <cell r="L53713">
            <v>0</v>
          </cell>
          <cell r="M53713">
            <v>0</v>
          </cell>
        </row>
        <row r="53714">
          <cell r="L53714">
            <v>0</v>
          </cell>
          <cell r="M53714">
            <v>0</v>
          </cell>
        </row>
        <row r="53715">
          <cell r="L53715">
            <v>0</v>
          </cell>
          <cell r="M53715">
            <v>0</v>
          </cell>
        </row>
        <row r="53716">
          <cell r="L53716">
            <v>0</v>
          </cell>
          <cell r="M53716">
            <v>0</v>
          </cell>
        </row>
        <row r="53717">
          <cell r="L53717">
            <v>0</v>
          </cell>
          <cell r="M53717">
            <v>0</v>
          </cell>
        </row>
        <row r="53718">
          <cell r="L53718">
            <v>0</v>
          </cell>
          <cell r="M53718">
            <v>0</v>
          </cell>
        </row>
        <row r="53719">
          <cell r="L53719">
            <v>0</v>
          </cell>
          <cell r="M53719">
            <v>0</v>
          </cell>
        </row>
        <row r="53720">
          <cell r="L53720">
            <v>0</v>
          </cell>
          <cell r="M53720">
            <v>0</v>
          </cell>
        </row>
        <row r="53721">
          <cell r="L53721">
            <v>0</v>
          </cell>
          <cell r="M53721">
            <v>0</v>
          </cell>
        </row>
        <row r="53722">
          <cell r="L53722">
            <v>0</v>
          </cell>
          <cell r="M53722">
            <v>0</v>
          </cell>
        </row>
        <row r="53723">
          <cell r="L53723">
            <v>0</v>
          </cell>
          <cell r="M53723">
            <v>0</v>
          </cell>
        </row>
        <row r="53724">
          <cell r="L53724">
            <v>0</v>
          </cell>
          <cell r="M53724">
            <v>0</v>
          </cell>
        </row>
        <row r="53725">
          <cell r="L53725">
            <v>0</v>
          </cell>
          <cell r="M53725">
            <v>0</v>
          </cell>
        </row>
        <row r="53726">
          <cell r="L53726">
            <v>0</v>
          </cell>
          <cell r="M53726">
            <v>0</v>
          </cell>
        </row>
        <row r="53727">
          <cell r="L53727">
            <v>0</v>
          </cell>
          <cell r="M53727">
            <v>0</v>
          </cell>
        </row>
        <row r="53728">
          <cell r="L53728">
            <v>0</v>
          </cell>
          <cell r="M53728">
            <v>0</v>
          </cell>
        </row>
        <row r="53729">
          <cell r="L53729">
            <v>0</v>
          </cell>
          <cell r="M53729">
            <v>0</v>
          </cell>
        </row>
        <row r="53730">
          <cell r="L53730">
            <v>0</v>
          </cell>
          <cell r="M53730">
            <v>0</v>
          </cell>
        </row>
        <row r="53731">
          <cell r="L53731">
            <v>0</v>
          </cell>
          <cell r="M53731">
            <v>0</v>
          </cell>
        </row>
        <row r="53732">
          <cell r="L53732">
            <v>0</v>
          </cell>
          <cell r="M53732">
            <v>0</v>
          </cell>
        </row>
        <row r="53733">
          <cell r="L53733">
            <v>0</v>
          </cell>
          <cell r="M53733">
            <v>0</v>
          </cell>
        </row>
        <row r="53734">
          <cell r="L53734">
            <v>0</v>
          </cell>
          <cell r="M53734">
            <v>0</v>
          </cell>
        </row>
        <row r="53735">
          <cell r="L53735">
            <v>0</v>
          </cell>
          <cell r="M53735">
            <v>0</v>
          </cell>
        </row>
        <row r="53736">
          <cell r="L53736">
            <v>0</v>
          </cell>
          <cell r="M53736">
            <v>0</v>
          </cell>
        </row>
        <row r="53737">
          <cell r="L53737">
            <v>0</v>
          </cell>
          <cell r="M53737">
            <v>0</v>
          </cell>
        </row>
        <row r="53738">
          <cell r="L53738">
            <v>0</v>
          </cell>
          <cell r="M53738">
            <v>0</v>
          </cell>
        </row>
        <row r="53739">
          <cell r="L53739">
            <v>0</v>
          </cell>
          <cell r="M53739">
            <v>0</v>
          </cell>
        </row>
        <row r="53740">
          <cell r="L53740">
            <v>0</v>
          </cell>
          <cell r="M53740">
            <v>0</v>
          </cell>
        </row>
        <row r="53741">
          <cell r="L53741">
            <v>0</v>
          </cell>
          <cell r="M53741">
            <v>0</v>
          </cell>
        </row>
        <row r="53742">
          <cell r="L53742">
            <v>0</v>
          </cell>
          <cell r="M53742">
            <v>0</v>
          </cell>
        </row>
        <row r="53743">
          <cell r="L53743">
            <v>0</v>
          </cell>
          <cell r="M53743">
            <v>0</v>
          </cell>
        </row>
        <row r="53744">
          <cell r="L53744">
            <v>0</v>
          </cell>
          <cell r="M53744">
            <v>0</v>
          </cell>
        </row>
        <row r="53745">
          <cell r="L53745">
            <v>0</v>
          </cell>
          <cell r="M53745">
            <v>0</v>
          </cell>
        </row>
        <row r="53746">
          <cell r="L53746">
            <v>0</v>
          </cell>
          <cell r="M53746">
            <v>0</v>
          </cell>
        </row>
        <row r="53747">
          <cell r="L53747">
            <v>0</v>
          </cell>
          <cell r="M53747">
            <v>0</v>
          </cell>
        </row>
        <row r="53748">
          <cell r="L53748">
            <v>0</v>
          </cell>
          <cell r="M53748">
            <v>0</v>
          </cell>
        </row>
        <row r="53749">
          <cell r="L53749">
            <v>0</v>
          </cell>
          <cell r="M53749">
            <v>0</v>
          </cell>
        </row>
        <row r="53750">
          <cell r="L53750">
            <v>0</v>
          </cell>
          <cell r="M53750">
            <v>0</v>
          </cell>
        </row>
        <row r="53751">
          <cell r="L53751">
            <v>0</v>
          </cell>
          <cell r="M53751">
            <v>0</v>
          </cell>
        </row>
        <row r="53752">
          <cell r="L53752">
            <v>0</v>
          </cell>
          <cell r="M53752">
            <v>0</v>
          </cell>
        </row>
        <row r="53753">
          <cell r="L53753">
            <v>0</v>
          </cell>
          <cell r="M53753">
            <v>0</v>
          </cell>
        </row>
        <row r="53754">
          <cell r="L53754">
            <v>0</v>
          </cell>
          <cell r="M53754">
            <v>0</v>
          </cell>
        </row>
        <row r="53755">
          <cell r="L53755">
            <v>0</v>
          </cell>
          <cell r="M53755">
            <v>0</v>
          </cell>
        </row>
        <row r="53756">
          <cell r="L53756">
            <v>0</v>
          </cell>
          <cell r="M53756">
            <v>0</v>
          </cell>
        </row>
        <row r="53757">
          <cell r="L53757">
            <v>0</v>
          </cell>
          <cell r="M53757">
            <v>0</v>
          </cell>
        </row>
        <row r="53758">
          <cell r="L53758">
            <v>0</v>
          </cell>
          <cell r="M53758">
            <v>0</v>
          </cell>
        </row>
        <row r="53759">
          <cell r="L53759">
            <v>0</v>
          </cell>
          <cell r="M53759">
            <v>0</v>
          </cell>
        </row>
        <row r="53760">
          <cell r="L53760">
            <v>0</v>
          </cell>
          <cell r="M53760">
            <v>0</v>
          </cell>
        </row>
        <row r="53761">
          <cell r="L53761">
            <v>0</v>
          </cell>
          <cell r="M53761">
            <v>0</v>
          </cell>
        </row>
        <row r="53762">
          <cell r="L53762">
            <v>0</v>
          </cell>
          <cell r="M53762">
            <v>0</v>
          </cell>
        </row>
        <row r="53763">
          <cell r="L53763">
            <v>0</v>
          </cell>
          <cell r="M53763">
            <v>0</v>
          </cell>
        </row>
        <row r="53764">
          <cell r="L53764">
            <v>0</v>
          </cell>
          <cell r="M53764">
            <v>0</v>
          </cell>
        </row>
        <row r="53765">
          <cell r="L53765">
            <v>0</v>
          </cell>
          <cell r="M53765">
            <v>0</v>
          </cell>
        </row>
        <row r="53766">
          <cell r="L53766">
            <v>0</v>
          </cell>
          <cell r="M53766">
            <v>0</v>
          </cell>
        </row>
        <row r="53767">
          <cell r="L53767">
            <v>0</v>
          </cell>
          <cell r="M53767">
            <v>0</v>
          </cell>
        </row>
        <row r="53768">
          <cell r="L53768">
            <v>0</v>
          </cell>
          <cell r="M53768">
            <v>0</v>
          </cell>
        </row>
        <row r="53769">
          <cell r="L53769">
            <v>0</v>
          </cell>
          <cell r="M53769">
            <v>0</v>
          </cell>
        </row>
        <row r="53770">
          <cell r="L53770">
            <v>0</v>
          </cell>
          <cell r="M53770">
            <v>0</v>
          </cell>
        </row>
        <row r="53771">
          <cell r="L53771">
            <v>0</v>
          </cell>
          <cell r="M53771">
            <v>0</v>
          </cell>
        </row>
        <row r="53772">
          <cell r="L53772">
            <v>0</v>
          </cell>
          <cell r="M53772">
            <v>0</v>
          </cell>
        </row>
        <row r="53773">
          <cell r="L53773">
            <v>0</v>
          </cell>
          <cell r="M53773">
            <v>0</v>
          </cell>
        </row>
        <row r="53774">
          <cell r="L53774">
            <v>0</v>
          </cell>
          <cell r="M53774">
            <v>0</v>
          </cell>
        </row>
        <row r="53775">
          <cell r="L53775">
            <v>0</v>
          </cell>
          <cell r="M53775">
            <v>0</v>
          </cell>
        </row>
        <row r="53776">
          <cell r="L53776">
            <v>0</v>
          </cell>
          <cell r="M53776">
            <v>0</v>
          </cell>
        </row>
        <row r="53777">
          <cell r="L53777">
            <v>0</v>
          </cell>
          <cell r="M53777">
            <v>0</v>
          </cell>
        </row>
        <row r="53778">
          <cell r="L53778">
            <v>0</v>
          </cell>
          <cell r="M53778">
            <v>0</v>
          </cell>
        </row>
        <row r="53779">
          <cell r="L53779">
            <v>0</v>
          </cell>
          <cell r="M53779">
            <v>0</v>
          </cell>
        </row>
        <row r="53780">
          <cell r="L53780">
            <v>0</v>
          </cell>
          <cell r="M53780">
            <v>0</v>
          </cell>
        </row>
        <row r="53781">
          <cell r="L53781">
            <v>0</v>
          </cell>
          <cell r="M53781">
            <v>0</v>
          </cell>
        </row>
        <row r="53782">
          <cell r="L53782">
            <v>0</v>
          </cell>
          <cell r="M53782">
            <v>0</v>
          </cell>
        </row>
        <row r="53783">
          <cell r="L53783">
            <v>0</v>
          </cell>
          <cell r="M53783">
            <v>0</v>
          </cell>
        </row>
        <row r="53784">
          <cell r="L53784">
            <v>0</v>
          </cell>
          <cell r="M53784">
            <v>0</v>
          </cell>
        </row>
        <row r="53785">
          <cell r="L53785">
            <v>0</v>
          </cell>
          <cell r="M53785">
            <v>0</v>
          </cell>
        </row>
        <row r="53786">
          <cell r="L53786">
            <v>0</v>
          </cell>
          <cell r="M53786">
            <v>0</v>
          </cell>
        </row>
        <row r="53787">
          <cell r="L53787">
            <v>0</v>
          </cell>
          <cell r="M53787">
            <v>0</v>
          </cell>
        </row>
        <row r="53788">
          <cell r="L53788">
            <v>0</v>
          </cell>
          <cell r="M53788">
            <v>0</v>
          </cell>
        </row>
        <row r="53789">
          <cell r="L53789">
            <v>0</v>
          </cell>
          <cell r="M53789">
            <v>0</v>
          </cell>
        </row>
        <row r="53790">
          <cell r="L53790">
            <v>0</v>
          </cell>
          <cell r="M53790">
            <v>0</v>
          </cell>
        </row>
        <row r="53791">
          <cell r="L53791">
            <v>0</v>
          </cell>
          <cell r="M53791">
            <v>0</v>
          </cell>
        </row>
        <row r="53792">
          <cell r="L53792">
            <v>0</v>
          </cell>
          <cell r="M53792">
            <v>0</v>
          </cell>
        </row>
        <row r="53793">
          <cell r="L53793">
            <v>0</v>
          </cell>
          <cell r="M53793">
            <v>0</v>
          </cell>
        </row>
        <row r="53794">
          <cell r="L53794">
            <v>0</v>
          </cell>
          <cell r="M53794">
            <v>0</v>
          </cell>
        </row>
        <row r="53795">
          <cell r="L53795">
            <v>0</v>
          </cell>
          <cell r="M53795">
            <v>0</v>
          </cell>
        </row>
        <row r="53796">
          <cell r="L53796">
            <v>0</v>
          </cell>
          <cell r="M53796">
            <v>0</v>
          </cell>
        </row>
        <row r="53797">
          <cell r="L53797">
            <v>0</v>
          </cell>
          <cell r="M53797">
            <v>0</v>
          </cell>
        </row>
        <row r="53798">
          <cell r="L53798">
            <v>0</v>
          </cell>
          <cell r="M53798">
            <v>0</v>
          </cell>
        </row>
        <row r="53799">
          <cell r="L53799">
            <v>0</v>
          </cell>
          <cell r="M53799">
            <v>0</v>
          </cell>
        </row>
        <row r="53800">
          <cell r="L53800">
            <v>0</v>
          </cell>
          <cell r="M53800">
            <v>0</v>
          </cell>
        </row>
        <row r="53801">
          <cell r="L53801">
            <v>0</v>
          </cell>
          <cell r="M53801">
            <v>0</v>
          </cell>
        </row>
        <row r="53802">
          <cell r="L53802">
            <v>0</v>
          </cell>
          <cell r="M53802">
            <v>0</v>
          </cell>
        </row>
        <row r="53803">
          <cell r="L53803">
            <v>0</v>
          </cell>
          <cell r="M53803">
            <v>0</v>
          </cell>
        </row>
        <row r="53804">
          <cell r="L53804">
            <v>0</v>
          </cell>
          <cell r="M53804">
            <v>0</v>
          </cell>
        </row>
        <row r="53805">
          <cell r="L53805">
            <v>0</v>
          </cell>
          <cell r="M53805">
            <v>0</v>
          </cell>
        </row>
        <row r="53806">
          <cell r="L53806">
            <v>0</v>
          </cell>
          <cell r="M53806">
            <v>0</v>
          </cell>
        </row>
        <row r="53807">
          <cell r="L53807">
            <v>0</v>
          </cell>
          <cell r="M53807">
            <v>0</v>
          </cell>
        </row>
        <row r="53808">
          <cell r="L53808">
            <v>0</v>
          </cell>
          <cell r="M53808">
            <v>0</v>
          </cell>
        </row>
        <row r="53809">
          <cell r="L53809">
            <v>0</v>
          </cell>
          <cell r="M53809">
            <v>0</v>
          </cell>
        </row>
        <row r="53810">
          <cell r="L53810">
            <v>0</v>
          </cell>
          <cell r="M53810">
            <v>0</v>
          </cell>
        </row>
        <row r="53811">
          <cell r="L53811">
            <v>0</v>
          </cell>
          <cell r="M53811">
            <v>0</v>
          </cell>
        </row>
        <row r="53812">
          <cell r="L53812">
            <v>0</v>
          </cell>
          <cell r="M53812">
            <v>0</v>
          </cell>
        </row>
        <row r="53813">
          <cell r="L53813">
            <v>0</v>
          </cell>
          <cell r="M53813">
            <v>0</v>
          </cell>
        </row>
        <row r="53814">
          <cell r="L53814">
            <v>0</v>
          </cell>
          <cell r="M53814">
            <v>0</v>
          </cell>
        </row>
        <row r="53815">
          <cell r="L53815">
            <v>0</v>
          </cell>
          <cell r="M53815">
            <v>0</v>
          </cell>
        </row>
        <row r="53816">
          <cell r="L53816">
            <v>0</v>
          </cell>
          <cell r="M53816">
            <v>0</v>
          </cell>
        </row>
        <row r="53817">
          <cell r="L53817">
            <v>0</v>
          </cell>
          <cell r="M53817">
            <v>0</v>
          </cell>
        </row>
        <row r="53818">
          <cell r="L53818">
            <v>0</v>
          </cell>
          <cell r="M53818">
            <v>0</v>
          </cell>
        </row>
        <row r="53819">
          <cell r="L53819">
            <v>0</v>
          </cell>
          <cell r="M53819">
            <v>0</v>
          </cell>
        </row>
        <row r="53820">
          <cell r="L53820">
            <v>0</v>
          </cell>
          <cell r="M53820">
            <v>0</v>
          </cell>
        </row>
        <row r="53821">
          <cell r="L53821">
            <v>0</v>
          </cell>
          <cell r="M53821">
            <v>0</v>
          </cell>
        </row>
        <row r="53822">
          <cell r="L53822">
            <v>0</v>
          </cell>
          <cell r="M53822">
            <v>0</v>
          </cell>
        </row>
        <row r="53823">
          <cell r="L53823">
            <v>0</v>
          </cell>
          <cell r="M53823">
            <v>0</v>
          </cell>
        </row>
        <row r="53824">
          <cell r="L53824">
            <v>0</v>
          </cell>
          <cell r="M53824">
            <v>0</v>
          </cell>
        </row>
        <row r="53825">
          <cell r="L53825">
            <v>0</v>
          </cell>
          <cell r="M53825">
            <v>0</v>
          </cell>
        </row>
        <row r="53826">
          <cell r="L53826">
            <v>0</v>
          </cell>
          <cell r="M53826">
            <v>0</v>
          </cell>
        </row>
        <row r="53827">
          <cell r="L53827">
            <v>0</v>
          </cell>
          <cell r="M53827">
            <v>0</v>
          </cell>
        </row>
        <row r="53828">
          <cell r="L53828">
            <v>0</v>
          </cell>
          <cell r="M53828">
            <v>0</v>
          </cell>
        </row>
        <row r="53829">
          <cell r="L53829">
            <v>0</v>
          </cell>
          <cell r="M53829">
            <v>0</v>
          </cell>
        </row>
        <row r="53830">
          <cell r="L53830">
            <v>0</v>
          </cell>
          <cell r="M53830">
            <v>0</v>
          </cell>
        </row>
        <row r="53831">
          <cell r="L53831">
            <v>0</v>
          </cell>
          <cell r="M53831">
            <v>0</v>
          </cell>
        </row>
        <row r="53832">
          <cell r="L53832">
            <v>0</v>
          </cell>
          <cell r="M53832">
            <v>0</v>
          </cell>
        </row>
        <row r="53833">
          <cell r="L53833">
            <v>0</v>
          </cell>
          <cell r="M53833">
            <v>0</v>
          </cell>
        </row>
        <row r="53834">
          <cell r="L53834">
            <v>0</v>
          </cell>
          <cell r="M53834">
            <v>0</v>
          </cell>
        </row>
        <row r="53835">
          <cell r="L53835">
            <v>0</v>
          </cell>
          <cell r="M53835">
            <v>0</v>
          </cell>
        </row>
        <row r="53836">
          <cell r="L53836">
            <v>0</v>
          </cell>
          <cell r="M53836">
            <v>0</v>
          </cell>
        </row>
        <row r="53837">
          <cell r="L53837">
            <v>0</v>
          </cell>
          <cell r="M53837">
            <v>0</v>
          </cell>
        </row>
        <row r="53838">
          <cell r="L53838">
            <v>0</v>
          </cell>
          <cell r="M53838">
            <v>0</v>
          </cell>
        </row>
        <row r="53839">
          <cell r="L53839">
            <v>0</v>
          </cell>
          <cell r="M53839">
            <v>0</v>
          </cell>
        </row>
        <row r="53840">
          <cell r="L53840">
            <v>0</v>
          </cell>
          <cell r="M53840">
            <v>0</v>
          </cell>
        </row>
        <row r="53841">
          <cell r="L53841">
            <v>0</v>
          </cell>
          <cell r="M53841">
            <v>0</v>
          </cell>
        </row>
        <row r="53842">
          <cell r="L53842">
            <v>0</v>
          </cell>
          <cell r="M53842">
            <v>0</v>
          </cell>
        </row>
        <row r="53843">
          <cell r="L53843">
            <v>0</v>
          </cell>
          <cell r="M53843">
            <v>0</v>
          </cell>
        </row>
        <row r="53844">
          <cell r="L53844">
            <v>0</v>
          </cell>
          <cell r="M53844">
            <v>0</v>
          </cell>
        </row>
        <row r="53845">
          <cell r="L53845">
            <v>0</v>
          </cell>
          <cell r="M53845">
            <v>0</v>
          </cell>
        </row>
        <row r="53846">
          <cell r="L53846">
            <v>0</v>
          </cell>
          <cell r="M53846">
            <v>0</v>
          </cell>
        </row>
        <row r="53847">
          <cell r="L53847">
            <v>0</v>
          </cell>
          <cell r="M53847">
            <v>0</v>
          </cell>
        </row>
        <row r="53848">
          <cell r="L53848">
            <v>0</v>
          </cell>
          <cell r="M53848">
            <v>0</v>
          </cell>
        </row>
        <row r="53849">
          <cell r="L53849">
            <v>0</v>
          </cell>
          <cell r="M53849">
            <v>0</v>
          </cell>
        </row>
        <row r="53850">
          <cell r="L53850">
            <v>0</v>
          </cell>
          <cell r="M53850">
            <v>0</v>
          </cell>
        </row>
        <row r="53851">
          <cell r="L53851">
            <v>0</v>
          </cell>
          <cell r="M53851">
            <v>0</v>
          </cell>
        </row>
        <row r="53852">
          <cell r="L53852">
            <v>0</v>
          </cell>
          <cell r="M53852">
            <v>0</v>
          </cell>
        </row>
        <row r="53853">
          <cell r="L53853">
            <v>0</v>
          </cell>
          <cell r="M53853">
            <v>0</v>
          </cell>
        </row>
        <row r="53854">
          <cell r="L53854">
            <v>0</v>
          </cell>
          <cell r="M53854">
            <v>0</v>
          </cell>
        </row>
        <row r="53855">
          <cell r="L53855">
            <v>0</v>
          </cell>
          <cell r="M53855">
            <v>0</v>
          </cell>
        </row>
        <row r="53856">
          <cell r="L53856">
            <v>0</v>
          </cell>
          <cell r="M53856">
            <v>0</v>
          </cell>
        </row>
        <row r="53857">
          <cell r="L53857">
            <v>0</v>
          </cell>
          <cell r="M53857">
            <v>0</v>
          </cell>
        </row>
        <row r="53858">
          <cell r="L53858">
            <v>0</v>
          </cell>
          <cell r="M53858">
            <v>0</v>
          </cell>
        </row>
        <row r="53859">
          <cell r="L53859">
            <v>0</v>
          </cell>
          <cell r="M53859">
            <v>0</v>
          </cell>
        </row>
        <row r="53860">
          <cell r="L53860">
            <v>0</v>
          </cell>
          <cell r="M53860">
            <v>0</v>
          </cell>
        </row>
        <row r="53861">
          <cell r="L53861">
            <v>0</v>
          </cell>
          <cell r="M53861">
            <v>0</v>
          </cell>
        </row>
        <row r="53862">
          <cell r="L53862">
            <v>0</v>
          </cell>
          <cell r="M53862">
            <v>0</v>
          </cell>
        </row>
        <row r="53863">
          <cell r="L53863">
            <v>0</v>
          </cell>
          <cell r="M53863">
            <v>0</v>
          </cell>
        </row>
        <row r="53864">
          <cell r="L53864">
            <v>0</v>
          </cell>
          <cell r="M53864">
            <v>0</v>
          </cell>
        </row>
        <row r="53865">
          <cell r="L53865">
            <v>0</v>
          </cell>
          <cell r="M53865">
            <v>0</v>
          </cell>
        </row>
        <row r="53866">
          <cell r="L53866">
            <v>0</v>
          </cell>
          <cell r="M53866">
            <v>0</v>
          </cell>
        </row>
        <row r="53867">
          <cell r="L53867">
            <v>0</v>
          </cell>
          <cell r="M53867">
            <v>0</v>
          </cell>
        </row>
        <row r="53868">
          <cell r="L53868">
            <v>0</v>
          </cell>
          <cell r="M53868">
            <v>0</v>
          </cell>
        </row>
        <row r="53869">
          <cell r="L53869">
            <v>0</v>
          </cell>
          <cell r="M53869">
            <v>0</v>
          </cell>
        </row>
        <row r="53870">
          <cell r="L53870">
            <v>0</v>
          </cell>
          <cell r="M53870">
            <v>0</v>
          </cell>
        </row>
        <row r="53871">
          <cell r="L53871">
            <v>0</v>
          </cell>
          <cell r="M53871">
            <v>0</v>
          </cell>
        </row>
        <row r="53872">
          <cell r="L53872">
            <v>0</v>
          </cell>
          <cell r="M53872">
            <v>0</v>
          </cell>
        </row>
        <row r="53873">
          <cell r="L53873">
            <v>0</v>
          </cell>
          <cell r="M53873">
            <v>0</v>
          </cell>
        </row>
        <row r="53874">
          <cell r="L53874">
            <v>0</v>
          </cell>
          <cell r="M53874">
            <v>0</v>
          </cell>
        </row>
        <row r="53875">
          <cell r="L53875">
            <v>0</v>
          </cell>
          <cell r="M53875">
            <v>0</v>
          </cell>
        </row>
        <row r="53876">
          <cell r="L53876">
            <v>0</v>
          </cell>
          <cell r="M53876">
            <v>0</v>
          </cell>
        </row>
        <row r="53877">
          <cell r="L53877">
            <v>0</v>
          </cell>
          <cell r="M53877">
            <v>0</v>
          </cell>
        </row>
        <row r="53878">
          <cell r="L53878">
            <v>0</v>
          </cell>
          <cell r="M53878">
            <v>0</v>
          </cell>
        </row>
        <row r="53879">
          <cell r="L53879">
            <v>0</v>
          </cell>
          <cell r="M53879">
            <v>0</v>
          </cell>
        </row>
        <row r="53880">
          <cell r="L53880">
            <v>0</v>
          </cell>
          <cell r="M53880">
            <v>0</v>
          </cell>
        </row>
        <row r="53881">
          <cell r="L53881">
            <v>0</v>
          </cell>
          <cell r="M53881">
            <v>0</v>
          </cell>
        </row>
        <row r="53882">
          <cell r="L53882">
            <v>0</v>
          </cell>
          <cell r="M53882">
            <v>0</v>
          </cell>
        </row>
        <row r="53883">
          <cell r="L53883">
            <v>0</v>
          </cell>
          <cell r="M53883">
            <v>0</v>
          </cell>
        </row>
        <row r="53884">
          <cell r="L53884">
            <v>0</v>
          </cell>
          <cell r="M53884">
            <v>0</v>
          </cell>
        </row>
        <row r="53885">
          <cell r="L53885">
            <v>0</v>
          </cell>
          <cell r="M53885">
            <v>0</v>
          </cell>
        </row>
        <row r="53886">
          <cell r="L53886">
            <v>0</v>
          </cell>
          <cell r="M53886">
            <v>0</v>
          </cell>
        </row>
        <row r="53887">
          <cell r="L53887">
            <v>0</v>
          </cell>
          <cell r="M53887">
            <v>0</v>
          </cell>
        </row>
        <row r="53888">
          <cell r="L53888">
            <v>0</v>
          </cell>
          <cell r="M53888">
            <v>0</v>
          </cell>
        </row>
        <row r="53889">
          <cell r="L53889">
            <v>0</v>
          </cell>
          <cell r="M53889">
            <v>0</v>
          </cell>
        </row>
        <row r="53890">
          <cell r="L53890">
            <v>0</v>
          </cell>
          <cell r="M53890">
            <v>0</v>
          </cell>
        </row>
        <row r="53891">
          <cell r="L53891">
            <v>0</v>
          </cell>
          <cell r="M53891">
            <v>0</v>
          </cell>
        </row>
        <row r="53892">
          <cell r="L53892">
            <v>0</v>
          </cell>
          <cell r="M53892">
            <v>0</v>
          </cell>
        </row>
        <row r="53893">
          <cell r="L53893">
            <v>0</v>
          </cell>
          <cell r="M53893">
            <v>0</v>
          </cell>
        </row>
        <row r="53894">
          <cell r="L53894">
            <v>0</v>
          </cell>
          <cell r="M53894">
            <v>0</v>
          </cell>
        </row>
        <row r="53895">
          <cell r="L53895">
            <v>0</v>
          </cell>
          <cell r="M53895">
            <v>0</v>
          </cell>
        </row>
        <row r="53896">
          <cell r="L53896">
            <v>0</v>
          </cell>
          <cell r="M53896">
            <v>0</v>
          </cell>
        </row>
        <row r="53897">
          <cell r="L53897">
            <v>0</v>
          </cell>
          <cell r="M53897">
            <v>0</v>
          </cell>
        </row>
        <row r="53898">
          <cell r="L53898">
            <v>0</v>
          </cell>
          <cell r="M53898">
            <v>0</v>
          </cell>
        </row>
        <row r="53899">
          <cell r="L53899">
            <v>0</v>
          </cell>
          <cell r="M53899">
            <v>0</v>
          </cell>
        </row>
        <row r="53900">
          <cell r="L53900">
            <v>0</v>
          </cell>
          <cell r="M53900">
            <v>0</v>
          </cell>
        </row>
        <row r="53901">
          <cell r="L53901">
            <v>0</v>
          </cell>
          <cell r="M53901">
            <v>0</v>
          </cell>
        </row>
        <row r="53902">
          <cell r="L53902">
            <v>0</v>
          </cell>
          <cell r="M53902">
            <v>0</v>
          </cell>
        </row>
        <row r="53903">
          <cell r="L53903">
            <v>0</v>
          </cell>
          <cell r="M53903">
            <v>0</v>
          </cell>
        </row>
        <row r="53904">
          <cell r="L53904">
            <v>0</v>
          </cell>
          <cell r="M53904">
            <v>0</v>
          </cell>
        </row>
        <row r="53905">
          <cell r="L53905">
            <v>0</v>
          </cell>
          <cell r="M53905">
            <v>0</v>
          </cell>
        </row>
        <row r="53906">
          <cell r="L53906">
            <v>0</v>
          </cell>
          <cell r="M53906">
            <v>0</v>
          </cell>
        </row>
        <row r="53907">
          <cell r="L53907">
            <v>0</v>
          </cell>
          <cell r="M53907">
            <v>0</v>
          </cell>
        </row>
        <row r="53908">
          <cell r="L53908">
            <v>0</v>
          </cell>
          <cell r="M53908">
            <v>0</v>
          </cell>
        </row>
        <row r="53909">
          <cell r="L53909">
            <v>0</v>
          </cell>
          <cell r="M53909">
            <v>0</v>
          </cell>
        </row>
        <row r="53910">
          <cell r="L53910">
            <v>0</v>
          </cell>
          <cell r="M53910">
            <v>0</v>
          </cell>
        </row>
        <row r="53911">
          <cell r="L53911">
            <v>0</v>
          </cell>
          <cell r="M53911">
            <v>0</v>
          </cell>
        </row>
        <row r="53912">
          <cell r="L53912">
            <v>0</v>
          </cell>
          <cell r="M53912">
            <v>0</v>
          </cell>
        </row>
        <row r="53913">
          <cell r="L53913">
            <v>0</v>
          </cell>
          <cell r="M53913">
            <v>0</v>
          </cell>
        </row>
        <row r="53914">
          <cell r="L53914">
            <v>0</v>
          </cell>
          <cell r="M53914">
            <v>0</v>
          </cell>
        </row>
        <row r="53915">
          <cell r="L53915">
            <v>0</v>
          </cell>
          <cell r="M53915">
            <v>0</v>
          </cell>
        </row>
        <row r="53916">
          <cell r="L53916">
            <v>0</v>
          </cell>
          <cell r="M53916">
            <v>0</v>
          </cell>
        </row>
        <row r="53917">
          <cell r="L53917">
            <v>0</v>
          </cell>
          <cell r="M53917">
            <v>0</v>
          </cell>
        </row>
        <row r="53918">
          <cell r="L53918">
            <v>0</v>
          </cell>
          <cell r="M53918">
            <v>0</v>
          </cell>
        </row>
        <row r="53919">
          <cell r="L53919">
            <v>0</v>
          </cell>
          <cell r="M53919">
            <v>0</v>
          </cell>
        </row>
        <row r="53920">
          <cell r="L53920">
            <v>0</v>
          </cell>
          <cell r="M53920">
            <v>0</v>
          </cell>
        </row>
        <row r="53921">
          <cell r="L53921">
            <v>0</v>
          </cell>
          <cell r="M53921">
            <v>0</v>
          </cell>
        </row>
        <row r="53922">
          <cell r="L53922">
            <v>0</v>
          </cell>
          <cell r="M53922">
            <v>0</v>
          </cell>
        </row>
        <row r="53923">
          <cell r="L53923">
            <v>0</v>
          </cell>
          <cell r="M53923">
            <v>0</v>
          </cell>
        </row>
        <row r="53924">
          <cell r="L53924">
            <v>0</v>
          </cell>
          <cell r="M53924">
            <v>0</v>
          </cell>
        </row>
        <row r="53925">
          <cell r="L53925">
            <v>0</v>
          </cell>
          <cell r="M53925">
            <v>0</v>
          </cell>
        </row>
        <row r="53926">
          <cell r="L53926">
            <v>0</v>
          </cell>
          <cell r="M53926">
            <v>0</v>
          </cell>
        </row>
        <row r="53927">
          <cell r="L53927">
            <v>0</v>
          </cell>
          <cell r="M53927">
            <v>0</v>
          </cell>
        </row>
        <row r="53928">
          <cell r="L53928">
            <v>0</v>
          </cell>
          <cell r="M53928">
            <v>0</v>
          </cell>
        </row>
        <row r="53929">
          <cell r="L53929">
            <v>0</v>
          </cell>
          <cell r="M53929">
            <v>0</v>
          </cell>
        </row>
        <row r="53930">
          <cell r="L53930">
            <v>0</v>
          </cell>
          <cell r="M53930">
            <v>0</v>
          </cell>
        </row>
        <row r="53931">
          <cell r="L53931">
            <v>0</v>
          </cell>
          <cell r="M53931">
            <v>0</v>
          </cell>
        </row>
        <row r="53932">
          <cell r="L53932">
            <v>0</v>
          </cell>
          <cell r="M53932">
            <v>0</v>
          </cell>
        </row>
        <row r="53933">
          <cell r="L53933">
            <v>0</v>
          </cell>
          <cell r="M53933">
            <v>0</v>
          </cell>
        </row>
        <row r="53934">
          <cell r="L53934">
            <v>0</v>
          </cell>
          <cell r="M53934">
            <v>0</v>
          </cell>
        </row>
        <row r="53935">
          <cell r="L53935">
            <v>0</v>
          </cell>
          <cell r="M53935">
            <v>0</v>
          </cell>
        </row>
        <row r="53936">
          <cell r="L53936">
            <v>0</v>
          </cell>
          <cell r="M53936">
            <v>0</v>
          </cell>
        </row>
        <row r="53937">
          <cell r="L53937">
            <v>0</v>
          </cell>
          <cell r="M53937">
            <v>0</v>
          </cell>
        </row>
        <row r="53938">
          <cell r="L53938">
            <v>0</v>
          </cell>
          <cell r="M53938">
            <v>0</v>
          </cell>
        </row>
        <row r="53939">
          <cell r="L53939">
            <v>0</v>
          </cell>
          <cell r="M53939">
            <v>0</v>
          </cell>
        </row>
        <row r="53940">
          <cell r="L53940">
            <v>0</v>
          </cell>
          <cell r="M53940">
            <v>0</v>
          </cell>
        </row>
        <row r="53941">
          <cell r="L53941">
            <v>0</v>
          </cell>
          <cell r="M53941">
            <v>0</v>
          </cell>
        </row>
        <row r="53942">
          <cell r="L53942">
            <v>0</v>
          </cell>
          <cell r="M53942">
            <v>0</v>
          </cell>
        </row>
        <row r="53943">
          <cell r="L53943">
            <v>0</v>
          </cell>
          <cell r="M53943">
            <v>0</v>
          </cell>
        </row>
        <row r="53944">
          <cell r="L53944">
            <v>0</v>
          </cell>
          <cell r="M53944">
            <v>0</v>
          </cell>
        </row>
        <row r="53945">
          <cell r="L53945">
            <v>0</v>
          </cell>
          <cell r="M53945">
            <v>0</v>
          </cell>
        </row>
        <row r="53946">
          <cell r="L53946">
            <v>0</v>
          </cell>
          <cell r="M53946">
            <v>0</v>
          </cell>
        </row>
        <row r="53947">
          <cell r="L53947">
            <v>0</v>
          </cell>
          <cell r="M53947">
            <v>0</v>
          </cell>
        </row>
        <row r="53948">
          <cell r="L53948">
            <v>0</v>
          </cell>
          <cell r="M53948">
            <v>0</v>
          </cell>
        </row>
        <row r="53949">
          <cell r="L53949">
            <v>0</v>
          </cell>
          <cell r="M53949">
            <v>0</v>
          </cell>
        </row>
        <row r="53950">
          <cell r="L53950">
            <v>0</v>
          </cell>
          <cell r="M53950">
            <v>0</v>
          </cell>
        </row>
        <row r="53951">
          <cell r="L53951">
            <v>0</v>
          </cell>
          <cell r="M53951">
            <v>0</v>
          </cell>
        </row>
        <row r="53952">
          <cell r="L53952">
            <v>0</v>
          </cell>
          <cell r="M53952">
            <v>0</v>
          </cell>
        </row>
        <row r="53953">
          <cell r="L53953">
            <v>0</v>
          </cell>
          <cell r="M53953">
            <v>0</v>
          </cell>
        </row>
        <row r="53954">
          <cell r="L53954">
            <v>0</v>
          </cell>
          <cell r="M53954">
            <v>0</v>
          </cell>
        </row>
        <row r="53955">
          <cell r="L53955">
            <v>0</v>
          </cell>
          <cell r="M53955">
            <v>0</v>
          </cell>
        </row>
        <row r="53956">
          <cell r="L53956">
            <v>0</v>
          </cell>
          <cell r="M53956">
            <v>0</v>
          </cell>
        </row>
        <row r="53957">
          <cell r="L53957">
            <v>0</v>
          </cell>
          <cell r="M53957">
            <v>0</v>
          </cell>
        </row>
        <row r="53958">
          <cell r="L53958">
            <v>0</v>
          </cell>
          <cell r="M53958">
            <v>0</v>
          </cell>
        </row>
        <row r="53959">
          <cell r="L53959">
            <v>0</v>
          </cell>
          <cell r="M53959">
            <v>0</v>
          </cell>
        </row>
        <row r="53960">
          <cell r="L53960">
            <v>0</v>
          </cell>
          <cell r="M53960">
            <v>0</v>
          </cell>
        </row>
        <row r="53961">
          <cell r="L53961">
            <v>0</v>
          </cell>
          <cell r="M53961">
            <v>0</v>
          </cell>
        </row>
        <row r="53962">
          <cell r="L53962">
            <v>0</v>
          </cell>
          <cell r="M53962">
            <v>0</v>
          </cell>
        </row>
        <row r="53963">
          <cell r="L53963">
            <v>0</v>
          </cell>
          <cell r="M53963">
            <v>0</v>
          </cell>
        </row>
        <row r="53964">
          <cell r="L53964">
            <v>0</v>
          </cell>
          <cell r="M53964">
            <v>0</v>
          </cell>
        </row>
        <row r="53965">
          <cell r="L53965">
            <v>0</v>
          </cell>
          <cell r="M53965">
            <v>0</v>
          </cell>
        </row>
        <row r="53966">
          <cell r="L53966">
            <v>0</v>
          </cell>
          <cell r="M53966">
            <v>0</v>
          </cell>
        </row>
        <row r="53967">
          <cell r="L53967">
            <v>0</v>
          </cell>
          <cell r="M53967">
            <v>0</v>
          </cell>
        </row>
        <row r="53968">
          <cell r="L53968">
            <v>0</v>
          </cell>
          <cell r="M53968">
            <v>0</v>
          </cell>
        </row>
        <row r="53969">
          <cell r="L53969">
            <v>0</v>
          </cell>
          <cell r="M53969">
            <v>0</v>
          </cell>
        </row>
        <row r="53970">
          <cell r="L53970">
            <v>0</v>
          </cell>
          <cell r="M53970">
            <v>0</v>
          </cell>
        </row>
        <row r="53971">
          <cell r="L53971">
            <v>0</v>
          </cell>
          <cell r="M53971">
            <v>0</v>
          </cell>
        </row>
        <row r="53972">
          <cell r="L53972">
            <v>0</v>
          </cell>
          <cell r="M53972">
            <v>0</v>
          </cell>
        </row>
        <row r="53973">
          <cell r="L53973">
            <v>0</v>
          </cell>
          <cell r="M53973">
            <v>0</v>
          </cell>
        </row>
        <row r="53974">
          <cell r="L53974">
            <v>0</v>
          </cell>
          <cell r="M53974">
            <v>0</v>
          </cell>
        </row>
        <row r="53975">
          <cell r="L53975">
            <v>0</v>
          </cell>
          <cell r="M53975">
            <v>0</v>
          </cell>
        </row>
        <row r="53976">
          <cell r="L53976">
            <v>0</v>
          </cell>
          <cell r="M53976">
            <v>0</v>
          </cell>
        </row>
        <row r="53977">
          <cell r="L53977">
            <v>0</v>
          </cell>
          <cell r="M53977">
            <v>0</v>
          </cell>
        </row>
        <row r="53978">
          <cell r="L53978">
            <v>0</v>
          </cell>
          <cell r="M53978">
            <v>0</v>
          </cell>
        </row>
        <row r="53979">
          <cell r="L53979">
            <v>0</v>
          </cell>
          <cell r="M53979">
            <v>0</v>
          </cell>
        </row>
        <row r="53980">
          <cell r="L53980">
            <v>0</v>
          </cell>
          <cell r="M53980">
            <v>0</v>
          </cell>
        </row>
        <row r="53981">
          <cell r="L53981">
            <v>0</v>
          </cell>
          <cell r="M53981">
            <v>0</v>
          </cell>
        </row>
        <row r="53982">
          <cell r="L53982">
            <v>0</v>
          </cell>
          <cell r="M53982">
            <v>0</v>
          </cell>
        </row>
        <row r="53983">
          <cell r="L53983">
            <v>0</v>
          </cell>
          <cell r="M53983">
            <v>0</v>
          </cell>
        </row>
        <row r="53984">
          <cell r="L53984">
            <v>0</v>
          </cell>
          <cell r="M53984">
            <v>0</v>
          </cell>
        </row>
        <row r="53985">
          <cell r="L53985">
            <v>0</v>
          </cell>
          <cell r="M53985">
            <v>0</v>
          </cell>
        </row>
        <row r="53986">
          <cell r="L53986">
            <v>0</v>
          </cell>
          <cell r="M53986">
            <v>0</v>
          </cell>
        </row>
        <row r="53987">
          <cell r="L53987">
            <v>0</v>
          </cell>
          <cell r="M53987">
            <v>0</v>
          </cell>
        </row>
        <row r="53988">
          <cell r="L53988">
            <v>0</v>
          </cell>
          <cell r="M53988">
            <v>0</v>
          </cell>
        </row>
        <row r="53989">
          <cell r="L53989">
            <v>0</v>
          </cell>
          <cell r="M53989">
            <v>0</v>
          </cell>
        </row>
        <row r="53990">
          <cell r="L53990">
            <v>0</v>
          </cell>
          <cell r="M53990">
            <v>0</v>
          </cell>
        </row>
        <row r="53991">
          <cell r="L53991">
            <v>0</v>
          </cell>
          <cell r="M53991">
            <v>0</v>
          </cell>
        </row>
        <row r="53992">
          <cell r="L53992">
            <v>0</v>
          </cell>
          <cell r="M53992">
            <v>0</v>
          </cell>
        </row>
        <row r="53993">
          <cell r="L53993">
            <v>0</v>
          </cell>
          <cell r="M53993">
            <v>0</v>
          </cell>
        </row>
        <row r="53994">
          <cell r="L53994">
            <v>0</v>
          </cell>
          <cell r="M53994">
            <v>0</v>
          </cell>
        </row>
        <row r="53995">
          <cell r="L53995">
            <v>0</v>
          </cell>
          <cell r="M53995">
            <v>0</v>
          </cell>
        </row>
        <row r="53996">
          <cell r="L53996">
            <v>0</v>
          </cell>
          <cell r="M53996">
            <v>0</v>
          </cell>
        </row>
        <row r="53997">
          <cell r="L53997">
            <v>0</v>
          </cell>
          <cell r="M53997">
            <v>0</v>
          </cell>
        </row>
        <row r="53998">
          <cell r="L53998">
            <v>0</v>
          </cell>
          <cell r="M53998">
            <v>0</v>
          </cell>
        </row>
        <row r="53999">
          <cell r="L53999">
            <v>0</v>
          </cell>
          <cell r="M53999">
            <v>0</v>
          </cell>
        </row>
        <row r="54000">
          <cell r="L54000">
            <v>0</v>
          </cell>
          <cell r="M54000">
            <v>0</v>
          </cell>
        </row>
        <row r="54001">
          <cell r="L54001">
            <v>0</v>
          </cell>
          <cell r="M54001">
            <v>0</v>
          </cell>
        </row>
        <row r="54002">
          <cell r="L54002">
            <v>0</v>
          </cell>
          <cell r="M54002">
            <v>0</v>
          </cell>
        </row>
        <row r="54003">
          <cell r="L54003">
            <v>0</v>
          </cell>
          <cell r="M54003">
            <v>0</v>
          </cell>
        </row>
        <row r="54004">
          <cell r="L54004">
            <v>0</v>
          </cell>
          <cell r="M54004">
            <v>0</v>
          </cell>
        </row>
        <row r="54005">
          <cell r="L54005">
            <v>0</v>
          </cell>
          <cell r="M54005">
            <v>0</v>
          </cell>
        </row>
        <row r="54006">
          <cell r="L54006">
            <v>0</v>
          </cell>
          <cell r="M54006">
            <v>0</v>
          </cell>
        </row>
        <row r="54007">
          <cell r="L54007">
            <v>0</v>
          </cell>
          <cell r="M54007">
            <v>0</v>
          </cell>
        </row>
        <row r="54008">
          <cell r="L54008">
            <v>0</v>
          </cell>
          <cell r="M54008">
            <v>0</v>
          </cell>
        </row>
        <row r="54009">
          <cell r="L54009">
            <v>0</v>
          </cell>
          <cell r="M54009">
            <v>0</v>
          </cell>
        </row>
        <row r="54010">
          <cell r="L54010">
            <v>0</v>
          </cell>
          <cell r="M54010">
            <v>0</v>
          </cell>
        </row>
        <row r="54011">
          <cell r="L54011">
            <v>0</v>
          </cell>
          <cell r="M54011">
            <v>0</v>
          </cell>
        </row>
        <row r="54012">
          <cell r="L54012">
            <v>0</v>
          </cell>
          <cell r="M54012">
            <v>0</v>
          </cell>
        </row>
        <row r="54013">
          <cell r="L54013">
            <v>0</v>
          </cell>
          <cell r="M54013">
            <v>0</v>
          </cell>
        </row>
        <row r="54014">
          <cell r="L54014">
            <v>0</v>
          </cell>
          <cell r="M54014">
            <v>0</v>
          </cell>
        </row>
        <row r="54015">
          <cell r="L54015">
            <v>0</v>
          </cell>
          <cell r="M54015">
            <v>0</v>
          </cell>
        </row>
        <row r="54016">
          <cell r="L54016">
            <v>0</v>
          </cell>
          <cell r="M54016">
            <v>0</v>
          </cell>
        </row>
        <row r="54017">
          <cell r="L54017">
            <v>0</v>
          </cell>
          <cell r="M54017">
            <v>0</v>
          </cell>
        </row>
        <row r="54018">
          <cell r="L54018">
            <v>0</v>
          </cell>
          <cell r="M54018">
            <v>0</v>
          </cell>
        </row>
        <row r="54019">
          <cell r="L54019">
            <v>0</v>
          </cell>
          <cell r="M54019">
            <v>0</v>
          </cell>
        </row>
        <row r="54020">
          <cell r="L54020">
            <v>0</v>
          </cell>
          <cell r="M54020">
            <v>0</v>
          </cell>
        </row>
        <row r="54021">
          <cell r="L54021">
            <v>0</v>
          </cell>
          <cell r="M54021">
            <v>0</v>
          </cell>
        </row>
        <row r="54022">
          <cell r="L54022">
            <v>0</v>
          </cell>
          <cell r="M54022">
            <v>0</v>
          </cell>
        </row>
        <row r="54023">
          <cell r="L54023">
            <v>0</v>
          </cell>
          <cell r="M54023">
            <v>0</v>
          </cell>
        </row>
        <row r="54024">
          <cell r="L54024">
            <v>0</v>
          </cell>
          <cell r="M54024">
            <v>0</v>
          </cell>
        </row>
        <row r="54025">
          <cell r="L54025">
            <v>0</v>
          </cell>
          <cell r="M54025">
            <v>0</v>
          </cell>
        </row>
        <row r="54026">
          <cell r="L54026">
            <v>0</v>
          </cell>
          <cell r="M54026">
            <v>0</v>
          </cell>
        </row>
        <row r="54027">
          <cell r="L54027">
            <v>0</v>
          </cell>
          <cell r="M54027">
            <v>0</v>
          </cell>
        </row>
        <row r="54028">
          <cell r="L54028">
            <v>0</v>
          </cell>
          <cell r="M54028">
            <v>0</v>
          </cell>
        </row>
        <row r="54029">
          <cell r="L54029">
            <v>0</v>
          </cell>
          <cell r="M54029">
            <v>0</v>
          </cell>
        </row>
        <row r="54030">
          <cell r="L54030">
            <v>0</v>
          </cell>
          <cell r="M54030">
            <v>0</v>
          </cell>
        </row>
        <row r="54031">
          <cell r="L54031">
            <v>0</v>
          </cell>
          <cell r="M54031">
            <v>0</v>
          </cell>
        </row>
        <row r="54032">
          <cell r="L54032">
            <v>0</v>
          </cell>
          <cell r="M54032">
            <v>0</v>
          </cell>
        </row>
        <row r="54033">
          <cell r="L54033">
            <v>0</v>
          </cell>
          <cell r="M54033">
            <v>0</v>
          </cell>
        </row>
        <row r="54034">
          <cell r="L54034">
            <v>0</v>
          </cell>
          <cell r="M54034">
            <v>0</v>
          </cell>
        </row>
        <row r="54035">
          <cell r="L54035">
            <v>0</v>
          </cell>
          <cell r="M54035">
            <v>0</v>
          </cell>
        </row>
        <row r="54036">
          <cell r="L54036">
            <v>0</v>
          </cell>
          <cell r="M54036">
            <v>0</v>
          </cell>
        </row>
        <row r="54037">
          <cell r="L54037">
            <v>0</v>
          </cell>
          <cell r="M54037">
            <v>0</v>
          </cell>
        </row>
        <row r="54038">
          <cell r="L54038">
            <v>0</v>
          </cell>
          <cell r="M54038">
            <v>0</v>
          </cell>
        </row>
        <row r="54039">
          <cell r="L54039">
            <v>0</v>
          </cell>
          <cell r="M54039">
            <v>0</v>
          </cell>
        </row>
        <row r="54040">
          <cell r="L54040">
            <v>0</v>
          </cell>
          <cell r="M54040">
            <v>0</v>
          </cell>
        </row>
        <row r="54041">
          <cell r="L54041">
            <v>0</v>
          </cell>
          <cell r="M54041">
            <v>0</v>
          </cell>
        </row>
        <row r="54042">
          <cell r="L54042">
            <v>0</v>
          </cell>
          <cell r="M54042">
            <v>0</v>
          </cell>
        </row>
        <row r="54043">
          <cell r="L54043">
            <v>0</v>
          </cell>
          <cell r="M54043">
            <v>0</v>
          </cell>
        </row>
        <row r="54044">
          <cell r="L54044">
            <v>0</v>
          </cell>
          <cell r="M54044">
            <v>0</v>
          </cell>
        </row>
        <row r="54045">
          <cell r="L54045">
            <v>0</v>
          </cell>
          <cell r="M54045">
            <v>0</v>
          </cell>
        </row>
        <row r="54046">
          <cell r="L54046">
            <v>0</v>
          </cell>
          <cell r="M54046">
            <v>0</v>
          </cell>
        </row>
        <row r="54047">
          <cell r="L54047">
            <v>0</v>
          </cell>
          <cell r="M54047">
            <v>0</v>
          </cell>
        </row>
        <row r="54048">
          <cell r="L54048">
            <v>0</v>
          </cell>
          <cell r="M54048">
            <v>0</v>
          </cell>
        </row>
        <row r="54049">
          <cell r="L54049">
            <v>0</v>
          </cell>
          <cell r="M54049">
            <v>0</v>
          </cell>
        </row>
        <row r="54050">
          <cell r="L54050">
            <v>0</v>
          </cell>
          <cell r="M54050">
            <v>0</v>
          </cell>
        </row>
        <row r="54051">
          <cell r="L54051">
            <v>0</v>
          </cell>
          <cell r="M54051">
            <v>0</v>
          </cell>
        </row>
        <row r="54052">
          <cell r="L54052">
            <v>0</v>
          </cell>
          <cell r="M54052">
            <v>0</v>
          </cell>
        </row>
        <row r="54053">
          <cell r="L54053">
            <v>0</v>
          </cell>
          <cell r="M54053">
            <v>0</v>
          </cell>
        </row>
        <row r="54054">
          <cell r="L54054">
            <v>0</v>
          </cell>
          <cell r="M54054">
            <v>0</v>
          </cell>
        </row>
        <row r="54055">
          <cell r="L54055">
            <v>0</v>
          </cell>
          <cell r="M54055">
            <v>0</v>
          </cell>
        </row>
        <row r="54056">
          <cell r="L54056">
            <v>0</v>
          </cell>
          <cell r="M54056">
            <v>0</v>
          </cell>
        </row>
        <row r="54057">
          <cell r="L54057">
            <v>0</v>
          </cell>
          <cell r="M54057">
            <v>0</v>
          </cell>
        </row>
        <row r="54058">
          <cell r="L54058">
            <v>0</v>
          </cell>
          <cell r="M54058">
            <v>0</v>
          </cell>
        </row>
        <row r="54059">
          <cell r="L54059">
            <v>0</v>
          </cell>
          <cell r="M54059">
            <v>0</v>
          </cell>
        </row>
        <row r="54060">
          <cell r="L54060">
            <v>0</v>
          </cell>
          <cell r="M54060">
            <v>0</v>
          </cell>
        </row>
        <row r="54061">
          <cell r="L54061">
            <v>0</v>
          </cell>
          <cell r="M54061">
            <v>0</v>
          </cell>
        </row>
        <row r="54062">
          <cell r="L54062">
            <v>0</v>
          </cell>
          <cell r="M54062">
            <v>0</v>
          </cell>
        </row>
        <row r="54063">
          <cell r="L54063">
            <v>0</v>
          </cell>
          <cell r="M54063">
            <v>0</v>
          </cell>
        </row>
        <row r="54064">
          <cell r="L54064">
            <v>0</v>
          </cell>
          <cell r="M54064">
            <v>0</v>
          </cell>
        </row>
        <row r="54065">
          <cell r="L54065">
            <v>0</v>
          </cell>
          <cell r="M54065">
            <v>0</v>
          </cell>
        </row>
        <row r="54066">
          <cell r="L54066">
            <v>0</v>
          </cell>
          <cell r="M54066">
            <v>0</v>
          </cell>
        </row>
        <row r="54067">
          <cell r="L54067">
            <v>0</v>
          </cell>
          <cell r="M54067">
            <v>0</v>
          </cell>
        </row>
        <row r="54068">
          <cell r="L54068">
            <v>0</v>
          </cell>
          <cell r="M54068">
            <v>0</v>
          </cell>
        </row>
        <row r="54069">
          <cell r="L54069">
            <v>0</v>
          </cell>
          <cell r="M54069">
            <v>0</v>
          </cell>
        </row>
        <row r="54070">
          <cell r="L54070">
            <v>0</v>
          </cell>
          <cell r="M54070">
            <v>0</v>
          </cell>
        </row>
        <row r="54071">
          <cell r="L54071">
            <v>0</v>
          </cell>
          <cell r="M54071">
            <v>0</v>
          </cell>
        </row>
        <row r="54072">
          <cell r="L54072">
            <v>0</v>
          </cell>
          <cell r="M54072">
            <v>0</v>
          </cell>
        </row>
        <row r="54073">
          <cell r="L54073">
            <v>0</v>
          </cell>
          <cell r="M54073">
            <v>0</v>
          </cell>
        </row>
        <row r="54074">
          <cell r="L54074">
            <v>0</v>
          </cell>
          <cell r="M54074">
            <v>0</v>
          </cell>
        </row>
        <row r="54075">
          <cell r="L54075">
            <v>0</v>
          </cell>
          <cell r="M54075">
            <v>0</v>
          </cell>
        </row>
        <row r="54076">
          <cell r="L54076">
            <v>0</v>
          </cell>
          <cell r="M54076">
            <v>0</v>
          </cell>
        </row>
        <row r="54077">
          <cell r="L54077">
            <v>0</v>
          </cell>
          <cell r="M54077">
            <v>0</v>
          </cell>
        </row>
        <row r="54078">
          <cell r="L54078">
            <v>0</v>
          </cell>
          <cell r="M54078">
            <v>0</v>
          </cell>
        </row>
        <row r="54079">
          <cell r="L54079">
            <v>0</v>
          </cell>
          <cell r="M54079">
            <v>0</v>
          </cell>
        </row>
        <row r="54080">
          <cell r="L54080">
            <v>0</v>
          </cell>
          <cell r="M54080">
            <v>0</v>
          </cell>
        </row>
        <row r="54081">
          <cell r="L54081">
            <v>0</v>
          </cell>
          <cell r="M54081">
            <v>0</v>
          </cell>
        </row>
        <row r="54082">
          <cell r="L54082">
            <v>0</v>
          </cell>
          <cell r="M54082">
            <v>0</v>
          </cell>
        </row>
        <row r="54083">
          <cell r="L54083">
            <v>0</v>
          </cell>
          <cell r="M54083">
            <v>0</v>
          </cell>
        </row>
        <row r="54084">
          <cell r="L54084">
            <v>0</v>
          </cell>
          <cell r="M54084">
            <v>0</v>
          </cell>
        </row>
        <row r="54085">
          <cell r="L54085">
            <v>0</v>
          </cell>
          <cell r="M54085">
            <v>0</v>
          </cell>
        </row>
        <row r="54086">
          <cell r="L54086">
            <v>0</v>
          </cell>
          <cell r="M54086">
            <v>0</v>
          </cell>
        </row>
        <row r="54087">
          <cell r="L54087">
            <v>0</v>
          </cell>
          <cell r="M54087">
            <v>0</v>
          </cell>
        </row>
        <row r="54088">
          <cell r="L54088">
            <v>0</v>
          </cell>
          <cell r="M54088">
            <v>0</v>
          </cell>
        </row>
        <row r="54089">
          <cell r="L54089">
            <v>0</v>
          </cell>
          <cell r="M54089">
            <v>0</v>
          </cell>
        </row>
        <row r="54090">
          <cell r="L54090">
            <v>0</v>
          </cell>
          <cell r="M54090">
            <v>0</v>
          </cell>
        </row>
        <row r="54091">
          <cell r="L54091">
            <v>0</v>
          </cell>
          <cell r="M54091">
            <v>0</v>
          </cell>
        </row>
        <row r="54092">
          <cell r="L54092">
            <v>0</v>
          </cell>
          <cell r="M54092">
            <v>0</v>
          </cell>
        </row>
        <row r="54093">
          <cell r="L54093">
            <v>0</v>
          </cell>
          <cell r="M54093">
            <v>0</v>
          </cell>
        </row>
        <row r="54094">
          <cell r="L54094">
            <v>0</v>
          </cell>
          <cell r="M54094">
            <v>0</v>
          </cell>
        </row>
        <row r="54095">
          <cell r="L54095">
            <v>0</v>
          </cell>
          <cell r="M54095">
            <v>0</v>
          </cell>
        </row>
        <row r="54096">
          <cell r="L54096">
            <v>0</v>
          </cell>
          <cell r="M54096">
            <v>0</v>
          </cell>
        </row>
        <row r="54097">
          <cell r="L54097">
            <v>0</v>
          </cell>
          <cell r="M54097">
            <v>0</v>
          </cell>
        </row>
        <row r="54098">
          <cell r="L54098">
            <v>0</v>
          </cell>
          <cell r="M54098">
            <v>0</v>
          </cell>
        </row>
        <row r="54099">
          <cell r="L54099">
            <v>0</v>
          </cell>
          <cell r="M54099">
            <v>0</v>
          </cell>
        </row>
        <row r="54100">
          <cell r="L54100">
            <v>0</v>
          </cell>
          <cell r="M54100">
            <v>0</v>
          </cell>
        </row>
        <row r="54101">
          <cell r="L54101">
            <v>0</v>
          </cell>
          <cell r="M54101">
            <v>0</v>
          </cell>
        </row>
        <row r="54102">
          <cell r="L54102">
            <v>0</v>
          </cell>
          <cell r="M54102">
            <v>0</v>
          </cell>
        </row>
        <row r="54103">
          <cell r="L54103">
            <v>0</v>
          </cell>
          <cell r="M54103">
            <v>0</v>
          </cell>
        </row>
        <row r="54104">
          <cell r="L54104">
            <v>0</v>
          </cell>
          <cell r="M54104">
            <v>0</v>
          </cell>
        </row>
        <row r="54105">
          <cell r="L54105">
            <v>0</v>
          </cell>
          <cell r="M54105">
            <v>0</v>
          </cell>
        </row>
        <row r="54106">
          <cell r="L54106">
            <v>0</v>
          </cell>
          <cell r="M54106">
            <v>0</v>
          </cell>
        </row>
        <row r="54107">
          <cell r="L54107">
            <v>0</v>
          </cell>
          <cell r="M54107">
            <v>0</v>
          </cell>
        </row>
        <row r="54108">
          <cell r="L54108">
            <v>0</v>
          </cell>
          <cell r="M54108">
            <v>0</v>
          </cell>
        </row>
        <row r="54109">
          <cell r="L54109">
            <v>0</v>
          </cell>
          <cell r="M54109">
            <v>0</v>
          </cell>
        </row>
        <row r="54110">
          <cell r="L54110">
            <v>0</v>
          </cell>
          <cell r="M54110">
            <v>0</v>
          </cell>
        </row>
        <row r="54111">
          <cell r="L54111">
            <v>0</v>
          </cell>
          <cell r="M54111">
            <v>0</v>
          </cell>
        </row>
        <row r="54112">
          <cell r="L54112">
            <v>0</v>
          </cell>
          <cell r="M54112">
            <v>0</v>
          </cell>
        </row>
        <row r="54113">
          <cell r="L54113">
            <v>0</v>
          </cell>
          <cell r="M54113">
            <v>0</v>
          </cell>
        </row>
        <row r="54114">
          <cell r="L54114">
            <v>0</v>
          </cell>
          <cell r="M54114">
            <v>0</v>
          </cell>
        </row>
        <row r="54115">
          <cell r="L54115">
            <v>0</v>
          </cell>
          <cell r="M54115">
            <v>0</v>
          </cell>
        </row>
        <row r="54116">
          <cell r="L54116">
            <v>0</v>
          </cell>
          <cell r="M54116">
            <v>0</v>
          </cell>
        </row>
        <row r="54117">
          <cell r="L54117">
            <v>0</v>
          </cell>
          <cell r="M54117">
            <v>0</v>
          </cell>
        </row>
        <row r="54118">
          <cell r="L54118">
            <v>0</v>
          </cell>
          <cell r="M54118">
            <v>0</v>
          </cell>
        </row>
        <row r="54119">
          <cell r="L54119">
            <v>0</v>
          </cell>
          <cell r="M54119">
            <v>0</v>
          </cell>
        </row>
        <row r="54120">
          <cell r="L54120">
            <v>0</v>
          </cell>
          <cell r="M54120">
            <v>0</v>
          </cell>
        </row>
        <row r="54121">
          <cell r="L54121">
            <v>0</v>
          </cell>
          <cell r="M54121">
            <v>0</v>
          </cell>
        </row>
        <row r="54122">
          <cell r="L54122">
            <v>0</v>
          </cell>
          <cell r="M54122">
            <v>0</v>
          </cell>
        </row>
        <row r="54123">
          <cell r="L54123">
            <v>0</v>
          </cell>
          <cell r="M54123">
            <v>0</v>
          </cell>
        </row>
        <row r="54124">
          <cell r="L54124">
            <v>0</v>
          </cell>
          <cell r="M54124">
            <v>0</v>
          </cell>
        </row>
        <row r="54125">
          <cell r="L54125">
            <v>0</v>
          </cell>
          <cell r="M54125">
            <v>0</v>
          </cell>
        </row>
        <row r="54126">
          <cell r="L54126">
            <v>0</v>
          </cell>
          <cell r="M54126">
            <v>0</v>
          </cell>
        </row>
        <row r="54127">
          <cell r="L54127">
            <v>0</v>
          </cell>
          <cell r="M54127">
            <v>0</v>
          </cell>
        </row>
        <row r="54128">
          <cell r="L54128">
            <v>0</v>
          </cell>
          <cell r="M54128">
            <v>0</v>
          </cell>
        </row>
        <row r="54129">
          <cell r="L54129">
            <v>0</v>
          </cell>
          <cell r="M54129">
            <v>0</v>
          </cell>
        </row>
        <row r="54130">
          <cell r="L54130">
            <v>0</v>
          </cell>
          <cell r="M54130">
            <v>0</v>
          </cell>
        </row>
        <row r="54131">
          <cell r="L54131">
            <v>0</v>
          </cell>
          <cell r="M54131">
            <v>0</v>
          </cell>
        </row>
        <row r="54132">
          <cell r="L54132">
            <v>0</v>
          </cell>
          <cell r="M54132">
            <v>0</v>
          </cell>
        </row>
        <row r="54133">
          <cell r="L54133">
            <v>0</v>
          </cell>
          <cell r="M54133">
            <v>0</v>
          </cell>
        </row>
        <row r="54134">
          <cell r="L54134">
            <v>0</v>
          </cell>
          <cell r="M54134">
            <v>0</v>
          </cell>
        </row>
        <row r="54135">
          <cell r="L54135">
            <v>0</v>
          </cell>
          <cell r="M54135">
            <v>0</v>
          </cell>
        </row>
        <row r="54136">
          <cell r="L54136">
            <v>0</v>
          </cell>
          <cell r="M54136">
            <v>0</v>
          </cell>
        </row>
        <row r="54137">
          <cell r="L54137">
            <v>0</v>
          </cell>
          <cell r="M54137">
            <v>0</v>
          </cell>
        </row>
        <row r="54138">
          <cell r="L54138">
            <v>0</v>
          </cell>
          <cell r="M54138">
            <v>0</v>
          </cell>
        </row>
        <row r="54139">
          <cell r="L54139">
            <v>0</v>
          </cell>
          <cell r="M54139">
            <v>0</v>
          </cell>
        </row>
        <row r="54140">
          <cell r="L54140">
            <v>0</v>
          </cell>
          <cell r="M54140">
            <v>0</v>
          </cell>
        </row>
        <row r="54141">
          <cell r="L54141">
            <v>0</v>
          </cell>
          <cell r="M54141">
            <v>0</v>
          </cell>
        </row>
        <row r="54142">
          <cell r="L54142">
            <v>0</v>
          </cell>
          <cell r="M54142">
            <v>0</v>
          </cell>
        </row>
        <row r="54143">
          <cell r="L54143">
            <v>0</v>
          </cell>
          <cell r="M54143">
            <v>0</v>
          </cell>
        </row>
        <row r="54144">
          <cell r="L54144">
            <v>0</v>
          </cell>
          <cell r="M54144">
            <v>0</v>
          </cell>
        </row>
        <row r="54145">
          <cell r="L54145">
            <v>0</v>
          </cell>
          <cell r="M54145">
            <v>0</v>
          </cell>
        </row>
        <row r="54146">
          <cell r="L54146">
            <v>0</v>
          </cell>
          <cell r="M54146">
            <v>0</v>
          </cell>
        </row>
        <row r="54147">
          <cell r="L54147">
            <v>0</v>
          </cell>
          <cell r="M54147">
            <v>0</v>
          </cell>
        </row>
        <row r="54148">
          <cell r="L54148">
            <v>0</v>
          </cell>
          <cell r="M54148">
            <v>0</v>
          </cell>
        </row>
        <row r="54149">
          <cell r="L54149">
            <v>0</v>
          </cell>
          <cell r="M54149">
            <v>0</v>
          </cell>
        </row>
        <row r="54150">
          <cell r="L54150">
            <v>0</v>
          </cell>
          <cell r="M54150">
            <v>0</v>
          </cell>
        </row>
        <row r="54151">
          <cell r="L54151">
            <v>0</v>
          </cell>
          <cell r="M54151">
            <v>0</v>
          </cell>
        </row>
        <row r="54152">
          <cell r="L54152">
            <v>0</v>
          </cell>
          <cell r="M54152">
            <v>0</v>
          </cell>
        </row>
        <row r="54153">
          <cell r="L54153">
            <v>0</v>
          </cell>
          <cell r="M54153">
            <v>0</v>
          </cell>
        </row>
        <row r="54154">
          <cell r="L54154">
            <v>0</v>
          </cell>
          <cell r="M54154">
            <v>0</v>
          </cell>
        </row>
        <row r="54155">
          <cell r="L54155">
            <v>0</v>
          </cell>
          <cell r="M54155">
            <v>0</v>
          </cell>
        </row>
        <row r="54156">
          <cell r="L54156">
            <v>0</v>
          </cell>
          <cell r="M54156">
            <v>0</v>
          </cell>
        </row>
        <row r="54157">
          <cell r="L54157">
            <v>0</v>
          </cell>
          <cell r="M54157">
            <v>0</v>
          </cell>
        </row>
        <row r="54158">
          <cell r="L54158">
            <v>0</v>
          </cell>
          <cell r="M54158">
            <v>0</v>
          </cell>
        </row>
        <row r="54159">
          <cell r="L54159">
            <v>0</v>
          </cell>
          <cell r="M54159">
            <v>0</v>
          </cell>
        </row>
        <row r="54160">
          <cell r="L54160">
            <v>0</v>
          </cell>
          <cell r="M54160">
            <v>0</v>
          </cell>
        </row>
        <row r="54161">
          <cell r="L54161">
            <v>0</v>
          </cell>
          <cell r="M54161">
            <v>0</v>
          </cell>
        </row>
        <row r="54162">
          <cell r="L54162">
            <v>0</v>
          </cell>
          <cell r="M54162">
            <v>0</v>
          </cell>
        </row>
        <row r="54163">
          <cell r="L54163">
            <v>0</v>
          </cell>
          <cell r="M54163">
            <v>0</v>
          </cell>
        </row>
        <row r="54164">
          <cell r="L54164">
            <v>0</v>
          </cell>
          <cell r="M54164">
            <v>0</v>
          </cell>
        </row>
        <row r="54165">
          <cell r="L54165">
            <v>0</v>
          </cell>
          <cell r="M54165">
            <v>0</v>
          </cell>
        </row>
        <row r="54166">
          <cell r="L54166">
            <v>0</v>
          </cell>
          <cell r="M54166">
            <v>0</v>
          </cell>
        </row>
        <row r="54167">
          <cell r="L54167">
            <v>0</v>
          </cell>
          <cell r="M54167">
            <v>0</v>
          </cell>
        </row>
        <row r="54168">
          <cell r="L54168">
            <v>0</v>
          </cell>
          <cell r="M54168">
            <v>0</v>
          </cell>
        </row>
        <row r="54169">
          <cell r="L54169">
            <v>0</v>
          </cell>
          <cell r="M54169">
            <v>0</v>
          </cell>
        </row>
        <row r="54170">
          <cell r="L54170">
            <v>0</v>
          </cell>
          <cell r="M54170">
            <v>0</v>
          </cell>
        </row>
        <row r="54171">
          <cell r="L54171">
            <v>0</v>
          </cell>
          <cell r="M54171">
            <v>0</v>
          </cell>
        </row>
        <row r="54172">
          <cell r="L54172">
            <v>0</v>
          </cell>
          <cell r="M54172">
            <v>0</v>
          </cell>
        </row>
        <row r="54173">
          <cell r="L54173">
            <v>0</v>
          </cell>
          <cell r="M54173">
            <v>0</v>
          </cell>
        </row>
        <row r="54174">
          <cell r="L54174">
            <v>0</v>
          </cell>
          <cell r="M54174">
            <v>0</v>
          </cell>
        </row>
        <row r="54175">
          <cell r="L54175">
            <v>0</v>
          </cell>
          <cell r="M54175">
            <v>0</v>
          </cell>
        </row>
        <row r="54176">
          <cell r="L54176">
            <v>0</v>
          </cell>
          <cell r="M54176">
            <v>0</v>
          </cell>
        </row>
        <row r="54177">
          <cell r="L54177">
            <v>0</v>
          </cell>
          <cell r="M54177">
            <v>0</v>
          </cell>
        </row>
        <row r="54178">
          <cell r="L54178">
            <v>0</v>
          </cell>
          <cell r="M54178">
            <v>0</v>
          </cell>
        </row>
        <row r="54179">
          <cell r="L54179">
            <v>0</v>
          </cell>
          <cell r="M54179">
            <v>0</v>
          </cell>
        </row>
        <row r="54180">
          <cell r="L54180">
            <v>0</v>
          </cell>
          <cell r="M54180">
            <v>0</v>
          </cell>
        </row>
        <row r="54181">
          <cell r="L54181">
            <v>0</v>
          </cell>
          <cell r="M54181">
            <v>0</v>
          </cell>
        </row>
        <row r="54182">
          <cell r="L54182">
            <v>0</v>
          </cell>
          <cell r="M54182">
            <v>0</v>
          </cell>
        </row>
        <row r="54183">
          <cell r="L54183">
            <v>0</v>
          </cell>
          <cell r="M54183">
            <v>0</v>
          </cell>
        </row>
        <row r="54184">
          <cell r="L54184">
            <v>0</v>
          </cell>
          <cell r="M54184">
            <v>0</v>
          </cell>
        </row>
        <row r="54185">
          <cell r="L54185">
            <v>0</v>
          </cell>
          <cell r="M54185">
            <v>0</v>
          </cell>
        </row>
        <row r="54186">
          <cell r="L54186">
            <v>0</v>
          </cell>
          <cell r="M54186">
            <v>0</v>
          </cell>
        </row>
        <row r="54187">
          <cell r="L54187">
            <v>0</v>
          </cell>
          <cell r="M54187">
            <v>0</v>
          </cell>
        </row>
        <row r="54188">
          <cell r="L54188">
            <v>0</v>
          </cell>
          <cell r="M54188">
            <v>0</v>
          </cell>
        </row>
        <row r="54189">
          <cell r="L54189">
            <v>0</v>
          </cell>
          <cell r="M54189">
            <v>0</v>
          </cell>
        </row>
        <row r="54190">
          <cell r="L54190">
            <v>0</v>
          </cell>
          <cell r="M54190">
            <v>0</v>
          </cell>
        </row>
        <row r="54191">
          <cell r="L54191">
            <v>0</v>
          </cell>
          <cell r="M54191">
            <v>0</v>
          </cell>
        </row>
        <row r="54192">
          <cell r="L54192">
            <v>0</v>
          </cell>
          <cell r="M54192">
            <v>0</v>
          </cell>
        </row>
        <row r="54193">
          <cell r="L54193">
            <v>0</v>
          </cell>
          <cell r="M54193">
            <v>0</v>
          </cell>
        </row>
        <row r="54194">
          <cell r="L54194">
            <v>0</v>
          </cell>
          <cell r="M54194">
            <v>0</v>
          </cell>
        </row>
        <row r="54195">
          <cell r="L54195">
            <v>0</v>
          </cell>
          <cell r="M54195">
            <v>0</v>
          </cell>
        </row>
        <row r="54196">
          <cell r="L54196">
            <v>0</v>
          </cell>
          <cell r="M54196">
            <v>0</v>
          </cell>
        </row>
        <row r="54197">
          <cell r="L54197">
            <v>0</v>
          </cell>
          <cell r="M54197">
            <v>0</v>
          </cell>
        </row>
        <row r="54198">
          <cell r="L54198">
            <v>0</v>
          </cell>
          <cell r="M54198">
            <v>0</v>
          </cell>
        </row>
        <row r="54199">
          <cell r="L54199">
            <v>0</v>
          </cell>
          <cell r="M54199">
            <v>0</v>
          </cell>
        </row>
        <row r="54200">
          <cell r="L54200">
            <v>0</v>
          </cell>
          <cell r="M54200">
            <v>0</v>
          </cell>
        </row>
        <row r="54201">
          <cell r="L54201">
            <v>0</v>
          </cell>
          <cell r="M54201">
            <v>0</v>
          </cell>
        </row>
        <row r="54202">
          <cell r="L54202">
            <v>0</v>
          </cell>
          <cell r="M54202">
            <v>0</v>
          </cell>
        </row>
        <row r="54203">
          <cell r="L54203">
            <v>0</v>
          </cell>
          <cell r="M54203">
            <v>0</v>
          </cell>
        </row>
        <row r="54204">
          <cell r="L54204">
            <v>0</v>
          </cell>
          <cell r="M54204">
            <v>0</v>
          </cell>
        </row>
        <row r="54205">
          <cell r="L54205">
            <v>0</v>
          </cell>
          <cell r="M54205">
            <v>0</v>
          </cell>
        </row>
        <row r="54206">
          <cell r="L54206">
            <v>0</v>
          </cell>
          <cell r="M54206">
            <v>0</v>
          </cell>
        </row>
        <row r="54207">
          <cell r="L54207">
            <v>0</v>
          </cell>
          <cell r="M54207">
            <v>0</v>
          </cell>
        </row>
        <row r="54208">
          <cell r="L54208">
            <v>0</v>
          </cell>
          <cell r="M54208">
            <v>0</v>
          </cell>
        </row>
        <row r="54209">
          <cell r="L54209">
            <v>0</v>
          </cell>
          <cell r="M54209">
            <v>0</v>
          </cell>
        </row>
        <row r="54210">
          <cell r="L54210">
            <v>0</v>
          </cell>
          <cell r="M54210">
            <v>0</v>
          </cell>
        </row>
        <row r="54211">
          <cell r="L54211">
            <v>0</v>
          </cell>
          <cell r="M54211">
            <v>0</v>
          </cell>
        </row>
        <row r="54212">
          <cell r="L54212">
            <v>0</v>
          </cell>
          <cell r="M54212">
            <v>0</v>
          </cell>
        </row>
        <row r="54213">
          <cell r="L54213">
            <v>0</v>
          </cell>
          <cell r="M54213">
            <v>0</v>
          </cell>
        </row>
        <row r="54214">
          <cell r="L54214">
            <v>0</v>
          </cell>
          <cell r="M54214">
            <v>0</v>
          </cell>
        </row>
        <row r="54215">
          <cell r="L54215">
            <v>0</v>
          </cell>
          <cell r="M54215">
            <v>0</v>
          </cell>
        </row>
        <row r="54216">
          <cell r="L54216">
            <v>0</v>
          </cell>
          <cell r="M54216">
            <v>0</v>
          </cell>
        </row>
        <row r="54217">
          <cell r="L54217">
            <v>0</v>
          </cell>
          <cell r="M54217">
            <v>0</v>
          </cell>
        </row>
        <row r="54218">
          <cell r="L54218">
            <v>0</v>
          </cell>
          <cell r="M54218">
            <v>0</v>
          </cell>
        </row>
        <row r="54219">
          <cell r="L54219">
            <v>0</v>
          </cell>
          <cell r="M54219">
            <v>0</v>
          </cell>
        </row>
        <row r="54220">
          <cell r="L54220">
            <v>0</v>
          </cell>
          <cell r="M54220">
            <v>0</v>
          </cell>
        </row>
        <row r="54221">
          <cell r="L54221">
            <v>0</v>
          </cell>
          <cell r="M54221">
            <v>0</v>
          </cell>
        </row>
        <row r="54222">
          <cell r="L54222">
            <v>0</v>
          </cell>
          <cell r="M54222">
            <v>0</v>
          </cell>
        </row>
        <row r="54223">
          <cell r="L54223">
            <v>0</v>
          </cell>
          <cell r="M54223">
            <v>0</v>
          </cell>
        </row>
        <row r="54224">
          <cell r="L54224">
            <v>0</v>
          </cell>
          <cell r="M54224">
            <v>0</v>
          </cell>
        </row>
        <row r="54225">
          <cell r="L54225">
            <v>0</v>
          </cell>
          <cell r="M54225">
            <v>0</v>
          </cell>
        </row>
        <row r="54226">
          <cell r="L54226">
            <v>0</v>
          </cell>
          <cell r="M54226">
            <v>0</v>
          </cell>
        </row>
        <row r="54227">
          <cell r="L54227">
            <v>0</v>
          </cell>
          <cell r="M54227">
            <v>0</v>
          </cell>
        </row>
        <row r="54228">
          <cell r="L54228">
            <v>0</v>
          </cell>
          <cell r="M54228">
            <v>0</v>
          </cell>
        </row>
        <row r="54229">
          <cell r="L54229">
            <v>0</v>
          </cell>
          <cell r="M54229">
            <v>0</v>
          </cell>
        </row>
        <row r="54230">
          <cell r="L54230">
            <v>0</v>
          </cell>
          <cell r="M54230">
            <v>0</v>
          </cell>
        </row>
        <row r="54231">
          <cell r="L54231">
            <v>0</v>
          </cell>
          <cell r="M54231">
            <v>0</v>
          </cell>
        </row>
        <row r="54232">
          <cell r="L54232">
            <v>0</v>
          </cell>
          <cell r="M54232">
            <v>0</v>
          </cell>
        </row>
        <row r="54233">
          <cell r="L54233">
            <v>0</v>
          </cell>
          <cell r="M54233">
            <v>0</v>
          </cell>
        </row>
        <row r="54234">
          <cell r="L54234">
            <v>0</v>
          </cell>
          <cell r="M54234">
            <v>0</v>
          </cell>
        </row>
        <row r="54235">
          <cell r="L54235">
            <v>0</v>
          </cell>
          <cell r="M54235">
            <v>0</v>
          </cell>
        </row>
        <row r="54236">
          <cell r="L54236">
            <v>0</v>
          </cell>
          <cell r="M54236">
            <v>0</v>
          </cell>
        </row>
        <row r="54237">
          <cell r="L54237">
            <v>0</v>
          </cell>
          <cell r="M54237">
            <v>0</v>
          </cell>
        </row>
        <row r="54238">
          <cell r="L54238">
            <v>0</v>
          </cell>
          <cell r="M54238">
            <v>0</v>
          </cell>
        </row>
        <row r="54239">
          <cell r="L54239">
            <v>0</v>
          </cell>
          <cell r="M54239">
            <v>0</v>
          </cell>
        </row>
        <row r="54240">
          <cell r="L54240">
            <v>0</v>
          </cell>
          <cell r="M54240">
            <v>0</v>
          </cell>
        </row>
        <row r="54241">
          <cell r="L54241">
            <v>0</v>
          </cell>
          <cell r="M54241">
            <v>0</v>
          </cell>
        </row>
        <row r="54242">
          <cell r="L54242">
            <v>0</v>
          </cell>
          <cell r="M54242">
            <v>0</v>
          </cell>
        </row>
        <row r="54243">
          <cell r="L54243">
            <v>0</v>
          </cell>
          <cell r="M54243">
            <v>0</v>
          </cell>
        </row>
        <row r="54244">
          <cell r="L54244">
            <v>0</v>
          </cell>
          <cell r="M54244">
            <v>0</v>
          </cell>
        </row>
        <row r="54245">
          <cell r="L54245">
            <v>0</v>
          </cell>
          <cell r="M54245">
            <v>0</v>
          </cell>
        </row>
        <row r="54246">
          <cell r="L54246">
            <v>0</v>
          </cell>
          <cell r="M54246">
            <v>0</v>
          </cell>
        </row>
        <row r="54247">
          <cell r="L54247">
            <v>0</v>
          </cell>
          <cell r="M54247">
            <v>0</v>
          </cell>
        </row>
        <row r="54248">
          <cell r="L54248">
            <v>0</v>
          </cell>
          <cell r="M54248">
            <v>0</v>
          </cell>
        </row>
        <row r="54249">
          <cell r="L54249">
            <v>0</v>
          </cell>
          <cell r="M54249">
            <v>0</v>
          </cell>
        </row>
        <row r="54250">
          <cell r="L54250">
            <v>0</v>
          </cell>
          <cell r="M54250">
            <v>0</v>
          </cell>
        </row>
        <row r="54251">
          <cell r="L54251">
            <v>0</v>
          </cell>
          <cell r="M54251">
            <v>0</v>
          </cell>
        </row>
        <row r="54252">
          <cell r="L54252">
            <v>0</v>
          </cell>
          <cell r="M54252">
            <v>0</v>
          </cell>
        </row>
        <row r="54253">
          <cell r="L54253">
            <v>0</v>
          </cell>
          <cell r="M54253">
            <v>0</v>
          </cell>
        </row>
        <row r="54254">
          <cell r="L54254">
            <v>0</v>
          </cell>
          <cell r="M54254">
            <v>0</v>
          </cell>
        </row>
        <row r="54255">
          <cell r="L54255">
            <v>0</v>
          </cell>
          <cell r="M54255">
            <v>0</v>
          </cell>
        </row>
        <row r="54256">
          <cell r="L54256">
            <v>0</v>
          </cell>
          <cell r="M54256">
            <v>0</v>
          </cell>
        </row>
        <row r="54257">
          <cell r="L54257">
            <v>0</v>
          </cell>
          <cell r="M54257">
            <v>0</v>
          </cell>
        </row>
        <row r="54258">
          <cell r="L54258">
            <v>0</v>
          </cell>
          <cell r="M54258">
            <v>0</v>
          </cell>
        </row>
        <row r="54259">
          <cell r="L54259">
            <v>0</v>
          </cell>
          <cell r="M54259">
            <v>0</v>
          </cell>
        </row>
        <row r="54260">
          <cell r="L54260">
            <v>0</v>
          </cell>
          <cell r="M54260">
            <v>0</v>
          </cell>
        </row>
        <row r="54261">
          <cell r="L54261">
            <v>0</v>
          </cell>
          <cell r="M54261">
            <v>0</v>
          </cell>
        </row>
        <row r="54262">
          <cell r="L54262">
            <v>0</v>
          </cell>
          <cell r="M54262">
            <v>0</v>
          </cell>
        </row>
        <row r="54263">
          <cell r="L54263">
            <v>0</v>
          </cell>
          <cell r="M54263">
            <v>0</v>
          </cell>
        </row>
        <row r="54264">
          <cell r="L54264">
            <v>0</v>
          </cell>
          <cell r="M54264">
            <v>0</v>
          </cell>
        </row>
        <row r="54265">
          <cell r="L54265">
            <v>0</v>
          </cell>
          <cell r="M54265">
            <v>0</v>
          </cell>
        </row>
        <row r="54266">
          <cell r="L54266">
            <v>0</v>
          </cell>
          <cell r="M54266">
            <v>0</v>
          </cell>
        </row>
        <row r="54267">
          <cell r="L54267">
            <v>0</v>
          </cell>
          <cell r="M54267">
            <v>0</v>
          </cell>
        </row>
        <row r="54268">
          <cell r="L54268">
            <v>0</v>
          </cell>
          <cell r="M54268">
            <v>0</v>
          </cell>
        </row>
        <row r="54269">
          <cell r="L54269">
            <v>0</v>
          </cell>
          <cell r="M54269">
            <v>0</v>
          </cell>
        </row>
        <row r="54270">
          <cell r="L54270">
            <v>0</v>
          </cell>
          <cell r="M54270">
            <v>0</v>
          </cell>
        </row>
        <row r="54271">
          <cell r="L54271">
            <v>0</v>
          </cell>
          <cell r="M54271">
            <v>0</v>
          </cell>
        </row>
        <row r="54272">
          <cell r="L54272">
            <v>0</v>
          </cell>
          <cell r="M54272">
            <v>0</v>
          </cell>
        </row>
        <row r="54273">
          <cell r="L54273">
            <v>0</v>
          </cell>
          <cell r="M54273">
            <v>0</v>
          </cell>
        </row>
        <row r="54274">
          <cell r="L54274">
            <v>0</v>
          </cell>
          <cell r="M54274">
            <v>0</v>
          </cell>
        </row>
        <row r="54275">
          <cell r="L54275">
            <v>0</v>
          </cell>
          <cell r="M54275">
            <v>0</v>
          </cell>
        </row>
        <row r="54276">
          <cell r="L54276">
            <v>0</v>
          </cell>
          <cell r="M54276">
            <v>0</v>
          </cell>
        </row>
        <row r="54277">
          <cell r="L54277">
            <v>0</v>
          </cell>
          <cell r="M54277">
            <v>0</v>
          </cell>
        </row>
        <row r="54278">
          <cell r="L54278">
            <v>0</v>
          </cell>
          <cell r="M54278">
            <v>0</v>
          </cell>
        </row>
        <row r="54279">
          <cell r="L54279">
            <v>0</v>
          </cell>
          <cell r="M54279">
            <v>0</v>
          </cell>
        </row>
        <row r="54280">
          <cell r="L54280">
            <v>0</v>
          </cell>
          <cell r="M54280">
            <v>0</v>
          </cell>
        </row>
        <row r="54281">
          <cell r="L54281">
            <v>0</v>
          </cell>
          <cell r="M54281">
            <v>0</v>
          </cell>
        </row>
        <row r="54282">
          <cell r="L54282">
            <v>0</v>
          </cell>
          <cell r="M54282">
            <v>0</v>
          </cell>
        </row>
        <row r="54283">
          <cell r="L54283">
            <v>0</v>
          </cell>
          <cell r="M54283">
            <v>0</v>
          </cell>
        </row>
        <row r="54284">
          <cell r="L54284">
            <v>0</v>
          </cell>
          <cell r="M54284">
            <v>0</v>
          </cell>
        </row>
        <row r="54285">
          <cell r="L54285">
            <v>0</v>
          </cell>
          <cell r="M54285">
            <v>0</v>
          </cell>
        </row>
        <row r="54286">
          <cell r="L54286">
            <v>0</v>
          </cell>
          <cell r="M54286">
            <v>0</v>
          </cell>
        </row>
        <row r="54287">
          <cell r="L54287">
            <v>0</v>
          </cell>
          <cell r="M54287">
            <v>0</v>
          </cell>
        </row>
        <row r="54288">
          <cell r="L54288">
            <v>0</v>
          </cell>
          <cell r="M54288">
            <v>0</v>
          </cell>
        </row>
        <row r="54289">
          <cell r="L54289">
            <v>0</v>
          </cell>
          <cell r="M54289">
            <v>0</v>
          </cell>
        </row>
        <row r="54290">
          <cell r="L54290">
            <v>0</v>
          </cell>
          <cell r="M54290">
            <v>0</v>
          </cell>
        </row>
        <row r="54291">
          <cell r="L54291">
            <v>0</v>
          </cell>
          <cell r="M54291">
            <v>0</v>
          </cell>
        </row>
        <row r="54292">
          <cell r="L54292">
            <v>0</v>
          </cell>
          <cell r="M54292">
            <v>0</v>
          </cell>
        </row>
        <row r="54293">
          <cell r="L54293">
            <v>0</v>
          </cell>
          <cell r="M54293">
            <v>0</v>
          </cell>
        </row>
        <row r="54294">
          <cell r="L54294">
            <v>0</v>
          </cell>
          <cell r="M54294">
            <v>0</v>
          </cell>
        </row>
        <row r="54295">
          <cell r="L54295">
            <v>0</v>
          </cell>
          <cell r="M54295">
            <v>0</v>
          </cell>
        </row>
        <row r="54296">
          <cell r="L54296">
            <v>0</v>
          </cell>
          <cell r="M54296">
            <v>0</v>
          </cell>
        </row>
        <row r="54297">
          <cell r="L54297">
            <v>0</v>
          </cell>
          <cell r="M54297">
            <v>0</v>
          </cell>
        </row>
        <row r="54298">
          <cell r="L54298">
            <v>0</v>
          </cell>
          <cell r="M54298">
            <v>0</v>
          </cell>
        </row>
        <row r="54299">
          <cell r="L54299">
            <v>0</v>
          </cell>
          <cell r="M54299">
            <v>0</v>
          </cell>
        </row>
        <row r="54300">
          <cell r="L54300">
            <v>0</v>
          </cell>
          <cell r="M54300">
            <v>0</v>
          </cell>
        </row>
        <row r="54301">
          <cell r="L54301">
            <v>0</v>
          </cell>
          <cell r="M54301">
            <v>0</v>
          </cell>
        </row>
        <row r="54302">
          <cell r="L54302">
            <v>0</v>
          </cell>
          <cell r="M54302">
            <v>0</v>
          </cell>
        </row>
        <row r="54303">
          <cell r="L54303">
            <v>0</v>
          </cell>
          <cell r="M54303">
            <v>0</v>
          </cell>
        </row>
        <row r="54304">
          <cell r="L54304">
            <v>0</v>
          </cell>
          <cell r="M54304">
            <v>0</v>
          </cell>
        </row>
        <row r="54305">
          <cell r="L54305">
            <v>0</v>
          </cell>
          <cell r="M54305">
            <v>0</v>
          </cell>
        </row>
        <row r="54306">
          <cell r="L54306">
            <v>0</v>
          </cell>
          <cell r="M54306">
            <v>0</v>
          </cell>
        </row>
        <row r="54307">
          <cell r="L54307">
            <v>0</v>
          </cell>
          <cell r="M54307">
            <v>0</v>
          </cell>
        </row>
        <row r="54308">
          <cell r="L54308">
            <v>0</v>
          </cell>
          <cell r="M54308">
            <v>0</v>
          </cell>
        </row>
        <row r="54309">
          <cell r="L54309">
            <v>0</v>
          </cell>
          <cell r="M54309">
            <v>0</v>
          </cell>
        </row>
        <row r="54310">
          <cell r="L54310">
            <v>0</v>
          </cell>
          <cell r="M54310">
            <v>0</v>
          </cell>
        </row>
        <row r="54311">
          <cell r="L54311">
            <v>0</v>
          </cell>
          <cell r="M54311">
            <v>0</v>
          </cell>
        </row>
        <row r="54312">
          <cell r="L54312">
            <v>0</v>
          </cell>
          <cell r="M54312">
            <v>0</v>
          </cell>
        </row>
        <row r="54313">
          <cell r="L54313">
            <v>0</v>
          </cell>
          <cell r="M54313">
            <v>0</v>
          </cell>
        </row>
        <row r="54314">
          <cell r="L54314">
            <v>0</v>
          </cell>
          <cell r="M54314">
            <v>0</v>
          </cell>
        </row>
        <row r="54315">
          <cell r="L54315">
            <v>0</v>
          </cell>
          <cell r="M54315">
            <v>0</v>
          </cell>
        </row>
        <row r="54316">
          <cell r="L54316">
            <v>0</v>
          </cell>
          <cell r="M54316">
            <v>0</v>
          </cell>
        </row>
        <row r="54317">
          <cell r="L54317">
            <v>0</v>
          </cell>
          <cell r="M54317">
            <v>0</v>
          </cell>
        </row>
        <row r="54318">
          <cell r="L54318">
            <v>0</v>
          </cell>
          <cell r="M54318">
            <v>0</v>
          </cell>
        </row>
        <row r="54319">
          <cell r="L54319">
            <v>0</v>
          </cell>
          <cell r="M54319">
            <v>0</v>
          </cell>
        </row>
        <row r="54320">
          <cell r="L54320">
            <v>0</v>
          </cell>
          <cell r="M54320">
            <v>0</v>
          </cell>
        </row>
        <row r="54321">
          <cell r="L54321">
            <v>0</v>
          </cell>
          <cell r="M54321">
            <v>0</v>
          </cell>
        </row>
        <row r="54322">
          <cell r="L54322">
            <v>0</v>
          </cell>
          <cell r="M54322">
            <v>0</v>
          </cell>
        </row>
        <row r="54323">
          <cell r="L54323">
            <v>0</v>
          </cell>
          <cell r="M54323">
            <v>0</v>
          </cell>
        </row>
        <row r="54324">
          <cell r="L54324">
            <v>0</v>
          </cell>
          <cell r="M54324">
            <v>0</v>
          </cell>
        </row>
        <row r="54325">
          <cell r="L54325">
            <v>0</v>
          </cell>
          <cell r="M54325">
            <v>0</v>
          </cell>
        </row>
        <row r="54326">
          <cell r="L54326">
            <v>0</v>
          </cell>
          <cell r="M54326">
            <v>0</v>
          </cell>
        </row>
        <row r="54327">
          <cell r="L54327">
            <v>0</v>
          </cell>
          <cell r="M54327">
            <v>0</v>
          </cell>
        </row>
        <row r="54328">
          <cell r="L54328">
            <v>0</v>
          </cell>
          <cell r="M54328">
            <v>0</v>
          </cell>
        </row>
        <row r="54329">
          <cell r="L54329">
            <v>0</v>
          </cell>
          <cell r="M54329">
            <v>0</v>
          </cell>
        </row>
        <row r="54330">
          <cell r="L54330">
            <v>0</v>
          </cell>
          <cell r="M54330">
            <v>0</v>
          </cell>
        </row>
        <row r="54331">
          <cell r="L54331">
            <v>0</v>
          </cell>
          <cell r="M54331">
            <v>0</v>
          </cell>
        </row>
        <row r="54332">
          <cell r="L54332">
            <v>0</v>
          </cell>
          <cell r="M54332">
            <v>0</v>
          </cell>
        </row>
        <row r="54333">
          <cell r="L54333">
            <v>0</v>
          </cell>
          <cell r="M54333">
            <v>0</v>
          </cell>
        </row>
        <row r="54334">
          <cell r="L54334">
            <v>0</v>
          </cell>
          <cell r="M54334">
            <v>0</v>
          </cell>
        </row>
        <row r="54335">
          <cell r="L54335">
            <v>0</v>
          </cell>
          <cell r="M54335">
            <v>0</v>
          </cell>
        </row>
        <row r="54336">
          <cell r="L54336">
            <v>0</v>
          </cell>
          <cell r="M54336">
            <v>0</v>
          </cell>
        </row>
        <row r="54337">
          <cell r="L54337">
            <v>0</v>
          </cell>
          <cell r="M54337">
            <v>0</v>
          </cell>
        </row>
        <row r="54338">
          <cell r="L54338">
            <v>0</v>
          </cell>
          <cell r="M54338">
            <v>0</v>
          </cell>
        </row>
        <row r="54339">
          <cell r="L54339">
            <v>0</v>
          </cell>
          <cell r="M54339">
            <v>0</v>
          </cell>
        </row>
        <row r="54340">
          <cell r="L54340">
            <v>0</v>
          </cell>
          <cell r="M54340">
            <v>0</v>
          </cell>
        </row>
        <row r="54341">
          <cell r="L54341">
            <v>0</v>
          </cell>
          <cell r="M54341">
            <v>0</v>
          </cell>
        </row>
        <row r="54342">
          <cell r="L54342">
            <v>0</v>
          </cell>
          <cell r="M54342">
            <v>0</v>
          </cell>
        </row>
        <row r="54343">
          <cell r="L54343">
            <v>0</v>
          </cell>
          <cell r="M54343">
            <v>0</v>
          </cell>
        </row>
        <row r="54344">
          <cell r="L54344">
            <v>0</v>
          </cell>
          <cell r="M54344">
            <v>0</v>
          </cell>
        </row>
        <row r="54345">
          <cell r="L54345">
            <v>0</v>
          </cell>
          <cell r="M54345">
            <v>0</v>
          </cell>
        </row>
        <row r="54346">
          <cell r="L54346">
            <v>0</v>
          </cell>
          <cell r="M54346">
            <v>0</v>
          </cell>
        </row>
        <row r="54347">
          <cell r="L54347">
            <v>0</v>
          </cell>
          <cell r="M54347">
            <v>0</v>
          </cell>
        </row>
        <row r="54348">
          <cell r="L54348">
            <v>0</v>
          </cell>
          <cell r="M54348">
            <v>0</v>
          </cell>
        </row>
        <row r="54349">
          <cell r="L54349">
            <v>0</v>
          </cell>
          <cell r="M54349">
            <v>0</v>
          </cell>
        </row>
        <row r="54350">
          <cell r="L54350">
            <v>0</v>
          </cell>
          <cell r="M54350">
            <v>0</v>
          </cell>
        </row>
        <row r="54351">
          <cell r="L54351">
            <v>0</v>
          </cell>
          <cell r="M54351">
            <v>0</v>
          </cell>
        </row>
        <row r="54352">
          <cell r="L54352">
            <v>0</v>
          </cell>
          <cell r="M54352">
            <v>0</v>
          </cell>
        </row>
        <row r="54353">
          <cell r="L54353">
            <v>0</v>
          </cell>
          <cell r="M54353">
            <v>0</v>
          </cell>
        </row>
        <row r="54354">
          <cell r="L54354">
            <v>0</v>
          </cell>
          <cell r="M54354">
            <v>0</v>
          </cell>
        </row>
        <row r="54355">
          <cell r="L54355">
            <v>0</v>
          </cell>
          <cell r="M54355">
            <v>0</v>
          </cell>
        </row>
        <row r="54356">
          <cell r="L54356">
            <v>0</v>
          </cell>
          <cell r="M54356">
            <v>0</v>
          </cell>
        </row>
        <row r="54357">
          <cell r="L54357">
            <v>0</v>
          </cell>
          <cell r="M54357">
            <v>0</v>
          </cell>
        </row>
        <row r="54358">
          <cell r="L54358">
            <v>0</v>
          </cell>
          <cell r="M54358">
            <v>0</v>
          </cell>
        </row>
        <row r="54359">
          <cell r="L54359">
            <v>0</v>
          </cell>
          <cell r="M54359">
            <v>0</v>
          </cell>
        </row>
        <row r="54360">
          <cell r="L54360">
            <v>0</v>
          </cell>
          <cell r="M54360">
            <v>0</v>
          </cell>
        </row>
        <row r="54361">
          <cell r="L54361">
            <v>0</v>
          </cell>
          <cell r="M54361">
            <v>0</v>
          </cell>
        </row>
        <row r="54362">
          <cell r="L54362">
            <v>0</v>
          </cell>
          <cell r="M54362">
            <v>0</v>
          </cell>
        </row>
        <row r="54363">
          <cell r="L54363">
            <v>0</v>
          </cell>
          <cell r="M54363">
            <v>0</v>
          </cell>
        </row>
        <row r="54364">
          <cell r="L54364">
            <v>0</v>
          </cell>
          <cell r="M54364">
            <v>0</v>
          </cell>
        </row>
        <row r="54365">
          <cell r="L54365">
            <v>0</v>
          </cell>
          <cell r="M54365">
            <v>0</v>
          </cell>
        </row>
        <row r="54366">
          <cell r="L54366">
            <v>0</v>
          </cell>
          <cell r="M54366">
            <v>0</v>
          </cell>
        </row>
        <row r="54367">
          <cell r="L54367">
            <v>0</v>
          </cell>
          <cell r="M54367">
            <v>0</v>
          </cell>
        </row>
        <row r="54368">
          <cell r="L54368">
            <v>0</v>
          </cell>
          <cell r="M54368">
            <v>0</v>
          </cell>
        </row>
        <row r="54369">
          <cell r="L54369">
            <v>0</v>
          </cell>
          <cell r="M54369">
            <v>0</v>
          </cell>
        </row>
        <row r="54370">
          <cell r="L54370">
            <v>0</v>
          </cell>
          <cell r="M54370">
            <v>0</v>
          </cell>
        </row>
        <row r="54371">
          <cell r="L54371">
            <v>0</v>
          </cell>
          <cell r="M54371">
            <v>0</v>
          </cell>
        </row>
        <row r="54372">
          <cell r="L54372">
            <v>0</v>
          </cell>
          <cell r="M54372">
            <v>0</v>
          </cell>
        </row>
        <row r="54373">
          <cell r="L54373">
            <v>0</v>
          </cell>
          <cell r="M54373">
            <v>0</v>
          </cell>
        </row>
        <row r="54374">
          <cell r="L54374">
            <v>0</v>
          </cell>
          <cell r="M54374">
            <v>0</v>
          </cell>
        </row>
        <row r="54375">
          <cell r="L54375">
            <v>0</v>
          </cell>
          <cell r="M54375">
            <v>0</v>
          </cell>
        </row>
        <row r="54376">
          <cell r="L54376">
            <v>0</v>
          </cell>
          <cell r="M54376">
            <v>0</v>
          </cell>
        </row>
        <row r="54377">
          <cell r="L54377">
            <v>0</v>
          </cell>
          <cell r="M54377">
            <v>0</v>
          </cell>
        </row>
        <row r="54378">
          <cell r="L54378">
            <v>0</v>
          </cell>
          <cell r="M54378">
            <v>0</v>
          </cell>
        </row>
        <row r="54379">
          <cell r="L54379">
            <v>0</v>
          </cell>
          <cell r="M54379">
            <v>0</v>
          </cell>
        </row>
        <row r="54380">
          <cell r="L54380">
            <v>0</v>
          </cell>
          <cell r="M54380">
            <v>0</v>
          </cell>
        </row>
        <row r="54381">
          <cell r="L54381">
            <v>0</v>
          </cell>
          <cell r="M54381">
            <v>0</v>
          </cell>
        </row>
        <row r="54382">
          <cell r="L54382">
            <v>0</v>
          </cell>
          <cell r="M54382">
            <v>0</v>
          </cell>
        </row>
        <row r="54383">
          <cell r="L54383">
            <v>0</v>
          </cell>
          <cell r="M54383">
            <v>0</v>
          </cell>
        </row>
        <row r="54384">
          <cell r="L54384">
            <v>0</v>
          </cell>
          <cell r="M54384">
            <v>0</v>
          </cell>
        </row>
        <row r="54385">
          <cell r="L54385">
            <v>0</v>
          </cell>
          <cell r="M54385">
            <v>0</v>
          </cell>
        </row>
        <row r="54386">
          <cell r="L54386">
            <v>0</v>
          </cell>
          <cell r="M54386">
            <v>0</v>
          </cell>
        </row>
        <row r="54387">
          <cell r="L54387">
            <v>0</v>
          </cell>
          <cell r="M54387">
            <v>0</v>
          </cell>
        </row>
        <row r="54388">
          <cell r="L54388">
            <v>0</v>
          </cell>
          <cell r="M54388">
            <v>0</v>
          </cell>
        </row>
        <row r="54389">
          <cell r="L54389">
            <v>0</v>
          </cell>
          <cell r="M54389">
            <v>0</v>
          </cell>
        </row>
        <row r="54390">
          <cell r="L54390">
            <v>0</v>
          </cell>
          <cell r="M54390">
            <v>0</v>
          </cell>
        </row>
        <row r="54391">
          <cell r="L54391">
            <v>0</v>
          </cell>
          <cell r="M54391">
            <v>0</v>
          </cell>
        </row>
        <row r="54392">
          <cell r="L54392">
            <v>0</v>
          </cell>
          <cell r="M54392">
            <v>0</v>
          </cell>
        </row>
        <row r="54393">
          <cell r="L54393">
            <v>0</v>
          </cell>
          <cell r="M54393">
            <v>0</v>
          </cell>
        </row>
        <row r="54394">
          <cell r="L54394">
            <v>0</v>
          </cell>
          <cell r="M54394">
            <v>0</v>
          </cell>
        </row>
        <row r="54395">
          <cell r="L54395">
            <v>0</v>
          </cell>
          <cell r="M54395">
            <v>0</v>
          </cell>
        </row>
        <row r="54396">
          <cell r="L54396">
            <v>0</v>
          </cell>
          <cell r="M54396">
            <v>0</v>
          </cell>
        </row>
        <row r="54397">
          <cell r="L54397">
            <v>0</v>
          </cell>
          <cell r="M54397">
            <v>0</v>
          </cell>
        </row>
        <row r="54398">
          <cell r="L54398">
            <v>0</v>
          </cell>
          <cell r="M54398">
            <v>0</v>
          </cell>
        </row>
        <row r="54399">
          <cell r="L54399">
            <v>0</v>
          </cell>
          <cell r="M54399">
            <v>0</v>
          </cell>
        </row>
        <row r="54400">
          <cell r="L54400">
            <v>0</v>
          </cell>
          <cell r="M54400">
            <v>0</v>
          </cell>
        </row>
        <row r="54401">
          <cell r="L54401">
            <v>0</v>
          </cell>
          <cell r="M54401">
            <v>0</v>
          </cell>
        </row>
        <row r="54402">
          <cell r="L54402">
            <v>0</v>
          </cell>
          <cell r="M54402">
            <v>0</v>
          </cell>
        </row>
        <row r="54403">
          <cell r="L54403">
            <v>0</v>
          </cell>
          <cell r="M54403">
            <v>0</v>
          </cell>
        </row>
        <row r="54404">
          <cell r="L54404">
            <v>0</v>
          </cell>
          <cell r="M54404">
            <v>0</v>
          </cell>
        </row>
        <row r="54405">
          <cell r="L54405">
            <v>0</v>
          </cell>
          <cell r="M54405">
            <v>0</v>
          </cell>
        </row>
        <row r="54406">
          <cell r="L54406">
            <v>0</v>
          </cell>
          <cell r="M54406">
            <v>0</v>
          </cell>
        </row>
        <row r="54407">
          <cell r="L54407">
            <v>0</v>
          </cell>
          <cell r="M54407">
            <v>0</v>
          </cell>
        </row>
        <row r="54408">
          <cell r="L54408">
            <v>0</v>
          </cell>
          <cell r="M54408">
            <v>0</v>
          </cell>
        </row>
        <row r="54409">
          <cell r="L54409">
            <v>0</v>
          </cell>
          <cell r="M54409">
            <v>0</v>
          </cell>
        </row>
        <row r="54410">
          <cell r="L54410">
            <v>0</v>
          </cell>
          <cell r="M54410">
            <v>0</v>
          </cell>
        </row>
        <row r="54411">
          <cell r="L54411">
            <v>0</v>
          </cell>
          <cell r="M54411">
            <v>0</v>
          </cell>
        </row>
        <row r="54412">
          <cell r="L54412">
            <v>0</v>
          </cell>
          <cell r="M54412">
            <v>0</v>
          </cell>
        </row>
        <row r="54413">
          <cell r="L54413">
            <v>0</v>
          </cell>
          <cell r="M54413">
            <v>0</v>
          </cell>
        </row>
        <row r="54414">
          <cell r="L54414">
            <v>0</v>
          </cell>
          <cell r="M54414">
            <v>0</v>
          </cell>
        </row>
        <row r="54415">
          <cell r="L54415">
            <v>0</v>
          </cell>
          <cell r="M54415">
            <v>0</v>
          </cell>
        </row>
        <row r="54416">
          <cell r="L54416">
            <v>0</v>
          </cell>
          <cell r="M54416">
            <v>0</v>
          </cell>
        </row>
        <row r="54417">
          <cell r="L54417">
            <v>0</v>
          </cell>
          <cell r="M54417">
            <v>0</v>
          </cell>
        </row>
        <row r="54418">
          <cell r="L54418">
            <v>0</v>
          </cell>
          <cell r="M54418">
            <v>0</v>
          </cell>
        </row>
        <row r="54419">
          <cell r="L54419">
            <v>0</v>
          </cell>
          <cell r="M54419">
            <v>0</v>
          </cell>
        </row>
        <row r="54420">
          <cell r="L54420">
            <v>0</v>
          </cell>
          <cell r="M54420">
            <v>0</v>
          </cell>
        </row>
        <row r="54421">
          <cell r="L54421">
            <v>0</v>
          </cell>
          <cell r="M54421">
            <v>0</v>
          </cell>
        </row>
        <row r="54422">
          <cell r="L54422">
            <v>0</v>
          </cell>
          <cell r="M54422">
            <v>0</v>
          </cell>
        </row>
        <row r="54423">
          <cell r="L54423">
            <v>0</v>
          </cell>
          <cell r="M54423">
            <v>0</v>
          </cell>
        </row>
        <row r="54424">
          <cell r="L54424">
            <v>0</v>
          </cell>
          <cell r="M54424">
            <v>0</v>
          </cell>
        </row>
        <row r="54425">
          <cell r="L54425">
            <v>0</v>
          </cell>
          <cell r="M54425">
            <v>0</v>
          </cell>
        </row>
        <row r="54426">
          <cell r="L54426">
            <v>0</v>
          </cell>
          <cell r="M54426">
            <v>0</v>
          </cell>
        </row>
        <row r="54427">
          <cell r="L54427">
            <v>0</v>
          </cell>
          <cell r="M54427">
            <v>0</v>
          </cell>
        </row>
        <row r="54428">
          <cell r="L54428">
            <v>0</v>
          </cell>
          <cell r="M54428">
            <v>0</v>
          </cell>
        </row>
        <row r="54429">
          <cell r="L54429">
            <v>0</v>
          </cell>
          <cell r="M54429">
            <v>0</v>
          </cell>
        </row>
        <row r="54430">
          <cell r="L54430">
            <v>0</v>
          </cell>
          <cell r="M54430">
            <v>0</v>
          </cell>
        </row>
        <row r="54431">
          <cell r="L54431">
            <v>0</v>
          </cell>
          <cell r="M54431">
            <v>0</v>
          </cell>
        </row>
        <row r="54432">
          <cell r="L54432">
            <v>0</v>
          </cell>
          <cell r="M54432">
            <v>0</v>
          </cell>
        </row>
        <row r="54433">
          <cell r="L54433">
            <v>0</v>
          </cell>
          <cell r="M54433">
            <v>0</v>
          </cell>
        </row>
        <row r="54434">
          <cell r="L54434">
            <v>0</v>
          </cell>
          <cell r="M54434">
            <v>0</v>
          </cell>
        </row>
        <row r="54435">
          <cell r="L54435">
            <v>0</v>
          </cell>
          <cell r="M54435">
            <v>0</v>
          </cell>
        </row>
        <row r="54436">
          <cell r="L54436">
            <v>0</v>
          </cell>
          <cell r="M54436">
            <v>0</v>
          </cell>
        </row>
        <row r="54437">
          <cell r="L54437">
            <v>0</v>
          </cell>
          <cell r="M54437">
            <v>0</v>
          </cell>
        </row>
        <row r="54438">
          <cell r="L54438">
            <v>0</v>
          </cell>
          <cell r="M54438">
            <v>0</v>
          </cell>
        </row>
        <row r="54439">
          <cell r="L54439">
            <v>0</v>
          </cell>
          <cell r="M54439">
            <v>0</v>
          </cell>
        </row>
        <row r="54440">
          <cell r="L54440">
            <v>0</v>
          </cell>
          <cell r="M54440">
            <v>0</v>
          </cell>
        </row>
        <row r="54441">
          <cell r="L54441">
            <v>0</v>
          </cell>
          <cell r="M54441">
            <v>0</v>
          </cell>
        </row>
        <row r="54442">
          <cell r="L54442">
            <v>0</v>
          </cell>
          <cell r="M54442">
            <v>0</v>
          </cell>
        </row>
        <row r="54443">
          <cell r="L54443">
            <v>0</v>
          </cell>
          <cell r="M54443">
            <v>0</v>
          </cell>
        </row>
        <row r="54444">
          <cell r="L54444">
            <v>0</v>
          </cell>
          <cell r="M54444">
            <v>0</v>
          </cell>
        </row>
        <row r="54445">
          <cell r="L54445">
            <v>0</v>
          </cell>
          <cell r="M54445">
            <v>0</v>
          </cell>
        </row>
        <row r="54446">
          <cell r="L54446">
            <v>0</v>
          </cell>
          <cell r="M54446">
            <v>0</v>
          </cell>
        </row>
        <row r="54447">
          <cell r="L54447">
            <v>0</v>
          </cell>
          <cell r="M54447">
            <v>0</v>
          </cell>
        </row>
        <row r="54448">
          <cell r="L54448">
            <v>0</v>
          </cell>
          <cell r="M54448">
            <v>0</v>
          </cell>
        </row>
        <row r="54449">
          <cell r="L54449">
            <v>0</v>
          </cell>
          <cell r="M54449">
            <v>0</v>
          </cell>
        </row>
        <row r="54450">
          <cell r="L54450">
            <v>0</v>
          </cell>
          <cell r="M54450">
            <v>0</v>
          </cell>
        </row>
        <row r="54451">
          <cell r="L54451">
            <v>0</v>
          </cell>
          <cell r="M54451">
            <v>0</v>
          </cell>
        </row>
        <row r="54452">
          <cell r="L54452">
            <v>0</v>
          </cell>
          <cell r="M54452">
            <v>0</v>
          </cell>
        </row>
        <row r="54453">
          <cell r="L54453">
            <v>0</v>
          </cell>
          <cell r="M54453">
            <v>0</v>
          </cell>
        </row>
        <row r="54454">
          <cell r="L54454">
            <v>0</v>
          </cell>
          <cell r="M54454">
            <v>0</v>
          </cell>
        </row>
        <row r="54455">
          <cell r="L54455">
            <v>0</v>
          </cell>
          <cell r="M54455">
            <v>0</v>
          </cell>
        </row>
        <row r="54456">
          <cell r="L54456">
            <v>0</v>
          </cell>
          <cell r="M54456">
            <v>0</v>
          </cell>
        </row>
        <row r="54457">
          <cell r="L54457">
            <v>0</v>
          </cell>
          <cell r="M54457">
            <v>0</v>
          </cell>
        </row>
        <row r="54458">
          <cell r="L54458">
            <v>0</v>
          </cell>
          <cell r="M54458">
            <v>0</v>
          </cell>
        </row>
        <row r="54459">
          <cell r="L54459">
            <v>0</v>
          </cell>
          <cell r="M54459">
            <v>0</v>
          </cell>
        </row>
        <row r="54460">
          <cell r="L54460">
            <v>0</v>
          </cell>
          <cell r="M54460">
            <v>0</v>
          </cell>
        </row>
        <row r="54461">
          <cell r="L54461">
            <v>0</v>
          </cell>
          <cell r="M54461">
            <v>0</v>
          </cell>
        </row>
        <row r="54462">
          <cell r="L54462">
            <v>0</v>
          </cell>
          <cell r="M54462">
            <v>0</v>
          </cell>
        </row>
        <row r="54463">
          <cell r="L54463">
            <v>0</v>
          </cell>
          <cell r="M54463">
            <v>0</v>
          </cell>
        </row>
        <row r="54464">
          <cell r="L54464">
            <v>0</v>
          </cell>
          <cell r="M54464">
            <v>0</v>
          </cell>
        </row>
        <row r="54465">
          <cell r="L54465">
            <v>0</v>
          </cell>
          <cell r="M54465">
            <v>0</v>
          </cell>
        </row>
        <row r="54466">
          <cell r="L54466">
            <v>0</v>
          </cell>
          <cell r="M54466">
            <v>0</v>
          </cell>
        </row>
        <row r="54467">
          <cell r="L54467">
            <v>0</v>
          </cell>
          <cell r="M54467">
            <v>0</v>
          </cell>
        </row>
        <row r="54468">
          <cell r="L54468">
            <v>0</v>
          </cell>
          <cell r="M54468">
            <v>0</v>
          </cell>
        </row>
        <row r="54469">
          <cell r="L54469">
            <v>0</v>
          </cell>
          <cell r="M54469">
            <v>0</v>
          </cell>
        </row>
        <row r="54470">
          <cell r="L54470">
            <v>0</v>
          </cell>
          <cell r="M54470">
            <v>0</v>
          </cell>
        </row>
        <row r="54471">
          <cell r="L54471">
            <v>0</v>
          </cell>
          <cell r="M54471">
            <v>0</v>
          </cell>
        </row>
        <row r="54472">
          <cell r="L54472">
            <v>0</v>
          </cell>
          <cell r="M54472">
            <v>0</v>
          </cell>
        </row>
        <row r="54473">
          <cell r="L54473">
            <v>0</v>
          </cell>
          <cell r="M54473">
            <v>0</v>
          </cell>
        </row>
        <row r="54474">
          <cell r="L54474">
            <v>0</v>
          </cell>
          <cell r="M54474">
            <v>0</v>
          </cell>
        </row>
        <row r="54475">
          <cell r="L54475">
            <v>0</v>
          </cell>
          <cell r="M54475">
            <v>0</v>
          </cell>
        </row>
        <row r="54476">
          <cell r="L54476">
            <v>0</v>
          </cell>
          <cell r="M54476">
            <v>0</v>
          </cell>
        </row>
        <row r="54477">
          <cell r="L54477">
            <v>0</v>
          </cell>
          <cell r="M54477">
            <v>0</v>
          </cell>
        </row>
        <row r="54478">
          <cell r="L54478">
            <v>0</v>
          </cell>
          <cell r="M54478">
            <v>0</v>
          </cell>
        </row>
        <row r="54479">
          <cell r="L54479">
            <v>0</v>
          </cell>
          <cell r="M54479">
            <v>0</v>
          </cell>
        </row>
        <row r="54480">
          <cell r="L54480">
            <v>0</v>
          </cell>
          <cell r="M54480">
            <v>0</v>
          </cell>
        </row>
        <row r="54481">
          <cell r="L54481">
            <v>0</v>
          </cell>
          <cell r="M54481">
            <v>0</v>
          </cell>
        </row>
        <row r="54482">
          <cell r="L54482">
            <v>0</v>
          </cell>
          <cell r="M54482">
            <v>0</v>
          </cell>
        </row>
        <row r="54483">
          <cell r="L54483">
            <v>0</v>
          </cell>
          <cell r="M54483">
            <v>0</v>
          </cell>
        </row>
        <row r="54484">
          <cell r="L54484">
            <v>0</v>
          </cell>
          <cell r="M54484">
            <v>0</v>
          </cell>
        </row>
        <row r="54485">
          <cell r="L54485">
            <v>0</v>
          </cell>
          <cell r="M54485">
            <v>0</v>
          </cell>
        </row>
        <row r="54486">
          <cell r="L54486">
            <v>0</v>
          </cell>
          <cell r="M54486">
            <v>0</v>
          </cell>
        </row>
        <row r="54487">
          <cell r="L54487">
            <v>0</v>
          </cell>
          <cell r="M54487">
            <v>0</v>
          </cell>
        </row>
        <row r="54488">
          <cell r="L54488">
            <v>0</v>
          </cell>
          <cell r="M54488">
            <v>0</v>
          </cell>
        </row>
        <row r="54489">
          <cell r="L54489">
            <v>0</v>
          </cell>
          <cell r="M54489">
            <v>0</v>
          </cell>
        </row>
        <row r="54490">
          <cell r="L54490">
            <v>0</v>
          </cell>
          <cell r="M54490">
            <v>0</v>
          </cell>
        </row>
        <row r="54491">
          <cell r="L54491">
            <v>0</v>
          </cell>
          <cell r="M54491">
            <v>0</v>
          </cell>
        </row>
        <row r="54492">
          <cell r="L54492">
            <v>0</v>
          </cell>
          <cell r="M54492">
            <v>0</v>
          </cell>
        </row>
        <row r="54493">
          <cell r="L54493">
            <v>0</v>
          </cell>
          <cell r="M54493">
            <v>0</v>
          </cell>
        </row>
        <row r="54494">
          <cell r="L54494">
            <v>0</v>
          </cell>
          <cell r="M54494">
            <v>0</v>
          </cell>
        </row>
        <row r="54495">
          <cell r="L54495">
            <v>0</v>
          </cell>
          <cell r="M54495">
            <v>0</v>
          </cell>
        </row>
        <row r="54496">
          <cell r="L54496">
            <v>0</v>
          </cell>
          <cell r="M54496">
            <v>0</v>
          </cell>
        </row>
        <row r="54497">
          <cell r="L54497">
            <v>0</v>
          </cell>
          <cell r="M54497">
            <v>0</v>
          </cell>
        </row>
        <row r="54498">
          <cell r="L54498">
            <v>0</v>
          </cell>
          <cell r="M54498">
            <v>0</v>
          </cell>
        </row>
        <row r="54499">
          <cell r="L54499">
            <v>0</v>
          </cell>
          <cell r="M54499">
            <v>0</v>
          </cell>
        </row>
        <row r="54500">
          <cell r="L54500">
            <v>0</v>
          </cell>
          <cell r="M54500">
            <v>0</v>
          </cell>
        </row>
        <row r="54501">
          <cell r="L54501">
            <v>0</v>
          </cell>
          <cell r="M54501">
            <v>0</v>
          </cell>
        </row>
        <row r="54502">
          <cell r="L54502">
            <v>0</v>
          </cell>
          <cell r="M54502">
            <v>0</v>
          </cell>
        </row>
        <row r="54503">
          <cell r="L54503">
            <v>0</v>
          </cell>
          <cell r="M54503">
            <v>0</v>
          </cell>
        </row>
        <row r="54504">
          <cell r="L54504">
            <v>0</v>
          </cell>
          <cell r="M54504">
            <v>0</v>
          </cell>
        </row>
        <row r="54505">
          <cell r="L54505">
            <v>0</v>
          </cell>
          <cell r="M54505">
            <v>0</v>
          </cell>
        </row>
        <row r="54506">
          <cell r="L54506">
            <v>0</v>
          </cell>
          <cell r="M54506">
            <v>0</v>
          </cell>
        </row>
        <row r="54507">
          <cell r="L54507">
            <v>0</v>
          </cell>
          <cell r="M54507">
            <v>0</v>
          </cell>
        </row>
        <row r="54508">
          <cell r="L54508">
            <v>0</v>
          </cell>
          <cell r="M54508">
            <v>0</v>
          </cell>
        </row>
        <row r="54509">
          <cell r="L54509">
            <v>0</v>
          </cell>
          <cell r="M54509">
            <v>0</v>
          </cell>
        </row>
        <row r="54510">
          <cell r="L54510">
            <v>0</v>
          </cell>
          <cell r="M54510">
            <v>0</v>
          </cell>
        </row>
        <row r="54511">
          <cell r="L54511">
            <v>0</v>
          </cell>
          <cell r="M54511">
            <v>0</v>
          </cell>
        </row>
        <row r="54512">
          <cell r="L54512">
            <v>0</v>
          </cell>
          <cell r="M54512">
            <v>0</v>
          </cell>
        </row>
        <row r="54513">
          <cell r="L54513">
            <v>0</v>
          </cell>
          <cell r="M54513">
            <v>0</v>
          </cell>
        </row>
        <row r="54514">
          <cell r="L54514">
            <v>0</v>
          </cell>
          <cell r="M54514">
            <v>0</v>
          </cell>
        </row>
        <row r="54515">
          <cell r="L54515">
            <v>0</v>
          </cell>
          <cell r="M54515">
            <v>0</v>
          </cell>
        </row>
        <row r="54516">
          <cell r="L54516">
            <v>0</v>
          </cell>
          <cell r="M54516">
            <v>0</v>
          </cell>
        </row>
        <row r="54517">
          <cell r="L54517">
            <v>0</v>
          </cell>
          <cell r="M54517">
            <v>0</v>
          </cell>
        </row>
        <row r="54518">
          <cell r="L54518">
            <v>0</v>
          </cell>
          <cell r="M54518">
            <v>0</v>
          </cell>
        </row>
        <row r="54519">
          <cell r="L54519">
            <v>0</v>
          </cell>
          <cell r="M54519">
            <v>0</v>
          </cell>
        </row>
        <row r="54520">
          <cell r="L54520">
            <v>0</v>
          </cell>
          <cell r="M54520">
            <v>0</v>
          </cell>
        </row>
        <row r="54521">
          <cell r="L54521">
            <v>0</v>
          </cell>
          <cell r="M54521">
            <v>0</v>
          </cell>
        </row>
        <row r="54522">
          <cell r="L54522">
            <v>0</v>
          </cell>
          <cell r="M54522">
            <v>0</v>
          </cell>
        </row>
        <row r="54523">
          <cell r="L54523">
            <v>0</v>
          </cell>
          <cell r="M54523">
            <v>0</v>
          </cell>
        </row>
        <row r="54524">
          <cell r="L54524">
            <v>0</v>
          </cell>
          <cell r="M54524">
            <v>0</v>
          </cell>
        </row>
        <row r="54525">
          <cell r="L54525">
            <v>0</v>
          </cell>
          <cell r="M54525">
            <v>0</v>
          </cell>
        </row>
        <row r="54526">
          <cell r="L54526">
            <v>0</v>
          </cell>
          <cell r="M54526">
            <v>0</v>
          </cell>
        </row>
        <row r="54527">
          <cell r="L54527">
            <v>0</v>
          </cell>
          <cell r="M54527">
            <v>0</v>
          </cell>
        </row>
        <row r="54528">
          <cell r="L54528">
            <v>0</v>
          </cell>
          <cell r="M54528">
            <v>0</v>
          </cell>
        </row>
        <row r="54529">
          <cell r="L54529">
            <v>0</v>
          </cell>
          <cell r="M54529">
            <v>0</v>
          </cell>
        </row>
        <row r="54530">
          <cell r="L54530">
            <v>0</v>
          </cell>
          <cell r="M54530">
            <v>0</v>
          </cell>
        </row>
        <row r="54531">
          <cell r="L54531">
            <v>0</v>
          </cell>
          <cell r="M54531">
            <v>0</v>
          </cell>
        </row>
        <row r="54532">
          <cell r="L54532">
            <v>0</v>
          </cell>
          <cell r="M54532">
            <v>0</v>
          </cell>
        </row>
        <row r="54533">
          <cell r="L54533">
            <v>0</v>
          </cell>
          <cell r="M54533">
            <v>0</v>
          </cell>
        </row>
        <row r="54534">
          <cell r="L54534">
            <v>0</v>
          </cell>
          <cell r="M54534">
            <v>0</v>
          </cell>
        </row>
        <row r="54535">
          <cell r="L54535">
            <v>0</v>
          </cell>
          <cell r="M54535">
            <v>0</v>
          </cell>
        </row>
        <row r="54536">
          <cell r="L54536">
            <v>0</v>
          </cell>
          <cell r="M54536">
            <v>0</v>
          </cell>
        </row>
        <row r="54537">
          <cell r="L54537">
            <v>0</v>
          </cell>
          <cell r="M54537">
            <v>0</v>
          </cell>
        </row>
        <row r="54538">
          <cell r="L54538">
            <v>0</v>
          </cell>
          <cell r="M54538">
            <v>0</v>
          </cell>
        </row>
        <row r="54539">
          <cell r="L54539">
            <v>0</v>
          </cell>
          <cell r="M54539">
            <v>0</v>
          </cell>
        </row>
        <row r="54540">
          <cell r="L54540">
            <v>0</v>
          </cell>
          <cell r="M54540">
            <v>0</v>
          </cell>
        </row>
        <row r="54541">
          <cell r="L54541">
            <v>0</v>
          </cell>
          <cell r="M54541">
            <v>0</v>
          </cell>
        </row>
        <row r="54542">
          <cell r="L54542">
            <v>0</v>
          </cell>
          <cell r="M54542">
            <v>0</v>
          </cell>
        </row>
        <row r="54543">
          <cell r="L54543">
            <v>0</v>
          </cell>
          <cell r="M54543">
            <v>0</v>
          </cell>
        </row>
        <row r="54544">
          <cell r="L54544">
            <v>0</v>
          </cell>
          <cell r="M54544">
            <v>0</v>
          </cell>
        </row>
        <row r="54545">
          <cell r="L54545">
            <v>0</v>
          </cell>
          <cell r="M54545">
            <v>0</v>
          </cell>
        </row>
        <row r="54546">
          <cell r="L54546">
            <v>0</v>
          </cell>
          <cell r="M54546">
            <v>0</v>
          </cell>
        </row>
        <row r="54547">
          <cell r="L54547">
            <v>0</v>
          </cell>
          <cell r="M54547">
            <v>0</v>
          </cell>
        </row>
        <row r="54548">
          <cell r="L54548">
            <v>0</v>
          </cell>
          <cell r="M54548">
            <v>0</v>
          </cell>
        </row>
        <row r="54549">
          <cell r="L54549">
            <v>0</v>
          </cell>
          <cell r="M54549">
            <v>0</v>
          </cell>
        </row>
        <row r="54550">
          <cell r="L54550">
            <v>0</v>
          </cell>
          <cell r="M54550">
            <v>0</v>
          </cell>
        </row>
        <row r="54551">
          <cell r="L54551">
            <v>0</v>
          </cell>
          <cell r="M54551">
            <v>0</v>
          </cell>
        </row>
        <row r="54552">
          <cell r="L54552">
            <v>0</v>
          </cell>
          <cell r="M54552">
            <v>0</v>
          </cell>
        </row>
        <row r="54553">
          <cell r="L54553">
            <v>0</v>
          </cell>
          <cell r="M54553">
            <v>0</v>
          </cell>
        </row>
        <row r="54554">
          <cell r="L54554">
            <v>0</v>
          </cell>
          <cell r="M54554">
            <v>0</v>
          </cell>
        </row>
        <row r="54555">
          <cell r="L54555">
            <v>0</v>
          </cell>
          <cell r="M54555">
            <v>0</v>
          </cell>
        </row>
        <row r="54556">
          <cell r="L54556">
            <v>0</v>
          </cell>
          <cell r="M54556">
            <v>0</v>
          </cell>
        </row>
        <row r="54557">
          <cell r="L54557">
            <v>0</v>
          </cell>
          <cell r="M54557">
            <v>0</v>
          </cell>
        </row>
        <row r="54558">
          <cell r="L54558">
            <v>0</v>
          </cell>
          <cell r="M54558">
            <v>0</v>
          </cell>
        </row>
        <row r="54559">
          <cell r="L54559">
            <v>0</v>
          </cell>
          <cell r="M54559">
            <v>0</v>
          </cell>
        </row>
        <row r="54560">
          <cell r="L54560">
            <v>0</v>
          </cell>
          <cell r="M54560">
            <v>0</v>
          </cell>
        </row>
        <row r="54561">
          <cell r="L54561">
            <v>0</v>
          </cell>
          <cell r="M54561">
            <v>0</v>
          </cell>
        </row>
        <row r="54562">
          <cell r="L54562">
            <v>0</v>
          </cell>
          <cell r="M54562">
            <v>0</v>
          </cell>
        </row>
        <row r="54563">
          <cell r="L54563">
            <v>0</v>
          </cell>
          <cell r="M54563">
            <v>0</v>
          </cell>
        </row>
        <row r="54564">
          <cell r="L54564">
            <v>0</v>
          </cell>
          <cell r="M54564">
            <v>0</v>
          </cell>
        </row>
        <row r="54565">
          <cell r="L54565">
            <v>0</v>
          </cell>
          <cell r="M54565">
            <v>0</v>
          </cell>
        </row>
        <row r="54566">
          <cell r="L54566">
            <v>0</v>
          </cell>
          <cell r="M54566">
            <v>0</v>
          </cell>
        </row>
        <row r="54567">
          <cell r="L54567">
            <v>0</v>
          </cell>
          <cell r="M54567">
            <v>0</v>
          </cell>
        </row>
        <row r="54568">
          <cell r="L54568">
            <v>0</v>
          </cell>
          <cell r="M54568">
            <v>0</v>
          </cell>
        </row>
        <row r="54569">
          <cell r="L54569">
            <v>0</v>
          </cell>
          <cell r="M54569">
            <v>0</v>
          </cell>
        </row>
        <row r="54570">
          <cell r="L54570">
            <v>0</v>
          </cell>
          <cell r="M54570">
            <v>0</v>
          </cell>
        </row>
        <row r="54571">
          <cell r="L54571">
            <v>0</v>
          </cell>
          <cell r="M54571">
            <v>0</v>
          </cell>
        </row>
        <row r="54572">
          <cell r="L54572">
            <v>0</v>
          </cell>
          <cell r="M54572">
            <v>0</v>
          </cell>
        </row>
        <row r="54573">
          <cell r="L54573">
            <v>0</v>
          </cell>
          <cell r="M54573">
            <v>0</v>
          </cell>
        </row>
        <row r="54574">
          <cell r="L54574">
            <v>0</v>
          </cell>
          <cell r="M54574">
            <v>0</v>
          </cell>
        </row>
        <row r="54575">
          <cell r="L54575">
            <v>0</v>
          </cell>
          <cell r="M54575">
            <v>0</v>
          </cell>
        </row>
        <row r="54576">
          <cell r="L54576">
            <v>0</v>
          </cell>
          <cell r="M54576">
            <v>0</v>
          </cell>
        </row>
        <row r="54577">
          <cell r="L54577">
            <v>0</v>
          </cell>
          <cell r="M54577">
            <v>0</v>
          </cell>
        </row>
        <row r="54578">
          <cell r="L54578">
            <v>0</v>
          </cell>
          <cell r="M54578">
            <v>0</v>
          </cell>
        </row>
        <row r="54579">
          <cell r="L54579">
            <v>0</v>
          </cell>
          <cell r="M54579">
            <v>0</v>
          </cell>
        </row>
        <row r="54580">
          <cell r="L54580">
            <v>0</v>
          </cell>
          <cell r="M54580">
            <v>0</v>
          </cell>
        </row>
        <row r="54581">
          <cell r="L54581">
            <v>0</v>
          </cell>
          <cell r="M54581">
            <v>0</v>
          </cell>
        </row>
        <row r="54582">
          <cell r="L54582">
            <v>0</v>
          </cell>
          <cell r="M54582">
            <v>0</v>
          </cell>
        </row>
        <row r="54583">
          <cell r="L54583">
            <v>0</v>
          </cell>
          <cell r="M54583">
            <v>0</v>
          </cell>
        </row>
        <row r="54584">
          <cell r="L54584">
            <v>0</v>
          </cell>
          <cell r="M54584">
            <v>0</v>
          </cell>
        </row>
        <row r="54585">
          <cell r="L54585">
            <v>0</v>
          </cell>
          <cell r="M54585">
            <v>0</v>
          </cell>
        </row>
        <row r="54586">
          <cell r="L54586">
            <v>0</v>
          </cell>
          <cell r="M54586">
            <v>0</v>
          </cell>
        </row>
        <row r="54587">
          <cell r="L54587">
            <v>0</v>
          </cell>
          <cell r="M54587">
            <v>0</v>
          </cell>
        </row>
        <row r="54588">
          <cell r="L54588">
            <v>0</v>
          </cell>
          <cell r="M54588">
            <v>0</v>
          </cell>
        </row>
        <row r="54589">
          <cell r="L54589">
            <v>0</v>
          </cell>
          <cell r="M54589">
            <v>0</v>
          </cell>
        </row>
        <row r="54590">
          <cell r="L54590">
            <v>0</v>
          </cell>
          <cell r="M54590">
            <v>0</v>
          </cell>
        </row>
        <row r="54591">
          <cell r="L54591">
            <v>0</v>
          </cell>
          <cell r="M54591">
            <v>0</v>
          </cell>
        </row>
        <row r="54592">
          <cell r="L54592">
            <v>0</v>
          </cell>
          <cell r="M54592">
            <v>0</v>
          </cell>
        </row>
        <row r="54593">
          <cell r="L54593">
            <v>0</v>
          </cell>
          <cell r="M54593">
            <v>0</v>
          </cell>
        </row>
        <row r="54594">
          <cell r="L54594">
            <v>0</v>
          </cell>
          <cell r="M54594">
            <v>0</v>
          </cell>
        </row>
        <row r="54595">
          <cell r="L54595">
            <v>0</v>
          </cell>
          <cell r="M54595">
            <v>0</v>
          </cell>
        </row>
        <row r="54596">
          <cell r="L54596">
            <v>0</v>
          </cell>
          <cell r="M54596">
            <v>0</v>
          </cell>
        </row>
        <row r="54597">
          <cell r="L54597">
            <v>0</v>
          </cell>
          <cell r="M54597">
            <v>0</v>
          </cell>
        </row>
        <row r="54598">
          <cell r="L54598">
            <v>0</v>
          </cell>
          <cell r="M54598">
            <v>0</v>
          </cell>
        </row>
        <row r="54599">
          <cell r="L54599">
            <v>0</v>
          </cell>
          <cell r="M54599">
            <v>0</v>
          </cell>
        </row>
        <row r="54600">
          <cell r="L54600">
            <v>0</v>
          </cell>
          <cell r="M54600">
            <v>0</v>
          </cell>
        </row>
        <row r="54601">
          <cell r="L54601">
            <v>0</v>
          </cell>
          <cell r="M54601">
            <v>0</v>
          </cell>
        </row>
        <row r="54602">
          <cell r="L54602">
            <v>0</v>
          </cell>
          <cell r="M54602">
            <v>0</v>
          </cell>
        </row>
        <row r="54603">
          <cell r="L54603">
            <v>0</v>
          </cell>
          <cell r="M54603">
            <v>0</v>
          </cell>
        </row>
        <row r="54604">
          <cell r="L54604">
            <v>0</v>
          </cell>
          <cell r="M54604">
            <v>0</v>
          </cell>
        </row>
        <row r="54605">
          <cell r="L54605">
            <v>0</v>
          </cell>
          <cell r="M54605">
            <v>0</v>
          </cell>
        </row>
        <row r="54606">
          <cell r="L54606">
            <v>0</v>
          </cell>
          <cell r="M54606">
            <v>0</v>
          </cell>
        </row>
        <row r="54607">
          <cell r="L54607">
            <v>0</v>
          </cell>
          <cell r="M54607">
            <v>0</v>
          </cell>
        </row>
        <row r="54608">
          <cell r="L54608">
            <v>0</v>
          </cell>
          <cell r="M54608">
            <v>0</v>
          </cell>
        </row>
        <row r="54609">
          <cell r="L54609">
            <v>0</v>
          </cell>
          <cell r="M54609">
            <v>0</v>
          </cell>
        </row>
        <row r="54610">
          <cell r="L54610">
            <v>0</v>
          </cell>
          <cell r="M54610">
            <v>0</v>
          </cell>
        </row>
        <row r="54611">
          <cell r="L54611">
            <v>0</v>
          </cell>
          <cell r="M54611">
            <v>0</v>
          </cell>
        </row>
        <row r="54612">
          <cell r="L54612">
            <v>0</v>
          </cell>
          <cell r="M54612">
            <v>0</v>
          </cell>
        </row>
        <row r="54613">
          <cell r="L54613">
            <v>0</v>
          </cell>
          <cell r="M54613">
            <v>0</v>
          </cell>
        </row>
        <row r="54614">
          <cell r="L54614">
            <v>0</v>
          </cell>
          <cell r="M54614">
            <v>0</v>
          </cell>
        </row>
        <row r="54615">
          <cell r="L54615">
            <v>0</v>
          </cell>
          <cell r="M54615">
            <v>0</v>
          </cell>
        </row>
        <row r="54616">
          <cell r="L54616">
            <v>0</v>
          </cell>
          <cell r="M54616">
            <v>0</v>
          </cell>
        </row>
        <row r="54617">
          <cell r="L54617">
            <v>0</v>
          </cell>
          <cell r="M54617">
            <v>0</v>
          </cell>
        </row>
        <row r="54618">
          <cell r="L54618">
            <v>0</v>
          </cell>
          <cell r="M54618">
            <v>0</v>
          </cell>
        </row>
        <row r="54619">
          <cell r="L54619">
            <v>0</v>
          </cell>
          <cell r="M54619">
            <v>0</v>
          </cell>
        </row>
        <row r="54620">
          <cell r="L54620">
            <v>0</v>
          </cell>
          <cell r="M54620">
            <v>0</v>
          </cell>
        </row>
        <row r="54621">
          <cell r="L54621">
            <v>0</v>
          </cell>
          <cell r="M54621">
            <v>0</v>
          </cell>
        </row>
        <row r="54622">
          <cell r="L54622">
            <v>0</v>
          </cell>
          <cell r="M54622">
            <v>0</v>
          </cell>
        </row>
        <row r="54623">
          <cell r="L54623">
            <v>0</v>
          </cell>
          <cell r="M54623">
            <v>0</v>
          </cell>
        </row>
        <row r="54624">
          <cell r="L54624">
            <v>0</v>
          </cell>
          <cell r="M54624">
            <v>0</v>
          </cell>
        </row>
        <row r="54625">
          <cell r="L54625">
            <v>0</v>
          </cell>
          <cell r="M54625">
            <v>0</v>
          </cell>
        </row>
        <row r="54626">
          <cell r="L54626">
            <v>0</v>
          </cell>
          <cell r="M54626">
            <v>0</v>
          </cell>
        </row>
        <row r="54627">
          <cell r="L54627">
            <v>0</v>
          </cell>
          <cell r="M54627">
            <v>0</v>
          </cell>
        </row>
        <row r="54628">
          <cell r="L54628">
            <v>0</v>
          </cell>
          <cell r="M54628">
            <v>0</v>
          </cell>
        </row>
        <row r="54629">
          <cell r="L54629">
            <v>0</v>
          </cell>
          <cell r="M54629">
            <v>0</v>
          </cell>
        </row>
        <row r="54630">
          <cell r="L54630">
            <v>0</v>
          </cell>
          <cell r="M54630">
            <v>0</v>
          </cell>
        </row>
        <row r="54631">
          <cell r="L54631">
            <v>0</v>
          </cell>
          <cell r="M54631">
            <v>0</v>
          </cell>
        </row>
        <row r="54632">
          <cell r="L54632">
            <v>0</v>
          </cell>
          <cell r="M54632">
            <v>0</v>
          </cell>
        </row>
        <row r="54633">
          <cell r="L54633">
            <v>0</v>
          </cell>
          <cell r="M54633">
            <v>0</v>
          </cell>
        </row>
        <row r="54634">
          <cell r="L54634">
            <v>0</v>
          </cell>
          <cell r="M54634">
            <v>0</v>
          </cell>
        </row>
        <row r="54635">
          <cell r="L54635">
            <v>0</v>
          </cell>
          <cell r="M54635">
            <v>0</v>
          </cell>
        </row>
        <row r="54636">
          <cell r="L54636">
            <v>0</v>
          </cell>
          <cell r="M54636">
            <v>0</v>
          </cell>
        </row>
        <row r="54637">
          <cell r="L54637">
            <v>0</v>
          </cell>
          <cell r="M54637">
            <v>0</v>
          </cell>
        </row>
        <row r="54638">
          <cell r="L54638">
            <v>0</v>
          </cell>
          <cell r="M54638">
            <v>0</v>
          </cell>
        </row>
        <row r="54639">
          <cell r="L54639">
            <v>0</v>
          </cell>
          <cell r="M54639">
            <v>0</v>
          </cell>
        </row>
        <row r="54640">
          <cell r="L54640">
            <v>0</v>
          </cell>
          <cell r="M54640">
            <v>0</v>
          </cell>
        </row>
        <row r="54641">
          <cell r="L54641">
            <v>0</v>
          </cell>
          <cell r="M54641">
            <v>0</v>
          </cell>
        </row>
        <row r="54642">
          <cell r="L54642">
            <v>0</v>
          </cell>
          <cell r="M54642">
            <v>0</v>
          </cell>
        </row>
        <row r="54643">
          <cell r="L54643">
            <v>0</v>
          </cell>
          <cell r="M54643">
            <v>0</v>
          </cell>
        </row>
        <row r="54644">
          <cell r="L54644">
            <v>0</v>
          </cell>
          <cell r="M54644">
            <v>0</v>
          </cell>
        </row>
        <row r="54645">
          <cell r="L54645">
            <v>0</v>
          </cell>
          <cell r="M54645">
            <v>0</v>
          </cell>
        </row>
        <row r="54646">
          <cell r="L54646">
            <v>0</v>
          </cell>
          <cell r="M54646">
            <v>0</v>
          </cell>
        </row>
        <row r="54647">
          <cell r="L54647">
            <v>0</v>
          </cell>
          <cell r="M54647">
            <v>0</v>
          </cell>
        </row>
        <row r="54648">
          <cell r="L54648">
            <v>0</v>
          </cell>
          <cell r="M54648">
            <v>0</v>
          </cell>
        </row>
        <row r="54649">
          <cell r="L54649">
            <v>0</v>
          </cell>
          <cell r="M54649">
            <v>0</v>
          </cell>
        </row>
        <row r="54650">
          <cell r="L54650">
            <v>0</v>
          </cell>
          <cell r="M54650">
            <v>0</v>
          </cell>
        </row>
        <row r="54651">
          <cell r="L54651">
            <v>0</v>
          </cell>
          <cell r="M54651">
            <v>0</v>
          </cell>
        </row>
        <row r="54652">
          <cell r="L54652">
            <v>0</v>
          </cell>
          <cell r="M54652">
            <v>0</v>
          </cell>
        </row>
        <row r="54653">
          <cell r="L54653">
            <v>0</v>
          </cell>
          <cell r="M54653">
            <v>0</v>
          </cell>
        </row>
        <row r="54654">
          <cell r="L54654">
            <v>0</v>
          </cell>
          <cell r="M54654">
            <v>0</v>
          </cell>
        </row>
        <row r="54655">
          <cell r="L54655">
            <v>0</v>
          </cell>
          <cell r="M54655">
            <v>0</v>
          </cell>
        </row>
        <row r="54656">
          <cell r="L54656">
            <v>0</v>
          </cell>
          <cell r="M54656">
            <v>0</v>
          </cell>
        </row>
        <row r="54657">
          <cell r="L54657">
            <v>0</v>
          </cell>
          <cell r="M54657">
            <v>0</v>
          </cell>
        </row>
        <row r="54658">
          <cell r="L54658">
            <v>0</v>
          </cell>
          <cell r="M54658">
            <v>0</v>
          </cell>
        </row>
        <row r="54659">
          <cell r="L54659">
            <v>0</v>
          </cell>
          <cell r="M54659">
            <v>0</v>
          </cell>
        </row>
        <row r="54660">
          <cell r="L54660">
            <v>0</v>
          </cell>
          <cell r="M54660">
            <v>0</v>
          </cell>
        </row>
        <row r="54661">
          <cell r="L54661">
            <v>0</v>
          </cell>
          <cell r="M54661">
            <v>0</v>
          </cell>
        </row>
        <row r="54662">
          <cell r="L54662">
            <v>0</v>
          </cell>
          <cell r="M54662">
            <v>0</v>
          </cell>
        </row>
        <row r="54663">
          <cell r="L54663">
            <v>0</v>
          </cell>
          <cell r="M54663">
            <v>0</v>
          </cell>
        </row>
        <row r="54664">
          <cell r="L54664">
            <v>0</v>
          </cell>
          <cell r="M54664">
            <v>0</v>
          </cell>
        </row>
        <row r="54665">
          <cell r="L54665">
            <v>0</v>
          </cell>
          <cell r="M54665">
            <v>0</v>
          </cell>
        </row>
        <row r="54666">
          <cell r="L54666">
            <v>0</v>
          </cell>
          <cell r="M54666">
            <v>0</v>
          </cell>
        </row>
        <row r="54667">
          <cell r="L54667">
            <v>0</v>
          </cell>
          <cell r="M54667">
            <v>0</v>
          </cell>
        </row>
        <row r="54668">
          <cell r="L54668">
            <v>0</v>
          </cell>
          <cell r="M54668">
            <v>0</v>
          </cell>
        </row>
        <row r="54669">
          <cell r="L54669">
            <v>0</v>
          </cell>
          <cell r="M54669">
            <v>0</v>
          </cell>
        </row>
        <row r="54670">
          <cell r="L54670">
            <v>0</v>
          </cell>
          <cell r="M54670">
            <v>0</v>
          </cell>
        </row>
        <row r="54671">
          <cell r="L54671">
            <v>0</v>
          </cell>
          <cell r="M54671">
            <v>0</v>
          </cell>
        </row>
        <row r="54672">
          <cell r="L54672">
            <v>0</v>
          </cell>
          <cell r="M54672">
            <v>0</v>
          </cell>
        </row>
        <row r="54673">
          <cell r="L54673">
            <v>0</v>
          </cell>
          <cell r="M54673">
            <v>0</v>
          </cell>
        </row>
        <row r="54674">
          <cell r="L54674">
            <v>0</v>
          </cell>
          <cell r="M54674">
            <v>0</v>
          </cell>
        </row>
        <row r="54675">
          <cell r="L54675">
            <v>0</v>
          </cell>
          <cell r="M54675">
            <v>0</v>
          </cell>
        </row>
        <row r="54676">
          <cell r="L54676">
            <v>0</v>
          </cell>
          <cell r="M54676">
            <v>0</v>
          </cell>
        </row>
        <row r="54677">
          <cell r="L54677">
            <v>0</v>
          </cell>
          <cell r="M54677">
            <v>0</v>
          </cell>
        </row>
        <row r="54678">
          <cell r="L54678">
            <v>0</v>
          </cell>
          <cell r="M54678">
            <v>0</v>
          </cell>
        </row>
        <row r="54679">
          <cell r="L54679">
            <v>0</v>
          </cell>
          <cell r="M54679">
            <v>0</v>
          </cell>
        </row>
        <row r="54680">
          <cell r="L54680">
            <v>0</v>
          </cell>
          <cell r="M54680">
            <v>0</v>
          </cell>
        </row>
        <row r="54681">
          <cell r="L54681">
            <v>0</v>
          </cell>
          <cell r="M54681">
            <v>0</v>
          </cell>
        </row>
        <row r="54682">
          <cell r="L54682">
            <v>0</v>
          </cell>
          <cell r="M54682">
            <v>0</v>
          </cell>
        </row>
        <row r="54683">
          <cell r="L54683">
            <v>0</v>
          </cell>
          <cell r="M54683">
            <v>0</v>
          </cell>
        </row>
        <row r="54684">
          <cell r="L54684">
            <v>0</v>
          </cell>
          <cell r="M54684">
            <v>0</v>
          </cell>
        </row>
        <row r="54685">
          <cell r="L54685">
            <v>0</v>
          </cell>
          <cell r="M54685">
            <v>0</v>
          </cell>
        </row>
        <row r="54686">
          <cell r="L54686">
            <v>0</v>
          </cell>
          <cell r="M54686">
            <v>0</v>
          </cell>
        </row>
        <row r="54687">
          <cell r="L54687">
            <v>0</v>
          </cell>
          <cell r="M54687">
            <v>0</v>
          </cell>
        </row>
        <row r="54688">
          <cell r="L54688">
            <v>0</v>
          </cell>
          <cell r="M54688">
            <v>0</v>
          </cell>
        </row>
        <row r="54689">
          <cell r="L54689">
            <v>0</v>
          </cell>
          <cell r="M54689">
            <v>0</v>
          </cell>
        </row>
        <row r="54690">
          <cell r="L54690">
            <v>0</v>
          </cell>
          <cell r="M54690">
            <v>0</v>
          </cell>
        </row>
        <row r="54691">
          <cell r="L54691">
            <v>0</v>
          </cell>
          <cell r="M54691">
            <v>0</v>
          </cell>
        </row>
        <row r="54692">
          <cell r="L54692">
            <v>0</v>
          </cell>
          <cell r="M54692">
            <v>0</v>
          </cell>
        </row>
        <row r="54693">
          <cell r="L54693">
            <v>0</v>
          </cell>
          <cell r="M54693">
            <v>0</v>
          </cell>
        </row>
        <row r="54694">
          <cell r="L54694">
            <v>0</v>
          </cell>
          <cell r="M54694">
            <v>0</v>
          </cell>
        </row>
        <row r="54695">
          <cell r="L54695">
            <v>0</v>
          </cell>
          <cell r="M54695">
            <v>0</v>
          </cell>
        </row>
        <row r="54696">
          <cell r="L54696">
            <v>0</v>
          </cell>
          <cell r="M54696">
            <v>0</v>
          </cell>
        </row>
        <row r="54697">
          <cell r="L54697">
            <v>0</v>
          </cell>
          <cell r="M54697">
            <v>0</v>
          </cell>
        </row>
        <row r="54698">
          <cell r="L54698">
            <v>0</v>
          </cell>
          <cell r="M54698">
            <v>0</v>
          </cell>
        </row>
        <row r="54699">
          <cell r="L54699">
            <v>0</v>
          </cell>
          <cell r="M54699">
            <v>0</v>
          </cell>
        </row>
        <row r="54700">
          <cell r="L54700">
            <v>0</v>
          </cell>
          <cell r="M54700">
            <v>0</v>
          </cell>
        </row>
        <row r="54701">
          <cell r="L54701">
            <v>0</v>
          </cell>
          <cell r="M54701">
            <v>0</v>
          </cell>
        </row>
        <row r="54702">
          <cell r="L54702">
            <v>0</v>
          </cell>
          <cell r="M54702">
            <v>0</v>
          </cell>
        </row>
        <row r="54703">
          <cell r="L54703">
            <v>0</v>
          </cell>
          <cell r="M54703">
            <v>0</v>
          </cell>
        </row>
        <row r="54704">
          <cell r="L54704">
            <v>0</v>
          </cell>
          <cell r="M54704">
            <v>0</v>
          </cell>
        </row>
        <row r="54705">
          <cell r="L54705">
            <v>0</v>
          </cell>
          <cell r="M54705">
            <v>0</v>
          </cell>
        </row>
        <row r="54706">
          <cell r="L54706">
            <v>0</v>
          </cell>
          <cell r="M54706">
            <v>0</v>
          </cell>
        </row>
        <row r="54707">
          <cell r="L54707">
            <v>0</v>
          </cell>
          <cell r="M54707">
            <v>0</v>
          </cell>
        </row>
        <row r="54708">
          <cell r="L54708">
            <v>0</v>
          </cell>
          <cell r="M54708">
            <v>0</v>
          </cell>
        </row>
        <row r="54709">
          <cell r="L54709">
            <v>0</v>
          </cell>
          <cell r="M54709">
            <v>0</v>
          </cell>
        </row>
        <row r="54710">
          <cell r="L54710">
            <v>0</v>
          </cell>
          <cell r="M54710">
            <v>0</v>
          </cell>
        </row>
        <row r="54711">
          <cell r="L54711">
            <v>0</v>
          </cell>
          <cell r="M54711">
            <v>0</v>
          </cell>
        </row>
        <row r="54712">
          <cell r="L54712">
            <v>0</v>
          </cell>
          <cell r="M54712">
            <v>0</v>
          </cell>
        </row>
        <row r="54713">
          <cell r="L54713">
            <v>0</v>
          </cell>
          <cell r="M54713">
            <v>0</v>
          </cell>
        </row>
        <row r="54714">
          <cell r="L54714">
            <v>0</v>
          </cell>
          <cell r="M54714">
            <v>0</v>
          </cell>
        </row>
        <row r="54715">
          <cell r="L54715">
            <v>0</v>
          </cell>
          <cell r="M54715">
            <v>0</v>
          </cell>
        </row>
        <row r="54716">
          <cell r="L54716">
            <v>0</v>
          </cell>
          <cell r="M54716">
            <v>0</v>
          </cell>
        </row>
        <row r="54717">
          <cell r="L54717">
            <v>0</v>
          </cell>
          <cell r="M54717">
            <v>0</v>
          </cell>
        </row>
        <row r="54718">
          <cell r="L54718">
            <v>0</v>
          </cell>
          <cell r="M54718">
            <v>0</v>
          </cell>
        </row>
        <row r="54719">
          <cell r="L54719">
            <v>0</v>
          </cell>
          <cell r="M54719">
            <v>0</v>
          </cell>
        </row>
        <row r="54720">
          <cell r="L54720">
            <v>0</v>
          </cell>
          <cell r="M54720">
            <v>0</v>
          </cell>
        </row>
        <row r="54721">
          <cell r="L54721">
            <v>0</v>
          </cell>
          <cell r="M54721">
            <v>0</v>
          </cell>
        </row>
        <row r="54722">
          <cell r="L54722">
            <v>0</v>
          </cell>
          <cell r="M54722">
            <v>0</v>
          </cell>
        </row>
        <row r="54723">
          <cell r="L54723">
            <v>0</v>
          </cell>
          <cell r="M54723">
            <v>0</v>
          </cell>
        </row>
        <row r="54724">
          <cell r="L54724">
            <v>0</v>
          </cell>
          <cell r="M54724">
            <v>0</v>
          </cell>
        </row>
        <row r="54725">
          <cell r="L54725">
            <v>0</v>
          </cell>
          <cell r="M54725">
            <v>0</v>
          </cell>
        </row>
        <row r="54726">
          <cell r="L54726">
            <v>0</v>
          </cell>
          <cell r="M54726">
            <v>0</v>
          </cell>
        </row>
        <row r="54727">
          <cell r="L54727">
            <v>0</v>
          </cell>
          <cell r="M54727">
            <v>0</v>
          </cell>
        </row>
        <row r="54728">
          <cell r="L54728">
            <v>0</v>
          </cell>
          <cell r="M54728">
            <v>0</v>
          </cell>
        </row>
        <row r="54729">
          <cell r="L54729">
            <v>0</v>
          </cell>
          <cell r="M54729">
            <v>0</v>
          </cell>
        </row>
        <row r="54730">
          <cell r="L54730">
            <v>0</v>
          </cell>
          <cell r="M54730">
            <v>0</v>
          </cell>
        </row>
        <row r="54731">
          <cell r="L54731">
            <v>0</v>
          </cell>
          <cell r="M54731">
            <v>0</v>
          </cell>
        </row>
        <row r="54732">
          <cell r="L54732">
            <v>0</v>
          </cell>
          <cell r="M54732">
            <v>0</v>
          </cell>
        </row>
        <row r="54733">
          <cell r="L54733">
            <v>0</v>
          </cell>
          <cell r="M54733">
            <v>0</v>
          </cell>
        </row>
        <row r="54734">
          <cell r="L54734">
            <v>0</v>
          </cell>
          <cell r="M54734">
            <v>0</v>
          </cell>
        </row>
        <row r="54735">
          <cell r="L54735">
            <v>0</v>
          </cell>
          <cell r="M54735">
            <v>0</v>
          </cell>
        </row>
        <row r="54736">
          <cell r="L54736">
            <v>0</v>
          </cell>
          <cell r="M54736">
            <v>0</v>
          </cell>
        </row>
        <row r="54737">
          <cell r="L54737">
            <v>0</v>
          </cell>
          <cell r="M54737">
            <v>0</v>
          </cell>
        </row>
        <row r="54738">
          <cell r="L54738">
            <v>0</v>
          </cell>
          <cell r="M54738">
            <v>0</v>
          </cell>
        </row>
        <row r="54739">
          <cell r="L54739">
            <v>0</v>
          </cell>
          <cell r="M54739">
            <v>0</v>
          </cell>
        </row>
        <row r="54740">
          <cell r="L54740">
            <v>0</v>
          </cell>
          <cell r="M54740">
            <v>0</v>
          </cell>
        </row>
        <row r="54741">
          <cell r="L54741">
            <v>0</v>
          </cell>
          <cell r="M54741">
            <v>0</v>
          </cell>
        </row>
        <row r="54742">
          <cell r="L54742">
            <v>0</v>
          </cell>
          <cell r="M54742">
            <v>0</v>
          </cell>
        </row>
        <row r="54743">
          <cell r="L54743">
            <v>0</v>
          </cell>
          <cell r="M54743">
            <v>0</v>
          </cell>
        </row>
        <row r="54744">
          <cell r="L54744">
            <v>0</v>
          </cell>
          <cell r="M54744">
            <v>0</v>
          </cell>
        </row>
        <row r="54745">
          <cell r="L54745">
            <v>0</v>
          </cell>
          <cell r="M54745">
            <v>0</v>
          </cell>
        </row>
        <row r="54746">
          <cell r="L54746">
            <v>0</v>
          </cell>
          <cell r="M54746">
            <v>0</v>
          </cell>
        </row>
        <row r="54747">
          <cell r="L54747">
            <v>0</v>
          </cell>
          <cell r="M54747">
            <v>0</v>
          </cell>
        </row>
        <row r="54748">
          <cell r="L54748">
            <v>0</v>
          </cell>
          <cell r="M54748">
            <v>0</v>
          </cell>
        </row>
        <row r="54749">
          <cell r="L54749">
            <v>0</v>
          </cell>
          <cell r="M54749">
            <v>0</v>
          </cell>
        </row>
        <row r="54750">
          <cell r="L54750">
            <v>0</v>
          </cell>
          <cell r="M54750">
            <v>0</v>
          </cell>
        </row>
        <row r="54751">
          <cell r="L54751">
            <v>0</v>
          </cell>
          <cell r="M54751">
            <v>0</v>
          </cell>
        </row>
        <row r="54752">
          <cell r="L54752">
            <v>0</v>
          </cell>
          <cell r="M54752">
            <v>0</v>
          </cell>
        </row>
        <row r="54753">
          <cell r="L54753">
            <v>0</v>
          </cell>
          <cell r="M54753">
            <v>0</v>
          </cell>
        </row>
        <row r="54754">
          <cell r="L54754">
            <v>0</v>
          </cell>
          <cell r="M54754">
            <v>0</v>
          </cell>
        </row>
        <row r="54755">
          <cell r="L54755">
            <v>0</v>
          </cell>
          <cell r="M54755">
            <v>0</v>
          </cell>
        </row>
        <row r="54756">
          <cell r="L54756">
            <v>0</v>
          </cell>
          <cell r="M54756">
            <v>0</v>
          </cell>
        </row>
        <row r="54757">
          <cell r="L54757">
            <v>0</v>
          </cell>
          <cell r="M54757">
            <v>0</v>
          </cell>
        </row>
        <row r="54758">
          <cell r="L54758">
            <v>0</v>
          </cell>
          <cell r="M54758">
            <v>0</v>
          </cell>
        </row>
        <row r="54759">
          <cell r="L54759">
            <v>0</v>
          </cell>
          <cell r="M54759">
            <v>0</v>
          </cell>
        </row>
        <row r="54760">
          <cell r="L54760">
            <v>0</v>
          </cell>
          <cell r="M54760">
            <v>0</v>
          </cell>
        </row>
        <row r="54761">
          <cell r="L54761">
            <v>0</v>
          </cell>
          <cell r="M54761">
            <v>0</v>
          </cell>
        </row>
        <row r="54762">
          <cell r="L54762">
            <v>0</v>
          </cell>
          <cell r="M54762">
            <v>0</v>
          </cell>
        </row>
        <row r="54763">
          <cell r="L54763">
            <v>0</v>
          </cell>
          <cell r="M54763">
            <v>0</v>
          </cell>
        </row>
        <row r="54764">
          <cell r="L54764">
            <v>0</v>
          </cell>
          <cell r="M54764">
            <v>0</v>
          </cell>
        </row>
        <row r="54765">
          <cell r="L54765">
            <v>0</v>
          </cell>
          <cell r="M54765">
            <v>0</v>
          </cell>
        </row>
        <row r="54766">
          <cell r="L54766">
            <v>0</v>
          </cell>
          <cell r="M54766">
            <v>0</v>
          </cell>
        </row>
        <row r="54767">
          <cell r="L54767">
            <v>0</v>
          </cell>
          <cell r="M54767">
            <v>0</v>
          </cell>
        </row>
        <row r="54768">
          <cell r="L54768">
            <v>0</v>
          </cell>
          <cell r="M54768">
            <v>0</v>
          </cell>
        </row>
        <row r="54769">
          <cell r="L54769">
            <v>0</v>
          </cell>
          <cell r="M54769">
            <v>0</v>
          </cell>
        </row>
        <row r="54770">
          <cell r="L54770">
            <v>0</v>
          </cell>
          <cell r="M54770">
            <v>0</v>
          </cell>
        </row>
        <row r="54771">
          <cell r="L54771">
            <v>0</v>
          </cell>
          <cell r="M54771">
            <v>0</v>
          </cell>
        </row>
        <row r="54772">
          <cell r="L54772">
            <v>0</v>
          </cell>
          <cell r="M54772">
            <v>0</v>
          </cell>
        </row>
        <row r="54773">
          <cell r="L54773">
            <v>0</v>
          </cell>
          <cell r="M54773">
            <v>0</v>
          </cell>
        </row>
        <row r="54774">
          <cell r="L54774">
            <v>0</v>
          </cell>
          <cell r="M54774">
            <v>0</v>
          </cell>
        </row>
        <row r="54775">
          <cell r="L54775">
            <v>0</v>
          </cell>
          <cell r="M54775">
            <v>0</v>
          </cell>
        </row>
        <row r="54776">
          <cell r="L54776">
            <v>0</v>
          </cell>
          <cell r="M54776">
            <v>0</v>
          </cell>
        </row>
        <row r="54777">
          <cell r="L54777">
            <v>0</v>
          </cell>
          <cell r="M54777">
            <v>0</v>
          </cell>
        </row>
        <row r="54778">
          <cell r="L54778">
            <v>0</v>
          </cell>
          <cell r="M54778">
            <v>0</v>
          </cell>
        </row>
        <row r="54779">
          <cell r="L54779">
            <v>0</v>
          </cell>
          <cell r="M54779">
            <v>0</v>
          </cell>
        </row>
        <row r="54780">
          <cell r="L54780">
            <v>0</v>
          </cell>
          <cell r="M54780">
            <v>0</v>
          </cell>
        </row>
        <row r="54781">
          <cell r="L54781">
            <v>0</v>
          </cell>
          <cell r="M54781">
            <v>0</v>
          </cell>
        </row>
        <row r="54782">
          <cell r="L54782">
            <v>0</v>
          </cell>
          <cell r="M54782">
            <v>0</v>
          </cell>
        </row>
        <row r="54783">
          <cell r="L54783">
            <v>0</v>
          </cell>
          <cell r="M54783">
            <v>0</v>
          </cell>
        </row>
        <row r="54784">
          <cell r="L54784">
            <v>0</v>
          </cell>
          <cell r="M54784">
            <v>0</v>
          </cell>
        </row>
        <row r="54785">
          <cell r="L54785">
            <v>0</v>
          </cell>
          <cell r="M54785">
            <v>0</v>
          </cell>
        </row>
        <row r="54786">
          <cell r="L54786">
            <v>0</v>
          </cell>
          <cell r="M54786">
            <v>0</v>
          </cell>
        </row>
        <row r="54787">
          <cell r="L54787">
            <v>0</v>
          </cell>
          <cell r="M54787">
            <v>0</v>
          </cell>
        </row>
        <row r="54788">
          <cell r="L54788">
            <v>0</v>
          </cell>
          <cell r="M54788">
            <v>0</v>
          </cell>
        </row>
        <row r="54789">
          <cell r="L54789">
            <v>0</v>
          </cell>
          <cell r="M54789">
            <v>0</v>
          </cell>
        </row>
        <row r="54790">
          <cell r="L54790">
            <v>0</v>
          </cell>
          <cell r="M54790">
            <v>0</v>
          </cell>
        </row>
        <row r="54791">
          <cell r="L54791">
            <v>0</v>
          </cell>
          <cell r="M54791">
            <v>0</v>
          </cell>
        </row>
        <row r="54792">
          <cell r="L54792">
            <v>0</v>
          </cell>
          <cell r="M54792">
            <v>0</v>
          </cell>
        </row>
        <row r="54793">
          <cell r="L54793">
            <v>0</v>
          </cell>
          <cell r="M54793">
            <v>0</v>
          </cell>
        </row>
        <row r="54794">
          <cell r="L54794">
            <v>0</v>
          </cell>
          <cell r="M54794">
            <v>0</v>
          </cell>
        </row>
        <row r="54795">
          <cell r="L54795">
            <v>0</v>
          </cell>
          <cell r="M54795">
            <v>0</v>
          </cell>
        </row>
        <row r="54796">
          <cell r="L54796">
            <v>0</v>
          </cell>
          <cell r="M54796">
            <v>0</v>
          </cell>
        </row>
        <row r="54797">
          <cell r="L54797">
            <v>0</v>
          </cell>
          <cell r="M54797">
            <v>0</v>
          </cell>
        </row>
        <row r="54798">
          <cell r="L54798">
            <v>0</v>
          </cell>
          <cell r="M54798">
            <v>0</v>
          </cell>
        </row>
        <row r="54799">
          <cell r="L54799">
            <v>0</v>
          </cell>
          <cell r="M54799">
            <v>0</v>
          </cell>
        </row>
        <row r="54800">
          <cell r="L54800">
            <v>0</v>
          </cell>
          <cell r="M54800">
            <v>0</v>
          </cell>
        </row>
        <row r="54801">
          <cell r="L54801">
            <v>0</v>
          </cell>
          <cell r="M54801">
            <v>0</v>
          </cell>
        </row>
        <row r="54802">
          <cell r="L54802">
            <v>0</v>
          </cell>
          <cell r="M54802">
            <v>0</v>
          </cell>
        </row>
        <row r="54803">
          <cell r="L54803">
            <v>0</v>
          </cell>
          <cell r="M54803">
            <v>0</v>
          </cell>
        </row>
        <row r="54804">
          <cell r="L54804">
            <v>0</v>
          </cell>
          <cell r="M54804">
            <v>0</v>
          </cell>
        </row>
        <row r="54805">
          <cell r="L54805">
            <v>0</v>
          </cell>
          <cell r="M54805">
            <v>0</v>
          </cell>
        </row>
        <row r="54806">
          <cell r="L54806">
            <v>0</v>
          </cell>
          <cell r="M54806">
            <v>0</v>
          </cell>
        </row>
        <row r="54807">
          <cell r="L54807">
            <v>0</v>
          </cell>
          <cell r="M54807">
            <v>0</v>
          </cell>
        </row>
        <row r="54808">
          <cell r="L54808">
            <v>0</v>
          </cell>
          <cell r="M54808">
            <v>0</v>
          </cell>
        </row>
        <row r="54809">
          <cell r="L54809">
            <v>0</v>
          </cell>
          <cell r="M54809">
            <v>0</v>
          </cell>
        </row>
        <row r="54810">
          <cell r="L54810">
            <v>0</v>
          </cell>
          <cell r="M54810">
            <v>0</v>
          </cell>
        </row>
        <row r="54811">
          <cell r="L54811">
            <v>0</v>
          </cell>
          <cell r="M54811">
            <v>0</v>
          </cell>
        </row>
        <row r="54812">
          <cell r="L54812">
            <v>0</v>
          </cell>
          <cell r="M54812">
            <v>0</v>
          </cell>
        </row>
        <row r="54813">
          <cell r="L54813">
            <v>0</v>
          </cell>
          <cell r="M54813">
            <v>0</v>
          </cell>
        </row>
        <row r="54814">
          <cell r="L54814">
            <v>0</v>
          </cell>
          <cell r="M54814">
            <v>0</v>
          </cell>
        </row>
        <row r="54815">
          <cell r="L54815">
            <v>0</v>
          </cell>
          <cell r="M54815">
            <v>0</v>
          </cell>
        </row>
        <row r="54816">
          <cell r="L54816">
            <v>0</v>
          </cell>
          <cell r="M54816">
            <v>0</v>
          </cell>
        </row>
        <row r="54817">
          <cell r="L54817">
            <v>0</v>
          </cell>
          <cell r="M54817">
            <v>0</v>
          </cell>
        </row>
        <row r="54818">
          <cell r="L54818">
            <v>0</v>
          </cell>
          <cell r="M54818">
            <v>0</v>
          </cell>
        </row>
        <row r="54819">
          <cell r="L54819">
            <v>0</v>
          </cell>
          <cell r="M54819">
            <v>0</v>
          </cell>
        </row>
        <row r="54820">
          <cell r="L54820">
            <v>0</v>
          </cell>
          <cell r="M54820">
            <v>0</v>
          </cell>
        </row>
        <row r="54821">
          <cell r="L54821">
            <v>0</v>
          </cell>
          <cell r="M54821">
            <v>0</v>
          </cell>
        </row>
        <row r="54822">
          <cell r="L54822">
            <v>0</v>
          </cell>
          <cell r="M54822">
            <v>0</v>
          </cell>
        </row>
        <row r="54823">
          <cell r="L54823">
            <v>0</v>
          </cell>
          <cell r="M54823">
            <v>0</v>
          </cell>
        </row>
        <row r="54824">
          <cell r="L54824">
            <v>0</v>
          </cell>
          <cell r="M54824">
            <v>0</v>
          </cell>
        </row>
        <row r="54825">
          <cell r="L54825">
            <v>0</v>
          </cell>
          <cell r="M54825">
            <v>0</v>
          </cell>
        </row>
        <row r="54826">
          <cell r="L54826">
            <v>0</v>
          </cell>
          <cell r="M54826">
            <v>0</v>
          </cell>
        </row>
        <row r="54827">
          <cell r="L54827">
            <v>0</v>
          </cell>
          <cell r="M54827">
            <v>0</v>
          </cell>
        </row>
        <row r="54828">
          <cell r="L54828">
            <v>0</v>
          </cell>
          <cell r="M54828">
            <v>0</v>
          </cell>
        </row>
        <row r="54829">
          <cell r="L54829">
            <v>0</v>
          </cell>
          <cell r="M54829">
            <v>0</v>
          </cell>
        </row>
        <row r="54830">
          <cell r="L54830">
            <v>0</v>
          </cell>
          <cell r="M54830">
            <v>0</v>
          </cell>
        </row>
        <row r="54831">
          <cell r="L54831">
            <v>0</v>
          </cell>
          <cell r="M54831">
            <v>0</v>
          </cell>
        </row>
        <row r="54832">
          <cell r="L54832">
            <v>0</v>
          </cell>
          <cell r="M54832">
            <v>0</v>
          </cell>
        </row>
        <row r="54833">
          <cell r="L54833">
            <v>0</v>
          </cell>
          <cell r="M54833">
            <v>0</v>
          </cell>
        </row>
        <row r="54834">
          <cell r="L54834">
            <v>0</v>
          </cell>
          <cell r="M54834">
            <v>0</v>
          </cell>
        </row>
        <row r="54835">
          <cell r="L54835">
            <v>0</v>
          </cell>
          <cell r="M54835">
            <v>0</v>
          </cell>
        </row>
        <row r="54836">
          <cell r="L54836">
            <v>0</v>
          </cell>
          <cell r="M54836">
            <v>0</v>
          </cell>
        </row>
        <row r="54837">
          <cell r="L54837">
            <v>0</v>
          </cell>
          <cell r="M54837">
            <v>0</v>
          </cell>
        </row>
        <row r="54838">
          <cell r="L54838">
            <v>0</v>
          </cell>
          <cell r="M54838">
            <v>0</v>
          </cell>
        </row>
        <row r="54839">
          <cell r="L54839">
            <v>0</v>
          </cell>
          <cell r="M54839">
            <v>0</v>
          </cell>
        </row>
        <row r="54840">
          <cell r="L54840">
            <v>0</v>
          </cell>
          <cell r="M54840">
            <v>0</v>
          </cell>
        </row>
        <row r="54841">
          <cell r="L54841">
            <v>0</v>
          </cell>
          <cell r="M54841">
            <v>0</v>
          </cell>
        </row>
        <row r="54842">
          <cell r="L54842">
            <v>0</v>
          </cell>
          <cell r="M54842">
            <v>0</v>
          </cell>
        </row>
        <row r="54843">
          <cell r="L54843">
            <v>0</v>
          </cell>
          <cell r="M54843">
            <v>0</v>
          </cell>
        </row>
        <row r="54844">
          <cell r="L54844">
            <v>0</v>
          </cell>
          <cell r="M54844">
            <v>0</v>
          </cell>
        </row>
        <row r="54845">
          <cell r="L54845">
            <v>0</v>
          </cell>
          <cell r="M54845">
            <v>0</v>
          </cell>
        </row>
        <row r="54846">
          <cell r="L54846">
            <v>0</v>
          </cell>
          <cell r="M54846">
            <v>0</v>
          </cell>
        </row>
        <row r="54847">
          <cell r="L54847">
            <v>0</v>
          </cell>
          <cell r="M54847">
            <v>0</v>
          </cell>
        </row>
        <row r="54848">
          <cell r="L54848">
            <v>0</v>
          </cell>
          <cell r="M54848">
            <v>0</v>
          </cell>
        </row>
        <row r="54849">
          <cell r="L54849">
            <v>0</v>
          </cell>
          <cell r="M54849">
            <v>0</v>
          </cell>
        </row>
        <row r="54850">
          <cell r="L54850">
            <v>0</v>
          </cell>
          <cell r="M54850">
            <v>0</v>
          </cell>
        </row>
        <row r="54851">
          <cell r="L54851">
            <v>0</v>
          </cell>
          <cell r="M54851">
            <v>0</v>
          </cell>
        </row>
        <row r="54852">
          <cell r="L54852">
            <v>0</v>
          </cell>
          <cell r="M54852">
            <v>0</v>
          </cell>
        </row>
        <row r="54853">
          <cell r="L54853">
            <v>0</v>
          </cell>
          <cell r="M54853">
            <v>0</v>
          </cell>
        </row>
        <row r="54854">
          <cell r="L54854">
            <v>0</v>
          </cell>
          <cell r="M54854">
            <v>0</v>
          </cell>
        </row>
        <row r="54855">
          <cell r="L54855">
            <v>0</v>
          </cell>
          <cell r="M54855">
            <v>0</v>
          </cell>
        </row>
        <row r="54856">
          <cell r="L54856">
            <v>0</v>
          </cell>
          <cell r="M54856">
            <v>0</v>
          </cell>
        </row>
        <row r="54857">
          <cell r="L54857">
            <v>0</v>
          </cell>
          <cell r="M54857">
            <v>0</v>
          </cell>
        </row>
        <row r="54858">
          <cell r="L54858">
            <v>0</v>
          </cell>
          <cell r="M54858">
            <v>0</v>
          </cell>
        </row>
        <row r="54859">
          <cell r="L54859">
            <v>0</v>
          </cell>
          <cell r="M54859">
            <v>0</v>
          </cell>
        </row>
        <row r="54860">
          <cell r="L54860">
            <v>0</v>
          </cell>
          <cell r="M54860">
            <v>0</v>
          </cell>
        </row>
        <row r="54861">
          <cell r="L54861">
            <v>0</v>
          </cell>
          <cell r="M54861">
            <v>0</v>
          </cell>
        </row>
        <row r="54862">
          <cell r="L54862">
            <v>0</v>
          </cell>
          <cell r="M54862">
            <v>0</v>
          </cell>
        </row>
        <row r="54863">
          <cell r="L54863">
            <v>0</v>
          </cell>
          <cell r="M54863">
            <v>0</v>
          </cell>
        </row>
        <row r="54864">
          <cell r="L54864">
            <v>0</v>
          </cell>
          <cell r="M54864">
            <v>0</v>
          </cell>
        </row>
        <row r="54865">
          <cell r="L54865">
            <v>0</v>
          </cell>
          <cell r="M54865">
            <v>0</v>
          </cell>
        </row>
        <row r="54866">
          <cell r="L54866">
            <v>0</v>
          </cell>
          <cell r="M54866">
            <v>0</v>
          </cell>
        </row>
        <row r="54867">
          <cell r="L54867">
            <v>0</v>
          </cell>
          <cell r="M54867">
            <v>0</v>
          </cell>
        </row>
        <row r="54868">
          <cell r="L54868">
            <v>0</v>
          </cell>
          <cell r="M54868">
            <v>0</v>
          </cell>
        </row>
        <row r="54869">
          <cell r="L54869">
            <v>0</v>
          </cell>
          <cell r="M54869">
            <v>0</v>
          </cell>
        </row>
        <row r="54870">
          <cell r="L54870">
            <v>0</v>
          </cell>
          <cell r="M54870">
            <v>0</v>
          </cell>
        </row>
        <row r="54871">
          <cell r="L54871">
            <v>0</v>
          </cell>
          <cell r="M54871">
            <v>0</v>
          </cell>
        </row>
        <row r="54872">
          <cell r="L54872">
            <v>0</v>
          </cell>
          <cell r="M54872">
            <v>0</v>
          </cell>
        </row>
        <row r="54873">
          <cell r="L54873">
            <v>0</v>
          </cell>
          <cell r="M54873">
            <v>0</v>
          </cell>
        </row>
        <row r="54874">
          <cell r="L54874">
            <v>0</v>
          </cell>
          <cell r="M54874">
            <v>0</v>
          </cell>
        </row>
        <row r="54875">
          <cell r="L54875">
            <v>0</v>
          </cell>
          <cell r="M54875">
            <v>0</v>
          </cell>
        </row>
        <row r="54876">
          <cell r="L54876">
            <v>0</v>
          </cell>
          <cell r="M54876">
            <v>0</v>
          </cell>
        </row>
        <row r="54877">
          <cell r="L54877">
            <v>0</v>
          </cell>
          <cell r="M54877">
            <v>0</v>
          </cell>
        </row>
        <row r="54878">
          <cell r="L54878">
            <v>0</v>
          </cell>
          <cell r="M54878">
            <v>0</v>
          </cell>
        </row>
        <row r="54879">
          <cell r="L54879">
            <v>0</v>
          </cell>
          <cell r="M54879">
            <v>0</v>
          </cell>
        </row>
        <row r="54880">
          <cell r="L54880">
            <v>0</v>
          </cell>
          <cell r="M54880">
            <v>0</v>
          </cell>
        </row>
        <row r="54881">
          <cell r="L54881">
            <v>0</v>
          </cell>
          <cell r="M54881">
            <v>0</v>
          </cell>
        </row>
        <row r="54882">
          <cell r="L54882">
            <v>0</v>
          </cell>
          <cell r="M54882">
            <v>0</v>
          </cell>
        </row>
        <row r="54883">
          <cell r="L54883">
            <v>0</v>
          </cell>
          <cell r="M54883">
            <v>0</v>
          </cell>
        </row>
        <row r="54884">
          <cell r="L54884">
            <v>0</v>
          </cell>
          <cell r="M54884">
            <v>0</v>
          </cell>
        </row>
        <row r="54885">
          <cell r="L54885">
            <v>0</v>
          </cell>
          <cell r="M54885">
            <v>0</v>
          </cell>
        </row>
        <row r="54886">
          <cell r="L54886">
            <v>0</v>
          </cell>
          <cell r="M54886">
            <v>0</v>
          </cell>
        </row>
        <row r="54887">
          <cell r="L54887">
            <v>0</v>
          </cell>
          <cell r="M54887">
            <v>0</v>
          </cell>
        </row>
        <row r="54888">
          <cell r="L54888">
            <v>0</v>
          </cell>
          <cell r="M54888">
            <v>0</v>
          </cell>
        </row>
        <row r="54889">
          <cell r="L54889">
            <v>0</v>
          </cell>
          <cell r="M54889">
            <v>0</v>
          </cell>
        </row>
        <row r="54890">
          <cell r="L54890">
            <v>0</v>
          </cell>
          <cell r="M54890">
            <v>0</v>
          </cell>
        </row>
        <row r="54891">
          <cell r="L54891">
            <v>0</v>
          </cell>
          <cell r="M54891">
            <v>0</v>
          </cell>
        </row>
        <row r="54892">
          <cell r="L54892">
            <v>0</v>
          </cell>
          <cell r="M54892">
            <v>0</v>
          </cell>
        </row>
        <row r="54893">
          <cell r="L54893">
            <v>0</v>
          </cell>
          <cell r="M54893">
            <v>0</v>
          </cell>
        </row>
        <row r="54894">
          <cell r="L54894">
            <v>0</v>
          </cell>
          <cell r="M54894">
            <v>0</v>
          </cell>
        </row>
        <row r="54895">
          <cell r="L54895">
            <v>0</v>
          </cell>
          <cell r="M54895">
            <v>0</v>
          </cell>
        </row>
        <row r="54896">
          <cell r="L54896">
            <v>0</v>
          </cell>
          <cell r="M54896">
            <v>0</v>
          </cell>
        </row>
        <row r="54897">
          <cell r="L54897">
            <v>0</v>
          </cell>
          <cell r="M54897">
            <v>0</v>
          </cell>
        </row>
        <row r="54898">
          <cell r="L54898">
            <v>0</v>
          </cell>
          <cell r="M54898">
            <v>0</v>
          </cell>
        </row>
        <row r="54899">
          <cell r="L54899">
            <v>0</v>
          </cell>
          <cell r="M54899">
            <v>0</v>
          </cell>
        </row>
        <row r="54900">
          <cell r="L54900">
            <v>0</v>
          </cell>
          <cell r="M54900">
            <v>0</v>
          </cell>
        </row>
        <row r="54901">
          <cell r="L54901">
            <v>0</v>
          </cell>
          <cell r="M54901">
            <v>0</v>
          </cell>
        </row>
        <row r="54902">
          <cell r="L54902">
            <v>0</v>
          </cell>
          <cell r="M54902">
            <v>0</v>
          </cell>
        </row>
        <row r="54903">
          <cell r="L54903">
            <v>0</v>
          </cell>
          <cell r="M54903">
            <v>0</v>
          </cell>
        </row>
        <row r="54904">
          <cell r="L54904">
            <v>0</v>
          </cell>
          <cell r="M54904">
            <v>0</v>
          </cell>
        </row>
        <row r="54905">
          <cell r="L54905">
            <v>0</v>
          </cell>
          <cell r="M54905">
            <v>0</v>
          </cell>
        </row>
        <row r="54906">
          <cell r="L54906">
            <v>0</v>
          </cell>
          <cell r="M54906">
            <v>0</v>
          </cell>
        </row>
        <row r="54907">
          <cell r="L54907">
            <v>0</v>
          </cell>
          <cell r="M54907">
            <v>0</v>
          </cell>
        </row>
        <row r="54908">
          <cell r="L54908">
            <v>0</v>
          </cell>
          <cell r="M54908">
            <v>0</v>
          </cell>
        </row>
        <row r="54909">
          <cell r="L54909">
            <v>0</v>
          </cell>
          <cell r="M54909">
            <v>0</v>
          </cell>
        </row>
        <row r="54910">
          <cell r="L54910">
            <v>0</v>
          </cell>
          <cell r="M54910">
            <v>0</v>
          </cell>
        </row>
        <row r="54911">
          <cell r="L54911">
            <v>0</v>
          </cell>
          <cell r="M54911">
            <v>0</v>
          </cell>
        </row>
        <row r="54912">
          <cell r="L54912">
            <v>0</v>
          </cell>
          <cell r="M54912">
            <v>0</v>
          </cell>
        </row>
        <row r="54913">
          <cell r="L54913">
            <v>0</v>
          </cell>
          <cell r="M54913">
            <v>0</v>
          </cell>
        </row>
        <row r="54914">
          <cell r="L54914">
            <v>0</v>
          </cell>
          <cell r="M54914">
            <v>0</v>
          </cell>
        </row>
        <row r="54915">
          <cell r="L54915">
            <v>0</v>
          </cell>
          <cell r="M54915">
            <v>0</v>
          </cell>
        </row>
        <row r="54916">
          <cell r="L54916">
            <v>0</v>
          </cell>
          <cell r="M54916">
            <v>0</v>
          </cell>
        </row>
        <row r="54917">
          <cell r="L54917">
            <v>0</v>
          </cell>
          <cell r="M54917">
            <v>0</v>
          </cell>
        </row>
        <row r="54918">
          <cell r="L54918">
            <v>0</v>
          </cell>
          <cell r="M54918">
            <v>0</v>
          </cell>
        </row>
        <row r="54919">
          <cell r="L54919">
            <v>0</v>
          </cell>
          <cell r="M54919">
            <v>0</v>
          </cell>
        </row>
        <row r="54920">
          <cell r="L54920">
            <v>0</v>
          </cell>
          <cell r="M54920">
            <v>0</v>
          </cell>
        </row>
        <row r="54921">
          <cell r="L54921">
            <v>0</v>
          </cell>
          <cell r="M54921">
            <v>0</v>
          </cell>
        </row>
        <row r="54922">
          <cell r="L54922">
            <v>0</v>
          </cell>
          <cell r="M54922">
            <v>0</v>
          </cell>
        </row>
        <row r="54923">
          <cell r="L54923">
            <v>0</v>
          </cell>
          <cell r="M54923">
            <v>0</v>
          </cell>
        </row>
        <row r="54924">
          <cell r="L54924">
            <v>0</v>
          </cell>
          <cell r="M54924">
            <v>0</v>
          </cell>
        </row>
        <row r="54925">
          <cell r="L54925">
            <v>0</v>
          </cell>
          <cell r="M54925">
            <v>0</v>
          </cell>
        </row>
        <row r="54926">
          <cell r="L54926">
            <v>0</v>
          </cell>
          <cell r="M54926">
            <v>0</v>
          </cell>
        </row>
        <row r="54927">
          <cell r="L54927">
            <v>0</v>
          </cell>
          <cell r="M54927">
            <v>0</v>
          </cell>
        </row>
        <row r="54928">
          <cell r="L54928">
            <v>0</v>
          </cell>
          <cell r="M54928">
            <v>0</v>
          </cell>
        </row>
        <row r="54929">
          <cell r="L54929">
            <v>0</v>
          </cell>
          <cell r="M54929">
            <v>0</v>
          </cell>
        </row>
        <row r="54930">
          <cell r="L54930">
            <v>0</v>
          </cell>
          <cell r="M54930">
            <v>0</v>
          </cell>
        </row>
        <row r="54931">
          <cell r="L54931">
            <v>0</v>
          </cell>
          <cell r="M54931">
            <v>0</v>
          </cell>
        </row>
        <row r="54932">
          <cell r="L54932">
            <v>0</v>
          </cell>
          <cell r="M54932">
            <v>0</v>
          </cell>
        </row>
        <row r="54933">
          <cell r="L54933">
            <v>0</v>
          </cell>
          <cell r="M54933">
            <v>0</v>
          </cell>
        </row>
        <row r="54934">
          <cell r="L54934">
            <v>0</v>
          </cell>
          <cell r="M54934">
            <v>0</v>
          </cell>
        </row>
        <row r="54935">
          <cell r="L54935">
            <v>0</v>
          </cell>
          <cell r="M54935">
            <v>0</v>
          </cell>
        </row>
        <row r="54936">
          <cell r="L54936">
            <v>0</v>
          </cell>
          <cell r="M54936">
            <v>0</v>
          </cell>
        </row>
        <row r="54937">
          <cell r="L54937">
            <v>0</v>
          </cell>
          <cell r="M54937">
            <v>0</v>
          </cell>
        </row>
        <row r="54938">
          <cell r="L54938">
            <v>0</v>
          </cell>
          <cell r="M54938">
            <v>0</v>
          </cell>
        </row>
        <row r="54939">
          <cell r="L54939">
            <v>0</v>
          </cell>
          <cell r="M54939">
            <v>0</v>
          </cell>
        </row>
        <row r="54940">
          <cell r="L54940">
            <v>0</v>
          </cell>
          <cell r="M54940">
            <v>0</v>
          </cell>
        </row>
        <row r="54941">
          <cell r="L54941">
            <v>0</v>
          </cell>
          <cell r="M54941">
            <v>0</v>
          </cell>
        </row>
        <row r="54942">
          <cell r="L54942">
            <v>0</v>
          </cell>
          <cell r="M54942">
            <v>0</v>
          </cell>
        </row>
        <row r="54943">
          <cell r="L54943">
            <v>0</v>
          </cell>
          <cell r="M54943">
            <v>0</v>
          </cell>
        </row>
        <row r="54944">
          <cell r="L54944">
            <v>0</v>
          </cell>
          <cell r="M54944">
            <v>0</v>
          </cell>
        </row>
        <row r="54945">
          <cell r="L54945">
            <v>0</v>
          </cell>
          <cell r="M54945">
            <v>0</v>
          </cell>
        </row>
        <row r="54946">
          <cell r="L54946">
            <v>0</v>
          </cell>
          <cell r="M54946">
            <v>0</v>
          </cell>
        </row>
        <row r="54947">
          <cell r="L54947">
            <v>0</v>
          </cell>
          <cell r="M54947">
            <v>0</v>
          </cell>
        </row>
        <row r="54948">
          <cell r="L54948">
            <v>0</v>
          </cell>
          <cell r="M54948">
            <v>0</v>
          </cell>
        </row>
        <row r="54949">
          <cell r="L54949">
            <v>0</v>
          </cell>
          <cell r="M54949">
            <v>0</v>
          </cell>
        </row>
        <row r="54950">
          <cell r="L54950">
            <v>0</v>
          </cell>
          <cell r="M54950">
            <v>0</v>
          </cell>
        </row>
        <row r="54951">
          <cell r="L54951">
            <v>0</v>
          </cell>
          <cell r="M54951">
            <v>0</v>
          </cell>
        </row>
        <row r="54952">
          <cell r="L54952">
            <v>0</v>
          </cell>
          <cell r="M54952">
            <v>0</v>
          </cell>
        </row>
        <row r="54953">
          <cell r="L54953">
            <v>0</v>
          </cell>
          <cell r="M54953">
            <v>0</v>
          </cell>
        </row>
        <row r="54954">
          <cell r="L54954">
            <v>0</v>
          </cell>
          <cell r="M54954">
            <v>0</v>
          </cell>
        </row>
        <row r="54955">
          <cell r="L54955">
            <v>0</v>
          </cell>
          <cell r="M54955">
            <v>0</v>
          </cell>
        </row>
        <row r="54956">
          <cell r="L54956">
            <v>0</v>
          </cell>
          <cell r="M54956">
            <v>0</v>
          </cell>
        </row>
        <row r="54957">
          <cell r="L54957">
            <v>0</v>
          </cell>
          <cell r="M54957">
            <v>0</v>
          </cell>
        </row>
        <row r="54958">
          <cell r="L54958">
            <v>0</v>
          </cell>
          <cell r="M54958">
            <v>0</v>
          </cell>
        </row>
        <row r="54959">
          <cell r="L54959">
            <v>0</v>
          </cell>
          <cell r="M54959">
            <v>0</v>
          </cell>
        </row>
        <row r="54960">
          <cell r="L54960">
            <v>0</v>
          </cell>
          <cell r="M54960">
            <v>0</v>
          </cell>
        </row>
        <row r="54961">
          <cell r="L54961">
            <v>0</v>
          </cell>
          <cell r="M54961">
            <v>0</v>
          </cell>
        </row>
        <row r="54962">
          <cell r="L54962">
            <v>0</v>
          </cell>
          <cell r="M54962">
            <v>0</v>
          </cell>
        </row>
        <row r="54963">
          <cell r="L54963">
            <v>0</v>
          </cell>
          <cell r="M54963">
            <v>0</v>
          </cell>
        </row>
        <row r="54964">
          <cell r="L54964">
            <v>0</v>
          </cell>
          <cell r="M54964">
            <v>0</v>
          </cell>
        </row>
        <row r="54965">
          <cell r="L54965">
            <v>0</v>
          </cell>
          <cell r="M54965">
            <v>0</v>
          </cell>
        </row>
        <row r="54966">
          <cell r="L54966">
            <v>0</v>
          </cell>
          <cell r="M54966">
            <v>0</v>
          </cell>
        </row>
        <row r="54967">
          <cell r="L54967">
            <v>0</v>
          </cell>
          <cell r="M54967">
            <v>0</v>
          </cell>
        </row>
        <row r="54968">
          <cell r="L54968">
            <v>0</v>
          </cell>
          <cell r="M54968">
            <v>0</v>
          </cell>
        </row>
        <row r="54969">
          <cell r="L54969">
            <v>0</v>
          </cell>
          <cell r="M54969">
            <v>0</v>
          </cell>
        </row>
        <row r="54970">
          <cell r="L54970">
            <v>0</v>
          </cell>
          <cell r="M54970">
            <v>0</v>
          </cell>
        </row>
        <row r="54971">
          <cell r="L54971">
            <v>0</v>
          </cell>
          <cell r="M54971">
            <v>0</v>
          </cell>
        </row>
        <row r="54972">
          <cell r="L54972">
            <v>0</v>
          </cell>
          <cell r="M54972">
            <v>0</v>
          </cell>
        </row>
        <row r="54973">
          <cell r="L54973">
            <v>0</v>
          </cell>
          <cell r="M54973">
            <v>0</v>
          </cell>
        </row>
        <row r="54974">
          <cell r="L54974">
            <v>0</v>
          </cell>
          <cell r="M54974">
            <v>0</v>
          </cell>
        </row>
        <row r="54975">
          <cell r="L54975">
            <v>0</v>
          </cell>
          <cell r="M54975">
            <v>0</v>
          </cell>
        </row>
        <row r="54976">
          <cell r="L54976">
            <v>0</v>
          </cell>
          <cell r="M54976">
            <v>0</v>
          </cell>
        </row>
        <row r="54977">
          <cell r="L54977">
            <v>0</v>
          </cell>
          <cell r="M54977">
            <v>0</v>
          </cell>
        </row>
        <row r="54978">
          <cell r="L54978">
            <v>0</v>
          </cell>
          <cell r="M54978">
            <v>0</v>
          </cell>
        </row>
        <row r="54979">
          <cell r="L54979">
            <v>0</v>
          </cell>
          <cell r="M54979">
            <v>0</v>
          </cell>
        </row>
        <row r="54980">
          <cell r="L54980">
            <v>0</v>
          </cell>
          <cell r="M54980">
            <v>0</v>
          </cell>
        </row>
        <row r="54981">
          <cell r="L54981">
            <v>0</v>
          </cell>
          <cell r="M54981">
            <v>0</v>
          </cell>
        </row>
        <row r="54982">
          <cell r="L54982">
            <v>0</v>
          </cell>
          <cell r="M54982">
            <v>0</v>
          </cell>
        </row>
        <row r="54983">
          <cell r="L54983">
            <v>0</v>
          </cell>
          <cell r="M54983">
            <v>0</v>
          </cell>
        </row>
        <row r="54984">
          <cell r="L54984">
            <v>0</v>
          </cell>
          <cell r="M54984">
            <v>0</v>
          </cell>
        </row>
        <row r="54985">
          <cell r="L54985">
            <v>0</v>
          </cell>
          <cell r="M54985">
            <v>0</v>
          </cell>
        </row>
        <row r="54986">
          <cell r="L54986">
            <v>0</v>
          </cell>
          <cell r="M54986">
            <v>0</v>
          </cell>
        </row>
        <row r="54987">
          <cell r="L54987">
            <v>0</v>
          </cell>
          <cell r="M54987">
            <v>0</v>
          </cell>
        </row>
        <row r="54988">
          <cell r="L54988">
            <v>0</v>
          </cell>
          <cell r="M54988">
            <v>0</v>
          </cell>
        </row>
        <row r="54989">
          <cell r="L54989">
            <v>0</v>
          </cell>
          <cell r="M54989">
            <v>0</v>
          </cell>
        </row>
        <row r="54990">
          <cell r="L54990">
            <v>0</v>
          </cell>
          <cell r="M54990">
            <v>0</v>
          </cell>
        </row>
        <row r="54991">
          <cell r="L54991">
            <v>0</v>
          </cell>
          <cell r="M54991">
            <v>0</v>
          </cell>
        </row>
        <row r="54992">
          <cell r="L54992">
            <v>0</v>
          </cell>
          <cell r="M54992">
            <v>0</v>
          </cell>
        </row>
        <row r="54993">
          <cell r="L54993">
            <v>0</v>
          </cell>
          <cell r="M54993">
            <v>0</v>
          </cell>
        </row>
        <row r="54994">
          <cell r="L54994">
            <v>0</v>
          </cell>
          <cell r="M54994">
            <v>0</v>
          </cell>
        </row>
        <row r="54995">
          <cell r="L54995">
            <v>0</v>
          </cell>
          <cell r="M54995">
            <v>0</v>
          </cell>
        </row>
        <row r="54996">
          <cell r="L54996">
            <v>0</v>
          </cell>
          <cell r="M54996">
            <v>0</v>
          </cell>
        </row>
        <row r="54997">
          <cell r="L54997">
            <v>0</v>
          </cell>
          <cell r="M54997">
            <v>0</v>
          </cell>
        </row>
        <row r="54998">
          <cell r="L54998">
            <v>0</v>
          </cell>
          <cell r="M54998">
            <v>0</v>
          </cell>
        </row>
        <row r="54999">
          <cell r="L54999">
            <v>0</v>
          </cell>
          <cell r="M54999">
            <v>0</v>
          </cell>
        </row>
        <row r="55000">
          <cell r="L55000">
            <v>0</v>
          </cell>
          <cell r="M55000">
            <v>0</v>
          </cell>
        </row>
        <row r="55001">
          <cell r="L55001">
            <v>0</v>
          </cell>
          <cell r="M55001">
            <v>0</v>
          </cell>
        </row>
        <row r="55002">
          <cell r="L55002">
            <v>0</v>
          </cell>
          <cell r="M55002">
            <v>0</v>
          </cell>
        </row>
        <row r="55003">
          <cell r="L55003">
            <v>0</v>
          </cell>
          <cell r="M55003">
            <v>0</v>
          </cell>
        </row>
        <row r="55004">
          <cell r="L55004">
            <v>0</v>
          </cell>
          <cell r="M55004">
            <v>0</v>
          </cell>
        </row>
        <row r="55005">
          <cell r="L55005">
            <v>0</v>
          </cell>
          <cell r="M55005">
            <v>0</v>
          </cell>
        </row>
        <row r="55006">
          <cell r="L55006">
            <v>0</v>
          </cell>
          <cell r="M55006">
            <v>0</v>
          </cell>
        </row>
        <row r="55007">
          <cell r="L55007">
            <v>0</v>
          </cell>
          <cell r="M55007">
            <v>0</v>
          </cell>
        </row>
        <row r="55008">
          <cell r="L55008">
            <v>0</v>
          </cell>
          <cell r="M55008">
            <v>0</v>
          </cell>
        </row>
        <row r="55009">
          <cell r="L55009">
            <v>0</v>
          </cell>
          <cell r="M55009">
            <v>0</v>
          </cell>
        </row>
        <row r="55010">
          <cell r="L55010">
            <v>0</v>
          </cell>
          <cell r="M55010">
            <v>0</v>
          </cell>
        </row>
        <row r="55011">
          <cell r="L55011">
            <v>0</v>
          </cell>
          <cell r="M55011">
            <v>0</v>
          </cell>
        </row>
        <row r="55012">
          <cell r="L55012">
            <v>0</v>
          </cell>
          <cell r="M55012">
            <v>0</v>
          </cell>
        </row>
        <row r="55013">
          <cell r="L55013">
            <v>0</v>
          </cell>
          <cell r="M55013">
            <v>0</v>
          </cell>
        </row>
        <row r="55014">
          <cell r="L55014">
            <v>0</v>
          </cell>
          <cell r="M55014">
            <v>0</v>
          </cell>
        </row>
        <row r="55015">
          <cell r="L55015">
            <v>0</v>
          </cell>
          <cell r="M55015">
            <v>0</v>
          </cell>
        </row>
        <row r="55016">
          <cell r="L55016">
            <v>0</v>
          </cell>
          <cell r="M55016">
            <v>0</v>
          </cell>
        </row>
        <row r="55017">
          <cell r="L55017">
            <v>0</v>
          </cell>
          <cell r="M55017">
            <v>0</v>
          </cell>
        </row>
        <row r="55018">
          <cell r="L55018">
            <v>0</v>
          </cell>
          <cell r="M55018">
            <v>0</v>
          </cell>
        </row>
        <row r="55019">
          <cell r="L55019">
            <v>0</v>
          </cell>
          <cell r="M55019">
            <v>0</v>
          </cell>
        </row>
        <row r="55020">
          <cell r="L55020">
            <v>0</v>
          </cell>
          <cell r="M55020">
            <v>0</v>
          </cell>
        </row>
        <row r="55021">
          <cell r="L55021">
            <v>0</v>
          </cell>
          <cell r="M55021">
            <v>0</v>
          </cell>
        </row>
        <row r="55022">
          <cell r="L55022">
            <v>0</v>
          </cell>
          <cell r="M55022">
            <v>0</v>
          </cell>
        </row>
        <row r="55023">
          <cell r="L55023">
            <v>0</v>
          </cell>
          <cell r="M55023">
            <v>0</v>
          </cell>
        </row>
        <row r="55024">
          <cell r="L55024">
            <v>0</v>
          </cell>
          <cell r="M55024">
            <v>0</v>
          </cell>
        </row>
        <row r="55025">
          <cell r="L55025">
            <v>0</v>
          </cell>
          <cell r="M55025">
            <v>0</v>
          </cell>
        </row>
        <row r="55026">
          <cell r="L55026">
            <v>0</v>
          </cell>
          <cell r="M55026">
            <v>0</v>
          </cell>
        </row>
        <row r="55027">
          <cell r="L55027">
            <v>0</v>
          </cell>
          <cell r="M55027">
            <v>0</v>
          </cell>
        </row>
        <row r="55028">
          <cell r="L55028">
            <v>0</v>
          </cell>
          <cell r="M55028">
            <v>0</v>
          </cell>
        </row>
        <row r="55029">
          <cell r="L55029">
            <v>0</v>
          </cell>
          <cell r="M55029">
            <v>0</v>
          </cell>
        </row>
        <row r="55030">
          <cell r="L55030">
            <v>0</v>
          </cell>
          <cell r="M55030">
            <v>0</v>
          </cell>
        </row>
        <row r="55031">
          <cell r="L55031">
            <v>0</v>
          </cell>
          <cell r="M55031">
            <v>0</v>
          </cell>
        </row>
        <row r="55032">
          <cell r="L55032">
            <v>0</v>
          </cell>
          <cell r="M55032">
            <v>0</v>
          </cell>
        </row>
        <row r="55033">
          <cell r="L55033">
            <v>0</v>
          </cell>
          <cell r="M55033">
            <v>0</v>
          </cell>
        </row>
        <row r="55034">
          <cell r="L55034">
            <v>0</v>
          </cell>
          <cell r="M55034">
            <v>0</v>
          </cell>
        </row>
        <row r="55035">
          <cell r="L55035">
            <v>0</v>
          </cell>
          <cell r="M55035">
            <v>0</v>
          </cell>
        </row>
        <row r="55036">
          <cell r="L55036">
            <v>0</v>
          </cell>
          <cell r="M55036">
            <v>0</v>
          </cell>
        </row>
        <row r="55037">
          <cell r="L55037">
            <v>0</v>
          </cell>
          <cell r="M55037">
            <v>0</v>
          </cell>
        </row>
        <row r="55038">
          <cell r="L55038">
            <v>0</v>
          </cell>
          <cell r="M55038">
            <v>0</v>
          </cell>
        </row>
        <row r="55039">
          <cell r="L55039">
            <v>0</v>
          </cell>
          <cell r="M55039">
            <v>0</v>
          </cell>
        </row>
        <row r="55040">
          <cell r="L55040">
            <v>0</v>
          </cell>
          <cell r="M55040">
            <v>0</v>
          </cell>
        </row>
        <row r="55041">
          <cell r="L55041">
            <v>0</v>
          </cell>
          <cell r="M55041">
            <v>0</v>
          </cell>
        </row>
        <row r="55042">
          <cell r="L55042">
            <v>0</v>
          </cell>
          <cell r="M55042">
            <v>0</v>
          </cell>
        </row>
        <row r="55043">
          <cell r="L55043">
            <v>0</v>
          </cell>
          <cell r="M55043">
            <v>0</v>
          </cell>
        </row>
        <row r="55044">
          <cell r="L55044">
            <v>0</v>
          </cell>
          <cell r="M55044">
            <v>0</v>
          </cell>
        </row>
        <row r="55045">
          <cell r="L55045">
            <v>0</v>
          </cell>
          <cell r="M55045">
            <v>0</v>
          </cell>
        </row>
        <row r="55046">
          <cell r="L55046">
            <v>0</v>
          </cell>
          <cell r="M55046">
            <v>0</v>
          </cell>
        </row>
        <row r="55047">
          <cell r="L55047">
            <v>0</v>
          </cell>
          <cell r="M55047">
            <v>0</v>
          </cell>
        </row>
        <row r="55048">
          <cell r="L55048">
            <v>0</v>
          </cell>
          <cell r="M55048">
            <v>0</v>
          </cell>
        </row>
        <row r="55049">
          <cell r="L55049">
            <v>0</v>
          </cell>
          <cell r="M55049">
            <v>0</v>
          </cell>
        </row>
        <row r="55050">
          <cell r="L55050">
            <v>0</v>
          </cell>
          <cell r="M55050">
            <v>0</v>
          </cell>
        </row>
        <row r="55051">
          <cell r="L55051">
            <v>0</v>
          </cell>
          <cell r="M55051">
            <v>0</v>
          </cell>
        </row>
        <row r="55052">
          <cell r="L55052">
            <v>0</v>
          </cell>
          <cell r="M55052">
            <v>0</v>
          </cell>
        </row>
        <row r="55053">
          <cell r="L55053">
            <v>0</v>
          </cell>
          <cell r="M55053">
            <v>0</v>
          </cell>
        </row>
        <row r="55054">
          <cell r="L55054">
            <v>0</v>
          </cell>
          <cell r="M55054">
            <v>0</v>
          </cell>
        </row>
        <row r="55055">
          <cell r="L55055">
            <v>0</v>
          </cell>
          <cell r="M55055">
            <v>0</v>
          </cell>
        </row>
        <row r="55056">
          <cell r="L55056">
            <v>0</v>
          </cell>
          <cell r="M55056">
            <v>0</v>
          </cell>
        </row>
        <row r="55057">
          <cell r="L55057">
            <v>0</v>
          </cell>
          <cell r="M55057">
            <v>0</v>
          </cell>
        </row>
        <row r="55058">
          <cell r="L55058">
            <v>0</v>
          </cell>
          <cell r="M55058">
            <v>0</v>
          </cell>
        </row>
        <row r="55059">
          <cell r="L55059">
            <v>0</v>
          </cell>
          <cell r="M55059">
            <v>0</v>
          </cell>
        </row>
        <row r="55060">
          <cell r="L55060">
            <v>0</v>
          </cell>
          <cell r="M55060">
            <v>0</v>
          </cell>
        </row>
        <row r="55061">
          <cell r="L55061">
            <v>0</v>
          </cell>
          <cell r="M55061">
            <v>0</v>
          </cell>
        </row>
        <row r="55062">
          <cell r="L55062">
            <v>0</v>
          </cell>
          <cell r="M55062">
            <v>0</v>
          </cell>
        </row>
        <row r="55063">
          <cell r="L55063">
            <v>0</v>
          </cell>
          <cell r="M55063">
            <v>0</v>
          </cell>
        </row>
        <row r="55064">
          <cell r="L55064">
            <v>0</v>
          </cell>
          <cell r="M55064">
            <v>0</v>
          </cell>
        </row>
        <row r="55065">
          <cell r="L55065">
            <v>0</v>
          </cell>
          <cell r="M55065">
            <v>0</v>
          </cell>
        </row>
        <row r="55066">
          <cell r="L55066">
            <v>0</v>
          </cell>
          <cell r="M55066">
            <v>0</v>
          </cell>
        </row>
        <row r="55067">
          <cell r="L55067">
            <v>0</v>
          </cell>
          <cell r="M55067">
            <v>0</v>
          </cell>
        </row>
        <row r="55068">
          <cell r="L55068">
            <v>0</v>
          </cell>
          <cell r="M55068">
            <v>0</v>
          </cell>
        </row>
        <row r="55069">
          <cell r="L55069">
            <v>0</v>
          </cell>
          <cell r="M55069">
            <v>0</v>
          </cell>
        </row>
        <row r="55070">
          <cell r="L55070">
            <v>0</v>
          </cell>
          <cell r="M55070">
            <v>0</v>
          </cell>
        </row>
        <row r="55071">
          <cell r="L55071">
            <v>0</v>
          </cell>
          <cell r="M55071">
            <v>0</v>
          </cell>
        </row>
        <row r="55072">
          <cell r="L55072">
            <v>0</v>
          </cell>
          <cell r="M55072">
            <v>0</v>
          </cell>
        </row>
        <row r="55073">
          <cell r="L55073">
            <v>0</v>
          </cell>
          <cell r="M55073">
            <v>0</v>
          </cell>
        </row>
        <row r="55074">
          <cell r="L55074">
            <v>0</v>
          </cell>
          <cell r="M55074">
            <v>0</v>
          </cell>
        </row>
        <row r="55075">
          <cell r="L55075">
            <v>0</v>
          </cell>
          <cell r="M55075">
            <v>0</v>
          </cell>
        </row>
        <row r="55076">
          <cell r="L55076">
            <v>0</v>
          </cell>
          <cell r="M55076">
            <v>0</v>
          </cell>
        </row>
        <row r="55077">
          <cell r="L55077">
            <v>0</v>
          </cell>
          <cell r="M55077">
            <v>0</v>
          </cell>
        </row>
        <row r="55078">
          <cell r="L55078">
            <v>0</v>
          </cell>
          <cell r="M55078">
            <v>0</v>
          </cell>
        </row>
        <row r="55079">
          <cell r="L55079">
            <v>0</v>
          </cell>
          <cell r="M55079">
            <v>0</v>
          </cell>
        </row>
        <row r="55080">
          <cell r="L55080">
            <v>0</v>
          </cell>
          <cell r="M55080">
            <v>0</v>
          </cell>
        </row>
        <row r="55081">
          <cell r="L55081">
            <v>0</v>
          </cell>
          <cell r="M55081">
            <v>0</v>
          </cell>
        </row>
        <row r="55082">
          <cell r="L55082">
            <v>0</v>
          </cell>
          <cell r="M55082">
            <v>0</v>
          </cell>
        </row>
        <row r="55083">
          <cell r="L55083">
            <v>0</v>
          </cell>
          <cell r="M55083">
            <v>0</v>
          </cell>
        </row>
        <row r="55084">
          <cell r="L55084">
            <v>0</v>
          </cell>
          <cell r="M55084">
            <v>0</v>
          </cell>
        </row>
        <row r="55085">
          <cell r="L55085">
            <v>0</v>
          </cell>
          <cell r="M55085">
            <v>0</v>
          </cell>
        </row>
        <row r="55086">
          <cell r="L55086">
            <v>0</v>
          </cell>
          <cell r="M55086">
            <v>0</v>
          </cell>
        </row>
        <row r="55087">
          <cell r="L55087">
            <v>0</v>
          </cell>
          <cell r="M55087">
            <v>0</v>
          </cell>
        </row>
        <row r="55088">
          <cell r="L55088">
            <v>0</v>
          </cell>
          <cell r="M55088">
            <v>0</v>
          </cell>
        </row>
        <row r="55089">
          <cell r="L55089">
            <v>0</v>
          </cell>
          <cell r="M55089">
            <v>0</v>
          </cell>
        </row>
        <row r="55090">
          <cell r="L55090">
            <v>0</v>
          </cell>
          <cell r="M55090">
            <v>0</v>
          </cell>
        </row>
        <row r="55091">
          <cell r="L55091">
            <v>0</v>
          </cell>
          <cell r="M55091">
            <v>0</v>
          </cell>
        </row>
        <row r="55092">
          <cell r="L55092">
            <v>0</v>
          </cell>
          <cell r="M55092">
            <v>0</v>
          </cell>
        </row>
        <row r="55093">
          <cell r="L55093">
            <v>0</v>
          </cell>
          <cell r="M55093">
            <v>0</v>
          </cell>
        </row>
        <row r="55094">
          <cell r="L55094">
            <v>0</v>
          </cell>
          <cell r="M55094">
            <v>0</v>
          </cell>
        </row>
        <row r="55095">
          <cell r="L55095">
            <v>0</v>
          </cell>
          <cell r="M55095">
            <v>0</v>
          </cell>
        </row>
        <row r="55096">
          <cell r="L55096">
            <v>0</v>
          </cell>
          <cell r="M55096">
            <v>0</v>
          </cell>
        </row>
        <row r="55097">
          <cell r="L55097">
            <v>0</v>
          </cell>
          <cell r="M55097">
            <v>0</v>
          </cell>
        </row>
        <row r="55098">
          <cell r="L55098">
            <v>0</v>
          </cell>
          <cell r="M55098">
            <v>0</v>
          </cell>
        </row>
        <row r="55099">
          <cell r="L55099">
            <v>0</v>
          </cell>
          <cell r="M55099">
            <v>0</v>
          </cell>
        </row>
        <row r="55100">
          <cell r="L55100">
            <v>0</v>
          </cell>
          <cell r="M55100">
            <v>0</v>
          </cell>
        </row>
        <row r="55101">
          <cell r="L55101">
            <v>0</v>
          </cell>
          <cell r="M55101">
            <v>0</v>
          </cell>
        </row>
        <row r="55102">
          <cell r="L55102">
            <v>0</v>
          </cell>
          <cell r="M55102">
            <v>0</v>
          </cell>
        </row>
        <row r="55103">
          <cell r="L55103">
            <v>0</v>
          </cell>
          <cell r="M55103">
            <v>0</v>
          </cell>
        </row>
        <row r="55104">
          <cell r="L55104">
            <v>0</v>
          </cell>
          <cell r="M55104">
            <v>0</v>
          </cell>
        </row>
        <row r="55105">
          <cell r="L55105">
            <v>0</v>
          </cell>
          <cell r="M55105">
            <v>0</v>
          </cell>
        </row>
        <row r="55106">
          <cell r="L55106">
            <v>0</v>
          </cell>
          <cell r="M55106">
            <v>0</v>
          </cell>
        </row>
        <row r="55107">
          <cell r="L55107">
            <v>0</v>
          </cell>
          <cell r="M55107">
            <v>0</v>
          </cell>
        </row>
        <row r="55108">
          <cell r="L55108">
            <v>0</v>
          </cell>
          <cell r="M55108">
            <v>0</v>
          </cell>
        </row>
        <row r="55109">
          <cell r="L55109">
            <v>0</v>
          </cell>
          <cell r="M55109">
            <v>0</v>
          </cell>
        </row>
        <row r="55110">
          <cell r="L55110">
            <v>0</v>
          </cell>
          <cell r="M55110">
            <v>0</v>
          </cell>
        </row>
        <row r="55111">
          <cell r="L55111">
            <v>0</v>
          </cell>
          <cell r="M55111">
            <v>0</v>
          </cell>
        </row>
        <row r="55112">
          <cell r="L55112">
            <v>0</v>
          </cell>
          <cell r="M55112">
            <v>0</v>
          </cell>
        </row>
        <row r="55113">
          <cell r="L55113">
            <v>0</v>
          </cell>
          <cell r="M55113">
            <v>0</v>
          </cell>
        </row>
        <row r="55114">
          <cell r="L55114">
            <v>0</v>
          </cell>
          <cell r="M55114">
            <v>0</v>
          </cell>
        </row>
        <row r="55115">
          <cell r="L55115">
            <v>0</v>
          </cell>
          <cell r="M55115">
            <v>0</v>
          </cell>
        </row>
        <row r="55116">
          <cell r="L55116">
            <v>0</v>
          </cell>
          <cell r="M55116">
            <v>0</v>
          </cell>
        </row>
        <row r="55117">
          <cell r="L55117">
            <v>0</v>
          </cell>
          <cell r="M55117">
            <v>0</v>
          </cell>
        </row>
        <row r="55118">
          <cell r="L55118">
            <v>0</v>
          </cell>
          <cell r="M55118">
            <v>0</v>
          </cell>
        </row>
        <row r="55119">
          <cell r="L55119">
            <v>0</v>
          </cell>
          <cell r="M55119">
            <v>0</v>
          </cell>
        </row>
        <row r="55120">
          <cell r="L55120">
            <v>0</v>
          </cell>
          <cell r="M55120">
            <v>0</v>
          </cell>
        </row>
        <row r="55121">
          <cell r="L55121">
            <v>0</v>
          </cell>
          <cell r="M55121">
            <v>0</v>
          </cell>
        </row>
        <row r="55122">
          <cell r="L55122">
            <v>0</v>
          </cell>
          <cell r="M55122">
            <v>0</v>
          </cell>
        </row>
        <row r="55123">
          <cell r="L55123">
            <v>0</v>
          </cell>
          <cell r="M55123">
            <v>0</v>
          </cell>
        </row>
        <row r="55124">
          <cell r="L55124">
            <v>0</v>
          </cell>
          <cell r="M55124">
            <v>0</v>
          </cell>
        </row>
        <row r="55125">
          <cell r="L55125">
            <v>0</v>
          </cell>
          <cell r="M55125">
            <v>0</v>
          </cell>
        </row>
        <row r="55126">
          <cell r="L55126">
            <v>0</v>
          </cell>
          <cell r="M55126">
            <v>0</v>
          </cell>
        </row>
        <row r="55127">
          <cell r="L55127">
            <v>0</v>
          </cell>
          <cell r="M55127">
            <v>0</v>
          </cell>
        </row>
        <row r="55128">
          <cell r="L55128">
            <v>0</v>
          </cell>
          <cell r="M55128">
            <v>0</v>
          </cell>
        </row>
        <row r="55129">
          <cell r="L55129">
            <v>0</v>
          </cell>
          <cell r="M55129">
            <v>0</v>
          </cell>
        </row>
        <row r="55130">
          <cell r="L55130">
            <v>0</v>
          </cell>
          <cell r="M55130">
            <v>0</v>
          </cell>
        </row>
        <row r="55131">
          <cell r="L55131">
            <v>0</v>
          </cell>
          <cell r="M55131">
            <v>0</v>
          </cell>
        </row>
        <row r="55132">
          <cell r="L55132">
            <v>0</v>
          </cell>
          <cell r="M55132">
            <v>0</v>
          </cell>
        </row>
        <row r="55133">
          <cell r="L55133">
            <v>0</v>
          </cell>
          <cell r="M55133">
            <v>0</v>
          </cell>
        </row>
        <row r="55134">
          <cell r="L55134">
            <v>0</v>
          </cell>
          <cell r="M55134">
            <v>0</v>
          </cell>
        </row>
        <row r="55135">
          <cell r="L55135">
            <v>0</v>
          </cell>
          <cell r="M55135">
            <v>0</v>
          </cell>
        </row>
        <row r="55136">
          <cell r="L55136">
            <v>0</v>
          </cell>
          <cell r="M55136">
            <v>0</v>
          </cell>
        </row>
        <row r="55137">
          <cell r="L55137">
            <v>0</v>
          </cell>
          <cell r="M55137">
            <v>0</v>
          </cell>
        </row>
        <row r="55138">
          <cell r="L55138">
            <v>0</v>
          </cell>
          <cell r="M55138">
            <v>0</v>
          </cell>
        </row>
        <row r="55139">
          <cell r="L55139">
            <v>0</v>
          </cell>
          <cell r="M55139">
            <v>0</v>
          </cell>
        </row>
        <row r="55140">
          <cell r="L55140">
            <v>0</v>
          </cell>
          <cell r="M55140">
            <v>0</v>
          </cell>
        </row>
        <row r="55141">
          <cell r="L55141">
            <v>0</v>
          </cell>
          <cell r="M55141">
            <v>0</v>
          </cell>
        </row>
        <row r="55142">
          <cell r="L55142">
            <v>0</v>
          </cell>
          <cell r="M55142">
            <v>0</v>
          </cell>
        </row>
        <row r="55143">
          <cell r="L55143">
            <v>0</v>
          </cell>
          <cell r="M55143">
            <v>0</v>
          </cell>
        </row>
        <row r="55144">
          <cell r="L55144">
            <v>0</v>
          </cell>
          <cell r="M55144">
            <v>0</v>
          </cell>
        </row>
        <row r="55145">
          <cell r="L55145">
            <v>0</v>
          </cell>
          <cell r="M55145">
            <v>0</v>
          </cell>
        </row>
        <row r="55146">
          <cell r="L55146">
            <v>0</v>
          </cell>
          <cell r="M55146">
            <v>0</v>
          </cell>
        </row>
        <row r="55147">
          <cell r="L55147">
            <v>0</v>
          </cell>
          <cell r="M55147">
            <v>0</v>
          </cell>
        </row>
        <row r="55148">
          <cell r="L55148">
            <v>0</v>
          </cell>
          <cell r="M55148">
            <v>0</v>
          </cell>
        </row>
        <row r="55149">
          <cell r="L55149">
            <v>0</v>
          </cell>
          <cell r="M55149">
            <v>0</v>
          </cell>
        </row>
        <row r="55150">
          <cell r="L55150">
            <v>0</v>
          </cell>
          <cell r="M55150">
            <v>0</v>
          </cell>
        </row>
        <row r="55151">
          <cell r="L55151">
            <v>0</v>
          </cell>
          <cell r="M55151">
            <v>0</v>
          </cell>
        </row>
        <row r="55152">
          <cell r="L55152">
            <v>0</v>
          </cell>
          <cell r="M55152">
            <v>0</v>
          </cell>
        </row>
        <row r="55153">
          <cell r="L55153">
            <v>0</v>
          </cell>
          <cell r="M55153">
            <v>0</v>
          </cell>
        </row>
        <row r="55154">
          <cell r="L55154">
            <v>0</v>
          </cell>
          <cell r="M55154">
            <v>0</v>
          </cell>
        </row>
        <row r="55155">
          <cell r="L55155">
            <v>0</v>
          </cell>
          <cell r="M55155">
            <v>0</v>
          </cell>
        </row>
        <row r="55156">
          <cell r="L55156">
            <v>0</v>
          </cell>
          <cell r="M55156">
            <v>0</v>
          </cell>
        </row>
        <row r="55157">
          <cell r="L55157">
            <v>0</v>
          </cell>
          <cell r="M55157">
            <v>0</v>
          </cell>
        </row>
        <row r="55158">
          <cell r="L55158">
            <v>0</v>
          </cell>
          <cell r="M55158">
            <v>0</v>
          </cell>
        </row>
        <row r="55159">
          <cell r="L55159">
            <v>0</v>
          </cell>
          <cell r="M55159">
            <v>0</v>
          </cell>
        </row>
        <row r="55160">
          <cell r="L55160">
            <v>0</v>
          </cell>
          <cell r="M55160">
            <v>0</v>
          </cell>
        </row>
        <row r="55161">
          <cell r="L55161">
            <v>0</v>
          </cell>
          <cell r="M55161">
            <v>0</v>
          </cell>
        </row>
        <row r="55162">
          <cell r="L55162">
            <v>0</v>
          </cell>
          <cell r="M55162">
            <v>0</v>
          </cell>
        </row>
        <row r="55163">
          <cell r="L55163">
            <v>0</v>
          </cell>
          <cell r="M55163">
            <v>0</v>
          </cell>
        </row>
        <row r="55164">
          <cell r="L55164">
            <v>0</v>
          </cell>
          <cell r="M55164">
            <v>0</v>
          </cell>
        </row>
        <row r="55165">
          <cell r="L55165">
            <v>0</v>
          </cell>
          <cell r="M55165">
            <v>0</v>
          </cell>
        </row>
        <row r="55166">
          <cell r="L55166">
            <v>0</v>
          </cell>
          <cell r="M55166">
            <v>0</v>
          </cell>
        </row>
        <row r="55167">
          <cell r="L55167">
            <v>0</v>
          </cell>
          <cell r="M55167">
            <v>0</v>
          </cell>
        </row>
        <row r="55168">
          <cell r="L55168">
            <v>0</v>
          </cell>
          <cell r="M55168">
            <v>0</v>
          </cell>
        </row>
        <row r="55169">
          <cell r="L55169">
            <v>0</v>
          </cell>
          <cell r="M55169">
            <v>0</v>
          </cell>
        </row>
        <row r="55170">
          <cell r="L55170">
            <v>0</v>
          </cell>
          <cell r="M55170">
            <v>0</v>
          </cell>
        </row>
        <row r="55171">
          <cell r="L55171">
            <v>0</v>
          </cell>
          <cell r="M55171">
            <v>0</v>
          </cell>
        </row>
        <row r="55172">
          <cell r="L55172">
            <v>0</v>
          </cell>
          <cell r="M55172">
            <v>0</v>
          </cell>
        </row>
        <row r="55173">
          <cell r="L55173">
            <v>0</v>
          </cell>
          <cell r="M55173">
            <v>0</v>
          </cell>
        </row>
        <row r="55174">
          <cell r="L55174">
            <v>0</v>
          </cell>
          <cell r="M55174">
            <v>0</v>
          </cell>
        </row>
        <row r="55175">
          <cell r="L55175">
            <v>0</v>
          </cell>
          <cell r="M55175">
            <v>0</v>
          </cell>
        </row>
        <row r="55176">
          <cell r="L55176">
            <v>0</v>
          </cell>
          <cell r="M55176">
            <v>0</v>
          </cell>
        </row>
        <row r="55177">
          <cell r="L55177">
            <v>0</v>
          </cell>
          <cell r="M55177">
            <v>0</v>
          </cell>
        </row>
        <row r="55178">
          <cell r="L55178">
            <v>0</v>
          </cell>
          <cell r="M55178">
            <v>0</v>
          </cell>
        </row>
        <row r="55179">
          <cell r="L55179">
            <v>0</v>
          </cell>
          <cell r="M55179">
            <v>0</v>
          </cell>
        </row>
        <row r="55180">
          <cell r="L55180">
            <v>0</v>
          </cell>
          <cell r="M55180">
            <v>0</v>
          </cell>
        </row>
        <row r="55181">
          <cell r="L55181">
            <v>0</v>
          </cell>
          <cell r="M55181">
            <v>0</v>
          </cell>
        </row>
        <row r="55182">
          <cell r="L55182">
            <v>0</v>
          </cell>
          <cell r="M55182">
            <v>0</v>
          </cell>
        </row>
        <row r="55183">
          <cell r="L55183">
            <v>0</v>
          </cell>
          <cell r="M55183">
            <v>0</v>
          </cell>
        </row>
        <row r="55184">
          <cell r="L55184">
            <v>0</v>
          </cell>
          <cell r="M55184">
            <v>0</v>
          </cell>
        </row>
        <row r="55185">
          <cell r="L55185">
            <v>0</v>
          </cell>
          <cell r="M55185">
            <v>0</v>
          </cell>
        </row>
        <row r="55186">
          <cell r="L55186">
            <v>0</v>
          </cell>
          <cell r="M55186">
            <v>0</v>
          </cell>
        </row>
        <row r="55187">
          <cell r="L55187">
            <v>0</v>
          </cell>
          <cell r="M55187">
            <v>0</v>
          </cell>
        </row>
        <row r="55188">
          <cell r="L55188">
            <v>0</v>
          </cell>
          <cell r="M55188">
            <v>0</v>
          </cell>
        </row>
        <row r="55189">
          <cell r="L55189">
            <v>0</v>
          </cell>
          <cell r="M55189">
            <v>0</v>
          </cell>
        </row>
        <row r="55190">
          <cell r="L55190">
            <v>0</v>
          </cell>
          <cell r="M55190">
            <v>0</v>
          </cell>
        </row>
        <row r="55191">
          <cell r="L55191">
            <v>0</v>
          </cell>
          <cell r="M55191">
            <v>0</v>
          </cell>
        </row>
        <row r="55192">
          <cell r="L55192">
            <v>0</v>
          </cell>
          <cell r="M55192">
            <v>0</v>
          </cell>
        </row>
        <row r="55193">
          <cell r="L55193">
            <v>0</v>
          </cell>
          <cell r="M55193">
            <v>0</v>
          </cell>
        </row>
        <row r="55194">
          <cell r="L55194">
            <v>0</v>
          </cell>
          <cell r="M55194">
            <v>0</v>
          </cell>
        </row>
        <row r="55195">
          <cell r="L55195">
            <v>0</v>
          </cell>
          <cell r="M55195">
            <v>0</v>
          </cell>
        </row>
        <row r="55196">
          <cell r="L55196">
            <v>0</v>
          </cell>
          <cell r="M55196">
            <v>0</v>
          </cell>
        </row>
        <row r="55197">
          <cell r="L55197">
            <v>0</v>
          </cell>
          <cell r="M55197">
            <v>0</v>
          </cell>
        </row>
        <row r="55198">
          <cell r="L55198">
            <v>0</v>
          </cell>
          <cell r="M55198">
            <v>0</v>
          </cell>
        </row>
        <row r="55199">
          <cell r="L55199">
            <v>0</v>
          </cell>
          <cell r="M55199">
            <v>0</v>
          </cell>
        </row>
        <row r="55200">
          <cell r="L55200">
            <v>0</v>
          </cell>
          <cell r="M55200">
            <v>0</v>
          </cell>
        </row>
        <row r="55201">
          <cell r="L55201">
            <v>0</v>
          </cell>
          <cell r="M55201">
            <v>0</v>
          </cell>
        </row>
        <row r="55202">
          <cell r="L55202">
            <v>0</v>
          </cell>
          <cell r="M55202">
            <v>0</v>
          </cell>
        </row>
        <row r="55203">
          <cell r="L55203">
            <v>0</v>
          </cell>
          <cell r="M55203">
            <v>0</v>
          </cell>
        </row>
        <row r="55204">
          <cell r="L55204">
            <v>0</v>
          </cell>
          <cell r="M55204">
            <v>0</v>
          </cell>
        </row>
        <row r="55205">
          <cell r="L55205">
            <v>0</v>
          </cell>
          <cell r="M55205">
            <v>0</v>
          </cell>
        </row>
        <row r="55206">
          <cell r="L55206">
            <v>0</v>
          </cell>
          <cell r="M55206">
            <v>0</v>
          </cell>
        </row>
        <row r="55207">
          <cell r="L55207">
            <v>0</v>
          </cell>
          <cell r="M55207">
            <v>0</v>
          </cell>
        </row>
        <row r="55208">
          <cell r="L55208">
            <v>0</v>
          </cell>
          <cell r="M55208">
            <v>0</v>
          </cell>
        </row>
        <row r="55209">
          <cell r="L55209">
            <v>0</v>
          </cell>
          <cell r="M55209">
            <v>0</v>
          </cell>
        </row>
        <row r="55210">
          <cell r="L55210">
            <v>0</v>
          </cell>
          <cell r="M55210">
            <v>0</v>
          </cell>
        </row>
        <row r="55211">
          <cell r="L55211">
            <v>0</v>
          </cell>
          <cell r="M55211">
            <v>0</v>
          </cell>
        </row>
        <row r="55212">
          <cell r="L55212">
            <v>0</v>
          </cell>
          <cell r="M55212">
            <v>0</v>
          </cell>
        </row>
        <row r="55213">
          <cell r="L55213">
            <v>0</v>
          </cell>
          <cell r="M55213">
            <v>0</v>
          </cell>
        </row>
        <row r="55214">
          <cell r="L55214">
            <v>0</v>
          </cell>
          <cell r="M55214">
            <v>0</v>
          </cell>
        </row>
        <row r="55215">
          <cell r="L55215">
            <v>0</v>
          </cell>
          <cell r="M55215">
            <v>0</v>
          </cell>
        </row>
        <row r="55216">
          <cell r="L55216">
            <v>0</v>
          </cell>
          <cell r="M55216">
            <v>0</v>
          </cell>
        </row>
        <row r="55217">
          <cell r="L55217">
            <v>0</v>
          </cell>
          <cell r="M55217">
            <v>0</v>
          </cell>
        </row>
        <row r="55218">
          <cell r="L55218">
            <v>0</v>
          </cell>
          <cell r="M55218">
            <v>0</v>
          </cell>
        </row>
        <row r="55219">
          <cell r="L55219">
            <v>0</v>
          </cell>
          <cell r="M55219">
            <v>0</v>
          </cell>
        </row>
        <row r="55220">
          <cell r="L55220">
            <v>0</v>
          </cell>
          <cell r="M55220">
            <v>0</v>
          </cell>
        </row>
        <row r="55221">
          <cell r="L55221">
            <v>0</v>
          </cell>
          <cell r="M55221">
            <v>0</v>
          </cell>
        </row>
        <row r="55222">
          <cell r="L55222">
            <v>0</v>
          </cell>
          <cell r="M55222">
            <v>0</v>
          </cell>
        </row>
        <row r="55223">
          <cell r="L55223">
            <v>0</v>
          </cell>
          <cell r="M55223">
            <v>0</v>
          </cell>
        </row>
        <row r="55224">
          <cell r="L55224">
            <v>0</v>
          </cell>
          <cell r="M55224">
            <v>0</v>
          </cell>
        </row>
        <row r="55225">
          <cell r="L55225">
            <v>0</v>
          </cell>
          <cell r="M55225">
            <v>0</v>
          </cell>
        </row>
        <row r="55226">
          <cell r="L55226">
            <v>0</v>
          </cell>
          <cell r="M55226">
            <v>0</v>
          </cell>
        </row>
        <row r="55227">
          <cell r="L55227">
            <v>0</v>
          </cell>
          <cell r="M55227">
            <v>0</v>
          </cell>
        </row>
        <row r="55228">
          <cell r="L55228">
            <v>0</v>
          </cell>
          <cell r="M55228">
            <v>0</v>
          </cell>
        </row>
        <row r="55229">
          <cell r="L55229">
            <v>0</v>
          </cell>
          <cell r="M55229">
            <v>0</v>
          </cell>
        </row>
        <row r="55230">
          <cell r="L55230">
            <v>0</v>
          </cell>
          <cell r="M55230">
            <v>0</v>
          </cell>
        </row>
        <row r="55231">
          <cell r="L55231">
            <v>0</v>
          </cell>
          <cell r="M55231">
            <v>0</v>
          </cell>
        </row>
        <row r="55232">
          <cell r="L55232">
            <v>0</v>
          </cell>
          <cell r="M55232">
            <v>0</v>
          </cell>
        </row>
        <row r="55233">
          <cell r="L55233">
            <v>0</v>
          </cell>
          <cell r="M55233">
            <v>0</v>
          </cell>
        </row>
        <row r="55234">
          <cell r="L55234">
            <v>0</v>
          </cell>
          <cell r="M55234">
            <v>0</v>
          </cell>
        </row>
        <row r="55235">
          <cell r="L55235">
            <v>0</v>
          </cell>
          <cell r="M55235">
            <v>0</v>
          </cell>
        </row>
        <row r="55236">
          <cell r="L55236">
            <v>0</v>
          </cell>
          <cell r="M55236">
            <v>0</v>
          </cell>
        </row>
        <row r="55237">
          <cell r="L55237">
            <v>0</v>
          </cell>
          <cell r="M55237">
            <v>0</v>
          </cell>
        </row>
        <row r="55238">
          <cell r="L55238">
            <v>0</v>
          </cell>
          <cell r="M55238">
            <v>0</v>
          </cell>
        </row>
        <row r="55239">
          <cell r="L55239">
            <v>0</v>
          </cell>
          <cell r="M55239">
            <v>0</v>
          </cell>
        </row>
        <row r="55240">
          <cell r="L55240">
            <v>0</v>
          </cell>
          <cell r="M55240">
            <v>0</v>
          </cell>
        </row>
        <row r="55241">
          <cell r="L55241">
            <v>0</v>
          </cell>
          <cell r="M55241">
            <v>0</v>
          </cell>
        </row>
        <row r="55242">
          <cell r="L55242">
            <v>0</v>
          </cell>
          <cell r="M55242">
            <v>0</v>
          </cell>
        </row>
        <row r="55243">
          <cell r="L55243">
            <v>0</v>
          </cell>
          <cell r="M55243">
            <v>0</v>
          </cell>
        </row>
        <row r="55244">
          <cell r="L55244">
            <v>0</v>
          </cell>
          <cell r="M55244">
            <v>0</v>
          </cell>
        </row>
        <row r="55245">
          <cell r="L55245">
            <v>0</v>
          </cell>
          <cell r="M55245">
            <v>0</v>
          </cell>
        </row>
        <row r="55246">
          <cell r="L55246">
            <v>0</v>
          </cell>
          <cell r="M55246">
            <v>0</v>
          </cell>
        </row>
        <row r="55247">
          <cell r="L55247">
            <v>0</v>
          </cell>
          <cell r="M55247">
            <v>0</v>
          </cell>
        </row>
        <row r="55248">
          <cell r="L55248">
            <v>0</v>
          </cell>
          <cell r="M55248">
            <v>0</v>
          </cell>
        </row>
        <row r="55249">
          <cell r="L55249">
            <v>0</v>
          </cell>
          <cell r="M55249">
            <v>0</v>
          </cell>
        </row>
        <row r="55250">
          <cell r="L55250">
            <v>0</v>
          </cell>
          <cell r="M55250">
            <v>0</v>
          </cell>
        </row>
        <row r="55251">
          <cell r="L55251">
            <v>0</v>
          </cell>
          <cell r="M55251">
            <v>0</v>
          </cell>
        </row>
        <row r="55252">
          <cell r="L55252">
            <v>0</v>
          </cell>
          <cell r="M55252">
            <v>0</v>
          </cell>
        </row>
        <row r="55253">
          <cell r="L55253">
            <v>0</v>
          </cell>
          <cell r="M55253">
            <v>0</v>
          </cell>
        </row>
        <row r="55254">
          <cell r="L55254">
            <v>0</v>
          </cell>
          <cell r="M55254">
            <v>0</v>
          </cell>
        </row>
        <row r="55255">
          <cell r="L55255">
            <v>0</v>
          </cell>
          <cell r="M55255">
            <v>0</v>
          </cell>
        </row>
        <row r="55256">
          <cell r="L55256">
            <v>0</v>
          </cell>
          <cell r="M55256">
            <v>0</v>
          </cell>
        </row>
        <row r="55257">
          <cell r="L55257">
            <v>0</v>
          </cell>
          <cell r="M55257">
            <v>0</v>
          </cell>
        </row>
        <row r="55258">
          <cell r="L55258">
            <v>0</v>
          </cell>
          <cell r="M55258">
            <v>0</v>
          </cell>
        </row>
        <row r="55259">
          <cell r="L55259">
            <v>0</v>
          </cell>
          <cell r="M55259">
            <v>0</v>
          </cell>
        </row>
        <row r="55260">
          <cell r="L55260">
            <v>0</v>
          </cell>
          <cell r="M55260">
            <v>0</v>
          </cell>
        </row>
        <row r="55261">
          <cell r="L55261">
            <v>0</v>
          </cell>
          <cell r="M55261">
            <v>0</v>
          </cell>
        </row>
        <row r="55262">
          <cell r="L55262">
            <v>0</v>
          </cell>
          <cell r="M55262">
            <v>0</v>
          </cell>
        </row>
        <row r="55263">
          <cell r="L55263">
            <v>0</v>
          </cell>
          <cell r="M55263">
            <v>0</v>
          </cell>
        </row>
        <row r="55264">
          <cell r="L55264">
            <v>0</v>
          </cell>
          <cell r="M55264">
            <v>0</v>
          </cell>
        </row>
        <row r="55265">
          <cell r="L55265">
            <v>0</v>
          </cell>
          <cell r="M55265">
            <v>0</v>
          </cell>
        </row>
        <row r="55266">
          <cell r="L55266">
            <v>0</v>
          </cell>
          <cell r="M55266">
            <v>0</v>
          </cell>
        </row>
        <row r="55267">
          <cell r="L55267">
            <v>0</v>
          </cell>
          <cell r="M55267">
            <v>0</v>
          </cell>
        </row>
        <row r="55268">
          <cell r="L55268">
            <v>0</v>
          </cell>
          <cell r="M55268">
            <v>0</v>
          </cell>
        </row>
        <row r="55269">
          <cell r="L55269">
            <v>0</v>
          </cell>
          <cell r="M55269">
            <v>0</v>
          </cell>
        </row>
        <row r="55270">
          <cell r="L55270">
            <v>0</v>
          </cell>
          <cell r="M55270">
            <v>0</v>
          </cell>
        </row>
        <row r="55271">
          <cell r="L55271">
            <v>0</v>
          </cell>
          <cell r="M55271">
            <v>0</v>
          </cell>
        </row>
        <row r="55272">
          <cell r="L55272">
            <v>0</v>
          </cell>
          <cell r="M55272">
            <v>0</v>
          </cell>
        </row>
        <row r="55273">
          <cell r="L55273">
            <v>0</v>
          </cell>
          <cell r="M55273">
            <v>0</v>
          </cell>
        </row>
        <row r="55274">
          <cell r="L55274">
            <v>0</v>
          </cell>
          <cell r="M55274">
            <v>0</v>
          </cell>
        </row>
        <row r="55275">
          <cell r="L55275">
            <v>0</v>
          </cell>
          <cell r="M55275">
            <v>0</v>
          </cell>
        </row>
        <row r="55276">
          <cell r="L55276">
            <v>0</v>
          </cell>
          <cell r="M55276">
            <v>0</v>
          </cell>
        </row>
        <row r="55277">
          <cell r="L55277">
            <v>0</v>
          </cell>
          <cell r="M55277">
            <v>0</v>
          </cell>
        </row>
        <row r="55278">
          <cell r="L55278">
            <v>0</v>
          </cell>
          <cell r="M55278">
            <v>0</v>
          </cell>
        </row>
        <row r="55279">
          <cell r="L55279">
            <v>0</v>
          </cell>
          <cell r="M55279">
            <v>0</v>
          </cell>
        </row>
        <row r="55280">
          <cell r="L55280">
            <v>0</v>
          </cell>
          <cell r="M55280">
            <v>0</v>
          </cell>
        </row>
        <row r="55281">
          <cell r="L55281">
            <v>0</v>
          </cell>
          <cell r="M55281">
            <v>0</v>
          </cell>
        </row>
        <row r="55282">
          <cell r="L55282">
            <v>0</v>
          </cell>
          <cell r="M55282">
            <v>0</v>
          </cell>
        </row>
        <row r="55283">
          <cell r="L55283">
            <v>0</v>
          </cell>
          <cell r="M55283">
            <v>0</v>
          </cell>
        </row>
        <row r="55284">
          <cell r="L55284">
            <v>0</v>
          </cell>
          <cell r="M55284">
            <v>0</v>
          </cell>
        </row>
        <row r="55285">
          <cell r="L55285">
            <v>0</v>
          </cell>
          <cell r="M55285">
            <v>0</v>
          </cell>
        </row>
        <row r="55286">
          <cell r="L55286">
            <v>0</v>
          </cell>
          <cell r="M55286">
            <v>0</v>
          </cell>
        </row>
        <row r="55287">
          <cell r="L55287">
            <v>0</v>
          </cell>
          <cell r="M55287">
            <v>0</v>
          </cell>
        </row>
        <row r="55288">
          <cell r="L55288">
            <v>0</v>
          </cell>
          <cell r="M55288">
            <v>0</v>
          </cell>
        </row>
        <row r="55289">
          <cell r="L55289">
            <v>0</v>
          </cell>
          <cell r="M55289">
            <v>0</v>
          </cell>
        </row>
        <row r="55290">
          <cell r="L55290">
            <v>0</v>
          </cell>
          <cell r="M55290">
            <v>0</v>
          </cell>
        </row>
        <row r="55291">
          <cell r="L55291">
            <v>0</v>
          </cell>
          <cell r="M55291">
            <v>0</v>
          </cell>
        </row>
        <row r="55292">
          <cell r="L55292">
            <v>0</v>
          </cell>
          <cell r="M55292">
            <v>0</v>
          </cell>
        </row>
        <row r="55293">
          <cell r="L55293">
            <v>0</v>
          </cell>
          <cell r="M55293">
            <v>0</v>
          </cell>
        </row>
        <row r="55294">
          <cell r="L55294">
            <v>0</v>
          </cell>
          <cell r="M55294">
            <v>0</v>
          </cell>
        </row>
        <row r="55295">
          <cell r="L55295">
            <v>0</v>
          </cell>
          <cell r="M55295">
            <v>0</v>
          </cell>
        </row>
        <row r="55296">
          <cell r="L55296">
            <v>0</v>
          </cell>
          <cell r="M55296">
            <v>0</v>
          </cell>
        </row>
        <row r="55297">
          <cell r="L55297">
            <v>0</v>
          </cell>
          <cell r="M55297">
            <v>0</v>
          </cell>
        </row>
        <row r="55298">
          <cell r="L55298">
            <v>0</v>
          </cell>
          <cell r="M55298">
            <v>0</v>
          </cell>
        </row>
        <row r="55299">
          <cell r="L55299">
            <v>0</v>
          </cell>
          <cell r="M55299">
            <v>0</v>
          </cell>
        </row>
        <row r="55300">
          <cell r="L55300">
            <v>0</v>
          </cell>
          <cell r="M55300">
            <v>0</v>
          </cell>
        </row>
        <row r="55301">
          <cell r="L55301">
            <v>0</v>
          </cell>
          <cell r="M55301">
            <v>0</v>
          </cell>
        </row>
        <row r="55302">
          <cell r="L55302">
            <v>0</v>
          </cell>
          <cell r="M55302">
            <v>0</v>
          </cell>
        </row>
        <row r="55303">
          <cell r="L55303">
            <v>0</v>
          </cell>
          <cell r="M55303">
            <v>0</v>
          </cell>
        </row>
        <row r="55304">
          <cell r="L55304">
            <v>0</v>
          </cell>
          <cell r="M55304">
            <v>0</v>
          </cell>
        </row>
        <row r="55305">
          <cell r="L55305">
            <v>0</v>
          </cell>
          <cell r="M55305">
            <v>0</v>
          </cell>
        </row>
        <row r="55306">
          <cell r="L55306">
            <v>0</v>
          </cell>
          <cell r="M55306">
            <v>0</v>
          </cell>
        </row>
        <row r="55307">
          <cell r="L55307">
            <v>0</v>
          </cell>
          <cell r="M55307">
            <v>0</v>
          </cell>
        </row>
        <row r="55308">
          <cell r="L55308">
            <v>0</v>
          </cell>
          <cell r="M55308">
            <v>0</v>
          </cell>
        </row>
        <row r="55309">
          <cell r="L55309">
            <v>0</v>
          </cell>
          <cell r="M55309">
            <v>0</v>
          </cell>
        </row>
        <row r="55310">
          <cell r="L55310">
            <v>0</v>
          </cell>
          <cell r="M55310">
            <v>0</v>
          </cell>
        </row>
        <row r="55311">
          <cell r="L55311">
            <v>0</v>
          </cell>
          <cell r="M55311">
            <v>0</v>
          </cell>
        </row>
        <row r="55312">
          <cell r="L55312">
            <v>0</v>
          </cell>
          <cell r="M55312">
            <v>0</v>
          </cell>
        </row>
        <row r="55313">
          <cell r="L55313">
            <v>0</v>
          </cell>
          <cell r="M55313">
            <v>0</v>
          </cell>
        </row>
        <row r="55314">
          <cell r="L55314">
            <v>0</v>
          </cell>
          <cell r="M55314">
            <v>0</v>
          </cell>
        </row>
        <row r="55315">
          <cell r="L55315">
            <v>0</v>
          </cell>
          <cell r="M55315">
            <v>0</v>
          </cell>
        </row>
        <row r="55316">
          <cell r="L55316">
            <v>0</v>
          </cell>
          <cell r="M55316">
            <v>0</v>
          </cell>
        </row>
        <row r="55317">
          <cell r="L55317">
            <v>0</v>
          </cell>
          <cell r="M55317">
            <v>0</v>
          </cell>
        </row>
        <row r="55318">
          <cell r="L55318">
            <v>0</v>
          </cell>
          <cell r="M55318">
            <v>0</v>
          </cell>
        </row>
        <row r="55319">
          <cell r="L55319">
            <v>0</v>
          </cell>
          <cell r="M55319">
            <v>0</v>
          </cell>
        </row>
        <row r="55320">
          <cell r="L55320">
            <v>0</v>
          </cell>
          <cell r="M55320">
            <v>0</v>
          </cell>
        </row>
        <row r="55321">
          <cell r="L55321">
            <v>0</v>
          </cell>
          <cell r="M55321">
            <v>0</v>
          </cell>
        </row>
        <row r="55322">
          <cell r="L55322">
            <v>0</v>
          </cell>
          <cell r="M55322">
            <v>0</v>
          </cell>
        </row>
        <row r="55323">
          <cell r="L55323">
            <v>0</v>
          </cell>
          <cell r="M55323">
            <v>0</v>
          </cell>
        </row>
        <row r="55324">
          <cell r="L55324">
            <v>0</v>
          </cell>
          <cell r="M55324">
            <v>0</v>
          </cell>
        </row>
        <row r="55325">
          <cell r="L55325">
            <v>0</v>
          </cell>
          <cell r="M55325">
            <v>0</v>
          </cell>
        </row>
        <row r="55326">
          <cell r="L55326">
            <v>0</v>
          </cell>
          <cell r="M55326">
            <v>0</v>
          </cell>
        </row>
        <row r="55327">
          <cell r="L55327">
            <v>0</v>
          </cell>
          <cell r="M55327">
            <v>0</v>
          </cell>
        </row>
        <row r="55328">
          <cell r="L55328">
            <v>0</v>
          </cell>
          <cell r="M55328">
            <v>0</v>
          </cell>
        </row>
        <row r="55329">
          <cell r="L55329">
            <v>0</v>
          </cell>
          <cell r="M55329">
            <v>0</v>
          </cell>
        </row>
        <row r="55330">
          <cell r="L55330">
            <v>0</v>
          </cell>
          <cell r="M55330">
            <v>0</v>
          </cell>
        </row>
        <row r="55331">
          <cell r="L55331">
            <v>0</v>
          </cell>
          <cell r="M55331">
            <v>0</v>
          </cell>
        </row>
        <row r="55332">
          <cell r="L55332">
            <v>0</v>
          </cell>
          <cell r="M55332">
            <v>0</v>
          </cell>
        </row>
        <row r="55333">
          <cell r="L55333">
            <v>0</v>
          </cell>
          <cell r="M55333">
            <v>0</v>
          </cell>
        </row>
        <row r="55334">
          <cell r="L55334">
            <v>0</v>
          </cell>
          <cell r="M55334">
            <v>0</v>
          </cell>
        </row>
        <row r="55335">
          <cell r="L55335">
            <v>0</v>
          </cell>
          <cell r="M55335">
            <v>0</v>
          </cell>
        </row>
        <row r="55336">
          <cell r="L55336">
            <v>0</v>
          </cell>
          <cell r="M55336">
            <v>0</v>
          </cell>
        </row>
        <row r="55337">
          <cell r="L55337">
            <v>0</v>
          </cell>
          <cell r="M55337">
            <v>0</v>
          </cell>
        </row>
        <row r="55338">
          <cell r="L55338">
            <v>0</v>
          </cell>
          <cell r="M55338">
            <v>0</v>
          </cell>
        </row>
        <row r="55339">
          <cell r="L55339">
            <v>0</v>
          </cell>
          <cell r="M55339">
            <v>0</v>
          </cell>
        </row>
        <row r="55340">
          <cell r="L55340">
            <v>0</v>
          </cell>
          <cell r="M55340">
            <v>0</v>
          </cell>
        </row>
        <row r="55341">
          <cell r="L55341">
            <v>0</v>
          </cell>
          <cell r="M55341">
            <v>0</v>
          </cell>
        </row>
        <row r="55342">
          <cell r="L55342">
            <v>0</v>
          </cell>
          <cell r="M55342">
            <v>0</v>
          </cell>
        </row>
        <row r="55343">
          <cell r="L55343">
            <v>0</v>
          </cell>
          <cell r="M55343">
            <v>0</v>
          </cell>
        </row>
        <row r="55344">
          <cell r="L55344">
            <v>0</v>
          </cell>
          <cell r="M55344">
            <v>0</v>
          </cell>
        </row>
        <row r="55345">
          <cell r="L55345">
            <v>0</v>
          </cell>
          <cell r="M55345">
            <v>0</v>
          </cell>
        </row>
        <row r="55346">
          <cell r="L55346">
            <v>0</v>
          </cell>
          <cell r="M55346">
            <v>0</v>
          </cell>
        </row>
        <row r="55347">
          <cell r="L55347">
            <v>0</v>
          </cell>
          <cell r="M55347">
            <v>0</v>
          </cell>
        </row>
        <row r="55348">
          <cell r="L55348">
            <v>0</v>
          </cell>
          <cell r="M55348">
            <v>0</v>
          </cell>
        </row>
        <row r="55349">
          <cell r="L55349">
            <v>0</v>
          </cell>
          <cell r="M55349">
            <v>0</v>
          </cell>
        </row>
        <row r="55350">
          <cell r="L55350">
            <v>0</v>
          </cell>
          <cell r="M55350">
            <v>0</v>
          </cell>
        </row>
        <row r="55351">
          <cell r="L55351">
            <v>0</v>
          </cell>
          <cell r="M55351">
            <v>0</v>
          </cell>
        </row>
        <row r="55352">
          <cell r="L55352">
            <v>0</v>
          </cell>
          <cell r="M55352">
            <v>0</v>
          </cell>
        </row>
        <row r="55353">
          <cell r="L55353">
            <v>0</v>
          </cell>
          <cell r="M55353">
            <v>0</v>
          </cell>
        </row>
        <row r="55354">
          <cell r="L55354">
            <v>0</v>
          </cell>
          <cell r="M55354">
            <v>0</v>
          </cell>
        </row>
        <row r="55355">
          <cell r="L55355">
            <v>0</v>
          </cell>
          <cell r="M55355">
            <v>0</v>
          </cell>
        </row>
        <row r="55356">
          <cell r="L55356">
            <v>0</v>
          </cell>
          <cell r="M55356">
            <v>0</v>
          </cell>
        </row>
        <row r="55357">
          <cell r="L55357">
            <v>0</v>
          </cell>
          <cell r="M55357">
            <v>0</v>
          </cell>
        </row>
        <row r="55358">
          <cell r="L55358">
            <v>0</v>
          </cell>
          <cell r="M55358">
            <v>0</v>
          </cell>
        </row>
        <row r="55359">
          <cell r="L55359">
            <v>0</v>
          </cell>
          <cell r="M55359">
            <v>0</v>
          </cell>
        </row>
        <row r="55360">
          <cell r="L55360">
            <v>0</v>
          </cell>
          <cell r="M55360">
            <v>0</v>
          </cell>
        </row>
        <row r="55361">
          <cell r="L55361">
            <v>0</v>
          </cell>
          <cell r="M55361">
            <v>0</v>
          </cell>
        </row>
        <row r="55362">
          <cell r="L55362">
            <v>0</v>
          </cell>
          <cell r="M55362">
            <v>0</v>
          </cell>
        </row>
        <row r="55363">
          <cell r="L55363">
            <v>0</v>
          </cell>
          <cell r="M55363">
            <v>0</v>
          </cell>
        </row>
        <row r="55364">
          <cell r="L55364">
            <v>0</v>
          </cell>
          <cell r="M55364">
            <v>0</v>
          </cell>
        </row>
        <row r="55365">
          <cell r="L55365">
            <v>0</v>
          </cell>
          <cell r="M55365">
            <v>0</v>
          </cell>
        </row>
        <row r="55366">
          <cell r="L55366">
            <v>0</v>
          </cell>
          <cell r="M55366">
            <v>0</v>
          </cell>
        </row>
        <row r="55367">
          <cell r="L55367">
            <v>0</v>
          </cell>
          <cell r="M55367">
            <v>0</v>
          </cell>
        </row>
        <row r="55368">
          <cell r="L55368">
            <v>0</v>
          </cell>
          <cell r="M55368">
            <v>0</v>
          </cell>
        </row>
        <row r="55369">
          <cell r="L55369">
            <v>0</v>
          </cell>
          <cell r="M55369">
            <v>0</v>
          </cell>
        </row>
        <row r="55370">
          <cell r="L55370">
            <v>0</v>
          </cell>
          <cell r="M55370">
            <v>0</v>
          </cell>
        </row>
        <row r="55371">
          <cell r="L55371">
            <v>0</v>
          </cell>
          <cell r="M55371">
            <v>0</v>
          </cell>
        </row>
        <row r="55372">
          <cell r="L55372">
            <v>0</v>
          </cell>
          <cell r="M55372">
            <v>0</v>
          </cell>
        </row>
        <row r="55373">
          <cell r="L55373">
            <v>0</v>
          </cell>
          <cell r="M55373">
            <v>0</v>
          </cell>
        </row>
        <row r="55374">
          <cell r="L55374">
            <v>0</v>
          </cell>
          <cell r="M55374">
            <v>0</v>
          </cell>
        </row>
        <row r="55375">
          <cell r="L55375">
            <v>0</v>
          </cell>
          <cell r="M55375">
            <v>0</v>
          </cell>
        </row>
        <row r="55376">
          <cell r="L55376">
            <v>0</v>
          </cell>
          <cell r="M55376">
            <v>0</v>
          </cell>
        </row>
        <row r="55377">
          <cell r="L55377">
            <v>0</v>
          </cell>
          <cell r="M55377">
            <v>0</v>
          </cell>
        </row>
        <row r="55378">
          <cell r="L55378">
            <v>0</v>
          </cell>
          <cell r="M55378">
            <v>0</v>
          </cell>
        </row>
        <row r="55379">
          <cell r="L55379">
            <v>0</v>
          </cell>
          <cell r="M55379">
            <v>0</v>
          </cell>
        </row>
        <row r="55380">
          <cell r="L55380">
            <v>0</v>
          </cell>
          <cell r="M55380">
            <v>0</v>
          </cell>
        </row>
        <row r="55381">
          <cell r="L55381">
            <v>0</v>
          </cell>
          <cell r="M55381">
            <v>0</v>
          </cell>
        </row>
        <row r="55382">
          <cell r="L55382">
            <v>0</v>
          </cell>
          <cell r="M55382">
            <v>0</v>
          </cell>
        </row>
        <row r="55383">
          <cell r="L55383">
            <v>0</v>
          </cell>
          <cell r="M55383">
            <v>0</v>
          </cell>
        </row>
        <row r="55384">
          <cell r="L55384">
            <v>0</v>
          </cell>
          <cell r="M55384">
            <v>0</v>
          </cell>
        </row>
        <row r="55385">
          <cell r="L55385">
            <v>0</v>
          </cell>
          <cell r="M55385">
            <v>0</v>
          </cell>
        </row>
        <row r="55386">
          <cell r="L55386">
            <v>0</v>
          </cell>
          <cell r="M55386">
            <v>0</v>
          </cell>
        </row>
        <row r="55387">
          <cell r="L55387">
            <v>0</v>
          </cell>
          <cell r="M55387">
            <v>0</v>
          </cell>
        </row>
        <row r="55388">
          <cell r="L55388">
            <v>0</v>
          </cell>
          <cell r="M55388">
            <v>0</v>
          </cell>
        </row>
        <row r="55389">
          <cell r="L55389">
            <v>0</v>
          </cell>
          <cell r="M55389">
            <v>0</v>
          </cell>
        </row>
        <row r="55390">
          <cell r="L55390">
            <v>0</v>
          </cell>
          <cell r="M55390">
            <v>0</v>
          </cell>
        </row>
        <row r="55391">
          <cell r="L55391">
            <v>0</v>
          </cell>
          <cell r="M55391">
            <v>0</v>
          </cell>
        </row>
        <row r="55392">
          <cell r="L55392">
            <v>0</v>
          </cell>
          <cell r="M55392">
            <v>0</v>
          </cell>
        </row>
        <row r="55393">
          <cell r="L55393">
            <v>0</v>
          </cell>
          <cell r="M55393">
            <v>0</v>
          </cell>
        </row>
        <row r="55394">
          <cell r="L55394">
            <v>0</v>
          </cell>
          <cell r="M55394">
            <v>0</v>
          </cell>
        </row>
        <row r="55395">
          <cell r="L55395">
            <v>0</v>
          </cell>
          <cell r="M55395">
            <v>0</v>
          </cell>
        </row>
        <row r="55396">
          <cell r="L55396">
            <v>0</v>
          </cell>
          <cell r="M55396">
            <v>0</v>
          </cell>
        </row>
        <row r="55397">
          <cell r="L55397">
            <v>0</v>
          </cell>
          <cell r="M55397">
            <v>0</v>
          </cell>
        </row>
        <row r="55398">
          <cell r="L55398">
            <v>0</v>
          </cell>
          <cell r="M55398">
            <v>0</v>
          </cell>
        </row>
        <row r="55399">
          <cell r="L55399">
            <v>0</v>
          </cell>
          <cell r="M55399">
            <v>0</v>
          </cell>
        </row>
        <row r="55400">
          <cell r="L55400">
            <v>0</v>
          </cell>
          <cell r="M55400">
            <v>0</v>
          </cell>
        </row>
        <row r="55401">
          <cell r="L55401">
            <v>0</v>
          </cell>
          <cell r="M55401">
            <v>0</v>
          </cell>
        </row>
        <row r="55402">
          <cell r="L55402">
            <v>0</v>
          </cell>
          <cell r="M55402">
            <v>0</v>
          </cell>
        </row>
        <row r="55403">
          <cell r="L55403">
            <v>0</v>
          </cell>
          <cell r="M55403">
            <v>0</v>
          </cell>
        </row>
        <row r="55404">
          <cell r="L55404">
            <v>0</v>
          </cell>
          <cell r="M55404">
            <v>0</v>
          </cell>
        </row>
        <row r="55405">
          <cell r="L55405">
            <v>0</v>
          </cell>
          <cell r="M55405">
            <v>0</v>
          </cell>
        </row>
        <row r="55406">
          <cell r="L55406">
            <v>0</v>
          </cell>
          <cell r="M55406">
            <v>0</v>
          </cell>
        </row>
        <row r="55407">
          <cell r="L55407">
            <v>0</v>
          </cell>
          <cell r="M55407">
            <v>0</v>
          </cell>
        </row>
        <row r="55408">
          <cell r="L55408">
            <v>0</v>
          </cell>
          <cell r="M55408">
            <v>0</v>
          </cell>
        </row>
        <row r="55409">
          <cell r="L55409">
            <v>0</v>
          </cell>
          <cell r="M55409">
            <v>0</v>
          </cell>
        </row>
        <row r="55410">
          <cell r="L55410">
            <v>0</v>
          </cell>
          <cell r="M55410">
            <v>0</v>
          </cell>
        </row>
        <row r="55411">
          <cell r="L55411">
            <v>0</v>
          </cell>
          <cell r="M55411">
            <v>0</v>
          </cell>
        </row>
        <row r="55412">
          <cell r="L55412">
            <v>0</v>
          </cell>
          <cell r="M55412">
            <v>0</v>
          </cell>
        </row>
        <row r="55413">
          <cell r="L55413">
            <v>0</v>
          </cell>
          <cell r="M55413">
            <v>0</v>
          </cell>
        </row>
        <row r="55414">
          <cell r="L55414">
            <v>0</v>
          </cell>
          <cell r="M55414">
            <v>0</v>
          </cell>
        </row>
        <row r="55415">
          <cell r="L55415">
            <v>0</v>
          </cell>
          <cell r="M55415">
            <v>0</v>
          </cell>
        </row>
        <row r="55416">
          <cell r="L55416">
            <v>0</v>
          </cell>
          <cell r="M55416">
            <v>0</v>
          </cell>
        </row>
        <row r="55417">
          <cell r="L55417">
            <v>0</v>
          </cell>
          <cell r="M55417">
            <v>0</v>
          </cell>
        </row>
        <row r="55418">
          <cell r="L55418">
            <v>0</v>
          </cell>
          <cell r="M55418">
            <v>0</v>
          </cell>
        </row>
        <row r="55419">
          <cell r="L55419">
            <v>0</v>
          </cell>
          <cell r="M55419">
            <v>0</v>
          </cell>
        </row>
        <row r="55420">
          <cell r="L55420">
            <v>0</v>
          </cell>
          <cell r="M55420">
            <v>0</v>
          </cell>
        </row>
        <row r="55421">
          <cell r="L55421">
            <v>0</v>
          </cell>
          <cell r="M55421">
            <v>0</v>
          </cell>
        </row>
        <row r="55422">
          <cell r="L55422">
            <v>0</v>
          </cell>
          <cell r="M55422">
            <v>0</v>
          </cell>
        </row>
        <row r="55423">
          <cell r="L55423">
            <v>0</v>
          </cell>
          <cell r="M55423">
            <v>0</v>
          </cell>
        </row>
        <row r="55424">
          <cell r="L55424">
            <v>0</v>
          </cell>
          <cell r="M55424">
            <v>0</v>
          </cell>
        </row>
        <row r="55425">
          <cell r="L55425">
            <v>0</v>
          </cell>
          <cell r="M55425">
            <v>0</v>
          </cell>
        </row>
        <row r="55426">
          <cell r="L55426">
            <v>0</v>
          </cell>
          <cell r="M55426">
            <v>0</v>
          </cell>
        </row>
        <row r="55427">
          <cell r="L55427">
            <v>0</v>
          </cell>
          <cell r="M55427">
            <v>0</v>
          </cell>
        </row>
        <row r="55428">
          <cell r="L55428">
            <v>0</v>
          </cell>
          <cell r="M55428">
            <v>0</v>
          </cell>
        </row>
        <row r="55429">
          <cell r="L55429">
            <v>0</v>
          </cell>
          <cell r="M55429">
            <v>0</v>
          </cell>
        </row>
        <row r="55430">
          <cell r="L55430">
            <v>0</v>
          </cell>
          <cell r="M55430">
            <v>0</v>
          </cell>
        </row>
        <row r="55431">
          <cell r="L55431">
            <v>0</v>
          </cell>
          <cell r="M55431">
            <v>0</v>
          </cell>
        </row>
        <row r="55432">
          <cell r="L55432">
            <v>0</v>
          </cell>
          <cell r="M55432">
            <v>0</v>
          </cell>
        </row>
        <row r="55433">
          <cell r="L55433">
            <v>0</v>
          </cell>
          <cell r="M55433">
            <v>0</v>
          </cell>
        </row>
        <row r="55434">
          <cell r="L55434">
            <v>0</v>
          </cell>
          <cell r="M55434">
            <v>0</v>
          </cell>
        </row>
        <row r="55435">
          <cell r="L55435">
            <v>0</v>
          </cell>
          <cell r="M55435">
            <v>0</v>
          </cell>
        </row>
        <row r="55436">
          <cell r="L55436">
            <v>0</v>
          </cell>
          <cell r="M55436">
            <v>0</v>
          </cell>
        </row>
        <row r="55437">
          <cell r="L55437">
            <v>0</v>
          </cell>
          <cell r="M55437">
            <v>0</v>
          </cell>
        </row>
        <row r="55438">
          <cell r="L55438">
            <v>0</v>
          </cell>
          <cell r="M55438">
            <v>0</v>
          </cell>
        </row>
        <row r="55439">
          <cell r="L55439">
            <v>0</v>
          </cell>
          <cell r="M55439">
            <v>0</v>
          </cell>
        </row>
        <row r="55440">
          <cell r="L55440">
            <v>0</v>
          </cell>
          <cell r="M55440">
            <v>0</v>
          </cell>
        </row>
        <row r="55441">
          <cell r="L55441">
            <v>0</v>
          </cell>
          <cell r="M55441">
            <v>0</v>
          </cell>
        </row>
        <row r="55442">
          <cell r="L55442">
            <v>0</v>
          </cell>
          <cell r="M55442">
            <v>0</v>
          </cell>
        </row>
        <row r="55443">
          <cell r="L55443">
            <v>0</v>
          </cell>
          <cell r="M55443">
            <v>0</v>
          </cell>
        </row>
        <row r="55444">
          <cell r="L55444">
            <v>0</v>
          </cell>
          <cell r="M55444">
            <v>0</v>
          </cell>
        </row>
        <row r="55445">
          <cell r="L55445">
            <v>0</v>
          </cell>
          <cell r="M55445">
            <v>0</v>
          </cell>
        </row>
        <row r="55446">
          <cell r="L55446">
            <v>0</v>
          </cell>
          <cell r="M55446">
            <v>0</v>
          </cell>
        </row>
        <row r="55447">
          <cell r="L55447">
            <v>0</v>
          </cell>
          <cell r="M55447">
            <v>0</v>
          </cell>
        </row>
        <row r="55448">
          <cell r="L55448">
            <v>0</v>
          </cell>
          <cell r="M55448">
            <v>0</v>
          </cell>
        </row>
        <row r="55449">
          <cell r="L55449">
            <v>0</v>
          </cell>
          <cell r="M55449">
            <v>0</v>
          </cell>
        </row>
        <row r="55450">
          <cell r="L55450">
            <v>0</v>
          </cell>
          <cell r="M55450">
            <v>0</v>
          </cell>
        </row>
        <row r="55451">
          <cell r="L55451">
            <v>0</v>
          </cell>
          <cell r="M55451">
            <v>0</v>
          </cell>
        </row>
        <row r="55452">
          <cell r="L55452">
            <v>0</v>
          </cell>
          <cell r="M55452">
            <v>0</v>
          </cell>
        </row>
        <row r="55453">
          <cell r="L55453">
            <v>0</v>
          </cell>
          <cell r="M55453">
            <v>0</v>
          </cell>
        </row>
        <row r="55454">
          <cell r="L55454">
            <v>0</v>
          </cell>
          <cell r="M55454">
            <v>0</v>
          </cell>
        </row>
        <row r="55455">
          <cell r="L55455">
            <v>0</v>
          </cell>
          <cell r="M55455">
            <v>0</v>
          </cell>
        </row>
        <row r="55456">
          <cell r="L55456">
            <v>0</v>
          </cell>
          <cell r="M55456">
            <v>0</v>
          </cell>
        </row>
        <row r="55457">
          <cell r="L55457">
            <v>0</v>
          </cell>
          <cell r="M55457">
            <v>0</v>
          </cell>
        </row>
        <row r="55458">
          <cell r="L55458">
            <v>0</v>
          </cell>
          <cell r="M55458">
            <v>0</v>
          </cell>
        </row>
        <row r="55459">
          <cell r="L55459">
            <v>0</v>
          </cell>
          <cell r="M55459">
            <v>0</v>
          </cell>
        </row>
        <row r="55460">
          <cell r="L55460">
            <v>0</v>
          </cell>
          <cell r="M55460">
            <v>0</v>
          </cell>
        </row>
        <row r="55461">
          <cell r="L55461">
            <v>0</v>
          </cell>
          <cell r="M55461">
            <v>0</v>
          </cell>
        </row>
        <row r="55462">
          <cell r="L55462">
            <v>0</v>
          </cell>
          <cell r="M55462">
            <v>0</v>
          </cell>
        </row>
        <row r="55463">
          <cell r="L55463">
            <v>0</v>
          </cell>
          <cell r="M55463">
            <v>0</v>
          </cell>
        </row>
        <row r="55464">
          <cell r="L55464">
            <v>0</v>
          </cell>
          <cell r="M55464">
            <v>0</v>
          </cell>
        </row>
        <row r="55465">
          <cell r="L55465">
            <v>0</v>
          </cell>
          <cell r="M55465">
            <v>0</v>
          </cell>
        </row>
        <row r="55466">
          <cell r="L55466">
            <v>0</v>
          </cell>
          <cell r="M55466">
            <v>0</v>
          </cell>
        </row>
        <row r="55467">
          <cell r="L55467">
            <v>0</v>
          </cell>
          <cell r="M55467">
            <v>0</v>
          </cell>
        </row>
        <row r="55468">
          <cell r="L55468">
            <v>0</v>
          </cell>
          <cell r="M55468">
            <v>0</v>
          </cell>
        </row>
        <row r="55469">
          <cell r="L55469">
            <v>0</v>
          </cell>
          <cell r="M55469">
            <v>0</v>
          </cell>
        </row>
        <row r="55470">
          <cell r="L55470">
            <v>0</v>
          </cell>
          <cell r="M55470">
            <v>0</v>
          </cell>
        </row>
        <row r="55471">
          <cell r="L55471">
            <v>0</v>
          </cell>
          <cell r="M55471">
            <v>0</v>
          </cell>
        </row>
        <row r="55472">
          <cell r="L55472">
            <v>0</v>
          </cell>
          <cell r="M55472">
            <v>0</v>
          </cell>
        </row>
        <row r="55473">
          <cell r="L55473">
            <v>0</v>
          </cell>
          <cell r="M55473">
            <v>0</v>
          </cell>
        </row>
        <row r="55474">
          <cell r="L55474">
            <v>0</v>
          </cell>
          <cell r="M55474">
            <v>0</v>
          </cell>
        </row>
        <row r="55475">
          <cell r="L55475">
            <v>0</v>
          </cell>
          <cell r="M55475">
            <v>0</v>
          </cell>
        </row>
        <row r="55476">
          <cell r="L55476">
            <v>0</v>
          </cell>
          <cell r="M55476">
            <v>0</v>
          </cell>
        </row>
        <row r="55477">
          <cell r="L55477">
            <v>0</v>
          </cell>
          <cell r="M55477">
            <v>0</v>
          </cell>
        </row>
        <row r="55478">
          <cell r="L55478">
            <v>0</v>
          </cell>
          <cell r="M55478">
            <v>0</v>
          </cell>
        </row>
        <row r="55479">
          <cell r="L55479">
            <v>0</v>
          </cell>
          <cell r="M55479">
            <v>0</v>
          </cell>
        </row>
        <row r="55480">
          <cell r="L55480">
            <v>0</v>
          </cell>
          <cell r="M55480">
            <v>0</v>
          </cell>
        </row>
        <row r="55481">
          <cell r="L55481">
            <v>0</v>
          </cell>
          <cell r="M55481">
            <v>0</v>
          </cell>
        </row>
        <row r="55482">
          <cell r="L55482">
            <v>0</v>
          </cell>
          <cell r="M55482">
            <v>0</v>
          </cell>
        </row>
        <row r="55483">
          <cell r="L55483">
            <v>0</v>
          </cell>
          <cell r="M55483">
            <v>0</v>
          </cell>
        </row>
        <row r="55484">
          <cell r="L55484">
            <v>0</v>
          </cell>
          <cell r="M55484">
            <v>0</v>
          </cell>
        </row>
        <row r="55485">
          <cell r="L55485">
            <v>0</v>
          </cell>
          <cell r="M55485">
            <v>0</v>
          </cell>
        </row>
        <row r="55486">
          <cell r="L55486">
            <v>0</v>
          </cell>
          <cell r="M55486">
            <v>0</v>
          </cell>
        </row>
        <row r="55487">
          <cell r="L55487">
            <v>0</v>
          </cell>
          <cell r="M55487">
            <v>0</v>
          </cell>
        </row>
        <row r="55488">
          <cell r="L55488">
            <v>0</v>
          </cell>
          <cell r="M55488">
            <v>0</v>
          </cell>
        </row>
        <row r="55489">
          <cell r="L55489">
            <v>0</v>
          </cell>
          <cell r="M55489">
            <v>0</v>
          </cell>
        </row>
        <row r="55490">
          <cell r="L55490">
            <v>0</v>
          </cell>
          <cell r="M55490">
            <v>0</v>
          </cell>
        </row>
        <row r="55491">
          <cell r="L55491">
            <v>0</v>
          </cell>
          <cell r="M55491">
            <v>0</v>
          </cell>
        </row>
        <row r="55492">
          <cell r="L55492">
            <v>0</v>
          </cell>
          <cell r="M55492">
            <v>0</v>
          </cell>
        </row>
        <row r="55493">
          <cell r="L55493">
            <v>0</v>
          </cell>
          <cell r="M55493">
            <v>0</v>
          </cell>
        </row>
        <row r="55494">
          <cell r="L55494">
            <v>0</v>
          </cell>
          <cell r="M55494">
            <v>0</v>
          </cell>
        </row>
        <row r="55495">
          <cell r="L55495">
            <v>0</v>
          </cell>
          <cell r="M55495">
            <v>0</v>
          </cell>
        </row>
        <row r="55496">
          <cell r="L55496">
            <v>0</v>
          </cell>
          <cell r="M55496">
            <v>0</v>
          </cell>
        </row>
        <row r="55497">
          <cell r="L55497">
            <v>0</v>
          </cell>
          <cell r="M55497">
            <v>0</v>
          </cell>
        </row>
        <row r="55498">
          <cell r="L55498">
            <v>0</v>
          </cell>
          <cell r="M55498">
            <v>0</v>
          </cell>
        </row>
        <row r="55499">
          <cell r="L55499">
            <v>0</v>
          </cell>
          <cell r="M55499">
            <v>0</v>
          </cell>
        </row>
        <row r="55500">
          <cell r="L55500">
            <v>0</v>
          </cell>
          <cell r="M55500">
            <v>0</v>
          </cell>
        </row>
        <row r="55501">
          <cell r="L55501">
            <v>0</v>
          </cell>
          <cell r="M55501">
            <v>0</v>
          </cell>
        </row>
        <row r="55502">
          <cell r="L55502">
            <v>0</v>
          </cell>
          <cell r="M55502">
            <v>0</v>
          </cell>
        </row>
        <row r="55503">
          <cell r="L55503">
            <v>0</v>
          </cell>
          <cell r="M55503">
            <v>0</v>
          </cell>
        </row>
        <row r="55504">
          <cell r="L55504">
            <v>0</v>
          </cell>
          <cell r="M55504">
            <v>0</v>
          </cell>
        </row>
        <row r="55505">
          <cell r="L55505">
            <v>0</v>
          </cell>
          <cell r="M55505">
            <v>0</v>
          </cell>
        </row>
        <row r="55506">
          <cell r="L55506">
            <v>0</v>
          </cell>
          <cell r="M55506">
            <v>0</v>
          </cell>
        </row>
        <row r="55507">
          <cell r="L55507">
            <v>0</v>
          </cell>
          <cell r="M55507">
            <v>0</v>
          </cell>
        </row>
        <row r="55508">
          <cell r="L55508">
            <v>0</v>
          </cell>
          <cell r="M55508">
            <v>0</v>
          </cell>
        </row>
        <row r="55509">
          <cell r="L55509">
            <v>0</v>
          </cell>
          <cell r="M55509">
            <v>0</v>
          </cell>
        </row>
        <row r="55510">
          <cell r="L55510">
            <v>0</v>
          </cell>
          <cell r="M55510">
            <v>0</v>
          </cell>
        </row>
        <row r="55511">
          <cell r="L55511">
            <v>0</v>
          </cell>
          <cell r="M55511">
            <v>0</v>
          </cell>
        </row>
        <row r="55512">
          <cell r="L55512">
            <v>0</v>
          </cell>
          <cell r="M55512">
            <v>0</v>
          </cell>
        </row>
        <row r="55513">
          <cell r="L55513">
            <v>0</v>
          </cell>
          <cell r="M55513">
            <v>0</v>
          </cell>
        </row>
        <row r="55514">
          <cell r="L55514">
            <v>0</v>
          </cell>
          <cell r="M55514">
            <v>0</v>
          </cell>
        </row>
        <row r="55515">
          <cell r="L55515">
            <v>0</v>
          </cell>
          <cell r="M55515">
            <v>0</v>
          </cell>
        </row>
        <row r="55516">
          <cell r="L55516">
            <v>0</v>
          </cell>
          <cell r="M55516">
            <v>0</v>
          </cell>
        </row>
        <row r="55517">
          <cell r="L55517">
            <v>0</v>
          </cell>
          <cell r="M55517">
            <v>0</v>
          </cell>
        </row>
        <row r="55518">
          <cell r="L55518">
            <v>0</v>
          </cell>
          <cell r="M55518">
            <v>0</v>
          </cell>
        </row>
        <row r="55519">
          <cell r="L55519">
            <v>0</v>
          </cell>
          <cell r="M55519">
            <v>0</v>
          </cell>
        </row>
        <row r="55520">
          <cell r="L55520">
            <v>0</v>
          </cell>
          <cell r="M55520">
            <v>0</v>
          </cell>
        </row>
        <row r="55521">
          <cell r="L55521">
            <v>0</v>
          </cell>
          <cell r="M55521">
            <v>0</v>
          </cell>
        </row>
        <row r="55522">
          <cell r="L55522">
            <v>0</v>
          </cell>
          <cell r="M55522">
            <v>0</v>
          </cell>
        </row>
        <row r="55523">
          <cell r="L55523">
            <v>0</v>
          </cell>
          <cell r="M55523">
            <v>0</v>
          </cell>
        </row>
        <row r="55524">
          <cell r="L55524">
            <v>0</v>
          </cell>
          <cell r="M55524">
            <v>0</v>
          </cell>
        </row>
        <row r="55525">
          <cell r="L55525">
            <v>0</v>
          </cell>
          <cell r="M55525">
            <v>0</v>
          </cell>
        </row>
        <row r="55526">
          <cell r="L55526">
            <v>0</v>
          </cell>
          <cell r="M55526">
            <v>0</v>
          </cell>
        </row>
        <row r="55527">
          <cell r="L55527">
            <v>0</v>
          </cell>
          <cell r="M55527">
            <v>0</v>
          </cell>
        </row>
        <row r="55528">
          <cell r="L55528">
            <v>0</v>
          </cell>
          <cell r="M55528">
            <v>0</v>
          </cell>
        </row>
        <row r="55529">
          <cell r="L55529">
            <v>0</v>
          </cell>
          <cell r="M55529">
            <v>0</v>
          </cell>
        </row>
        <row r="55530">
          <cell r="L55530">
            <v>0</v>
          </cell>
          <cell r="M55530">
            <v>0</v>
          </cell>
        </row>
        <row r="55531">
          <cell r="L55531">
            <v>0</v>
          </cell>
          <cell r="M55531">
            <v>0</v>
          </cell>
        </row>
        <row r="55532">
          <cell r="L55532">
            <v>0</v>
          </cell>
          <cell r="M55532">
            <v>0</v>
          </cell>
        </row>
        <row r="55533">
          <cell r="L55533">
            <v>0</v>
          </cell>
          <cell r="M55533">
            <v>0</v>
          </cell>
        </row>
        <row r="55534">
          <cell r="L55534">
            <v>0</v>
          </cell>
          <cell r="M55534">
            <v>0</v>
          </cell>
        </row>
        <row r="55535">
          <cell r="L55535">
            <v>0</v>
          </cell>
          <cell r="M55535">
            <v>0</v>
          </cell>
        </row>
        <row r="55536">
          <cell r="L55536">
            <v>0</v>
          </cell>
          <cell r="M55536">
            <v>0</v>
          </cell>
        </row>
        <row r="55537">
          <cell r="L55537">
            <v>0</v>
          </cell>
          <cell r="M55537">
            <v>0</v>
          </cell>
        </row>
        <row r="55538">
          <cell r="L55538">
            <v>0</v>
          </cell>
          <cell r="M55538">
            <v>0</v>
          </cell>
        </row>
        <row r="55539">
          <cell r="L55539">
            <v>0</v>
          </cell>
          <cell r="M55539">
            <v>0</v>
          </cell>
        </row>
        <row r="55540">
          <cell r="L55540">
            <v>0</v>
          </cell>
          <cell r="M55540">
            <v>0</v>
          </cell>
        </row>
        <row r="55541">
          <cell r="L55541">
            <v>0</v>
          </cell>
          <cell r="M55541">
            <v>0</v>
          </cell>
        </row>
        <row r="55542">
          <cell r="L55542">
            <v>0</v>
          </cell>
          <cell r="M55542">
            <v>0</v>
          </cell>
        </row>
        <row r="55543">
          <cell r="L55543">
            <v>0</v>
          </cell>
          <cell r="M55543">
            <v>0</v>
          </cell>
        </row>
        <row r="55544">
          <cell r="L55544">
            <v>0</v>
          </cell>
          <cell r="M55544">
            <v>0</v>
          </cell>
        </row>
        <row r="55545">
          <cell r="L55545">
            <v>0</v>
          </cell>
          <cell r="M55545">
            <v>0</v>
          </cell>
        </row>
        <row r="55546">
          <cell r="L55546">
            <v>0</v>
          </cell>
          <cell r="M55546">
            <v>0</v>
          </cell>
        </row>
        <row r="55547">
          <cell r="L55547">
            <v>0</v>
          </cell>
          <cell r="M55547">
            <v>0</v>
          </cell>
        </row>
        <row r="55548">
          <cell r="L55548">
            <v>0</v>
          </cell>
          <cell r="M55548">
            <v>0</v>
          </cell>
        </row>
        <row r="55549">
          <cell r="L55549">
            <v>0</v>
          </cell>
          <cell r="M55549">
            <v>0</v>
          </cell>
        </row>
        <row r="55550">
          <cell r="L55550">
            <v>0</v>
          </cell>
          <cell r="M55550">
            <v>0</v>
          </cell>
        </row>
        <row r="55551">
          <cell r="L55551">
            <v>0</v>
          </cell>
          <cell r="M55551">
            <v>0</v>
          </cell>
        </row>
        <row r="55552">
          <cell r="L55552">
            <v>0</v>
          </cell>
          <cell r="M55552">
            <v>0</v>
          </cell>
        </row>
        <row r="55553">
          <cell r="L55553">
            <v>0</v>
          </cell>
          <cell r="M55553">
            <v>0</v>
          </cell>
        </row>
        <row r="55554">
          <cell r="L55554">
            <v>0</v>
          </cell>
          <cell r="M55554">
            <v>0</v>
          </cell>
        </row>
        <row r="55555">
          <cell r="L55555">
            <v>0</v>
          </cell>
          <cell r="M55555">
            <v>0</v>
          </cell>
        </row>
        <row r="55556">
          <cell r="L55556">
            <v>0</v>
          </cell>
          <cell r="M55556">
            <v>0</v>
          </cell>
        </row>
        <row r="55557">
          <cell r="L55557">
            <v>0</v>
          </cell>
          <cell r="M55557">
            <v>0</v>
          </cell>
        </row>
        <row r="55558">
          <cell r="L55558">
            <v>0</v>
          </cell>
          <cell r="M55558">
            <v>0</v>
          </cell>
        </row>
        <row r="55559">
          <cell r="L55559">
            <v>0</v>
          </cell>
          <cell r="M55559">
            <v>0</v>
          </cell>
        </row>
        <row r="55560">
          <cell r="L55560">
            <v>0</v>
          </cell>
          <cell r="M55560">
            <v>0</v>
          </cell>
        </row>
        <row r="55561">
          <cell r="L55561">
            <v>0</v>
          </cell>
          <cell r="M55561">
            <v>0</v>
          </cell>
        </row>
        <row r="55562">
          <cell r="L55562">
            <v>0</v>
          </cell>
          <cell r="M55562">
            <v>0</v>
          </cell>
        </row>
        <row r="55563">
          <cell r="L55563">
            <v>0</v>
          </cell>
          <cell r="M55563">
            <v>0</v>
          </cell>
        </row>
        <row r="55564">
          <cell r="L55564">
            <v>0</v>
          </cell>
          <cell r="M55564">
            <v>0</v>
          </cell>
        </row>
        <row r="55565">
          <cell r="L55565">
            <v>0</v>
          </cell>
          <cell r="M55565">
            <v>0</v>
          </cell>
        </row>
        <row r="55566">
          <cell r="L55566">
            <v>0</v>
          </cell>
          <cell r="M55566">
            <v>0</v>
          </cell>
        </row>
        <row r="55567">
          <cell r="L55567">
            <v>0</v>
          </cell>
          <cell r="M55567">
            <v>0</v>
          </cell>
        </row>
        <row r="55568">
          <cell r="L55568">
            <v>0</v>
          </cell>
          <cell r="M55568">
            <v>0</v>
          </cell>
        </row>
        <row r="55569">
          <cell r="L55569">
            <v>0</v>
          </cell>
          <cell r="M55569">
            <v>0</v>
          </cell>
        </row>
        <row r="55570">
          <cell r="L55570">
            <v>0</v>
          </cell>
          <cell r="M55570">
            <v>0</v>
          </cell>
        </row>
        <row r="55571">
          <cell r="L55571">
            <v>0</v>
          </cell>
          <cell r="M55571">
            <v>0</v>
          </cell>
        </row>
        <row r="55572">
          <cell r="L55572">
            <v>0</v>
          </cell>
          <cell r="M55572">
            <v>0</v>
          </cell>
        </row>
        <row r="55573">
          <cell r="L55573">
            <v>0</v>
          </cell>
          <cell r="M55573">
            <v>0</v>
          </cell>
        </row>
        <row r="55574">
          <cell r="L55574">
            <v>0</v>
          </cell>
          <cell r="M55574">
            <v>0</v>
          </cell>
        </row>
        <row r="55575">
          <cell r="L55575">
            <v>0</v>
          </cell>
          <cell r="M55575">
            <v>0</v>
          </cell>
        </row>
        <row r="55576">
          <cell r="L55576">
            <v>0</v>
          </cell>
          <cell r="M55576">
            <v>0</v>
          </cell>
        </row>
        <row r="55577">
          <cell r="L55577">
            <v>0</v>
          </cell>
          <cell r="M55577">
            <v>0</v>
          </cell>
        </row>
        <row r="55578">
          <cell r="L55578">
            <v>0</v>
          </cell>
          <cell r="M55578">
            <v>0</v>
          </cell>
        </row>
        <row r="55579">
          <cell r="L55579">
            <v>0</v>
          </cell>
          <cell r="M55579">
            <v>0</v>
          </cell>
        </row>
        <row r="55580">
          <cell r="L55580">
            <v>0</v>
          </cell>
          <cell r="M55580">
            <v>0</v>
          </cell>
        </row>
        <row r="55581">
          <cell r="L55581">
            <v>0</v>
          </cell>
          <cell r="M55581">
            <v>0</v>
          </cell>
        </row>
        <row r="55582">
          <cell r="L55582">
            <v>0</v>
          </cell>
          <cell r="M55582">
            <v>0</v>
          </cell>
        </row>
        <row r="55583">
          <cell r="L55583">
            <v>0</v>
          </cell>
          <cell r="M55583">
            <v>0</v>
          </cell>
        </row>
        <row r="55584">
          <cell r="L55584">
            <v>0</v>
          </cell>
          <cell r="M55584">
            <v>0</v>
          </cell>
        </row>
        <row r="55585">
          <cell r="L55585">
            <v>0</v>
          </cell>
          <cell r="M55585">
            <v>0</v>
          </cell>
        </row>
        <row r="55586">
          <cell r="L55586">
            <v>0</v>
          </cell>
          <cell r="M55586">
            <v>0</v>
          </cell>
        </row>
        <row r="55587">
          <cell r="L55587">
            <v>0</v>
          </cell>
          <cell r="M55587">
            <v>0</v>
          </cell>
        </row>
        <row r="55588">
          <cell r="L55588">
            <v>0</v>
          </cell>
          <cell r="M55588">
            <v>0</v>
          </cell>
        </row>
        <row r="55589">
          <cell r="L55589">
            <v>0</v>
          </cell>
          <cell r="M55589">
            <v>0</v>
          </cell>
        </row>
        <row r="55590">
          <cell r="L55590">
            <v>0</v>
          </cell>
          <cell r="M55590">
            <v>0</v>
          </cell>
        </row>
        <row r="55591">
          <cell r="L55591">
            <v>0</v>
          </cell>
          <cell r="M55591">
            <v>0</v>
          </cell>
        </row>
        <row r="55592">
          <cell r="L55592">
            <v>0</v>
          </cell>
          <cell r="M55592">
            <v>0</v>
          </cell>
        </row>
        <row r="55593">
          <cell r="L55593">
            <v>0</v>
          </cell>
          <cell r="M55593">
            <v>0</v>
          </cell>
        </row>
        <row r="55594">
          <cell r="L55594">
            <v>0</v>
          </cell>
          <cell r="M55594">
            <v>0</v>
          </cell>
        </row>
        <row r="55595">
          <cell r="L55595">
            <v>0</v>
          </cell>
          <cell r="M55595">
            <v>0</v>
          </cell>
        </row>
        <row r="55596">
          <cell r="L55596">
            <v>0</v>
          </cell>
          <cell r="M55596">
            <v>0</v>
          </cell>
        </row>
        <row r="55597">
          <cell r="L55597">
            <v>0</v>
          </cell>
          <cell r="M55597">
            <v>0</v>
          </cell>
        </row>
        <row r="55598">
          <cell r="L55598">
            <v>0</v>
          </cell>
          <cell r="M55598">
            <v>0</v>
          </cell>
        </row>
        <row r="55599">
          <cell r="L55599">
            <v>0</v>
          </cell>
          <cell r="M55599">
            <v>0</v>
          </cell>
        </row>
        <row r="55600">
          <cell r="L55600">
            <v>0</v>
          </cell>
          <cell r="M55600">
            <v>0</v>
          </cell>
        </row>
        <row r="55601">
          <cell r="L55601">
            <v>0</v>
          </cell>
          <cell r="M55601">
            <v>0</v>
          </cell>
        </row>
        <row r="55602">
          <cell r="L55602">
            <v>0</v>
          </cell>
          <cell r="M55602">
            <v>0</v>
          </cell>
        </row>
        <row r="55603">
          <cell r="L55603">
            <v>0</v>
          </cell>
          <cell r="M55603">
            <v>0</v>
          </cell>
        </row>
        <row r="55604">
          <cell r="L55604">
            <v>0</v>
          </cell>
          <cell r="M55604">
            <v>0</v>
          </cell>
        </row>
        <row r="55605">
          <cell r="L55605">
            <v>0</v>
          </cell>
          <cell r="M55605">
            <v>0</v>
          </cell>
        </row>
        <row r="55606">
          <cell r="L55606">
            <v>0</v>
          </cell>
          <cell r="M55606">
            <v>0</v>
          </cell>
        </row>
        <row r="55607">
          <cell r="L55607">
            <v>0</v>
          </cell>
          <cell r="M55607">
            <v>0</v>
          </cell>
        </row>
        <row r="55608">
          <cell r="L55608">
            <v>0</v>
          </cell>
          <cell r="M55608">
            <v>0</v>
          </cell>
        </row>
        <row r="55609">
          <cell r="L55609">
            <v>0</v>
          </cell>
          <cell r="M55609">
            <v>0</v>
          </cell>
        </row>
        <row r="55610">
          <cell r="L55610">
            <v>0</v>
          </cell>
          <cell r="M55610">
            <v>0</v>
          </cell>
        </row>
        <row r="55611">
          <cell r="L55611">
            <v>0</v>
          </cell>
          <cell r="M55611">
            <v>0</v>
          </cell>
        </row>
        <row r="55612">
          <cell r="L55612">
            <v>0</v>
          </cell>
          <cell r="M55612">
            <v>0</v>
          </cell>
        </row>
        <row r="55613">
          <cell r="L55613">
            <v>0</v>
          </cell>
          <cell r="M55613">
            <v>0</v>
          </cell>
        </row>
        <row r="55614">
          <cell r="L55614">
            <v>0</v>
          </cell>
          <cell r="M55614">
            <v>0</v>
          </cell>
        </row>
        <row r="55615">
          <cell r="L55615">
            <v>0</v>
          </cell>
          <cell r="M55615">
            <v>0</v>
          </cell>
        </row>
        <row r="55616">
          <cell r="L55616">
            <v>0</v>
          </cell>
          <cell r="M55616">
            <v>0</v>
          </cell>
        </row>
        <row r="55617">
          <cell r="L55617">
            <v>0</v>
          </cell>
          <cell r="M55617">
            <v>0</v>
          </cell>
        </row>
        <row r="55618">
          <cell r="L55618">
            <v>0</v>
          </cell>
          <cell r="M55618">
            <v>0</v>
          </cell>
        </row>
        <row r="55619">
          <cell r="L55619">
            <v>0</v>
          </cell>
          <cell r="M55619">
            <v>0</v>
          </cell>
        </row>
        <row r="55620">
          <cell r="L55620">
            <v>0</v>
          </cell>
          <cell r="M55620">
            <v>0</v>
          </cell>
        </row>
        <row r="55621">
          <cell r="L55621">
            <v>0</v>
          </cell>
          <cell r="M55621">
            <v>0</v>
          </cell>
        </row>
        <row r="55622">
          <cell r="L55622">
            <v>0</v>
          </cell>
          <cell r="M55622">
            <v>0</v>
          </cell>
        </row>
        <row r="55623">
          <cell r="L55623">
            <v>0</v>
          </cell>
          <cell r="M55623">
            <v>0</v>
          </cell>
        </row>
        <row r="55624">
          <cell r="L55624">
            <v>0</v>
          </cell>
          <cell r="M55624">
            <v>0</v>
          </cell>
        </row>
        <row r="55625">
          <cell r="L55625">
            <v>0</v>
          </cell>
          <cell r="M55625">
            <v>0</v>
          </cell>
        </row>
        <row r="55626">
          <cell r="L55626">
            <v>0</v>
          </cell>
          <cell r="M55626">
            <v>0</v>
          </cell>
        </row>
        <row r="55627">
          <cell r="L55627">
            <v>0</v>
          </cell>
          <cell r="M55627">
            <v>0</v>
          </cell>
        </row>
        <row r="55628">
          <cell r="L55628">
            <v>0</v>
          </cell>
          <cell r="M55628">
            <v>0</v>
          </cell>
        </row>
        <row r="55629">
          <cell r="L55629">
            <v>0</v>
          </cell>
          <cell r="M55629">
            <v>0</v>
          </cell>
        </row>
        <row r="55630">
          <cell r="L55630">
            <v>0</v>
          </cell>
          <cell r="M55630">
            <v>0</v>
          </cell>
        </row>
        <row r="55631">
          <cell r="L55631">
            <v>0</v>
          </cell>
          <cell r="M55631">
            <v>0</v>
          </cell>
        </row>
        <row r="55632">
          <cell r="L55632">
            <v>0</v>
          </cell>
          <cell r="M55632">
            <v>0</v>
          </cell>
        </row>
        <row r="55633">
          <cell r="L55633">
            <v>0</v>
          </cell>
          <cell r="M55633">
            <v>0</v>
          </cell>
        </row>
        <row r="55634">
          <cell r="L55634">
            <v>0</v>
          </cell>
          <cell r="M55634">
            <v>0</v>
          </cell>
        </row>
        <row r="55635">
          <cell r="L55635">
            <v>0</v>
          </cell>
          <cell r="M55635">
            <v>0</v>
          </cell>
        </row>
        <row r="55636">
          <cell r="L55636">
            <v>0</v>
          </cell>
          <cell r="M55636">
            <v>0</v>
          </cell>
        </row>
        <row r="55637">
          <cell r="L55637">
            <v>0</v>
          </cell>
          <cell r="M55637">
            <v>0</v>
          </cell>
        </row>
        <row r="55638">
          <cell r="L55638">
            <v>0</v>
          </cell>
          <cell r="M55638">
            <v>0</v>
          </cell>
        </row>
        <row r="55639">
          <cell r="L55639">
            <v>0</v>
          </cell>
          <cell r="M55639">
            <v>0</v>
          </cell>
        </row>
        <row r="55640">
          <cell r="L55640">
            <v>0</v>
          </cell>
          <cell r="M55640">
            <v>0</v>
          </cell>
        </row>
        <row r="55641">
          <cell r="L55641">
            <v>0</v>
          </cell>
          <cell r="M55641">
            <v>0</v>
          </cell>
        </row>
        <row r="55642">
          <cell r="L55642">
            <v>0</v>
          </cell>
          <cell r="M55642">
            <v>0</v>
          </cell>
        </row>
        <row r="55643">
          <cell r="L55643">
            <v>0</v>
          </cell>
          <cell r="M55643">
            <v>0</v>
          </cell>
        </row>
        <row r="55644">
          <cell r="L55644">
            <v>0</v>
          </cell>
          <cell r="M55644">
            <v>0</v>
          </cell>
        </row>
        <row r="55645">
          <cell r="L55645">
            <v>0</v>
          </cell>
          <cell r="M55645">
            <v>0</v>
          </cell>
        </row>
        <row r="55646">
          <cell r="L55646">
            <v>0</v>
          </cell>
          <cell r="M55646">
            <v>0</v>
          </cell>
        </row>
        <row r="55647">
          <cell r="L55647">
            <v>0</v>
          </cell>
          <cell r="M55647">
            <v>0</v>
          </cell>
        </row>
        <row r="55648">
          <cell r="L55648">
            <v>0</v>
          </cell>
          <cell r="M55648">
            <v>0</v>
          </cell>
        </row>
        <row r="55649">
          <cell r="L55649">
            <v>0</v>
          </cell>
          <cell r="M55649">
            <v>0</v>
          </cell>
        </row>
        <row r="55650">
          <cell r="L55650">
            <v>0</v>
          </cell>
          <cell r="M55650">
            <v>0</v>
          </cell>
        </row>
        <row r="55651">
          <cell r="L55651">
            <v>0</v>
          </cell>
          <cell r="M55651">
            <v>0</v>
          </cell>
        </row>
        <row r="55652">
          <cell r="L55652">
            <v>0</v>
          </cell>
          <cell r="M55652">
            <v>0</v>
          </cell>
        </row>
        <row r="55653">
          <cell r="L55653">
            <v>0</v>
          </cell>
          <cell r="M55653">
            <v>0</v>
          </cell>
        </row>
        <row r="55654">
          <cell r="L55654">
            <v>0</v>
          </cell>
          <cell r="M55654">
            <v>0</v>
          </cell>
        </row>
        <row r="55655">
          <cell r="L55655">
            <v>0</v>
          </cell>
          <cell r="M55655">
            <v>0</v>
          </cell>
        </row>
        <row r="55656">
          <cell r="L55656">
            <v>0</v>
          </cell>
          <cell r="M55656">
            <v>0</v>
          </cell>
        </row>
        <row r="55657">
          <cell r="L55657">
            <v>0</v>
          </cell>
          <cell r="M55657">
            <v>0</v>
          </cell>
        </row>
        <row r="55658">
          <cell r="L55658">
            <v>0</v>
          </cell>
          <cell r="M55658">
            <v>0</v>
          </cell>
        </row>
        <row r="55659">
          <cell r="L55659">
            <v>0</v>
          </cell>
          <cell r="M55659">
            <v>0</v>
          </cell>
        </row>
        <row r="55660">
          <cell r="L55660">
            <v>0</v>
          </cell>
          <cell r="M55660">
            <v>0</v>
          </cell>
        </row>
        <row r="55661">
          <cell r="L55661">
            <v>0</v>
          </cell>
          <cell r="M55661">
            <v>0</v>
          </cell>
        </row>
        <row r="55662">
          <cell r="L55662">
            <v>0</v>
          </cell>
          <cell r="M55662">
            <v>0</v>
          </cell>
        </row>
        <row r="55663">
          <cell r="L55663">
            <v>0</v>
          </cell>
          <cell r="M55663">
            <v>0</v>
          </cell>
        </row>
        <row r="55664">
          <cell r="L55664">
            <v>0</v>
          </cell>
          <cell r="M55664">
            <v>0</v>
          </cell>
        </row>
        <row r="55665">
          <cell r="L55665">
            <v>0</v>
          </cell>
          <cell r="M55665">
            <v>0</v>
          </cell>
        </row>
        <row r="55666">
          <cell r="L55666">
            <v>0</v>
          </cell>
          <cell r="M55666">
            <v>0</v>
          </cell>
        </row>
        <row r="55667">
          <cell r="L55667">
            <v>0</v>
          </cell>
          <cell r="M55667">
            <v>0</v>
          </cell>
        </row>
        <row r="55668">
          <cell r="L55668">
            <v>0</v>
          </cell>
          <cell r="M55668">
            <v>0</v>
          </cell>
        </row>
        <row r="55669">
          <cell r="L55669">
            <v>0</v>
          </cell>
          <cell r="M55669">
            <v>0</v>
          </cell>
        </row>
        <row r="55670">
          <cell r="L55670">
            <v>0</v>
          </cell>
          <cell r="M55670">
            <v>0</v>
          </cell>
        </row>
        <row r="55671">
          <cell r="L55671">
            <v>0</v>
          </cell>
          <cell r="M55671">
            <v>0</v>
          </cell>
        </row>
        <row r="55672">
          <cell r="L55672">
            <v>0</v>
          </cell>
          <cell r="M55672">
            <v>0</v>
          </cell>
        </row>
        <row r="55673">
          <cell r="L55673">
            <v>0</v>
          </cell>
          <cell r="M55673">
            <v>0</v>
          </cell>
        </row>
        <row r="55674">
          <cell r="L55674">
            <v>0</v>
          </cell>
          <cell r="M55674">
            <v>0</v>
          </cell>
        </row>
        <row r="55675">
          <cell r="L55675">
            <v>0</v>
          </cell>
          <cell r="M55675">
            <v>0</v>
          </cell>
        </row>
        <row r="55676">
          <cell r="L55676">
            <v>0</v>
          </cell>
          <cell r="M55676">
            <v>0</v>
          </cell>
        </row>
        <row r="55677">
          <cell r="L55677">
            <v>0</v>
          </cell>
          <cell r="M55677">
            <v>0</v>
          </cell>
        </row>
        <row r="55678">
          <cell r="L55678">
            <v>0</v>
          </cell>
          <cell r="M55678">
            <v>0</v>
          </cell>
        </row>
        <row r="55679">
          <cell r="L55679">
            <v>0</v>
          </cell>
          <cell r="M55679">
            <v>0</v>
          </cell>
        </row>
        <row r="55680">
          <cell r="L55680">
            <v>0</v>
          </cell>
          <cell r="M55680">
            <v>0</v>
          </cell>
        </row>
        <row r="55681">
          <cell r="L55681">
            <v>0</v>
          </cell>
          <cell r="M55681">
            <v>0</v>
          </cell>
        </row>
        <row r="55682">
          <cell r="L55682">
            <v>0</v>
          </cell>
          <cell r="M55682">
            <v>0</v>
          </cell>
        </row>
        <row r="55683">
          <cell r="L55683">
            <v>0</v>
          </cell>
          <cell r="M55683">
            <v>0</v>
          </cell>
        </row>
        <row r="55684">
          <cell r="L55684">
            <v>0</v>
          </cell>
          <cell r="M55684">
            <v>0</v>
          </cell>
        </row>
        <row r="55685">
          <cell r="L55685">
            <v>0</v>
          </cell>
          <cell r="M55685">
            <v>0</v>
          </cell>
        </row>
        <row r="55686">
          <cell r="L55686">
            <v>0</v>
          </cell>
          <cell r="M55686">
            <v>0</v>
          </cell>
        </row>
        <row r="55687">
          <cell r="L55687">
            <v>0</v>
          </cell>
          <cell r="M55687">
            <v>0</v>
          </cell>
        </row>
        <row r="55688">
          <cell r="L55688">
            <v>0</v>
          </cell>
          <cell r="M55688">
            <v>0</v>
          </cell>
        </row>
        <row r="55689">
          <cell r="L55689">
            <v>0</v>
          </cell>
          <cell r="M55689">
            <v>0</v>
          </cell>
        </row>
        <row r="55690">
          <cell r="L55690">
            <v>0</v>
          </cell>
          <cell r="M55690">
            <v>0</v>
          </cell>
        </row>
        <row r="55691">
          <cell r="L55691">
            <v>0</v>
          </cell>
          <cell r="M55691">
            <v>0</v>
          </cell>
        </row>
        <row r="55692">
          <cell r="L55692">
            <v>0</v>
          </cell>
          <cell r="M55692">
            <v>0</v>
          </cell>
        </row>
        <row r="55693">
          <cell r="L55693">
            <v>0</v>
          </cell>
          <cell r="M55693">
            <v>0</v>
          </cell>
        </row>
        <row r="55694">
          <cell r="L55694">
            <v>0</v>
          </cell>
          <cell r="M55694">
            <v>0</v>
          </cell>
        </row>
        <row r="55695">
          <cell r="L55695">
            <v>0</v>
          </cell>
          <cell r="M55695">
            <v>0</v>
          </cell>
        </row>
        <row r="55696">
          <cell r="L55696">
            <v>0</v>
          </cell>
          <cell r="M55696">
            <v>0</v>
          </cell>
        </row>
        <row r="55697">
          <cell r="L55697">
            <v>0</v>
          </cell>
          <cell r="M55697">
            <v>0</v>
          </cell>
        </row>
        <row r="55698">
          <cell r="L55698">
            <v>0</v>
          </cell>
          <cell r="M55698">
            <v>0</v>
          </cell>
        </row>
        <row r="55699">
          <cell r="L55699">
            <v>0</v>
          </cell>
          <cell r="M55699">
            <v>0</v>
          </cell>
        </row>
        <row r="55700">
          <cell r="L55700">
            <v>0</v>
          </cell>
          <cell r="M55700">
            <v>0</v>
          </cell>
        </row>
        <row r="55701">
          <cell r="L55701">
            <v>0</v>
          </cell>
          <cell r="M55701">
            <v>0</v>
          </cell>
        </row>
        <row r="55702">
          <cell r="L55702">
            <v>0</v>
          </cell>
          <cell r="M55702">
            <v>0</v>
          </cell>
        </row>
        <row r="55703">
          <cell r="L55703">
            <v>0</v>
          </cell>
          <cell r="M55703">
            <v>0</v>
          </cell>
        </row>
        <row r="55704">
          <cell r="L55704">
            <v>0</v>
          </cell>
          <cell r="M55704">
            <v>0</v>
          </cell>
        </row>
        <row r="55705">
          <cell r="L55705">
            <v>0</v>
          </cell>
          <cell r="M55705">
            <v>0</v>
          </cell>
        </row>
        <row r="55706">
          <cell r="L55706">
            <v>0</v>
          </cell>
          <cell r="M55706">
            <v>0</v>
          </cell>
        </row>
        <row r="55707">
          <cell r="L55707">
            <v>0</v>
          </cell>
          <cell r="M55707">
            <v>0</v>
          </cell>
        </row>
        <row r="55708">
          <cell r="L55708">
            <v>0</v>
          </cell>
          <cell r="M55708">
            <v>0</v>
          </cell>
        </row>
        <row r="55709">
          <cell r="L55709">
            <v>0</v>
          </cell>
          <cell r="M55709">
            <v>0</v>
          </cell>
        </row>
        <row r="55710">
          <cell r="L55710">
            <v>0</v>
          </cell>
          <cell r="M55710">
            <v>0</v>
          </cell>
        </row>
        <row r="55711">
          <cell r="L55711">
            <v>0</v>
          </cell>
          <cell r="M55711">
            <v>0</v>
          </cell>
        </row>
        <row r="55712">
          <cell r="L55712">
            <v>0</v>
          </cell>
          <cell r="M55712">
            <v>0</v>
          </cell>
        </row>
        <row r="55713">
          <cell r="L55713">
            <v>0</v>
          </cell>
          <cell r="M55713">
            <v>0</v>
          </cell>
        </row>
        <row r="55714">
          <cell r="L55714">
            <v>0</v>
          </cell>
          <cell r="M55714">
            <v>0</v>
          </cell>
        </row>
        <row r="55715">
          <cell r="L55715">
            <v>0</v>
          </cell>
          <cell r="M55715">
            <v>0</v>
          </cell>
        </row>
        <row r="55716">
          <cell r="L55716">
            <v>0</v>
          </cell>
          <cell r="M55716">
            <v>0</v>
          </cell>
        </row>
        <row r="55717">
          <cell r="L55717">
            <v>0</v>
          </cell>
          <cell r="M55717">
            <v>0</v>
          </cell>
        </row>
        <row r="55718">
          <cell r="L55718">
            <v>0</v>
          </cell>
          <cell r="M55718">
            <v>0</v>
          </cell>
        </row>
        <row r="55719">
          <cell r="L55719">
            <v>0</v>
          </cell>
          <cell r="M55719">
            <v>0</v>
          </cell>
        </row>
        <row r="55720">
          <cell r="L55720">
            <v>0</v>
          </cell>
          <cell r="M55720">
            <v>0</v>
          </cell>
        </row>
        <row r="55721">
          <cell r="L55721">
            <v>0</v>
          </cell>
          <cell r="M55721">
            <v>0</v>
          </cell>
        </row>
        <row r="55722">
          <cell r="L55722">
            <v>0</v>
          </cell>
          <cell r="M55722">
            <v>0</v>
          </cell>
        </row>
        <row r="55723">
          <cell r="L55723">
            <v>0</v>
          </cell>
          <cell r="M55723">
            <v>0</v>
          </cell>
        </row>
        <row r="55724">
          <cell r="L55724">
            <v>0</v>
          </cell>
          <cell r="M55724">
            <v>0</v>
          </cell>
        </row>
        <row r="55725">
          <cell r="L55725">
            <v>0</v>
          </cell>
          <cell r="M55725">
            <v>0</v>
          </cell>
        </row>
        <row r="55726">
          <cell r="L55726">
            <v>0</v>
          </cell>
          <cell r="M55726">
            <v>0</v>
          </cell>
        </row>
        <row r="55727">
          <cell r="L55727">
            <v>0</v>
          </cell>
          <cell r="M55727">
            <v>0</v>
          </cell>
        </row>
        <row r="55728">
          <cell r="L55728">
            <v>0</v>
          </cell>
          <cell r="M55728">
            <v>0</v>
          </cell>
        </row>
        <row r="55729">
          <cell r="L55729">
            <v>0</v>
          </cell>
          <cell r="M55729">
            <v>0</v>
          </cell>
        </row>
        <row r="55730">
          <cell r="L55730">
            <v>0</v>
          </cell>
          <cell r="M55730">
            <v>0</v>
          </cell>
        </row>
        <row r="55731">
          <cell r="L55731">
            <v>0</v>
          </cell>
          <cell r="M55731">
            <v>0</v>
          </cell>
        </row>
        <row r="55732">
          <cell r="L55732">
            <v>0</v>
          </cell>
          <cell r="M55732">
            <v>0</v>
          </cell>
        </row>
        <row r="55733">
          <cell r="L55733">
            <v>0</v>
          </cell>
          <cell r="M55733">
            <v>0</v>
          </cell>
        </row>
        <row r="55734">
          <cell r="L55734">
            <v>0</v>
          </cell>
          <cell r="M55734">
            <v>0</v>
          </cell>
        </row>
        <row r="55735">
          <cell r="L55735">
            <v>0</v>
          </cell>
          <cell r="M55735">
            <v>0</v>
          </cell>
        </row>
        <row r="55736">
          <cell r="L55736">
            <v>0</v>
          </cell>
          <cell r="M55736">
            <v>0</v>
          </cell>
        </row>
        <row r="55737">
          <cell r="L55737">
            <v>0</v>
          </cell>
          <cell r="M55737">
            <v>0</v>
          </cell>
        </row>
        <row r="55738">
          <cell r="L55738">
            <v>0</v>
          </cell>
          <cell r="M55738">
            <v>0</v>
          </cell>
        </row>
        <row r="55739">
          <cell r="L55739">
            <v>0</v>
          </cell>
          <cell r="M55739">
            <v>0</v>
          </cell>
        </row>
        <row r="55740">
          <cell r="L55740">
            <v>0</v>
          </cell>
          <cell r="M55740">
            <v>0</v>
          </cell>
        </row>
        <row r="55741">
          <cell r="L55741">
            <v>0</v>
          </cell>
          <cell r="M55741">
            <v>0</v>
          </cell>
        </row>
        <row r="55742">
          <cell r="L55742">
            <v>0</v>
          </cell>
          <cell r="M55742">
            <v>0</v>
          </cell>
        </row>
        <row r="55743">
          <cell r="L55743">
            <v>0</v>
          </cell>
          <cell r="M55743">
            <v>0</v>
          </cell>
        </row>
        <row r="55744">
          <cell r="L55744">
            <v>0</v>
          </cell>
          <cell r="M55744">
            <v>0</v>
          </cell>
        </row>
        <row r="55745">
          <cell r="L55745">
            <v>0</v>
          </cell>
          <cell r="M55745">
            <v>0</v>
          </cell>
        </row>
        <row r="55746">
          <cell r="L55746">
            <v>0</v>
          </cell>
          <cell r="M55746">
            <v>0</v>
          </cell>
        </row>
        <row r="55747">
          <cell r="L55747">
            <v>0</v>
          </cell>
          <cell r="M55747">
            <v>0</v>
          </cell>
        </row>
        <row r="55748">
          <cell r="L55748">
            <v>0</v>
          </cell>
          <cell r="M55748">
            <v>0</v>
          </cell>
        </row>
        <row r="55749">
          <cell r="L55749">
            <v>0</v>
          </cell>
          <cell r="M55749">
            <v>0</v>
          </cell>
        </row>
        <row r="55750">
          <cell r="L55750">
            <v>0</v>
          </cell>
          <cell r="M55750">
            <v>0</v>
          </cell>
        </row>
        <row r="55751">
          <cell r="L55751">
            <v>0</v>
          </cell>
          <cell r="M55751">
            <v>0</v>
          </cell>
        </row>
        <row r="55752">
          <cell r="L55752">
            <v>0</v>
          </cell>
          <cell r="M55752">
            <v>0</v>
          </cell>
        </row>
        <row r="55753">
          <cell r="L55753">
            <v>0</v>
          </cell>
          <cell r="M55753">
            <v>0</v>
          </cell>
        </row>
        <row r="55754">
          <cell r="L55754">
            <v>0</v>
          </cell>
          <cell r="M55754">
            <v>0</v>
          </cell>
        </row>
        <row r="55755">
          <cell r="L55755">
            <v>0</v>
          </cell>
          <cell r="M55755">
            <v>0</v>
          </cell>
        </row>
        <row r="55756">
          <cell r="L55756">
            <v>0</v>
          </cell>
          <cell r="M55756">
            <v>0</v>
          </cell>
        </row>
        <row r="55757">
          <cell r="L55757">
            <v>0</v>
          </cell>
          <cell r="M55757">
            <v>0</v>
          </cell>
        </row>
        <row r="55758">
          <cell r="L55758">
            <v>0</v>
          </cell>
          <cell r="M55758">
            <v>0</v>
          </cell>
        </row>
        <row r="55759">
          <cell r="L55759">
            <v>0</v>
          </cell>
          <cell r="M55759">
            <v>0</v>
          </cell>
        </row>
        <row r="55760">
          <cell r="L55760">
            <v>0</v>
          </cell>
          <cell r="M55760">
            <v>0</v>
          </cell>
        </row>
        <row r="55761">
          <cell r="L55761">
            <v>0</v>
          </cell>
          <cell r="M55761">
            <v>0</v>
          </cell>
        </row>
        <row r="55762">
          <cell r="L55762">
            <v>0</v>
          </cell>
          <cell r="M55762">
            <v>0</v>
          </cell>
        </row>
        <row r="55763">
          <cell r="L55763">
            <v>0</v>
          </cell>
          <cell r="M55763">
            <v>0</v>
          </cell>
        </row>
        <row r="55764">
          <cell r="L55764">
            <v>0</v>
          </cell>
          <cell r="M55764">
            <v>0</v>
          </cell>
        </row>
        <row r="55765">
          <cell r="L55765">
            <v>0</v>
          </cell>
          <cell r="M55765">
            <v>0</v>
          </cell>
        </row>
        <row r="55766">
          <cell r="L55766">
            <v>0</v>
          </cell>
          <cell r="M55766">
            <v>0</v>
          </cell>
        </row>
        <row r="55767">
          <cell r="L55767">
            <v>0</v>
          </cell>
          <cell r="M55767">
            <v>0</v>
          </cell>
        </row>
        <row r="55768">
          <cell r="L55768">
            <v>0</v>
          </cell>
          <cell r="M55768">
            <v>0</v>
          </cell>
        </row>
        <row r="55769">
          <cell r="L55769">
            <v>0</v>
          </cell>
          <cell r="M55769">
            <v>0</v>
          </cell>
        </row>
        <row r="55770">
          <cell r="L55770">
            <v>0</v>
          </cell>
          <cell r="M55770">
            <v>0</v>
          </cell>
        </row>
        <row r="55771">
          <cell r="L55771">
            <v>0</v>
          </cell>
          <cell r="M55771">
            <v>0</v>
          </cell>
        </row>
        <row r="55772">
          <cell r="L55772">
            <v>0</v>
          </cell>
          <cell r="M55772">
            <v>0</v>
          </cell>
        </row>
        <row r="55773">
          <cell r="L55773">
            <v>0</v>
          </cell>
          <cell r="M55773">
            <v>0</v>
          </cell>
        </row>
        <row r="55774">
          <cell r="L55774">
            <v>0</v>
          </cell>
          <cell r="M55774">
            <v>0</v>
          </cell>
        </row>
        <row r="55775">
          <cell r="L55775">
            <v>0</v>
          </cell>
          <cell r="M55775">
            <v>0</v>
          </cell>
        </row>
        <row r="55776">
          <cell r="L55776">
            <v>0</v>
          </cell>
          <cell r="M55776">
            <v>0</v>
          </cell>
        </row>
        <row r="55777">
          <cell r="L55777">
            <v>0</v>
          </cell>
          <cell r="M55777">
            <v>0</v>
          </cell>
        </row>
        <row r="55778">
          <cell r="L55778">
            <v>0</v>
          </cell>
          <cell r="M55778">
            <v>0</v>
          </cell>
        </row>
        <row r="55779">
          <cell r="L55779">
            <v>0</v>
          </cell>
          <cell r="M55779">
            <v>0</v>
          </cell>
        </row>
        <row r="55780">
          <cell r="L55780">
            <v>0</v>
          </cell>
          <cell r="M55780">
            <v>0</v>
          </cell>
        </row>
        <row r="55781">
          <cell r="L55781">
            <v>0</v>
          </cell>
          <cell r="M55781">
            <v>0</v>
          </cell>
        </row>
        <row r="55782">
          <cell r="L55782">
            <v>0</v>
          </cell>
          <cell r="M55782">
            <v>0</v>
          </cell>
        </row>
        <row r="55783">
          <cell r="L55783">
            <v>0</v>
          </cell>
          <cell r="M55783">
            <v>0</v>
          </cell>
        </row>
        <row r="55784">
          <cell r="L55784">
            <v>0</v>
          </cell>
          <cell r="M55784">
            <v>0</v>
          </cell>
        </row>
        <row r="55785">
          <cell r="L55785">
            <v>0</v>
          </cell>
          <cell r="M55785">
            <v>0</v>
          </cell>
        </row>
        <row r="55786">
          <cell r="L55786">
            <v>0</v>
          </cell>
          <cell r="M55786">
            <v>0</v>
          </cell>
        </row>
        <row r="55787">
          <cell r="L55787">
            <v>0</v>
          </cell>
          <cell r="M55787">
            <v>0</v>
          </cell>
        </row>
        <row r="55788">
          <cell r="L55788">
            <v>0</v>
          </cell>
          <cell r="M55788">
            <v>0</v>
          </cell>
        </row>
        <row r="55789">
          <cell r="L55789">
            <v>0</v>
          </cell>
          <cell r="M55789">
            <v>0</v>
          </cell>
        </row>
        <row r="55790">
          <cell r="L55790">
            <v>0</v>
          </cell>
          <cell r="M55790">
            <v>0</v>
          </cell>
        </row>
        <row r="55791">
          <cell r="L55791">
            <v>0</v>
          </cell>
          <cell r="M55791">
            <v>0</v>
          </cell>
        </row>
        <row r="55792">
          <cell r="L55792">
            <v>0</v>
          </cell>
          <cell r="M55792">
            <v>0</v>
          </cell>
        </row>
        <row r="55793">
          <cell r="L55793">
            <v>0</v>
          </cell>
          <cell r="M55793">
            <v>0</v>
          </cell>
        </row>
        <row r="55794">
          <cell r="L55794">
            <v>0</v>
          </cell>
          <cell r="M55794">
            <v>0</v>
          </cell>
        </row>
        <row r="55795">
          <cell r="L55795">
            <v>0</v>
          </cell>
          <cell r="M55795">
            <v>0</v>
          </cell>
        </row>
        <row r="55796">
          <cell r="L55796">
            <v>0</v>
          </cell>
          <cell r="M55796">
            <v>0</v>
          </cell>
        </row>
        <row r="55797">
          <cell r="L55797">
            <v>0</v>
          </cell>
          <cell r="M55797">
            <v>0</v>
          </cell>
        </row>
        <row r="55798">
          <cell r="L55798">
            <v>0</v>
          </cell>
          <cell r="M55798">
            <v>0</v>
          </cell>
        </row>
        <row r="55799">
          <cell r="L55799">
            <v>0</v>
          </cell>
          <cell r="M55799">
            <v>0</v>
          </cell>
        </row>
        <row r="55800">
          <cell r="L55800">
            <v>0</v>
          </cell>
          <cell r="M55800">
            <v>0</v>
          </cell>
        </row>
        <row r="55801">
          <cell r="L55801">
            <v>0</v>
          </cell>
          <cell r="M55801">
            <v>0</v>
          </cell>
        </row>
        <row r="55802">
          <cell r="L55802">
            <v>0</v>
          </cell>
          <cell r="M55802">
            <v>0</v>
          </cell>
        </row>
        <row r="55803">
          <cell r="L55803">
            <v>0</v>
          </cell>
          <cell r="M55803">
            <v>0</v>
          </cell>
        </row>
        <row r="55804">
          <cell r="L55804">
            <v>0</v>
          </cell>
          <cell r="M55804">
            <v>0</v>
          </cell>
        </row>
        <row r="55805">
          <cell r="L55805">
            <v>0</v>
          </cell>
          <cell r="M55805">
            <v>0</v>
          </cell>
        </row>
        <row r="55806">
          <cell r="L55806">
            <v>0</v>
          </cell>
          <cell r="M55806">
            <v>0</v>
          </cell>
        </row>
        <row r="55807">
          <cell r="L55807">
            <v>0</v>
          </cell>
          <cell r="M55807">
            <v>0</v>
          </cell>
        </row>
        <row r="55808">
          <cell r="L55808">
            <v>0</v>
          </cell>
          <cell r="M55808">
            <v>0</v>
          </cell>
        </row>
        <row r="55809">
          <cell r="L55809">
            <v>0</v>
          </cell>
          <cell r="M55809">
            <v>0</v>
          </cell>
        </row>
        <row r="55810">
          <cell r="L55810">
            <v>0</v>
          </cell>
          <cell r="M55810">
            <v>0</v>
          </cell>
        </row>
        <row r="55811">
          <cell r="L55811">
            <v>0</v>
          </cell>
          <cell r="M55811">
            <v>0</v>
          </cell>
        </row>
        <row r="55812">
          <cell r="L55812">
            <v>0</v>
          </cell>
          <cell r="M55812">
            <v>0</v>
          </cell>
        </row>
        <row r="55813">
          <cell r="L55813">
            <v>0</v>
          </cell>
          <cell r="M55813">
            <v>0</v>
          </cell>
        </row>
        <row r="55814">
          <cell r="L55814">
            <v>0</v>
          </cell>
          <cell r="M55814">
            <v>0</v>
          </cell>
        </row>
        <row r="55815">
          <cell r="L55815">
            <v>0</v>
          </cell>
          <cell r="M55815">
            <v>0</v>
          </cell>
        </row>
        <row r="55816">
          <cell r="L55816">
            <v>0</v>
          </cell>
          <cell r="M55816">
            <v>0</v>
          </cell>
        </row>
        <row r="55817">
          <cell r="L55817">
            <v>0</v>
          </cell>
          <cell r="M55817">
            <v>0</v>
          </cell>
        </row>
        <row r="55818">
          <cell r="L55818">
            <v>0</v>
          </cell>
          <cell r="M55818">
            <v>0</v>
          </cell>
        </row>
        <row r="55819">
          <cell r="L55819">
            <v>0</v>
          </cell>
          <cell r="M55819">
            <v>0</v>
          </cell>
        </row>
        <row r="55820">
          <cell r="L55820">
            <v>0</v>
          </cell>
          <cell r="M55820">
            <v>0</v>
          </cell>
        </row>
        <row r="55821">
          <cell r="L55821">
            <v>0</v>
          </cell>
          <cell r="M55821">
            <v>0</v>
          </cell>
        </row>
        <row r="55822">
          <cell r="L55822">
            <v>0</v>
          </cell>
          <cell r="M55822">
            <v>0</v>
          </cell>
        </row>
        <row r="55823">
          <cell r="L55823">
            <v>0</v>
          </cell>
          <cell r="M55823">
            <v>0</v>
          </cell>
        </row>
        <row r="55824">
          <cell r="L55824">
            <v>0</v>
          </cell>
          <cell r="M55824">
            <v>0</v>
          </cell>
        </row>
        <row r="55825">
          <cell r="L55825">
            <v>0</v>
          </cell>
          <cell r="M55825">
            <v>0</v>
          </cell>
        </row>
        <row r="55826">
          <cell r="L55826">
            <v>0</v>
          </cell>
          <cell r="M55826">
            <v>0</v>
          </cell>
        </row>
        <row r="55827">
          <cell r="L55827">
            <v>0</v>
          </cell>
          <cell r="M55827">
            <v>0</v>
          </cell>
        </row>
        <row r="55828">
          <cell r="L55828">
            <v>0</v>
          </cell>
          <cell r="M55828">
            <v>0</v>
          </cell>
        </row>
        <row r="55829">
          <cell r="L55829">
            <v>0</v>
          </cell>
          <cell r="M55829">
            <v>0</v>
          </cell>
        </row>
        <row r="55830">
          <cell r="L55830">
            <v>0</v>
          </cell>
          <cell r="M55830">
            <v>0</v>
          </cell>
        </row>
        <row r="55831">
          <cell r="L55831">
            <v>0</v>
          </cell>
          <cell r="M55831">
            <v>0</v>
          </cell>
        </row>
        <row r="55832">
          <cell r="L55832">
            <v>0</v>
          </cell>
          <cell r="M55832">
            <v>0</v>
          </cell>
        </row>
        <row r="55833">
          <cell r="L55833">
            <v>0</v>
          </cell>
          <cell r="M55833">
            <v>0</v>
          </cell>
        </row>
        <row r="55834">
          <cell r="L55834">
            <v>0</v>
          </cell>
          <cell r="M55834">
            <v>0</v>
          </cell>
        </row>
        <row r="55835">
          <cell r="L55835">
            <v>0</v>
          </cell>
          <cell r="M55835">
            <v>0</v>
          </cell>
        </row>
        <row r="55836">
          <cell r="L55836">
            <v>0</v>
          </cell>
          <cell r="M55836">
            <v>0</v>
          </cell>
        </row>
        <row r="55837">
          <cell r="L55837">
            <v>0</v>
          </cell>
          <cell r="M55837">
            <v>0</v>
          </cell>
        </row>
        <row r="55838">
          <cell r="L55838">
            <v>0</v>
          </cell>
          <cell r="M55838">
            <v>0</v>
          </cell>
        </row>
        <row r="55839">
          <cell r="L55839">
            <v>0</v>
          </cell>
          <cell r="M55839">
            <v>0</v>
          </cell>
        </row>
        <row r="55840">
          <cell r="L55840">
            <v>0</v>
          </cell>
          <cell r="M55840">
            <v>0</v>
          </cell>
        </row>
        <row r="55841">
          <cell r="L55841">
            <v>0</v>
          </cell>
          <cell r="M55841">
            <v>0</v>
          </cell>
        </row>
        <row r="55842">
          <cell r="L55842">
            <v>0</v>
          </cell>
          <cell r="M55842">
            <v>0</v>
          </cell>
        </row>
        <row r="55843">
          <cell r="L55843">
            <v>0</v>
          </cell>
          <cell r="M55843">
            <v>0</v>
          </cell>
        </row>
        <row r="55844">
          <cell r="L55844">
            <v>0</v>
          </cell>
          <cell r="M55844">
            <v>0</v>
          </cell>
        </row>
        <row r="55845">
          <cell r="L55845">
            <v>0</v>
          </cell>
          <cell r="M55845">
            <v>0</v>
          </cell>
        </row>
        <row r="55846">
          <cell r="L55846">
            <v>0</v>
          </cell>
          <cell r="M55846">
            <v>0</v>
          </cell>
        </row>
        <row r="55847">
          <cell r="L55847">
            <v>0</v>
          </cell>
          <cell r="M55847">
            <v>0</v>
          </cell>
        </row>
        <row r="55848">
          <cell r="L55848">
            <v>0</v>
          </cell>
          <cell r="M55848">
            <v>0</v>
          </cell>
        </row>
        <row r="55849">
          <cell r="L55849">
            <v>0</v>
          </cell>
          <cell r="M55849">
            <v>0</v>
          </cell>
        </row>
        <row r="55850">
          <cell r="L55850">
            <v>0</v>
          </cell>
          <cell r="M55850">
            <v>0</v>
          </cell>
        </row>
        <row r="55851">
          <cell r="L55851">
            <v>0</v>
          </cell>
          <cell r="M55851">
            <v>0</v>
          </cell>
        </row>
        <row r="55852">
          <cell r="L55852">
            <v>0</v>
          </cell>
          <cell r="M55852">
            <v>0</v>
          </cell>
        </row>
        <row r="55853">
          <cell r="L55853">
            <v>0</v>
          </cell>
          <cell r="M55853">
            <v>0</v>
          </cell>
        </row>
        <row r="55854">
          <cell r="L55854">
            <v>0</v>
          </cell>
          <cell r="M55854">
            <v>0</v>
          </cell>
        </row>
        <row r="55855">
          <cell r="L55855">
            <v>0</v>
          </cell>
          <cell r="M55855">
            <v>0</v>
          </cell>
        </row>
        <row r="55856">
          <cell r="L55856">
            <v>0</v>
          </cell>
          <cell r="M55856">
            <v>0</v>
          </cell>
        </row>
        <row r="55857">
          <cell r="L55857">
            <v>0</v>
          </cell>
          <cell r="M55857">
            <v>0</v>
          </cell>
        </row>
        <row r="55858">
          <cell r="L55858">
            <v>0</v>
          </cell>
          <cell r="M55858">
            <v>0</v>
          </cell>
        </row>
        <row r="55859">
          <cell r="L55859">
            <v>0</v>
          </cell>
          <cell r="M55859">
            <v>0</v>
          </cell>
        </row>
        <row r="55860">
          <cell r="L55860">
            <v>0</v>
          </cell>
          <cell r="M55860">
            <v>0</v>
          </cell>
        </row>
        <row r="55861">
          <cell r="L55861">
            <v>0</v>
          </cell>
          <cell r="M55861">
            <v>0</v>
          </cell>
        </row>
        <row r="55862">
          <cell r="L55862">
            <v>0</v>
          </cell>
          <cell r="M55862">
            <v>0</v>
          </cell>
        </row>
        <row r="55863">
          <cell r="L55863">
            <v>0</v>
          </cell>
          <cell r="M55863">
            <v>0</v>
          </cell>
        </row>
        <row r="55864">
          <cell r="L55864">
            <v>0</v>
          </cell>
          <cell r="M55864">
            <v>0</v>
          </cell>
        </row>
        <row r="55865">
          <cell r="L55865">
            <v>0</v>
          </cell>
          <cell r="M55865">
            <v>0</v>
          </cell>
        </row>
        <row r="55866">
          <cell r="L55866">
            <v>0</v>
          </cell>
          <cell r="M55866">
            <v>0</v>
          </cell>
        </row>
        <row r="55867">
          <cell r="L55867">
            <v>0</v>
          </cell>
          <cell r="M55867">
            <v>0</v>
          </cell>
        </row>
        <row r="55868">
          <cell r="L55868">
            <v>0</v>
          </cell>
          <cell r="M55868">
            <v>0</v>
          </cell>
        </row>
        <row r="55869">
          <cell r="L55869">
            <v>0</v>
          </cell>
          <cell r="M55869">
            <v>0</v>
          </cell>
        </row>
        <row r="55870">
          <cell r="L55870">
            <v>0</v>
          </cell>
          <cell r="M55870">
            <v>0</v>
          </cell>
        </row>
        <row r="55871">
          <cell r="L55871">
            <v>0</v>
          </cell>
          <cell r="M55871">
            <v>0</v>
          </cell>
        </row>
        <row r="55872">
          <cell r="L55872">
            <v>0</v>
          </cell>
          <cell r="M55872">
            <v>0</v>
          </cell>
        </row>
        <row r="55873">
          <cell r="L55873">
            <v>0</v>
          </cell>
          <cell r="M55873">
            <v>0</v>
          </cell>
        </row>
        <row r="55874">
          <cell r="L55874">
            <v>0</v>
          </cell>
          <cell r="M55874">
            <v>0</v>
          </cell>
        </row>
        <row r="55875">
          <cell r="L55875">
            <v>0</v>
          </cell>
          <cell r="M55875">
            <v>0</v>
          </cell>
        </row>
        <row r="55876">
          <cell r="L55876">
            <v>0</v>
          </cell>
          <cell r="M55876">
            <v>0</v>
          </cell>
        </row>
        <row r="55877">
          <cell r="L55877">
            <v>0</v>
          </cell>
          <cell r="M55877">
            <v>0</v>
          </cell>
        </row>
        <row r="55878">
          <cell r="L55878">
            <v>0</v>
          </cell>
          <cell r="M55878">
            <v>0</v>
          </cell>
        </row>
        <row r="55879">
          <cell r="L55879">
            <v>0</v>
          </cell>
          <cell r="M55879">
            <v>0</v>
          </cell>
        </row>
        <row r="55880">
          <cell r="L55880">
            <v>0</v>
          </cell>
          <cell r="M55880">
            <v>0</v>
          </cell>
        </row>
        <row r="55881">
          <cell r="L55881">
            <v>0</v>
          </cell>
          <cell r="M55881">
            <v>0</v>
          </cell>
        </row>
        <row r="55882">
          <cell r="L55882">
            <v>0</v>
          </cell>
          <cell r="M55882">
            <v>0</v>
          </cell>
        </row>
        <row r="55883">
          <cell r="L55883">
            <v>0</v>
          </cell>
          <cell r="M55883">
            <v>0</v>
          </cell>
        </row>
        <row r="55884">
          <cell r="L55884">
            <v>0</v>
          </cell>
          <cell r="M55884">
            <v>0</v>
          </cell>
        </row>
        <row r="55885">
          <cell r="L55885">
            <v>0</v>
          </cell>
          <cell r="M55885">
            <v>0</v>
          </cell>
        </row>
        <row r="55886">
          <cell r="L55886">
            <v>0</v>
          </cell>
          <cell r="M55886">
            <v>0</v>
          </cell>
        </row>
        <row r="55887">
          <cell r="L55887">
            <v>0</v>
          </cell>
          <cell r="M55887">
            <v>0</v>
          </cell>
        </row>
        <row r="55888">
          <cell r="L55888">
            <v>0</v>
          </cell>
          <cell r="M55888">
            <v>0</v>
          </cell>
        </row>
        <row r="55889">
          <cell r="L55889">
            <v>0</v>
          </cell>
          <cell r="M55889">
            <v>0</v>
          </cell>
        </row>
        <row r="55890">
          <cell r="L55890">
            <v>0</v>
          </cell>
          <cell r="M55890">
            <v>0</v>
          </cell>
        </row>
        <row r="55891">
          <cell r="L55891">
            <v>0</v>
          </cell>
          <cell r="M55891">
            <v>0</v>
          </cell>
        </row>
        <row r="55892">
          <cell r="L55892">
            <v>0</v>
          </cell>
          <cell r="M55892">
            <v>0</v>
          </cell>
        </row>
        <row r="55893">
          <cell r="L55893">
            <v>0</v>
          </cell>
          <cell r="M55893">
            <v>0</v>
          </cell>
        </row>
        <row r="55894">
          <cell r="L55894">
            <v>0</v>
          </cell>
          <cell r="M55894">
            <v>0</v>
          </cell>
        </row>
        <row r="55895">
          <cell r="L55895">
            <v>0</v>
          </cell>
          <cell r="M55895">
            <v>0</v>
          </cell>
        </row>
        <row r="55896">
          <cell r="L55896">
            <v>0</v>
          </cell>
          <cell r="M55896">
            <v>0</v>
          </cell>
        </row>
        <row r="55897">
          <cell r="L55897">
            <v>0</v>
          </cell>
          <cell r="M55897">
            <v>0</v>
          </cell>
        </row>
        <row r="55898">
          <cell r="L55898">
            <v>0</v>
          </cell>
          <cell r="M55898">
            <v>0</v>
          </cell>
        </row>
        <row r="55899">
          <cell r="L55899">
            <v>0</v>
          </cell>
          <cell r="M55899">
            <v>0</v>
          </cell>
        </row>
        <row r="55900">
          <cell r="L55900">
            <v>0</v>
          </cell>
          <cell r="M55900">
            <v>0</v>
          </cell>
        </row>
        <row r="55901">
          <cell r="L55901">
            <v>0</v>
          </cell>
          <cell r="M55901">
            <v>0</v>
          </cell>
        </row>
        <row r="55902">
          <cell r="L55902">
            <v>0</v>
          </cell>
          <cell r="M55902">
            <v>0</v>
          </cell>
        </row>
        <row r="55903">
          <cell r="L55903">
            <v>0</v>
          </cell>
          <cell r="M55903">
            <v>0</v>
          </cell>
        </row>
        <row r="55904">
          <cell r="L55904">
            <v>0</v>
          </cell>
          <cell r="M55904">
            <v>0</v>
          </cell>
        </row>
        <row r="55905">
          <cell r="L55905">
            <v>0</v>
          </cell>
          <cell r="M55905">
            <v>0</v>
          </cell>
        </row>
        <row r="55906">
          <cell r="L55906">
            <v>0</v>
          </cell>
          <cell r="M55906">
            <v>0</v>
          </cell>
        </row>
        <row r="55907">
          <cell r="L55907">
            <v>0</v>
          </cell>
          <cell r="M55907">
            <v>0</v>
          </cell>
        </row>
        <row r="55908">
          <cell r="L55908">
            <v>0</v>
          </cell>
          <cell r="M55908">
            <v>0</v>
          </cell>
        </row>
        <row r="55909">
          <cell r="L55909">
            <v>0</v>
          </cell>
          <cell r="M55909">
            <v>0</v>
          </cell>
        </row>
        <row r="55910">
          <cell r="L55910">
            <v>0</v>
          </cell>
          <cell r="M55910">
            <v>0</v>
          </cell>
        </row>
        <row r="55911">
          <cell r="L55911">
            <v>0</v>
          </cell>
          <cell r="M55911">
            <v>0</v>
          </cell>
        </row>
        <row r="55912">
          <cell r="L55912">
            <v>0</v>
          </cell>
          <cell r="M55912">
            <v>0</v>
          </cell>
        </row>
        <row r="55913">
          <cell r="L55913">
            <v>0</v>
          </cell>
          <cell r="M55913">
            <v>0</v>
          </cell>
        </row>
        <row r="55914">
          <cell r="L55914">
            <v>0</v>
          </cell>
          <cell r="M55914">
            <v>0</v>
          </cell>
        </row>
        <row r="55915">
          <cell r="L55915">
            <v>0</v>
          </cell>
          <cell r="M55915">
            <v>0</v>
          </cell>
        </row>
        <row r="55916">
          <cell r="L55916">
            <v>0</v>
          </cell>
          <cell r="M55916">
            <v>0</v>
          </cell>
        </row>
        <row r="55917">
          <cell r="L55917">
            <v>0</v>
          </cell>
          <cell r="M55917">
            <v>0</v>
          </cell>
        </row>
        <row r="55918">
          <cell r="L55918">
            <v>0</v>
          </cell>
          <cell r="M55918">
            <v>0</v>
          </cell>
        </row>
        <row r="55919">
          <cell r="L55919">
            <v>0</v>
          </cell>
          <cell r="M55919">
            <v>0</v>
          </cell>
        </row>
        <row r="55920">
          <cell r="L55920">
            <v>0</v>
          </cell>
          <cell r="M55920">
            <v>0</v>
          </cell>
        </row>
        <row r="55921">
          <cell r="L55921">
            <v>0</v>
          </cell>
          <cell r="M55921">
            <v>0</v>
          </cell>
        </row>
        <row r="55922">
          <cell r="L55922">
            <v>0</v>
          </cell>
          <cell r="M55922">
            <v>0</v>
          </cell>
        </row>
        <row r="55923">
          <cell r="L55923">
            <v>0</v>
          </cell>
          <cell r="M55923">
            <v>0</v>
          </cell>
        </row>
        <row r="55924">
          <cell r="L55924">
            <v>0</v>
          </cell>
          <cell r="M55924">
            <v>0</v>
          </cell>
        </row>
        <row r="55925">
          <cell r="L55925">
            <v>0</v>
          </cell>
          <cell r="M55925">
            <v>0</v>
          </cell>
        </row>
        <row r="55926">
          <cell r="L55926">
            <v>0</v>
          </cell>
          <cell r="M55926">
            <v>0</v>
          </cell>
        </row>
        <row r="55927">
          <cell r="L55927">
            <v>0</v>
          </cell>
          <cell r="M55927">
            <v>0</v>
          </cell>
        </row>
        <row r="55928">
          <cell r="L55928">
            <v>0</v>
          </cell>
          <cell r="M55928">
            <v>0</v>
          </cell>
        </row>
        <row r="55929">
          <cell r="L55929">
            <v>0</v>
          </cell>
          <cell r="M55929">
            <v>0</v>
          </cell>
        </row>
        <row r="55930">
          <cell r="L55930">
            <v>0</v>
          </cell>
          <cell r="M55930">
            <v>0</v>
          </cell>
        </row>
        <row r="55931">
          <cell r="L55931">
            <v>0</v>
          </cell>
          <cell r="M55931">
            <v>0</v>
          </cell>
        </row>
        <row r="55932">
          <cell r="L55932">
            <v>0</v>
          </cell>
          <cell r="M55932">
            <v>0</v>
          </cell>
        </row>
        <row r="55933">
          <cell r="L55933">
            <v>0</v>
          </cell>
          <cell r="M55933">
            <v>0</v>
          </cell>
        </row>
        <row r="55934">
          <cell r="L55934">
            <v>0</v>
          </cell>
          <cell r="M55934">
            <v>0</v>
          </cell>
        </row>
        <row r="55935">
          <cell r="L55935">
            <v>0</v>
          </cell>
          <cell r="M55935">
            <v>0</v>
          </cell>
        </row>
        <row r="55936">
          <cell r="L55936">
            <v>0</v>
          </cell>
          <cell r="M55936">
            <v>0</v>
          </cell>
        </row>
        <row r="55937">
          <cell r="L55937">
            <v>0</v>
          </cell>
          <cell r="M55937">
            <v>0</v>
          </cell>
        </row>
        <row r="55938">
          <cell r="L55938">
            <v>0</v>
          </cell>
          <cell r="M55938">
            <v>0</v>
          </cell>
        </row>
        <row r="55939">
          <cell r="L55939">
            <v>0</v>
          </cell>
          <cell r="M55939">
            <v>0</v>
          </cell>
        </row>
        <row r="55940">
          <cell r="L55940">
            <v>0</v>
          </cell>
          <cell r="M55940">
            <v>0</v>
          </cell>
        </row>
        <row r="55941">
          <cell r="L55941">
            <v>0</v>
          </cell>
          <cell r="M55941">
            <v>0</v>
          </cell>
        </row>
        <row r="55942">
          <cell r="L55942">
            <v>0</v>
          </cell>
          <cell r="M55942">
            <v>0</v>
          </cell>
        </row>
        <row r="55943">
          <cell r="L55943">
            <v>0</v>
          </cell>
          <cell r="M55943">
            <v>0</v>
          </cell>
        </row>
        <row r="55944">
          <cell r="L55944">
            <v>0</v>
          </cell>
          <cell r="M55944">
            <v>0</v>
          </cell>
        </row>
        <row r="55945">
          <cell r="L55945">
            <v>0</v>
          </cell>
          <cell r="M55945">
            <v>0</v>
          </cell>
        </row>
        <row r="55946">
          <cell r="L55946">
            <v>0</v>
          </cell>
          <cell r="M55946">
            <v>0</v>
          </cell>
        </row>
        <row r="55947">
          <cell r="L55947">
            <v>0</v>
          </cell>
          <cell r="M55947">
            <v>0</v>
          </cell>
        </row>
        <row r="55948">
          <cell r="L55948">
            <v>0</v>
          </cell>
          <cell r="M55948">
            <v>0</v>
          </cell>
        </row>
        <row r="55949">
          <cell r="L55949">
            <v>0</v>
          </cell>
          <cell r="M55949">
            <v>0</v>
          </cell>
        </row>
        <row r="55950">
          <cell r="L55950">
            <v>0</v>
          </cell>
          <cell r="M55950">
            <v>0</v>
          </cell>
        </row>
        <row r="55951">
          <cell r="L55951">
            <v>0</v>
          </cell>
          <cell r="M55951">
            <v>0</v>
          </cell>
        </row>
        <row r="55952">
          <cell r="L55952">
            <v>0</v>
          </cell>
          <cell r="M55952">
            <v>0</v>
          </cell>
        </row>
        <row r="55953">
          <cell r="L55953">
            <v>0</v>
          </cell>
          <cell r="M55953">
            <v>0</v>
          </cell>
        </row>
        <row r="55954">
          <cell r="L55954">
            <v>0</v>
          </cell>
          <cell r="M55954">
            <v>0</v>
          </cell>
        </row>
        <row r="55955">
          <cell r="L55955">
            <v>0</v>
          </cell>
          <cell r="M55955">
            <v>0</v>
          </cell>
        </row>
        <row r="55956">
          <cell r="L55956">
            <v>0</v>
          </cell>
          <cell r="M55956">
            <v>0</v>
          </cell>
        </row>
        <row r="55957">
          <cell r="L55957">
            <v>0</v>
          </cell>
          <cell r="M55957">
            <v>0</v>
          </cell>
        </row>
        <row r="55958">
          <cell r="L55958">
            <v>0</v>
          </cell>
          <cell r="M55958">
            <v>0</v>
          </cell>
        </row>
        <row r="55959">
          <cell r="L55959">
            <v>0</v>
          </cell>
          <cell r="M55959">
            <v>0</v>
          </cell>
        </row>
        <row r="55960">
          <cell r="L55960">
            <v>0</v>
          </cell>
          <cell r="M55960">
            <v>0</v>
          </cell>
        </row>
        <row r="55961">
          <cell r="L55961">
            <v>0</v>
          </cell>
          <cell r="M55961">
            <v>0</v>
          </cell>
        </row>
        <row r="55962">
          <cell r="L55962">
            <v>0</v>
          </cell>
          <cell r="M55962">
            <v>0</v>
          </cell>
        </row>
        <row r="55963">
          <cell r="L55963">
            <v>0</v>
          </cell>
          <cell r="M55963">
            <v>0</v>
          </cell>
        </row>
        <row r="55964">
          <cell r="L55964">
            <v>0</v>
          </cell>
          <cell r="M55964">
            <v>0</v>
          </cell>
        </row>
        <row r="55965">
          <cell r="L55965">
            <v>0</v>
          </cell>
          <cell r="M55965">
            <v>0</v>
          </cell>
        </row>
        <row r="55966">
          <cell r="L55966">
            <v>0</v>
          </cell>
          <cell r="M55966">
            <v>0</v>
          </cell>
        </row>
        <row r="55967">
          <cell r="L55967">
            <v>0</v>
          </cell>
          <cell r="M55967">
            <v>0</v>
          </cell>
        </row>
        <row r="55968">
          <cell r="L55968">
            <v>0</v>
          </cell>
          <cell r="M55968">
            <v>0</v>
          </cell>
        </row>
        <row r="55969">
          <cell r="L55969">
            <v>0</v>
          </cell>
          <cell r="M55969">
            <v>0</v>
          </cell>
        </row>
        <row r="55970">
          <cell r="L55970">
            <v>0</v>
          </cell>
          <cell r="M55970">
            <v>0</v>
          </cell>
        </row>
        <row r="55971">
          <cell r="L55971">
            <v>0</v>
          </cell>
          <cell r="M55971">
            <v>0</v>
          </cell>
        </row>
        <row r="55972">
          <cell r="L55972">
            <v>0</v>
          </cell>
          <cell r="M55972">
            <v>0</v>
          </cell>
        </row>
        <row r="55973">
          <cell r="L55973">
            <v>0</v>
          </cell>
          <cell r="M55973">
            <v>0</v>
          </cell>
        </row>
        <row r="55974">
          <cell r="L55974">
            <v>0</v>
          </cell>
          <cell r="M55974">
            <v>0</v>
          </cell>
        </row>
        <row r="55975">
          <cell r="L55975">
            <v>0</v>
          </cell>
          <cell r="M55975">
            <v>0</v>
          </cell>
        </row>
        <row r="55976">
          <cell r="L55976">
            <v>0</v>
          </cell>
          <cell r="M55976">
            <v>0</v>
          </cell>
        </row>
        <row r="55977">
          <cell r="L55977">
            <v>0</v>
          </cell>
          <cell r="M55977">
            <v>0</v>
          </cell>
        </row>
        <row r="55978">
          <cell r="L55978">
            <v>0</v>
          </cell>
          <cell r="M55978">
            <v>0</v>
          </cell>
        </row>
        <row r="55979">
          <cell r="L55979">
            <v>0</v>
          </cell>
          <cell r="M55979">
            <v>0</v>
          </cell>
        </row>
        <row r="55980">
          <cell r="L55980">
            <v>0</v>
          </cell>
          <cell r="M55980">
            <v>0</v>
          </cell>
        </row>
        <row r="55981">
          <cell r="L55981">
            <v>0</v>
          </cell>
          <cell r="M55981">
            <v>0</v>
          </cell>
        </row>
        <row r="55982">
          <cell r="L55982">
            <v>0</v>
          </cell>
          <cell r="M55982">
            <v>0</v>
          </cell>
        </row>
        <row r="55983">
          <cell r="L55983">
            <v>0</v>
          </cell>
          <cell r="M55983">
            <v>0</v>
          </cell>
        </row>
        <row r="55984">
          <cell r="L55984">
            <v>0</v>
          </cell>
          <cell r="M55984">
            <v>0</v>
          </cell>
        </row>
        <row r="55985">
          <cell r="L55985">
            <v>0</v>
          </cell>
          <cell r="M55985">
            <v>0</v>
          </cell>
        </row>
        <row r="55986">
          <cell r="L55986">
            <v>0</v>
          </cell>
          <cell r="M55986">
            <v>0</v>
          </cell>
        </row>
        <row r="55987">
          <cell r="L55987">
            <v>0</v>
          </cell>
          <cell r="M55987">
            <v>0</v>
          </cell>
        </row>
        <row r="55988">
          <cell r="L55988">
            <v>0</v>
          </cell>
          <cell r="M55988">
            <v>0</v>
          </cell>
        </row>
        <row r="55989">
          <cell r="L55989">
            <v>0</v>
          </cell>
          <cell r="M55989">
            <v>0</v>
          </cell>
        </row>
        <row r="55990">
          <cell r="L55990">
            <v>0</v>
          </cell>
          <cell r="M55990">
            <v>0</v>
          </cell>
        </row>
        <row r="55991">
          <cell r="L55991">
            <v>0</v>
          </cell>
          <cell r="M55991">
            <v>0</v>
          </cell>
        </row>
        <row r="55992">
          <cell r="L55992">
            <v>0</v>
          </cell>
          <cell r="M55992">
            <v>0</v>
          </cell>
        </row>
        <row r="55993">
          <cell r="L55993">
            <v>0</v>
          </cell>
          <cell r="M55993">
            <v>0</v>
          </cell>
        </row>
        <row r="55994">
          <cell r="L55994">
            <v>0</v>
          </cell>
          <cell r="M55994">
            <v>0</v>
          </cell>
        </row>
        <row r="55995">
          <cell r="L55995">
            <v>0</v>
          </cell>
          <cell r="M55995">
            <v>0</v>
          </cell>
        </row>
        <row r="55996">
          <cell r="L55996">
            <v>0</v>
          </cell>
          <cell r="M55996">
            <v>0</v>
          </cell>
        </row>
        <row r="55997">
          <cell r="L55997">
            <v>0</v>
          </cell>
          <cell r="M55997">
            <v>0</v>
          </cell>
        </row>
        <row r="55998">
          <cell r="L55998">
            <v>0</v>
          </cell>
          <cell r="M55998">
            <v>0</v>
          </cell>
        </row>
        <row r="55999">
          <cell r="L55999">
            <v>0</v>
          </cell>
          <cell r="M55999">
            <v>0</v>
          </cell>
        </row>
        <row r="56000">
          <cell r="L56000">
            <v>0</v>
          </cell>
          <cell r="M56000">
            <v>0</v>
          </cell>
        </row>
        <row r="56001">
          <cell r="L56001">
            <v>0</v>
          </cell>
          <cell r="M56001">
            <v>0</v>
          </cell>
        </row>
        <row r="56002">
          <cell r="L56002">
            <v>0</v>
          </cell>
          <cell r="M56002">
            <v>0</v>
          </cell>
        </row>
        <row r="56003">
          <cell r="L56003">
            <v>0</v>
          </cell>
          <cell r="M56003">
            <v>0</v>
          </cell>
        </row>
        <row r="56004">
          <cell r="L56004">
            <v>0</v>
          </cell>
          <cell r="M56004">
            <v>0</v>
          </cell>
        </row>
        <row r="56005">
          <cell r="L56005">
            <v>0</v>
          </cell>
          <cell r="M56005">
            <v>0</v>
          </cell>
        </row>
        <row r="56006">
          <cell r="L56006">
            <v>0</v>
          </cell>
          <cell r="M56006">
            <v>0</v>
          </cell>
        </row>
        <row r="56007">
          <cell r="L56007">
            <v>0</v>
          </cell>
          <cell r="M56007">
            <v>0</v>
          </cell>
        </row>
        <row r="56008">
          <cell r="L56008">
            <v>0</v>
          </cell>
          <cell r="M56008">
            <v>0</v>
          </cell>
        </row>
        <row r="56009">
          <cell r="L56009">
            <v>0</v>
          </cell>
          <cell r="M56009">
            <v>0</v>
          </cell>
        </row>
        <row r="56010">
          <cell r="L56010">
            <v>0</v>
          </cell>
          <cell r="M56010">
            <v>0</v>
          </cell>
        </row>
        <row r="56011">
          <cell r="L56011">
            <v>0</v>
          </cell>
          <cell r="M56011">
            <v>0</v>
          </cell>
        </row>
        <row r="56012">
          <cell r="L56012">
            <v>0</v>
          </cell>
          <cell r="M56012">
            <v>0</v>
          </cell>
        </row>
        <row r="56013">
          <cell r="L56013">
            <v>0</v>
          </cell>
          <cell r="M56013">
            <v>0</v>
          </cell>
        </row>
        <row r="56014">
          <cell r="L56014">
            <v>0</v>
          </cell>
          <cell r="M56014">
            <v>0</v>
          </cell>
        </row>
        <row r="56015">
          <cell r="L56015">
            <v>0</v>
          </cell>
          <cell r="M56015">
            <v>0</v>
          </cell>
        </row>
        <row r="56016">
          <cell r="L56016">
            <v>0</v>
          </cell>
          <cell r="M56016">
            <v>0</v>
          </cell>
        </row>
        <row r="56017">
          <cell r="L56017">
            <v>0</v>
          </cell>
          <cell r="M56017">
            <v>0</v>
          </cell>
        </row>
        <row r="56018">
          <cell r="L56018">
            <v>0</v>
          </cell>
          <cell r="M56018">
            <v>0</v>
          </cell>
        </row>
        <row r="56019">
          <cell r="L56019">
            <v>0</v>
          </cell>
          <cell r="M56019">
            <v>0</v>
          </cell>
        </row>
        <row r="56020">
          <cell r="L56020">
            <v>0</v>
          </cell>
          <cell r="M56020">
            <v>0</v>
          </cell>
        </row>
        <row r="56021">
          <cell r="L56021">
            <v>0</v>
          </cell>
          <cell r="M56021">
            <v>0</v>
          </cell>
        </row>
        <row r="56022">
          <cell r="L56022">
            <v>0</v>
          </cell>
          <cell r="M56022">
            <v>0</v>
          </cell>
        </row>
        <row r="56023">
          <cell r="L56023">
            <v>0</v>
          </cell>
          <cell r="M56023">
            <v>0</v>
          </cell>
        </row>
        <row r="56024">
          <cell r="L56024">
            <v>0</v>
          </cell>
          <cell r="M56024">
            <v>0</v>
          </cell>
        </row>
        <row r="56025">
          <cell r="L56025">
            <v>0</v>
          </cell>
          <cell r="M56025">
            <v>0</v>
          </cell>
        </row>
        <row r="56026">
          <cell r="L56026">
            <v>0</v>
          </cell>
          <cell r="M56026">
            <v>0</v>
          </cell>
        </row>
        <row r="56027">
          <cell r="L56027">
            <v>0</v>
          </cell>
          <cell r="M56027">
            <v>0</v>
          </cell>
        </row>
        <row r="56028">
          <cell r="L56028">
            <v>0</v>
          </cell>
          <cell r="M56028">
            <v>0</v>
          </cell>
        </row>
        <row r="56029">
          <cell r="L56029">
            <v>0</v>
          </cell>
          <cell r="M56029">
            <v>0</v>
          </cell>
        </row>
        <row r="56030">
          <cell r="L56030">
            <v>0</v>
          </cell>
          <cell r="M56030">
            <v>0</v>
          </cell>
        </row>
        <row r="56031">
          <cell r="L56031">
            <v>0</v>
          </cell>
          <cell r="M56031">
            <v>0</v>
          </cell>
        </row>
        <row r="56032">
          <cell r="L56032">
            <v>0</v>
          </cell>
          <cell r="M56032">
            <v>0</v>
          </cell>
        </row>
        <row r="56033">
          <cell r="L56033">
            <v>0</v>
          </cell>
          <cell r="M56033">
            <v>0</v>
          </cell>
        </row>
        <row r="56034">
          <cell r="L56034">
            <v>0</v>
          </cell>
          <cell r="M56034">
            <v>0</v>
          </cell>
        </row>
        <row r="56035">
          <cell r="L56035">
            <v>0</v>
          </cell>
          <cell r="M56035">
            <v>0</v>
          </cell>
        </row>
        <row r="56036">
          <cell r="L56036">
            <v>0</v>
          </cell>
          <cell r="M56036">
            <v>0</v>
          </cell>
        </row>
        <row r="56037">
          <cell r="L56037">
            <v>0</v>
          </cell>
          <cell r="M56037">
            <v>0</v>
          </cell>
        </row>
        <row r="56038">
          <cell r="L56038">
            <v>0</v>
          </cell>
          <cell r="M56038">
            <v>0</v>
          </cell>
        </row>
        <row r="56039">
          <cell r="L56039">
            <v>0</v>
          </cell>
          <cell r="M56039">
            <v>0</v>
          </cell>
        </row>
        <row r="56040">
          <cell r="L56040">
            <v>0</v>
          </cell>
          <cell r="M56040">
            <v>0</v>
          </cell>
        </row>
        <row r="56041">
          <cell r="L56041">
            <v>0</v>
          </cell>
          <cell r="M56041">
            <v>0</v>
          </cell>
        </row>
        <row r="56042">
          <cell r="L56042">
            <v>0</v>
          </cell>
          <cell r="M56042">
            <v>0</v>
          </cell>
        </row>
        <row r="56043">
          <cell r="L56043">
            <v>0</v>
          </cell>
          <cell r="M56043">
            <v>0</v>
          </cell>
        </row>
        <row r="56044">
          <cell r="L56044">
            <v>0</v>
          </cell>
          <cell r="M56044">
            <v>0</v>
          </cell>
        </row>
        <row r="56045">
          <cell r="L56045">
            <v>0</v>
          </cell>
          <cell r="M56045">
            <v>0</v>
          </cell>
        </row>
        <row r="56046">
          <cell r="L56046">
            <v>0</v>
          </cell>
          <cell r="M56046">
            <v>0</v>
          </cell>
        </row>
        <row r="56047">
          <cell r="L56047">
            <v>0</v>
          </cell>
          <cell r="M56047">
            <v>0</v>
          </cell>
        </row>
        <row r="56048">
          <cell r="L56048">
            <v>0</v>
          </cell>
          <cell r="M56048">
            <v>0</v>
          </cell>
        </row>
        <row r="56049">
          <cell r="L56049">
            <v>0</v>
          </cell>
          <cell r="M56049">
            <v>0</v>
          </cell>
        </row>
        <row r="56050">
          <cell r="L56050">
            <v>0</v>
          </cell>
          <cell r="M56050">
            <v>0</v>
          </cell>
        </row>
        <row r="56051">
          <cell r="L56051">
            <v>0</v>
          </cell>
          <cell r="M56051">
            <v>0</v>
          </cell>
        </row>
        <row r="56052">
          <cell r="L56052">
            <v>0</v>
          </cell>
          <cell r="M56052">
            <v>0</v>
          </cell>
        </row>
        <row r="56053">
          <cell r="L56053">
            <v>0</v>
          </cell>
          <cell r="M56053">
            <v>0</v>
          </cell>
        </row>
        <row r="56054">
          <cell r="L56054">
            <v>0</v>
          </cell>
          <cell r="M56054">
            <v>0</v>
          </cell>
        </row>
        <row r="56055">
          <cell r="L56055">
            <v>0</v>
          </cell>
          <cell r="M56055">
            <v>0</v>
          </cell>
        </row>
        <row r="56056">
          <cell r="L56056">
            <v>0</v>
          </cell>
          <cell r="M56056">
            <v>0</v>
          </cell>
        </row>
        <row r="56057">
          <cell r="L56057">
            <v>0</v>
          </cell>
          <cell r="M56057">
            <v>0</v>
          </cell>
        </row>
        <row r="56058">
          <cell r="L56058">
            <v>0</v>
          </cell>
          <cell r="M56058">
            <v>0</v>
          </cell>
        </row>
        <row r="56059">
          <cell r="L56059">
            <v>0</v>
          </cell>
          <cell r="M56059">
            <v>0</v>
          </cell>
        </row>
        <row r="56060">
          <cell r="L56060">
            <v>0</v>
          </cell>
          <cell r="M56060">
            <v>0</v>
          </cell>
        </row>
        <row r="56061">
          <cell r="L56061">
            <v>0</v>
          </cell>
          <cell r="M56061">
            <v>0</v>
          </cell>
        </row>
        <row r="56062">
          <cell r="L56062">
            <v>0</v>
          </cell>
          <cell r="M56062">
            <v>0</v>
          </cell>
        </row>
        <row r="56063">
          <cell r="L56063">
            <v>0</v>
          </cell>
          <cell r="M56063">
            <v>0</v>
          </cell>
        </row>
        <row r="56064">
          <cell r="L56064">
            <v>0</v>
          </cell>
          <cell r="M56064">
            <v>0</v>
          </cell>
        </row>
        <row r="56065">
          <cell r="L56065">
            <v>0</v>
          </cell>
          <cell r="M56065">
            <v>0</v>
          </cell>
        </row>
        <row r="56066">
          <cell r="L56066">
            <v>0</v>
          </cell>
          <cell r="M56066">
            <v>0</v>
          </cell>
        </row>
        <row r="56067">
          <cell r="L56067">
            <v>0</v>
          </cell>
          <cell r="M56067">
            <v>0</v>
          </cell>
        </row>
        <row r="56068">
          <cell r="L56068">
            <v>0</v>
          </cell>
          <cell r="M56068">
            <v>0</v>
          </cell>
        </row>
        <row r="56069">
          <cell r="L56069">
            <v>0</v>
          </cell>
          <cell r="M56069">
            <v>0</v>
          </cell>
        </row>
        <row r="56070">
          <cell r="L56070">
            <v>0</v>
          </cell>
          <cell r="M56070">
            <v>0</v>
          </cell>
        </row>
        <row r="56071">
          <cell r="L56071">
            <v>0</v>
          </cell>
          <cell r="M56071">
            <v>0</v>
          </cell>
        </row>
        <row r="56072">
          <cell r="L56072">
            <v>0</v>
          </cell>
          <cell r="M56072">
            <v>0</v>
          </cell>
        </row>
        <row r="56073">
          <cell r="L56073">
            <v>0</v>
          </cell>
          <cell r="M56073">
            <v>0</v>
          </cell>
        </row>
        <row r="56074">
          <cell r="L56074">
            <v>0</v>
          </cell>
          <cell r="M56074">
            <v>0</v>
          </cell>
        </row>
        <row r="56075">
          <cell r="L56075">
            <v>0</v>
          </cell>
          <cell r="M56075">
            <v>0</v>
          </cell>
        </row>
        <row r="56076">
          <cell r="L56076">
            <v>0</v>
          </cell>
          <cell r="M56076">
            <v>0</v>
          </cell>
        </row>
        <row r="56077">
          <cell r="L56077">
            <v>0</v>
          </cell>
          <cell r="M56077">
            <v>0</v>
          </cell>
        </row>
        <row r="56078">
          <cell r="L56078">
            <v>0</v>
          </cell>
          <cell r="M56078">
            <v>0</v>
          </cell>
        </row>
        <row r="56079">
          <cell r="L56079">
            <v>0</v>
          </cell>
          <cell r="M56079">
            <v>0</v>
          </cell>
        </row>
        <row r="56080">
          <cell r="L56080">
            <v>0</v>
          </cell>
          <cell r="M56080">
            <v>0</v>
          </cell>
        </row>
        <row r="56081">
          <cell r="L56081">
            <v>0</v>
          </cell>
          <cell r="M56081">
            <v>0</v>
          </cell>
        </row>
        <row r="56082">
          <cell r="L56082">
            <v>0</v>
          </cell>
          <cell r="M56082">
            <v>0</v>
          </cell>
        </row>
        <row r="56083">
          <cell r="L56083">
            <v>0</v>
          </cell>
          <cell r="M56083">
            <v>0</v>
          </cell>
        </row>
        <row r="56084">
          <cell r="L56084">
            <v>0</v>
          </cell>
          <cell r="M56084">
            <v>0</v>
          </cell>
        </row>
        <row r="56085">
          <cell r="L56085">
            <v>0</v>
          </cell>
          <cell r="M56085">
            <v>0</v>
          </cell>
        </row>
        <row r="56086">
          <cell r="L56086">
            <v>0</v>
          </cell>
          <cell r="M56086">
            <v>0</v>
          </cell>
        </row>
        <row r="56087">
          <cell r="L56087">
            <v>0</v>
          </cell>
          <cell r="M56087">
            <v>0</v>
          </cell>
        </row>
        <row r="56088">
          <cell r="L56088">
            <v>0</v>
          </cell>
          <cell r="M56088">
            <v>0</v>
          </cell>
        </row>
        <row r="56089">
          <cell r="L56089">
            <v>0</v>
          </cell>
          <cell r="M56089">
            <v>0</v>
          </cell>
        </row>
        <row r="56090">
          <cell r="L56090">
            <v>0</v>
          </cell>
          <cell r="M56090">
            <v>0</v>
          </cell>
        </row>
        <row r="56091">
          <cell r="L56091">
            <v>0</v>
          </cell>
          <cell r="M56091">
            <v>0</v>
          </cell>
        </row>
        <row r="56092">
          <cell r="L56092">
            <v>0</v>
          </cell>
          <cell r="M56092">
            <v>0</v>
          </cell>
        </row>
        <row r="56093">
          <cell r="L56093">
            <v>0</v>
          </cell>
          <cell r="M56093">
            <v>0</v>
          </cell>
        </row>
        <row r="56094">
          <cell r="L56094">
            <v>0</v>
          </cell>
          <cell r="M56094">
            <v>0</v>
          </cell>
        </row>
        <row r="56095">
          <cell r="L56095">
            <v>0</v>
          </cell>
          <cell r="M56095">
            <v>0</v>
          </cell>
        </row>
        <row r="56096">
          <cell r="L56096">
            <v>0</v>
          </cell>
          <cell r="M56096">
            <v>0</v>
          </cell>
        </row>
        <row r="56097">
          <cell r="L56097">
            <v>0</v>
          </cell>
          <cell r="M56097">
            <v>0</v>
          </cell>
        </row>
        <row r="56098">
          <cell r="L56098">
            <v>0</v>
          </cell>
          <cell r="M56098">
            <v>0</v>
          </cell>
        </row>
        <row r="56099">
          <cell r="L56099">
            <v>0</v>
          </cell>
          <cell r="M56099">
            <v>0</v>
          </cell>
        </row>
        <row r="56100">
          <cell r="L56100">
            <v>0</v>
          </cell>
          <cell r="M56100">
            <v>0</v>
          </cell>
        </row>
        <row r="56101">
          <cell r="L56101">
            <v>0</v>
          </cell>
          <cell r="M56101">
            <v>0</v>
          </cell>
        </row>
        <row r="56102">
          <cell r="L56102">
            <v>0</v>
          </cell>
          <cell r="M56102">
            <v>0</v>
          </cell>
        </row>
        <row r="56103">
          <cell r="L56103">
            <v>0</v>
          </cell>
          <cell r="M56103">
            <v>0</v>
          </cell>
        </row>
        <row r="56104">
          <cell r="L56104">
            <v>0</v>
          </cell>
          <cell r="M56104">
            <v>0</v>
          </cell>
        </row>
        <row r="56105">
          <cell r="L56105">
            <v>0</v>
          </cell>
          <cell r="M56105">
            <v>0</v>
          </cell>
        </row>
        <row r="56106">
          <cell r="L56106">
            <v>0</v>
          </cell>
          <cell r="M56106">
            <v>0</v>
          </cell>
        </row>
        <row r="56107">
          <cell r="L56107">
            <v>0</v>
          </cell>
          <cell r="M56107">
            <v>0</v>
          </cell>
        </row>
        <row r="56108">
          <cell r="L56108">
            <v>0</v>
          </cell>
          <cell r="M56108">
            <v>0</v>
          </cell>
        </row>
        <row r="56109">
          <cell r="L56109">
            <v>0</v>
          </cell>
          <cell r="M56109">
            <v>0</v>
          </cell>
        </row>
        <row r="56110">
          <cell r="L56110">
            <v>0</v>
          </cell>
          <cell r="M56110">
            <v>0</v>
          </cell>
        </row>
        <row r="56111">
          <cell r="L56111">
            <v>0</v>
          </cell>
          <cell r="M56111">
            <v>0</v>
          </cell>
        </row>
        <row r="56112">
          <cell r="L56112">
            <v>0</v>
          </cell>
          <cell r="M56112">
            <v>0</v>
          </cell>
        </row>
        <row r="56113">
          <cell r="L56113">
            <v>0</v>
          </cell>
          <cell r="M56113">
            <v>0</v>
          </cell>
        </row>
        <row r="56114">
          <cell r="L56114">
            <v>0</v>
          </cell>
          <cell r="M56114">
            <v>0</v>
          </cell>
        </row>
        <row r="56115">
          <cell r="L56115">
            <v>0</v>
          </cell>
          <cell r="M56115">
            <v>0</v>
          </cell>
        </row>
        <row r="56116">
          <cell r="L56116">
            <v>0</v>
          </cell>
          <cell r="M56116">
            <v>0</v>
          </cell>
        </row>
        <row r="56117">
          <cell r="L56117">
            <v>0</v>
          </cell>
          <cell r="M56117">
            <v>0</v>
          </cell>
        </row>
        <row r="56118">
          <cell r="L56118">
            <v>0</v>
          </cell>
          <cell r="M56118">
            <v>0</v>
          </cell>
        </row>
        <row r="56119">
          <cell r="L56119">
            <v>0</v>
          </cell>
          <cell r="M56119">
            <v>0</v>
          </cell>
        </row>
        <row r="56120">
          <cell r="L56120">
            <v>0</v>
          </cell>
          <cell r="M56120">
            <v>0</v>
          </cell>
        </row>
        <row r="56121">
          <cell r="L56121">
            <v>0</v>
          </cell>
          <cell r="M56121">
            <v>0</v>
          </cell>
        </row>
        <row r="56122">
          <cell r="L56122">
            <v>0</v>
          </cell>
          <cell r="M56122">
            <v>0</v>
          </cell>
        </row>
        <row r="56123">
          <cell r="L56123">
            <v>0</v>
          </cell>
          <cell r="M56123">
            <v>0</v>
          </cell>
        </row>
        <row r="56124">
          <cell r="L56124">
            <v>0</v>
          </cell>
          <cell r="M56124">
            <v>0</v>
          </cell>
        </row>
        <row r="56125">
          <cell r="L56125">
            <v>0</v>
          </cell>
          <cell r="M56125">
            <v>0</v>
          </cell>
        </row>
        <row r="56126">
          <cell r="L56126">
            <v>0</v>
          </cell>
          <cell r="M56126">
            <v>0</v>
          </cell>
        </row>
        <row r="56127">
          <cell r="L56127">
            <v>0</v>
          </cell>
          <cell r="M56127">
            <v>0</v>
          </cell>
        </row>
        <row r="56128">
          <cell r="L56128">
            <v>0</v>
          </cell>
          <cell r="M56128">
            <v>0</v>
          </cell>
        </row>
        <row r="56129">
          <cell r="L56129">
            <v>0</v>
          </cell>
          <cell r="M56129">
            <v>0</v>
          </cell>
        </row>
        <row r="56130">
          <cell r="L56130">
            <v>0</v>
          </cell>
          <cell r="M56130">
            <v>0</v>
          </cell>
        </row>
        <row r="56131">
          <cell r="L56131">
            <v>0</v>
          </cell>
          <cell r="M56131">
            <v>0</v>
          </cell>
        </row>
        <row r="56132">
          <cell r="L56132">
            <v>0</v>
          </cell>
          <cell r="M56132">
            <v>0</v>
          </cell>
        </row>
        <row r="56133">
          <cell r="L56133">
            <v>0</v>
          </cell>
          <cell r="M56133">
            <v>0</v>
          </cell>
        </row>
        <row r="56134">
          <cell r="L56134">
            <v>0</v>
          </cell>
          <cell r="M56134">
            <v>0</v>
          </cell>
        </row>
        <row r="56135">
          <cell r="L56135">
            <v>0</v>
          </cell>
          <cell r="M56135">
            <v>0</v>
          </cell>
        </row>
        <row r="56136">
          <cell r="L56136">
            <v>0</v>
          </cell>
          <cell r="M56136">
            <v>0</v>
          </cell>
        </row>
        <row r="56137">
          <cell r="L56137">
            <v>0</v>
          </cell>
          <cell r="M56137">
            <v>0</v>
          </cell>
        </row>
        <row r="56138">
          <cell r="L56138">
            <v>0</v>
          </cell>
          <cell r="M56138">
            <v>0</v>
          </cell>
        </row>
        <row r="56139">
          <cell r="L56139">
            <v>0</v>
          </cell>
          <cell r="M56139">
            <v>0</v>
          </cell>
        </row>
        <row r="56140">
          <cell r="L56140">
            <v>0</v>
          </cell>
          <cell r="M56140">
            <v>0</v>
          </cell>
        </row>
        <row r="56141">
          <cell r="L56141">
            <v>0</v>
          </cell>
          <cell r="M56141">
            <v>0</v>
          </cell>
        </row>
        <row r="56142">
          <cell r="L56142">
            <v>0</v>
          </cell>
          <cell r="M56142">
            <v>0</v>
          </cell>
        </row>
        <row r="56143">
          <cell r="L56143">
            <v>0</v>
          </cell>
          <cell r="M56143">
            <v>0</v>
          </cell>
        </row>
        <row r="56144">
          <cell r="L56144">
            <v>0</v>
          </cell>
          <cell r="M56144">
            <v>0</v>
          </cell>
        </row>
        <row r="56145">
          <cell r="L56145">
            <v>0</v>
          </cell>
          <cell r="M56145">
            <v>0</v>
          </cell>
        </row>
        <row r="56146">
          <cell r="L56146">
            <v>0</v>
          </cell>
          <cell r="M56146">
            <v>0</v>
          </cell>
        </row>
        <row r="56147">
          <cell r="L56147">
            <v>0</v>
          </cell>
          <cell r="M56147">
            <v>0</v>
          </cell>
        </row>
        <row r="56148">
          <cell r="L56148">
            <v>0</v>
          </cell>
          <cell r="M56148">
            <v>0</v>
          </cell>
        </row>
        <row r="56149">
          <cell r="L56149">
            <v>0</v>
          </cell>
          <cell r="M56149">
            <v>0</v>
          </cell>
        </row>
        <row r="56150">
          <cell r="L56150">
            <v>0</v>
          </cell>
          <cell r="M56150">
            <v>0</v>
          </cell>
        </row>
        <row r="56151">
          <cell r="L56151">
            <v>0</v>
          </cell>
          <cell r="M56151">
            <v>0</v>
          </cell>
        </row>
        <row r="56152">
          <cell r="L56152">
            <v>0</v>
          </cell>
          <cell r="M56152">
            <v>0</v>
          </cell>
        </row>
        <row r="56153">
          <cell r="L56153">
            <v>0</v>
          </cell>
          <cell r="M56153">
            <v>0</v>
          </cell>
        </row>
        <row r="56154">
          <cell r="L56154">
            <v>0</v>
          </cell>
          <cell r="M56154">
            <v>0</v>
          </cell>
        </row>
        <row r="56155">
          <cell r="L56155">
            <v>0</v>
          </cell>
          <cell r="M56155">
            <v>0</v>
          </cell>
        </row>
        <row r="56156">
          <cell r="L56156">
            <v>0</v>
          </cell>
          <cell r="M56156">
            <v>0</v>
          </cell>
        </row>
        <row r="56157">
          <cell r="L56157">
            <v>0</v>
          </cell>
          <cell r="M56157">
            <v>0</v>
          </cell>
        </row>
        <row r="56158">
          <cell r="L56158">
            <v>0</v>
          </cell>
          <cell r="M56158">
            <v>0</v>
          </cell>
        </row>
        <row r="56159">
          <cell r="L56159">
            <v>0</v>
          </cell>
          <cell r="M56159">
            <v>0</v>
          </cell>
        </row>
        <row r="56160">
          <cell r="L56160">
            <v>0</v>
          </cell>
          <cell r="M56160">
            <v>0</v>
          </cell>
        </row>
        <row r="56161">
          <cell r="L56161">
            <v>0</v>
          </cell>
          <cell r="M56161">
            <v>0</v>
          </cell>
        </row>
        <row r="56162">
          <cell r="L56162">
            <v>0</v>
          </cell>
          <cell r="M56162">
            <v>0</v>
          </cell>
        </row>
        <row r="56163">
          <cell r="L56163">
            <v>0</v>
          </cell>
          <cell r="M56163">
            <v>0</v>
          </cell>
        </row>
        <row r="56164">
          <cell r="L56164">
            <v>0</v>
          </cell>
          <cell r="M56164">
            <v>0</v>
          </cell>
        </row>
        <row r="56165">
          <cell r="L56165">
            <v>0</v>
          </cell>
          <cell r="M56165">
            <v>0</v>
          </cell>
        </row>
        <row r="56166">
          <cell r="L56166">
            <v>0</v>
          </cell>
          <cell r="M56166">
            <v>0</v>
          </cell>
        </row>
        <row r="56167">
          <cell r="L56167">
            <v>0</v>
          </cell>
          <cell r="M56167">
            <v>0</v>
          </cell>
        </row>
        <row r="56168">
          <cell r="L56168">
            <v>0</v>
          </cell>
          <cell r="M56168">
            <v>0</v>
          </cell>
        </row>
        <row r="56169">
          <cell r="L56169">
            <v>0</v>
          </cell>
          <cell r="M56169">
            <v>0</v>
          </cell>
        </row>
        <row r="56170">
          <cell r="L56170">
            <v>0</v>
          </cell>
          <cell r="M56170">
            <v>0</v>
          </cell>
        </row>
        <row r="56171">
          <cell r="L56171">
            <v>0</v>
          </cell>
          <cell r="M56171">
            <v>0</v>
          </cell>
        </row>
        <row r="56172">
          <cell r="L56172">
            <v>0</v>
          </cell>
          <cell r="M56172">
            <v>0</v>
          </cell>
        </row>
        <row r="56173">
          <cell r="L56173">
            <v>0</v>
          </cell>
          <cell r="M56173">
            <v>0</v>
          </cell>
        </row>
        <row r="56174">
          <cell r="L56174">
            <v>0</v>
          </cell>
          <cell r="M56174">
            <v>0</v>
          </cell>
        </row>
        <row r="56175">
          <cell r="L56175">
            <v>0</v>
          </cell>
          <cell r="M56175">
            <v>0</v>
          </cell>
        </row>
        <row r="56176">
          <cell r="L56176">
            <v>0</v>
          </cell>
          <cell r="M56176">
            <v>0</v>
          </cell>
        </row>
        <row r="56177">
          <cell r="L56177">
            <v>0</v>
          </cell>
          <cell r="M56177">
            <v>0</v>
          </cell>
        </row>
        <row r="56178">
          <cell r="L56178">
            <v>0</v>
          </cell>
          <cell r="M56178">
            <v>0</v>
          </cell>
        </row>
        <row r="56179">
          <cell r="L56179">
            <v>0</v>
          </cell>
          <cell r="M56179">
            <v>0</v>
          </cell>
        </row>
        <row r="56180">
          <cell r="L56180">
            <v>0</v>
          </cell>
          <cell r="M56180">
            <v>0</v>
          </cell>
        </row>
        <row r="56181">
          <cell r="L56181">
            <v>0</v>
          </cell>
          <cell r="M56181">
            <v>0</v>
          </cell>
        </row>
        <row r="56182">
          <cell r="L56182">
            <v>0</v>
          </cell>
          <cell r="M56182">
            <v>0</v>
          </cell>
        </row>
        <row r="56183">
          <cell r="L56183">
            <v>0</v>
          </cell>
          <cell r="M56183">
            <v>0</v>
          </cell>
        </row>
        <row r="56184">
          <cell r="L56184">
            <v>0</v>
          </cell>
          <cell r="M56184">
            <v>0</v>
          </cell>
        </row>
        <row r="56185">
          <cell r="L56185">
            <v>0</v>
          </cell>
          <cell r="M56185">
            <v>0</v>
          </cell>
        </row>
        <row r="56186">
          <cell r="L56186">
            <v>0</v>
          </cell>
          <cell r="M56186">
            <v>0</v>
          </cell>
        </row>
        <row r="56187">
          <cell r="L56187">
            <v>0</v>
          </cell>
          <cell r="M56187">
            <v>0</v>
          </cell>
        </row>
        <row r="56188">
          <cell r="L56188">
            <v>0</v>
          </cell>
          <cell r="M56188">
            <v>0</v>
          </cell>
        </row>
        <row r="56189">
          <cell r="L56189">
            <v>0</v>
          </cell>
          <cell r="M56189">
            <v>0</v>
          </cell>
        </row>
        <row r="56190">
          <cell r="L56190">
            <v>0</v>
          </cell>
          <cell r="M56190">
            <v>0</v>
          </cell>
        </row>
        <row r="56191">
          <cell r="L56191">
            <v>0</v>
          </cell>
          <cell r="M56191">
            <v>0</v>
          </cell>
        </row>
        <row r="56192">
          <cell r="L56192">
            <v>0</v>
          </cell>
          <cell r="M56192">
            <v>0</v>
          </cell>
        </row>
        <row r="56193">
          <cell r="L56193">
            <v>0</v>
          </cell>
          <cell r="M56193">
            <v>0</v>
          </cell>
        </row>
        <row r="56194">
          <cell r="L56194">
            <v>0</v>
          </cell>
          <cell r="M56194">
            <v>0</v>
          </cell>
        </row>
        <row r="56195">
          <cell r="L56195">
            <v>0</v>
          </cell>
          <cell r="M56195">
            <v>0</v>
          </cell>
        </row>
        <row r="56196">
          <cell r="L56196">
            <v>0</v>
          </cell>
          <cell r="M56196">
            <v>0</v>
          </cell>
        </row>
        <row r="56197">
          <cell r="L56197">
            <v>0</v>
          </cell>
          <cell r="M56197">
            <v>0</v>
          </cell>
        </row>
        <row r="56198">
          <cell r="L56198">
            <v>0</v>
          </cell>
          <cell r="M56198">
            <v>0</v>
          </cell>
        </row>
        <row r="56199">
          <cell r="L56199">
            <v>0</v>
          </cell>
          <cell r="M56199">
            <v>0</v>
          </cell>
        </row>
        <row r="56200">
          <cell r="L56200">
            <v>0</v>
          </cell>
          <cell r="M56200">
            <v>0</v>
          </cell>
        </row>
        <row r="56201">
          <cell r="L56201">
            <v>0</v>
          </cell>
          <cell r="M56201">
            <v>0</v>
          </cell>
        </row>
        <row r="56202">
          <cell r="L56202">
            <v>0</v>
          </cell>
          <cell r="M56202">
            <v>0</v>
          </cell>
        </row>
        <row r="56203">
          <cell r="L56203">
            <v>0</v>
          </cell>
          <cell r="M56203">
            <v>0</v>
          </cell>
        </row>
        <row r="56204">
          <cell r="L56204">
            <v>0</v>
          </cell>
          <cell r="M56204">
            <v>0</v>
          </cell>
        </row>
        <row r="56205">
          <cell r="L56205">
            <v>0</v>
          </cell>
          <cell r="M56205">
            <v>0</v>
          </cell>
        </row>
        <row r="56206">
          <cell r="L56206">
            <v>0</v>
          </cell>
          <cell r="M56206">
            <v>0</v>
          </cell>
        </row>
        <row r="56207">
          <cell r="L56207">
            <v>0</v>
          </cell>
          <cell r="M56207">
            <v>0</v>
          </cell>
        </row>
        <row r="56208">
          <cell r="L56208">
            <v>0</v>
          </cell>
          <cell r="M56208">
            <v>0</v>
          </cell>
        </row>
        <row r="56209">
          <cell r="L56209">
            <v>0</v>
          </cell>
          <cell r="M56209">
            <v>0</v>
          </cell>
        </row>
        <row r="56210">
          <cell r="L56210">
            <v>0</v>
          </cell>
          <cell r="M56210">
            <v>0</v>
          </cell>
        </row>
        <row r="56211">
          <cell r="L56211">
            <v>0</v>
          </cell>
          <cell r="M56211">
            <v>0</v>
          </cell>
        </row>
        <row r="56212">
          <cell r="L56212">
            <v>0</v>
          </cell>
          <cell r="M56212">
            <v>0</v>
          </cell>
        </row>
        <row r="56213">
          <cell r="L56213">
            <v>0</v>
          </cell>
          <cell r="M56213">
            <v>0</v>
          </cell>
        </row>
        <row r="56214">
          <cell r="L56214">
            <v>0</v>
          </cell>
          <cell r="M56214">
            <v>0</v>
          </cell>
        </row>
        <row r="56215">
          <cell r="L56215">
            <v>0</v>
          </cell>
          <cell r="M56215">
            <v>0</v>
          </cell>
        </row>
        <row r="56216">
          <cell r="L56216">
            <v>0</v>
          </cell>
          <cell r="M56216">
            <v>0</v>
          </cell>
        </row>
        <row r="56217">
          <cell r="L56217">
            <v>0</v>
          </cell>
          <cell r="M56217">
            <v>0</v>
          </cell>
        </row>
        <row r="56218">
          <cell r="L56218">
            <v>0</v>
          </cell>
          <cell r="M56218">
            <v>0</v>
          </cell>
        </row>
        <row r="56219">
          <cell r="L56219">
            <v>0</v>
          </cell>
          <cell r="M56219">
            <v>0</v>
          </cell>
        </row>
        <row r="56220">
          <cell r="L56220">
            <v>0</v>
          </cell>
          <cell r="M56220">
            <v>0</v>
          </cell>
        </row>
        <row r="56221">
          <cell r="L56221">
            <v>0</v>
          </cell>
          <cell r="M56221">
            <v>0</v>
          </cell>
        </row>
        <row r="56222">
          <cell r="L56222">
            <v>0</v>
          </cell>
          <cell r="M56222">
            <v>0</v>
          </cell>
        </row>
        <row r="56223">
          <cell r="L56223">
            <v>0</v>
          </cell>
          <cell r="M56223">
            <v>0</v>
          </cell>
        </row>
        <row r="56224">
          <cell r="L56224">
            <v>0</v>
          </cell>
          <cell r="M56224">
            <v>0</v>
          </cell>
        </row>
        <row r="56225">
          <cell r="L56225">
            <v>0</v>
          </cell>
          <cell r="M56225">
            <v>0</v>
          </cell>
        </row>
        <row r="56226">
          <cell r="L56226">
            <v>0</v>
          </cell>
          <cell r="M56226">
            <v>0</v>
          </cell>
        </row>
        <row r="56227">
          <cell r="L56227">
            <v>0</v>
          </cell>
          <cell r="M56227">
            <v>0</v>
          </cell>
        </row>
        <row r="56228">
          <cell r="L56228">
            <v>0</v>
          </cell>
          <cell r="M56228">
            <v>0</v>
          </cell>
        </row>
        <row r="56229">
          <cell r="L56229">
            <v>0</v>
          </cell>
          <cell r="M56229">
            <v>0</v>
          </cell>
        </row>
        <row r="56230">
          <cell r="L56230">
            <v>0</v>
          </cell>
          <cell r="M56230">
            <v>0</v>
          </cell>
        </row>
        <row r="56231">
          <cell r="L56231">
            <v>0</v>
          </cell>
          <cell r="M56231">
            <v>0</v>
          </cell>
        </row>
        <row r="56232">
          <cell r="L56232">
            <v>0</v>
          </cell>
          <cell r="M56232">
            <v>0</v>
          </cell>
        </row>
        <row r="56233">
          <cell r="L56233">
            <v>0</v>
          </cell>
          <cell r="M56233">
            <v>0</v>
          </cell>
        </row>
        <row r="56234">
          <cell r="L56234">
            <v>0</v>
          </cell>
          <cell r="M56234">
            <v>0</v>
          </cell>
        </row>
        <row r="56235">
          <cell r="L56235">
            <v>0</v>
          </cell>
          <cell r="M56235">
            <v>0</v>
          </cell>
        </row>
        <row r="56236">
          <cell r="L56236">
            <v>0</v>
          </cell>
          <cell r="M56236">
            <v>0</v>
          </cell>
        </row>
        <row r="56237">
          <cell r="L56237">
            <v>0</v>
          </cell>
          <cell r="M56237">
            <v>0</v>
          </cell>
        </row>
        <row r="56238">
          <cell r="L56238">
            <v>0</v>
          </cell>
          <cell r="M56238">
            <v>0</v>
          </cell>
        </row>
        <row r="56239">
          <cell r="L56239">
            <v>0</v>
          </cell>
          <cell r="M56239">
            <v>0</v>
          </cell>
        </row>
        <row r="56240">
          <cell r="L56240">
            <v>0</v>
          </cell>
          <cell r="M56240">
            <v>0</v>
          </cell>
        </row>
        <row r="56241">
          <cell r="L56241">
            <v>0</v>
          </cell>
          <cell r="M56241">
            <v>0</v>
          </cell>
        </row>
        <row r="56242">
          <cell r="L56242">
            <v>0</v>
          </cell>
          <cell r="M56242">
            <v>0</v>
          </cell>
        </row>
        <row r="56243">
          <cell r="L56243">
            <v>0</v>
          </cell>
          <cell r="M56243">
            <v>0</v>
          </cell>
        </row>
        <row r="56244">
          <cell r="L56244">
            <v>0</v>
          </cell>
          <cell r="M56244">
            <v>0</v>
          </cell>
        </row>
        <row r="56245">
          <cell r="L56245">
            <v>0</v>
          </cell>
          <cell r="M56245">
            <v>0</v>
          </cell>
        </row>
        <row r="56246">
          <cell r="L56246">
            <v>0</v>
          </cell>
          <cell r="M56246">
            <v>0</v>
          </cell>
        </row>
        <row r="56247">
          <cell r="L56247">
            <v>0</v>
          </cell>
          <cell r="M56247">
            <v>0</v>
          </cell>
        </row>
        <row r="56248">
          <cell r="L56248">
            <v>0</v>
          </cell>
          <cell r="M56248">
            <v>0</v>
          </cell>
        </row>
        <row r="56249">
          <cell r="L56249">
            <v>0</v>
          </cell>
          <cell r="M56249">
            <v>0</v>
          </cell>
        </row>
        <row r="56250">
          <cell r="L56250">
            <v>0</v>
          </cell>
          <cell r="M56250">
            <v>0</v>
          </cell>
        </row>
        <row r="56251">
          <cell r="L56251">
            <v>0</v>
          </cell>
          <cell r="M56251">
            <v>0</v>
          </cell>
        </row>
        <row r="56252">
          <cell r="L56252">
            <v>0</v>
          </cell>
          <cell r="M56252">
            <v>0</v>
          </cell>
        </row>
        <row r="56253">
          <cell r="L56253">
            <v>0</v>
          </cell>
          <cell r="M56253">
            <v>0</v>
          </cell>
        </row>
        <row r="56254">
          <cell r="L56254">
            <v>0</v>
          </cell>
          <cell r="M56254">
            <v>0</v>
          </cell>
        </row>
        <row r="56255">
          <cell r="L56255">
            <v>0</v>
          </cell>
          <cell r="M56255">
            <v>0</v>
          </cell>
        </row>
        <row r="56256">
          <cell r="L56256">
            <v>0</v>
          </cell>
          <cell r="M56256">
            <v>0</v>
          </cell>
        </row>
        <row r="56257">
          <cell r="L56257">
            <v>0</v>
          </cell>
          <cell r="M56257">
            <v>0</v>
          </cell>
        </row>
        <row r="56258">
          <cell r="L56258">
            <v>0</v>
          </cell>
          <cell r="M56258">
            <v>0</v>
          </cell>
        </row>
        <row r="56259">
          <cell r="L56259">
            <v>0</v>
          </cell>
          <cell r="M56259">
            <v>0</v>
          </cell>
        </row>
        <row r="56260">
          <cell r="L56260">
            <v>0</v>
          </cell>
          <cell r="M56260">
            <v>0</v>
          </cell>
        </row>
        <row r="56261">
          <cell r="L56261">
            <v>0</v>
          </cell>
          <cell r="M56261">
            <v>0</v>
          </cell>
        </row>
        <row r="56262">
          <cell r="L56262">
            <v>0</v>
          </cell>
          <cell r="M56262">
            <v>0</v>
          </cell>
        </row>
        <row r="56263">
          <cell r="L56263">
            <v>0</v>
          </cell>
          <cell r="M56263">
            <v>0</v>
          </cell>
        </row>
        <row r="56264">
          <cell r="L56264">
            <v>0</v>
          </cell>
          <cell r="M56264">
            <v>0</v>
          </cell>
        </row>
        <row r="56265">
          <cell r="L56265">
            <v>0</v>
          </cell>
          <cell r="M56265">
            <v>0</v>
          </cell>
        </row>
        <row r="56266">
          <cell r="L56266">
            <v>0</v>
          </cell>
          <cell r="M56266">
            <v>0</v>
          </cell>
        </row>
        <row r="56267">
          <cell r="L56267">
            <v>0</v>
          </cell>
          <cell r="M56267">
            <v>0</v>
          </cell>
        </row>
        <row r="56268">
          <cell r="L56268">
            <v>0</v>
          </cell>
          <cell r="M56268">
            <v>0</v>
          </cell>
        </row>
        <row r="56269">
          <cell r="L56269">
            <v>0</v>
          </cell>
          <cell r="M56269">
            <v>0</v>
          </cell>
        </row>
        <row r="56270">
          <cell r="L56270">
            <v>0</v>
          </cell>
          <cell r="M56270">
            <v>0</v>
          </cell>
        </row>
        <row r="56271">
          <cell r="L56271">
            <v>0</v>
          </cell>
          <cell r="M56271">
            <v>0</v>
          </cell>
        </row>
        <row r="56272">
          <cell r="L56272">
            <v>0</v>
          </cell>
          <cell r="M56272">
            <v>0</v>
          </cell>
        </row>
        <row r="56273">
          <cell r="L56273">
            <v>0</v>
          </cell>
          <cell r="M56273">
            <v>0</v>
          </cell>
        </row>
        <row r="56274">
          <cell r="L56274">
            <v>0</v>
          </cell>
          <cell r="M56274">
            <v>0</v>
          </cell>
        </row>
        <row r="56275">
          <cell r="L56275">
            <v>0</v>
          </cell>
          <cell r="M56275">
            <v>0</v>
          </cell>
        </row>
        <row r="56276">
          <cell r="L56276">
            <v>0</v>
          </cell>
          <cell r="M56276">
            <v>0</v>
          </cell>
        </row>
        <row r="56277">
          <cell r="L56277">
            <v>0</v>
          </cell>
          <cell r="M56277">
            <v>0</v>
          </cell>
        </row>
        <row r="56278">
          <cell r="L56278">
            <v>0</v>
          </cell>
          <cell r="M56278">
            <v>0</v>
          </cell>
        </row>
        <row r="56279">
          <cell r="L56279">
            <v>0</v>
          </cell>
          <cell r="M56279">
            <v>0</v>
          </cell>
        </row>
        <row r="56280">
          <cell r="L56280">
            <v>0</v>
          </cell>
          <cell r="M56280">
            <v>0</v>
          </cell>
        </row>
        <row r="56281">
          <cell r="L56281">
            <v>0</v>
          </cell>
          <cell r="M56281">
            <v>0</v>
          </cell>
        </row>
        <row r="56282">
          <cell r="L56282">
            <v>0</v>
          </cell>
          <cell r="M56282">
            <v>0</v>
          </cell>
        </row>
        <row r="56283">
          <cell r="L56283">
            <v>0</v>
          </cell>
          <cell r="M56283">
            <v>0</v>
          </cell>
        </row>
        <row r="56284">
          <cell r="L56284">
            <v>0</v>
          </cell>
          <cell r="M56284">
            <v>0</v>
          </cell>
        </row>
        <row r="56285">
          <cell r="L56285">
            <v>0</v>
          </cell>
          <cell r="M56285">
            <v>0</v>
          </cell>
        </row>
        <row r="56286">
          <cell r="L56286">
            <v>0</v>
          </cell>
          <cell r="M56286">
            <v>0</v>
          </cell>
        </row>
        <row r="56287">
          <cell r="L56287">
            <v>0</v>
          </cell>
          <cell r="M56287">
            <v>0</v>
          </cell>
        </row>
        <row r="56288">
          <cell r="L56288">
            <v>0</v>
          </cell>
          <cell r="M56288">
            <v>0</v>
          </cell>
        </row>
        <row r="56289">
          <cell r="L56289">
            <v>0</v>
          </cell>
          <cell r="M56289">
            <v>0</v>
          </cell>
        </row>
        <row r="56290">
          <cell r="L56290">
            <v>0</v>
          </cell>
          <cell r="M56290">
            <v>0</v>
          </cell>
        </row>
        <row r="56291">
          <cell r="L56291">
            <v>0</v>
          </cell>
          <cell r="M56291">
            <v>0</v>
          </cell>
        </row>
        <row r="56292">
          <cell r="L56292">
            <v>0</v>
          </cell>
          <cell r="M56292">
            <v>0</v>
          </cell>
        </row>
        <row r="56293">
          <cell r="L56293">
            <v>0</v>
          </cell>
          <cell r="M56293">
            <v>0</v>
          </cell>
        </row>
        <row r="56294">
          <cell r="L56294">
            <v>0</v>
          </cell>
          <cell r="M56294">
            <v>0</v>
          </cell>
        </row>
        <row r="56295">
          <cell r="L56295">
            <v>0</v>
          </cell>
          <cell r="M56295">
            <v>0</v>
          </cell>
        </row>
        <row r="56296">
          <cell r="L56296">
            <v>0</v>
          </cell>
          <cell r="M56296">
            <v>0</v>
          </cell>
        </row>
        <row r="56297">
          <cell r="L56297">
            <v>0</v>
          </cell>
          <cell r="M56297">
            <v>0</v>
          </cell>
        </row>
        <row r="56298">
          <cell r="L56298">
            <v>0</v>
          </cell>
          <cell r="M56298">
            <v>0</v>
          </cell>
        </row>
        <row r="56299">
          <cell r="L56299">
            <v>0</v>
          </cell>
          <cell r="M56299">
            <v>0</v>
          </cell>
        </row>
        <row r="56300">
          <cell r="L56300">
            <v>0</v>
          </cell>
          <cell r="M56300">
            <v>0</v>
          </cell>
        </row>
        <row r="56301">
          <cell r="L56301">
            <v>0</v>
          </cell>
          <cell r="M56301">
            <v>0</v>
          </cell>
        </row>
        <row r="56302">
          <cell r="L56302">
            <v>0</v>
          </cell>
          <cell r="M56302">
            <v>0</v>
          </cell>
        </row>
        <row r="56303">
          <cell r="L56303">
            <v>0</v>
          </cell>
          <cell r="M56303">
            <v>0</v>
          </cell>
        </row>
        <row r="56304">
          <cell r="L56304">
            <v>0</v>
          </cell>
          <cell r="M56304">
            <v>0</v>
          </cell>
        </row>
        <row r="56305">
          <cell r="L56305">
            <v>0</v>
          </cell>
          <cell r="M56305">
            <v>0</v>
          </cell>
        </row>
        <row r="56306">
          <cell r="L56306">
            <v>0</v>
          </cell>
          <cell r="M56306">
            <v>0</v>
          </cell>
        </row>
        <row r="56307">
          <cell r="L56307">
            <v>0</v>
          </cell>
          <cell r="M56307">
            <v>0</v>
          </cell>
        </row>
        <row r="56308">
          <cell r="L56308">
            <v>0</v>
          </cell>
          <cell r="M56308">
            <v>0</v>
          </cell>
        </row>
        <row r="56309">
          <cell r="L56309">
            <v>0</v>
          </cell>
          <cell r="M56309">
            <v>0</v>
          </cell>
        </row>
        <row r="56310">
          <cell r="L56310">
            <v>0</v>
          </cell>
          <cell r="M56310">
            <v>0</v>
          </cell>
        </row>
        <row r="56311">
          <cell r="L56311">
            <v>0</v>
          </cell>
          <cell r="M56311">
            <v>0</v>
          </cell>
        </row>
        <row r="56312">
          <cell r="L56312">
            <v>0</v>
          </cell>
          <cell r="M56312">
            <v>0</v>
          </cell>
        </row>
        <row r="56313">
          <cell r="L56313">
            <v>0</v>
          </cell>
          <cell r="M56313">
            <v>0</v>
          </cell>
        </row>
        <row r="56314">
          <cell r="L56314">
            <v>0</v>
          </cell>
          <cell r="M56314">
            <v>0</v>
          </cell>
        </row>
        <row r="56315">
          <cell r="L56315">
            <v>0</v>
          </cell>
          <cell r="M56315">
            <v>0</v>
          </cell>
        </row>
        <row r="56316">
          <cell r="L56316">
            <v>0</v>
          </cell>
          <cell r="M56316">
            <v>0</v>
          </cell>
        </row>
        <row r="56317">
          <cell r="L56317">
            <v>0</v>
          </cell>
          <cell r="M56317">
            <v>0</v>
          </cell>
        </row>
        <row r="56318">
          <cell r="L56318">
            <v>0</v>
          </cell>
          <cell r="M56318">
            <v>0</v>
          </cell>
        </row>
        <row r="56319">
          <cell r="L56319">
            <v>0</v>
          </cell>
          <cell r="M56319">
            <v>0</v>
          </cell>
        </row>
        <row r="56320">
          <cell r="L56320">
            <v>0</v>
          </cell>
          <cell r="M56320">
            <v>0</v>
          </cell>
        </row>
        <row r="56321">
          <cell r="L56321">
            <v>0</v>
          </cell>
          <cell r="M56321">
            <v>0</v>
          </cell>
        </row>
        <row r="56322">
          <cell r="L56322">
            <v>0</v>
          </cell>
          <cell r="M56322">
            <v>0</v>
          </cell>
        </row>
        <row r="56323">
          <cell r="L56323">
            <v>0</v>
          </cell>
          <cell r="M56323">
            <v>0</v>
          </cell>
        </row>
        <row r="56324">
          <cell r="L56324">
            <v>0</v>
          </cell>
          <cell r="M56324">
            <v>0</v>
          </cell>
        </row>
        <row r="56325">
          <cell r="L56325">
            <v>0</v>
          </cell>
          <cell r="M56325">
            <v>0</v>
          </cell>
        </row>
        <row r="56326">
          <cell r="L56326">
            <v>0</v>
          </cell>
          <cell r="M56326">
            <v>0</v>
          </cell>
        </row>
        <row r="56327">
          <cell r="L56327">
            <v>0</v>
          </cell>
          <cell r="M56327">
            <v>0</v>
          </cell>
        </row>
        <row r="56328">
          <cell r="L56328">
            <v>0</v>
          </cell>
          <cell r="M56328">
            <v>0</v>
          </cell>
        </row>
        <row r="56329">
          <cell r="L56329">
            <v>0</v>
          </cell>
          <cell r="M56329">
            <v>0</v>
          </cell>
        </row>
        <row r="56330">
          <cell r="L56330">
            <v>0</v>
          </cell>
          <cell r="M56330">
            <v>0</v>
          </cell>
        </row>
        <row r="56331">
          <cell r="L56331">
            <v>0</v>
          </cell>
          <cell r="M56331">
            <v>0</v>
          </cell>
        </row>
        <row r="56332">
          <cell r="L56332">
            <v>0</v>
          </cell>
          <cell r="M56332">
            <v>0</v>
          </cell>
        </row>
        <row r="56333">
          <cell r="L56333">
            <v>0</v>
          </cell>
          <cell r="M56333">
            <v>0</v>
          </cell>
        </row>
        <row r="56334">
          <cell r="L56334">
            <v>0</v>
          </cell>
          <cell r="M56334">
            <v>0</v>
          </cell>
        </row>
        <row r="56335">
          <cell r="L56335">
            <v>0</v>
          </cell>
          <cell r="M56335">
            <v>0</v>
          </cell>
        </row>
        <row r="56336">
          <cell r="L56336">
            <v>0</v>
          </cell>
          <cell r="M56336">
            <v>0</v>
          </cell>
        </row>
        <row r="56337">
          <cell r="L56337">
            <v>0</v>
          </cell>
          <cell r="M56337">
            <v>0</v>
          </cell>
        </row>
        <row r="56338">
          <cell r="L56338">
            <v>0</v>
          </cell>
          <cell r="M56338">
            <v>0</v>
          </cell>
        </row>
        <row r="56339">
          <cell r="L56339">
            <v>0</v>
          </cell>
          <cell r="M56339">
            <v>0</v>
          </cell>
        </row>
        <row r="56340">
          <cell r="L56340">
            <v>0</v>
          </cell>
          <cell r="M56340">
            <v>0</v>
          </cell>
        </row>
        <row r="56341">
          <cell r="L56341">
            <v>0</v>
          </cell>
          <cell r="M56341">
            <v>0</v>
          </cell>
        </row>
        <row r="56342">
          <cell r="L56342">
            <v>0</v>
          </cell>
          <cell r="M56342">
            <v>0</v>
          </cell>
        </row>
        <row r="56343">
          <cell r="L56343">
            <v>0</v>
          </cell>
          <cell r="M56343">
            <v>0</v>
          </cell>
        </row>
        <row r="56344">
          <cell r="L56344">
            <v>0</v>
          </cell>
          <cell r="M56344">
            <v>0</v>
          </cell>
        </row>
        <row r="56345">
          <cell r="L56345">
            <v>0</v>
          </cell>
          <cell r="M56345">
            <v>0</v>
          </cell>
        </row>
        <row r="56346">
          <cell r="L56346">
            <v>0</v>
          </cell>
          <cell r="M56346">
            <v>0</v>
          </cell>
        </row>
        <row r="56347">
          <cell r="L56347">
            <v>0</v>
          </cell>
          <cell r="M56347">
            <v>0</v>
          </cell>
        </row>
        <row r="56348">
          <cell r="L56348">
            <v>0</v>
          </cell>
          <cell r="M56348">
            <v>0</v>
          </cell>
        </row>
        <row r="56349">
          <cell r="L56349">
            <v>0</v>
          </cell>
          <cell r="M56349">
            <v>0</v>
          </cell>
        </row>
        <row r="56350">
          <cell r="L56350">
            <v>0</v>
          </cell>
          <cell r="M56350">
            <v>0</v>
          </cell>
        </row>
        <row r="56351">
          <cell r="L56351">
            <v>0</v>
          </cell>
          <cell r="M56351">
            <v>0</v>
          </cell>
        </row>
        <row r="56352">
          <cell r="L56352">
            <v>0</v>
          </cell>
          <cell r="M56352">
            <v>0</v>
          </cell>
        </row>
        <row r="56353">
          <cell r="L56353">
            <v>0</v>
          </cell>
          <cell r="M56353">
            <v>0</v>
          </cell>
        </row>
        <row r="56354">
          <cell r="L56354">
            <v>0</v>
          </cell>
          <cell r="M56354">
            <v>0</v>
          </cell>
        </row>
        <row r="56355">
          <cell r="L56355">
            <v>0</v>
          </cell>
          <cell r="M56355">
            <v>0</v>
          </cell>
        </row>
        <row r="56356">
          <cell r="L56356">
            <v>0</v>
          </cell>
          <cell r="M56356">
            <v>0</v>
          </cell>
        </row>
        <row r="56357">
          <cell r="L56357">
            <v>0</v>
          </cell>
          <cell r="M56357">
            <v>0</v>
          </cell>
        </row>
        <row r="56358">
          <cell r="L56358">
            <v>0</v>
          </cell>
          <cell r="M56358">
            <v>0</v>
          </cell>
        </row>
        <row r="56359">
          <cell r="L56359">
            <v>0</v>
          </cell>
          <cell r="M56359">
            <v>0</v>
          </cell>
        </row>
        <row r="56360">
          <cell r="L56360">
            <v>0</v>
          </cell>
          <cell r="M56360">
            <v>0</v>
          </cell>
        </row>
        <row r="56361">
          <cell r="L56361">
            <v>0</v>
          </cell>
          <cell r="M56361">
            <v>0</v>
          </cell>
        </row>
        <row r="56362">
          <cell r="L56362">
            <v>0</v>
          </cell>
          <cell r="M56362">
            <v>0</v>
          </cell>
        </row>
        <row r="56363">
          <cell r="L56363">
            <v>0</v>
          </cell>
          <cell r="M56363">
            <v>0</v>
          </cell>
        </row>
        <row r="56364">
          <cell r="L56364">
            <v>0</v>
          </cell>
          <cell r="M56364">
            <v>0</v>
          </cell>
        </row>
        <row r="56365">
          <cell r="L56365">
            <v>0</v>
          </cell>
          <cell r="M56365">
            <v>0</v>
          </cell>
        </row>
        <row r="56366">
          <cell r="L56366">
            <v>0</v>
          </cell>
          <cell r="M56366">
            <v>0</v>
          </cell>
        </row>
        <row r="56367">
          <cell r="L56367">
            <v>0</v>
          </cell>
          <cell r="M56367">
            <v>0</v>
          </cell>
        </row>
        <row r="56368">
          <cell r="L56368">
            <v>0</v>
          </cell>
          <cell r="M56368">
            <v>0</v>
          </cell>
        </row>
        <row r="56369">
          <cell r="L56369">
            <v>0</v>
          </cell>
          <cell r="M56369">
            <v>0</v>
          </cell>
        </row>
        <row r="56370">
          <cell r="L56370">
            <v>0</v>
          </cell>
          <cell r="M56370">
            <v>0</v>
          </cell>
        </row>
        <row r="56371">
          <cell r="L56371">
            <v>0</v>
          </cell>
          <cell r="M56371">
            <v>0</v>
          </cell>
        </row>
        <row r="56372">
          <cell r="L56372">
            <v>0</v>
          </cell>
          <cell r="M56372">
            <v>0</v>
          </cell>
        </row>
        <row r="56373">
          <cell r="L56373">
            <v>0</v>
          </cell>
          <cell r="M56373">
            <v>0</v>
          </cell>
        </row>
        <row r="56374">
          <cell r="L56374">
            <v>0</v>
          </cell>
          <cell r="M56374">
            <v>0</v>
          </cell>
        </row>
        <row r="56375">
          <cell r="L56375">
            <v>0</v>
          </cell>
          <cell r="M56375">
            <v>0</v>
          </cell>
        </row>
        <row r="56376">
          <cell r="L56376">
            <v>0</v>
          </cell>
          <cell r="M56376">
            <v>0</v>
          </cell>
        </row>
        <row r="56377">
          <cell r="L56377">
            <v>0</v>
          </cell>
          <cell r="M56377">
            <v>0</v>
          </cell>
        </row>
        <row r="56378">
          <cell r="L56378">
            <v>0</v>
          </cell>
          <cell r="M56378">
            <v>0</v>
          </cell>
        </row>
        <row r="56379">
          <cell r="L56379">
            <v>0</v>
          </cell>
          <cell r="M56379">
            <v>0</v>
          </cell>
        </row>
        <row r="56380">
          <cell r="L56380">
            <v>0</v>
          </cell>
          <cell r="M56380">
            <v>0</v>
          </cell>
        </row>
        <row r="56381">
          <cell r="L56381">
            <v>0</v>
          </cell>
          <cell r="M56381">
            <v>0</v>
          </cell>
        </row>
        <row r="56382">
          <cell r="L56382">
            <v>0</v>
          </cell>
          <cell r="M56382">
            <v>0</v>
          </cell>
        </row>
        <row r="56383">
          <cell r="L56383">
            <v>0</v>
          </cell>
          <cell r="M56383">
            <v>0</v>
          </cell>
        </row>
        <row r="56384">
          <cell r="L56384">
            <v>0</v>
          </cell>
          <cell r="M56384">
            <v>0</v>
          </cell>
        </row>
        <row r="56385">
          <cell r="L56385">
            <v>0</v>
          </cell>
          <cell r="M56385">
            <v>0</v>
          </cell>
        </row>
        <row r="56386">
          <cell r="L56386">
            <v>0</v>
          </cell>
          <cell r="M56386">
            <v>0</v>
          </cell>
        </row>
        <row r="56387">
          <cell r="L56387">
            <v>0</v>
          </cell>
          <cell r="M56387">
            <v>0</v>
          </cell>
        </row>
        <row r="56388">
          <cell r="L56388">
            <v>0</v>
          </cell>
          <cell r="M56388">
            <v>0</v>
          </cell>
        </row>
        <row r="56389">
          <cell r="L56389">
            <v>0</v>
          </cell>
          <cell r="M56389">
            <v>0</v>
          </cell>
        </row>
        <row r="56390">
          <cell r="L56390">
            <v>0</v>
          </cell>
          <cell r="M56390">
            <v>0</v>
          </cell>
        </row>
        <row r="56391">
          <cell r="L56391">
            <v>0</v>
          </cell>
          <cell r="M56391">
            <v>0</v>
          </cell>
        </row>
        <row r="56392">
          <cell r="L56392">
            <v>0</v>
          </cell>
          <cell r="M56392">
            <v>0</v>
          </cell>
        </row>
        <row r="56393">
          <cell r="L56393">
            <v>0</v>
          </cell>
          <cell r="M56393">
            <v>0</v>
          </cell>
        </row>
        <row r="56394">
          <cell r="L56394">
            <v>0</v>
          </cell>
          <cell r="M56394">
            <v>0</v>
          </cell>
        </row>
        <row r="56395">
          <cell r="L56395">
            <v>0</v>
          </cell>
          <cell r="M56395">
            <v>0</v>
          </cell>
        </row>
        <row r="56396">
          <cell r="L56396">
            <v>0</v>
          </cell>
          <cell r="M56396">
            <v>0</v>
          </cell>
        </row>
        <row r="56397">
          <cell r="L56397">
            <v>0</v>
          </cell>
          <cell r="M56397">
            <v>0</v>
          </cell>
        </row>
        <row r="56398">
          <cell r="L56398">
            <v>0</v>
          </cell>
          <cell r="M56398">
            <v>0</v>
          </cell>
        </row>
        <row r="56399">
          <cell r="L56399">
            <v>0</v>
          </cell>
          <cell r="M56399">
            <v>0</v>
          </cell>
        </row>
        <row r="56400">
          <cell r="L56400">
            <v>0</v>
          </cell>
          <cell r="M56400">
            <v>0</v>
          </cell>
        </row>
        <row r="56401">
          <cell r="L56401">
            <v>0</v>
          </cell>
          <cell r="M56401">
            <v>0</v>
          </cell>
        </row>
        <row r="56402">
          <cell r="L56402">
            <v>0</v>
          </cell>
          <cell r="M56402">
            <v>0</v>
          </cell>
        </row>
        <row r="56403">
          <cell r="L56403">
            <v>0</v>
          </cell>
          <cell r="M56403">
            <v>0</v>
          </cell>
        </row>
        <row r="56404">
          <cell r="L56404">
            <v>0</v>
          </cell>
          <cell r="M56404">
            <v>0</v>
          </cell>
        </row>
        <row r="56405">
          <cell r="L56405">
            <v>0</v>
          </cell>
          <cell r="M56405">
            <v>0</v>
          </cell>
        </row>
        <row r="56406">
          <cell r="L56406">
            <v>0</v>
          </cell>
          <cell r="M56406">
            <v>0</v>
          </cell>
        </row>
        <row r="56407">
          <cell r="L56407">
            <v>0</v>
          </cell>
          <cell r="M56407">
            <v>0</v>
          </cell>
        </row>
        <row r="56408">
          <cell r="L56408">
            <v>0</v>
          </cell>
          <cell r="M56408">
            <v>0</v>
          </cell>
        </row>
        <row r="56409">
          <cell r="L56409">
            <v>0</v>
          </cell>
          <cell r="M56409">
            <v>0</v>
          </cell>
        </row>
        <row r="56410">
          <cell r="L56410">
            <v>0</v>
          </cell>
          <cell r="M56410">
            <v>0</v>
          </cell>
        </row>
        <row r="56411">
          <cell r="L56411">
            <v>0</v>
          </cell>
          <cell r="M56411">
            <v>0</v>
          </cell>
        </row>
        <row r="56412">
          <cell r="L56412">
            <v>0</v>
          </cell>
          <cell r="M56412">
            <v>0</v>
          </cell>
        </row>
        <row r="56413">
          <cell r="L56413">
            <v>0</v>
          </cell>
          <cell r="M56413">
            <v>0</v>
          </cell>
        </row>
        <row r="56414">
          <cell r="L56414">
            <v>0</v>
          </cell>
          <cell r="M56414">
            <v>0</v>
          </cell>
        </row>
        <row r="56415">
          <cell r="L56415">
            <v>0</v>
          </cell>
          <cell r="M56415">
            <v>0</v>
          </cell>
        </row>
        <row r="56416">
          <cell r="L56416">
            <v>0</v>
          </cell>
          <cell r="M56416">
            <v>0</v>
          </cell>
        </row>
        <row r="56417">
          <cell r="L56417">
            <v>0</v>
          </cell>
          <cell r="M56417">
            <v>0</v>
          </cell>
        </row>
        <row r="56418">
          <cell r="L56418">
            <v>0</v>
          </cell>
          <cell r="M56418">
            <v>0</v>
          </cell>
        </row>
        <row r="56419">
          <cell r="L56419">
            <v>0</v>
          </cell>
          <cell r="M56419">
            <v>0</v>
          </cell>
        </row>
        <row r="56420">
          <cell r="L56420">
            <v>0</v>
          </cell>
          <cell r="M56420">
            <v>0</v>
          </cell>
        </row>
        <row r="56421">
          <cell r="L56421">
            <v>0</v>
          </cell>
          <cell r="M56421">
            <v>0</v>
          </cell>
        </row>
        <row r="56422">
          <cell r="L56422">
            <v>0</v>
          </cell>
          <cell r="M56422">
            <v>0</v>
          </cell>
        </row>
        <row r="56423">
          <cell r="L56423">
            <v>0</v>
          </cell>
          <cell r="M56423">
            <v>0</v>
          </cell>
        </row>
        <row r="56424">
          <cell r="L56424">
            <v>0</v>
          </cell>
          <cell r="M56424">
            <v>0</v>
          </cell>
        </row>
        <row r="56425">
          <cell r="L56425">
            <v>0</v>
          </cell>
          <cell r="M56425">
            <v>0</v>
          </cell>
        </row>
        <row r="56426">
          <cell r="L56426">
            <v>0</v>
          </cell>
          <cell r="M56426">
            <v>0</v>
          </cell>
        </row>
        <row r="56427">
          <cell r="L56427">
            <v>0</v>
          </cell>
          <cell r="M56427">
            <v>0</v>
          </cell>
        </row>
        <row r="56428">
          <cell r="L56428">
            <v>0</v>
          </cell>
          <cell r="M56428">
            <v>0</v>
          </cell>
        </row>
        <row r="56429">
          <cell r="L56429">
            <v>0</v>
          </cell>
          <cell r="M56429">
            <v>0</v>
          </cell>
        </row>
        <row r="56430">
          <cell r="L56430">
            <v>0</v>
          </cell>
          <cell r="M56430">
            <v>0</v>
          </cell>
        </row>
        <row r="56431">
          <cell r="L56431">
            <v>0</v>
          </cell>
          <cell r="M56431">
            <v>0</v>
          </cell>
        </row>
        <row r="56432">
          <cell r="L56432">
            <v>0</v>
          </cell>
          <cell r="M56432">
            <v>0</v>
          </cell>
        </row>
        <row r="56433">
          <cell r="L56433">
            <v>0</v>
          </cell>
          <cell r="M56433">
            <v>0</v>
          </cell>
        </row>
        <row r="56434">
          <cell r="L56434">
            <v>0</v>
          </cell>
          <cell r="M56434">
            <v>0</v>
          </cell>
        </row>
        <row r="56435">
          <cell r="L56435">
            <v>0</v>
          </cell>
          <cell r="M56435">
            <v>0</v>
          </cell>
        </row>
        <row r="56436">
          <cell r="L56436">
            <v>0</v>
          </cell>
          <cell r="M56436">
            <v>0</v>
          </cell>
        </row>
        <row r="56437">
          <cell r="L56437">
            <v>0</v>
          </cell>
          <cell r="M56437">
            <v>0</v>
          </cell>
        </row>
        <row r="56438">
          <cell r="L56438">
            <v>0</v>
          </cell>
          <cell r="M56438">
            <v>0</v>
          </cell>
        </row>
        <row r="56439">
          <cell r="L56439">
            <v>0</v>
          </cell>
          <cell r="M56439">
            <v>0</v>
          </cell>
        </row>
        <row r="56440">
          <cell r="L56440">
            <v>0</v>
          </cell>
          <cell r="M56440">
            <v>0</v>
          </cell>
        </row>
        <row r="56441">
          <cell r="L56441">
            <v>0</v>
          </cell>
          <cell r="M56441">
            <v>0</v>
          </cell>
        </row>
        <row r="56442">
          <cell r="L56442">
            <v>0</v>
          </cell>
          <cell r="M56442">
            <v>0</v>
          </cell>
        </row>
        <row r="56443">
          <cell r="L56443">
            <v>0</v>
          </cell>
          <cell r="M56443">
            <v>0</v>
          </cell>
        </row>
        <row r="56444">
          <cell r="L56444">
            <v>0</v>
          </cell>
          <cell r="M56444">
            <v>0</v>
          </cell>
        </row>
        <row r="56445">
          <cell r="L56445">
            <v>0</v>
          </cell>
          <cell r="M56445">
            <v>0</v>
          </cell>
        </row>
        <row r="56446">
          <cell r="L56446">
            <v>0</v>
          </cell>
          <cell r="M56446">
            <v>0</v>
          </cell>
        </row>
        <row r="56447">
          <cell r="L56447">
            <v>0</v>
          </cell>
          <cell r="M56447">
            <v>0</v>
          </cell>
        </row>
        <row r="56448">
          <cell r="L56448">
            <v>0</v>
          </cell>
          <cell r="M56448">
            <v>0</v>
          </cell>
        </row>
        <row r="56449">
          <cell r="L56449">
            <v>0</v>
          </cell>
          <cell r="M56449">
            <v>0</v>
          </cell>
        </row>
        <row r="56450">
          <cell r="L56450">
            <v>0</v>
          </cell>
          <cell r="M56450">
            <v>0</v>
          </cell>
        </row>
        <row r="56451">
          <cell r="L56451">
            <v>0</v>
          </cell>
          <cell r="M56451">
            <v>0</v>
          </cell>
        </row>
        <row r="56452">
          <cell r="L56452">
            <v>0</v>
          </cell>
          <cell r="M56452">
            <v>0</v>
          </cell>
        </row>
        <row r="56453">
          <cell r="L56453">
            <v>0</v>
          </cell>
          <cell r="M56453">
            <v>0</v>
          </cell>
        </row>
        <row r="56454">
          <cell r="L56454">
            <v>0</v>
          </cell>
          <cell r="M56454">
            <v>0</v>
          </cell>
        </row>
        <row r="56455">
          <cell r="L56455">
            <v>0</v>
          </cell>
          <cell r="M56455">
            <v>0</v>
          </cell>
        </row>
        <row r="56456">
          <cell r="L56456">
            <v>0</v>
          </cell>
          <cell r="M56456">
            <v>0</v>
          </cell>
        </row>
        <row r="56457">
          <cell r="L56457">
            <v>0</v>
          </cell>
          <cell r="M56457">
            <v>0</v>
          </cell>
        </row>
        <row r="56458">
          <cell r="L56458">
            <v>0</v>
          </cell>
          <cell r="M56458">
            <v>0</v>
          </cell>
        </row>
        <row r="56459">
          <cell r="L56459">
            <v>0</v>
          </cell>
          <cell r="M56459">
            <v>0</v>
          </cell>
        </row>
        <row r="56460">
          <cell r="L56460">
            <v>0</v>
          </cell>
          <cell r="M56460">
            <v>0</v>
          </cell>
        </row>
        <row r="56461">
          <cell r="L56461">
            <v>0</v>
          </cell>
          <cell r="M56461">
            <v>0</v>
          </cell>
        </row>
        <row r="56462">
          <cell r="L56462">
            <v>0</v>
          </cell>
          <cell r="M56462">
            <v>0</v>
          </cell>
        </row>
        <row r="56463">
          <cell r="L56463">
            <v>0</v>
          </cell>
          <cell r="M56463">
            <v>0</v>
          </cell>
        </row>
        <row r="56464">
          <cell r="L56464">
            <v>0</v>
          </cell>
          <cell r="M56464">
            <v>0</v>
          </cell>
        </row>
        <row r="56465">
          <cell r="L56465">
            <v>0</v>
          </cell>
          <cell r="M56465">
            <v>0</v>
          </cell>
        </row>
        <row r="56466">
          <cell r="L56466">
            <v>0</v>
          </cell>
          <cell r="M56466">
            <v>0</v>
          </cell>
        </row>
        <row r="56467">
          <cell r="L56467">
            <v>0</v>
          </cell>
          <cell r="M56467">
            <v>0</v>
          </cell>
        </row>
        <row r="56468">
          <cell r="L56468">
            <v>0</v>
          </cell>
          <cell r="M56468">
            <v>0</v>
          </cell>
        </row>
        <row r="56469">
          <cell r="L56469">
            <v>0</v>
          </cell>
          <cell r="M56469">
            <v>0</v>
          </cell>
        </row>
        <row r="56470">
          <cell r="L56470">
            <v>0</v>
          </cell>
          <cell r="M56470">
            <v>0</v>
          </cell>
        </row>
        <row r="56471">
          <cell r="L56471">
            <v>0</v>
          </cell>
          <cell r="M56471">
            <v>0</v>
          </cell>
        </row>
        <row r="56472">
          <cell r="L56472">
            <v>0</v>
          </cell>
          <cell r="M56472">
            <v>0</v>
          </cell>
        </row>
        <row r="56473">
          <cell r="L56473">
            <v>0</v>
          </cell>
          <cell r="M56473">
            <v>0</v>
          </cell>
        </row>
        <row r="56474">
          <cell r="L56474">
            <v>0</v>
          </cell>
          <cell r="M56474">
            <v>0</v>
          </cell>
        </row>
        <row r="56475">
          <cell r="L56475">
            <v>0</v>
          </cell>
          <cell r="M56475">
            <v>0</v>
          </cell>
        </row>
        <row r="56476">
          <cell r="L56476">
            <v>0</v>
          </cell>
          <cell r="M56476">
            <v>0</v>
          </cell>
        </row>
        <row r="56477">
          <cell r="L56477">
            <v>0</v>
          </cell>
          <cell r="M56477">
            <v>0</v>
          </cell>
        </row>
        <row r="56478">
          <cell r="L56478">
            <v>0</v>
          </cell>
          <cell r="M56478">
            <v>0</v>
          </cell>
        </row>
        <row r="56479">
          <cell r="L56479">
            <v>0</v>
          </cell>
          <cell r="M56479">
            <v>0</v>
          </cell>
        </row>
        <row r="56480">
          <cell r="L56480">
            <v>0</v>
          </cell>
          <cell r="M56480">
            <v>0</v>
          </cell>
        </row>
        <row r="56481">
          <cell r="L56481">
            <v>0</v>
          </cell>
          <cell r="M56481">
            <v>0</v>
          </cell>
        </row>
        <row r="56482">
          <cell r="L56482">
            <v>0</v>
          </cell>
          <cell r="M56482">
            <v>0</v>
          </cell>
        </row>
        <row r="56483">
          <cell r="L56483">
            <v>0</v>
          </cell>
          <cell r="M56483">
            <v>0</v>
          </cell>
        </row>
        <row r="56484">
          <cell r="L56484">
            <v>0</v>
          </cell>
          <cell r="M56484">
            <v>0</v>
          </cell>
        </row>
        <row r="56485">
          <cell r="L56485">
            <v>0</v>
          </cell>
          <cell r="M56485">
            <v>0</v>
          </cell>
        </row>
        <row r="56486">
          <cell r="L56486">
            <v>0</v>
          </cell>
          <cell r="M56486">
            <v>0</v>
          </cell>
        </row>
        <row r="56487">
          <cell r="L56487">
            <v>0</v>
          </cell>
          <cell r="M56487">
            <v>0</v>
          </cell>
        </row>
        <row r="56488">
          <cell r="L56488">
            <v>0</v>
          </cell>
          <cell r="M56488">
            <v>0</v>
          </cell>
        </row>
        <row r="56489">
          <cell r="L56489">
            <v>0</v>
          </cell>
          <cell r="M56489">
            <v>0</v>
          </cell>
        </row>
        <row r="56490">
          <cell r="L56490">
            <v>0</v>
          </cell>
          <cell r="M56490">
            <v>0</v>
          </cell>
        </row>
        <row r="56491">
          <cell r="L56491">
            <v>0</v>
          </cell>
          <cell r="M56491">
            <v>0</v>
          </cell>
        </row>
        <row r="56492">
          <cell r="L56492">
            <v>0</v>
          </cell>
          <cell r="M56492">
            <v>0</v>
          </cell>
        </row>
        <row r="56493">
          <cell r="L56493">
            <v>0</v>
          </cell>
          <cell r="M56493">
            <v>0</v>
          </cell>
        </row>
        <row r="56494">
          <cell r="L56494">
            <v>0</v>
          </cell>
          <cell r="M56494">
            <v>0</v>
          </cell>
        </row>
        <row r="56495">
          <cell r="L56495">
            <v>0</v>
          </cell>
          <cell r="M56495">
            <v>0</v>
          </cell>
        </row>
        <row r="56496">
          <cell r="L56496">
            <v>0</v>
          </cell>
          <cell r="M56496">
            <v>0</v>
          </cell>
        </row>
        <row r="56497">
          <cell r="L56497">
            <v>0</v>
          </cell>
          <cell r="M56497">
            <v>0</v>
          </cell>
        </row>
        <row r="56498">
          <cell r="L56498">
            <v>0</v>
          </cell>
          <cell r="M56498">
            <v>0</v>
          </cell>
        </row>
        <row r="56499">
          <cell r="L56499">
            <v>0</v>
          </cell>
          <cell r="M56499">
            <v>0</v>
          </cell>
        </row>
        <row r="56500">
          <cell r="L56500">
            <v>0</v>
          </cell>
          <cell r="M56500">
            <v>0</v>
          </cell>
        </row>
        <row r="56501">
          <cell r="L56501">
            <v>0</v>
          </cell>
          <cell r="M56501">
            <v>0</v>
          </cell>
        </row>
        <row r="56502">
          <cell r="L56502">
            <v>0</v>
          </cell>
          <cell r="M56502">
            <v>0</v>
          </cell>
        </row>
        <row r="56503">
          <cell r="L56503">
            <v>0</v>
          </cell>
          <cell r="M56503">
            <v>0</v>
          </cell>
        </row>
        <row r="56504">
          <cell r="L56504">
            <v>0</v>
          </cell>
          <cell r="M56504">
            <v>0</v>
          </cell>
        </row>
        <row r="56505">
          <cell r="L56505">
            <v>0</v>
          </cell>
          <cell r="M56505">
            <v>0</v>
          </cell>
        </row>
        <row r="56506">
          <cell r="L56506">
            <v>0</v>
          </cell>
          <cell r="M56506">
            <v>0</v>
          </cell>
        </row>
        <row r="56507">
          <cell r="L56507">
            <v>0</v>
          </cell>
          <cell r="M56507">
            <v>0</v>
          </cell>
        </row>
        <row r="56508">
          <cell r="L56508">
            <v>0</v>
          </cell>
          <cell r="M56508">
            <v>0</v>
          </cell>
        </row>
        <row r="56509">
          <cell r="L56509">
            <v>0</v>
          </cell>
          <cell r="M56509">
            <v>0</v>
          </cell>
        </row>
        <row r="56510">
          <cell r="L56510">
            <v>0</v>
          </cell>
          <cell r="M56510">
            <v>0</v>
          </cell>
        </row>
        <row r="56511">
          <cell r="L56511">
            <v>0</v>
          </cell>
          <cell r="M56511">
            <v>0</v>
          </cell>
        </row>
        <row r="56512">
          <cell r="L56512">
            <v>0</v>
          </cell>
          <cell r="M56512">
            <v>0</v>
          </cell>
        </row>
        <row r="56513">
          <cell r="L56513">
            <v>0</v>
          </cell>
          <cell r="M56513">
            <v>0</v>
          </cell>
        </row>
        <row r="56514">
          <cell r="L56514">
            <v>0</v>
          </cell>
          <cell r="M56514">
            <v>0</v>
          </cell>
        </row>
        <row r="56515">
          <cell r="L56515">
            <v>0</v>
          </cell>
          <cell r="M56515">
            <v>0</v>
          </cell>
        </row>
        <row r="56516">
          <cell r="L56516">
            <v>0</v>
          </cell>
          <cell r="M56516">
            <v>0</v>
          </cell>
        </row>
        <row r="56517">
          <cell r="L56517">
            <v>0</v>
          </cell>
          <cell r="M56517">
            <v>0</v>
          </cell>
        </row>
        <row r="56518">
          <cell r="L56518">
            <v>0</v>
          </cell>
          <cell r="M56518">
            <v>0</v>
          </cell>
        </row>
        <row r="56519">
          <cell r="L56519">
            <v>0</v>
          </cell>
          <cell r="M56519">
            <v>0</v>
          </cell>
        </row>
        <row r="56520">
          <cell r="L56520">
            <v>0</v>
          </cell>
          <cell r="M56520">
            <v>0</v>
          </cell>
        </row>
        <row r="56521">
          <cell r="L56521">
            <v>0</v>
          </cell>
          <cell r="M56521">
            <v>0</v>
          </cell>
        </row>
        <row r="56522">
          <cell r="L56522">
            <v>0</v>
          </cell>
          <cell r="M56522">
            <v>0</v>
          </cell>
        </row>
        <row r="56523">
          <cell r="L56523">
            <v>0</v>
          </cell>
          <cell r="M56523">
            <v>0</v>
          </cell>
        </row>
        <row r="56524">
          <cell r="L56524">
            <v>0</v>
          </cell>
          <cell r="M56524">
            <v>0</v>
          </cell>
        </row>
        <row r="56525">
          <cell r="L56525">
            <v>0</v>
          </cell>
          <cell r="M56525">
            <v>0</v>
          </cell>
        </row>
        <row r="56526">
          <cell r="L56526">
            <v>0</v>
          </cell>
          <cell r="M56526">
            <v>0</v>
          </cell>
        </row>
        <row r="56527">
          <cell r="L56527">
            <v>0</v>
          </cell>
          <cell r="M56527">
            <v>0</v>
          </cell>
        </row>
        <row r="56528">
          <cell r="L56528">
            <v>0</v>
          </cell>
          <cell r="M56528">
            <v>0</v>
          </cell>
        </row>
        <row r="56529">
          <cell r="L56529">
            <v>0</v>
          </cell>
          <cell r="M56529">
            <v>0</v>
          </cell>
        </row>
        <row r="56530">
          <cell r="L56530">
            <v>0</v>
          </cell>
          <cell r="M56530">
            <v>0</v>
          </cell>
        </row>
        <row r="56531">
          <cell r="L56531">
            <v>0</v>
          </cell>
          <cell r="M56531">
            <v>0</v>
          </cell>
        </row>
        <row r="56532">
          <cell r="L56532">
            <v>0</v>
          </cell>
          <cell r="M56532">
            <v>0</v>
          </cell>
        </row>
        <row r="56533">
          <cell r="L56533">
            <v>0</v>
          </cell>
          <cell r="M56533">
            <v>0</v>
          </cell>
        </row>
        <row r="56534">
          <cell r="L56534">
            <v>0</v>
          </cell>
          <cell r="M56534">
            <v>0</v>
          </cell>
        </row>
        <row r="56535">
          <cell r="L56535">
            <v>0</v>
          </cell>
          <cell r="M56535">
            <v>0</v>
          </cell>
        </row>
        <row r="56536">
          <cell r="L56536">
            <v>0</v>
          </cell>
          <cell r="M56536">
            <v>0</v>
          </cell>
        </row>
        <row r="56537">
          <cell r="L56537">
            <v>0</v>
          </cell>
          <cell r="M56537">
            <v>0</v>
          </cell>
        </row>
        <row r="56538">
          <cell r="L56538">
            <v>0</v>
          </cell>
          <cell r="M56538">
            <v>0</v>
          </cell>
        </row>
        <row r="56539">
          <cell r="L56539">
            <v>0</v>
          </cell>
          <cell r="M56539">
            <v>0</v>
          </cell>
        </row>
        <row r="56540">
          <cell r="L56540">
            <v>0</v>
          </cell>
          <cell r="M56540">
            <v>0</v>
          </cell>
        </row>
        <row r="56541">
          <cell r="L56541">
            <v>0</v>
          </cell>
          <cell r="M56541">
            <v>0</v>
          </cell>
        </row>
        <row r="56542">
          <cell r="L56542">
            <v>0</v>
          </cell>
          <cell r="M56542">
            <v>0</v>
          </cell>
        </row>
        <row r="56543">
          <cell r="L56543">
            <v>0</v>
          </cell>
          <cell r="M56543">
            <v>0</v>
          </cell>
        </row>
        <row r="56544">
          <cell r="L56544">
            <v>0</v>
          </cell>
          <cell r="M56544">
            <v>0</v>
          </cell>
        </row>
        <row r="56545">
          <cell r="L56545">
            <v>0</v>
          </cell>
          <cell r="M56545">
            <v>0</v>
          </cell>
        </row>
        <row r="56546">
          <cell r="L56546">
            <v>0</v>
          </cell>
          <cell r="M56546">
            <v>0</v>
          </cell>
        </row>
        <row r="56547">
          <cell r="L56547">
            <v>0</v>
          </cell>
          <cell r="M56547">
            <v>0</v>
          </cell>
        </row>
        <row r="56548">
          <cell r="L56548">
            <v>0</v>
          </cell>
          <cell r="M56548">
            <v>0</v>
          </cell>
        </row>
        <row r="56549">
          <cell r="L56549">
            <v>0</v>
          </cell>
          <cell r="M56549">
            <v>0</v>
          </cell>
        </row>
        <row r="56550">
          <cell r="L56550">
            <v>0</v>
          </cell>
          <cell r="M56550">
            <v>0</v>
          </cell>
        </row>
        <row r="56551">
          <cell r="L56551">
            <v>0</v>
          </cell>
          <cell r="M56551">
            <v>0</v>
          </cell>
        </row>
        <row r="56552">
          <cell r="L56552">
            <v>0</v>
          </cell>
          <cell r="M56552">
            <v>0</v>
          </cell>
        </row>
        <row r="56553">
          <cell r="L56553">
            <v>0</v>
          </cell>
          <cell r="M56553">
            <v>0</v>
          </cell>
        </row>
        <row r="56554">
          <cell r="L56554">
            <v>0</v>
          </cell>
          <cell r="M56554">
            <v>0</v>
          </cell>
        </row>
        <row r="56555">
          <cell r="L56555">
            <v>0</v>
          </cell>
          <cell r="M56555">
            <v>0</v>
          </cell>
        </row>
        <row r="56556">
          <cell r="L56556">
            <v>0</v>
          </cell>
          <cell r="M56556">
            <v>0</v>
          </cell>
        </row>
        <row r="56557">
          <cell r="L56557">
            <v>0</v>
          </cell>
          <cell r="M56557">
            <v>0</v>
          </cell>
        </row>
        <row r="56558">
          <cell r="L56558">
            <v>0</v>
          </cell>
          <cell r="M56558">
            <v>0</v>
          </cell>
        </row>
        <row r="56559">
          <cell r="L56559">
            <v>0</v>
          </cell>
          <cell r="M56559">
            <v>0</v>
          </cell>
        </row>
        <row r="56560">
          <cell r="L56560">
            <v>0</v>
          </cell>
          <cell r="M56560">
            <v>0</v>
          </cell>
        </row>
        <row r="56561">
          <cell r="L56561">
            <v>0</v>
          </cell>
          <cell r="M56561">
            <v>0</v>
          </cell>
        </row>
        <row r="56562">
          <cell r="L56562">
            <v>0</v>
          </cell>
          <cell r="M56562">
            <v>0</v>
          </cell>
        </row>
        <row r="56563">
          <cell r="L56563">
            <v>0</v>
          </cell>
          <cell r="M56563">
            <v>0</v>
          </cell>
        </row>
        <row r="56564">
          <cell r="L56564">
            <v>0</v>
          </cell>
          <cell r="M56564">
            <v>0</v>
          </cell>
        </row>
        <row r="56565">
          <cell r="L56565">
            <v>0</v>
          </cell>
          <cell r="M56565">
            <v>0</v>
          </cell>
        </row>
        <row r="56566">
          <cell r="L56566">
            <v>0</v>
          </cell>
          <cell r="M56566">
            <v>0</v>
          </cell>
        </row>
        <row r="56567">
          <cell r="L56567">
            <v>0</v>
          </cell>
          <cell r="M56567">
            <v>0</v>
          </cell>
        </row>
        <row r="56568">
          <cell r="L56568">
            <v>0</v>
          </cell>
          <cell r="M56568">
            <v>0</v>
          </cell>
        </row>
        <row r="56569">
          <cell r="L56569">
            <v>0</v>
          </cell>
          <cell r="M56569">
            <v>0</v>
          </cell>
        </row>
        <row r="56570">
          <cell r="L56570">
            <v>0</v>
          </cell>
          <cell r="M56570">
            <v>0</v>
          </cell>
        </row>
        <row r="56571">
          <cell r="L56571">
            <v>0</v>
          </cell>
          <cell r="M56571">
            <v>0</v>
          </cell>
        </row>
        <row r="56572">
          <cell r="L56572">
            <v>0</v>
          </cell>
          <cell r="M56572">
            <v>0</v>
          </cell>
        </row>
        <row r="56573">
          <cell r="L56573">
            <v>0</v>
          </cell>
          <cell r="M56573">
            <v>0</v>
          </cell>
        </row>
        <row r="56574">
          <cell r="L56574">
            <v>0</v>
          </cell>
          <cell r="M56574">
            <v>0</v>
          </cell>
        </row>
        <row r="56575">
          <cell r="L56575">
            <v>0</v>
          </cell>
          <cell r="M56575">
            <v>0</v>
          </cell>
        </row>
        <row r="56576">
          <cell r="L56576">
            <v>0</v>
          </cell>
          <cell r="M56576">
            <v>0</v>
          </cell>
        </row>
        <row r="56577">
          <cell r="L56577">
            <v>0</v>
          </cell>
          <cell r="M56577">
            <v>0</v>
          </cell>
        </row>
        <row r="56578">
          <cell r="L56578">
            <v>0</v>
          </cell>
          <cell r="M56578">
            <v>0</v>
          </cell>
        </row>
        <row r="56579">
          <cell r="L56579">
            <v>0</v>
          </cell>
          <cell r="M56579">
            <v>0</v>
          </cell>
        </row>
        <row r="56580">
          <cell r="L56580">
            <v>0</v>
          </cell>
          <cell r="M56580">
            <v>0</v>
          </cell>
        </row>
        <row r="56581">
          <cell r="L56581">
            <v>0</v>
          </cell>
          <cell r="M56581">
            <v>0</v>
          </cell>
        </row>
        <row r="56582">
          <cell r="L56582">
            <v>0</v>
          </cell>
          <cell r="M56582">
            <v>0</v>
          </cell>
        </row>
        <row r="56583">
          <cell r="L56583">
            <v>0</v>
          </cell>
          <cell r="M56583">
            <v>0</v>
          </cell>
        </row>
        <row r="56584">
          <cell r="L56584">
            <v>0</v>
          </cell>
          <cell r="M56584">
            <v>0</v>
          </cell>
        </row>
        <row r="56585">
          <cell r="L56585">
            <v>0</v>
          </cell>
          <cell r="M56585">
            <v>0</v>
          </cell>
        </row>
        <row r="56586">
          <cell r="L56586">
            <v>0</v>
          </cell>
          <cell r="M56586">
            <v>0</v>
          </cell>
        </row>
        <row r="56587">
          <cell r="L56587">
            <v>0</v>
          </cell>
          <cell r="M56587">
            <v>0</v>
          </cell>
        </row>
        <row r="56588">
          <cell r="L56588">
            <v>0</v>
          </cell>
          <cell r="M56588">
            <v>0</v>
          </cell>
        </row>
        <row r="56589">
          <cell r="L56589">
            <v>0</v>
          </cell>
          <cell r="M56589">
            <v>0</v>
          </cell>
        </row>
        <row r="56590">
          <cell r="L56590">
            <v>0</v>
          </cell>
          <cell r="M56590">
            <v>0</v>
          </cell>
        </row>
        <row r="56591">
          <cell r="L56591">
            <v>0</v>
          </cell>
          <cell r="M56591">
            <v>0</v>
          </cell>
        </row>
        <row r="56592">
          <cell r="L56592">
            <v>0</v>
          </cell>
          <cell r="M56592">
            <v>0</v>
          </cell>
        </row>
        <row r="56593">
          <cell r="L56593">
            <v>0</v>
          </cell>
          <cell r="M56593">
            <v>0</v>
          </cell>
        </row>
        <row r="56594">
          <cell r="L56594">
            <v>0</v>
          </cell>
          <cell r="M56594">
            <v>0</v>
          </cell>
        </row>
        <row r="56595">
          <cell r="L56595">
            <v>0</v>
          </cell>
          <cell r="M56595">
            <v>0</v>
          </cell>
        </row>
        <row r="56596">
          <cell r="L56596">
            <v>0</v>
          </cell>
          <cell r="M56596">
            <v>0</v>
          </cell>
        </row>
        <row r="56597">
          <cell r="L56597">
            <v>0</v>
          </cell>
          <cell r="M56597">
            <v>0</v>
          </cell>
        </row>
        <row r="56598">
          <cell r="L56598">
            <v>0</v>
          </cell>
          <cell r="M56598">
            <v>0</v>
          </cell>
        </row>
        <row r="56599">
          <cell r="L56599">
            <v>0</v>
          </cell>
          <cell r="M56599">
            <v>0</v>
          </cell>
        </row>
        <row r="56600">
          <cell r="L56600">
            <v>0</v>
          </cell>
          <cell r="M56600">
            <v>0</v>
          </cell>
        </row>
        <row r="56601">
          <cell r="L56601">
            <v>0</v>
          </cell>
          <cell r="M56601">
            <v>0</v>
          </cell>
        </row>
        <row r="56602">
          <cell r="L56602">
            <v>0</v>
          </cell>
          <cell r="M56602">
            <v>0</v>
          </cell>
        </row>
        <row r="56603">
          <cell r="L56603">
            <v>0</v>
          </cell>
          <cell r="M56603">
            <v>0</v>
          </cell>
        </row>
        <row r="56604">
          <cell r="L56604">
            <v>0</v>
          </cell>
          <cell r="M56604">
            <v>0</v>
          </cell>
        </row>
        <row r="56605">
          <cell r="L56605">
            <v>0</v>
          </cell>
          <cell r="M56605">
            <v>0</v>
          </cell>
        </row>
        <row r="56606">
          <cell r="L56606">
            <v>0</v>
          </cell>
          <cell r="M56606">
            <v>0</v>
          </cell>
        </row>
        <row r="56607">
          <cell r="L56607">
            <v>0</v>
          </cell>
          <cell r="M56607">
            <v>0</v>
          </cell>
        </row>
        <row r="56608">
          <cell r="L56608">
            <v>0</v>
          </cell>
          <cell r="M56608">
            <v>0</v>
          </cell>
        </row>
        <row r="56609">
          <cell r="L56609">
            <v>0</v>
          </cell>
          <cell r="M56609">
            <v>0</v>
          </cell>
        </row>
        <row r="56610">
          <cell r="L56610">
            <v>0</v>
          </cell>
          <cell r="M56610">
            <v>0</v>
          </cell>
        </row>
        <row r="56611">
          <cell r="L56611">
            <v>0</v>
          </cell>
          <cell r="M56611">
            <v>0</v>
          </cell>
        </row>
        <row r="56612">
          <cell r="L56612">
            <v>0</v>
          </cell>
          <cell r="M56612">
            <v>0</v>
          </cell>
        </row>
        <row r="56613">
          <cell r="L56613">
            <v>0</v>
          </cell>
          <cell r="M56613">
            <v>0</v>
          </cell>
        </row>
        <row r="56614">
          <cell r="L56614">
            <v>0</v>
          </cell>
          <cell r="M56614">
            <v>0</v>
          </cell>
        </row>
        <row r="56615">
          <cell r="L56615">
            <v>0</v>
          </cell>
          <cell r="M56615">
            <v>0</v>
          </cell>
        </row>
        <row r="56616">
          <cell r="L56616">
            <v>0</v>
          </cell>
          <cell r="M56616">
            <v>0</v>
          </cell>
        </row>
        <row r="56617">
          <cell r="L56617">
            <v>0</v>
          </cell>
          <cell r="M56617">
            <v>0</v>
          </cell>
        </row>
        <row r="56618">
          <cell r="L56618">
            <v>0</v>
          </cell>
          <cell r="M56618">
            <v>0</v>
          </cell>
        </row>
        <row r="56619">
          <cell r="L56619">
            <v>0</v>
          </cell>
          <cell r="M56619">
            <v>0</v>
          </cell>
        </row>
        <row r="56620">
          <cell r="L56620">
            <v>0</v>
          </cell>
          <cell r="M56620">
            <v>0</v>
          </cell>
        </row>
        <row r="56621">
          <cell r="L56621">
            <v>0</v>
          </cell>
          <cell r="M56621">
            <v>0</v>
          </cell>
        </row>
        <row r="56622">
          <cell r="L56622">
            <v>0</v>
          </cell>
          <cell r="M56622">
            <v>0</v>
          </cell>
        </row>
        <row r="56623">
          <cell r="L56623">
            <v>0</v>
          </cell>
          <cell r="M56623">
            <v>0</v>
          </cell>
        </row>
        <row r="56624">
          <cell r="L56624">
            <v>0</v>
          </cell>
          <cell r="M56624">
            <v>0</v>
          </cell>
        </row>
        <row r="56625">
          <cell r="L56625">
            <v>0</v>
          </cell>
          <cell r="M56625">
            <v>0</v>
          </cell>
        </row>
        <row r="56626">
          <cell r="L56626">
            <v>0</v>
          </cell>
          <cell r="M56626">
            <v>0</v>
          </cell>
        </row>
        <row r="56627">
          <cell r="L56627">
            <v>0</v>
          </cell>
          <cell r="M56627">
            <v>0</v>
          </cell>
        </row>
        <row r="56628">
          <cell r="L56628">
            <v>0</v>
          </cell>
          <cell r="M56628">
            <v>0</v>
          </cell>
        </row>
        <row r="56629">
          <cell r="L56629">
            <v>0</v>
          </cell>
          <cell r="M56629">
            <v>0</v>
          </cell>
        </row>
        <row r="56630">
          <cell r="L56630">
            <v>0</v>
          </cell>
          <cell r="M56630">
            <v>0</v>
          </cell>
        </row>
        <row r="56631">
          <cell r="L56631">
            <v>0</v>
          </cell>
          <cell r="M56631">
            <v>0</v>
          </cell>
        </row>
        <row r="56632">
          <cell r="L56632">
            <v>0</v>
          </cell>
          <cell r="M56632">
            <v>0</v>
          </cell>
        </row>
        <row r="56633">
          <cell r="L56633">
            <v>0</v>
          </cell>
          <cell r="M56633">
            <v>0</v>
          </cell>
        </row>
        <row r="56634">
          <cell r="L56634">
            <v>0</v>
          </cell>
          <cell r="M56634">
            <v>0</v>
          </cell>
        </row>
        <row r="56635">
          <cell r="L56635">
            <v>0</v>
          </cell>
          <cell r="M56635">
            <v>0</v>
          </cell>
        </row>
        <row r="56636">
          <cell r="L56636">
            <v>0</v>
          </cell>
          <cell r="M56636">
            <v>0</v>
          </cell>
        </row>
        <row r="56637">
          <cell r="L56637">
            <v>0</v>
          </cell>
          <cell r="M56637">
            <v>0</v>
          </cell>
        </row>
        <row r="56638">
          <cell r="L56638">
            <v>0</v>
          </cell>
          <cell r="M56638">
            <v>0</v>
          </cell>
        </row>
        <row r="56639">
          <cell r="L56639">
            <v>0</v>
          </cell>
          <cell r="M56639">
            <v>0</v>
          </cell>
        </row>
        <row r="56640">
          <cell r="L56640">
            <v>0</v>
          </cell>
          <cell r="M56640">
            <v>0</v>
          </cell>
        </row>
        <row r="56641">
          <cell r="L56641">
            <v>0</v>
          </cell>
          <cell r="M56641">
            <v>0</v>
          </cell>
        </row>
        <row r="56642">
          <cell r="L56642">
            <v>0</v>
          </cell>
          <cell r="M56642">
            <v>0</v>
          </cell>
        </row>
        <row r="56643">
          <cell r="L56643">
            <v>0</v>
          </cell>
          <cell r="M56643">
            <v>0</v>
          </cell>
        </row>
        <row r="56644">
          <cell r="L56644">
            <v>0</v>
          </cell>
          <cell r="M56644">
            <v>0</v>
          </cell>
        </row>
        <row r="56645">
          <cell r="L56645">
            <v>0</v>
          </cell>
          <cell r="M56645">
            <v>0</v>
          </cell>
        </row>
        <row r="56646">
          <cell r="L56646">
            <v>0</v>
          </cell>
          <cell r="M56646">
            <v>0</v>
          </cell>
        </row>
        <row r="56647">
          <cell r="L56647">
            <v>0</v>
          </cell>
          <cell r="M56647">
            <v>0</v>
          </cell>
        </row>
        <row r="56648">
          <cell r="L56648">
            <v>0</v>
          </cell>
          <cell r="M56648">
            <v>0</v>
          </cell>
        </row>
        <row r="56649">
          <cell r="L56649">
            <v>0</v>
          </cell>
          <cell r="M56649">
            <v>0</v>
          </cell>
        </row>
        <row r="56650">
          <cell r="L56650">
            <v>0</v>
          </cell>
          <cell r="M56650">
            <v>0</v>
          </cell>
        </row>
        <row r="56651">
          <cell r="L56651">
            <v>0</v>
          </cell>
          <cell r="M56651">
            <v>0</v>
          </cell>
        </row>
        <row r="56652">
          <cell r="L56652">
            <v>0</v>
          </cell>
          <cell r="M56652">
            <v>0</v>
          </cell>
        </row>
        <row r="56653">
          <cell r="L56653">
            <v>0</v>
          </cell>
          <cell r="M56653">
            <v>0</v>
          </cell>
        </row>
        <row r="56654">
          <cell r="L56654">
            <v>0</v>
          </cell>
          <cell r="M56654">
            <v>0</v>
          </cell>
        </row>
        <row r="56655">
          <cell r="L56655">
            <v>0</v>
          </cell>
          <cell r="M56655">
            <v>0</v>
          </cell>
        </row>
        <row r="56656">
          <cell r="L56656">
            <v>0</v>
          </cell>
          <cell r="M56656">
            <v>0</v>
          </cell>
        </row>
        <row r="56657">
          <cell r="L56657">
            <v>0</v>
          </cell>
          <cell r="M56657">
            <v>0</v>
          </cell>
        </row>
        <row r="56658">
          <cell r="L56658">
            <v>0</v>
          </cell>
          <cell r="M56658">
            <v>0</v>
          </cell>
        </row>
        <row r="56659">
          <cell r="L56659">
            <v>0</v>
          </cell>
          <cell r="M56659">
            <v>0</v>
          </cell>
        </row>
        <row r="56660">
          <cell r="L56660">
            <v>0</v>
          </cell>
          <cell r="M56660">
            <v>0</v>
          </cell>
        </row>
        <row r="56661">
          <cell r="L56661">
            <v>0</v>
          </cell>
          <cell r="M56661">
            <v>0</v>
          </cell>
        </row>
        <row r="56662">
          <cell r="L56662">
            <v>0</v>
          </cell>
          <cell r="M56662">
            <v>0</v>
          </cell>
        </row>
        <row r="56663">
          <cell r="L56663">
            <v>0</v>
          </cell>
          <cell r="M56663">
            <v>0</v>
          </cell>
        </row>
        <row r="56664">
          <cell r="L56664">
            <v>0</v>
          </cell>
          <cell r="M56664">
            <v>0</v>
          </cell>
        </row>
        <row r="56665">
          <cell r="L56665">
            <v>0</v>
          </cell>
          <cell r="M56665">
            <v>0</v>
          </cell>
        </row>
        <row r="56666">
          <cell r="L56666">
            <v>0</v>
          </cell>
          <cell r="M56666">
            <v>0</v>
          </cell>
        </row>
        <row r="56667">
          <cell r="L56667">
            <v>0</v>
          </cell>
          <cell r="M56667">
            <v>0</v>
          </cell>
        </row>
        <row r="56668">
          <cell r="L56668">
            <v>0</v>
          </cell>
          <cell r="M56668">
            <v>0</v>
          </cell>
        </row>
        <row r="56669">
          <cell r="L56669">
            <v>0</v>
          </cell>
          <cell r="M56669">
            <v>0</v>
          </cell>
        </row>
        <row r="56670">
          <cell r="L56670">
            <v>0</v>
          </cell>
          <cell r="M56670">
            <v>0</v>
          </cell>
        </row>
        <row r="56671">
          <cell r="L56671">
            <v>0</v>
          </cell>
          <cell r="M56671">
            <v>0</v>
          </cell>
        </row>
        <row r="56672">
          <cell r="L56672">
            <v>0</v>
          </cell>
          <cell r="M56672">
            <v>0</v>
          </cell>
        </row>
        <row r="56673">
          <cell r="L56673">
            <v>0</v>
          </cell>
          <cell r="M56673">
            <v>0</v>
          </cell>
        </row>
        <row r="56674">
          <cell r="L56674">
            <v>0</v>
          </cell>
          <cell r="M56674">
            <v>0</v>
          </cell>
        </row>
        <row r="56675">
          <cell r="L56675">
            <v>0</v>
          </cell>
          <cell r="M56675">
            <v>0</v>
          </cell>
        </row>
        <row r="56676">
          <cell r="L56676">
            <v>0</v>
          </cell>
          <cell r="M56676">
            <v>0</v>
          </cell>
        </row>
        <row r="56677">
          <cell r="L56677">
            <v>0</v>
          </cell>
          <cell r="M56677">
            <v>0</v>
          </cell>
        </row>
        <row r="56678">
          <cell r="L56678">
            <v>0</v>
          </cell>
          <cell r="M56678">
            <v>0</v>
          </cell>
        </row>
        <row r="56679">
          <cell r="L56679">
            <v>0</v>
          </cell>
          <cell r="M56679">
            <v>0</v>
          </cell>
        </row>
        <row r="56680">
          <cell r="L56680">
            <v>0</v>
          </cell>
          <cell r="M56680">
            <v>0</v>
          </cell>
        </row>
        <row r="56681">
          <cell r="L56681">
            <v>0</v>
          </cell>
          <cell r="M56681">
            <v>0</v>
          </cell>
        </row>
        <row r="56682">
          <cell r="L56682">
            <v>0</v>
          </cell>
          <cell r="M56682">
            <v>0</v>
          </cell>
        </row>
        <row r="56683">
          <cell r="L56683">
            <v>0</v>
          </cell>
          <cell r="M56683">
            <v>0</v>
          </cell>
        </row>
        <row r="56684">
          <cell r="L56684">
            <v>0</v>
          </cell>
          <cell r="M56684">
            <v>0</v>
          </cell>
        </row>
        <row r="56685">
          <cell r="L56685">
            <v>0</v>
          </cell>
          <cell r="M56685">
            <v>0</v>
          </cell>
        </row>
        <row r="56686">
          <cell r="L56686">
            <v>0</v>
          </cell>
          <cell r="M56686">
            <v>0</v>
          </cell>
        </row>
        <row r="56687">
          <cell r="L56687">
            <v>0</v>
          </cell>
          <cell r="M56687">
            <v>0</v>
          </cell>
        </row>
        <row r="56688">
          <cell r="L56688">
            <v>0</v>
          </cell>
          <cell r="M56688">
            <v>0</v>
          </cell>
        </row>
        <row r="56689">
          <cell r="L56689">
            <v>0</v>
          </cell>
          <cell r="M56689">
            <v>0</v>
          </cell>
        </row>
        <row r="56690">
          <cell r="L56690">
            <v>0</v>
          </cell>
          <cell r="M56690">
            <v>0</v>
          </cell>
        </row>
        <row r="56691">
          <cell r="L56691">
            <v>0</v>
          </cell>
          <cell r="M56691">
            <v>0</v>
          </cell>
        </row>
        <row r="56692">
          <cell r="L56692">
            <v>0</v>
          </cell>
          <cell r="M56692">
            <v>0</v>
          </cell>
        </row>
        <row r="56693">
          <cell r="L56693">
            <v>0</v>
          </cell>
          <cell r="M56693">
            <v>0</v>
          </cell>
        </row>
        <row r="56694">
          <cell r="L56694">
            <v>0</v>
          </cell>
          <cell r="M56694">
            <v>0</v>
          </cell>
        </row>
        <row r="56695">
          <cell r="L56695">
            <v>0</v>
          </cell>
          <cell r="M56695">
            <v>0</v>
          </cell>
        </row>
        <row r="56696">
          <cell r="L56696">
            <v>0</v>
          </cell>
          <cell r="M56696">
            <v>0</v>
          </cell>
        </row>
        <row r="56697">
          <cell r="L56697">
            <v>0</v>
          </cell>
          <cell r="M56697">
            <v>0</v>
          </cell>
        </row>
        <row r="56698">
          <cell r="L56698">
            <v>0</v>
          </cell>
          <cell r="M56698">
            <v>0</v>
          </cell>
        </row>
        <row r="56699">
          <cell r="L56699">
            <v>0</v>
          </cell>
          <cell r="M56699">
            <v>0</v>
          </cell>
        </row>
        <row r="56700">
          <cell r="L56700">
            <v>0</v>
          </cell>
          <cell r="M56700">
            <v>0</v>
          </cell>
        </row>
        <row r="56701">
          <cell r="L56701">
            <v>0</v>
          </cell>
          <cell r="M56701">
            <v>0</v>
          </cell>
        </row>
        <row r="56702">
          <cell r="L56702">
            <v>0</v>
          </cell>
          <cell r="M56702">
            <v>0</v>
          </cell>
        </row>
        <row r="56703">
          <cell r="L56703">
            <v>0</v>
          </cell>
          <cell r="M56703">
            <v>0</v>
          </cell>
        </row>
        <row r="56704">
          <cell r="L56704">
            <v>0</v>
          </cell>
          <cell r="M56704">
            <v>0</v>
          </cell>
        </row>
        <row r="56705">
          <cell r="L56705">
            <v>0</v>
          </cell>
          <cell r="M56705">
            <v>0</v>
          </cell>
        </row>
        <row r="56706">
          <cell r="L56706">
            <v>0</v>
          </cell>
          <cell r="M56706">
            <v>0</v>
          </cell>
        </row>
        <row r="56707">
          <cell r="L56707">
            <v>0</v>
          </cell>
          <cell r="M56707">
            <v>0</v>
          </cell>
        </row>
        <row r="56708">
          <cell r="L56708">
            <v>0</v>
          </cell>
          <cell r="M56708">
            <v>0</v>
          </cell>
        </row>
        <row r="56709">
          <cell r="L56709">
            <v>0</v>
          </cell>
          <cell r="M56709">
            <v>0</v>
          </cell>
        </row>
        <row r="56710">
          <cell r="L56710">
            <v>0</v>
          </cell>
          <cell r="M56710">
            <v>0</v>
          </cell>
        </row>
        <row r="56711">
          <cell r="L56711">
            <v>0</v>
          </cell>
          <cell r="M56711">
            <v>0</v>
          </cell>
        </row>
        <row r="56712">
          <cell r="L56712">
            <v>0</v>
          </cell>
          <cell r="M56712">
            <v>0</v>
          </cell>
        </row>
        <row r="56713">
          <cell r="L56713">
            <v>0</v>
          </cell>
          <cell r="M56713">
            <v>0</v>
          </cell>
        </row>
        <row r="56714">
          <cell r="L56714">
            <v>0</v>
          </cell>
          <cell r="M56714">
            <v>0</v>
          </cell>
        </row>
        <row r="56715">
          <cell r="L56715">
            <v>0</v>
          </cell>
          <cell r="M56715">
            <v>0</v>
          </cell>
        </row>
        <row r="56716">
          <cell r="L56716">
            <v>0</v>
          </cell>
          <cell r="M56716">
            <v>0</v>
          </cell>
        </row>
        <row r="56717">
          <cell r="L56717">
            <v>0</v>
          </cell>
          <cell r="M56717">
            <v>0</v>
          </cell>
        </row>
        <row r="56718">
          <cell r="L56718">
            <v>0</v>
          </cell>
          <cell r="M56718">
            <v>0</v>
          </cell>
        </row>
        <row r="56719">
          <cell r="L56719">
            <v>0</v>
          </cell>
          <cell r="M56719">
            <v>0</v>
          </cell>
        </row>
        <row r="56720">
          <cell r="L56720">
            <v>0</v>
          </cell>
          <cell r="M56720">
            <v>0</v>
          </cell>
        </row>
        <row r="56721">
          <cell r="L56721">
            <v>0</v>
          </cell>
          <cell r="M56721">
            <v>0</v>
          </cell>
        </row>
        <row r="56722">
          <cell r="L56722">
            <v>0</v>
          </cell>
          <cell r="M56722">
            <v>0</v>
          </cell>
        </row>
        <row r="56723">
          <cell r="L56723">
            <v>0</v>
          </cell>
          <cell r="M56723">
            <v>0</v>
          </cell>
        </row>
        <row r="56724">
          <cell r="L56724">
            <v>0</v>
          </cell>
          <cell r="M56724">
            <v>0</v>
          </cell>
        </row>
        <row r="56725">
          <cell r="L56725">
            <v>0</v>
          </cell>
          <cell r="M56725">
            <v>0</v>
          </cell>
        </row>
        <row r="56726">
          <cell r="L56726">
            <v>0</v>
          </cell>
          <cell r="M56726">
            <v>0</v>
          </cell>
        </row>
        <row r="56727">
          <cell r="L56727">
            <v>0</v>
          </cell>
          <cell r="M56727">
            <v>0</v>
          </cell>
        </row>
        <row r="56728">
          <cell r="L56728">
            <v>0</v>
          </cell>
          <cell r="M56728">
            <v>0</v>
          </cell>
        </row>
        <row r="56729">
          <cell r="L56729">
            <v>0</v>
          </cell>
          <cell r="M56729">
            <v>0</v>
          </cell>
        </row>
        <row r="56730">
          <cell r="L56730">
            <v>0</v>
          </cell>
          <cell r="M56730">
            <v>0</v>
          </cell>
        </row>
        <row r="56731">
          <cell r="L56731">
            <v>0</v>
          </cell>
          <cell r="M56731">
            <v>0</v>
          </cell>
        </row>
        <row r="56732">
          <cell r="L56732">
            <v>0</v>
          </cell>
          <cell r="M56732">
            <v>0</v>
          </cell>
        </row>
        <row r="56733">
          <cell r="L56733">
            <v>0</v>
          </cell>
          <cell r="M56733">
            <v>0</v>
          </cell>
        </row>
        <row r="56734">
          <cell r="L56734">
            <v>0</v>
          </cell>
          <cell r="M56734">
            <v>0</v>
          </cell>
        </row>
        <row r="56735">
          <cell r="L56735">
            <v>0</v>
          </cell>
          <cell r="M56735">
            <v>0</v>
          </cell>
        </row>
        <row r="56736">
          <cell r="L56736">
            <v>0</v>
          </cell>
          <cell r="M56736">
            <v>0</v>
          </cell>
        </row>
        <row r="56737">
          <cell r="L56737">
            <v>0</v>
          </cell>
          <cell r="M56737">
            <v>0</v>
          </cell>
        </row>
        <row r="56738">
          <cell r="L56738">
            <v>0</v>
          </cell>
          <cell r="M56738">
            <v>0</v>
          </cell>
        </row>
        <row r="56739">
          <cell r="L56739">
            <v>0</v>
          </cell>
          <cell r="M56739">
            <v>0</v>
          </cell>
        </row>
        <row r="56740">
          <cell r="L56740">
            <v>0</v>
          </cell>
          <cell r="M56740">
            <v>0</v>
          </cell>
        </row>
        <row r="56741">
          <cell r="L56741">
            <v>0</v>
          </cell>
          <cell r="M56741">
            <v>0</v>
          </cell>
        </row>
        <row r="56742">
          <cell r="L56742">
            <v>0</v>
          </cell>
          <cell r="M56742">
            <v>0</v>
          </cell>
        </row>
        <row r="56743">
          <cell r="L56743">
            <v>0</v>
          </cell>
          <cell r="M56743">
            <v>0</v>
          </cell>
        </row>
        <row r="56744">
          <cell r="L56744">
            <v>0</v>
          </cell>
          <cell r="M56744">
            <v>0</v>
          </cell>
        </row>
        <row r="56745">
          <cell r="L56745">
            <v>0</v>
          </cell>
          <cell r="M56745">
            <v>0</v>
          </cell>
        </row>
        <row r="56746">
          <cell r="L56746">
            <v>0</v>
          </cell>
          <cell r="M56746">
            <v>0</v>
          </cell>
        </row>
        <row r="56747">
          <cell r="L56747">
            <v>0</v>
          </cell>
          <cell r="M56747">
            <v>0</v>
          </cell>
        </row>
        <row r="56748">
          <cell r="L56748">
            <v>0</v>
          </cell>
          <cell r="M56748">
            <v>0</v>
          </cell>
        </row>
        <row r="56749">
          <cell r="L56749">
            <v>0</v>
          </cell>
          <cell r="M56749">
            <v>0</v>
          </cell>
        </row>
        <row r="56750">
          <cell r="L56750">
            <v>0</v>
          </cell>
          <cell r="M56750">
            <v>0</v>
          </cell>
        </row>
        <row r="56751">
          <cell r="L56751">
            <v>0</v>
          </cell>
          <cell r="M56751">
            <v>0</v>
          </cell>
        </row>
        <row r="56752">
          <cell r="L56752">
            <v>0</v>
          </cell>
          <cell r="M56752">
            <v>0</v>
          </cell>
        </row>
        <row r="56753">
          <cell r="L56753">
            <v>0</v>
          </cell>
          <cell r="M56753">
            <v>0</v>
          </cell>
        </row>
        <row r="56754">
          <cell r="L56754">
            <v>0</v>
          </cell>
          <cell r="M56754">
            <v>0</v>
          </cell>
        </row>
        <row r="56755">
          <cell r="L56755">
            <v>0</v>
          </cell>
          <cell r="M56755">
            <v>0</v>
          </cell>
        </row>
        <row r="56756">
          <cell r="L56756">
            <v>0</v>
          </cell>
          <cell r="M56756">
            <v>0</v>
          </cell>
        </row>
        <row r="56757">
          <cell r="L56757">
            <v>0</v>
          </cell>
          <cell r="M56757">
            <v>0</v>
          </cell>
        </row>
        <row r="56758">
          <cell r="L56758">
            <v>0</v>
          </cell>
          <cell r="M56758">
            <v>0</v>
          </cell>
        </row>
        <row r="56759">
          <cell r="L56759">
            <v>0</v>
          </cell>
          <cell r="M56759">
            <v>0</v>
          </cell>
        </row>
        <row r="56760">
          <cell r="L56760">
            <v>0</v>
          </cell>
          <cell r="M56760">
            <v>0</v>
          </cell>
        </row>
        <row r="56761">
          <cell r="L56761">
            <v>0</v>
          </cell>
          <cell r="M56761">
            <v>0</v>
          </cell>
        </row>
        <row r="56762">
          <cell r="L56762">
            <v>0</v>
          </cell>
          <cell r="M56762">
            <v>0</v>
          </cell>
        </row>
        <row r="56763">
          <cell r="L56763">
            <v>0</v>
          </cell>
          <cell r="M56763">
            <v>0</v>
          </cell>
        </row>
        <row r="56764">
          <cell r="L56764">
            <v>0</v>
          </cell>
          <cell r="M56764">
            <v>0</v>
          </cell>
        </row>
        <row r="56765">
          <cell r="L56765">
            <v>0</v>
          </cell>
          <cell r="M56765">
            <v>0</v>
          </cell>
        </row>
        <row r="56766">
          <cell r="L56766">
            <v>0</v>
          </cell>
          <cell r="M56766">
            <v>0</v>
          </cell>
        </row>
        <row r="56767">
          <cell r="L56767">
            <v>0</v>
          </cell>
          <cell r="M56767">
            <v>0</v>
          </cell>
        </row>
        <row r="56768">
          <cell r="L56768">
            <v>0</v>
          </cell>
          <cell r="M56768">
            <v>0</v>
          </cell>
        </row>
        <row r="56769">
          <cell r="L56769">
            <v>0</v>
          </cell>
          <cell r="M56769">
            <v>0</v>
          </cell>
        </row>
        <row r="56770">
          <cell r="L56770">
            <v>0</v>
          </cell>
          <cell r="M56770">
            <v>0</v>
          </cell>
        </row>
        <row r="56771">
          <cell r="L56771">
            <v>0</v>
          </cell>
          <cell r="M56771">
            <v>0</v>
          </cell>
        </row>
        <row r="56772">
          <cell r="L56772">
            <v>0</v>
          </cell>
          <cell r="M56772">
            <v>0</v>
          </cell>
        </row>
        <row r="56773">
          <cell r="L56773">
            <v>0</v>
          </cell>
          <cell r="M56773">
            <v>0</v>
          </cell>
        </row>
        <row r="56774">
          <cell r="L56774">
            <v>0</v>
          </cell>
          <cell r="M56774">
            <v>0</v>
          </cell>
        </row>
        <row r="56775">
          <cell r="L56775">
            <v>0</v>
          </cell>
          <cell r="M56775">
            <v>0</v>
          </cell>
        </row>
        <row r="56776">
          <cell r="L56776">
            <v>0</v>
          </cell>
          <cell r="M56776">
            <v>0</v>
          </cell>
        </row>
        <row r="56777">
          <cell r="L56777">
            <v>0</v>
          </cell>
          <cell r="M56777">
            <v>0</v>
          </cell>
        </row>
        <row r="56778">
          <cell r="L56778">
            <v>0</v>
          </cell>
          <cell r="M56778">
            <v>0</v>
          </cell>
        </row>
        <row r="56779">
          <cell r="L56779">
            <v>0</v>
          </cell>
          <cell r="M56779">
            <v>0</v>
          </cell>
        </row>
        <row r="56780">
          <cell r="L56780">
            <v>0</v>
          </cell>
          <cell r="M56780">
            <v>0</v>
          </cell>
        </row>
        <row r="56781">
          <cell r="L56781">
            <v>0</v>
          </cell>
          <cell r="M56781">
            <v>0</v>
          </cell>
        </row>
        <row r="56782">
          <cell r="L56782">
            <v>0</v>
          </cell>
          <cell r="M56782">
            <v>0</v>
          </cell>
        </row>
        <row r="56783">
          <cell r="L56783">
            <v>0</v>
          </cell>
          <cell r="M56783">
            <v>0</v>
          </cell>
        </row>
        <row r="56784">
          <cell r="L56784">
            <v>0</v>
          </cell>
          <cell r="M56784">
            <v>0</v>
          </cell>
        </row>
        <row r="56785">
          <cell r="L56785">
            <v>0</v>
          </cell>
          <cell r="M56785">
            <v>0</v>
          </cell>
        </row>
        <row r="56786">
          <cell r="L56786">
            <v>0</v>
          </cell>
          <cell r="M56786">
            <v>0</v>
          </cell>
        </row>
        <row r="56787">
          <cell r="L56787">
            <v>0</v>
          </cell>
          <cell r="M56787">
            <v>0</v>
          </cell>
        </row>
        <row r="56788">
          <cell r="L56788">
            <v>0</v>
          </cell>
          <cell r="M56788">
            <v>0</v>
          </cell>
        </row>
        <row r="56789">
          <cell r="L56789">
            <v>0</v>
          </cell>
          <cell r="M56789">
            <v>0</v>
          </cell>
        </row>
        <row r="56790">
          <cell r="L56790">
            <v>0</v>
          </cell>
          <cell r="M56790">
            <v>0</v>
          </cell>
        </row>
        <row r="56791">
          <cell r="L56791">
            <v>0</v>
          </cell>
          <cell r="M56791">
            <v>0</v>
          </cell>
        </row>
        <row r="56792">
          <cell r="L56792">
            <v>0</v>
          </cell>
          <cell r="M56792">
            <v>0</v>
          </cell>
        </row>
        <row r="56793">
          <cell r="L56793">
            <v>0</v>
          </cell>
          <cell r="M56793">
            <v>0</v>
          </cell>
        </row>
        <row r="56794">
          <cell r="L56794">
            <v>0</v>
          </cell>
          <cell r="M56794">
            <v>0</v>
          </cell>
        </row>
        <row r="56795">
          <cell r="L56795">
            <v>0</v>
          </cell>
          <cell r="M56795">
            <v>0</v>
          </cell>
        </row>
        <row r="56796">
          <cell r="L56796">
            <v>0</v>
          </cell>
          <cell r="M56796">
            <v>0</v>
          </cell>
        </row>
        <row r="56797">
          <cell r="L56797">
            <v>0</v>
          </cell>
          <cell r="M56797">
            <v>0</v>
          </cell>
        </row>
        <row r="56798">
          <cell r="L56798">
            <v>0</v>
          </cell>
          <cell r="M56798">
            <v>0</v>
          </cell>
        </row>
        <row r="56799">
          <cell r="L56799">
            <v>0</v>
          </cell>
          <cell r="M56799">
            <v>0</v>
          </cell>
        </row>
        <row r="56800">
          <cell r="L56800">
            <v>0</v>
          </cell>
          <cell r="M56800">
            <v>0</v>
          </cell>
        </row>
        <row r="56801">
          <cell r="L56801">
            <v>0</v>
          </cell>
          <cell r="M56801">
            <v>0</v>
          </cell>
        </row>
        <row r="56802">
          <cell r="L56802">
            <v>0</v>
          </cell>
          <cell r="M56802">
            <v>0</v>
          </cell>
        </row>
        <row r="56803">
          <cell r="L56803">
            <v>0</v>
          </cell>
          <cell r="M56803">
            <v>0</v>
          </cell>
        </row>
        <row r="56804">
          <cell r="L56804">
            <v>0</v>
          </cell>
          <cell r="M56804">
            <v>0</v>
          </cell>
        </row>
        <row r="56805">
          <cell r="L56805">
            <v>0</v>
          </cell>
          <cell r="M56805">
            <v>0</v>
          </cell>
        </row>
        <row r="56806">
          <cell r="L56806">
            <v>0</v>
          </cell>
          <cell r="M56806">
            <v>0</v>
          </cell>
        </row>
        <row r="56807">
          <cell r="L56807">
            <v>0</v>
          </cell>
          <cell r="M56807">
            <v>0</v>
          </cell>
        </row>
        <row r="56808">
          <cell r="L56808">
            <v>0</v>
          </cell>
          <cell r="M56808">
            <v>0</v>
          </cell>
        </row>
        <row r="56809">
          <cell r="L56809">
            <v>0</v>
          </cell>
          <cell r="M56809">
            <v>0</v>
          </cell>
        </row>
        <row r="56810">
          <cell r="L56810">
            <v>0</v>
          </cell>
          <cell r="M56810">
            <v>0</v>
          </cell>
        </row>
        <row r="56811">
          <cell r="L56811">
            <v>0</v>
          </cell>
          <cell r="M56811">
            <v>0</v>
          </cell>
        </row>
        <row r="56812">
          <cell r="L56812">
            <v>0</v>
          </cell>
          <cell r="M56812">
            <v>0</v>
          </cell>
        </row>
        <row r="56813">
          <cell r="L56813">
            <v>0</v>
          </cell>
          <cell r="M56813">
            <v>0</v>
          </cell>
        </row>
        <row r="56814">
          <cell r="L56814">
            <v>0</v>
          </cell>
          <cell r="M56814">
            <v>0</v>
          </cell>
        </row>
        <row r="56815">
          <cell r="L56815">
            <v>0</v>
          </cell>
          <cell r="M56815">
            <v>0</v>
          </cell>
        </row>
        <row r="56816">
          <cell r="L56816">
            <v>0</v>
          </cell>
          <cell r="M56816">
            <v>0</v>
          </cell>
        </row>
        <row r="56817">
          <cell r="L56817">
            <v>0</v>
          </cell>
          <cell r="M56817">
            <v>0</v>
          </cell>
        </row>
        <row r="56818">
          <cell r="L56818">
            <v>0</v>
          </cell>
          <cell r="M56818">
            <v>0</v>
          </cell>
        </row>
        <row r="56819">
          <cell r="L56819">
            <v>0</v>
          </cell>
          <cell r="M56819">
            <v>0</v>
          </cell>
        </row>
        <row r="56820">
          <cell r="L56820">
            <v>0</v>
          </cell>
          <cell r="M56820">
            <v>0</v>
          </cell>
        </row>
        <row r="56821">
          <cell r="L56821">
            <v>0</v>
          </cell>
          <cell r="M56821">
            <v>0</v>
          </cell>
        </row>
        <row r="56822">
          <cell r="L56822">
            <v>0</v>
          </cell>
          <cell r="M56822">
            <v>0</v>
          </cell>
        </row>
        <row r="56823">
          <cell r="L56823">
            <v>0</v>
          </cell>
          <cell r="M56823">
            <v>0</v>
          </cell>
        </row>
        <row r="56824">
          <cell r="L56824">
            <v>0</v>
          </cell>
          <cell r="M56824">
            <v>0</v>
          </cell>
        </row>
        <row r="56825">
          <cell r="L56825">
            <v>0</v>
          </cell>
          <cell r="M56825">
            <v>0</v>
          </cell>
        </row>
        <row r="56826">
          <cell r="L56826">
            <v>0</v>
          </cell>
          <cell r="M56826">
            <v>0</v>
          </cell>
        </row>
        <row r="56827">
          <cell r="L56827">
            <v>0</v>
          </cell>
          <cell r="M56827">
            <v>0</v>
          </cell>
        </row>
        <row r="56828">
          <cell r="L56828">
            <v>0</v>
          </cell>
          <cell r="M56828">
            <v>0</v>
          </cell>
        </row>
        <row r="56829">
          <cell r="L56829">
            <v>0</v>
          </cell>
          <cell r="M56829">
            <v>0</v>
          </cell>
        </row>
        <row r="56830">
          <cell r="L56830">
            <v>0</v>
          </cell>
          <cell r="M56830">
            <v>0</v>
          </cell>
        </row>
        <row r="56831">
          <cell r="L56831">
            <v>0</v>
          </cell>
          <cell r="M56831">
            <v>0</v>
          </cell>
        </row>
        <row r="56832">
          <cell r="L56832">
            <v>0</v>
          </cell>
          <cell r="M56832">
            <v>0</v>
          </cell>
        </row>
        <row r="56833">
          <cell r="L56833">
            <v>0</v>
          </cell>
          <cell r="M56833">
            <v>0</v>
          </cell>
        </row>
        <row r="56834">
          <cell r="L56834">
            <v>0</v>
          </cell>
          <cell r="M56834">
            <v>0</v>
          </cell>
        </row>
        <row r="56835">
          <cell r="L56835">
            <v>0</v>
          </cell>
          <cell r="M56835">
            <v>0</v>
          </cell>
        </row>
        <row r="56836">
          <cell r="L56836">
            <v>0</v>
          </cell>
          <cell r="M56836">
            <v>0</v>
          </cell>
        </row>
        <row r="56837">
          <cell r="L56837">
            <v>0</v>
          </cell>
          <cell r="M56837">
            <v>0</v>
          </cell>
        </row>
        <row r="56838">
          <cell r="L56838">
            <v>0</v>
          </cell>
          <cell r="M56838">
            <v>0</v>
          </cell>
        </row>
        <row r="56839">
          <cell r="L56839">
            <v>0</v>
          </cell>
          <cell r="M56839">
            <v>0</v>
          </cell>
        </row>
        <row r="56840">
          <cell r="L56840">
            <v>0</v>
          </cell>
          <cell r="M56840">
            <v>0</v>
          </cell>
        </row>
        <row r="56841">
          <cell r="L56841">
            <v>0</v>
          </cell>
          <cell r="M56841">
            <v>0</v>
          </cell>
        </row>
        <row r="56842">
          <cell r="L56842">
            <v>0</v>
          </cell>
          <cell r="M56842">
            <v>0</v>
          </cell>
        </row>
        <row r="56843">
          <cell r="L56843">
            <v>0</v>
          </cell>
          <cell r="M56843">
            <v>0</v>
          </cell>
        </row>
        <row r="56844">
          <cell r="L56844">
            <v>0</v>
          </cell>
          <cell r="M56844">
            <v>0</v>
          </cell>
        </row>
        <row r="56845">
          <cell r="L56845">
            <v>0</v>
          </cell>
          <cell r="M56845">
            <v>0</v>
          </cell>
        </row>
        <row r="56846">
          <cell r="L56846">
            <v>0</v>
          </cell>
          <cell r="M56846">
            <v>0</v>
          </cell>
        </row>
        <row r="56847">
          <cell r="L56847">
            <v>0</v>
          </cell>
          <cell r="M56847">
            <v>0</v>
          </cell>
        </row>
        <row r="56848">
          <cell r="L56848">
            <v>0</v>
          </cell>
          <cell r="M56848">
            <v>0</v>
          </cell>
        </row>
        <row r="56849">
          <cell r="L56849">
            <v>0</v>
          </cell>
          <cell r="M56849">
            <v>0</v>
          </cell>
        </row>
        <row r="56850">
          <cell r="L56850">
            <v>0</v>
          </cell>
          <cell r="M56850">
            <v>0</v>
          </cell>
        </row>
        <row r="56851">
          <cell r="L56851">
            <v>0</v>
          </cell>
          <cell r="M56851">
            <v>0</v>
          </cell>
        </row>
        <row r="56852">
          <cell r="L56852">
            <v>0</v>
          </cell>
          <cell r="M56852">
            <v>0</v>
          </cell>
        </row>
        <row r="56853">
          <cell r="L56853">
            <v>0</v>
          </cell>
          <cell r="M56853">
            <v>0</v>
          </cell>
        </row>
        <row r="56854">
          <cell r="L56854">
            <v>0</v>
          </cell>
          <cell r="M56854">
            <v>0</v>
          </cell>
        </row>
        <row r="56855">
          <cell r="L56855">
            <v>0</v>
          </cell>
          <cell r="M56855">
            <v>0</v>
          </cell>
        </row>
        <row r="56856">
          <cell r="L56856">
            <v>0</v>
          </cell>
          <cell r="M56856">
            <v>0</v>
          </cell>
        </row>
        <row r="56857">
          <cell r="L56857">
            <v>0</v>
          </cell>
          <cell r="M56857">
            <v>0</v>
          </cell>
        </row>
        <row r="56858">
          <cell r="L56858">
            <v>0</v>
          </cell>
          <cell r="M56858">
            <v>0</v>
          </cell>
        </row>
        <row r="56859">
          <cell r="L56859">
            <v>0</v>
          </cell>
          <cell r="M56859">
            <v>0</v>
          </cell>
        </row>
        <row r="56860">
          <cell r="L56860">
            <v>0</v>
          </cell>
          <cell r="M56860">
            <v>0</v>
          </cell>
        </row>
        <row r="56861">
          <cell r="L56861">
            <v>0</v>
          </cell>
          <cell r="M56861">
            <v>0</v>
          </cell>
        </row>
        <row r="56862">
          <cell r="L56862">
            <v>0</v>
          </cell>
          <cell r="M56862">
            <v>0</v>
          </cell>
        </row>
        <row r="56863">
          <cell r="L56863">
            <v>0</v>
          </cell>
          <cell r="M56863">
            <v>0</v>
          </cell>
        </row>
        <row r="56864">
          <cell r="L56864">
            <v>0</v>
          </cell>
          <cell r="M56864">
            <v>0</v>
          </cell>
        </row>
        <row r="56865">
          <cell r="L56865">
            <v>0</v>
          </cell>
          <cell r="M56865">
            <v>0</v>
          </cell>
        </row>
        <row r="56866">
          <cell r="L56866">
            <v>0</v>
          </cell>
          <cell r="M56866">
            <v>0</v>
          </cell>
        </row>
        <row r="56867">
          <cell r="L56867">
            <v>0</v>
          </cell>
          <cell r="M56867">
            <v>0</v>
          </cell>
        </row>
        <row r="56868">
          <cell r="L56868">
            <v>0</v>
          </cell>
          <cell r="M56868">
            <v>0</v>
          </cell>
        </row>
        <row r="56869">
          <cell r="L56869">
            <v>0</v>
          </cell>
          <cell r="M56869">
            <v>0</v>
          </cell>
        </row>
        <row r="56870">
          <cell r="L56870">
            <v>0</v>
          </cell>
          <cell r="M56870">
            <v>0</v>
          </cell>
        </row>
        <row r="56871">
          <cell r="L56871">
            <v>0</v>
          </cell>
          <cell r="M56871">
            <v>0</v>
          </cell>
        </row>
        <row r="56872">
          <cell r="L56872">
            <v>0</v>
          </cell>
          <cell r="M56872">
            <v>0</v>
          </cell>
        </row>
        <row r="56873">
          <cell r="L56873">
            <v>0</v>
          </cell>
          <cell r="M56873">
            <v>0</v>
          </cell>
        </row>
        <row r="56874">
          <cell r="L56874">
            <v>0</v>
          </cell>
          <cell r="M56874">
            <v>0</v>
          </cell>
        </row>
        <row r="56875">
          <cell r="L56875">
            <v>0</v>
          </cell>
          <cell r="M56875">
            <v>0</v>
          </cell>
        </row>
        <row r="56876">
          <cell r="L56876">
            <v>0</v>
          </cell>
          <cell r="M56876">
            <v>0</v>
          </cell>
        </row>
        <row r="56877">
          <cell r="L56877">
            <v>0</v>
          </cell>
          <cell r="M56877">
            <v>0</v>
          </cell>
        </row>
        <row r="56878">
          <cell r="L56878">
            <v>0</v>
          </cell>
          <cell r="M56878">
            <v>0</v>
          </cell>
        </row>
        <row r="56879">
          <cell r="L56879">
            <v>0</v>
          </cell>
          <cell r="M56879">
            <v>0</v>
          </cell>
        </row>
        <row r="56880">
          <cell r="L56880">
            <v>0</v>
          </cell>
          <cell r="M56880">
            <v>0</v>
          </cell>
        </row>
        <row r="56881">
          <cell r="L56881">
            <v>0</v>
          </cell>
          <cell r="M56881">
            <v>0</v>
          </cell>
        </row>
        <row r="56882">
          <cell r="L56882">
            <v>0</v>
          </cell>
          <cell r="M56882">
            <v>0</v>
          </cell>
        </row>
        <row r="56883">
          <cell r="L56883">
            <v>0</v>
          </cell>
          <cell r="M56883">
            <v>0</v>
          </cell>
        </row>
        <row r="56884">
          <cell r="L56884">
            <v>0</v>
          </cell>
          <cell r="M56884">
            <v>0</v>
          </cell>
        </row>
        <row r="56885">
          <cell r="L56885">
            <v>0</v>
          </cell>
          <cell r="M56885">
            <v>0</v>
          </cell>
        </row>
        <row r="56886">
          <cell r="L56886">
            <v>0</v>
          </cell>
          <cell r="M56886">
            <v>0</v>
          </cell>
        </row>
        <row r="56887">
          <cell r="L56887">
            <v>0</v>
          </cell>
          <cell r="M56887">
            <v>0</v>
          </cell>
        </row>
        <row r="56888">
          <cell r="L56888">
            <v>0</v>
          </cell>
          <cell r="M56888">
            <v>0</v>
          </cell>
        </row>
        <row r="56889">
          <cell r="L56889">
            <v>0</v>
          </cell>
          <cell r="M56889">
            <v>0</v>
          </cell>
        </row>
        <row r="56890">
          <cell r="L56890">
            <v>0</v>
          </cell>
          <cell r="M56890">
            <v>0</v>
          </cell>
        </row>
        <row r="56891">
          <cell r="L56891">
            <v>0</v>
          </cell>
          <cell r="M56891">
            <v>0</v>
          </cell>
        </row>
        <row r="56892">
          <cell r="L56892">
            <v>0</v>
          </cell>
          <cell r="M56892">
            <v>0</v>
          </cell>
        </row>
        <row r="56893">
          <cell r="L56893">
            <v>0</v>
          </cell>
          <cell r="M56893">
            <v>0</v>
          </cell>
        </row>
        <row r="56894">
          <cell r="L56894">
            <v>0</v>
          </cell>
          <cell r="M56894">
            <v>0</v>
          </cell>
        </row>
        <row r="56895">
          <cell r="L56895">
            <v>0</v>
          </cell>
          <cell r="M56895">
            <v>0</v>
          </cell>
        </row>
        <row r="56896">
          <cell r="L56896">
            <v>0</v>
          </cell>
          <cell r="M56896">
            <v>0</v>
          </cell>
        </row>
        <row r="56897">
          <cell r="L56897">
            <v>0</v>
          </cell>
          <cell r="M56897">
            <v>0</v>
          </cell>
        </row>
        <row r="56898">
          <cell r="L56898">
            <v>0</v>
          </cell>
          <cell r="M56898">
            <v>0</v>
          </cell>
        </row>
        <row r="56899">
          <cell r="L56899">
            <v>0</v>
          </cell>
          <cell r="M56899">
            <v>0</v>
          </cell>
        </row>
        <row r="56900">
          <cell r="L56900">
            <v>0</v>
          </cell>
          <cell r="M56900">
            <v>0</v>
          </cell>
        </row>
        <row r="56901">
          <cell r="L56901">
            <v>0</v>
          </cell>
          <cell r="M56901">
            <v>0</v>
          </cell>
        </row>
        <row r="56902">
          <cell r="L56902">
            <v>0</v>
          </cell>
          <cell r="M56902">
            <v>0</v>
          </cell>
        </row>
        <row r="56903">
          <cell r="L56903">
            <v>0</v>
          </cell>
          <cell r="M56903">
            <v>0</v>
          </cell>
        </row>
        <row r="56904">
          <cell r="L56904">
            <v>0</v>
          </cell>
          <cell r="M56904">
            <v>0</v>
          </cell>
        </row>
        <row r="56905">
          <cell r="L56905">
            <v>0</v>
          </cell>
          <cell r="M56905">
            <v>0</v>
          </cell>
        </row>
        <row r="56906">
          <cell r="L56906">
            <v>0</v>
          </cell>
          <cell r="M56906">
            <v>0</v>
          </cell>
        </row>
        <row r="56907">
          <cell r="L56907">
            <v>0</v>
          </cell>
          <cell r="M56907">
            <v>0</v>
          </cell>
        </row>
        <row r="56908">
          <cell r="L56908">
            <v>0</v>
          </cell>
          <cell r="M56908">
            <v>0</v>
          </cell>
        </row>
        <row r="56909">
          <cell r="L56909">
            <v>0</v>
          </cell>
          <cell r="M56909">
            <v>0</v>
          </cell>
        </row>
        <row r="56910">
          <cell r="L56910">
            <v>0</v>
          </cell>
          <cell r="M56910">
            <v>0</v>
          </cell>
        </row>
        <row r="56911">
          <cell r="L56911">
            <v>0</v>
          </cell>
          <cell r="M56911">
            <v>0</v>
          </cell>
        </row>
        <row r="56912">
          <cell r="L56912">
            <v>0</v>
          </cell>
          <cell r="M56912">
            <v>0</v>
          </cell>
        </row>
        <row r="56913">
          <cell r="L56913">
            <v>0</v>
          </cell>
          <cell r="M56913">
            <v>0</v>
          </cell>
        </row>
        <row r="56914">
          <cell r="L56914">
            <v>0</v>
          </cell>
          <cell r="M56914">
            <v>0</v>
          </cell>
        </row>
        <row r="56915">
          <cell r="L56915">
            <v>0</v>
          </cell>
          <cell r="M56915">
            <v>0</v>
          </cell>
        </row>
        <row r="56916">
          <cell r="L56916">
            <v>0</v>
          </cell>
          <cell r="M56916">
            <v>0</v>
          </cell>
        </row>
        <row r="56917">
          <cell r="L56917">
            <v>0</v>
          </cell>
          <cell r="M56917">
            <v>0</v>
          </cell>
        </row>
        <row r="56918">
          <cell r="L56918">
            <v>0</v>
          </cell>
          <cell r="M56918">
            <v>0</v>
          </cell>
        </row>
        <row r="56919">
          <cell r="L56919">
            <v>0</v>
          </cell>
          <cell r="M56919">
            <v>0</v>
          </cell>
        </row>
        <row r="56920">
          <cell r="L56920">
            <v>0</v>
          </cell>
          <cell r="M56920">
            <v>0</v>
          </cell>
        </row>
        <row r="56921">
          <cell r="L56921">
            <v>0</v>
          </cell>
          <cell r="M56921">
            <v>0</v>
          </cell>
        </row>
        <row r="56922">
          <cell r="L56922">
            <v>0</v>
          </cell>
          <cell r="M56922">
            <v>0</v>
          </cell>
        </row>
        <row r="56923">
          <cell r="L56923">
            <v>0</v>
          </cell>
          <cell r="M56923">
            <v>0</v>
          </cell>
        </row>
        <row r="56924">
          <cell r="L56924">
            <v>0</v>
          </cell>
          <cell r="M56924">
            <v>0</v>
          </cell>
        </row>
        <row r="56925">
          <cell r="L56925">
            <v>0</v>
          </cell>
          <cell r="M56925">
            <v>0</v>
          </cell>
        </row>
        <row r="56926">
          <cell r="L56926">
            <v>0</v>
          </cell>
          <cell r="M56926">
            <v>0</v>
          </cell>
        </row>
        <row r="56927">
          <cell r="L56927">
            <v>0</v>
          </cell>
          <cell r="M56927">
            <v>0</v>
          </cell>
        </row>
        <row r="56928">
          <cell r="L56928">
            <v>0</v>
          </cell>
          <cell r="M56928">
            <v>0</v>
          </cell>
        </row>
        <row r="56929">
          <cell r="L56929">
            <v>0</v>
          </cell>
          <cell r="M56929">
            <v>0</v>
          </cell>
        </row>
        <row r="56930">
          <cell r="L56930">
            <v>0</v>
          </cell>
          <cell r="M56930">
            <v>0</v>
          </cell>
        </row>
        <row r="56931">
          <cell r="L56931">
            <v>0</v>
          </cell>
          <cell r="M56931">
            <v>0</v>
          </cell>
        </row>
        <row r="56932">
          <cell r="L56932">
            <v>0</v>
          </cell>
          <cell r="M56932">
            <v>0</v>
          </cell>
        </row>
        <row r="56933">
          <cell r="L56933">
            <v>0</v>
          </cell>
          <cell r="M56933">
            <v>0</v>
          </cell>
        </row>
        <row r="56934">
          <cell r="L56934">
            <v>0</v>
          </cell>
          <cell r="M56934">
            <v>0</v>
          </cell>
        </row>
        <row r="56935">
          <cell r="L56935">
            <v>0</v>
          </cell>
          <cell r="M56935">
            <v>0</v>
          </cell>
        </row>
        <row r="56936">
          <cell r="L56936">
            <v>0</v>
          </cell>
          <cell r="M56936">
            <v>0</v>
          </cell>
        </row>
        <row r="56937">
          <cell r="L56937">
            <v>0</v>
          </cell>
          <cell r="M56937">
            <v>0</v>
          </cell>
        </row>
        <row r="56938">
          <cell r="L56938">
            <v>0</v>
          </cell>
          <cell r="M56938">
            <v>0</v>
          </cell>
        </row>
        <row r="56939">
          <cell r="L56939">
            <v>0</v>
          </cell>
          <cell r="M56939">
            <v>0</v>
          </cell>
        </row>
        <row r="56940">
          <cell r="L56940">
            <v>0</v>
          </cell>
          <cell r="M56940">
            <v>0</v>
          </cell>
        </row>
        <row r="56941">
          <cell r="L56941">
            <v>0</v>
          </cell>
          <cell r="M56941">
            <v>0</v>
          </cell>
        </row>
        <row r="56942">
          <cell r="L56942">
            <v>0</v>
          </cell>
          <cell r="M56942">
            <v>0</v>
          </cell>
        </row>
        <row r="56943">
          <cell r="L56943">
            <v>0</v>
          </cell>
          <cell r="M56943">
            <v>0</v>
          </cell>
        </row>
        <row r="56944">
          <cell r="L56944">
            <v>0</v>
          </cell>
          <cell r="M56944">
            <v>0</v>
          </cell>
        </row>
        <row r="56945">
          <cell r="L56945">
            <v>0</v>
          </cell>
          <cell r="M56945">
            <v>0</v>
          </cell>
        </row>
        <row r="56946">
          <cell r="L56946">
            <v>0</v>
          </cell>
          <cell r="M56946">
            <v>0</v>
          </cell>
        </row>
        <row r="56947">
          <cell r="L56947">
            <v>0</v>
          </cell>
          <cell r="M56947">
            <v>0</v>
          </cell>
        </row>
        <row r="56948">
          <cell r="L56948">
            <v>0</v>
          </cell>
          <cell r="M56948">
            <v>0</v>
          </cell>
        </row>
        <row r="56949">
          <cell r="L56949">
            <v>0</v>
          </cell>
          <cell r="M56949">
            <v>0</v>
          </cell>
        </row>
        <row r="56950">
          <cell r="L56950">
            <v>0</v>
          </cell>
          <cell r="M56950">
            <v>0</v>
          </cell>
        </row>
        <row r="56951">
          <cell r="L56951">
            <v>0</v>
          </cell>
          <cell r="M56951">
            <v>0</v>
          </cell>
        </row>
        <row r="56952">
          <cell r="L56952">
            <v>0</v>
          </cell>
          <cell r="M56952">
            <v>0</v>
          </cell>
        </row>
        <row r="56953">
          <cell r="L56953">
            <v>0</v>
          </cell>
          <cell r="M56953">
            <v>0</v>
          </cell>
        </row>
        <row r="56954">
          <cell r="L56954">
            <v>0</v>
          </cell>
          <cell r="M56954">
            <v>0</v>
          </cell>
        </row>
        <row r="56955">
          <cell r="L56955">
            <v>0</v>
          </cell>
          <cell r="M56955">
            <v>0</v>
          </cell>
        </row>
        <row r="56956">
          <cell r="L56956">
            <v>0</v>
          </cell>
          <cell r="M56956">
            <v>0</v>
          </cell>
        </row>
        <row r="56957">
          <cell r="L56957">
            <v>0</v>
          </cell>
          <cell r="M56957">
            <v>0</v>
          </cell>
        </row>
        <row r="56958">
          <cell r="L56958">
            <v>0</v>
          </cell>
          <cell r="M56958">
            <v>0</v>
          </cell>
        </row>
        <row r="56959">
          <cell r="L56959">
            <v>0</v>
          </cell>
          <cell r="M56959">
            <v>0</v>
          </cell>
        </row>
        <row r="56960">
          <cell r="L56960">
            <v>0</v>
          </cell>
          <cell r="M56960">
            <v>0</v>
          </cell>
        </row>
        <row r="56961">
          <cell r="L56961">
            <v>0</v>
          </cell>
          <cell r="M56961">
            <v>0</v>
          </cell>
        </row>
        <row r="56962">
          <cell r="L56962">
            <v>0</v>
          </cell>
          <cell r="M56962">
            <v>0</v>
          </cell>
        </row>
        <row r="56963">
          <cell r="L56963">
            <v>0</v>
          </cell>
          <cell r="M56963">
            <v>0</v>
          </cell>
        </row>
        <row r="56964">
          <cell r="L56964">
            <v>0</v>
          </cell>
          <cell r="M56964">
            <v>0</v>
          </cell>
        </row>
        <row r="56965">
          <cell r="L56965">
            <v>0</v>
          </cell>
          <cell r="M56965">
            <v>0</v>
          </cell>
        </row>
        <row r="56966">
          <cell r="L56966">
            <v>0</v>
          </cell>
          <cell r="M56966">
            <v>0</v>
          </cell>
        </row>
        <row r="56967">
          <cell r="L56967">
            <v>0</v>
          </cell>
          <cell r="M56967">
            <v>0</v>
          </cell>
        </row>
        <row r="56968">
          <cell r="L56968">
            <v>0</v>
          </cell>
          <cell r="M56968">
            <v>0</v>
          </cell>
        </row>
        <row r="56969">
          <cell r="L56969">
            <v>0</v>
          </cell>
          <cell r="M56969">
            <v>0</v>
          </cell>
        </row>
        <row r="56970">
          <cell r="L56970">
            <v>0</v>
          </cell>
          <cell r="M56970">
            <v>0</v>
          </cell>
        </row>
        <row r="56971">
          <cell r="L56971">
            <v>0</v>
          </cell>
          <cell r="M56971">
            <v>0</v>
          </cell>
        </row>
        <row r="56972">
          <cell r="L56972">
            <v>0</v>
          </cell>
          <cell r="M56972">
            <v>0</v>
          </cell>
        </row>
        <row r="56973">
          <cell r="L56973">
            <v>0</v>
          </cell>
          <cell r="M56973">
            <v>0</v>
          </cell>
        </row>
        <row r="56974">
          <cell r="L56974">
            <v>0</v>
          </cell>
          <cell r="M56974">
            <v>0</v>
          </cell>
        </row>
        <row r="56975">
          <cell r="L56975">
            <v>0</v>
          </cell>
          <cell r="M56975">
            <v>0</v>
          </cell>
        </row>
        <row r="56976">
          <cell r="L56976">
            <v>0</v>
          </cell>
          <cell r="M56976">
            <v>0</v>
          </cell>
        </row>
        <row r="56977">
          <cell r="L56977">
            <v>0</v>
          </cell>
          <cell r="M56977">
            <v>0</v>
          </cell>
        </row>
        <row r="56978">
          <cell r="L56978">
            <v>0</v>
          </cell>
          <cell r="M56978">
            <v>0</v>
          </cell>
        </row>
        <row r="56979">
          <cell r="L56979">
            <v>0</v>
          </cell>
          <cell r="M56979">
            <v>0</v>
          </cell>
        </row>
        <row r="56980">
          <cell r="L56980">
            <v>0</v>
          </cell>
          <cell r="M56980">
            <v>0</v>
          </cell>
        </row>
        <row r="56981">
          <cell r="L56981">
            <v>0</v>
          </cell>
          <cell r="M56981">
            <v>0</v>
          </cell>
        </row>
        <row r="56982">
          <cell r="L56982">
            <v>0</v>
          </cell>
          <cell r="M56982">
            <v>0</v>
          </cell>
        </row>
        <row r="56983">
          <cell r="L56983">
            <v>0</v>
          </cell>
          <cell r="M56983">
            <v>0</v>
          </cell>
        </row>
        <row r="56984">
          <cell r="L56984">
            <v>0</v>
          </cell>
          <cell r="M56984">
            <v>0</v>
          </cell>
        </row>
        <row r="56985">
          <cell r="L56985">
            <v>0</v>
          </cell>
          <cell r="M56985">
            <v>0</v>
          </cell>
        </row>
        <row r="56986">
          <cell r="L56986">
            <v>0</v>
          </cell>
          <cell r="M56986">
            <v>0</v>
          </cell>
        </row>
        <row r="56987">
          <cell r="L56987">
            <v>0</v>
          </cell>
          <cell r="M56987">
            <v>0</v>
          </cell>
        </row>
        <row r="56988">
          <cell r="L56988">
            <v>0</v>
          </cell>
          <cell r="M56988">
            <v>0</v>
          </cell>
        </row>
        <row r="56989">
          <cell r="L56989">
            <v>0</v>
          </cell>
          <cell r="M56989">
            <v>0</v>
          </cell>
        </row>
        <row r="56990">
          <cell r="L56990">
            <v>0</v>
          </cell>
          <cell r="M56990">
            <v>0</v>
          </cell>
        </row>
        <row r="56991">
          <cell r="L56991">
            <v>0</v>
          </cell>
          <cell r="M56991">
            <v>0</v>
          </cell>
        </row>
        <row r="56992">
          <cell r="L56992">
            <v>0</v>
          </cell>
          <cell r="M56992">
            <v>0</v>
          </cell>
        </row>
        <row r="56993">
          <cell r="L56993">
            <v>0</v>
          </cell>
          <cell r="M56993">
            <v>0</v>
          </cell>
        </row>
        <row r="56994">
          <cell r="L56994">
            <v>0</v>
          </cell>
          <cell r="M56994">
            <v>0</v>
          </cell>
        </row>
        <row r="56995">
          <cell r="L56995">
            <v>0</v>
          </cell>
          <cell r="M56995">
            <v>0</v>
          </cell>
        </row>
        <row r="56996">
          <cell r="L56996">
            <v>0</v>
          </cell>
          <cell r="M56996">
            <v>0</v>
          </cell>
        </row>
        <row r="56997">
          <cell r="L56997">
            <v>0</v>
          </cell>
          <cell r="M56997">
            <v>0</v>
          </cell>
        </row>
        <row r="56998">
          <cell r="L56998">
            <v>0</v>
          </cell>
          <cell r="M56998">
            <v>0</v>
          </cell>
        </row>
        <row r="56999">
          <cell r="L56999">
            <v>0</v>
          </cell>
          <cell r="M56999">
            <v>0</v>
          </cell>
        </row>
        <row r="57000">
          <cell r="L57000">
            <v>0</v>
          </cell>
          <cell r="M57000">
            <v>0</v>
          </cell>
        </row>
        <row r="57001">
          <cell r="L57001">
            <v>0</v>
          </cell>
          <cell r="M57001">
            <v>0</v>
          </cell>
        </row>
        <row r="57002">
          <cell r="L57002">
            <v>0</v>
          </cell>
          <cell r="M57002">
            <v>0</v>
          </cell>
        </row>
        <row r="57003">
          <cell r="L57003">
            <v>0</v>
          </cell>
          <cell r="M57003">
            <v>0</v>
          </cell>
        </row>
        <row r="57004">
          <cell r="L57004">
            <v>0</v>
          </cell>
          <cell r="M57004">
            <v>0</v>
          </cell>
        </row>
        <row r="57005">
          <cell r="L57005">
            <v>0</v>
          </cell>
          <cell r="M57005">
            <v>0</v>
          </cell>
        </row>
        <row r="57006">
          <cell r="L57006">
            <v>0</v>
          </cell>
          <cell r="M57006">
            <v>0</v>
          </cell>
        </row>
        <row r="57007">
          <cell r="L57007">
            <v>0</v>
          </cell>
          <cell r="M57007">
            <v>0</v>
          </cell>
        </row>
        <row r="57008">
          <cell r="L57008">
            <v>0</v>
          </cell>
          <cell r="M57008">
            <v>0</v>
          </cell>
        </row>
        <row r="57009">
          <cell r="L57009">
            <v>0</v>
          </cell>
          <cell r="M57009">
            <v>0</v>
          </cell>
        </row>
        <row r="57010">
          <cell r="L57010">
            <v>0</v>
          </cell>
          <cell r="M57010">
            <v>0</v>
          </cell>
        </row>
        <row r="57011">
          <cell r="L57011">
            <v>0</v>
          </cell>
          <cell r="M57011">
            <v>0</v>
          </cell>
        </row>
        <row r="57012">
          <cell r="L57012">
            <v>0</v>
          </cell>
          <cell r="M57012">
            <v>0</v>
          </cell>
        </row>
        <row r="57013">
          <cell r="L57013">
            <v>0</v>
          </cell>
          <cell r="M57013">
            <v>0</v>
          </cell>
        </row>
        <row r="57014">
          <cell r="L57014">
            <v>0</v>
          </cell>
          <cell r="M57014">
            <v>0</v>
          </cell>
        </row>
        <row r="57015">
          <cell r="L57015">
            <v>0</v>
          </cell>
          <cell r="M57015">
            <v>0</v>
          </cell>
        </row>
        <row r="57016">
          <cell r="L57016">
            <v>0</v>
          </cell>
          <cell r="M57016">
            <v>0</v>
          </cell>
        </row>
        <row r="57017">
          <cell r="L57017">
            <v>0</v>
          </cell>
          <cell r="M57017">
            <v>0</v>
          </cell>
        </row>
        <row r="57018">
          <cell r="L57018">
            <v>0</v>
          </cell>
          <cell r="M57018">
            <v>0</v>
          </cell>
        </row>
        <row r="57019">
          <cell r="L57019">
            <v>0</v>
          </cell>
          <cell r="M57019">
            <v>0</v>
          </cell>
        </row>
        <row r="57020">
          <cell r="L57020">
            <v>0</v>
          </cell>
          <cell r="M57020">
            <v>0</v>
          </cell>
        </row>
        <row r="57021">
          <cell r="L57021">
            <v>0</v>
          </cell>
          <cell r="M57021">
            <v>0</v>
          </cell>
        </row>
        <row r="57022">
          <cell r="L57022">
            <v>0</v>
          </cell>
          <cell r="M57022">
            <v>0</v>
          </cell>
        </row>
        <row r="57023">
          <cell r="L57023">
            <v>0</v>
          </cell>
          <cell r="M57023">
            <v>0</v>
          </cell>
        </row>
        <row r="57024">
          <cell r="L57024">
            <v>0</v>
          </cell>
          <cell r="M57024">
            <v>0</v>
          </cell>
        </row>
        <row r="57025">
          <cell r="L57025">
            <v>0</v>
          </cell>
          <cell r="M57025">
            <v>0</v>
          </cell>
        </row>
        <row r="57026">
          <cell r="L57026">
            <v>0</v>
          </cell>
          <cell r="M57026">
            <v>0</v>
          </cell>
        </row>
        <row r="57027">
          <cell r="L57027">
            <v>0</v>
          </cell>
          <cell r="M57027">
            <v>0</v>
          </cell>
        </row>
        <row r="57028">
          <cell r="L57028">
            <v>0</v>
          </cell>
          <cell r="M57028">
            <v>0</v>
          </cell>
        </row>
        <row r="57029">
          <cell r="L57029">
            <v>0</v>
          </cell>
          <cell r="M57029">
            <v>0</v>
          </cell>
        </row>
        <row r="57030">
          <cell r="L57030">
            <v>0</v>
          </cell>
          <cell r="M57030">
            <v>0</v>
          </cell>
        </row>
        <row r="57031">
          <cell r="L57031">
            <v>0</v>
          </cell>
          <cell r="M57031">
            <v>0</v>
          </cell>
        </row>
        <row r="57032">
          <cell r="L57032">
            <v>0</v>
          </cell>
          <cell r="M57032">
            <v>0</v>
          </cell>
        </row>
        <row r="57033">
          <cell r="L57033">
            <v>0</v>
          </cell>
          <cell r="M57033">
            <v>0</v>
          </cell>
        </row>
        <row r="57034">
          <cell r="L57034">
            <v>0</v>
          </cell>
          <cell r="M57034">
            <v>0</v>
          </cell>
        </row>
        <row r="57035">
          <cell r="L57035">
            <v>0</v>
          </cell>
          <cell r="M57035">
            <v>0</v>
          </cell>
        </row>
        <row r="57036">
          <cell r="L57036">
            <v>0</v>
          </cell>
          <cell r="M57036">
            <v>0</v>
          </cell>
        </row>
        <row r="57037">
          <cell r="L57037">
            <v>0</v>
          </cell>
          <cell r="M57037">
            <v>0</v>
          </cell>
        </row>
        <row r="57038">
          <cell r="L57038">
            <v>0</v>
          </cell>
          <cell r="M57038">
            <v>0</v>
          </cell>
        </row>
        <row r="57039">
          <cell r="L57039">
            <v>0</v>
          </cell>
          <cell r="M57039">
            <v>0</v>
          </cell>
        </row>
        <row r="57040">
          <cell r="L57040">
            <v>0</v>
          </cell>
          <cell r="M57040">
            <v>0</v>
          </cell>
        </row>
        <row r="57041">
          <cell r="L57041">
            <v>0</v>
          </cell>
          <cell r="M57041">
            <v>0</v>
          </cell>
        </row>
        <row r="57042">
          <cell r="L57042">
            <v>0</v>
          </cell>
          <cell r="M57042">
            <v>0</v>
          </cell>
        </row>
        <row r="57043">
          <cell r="L57043">
            <v>0</v>
          </cell>
          <cell r="M57043">
            <v>0</v>
          </cell>
        </row>
        <row r="57044">
          <cell r="L57044">
            <v>0</v>
          </cell>
          <cell r="M57044">
            <v>0</v>
          </cell>
        </row>
        <row r="57045">
          <cell r="L57045">
            <v>0</v>
          </cell>
          <cell r="M57045">
            <v>0</v>
          </cell>
        </row>
        <row r="57046">
          <cell r="L57046">
            <v>0</v>
          </cell>
          <cell r="M57046">
            <v>0</v>
          </cell>
        </row>
        <row r="57047">
          <cell r="L57047">
            <v>0</v>
          </cell>
          <cell r="M57047">
            <v>0</v>
          </cell>
        </row>
        <row r="57048">
          <cell r="L57048">
            <v>0</v>
          </cell>
          <cell r="M57048">
            <v>0</v>
          </cell>
        </row>
        <row r="57049">
          <cell r="L57049">
            <v>0</v>
          </cell>
          <cell r="M57049">
            <v>0</v>
          </cell>
        </row>
        <row r="57050">
          <cell r="L57050">
            <v>0</v>
          </cell>
          <cell r="M57050">
            <v>0</v>
          </cell>
        </row>
        <row r="57051">
          <cell r="L57051">
            <v>0</v>
          </cell>
          <cell r="M57051">
            <v>0</v>
          </cell>
        </row>
        <row r="57052">
          <cell r="L57052">
            <v>0</v>
          </cell>
          <cell r="M57052">
            <v>0</v>
          </cell>
        </row>
        <row r="57053">
          <cell r="L57053">
            <v>0</v>
          </cell>
          <cell r="M57053">
            <v>0</v>
          </cell>
        </row>
        <row r="57054">
          <cell r="L57054">
            <v>0</v>
          </cell>
          <cell r="M57054">
            <v>0</v>
          </cell>
        </row>
        <row r="57055">
          <cell r="L57055">
            <v>0</v>
          </cell>
          <cell r="M57055">
            <v>0</v>
          </cell>
        </row>
        <row r="57056">
          <cell r="L57056">
            <v>0</v>
          </cell>
          <cell r="M57056">
            <v>0</v>
          </cell>
        </row>
        <row r="57057">
          <cell r="L57057">
            <v>0</v>
          </cell>
          <cell r="M57057">
            <v>0</v>
          </cell>
        </row>
        <row r="57058">
          <cell r="L57058">
            <v>0</v>
          </cell>
          <cell r="M57058">
            <v>0</v>
          </cell>
        </row>
        <row r="57059">
          <cell r="L57059">
            <v>0</v>
          </cell>
          <cell r="M57059">
            <v>0</v>
          </cell>
        </row>
        <row r="57060">
          <cell r="L57060">
            <v>0</v>
          </cell>
          <cell r="M57060">
            <v>0</v>
          </cell>
        </row>
        <row r="57061">
          <cell r="L57061">
            <v>0</v>
          </cell>
          <cell r="M57061">
            <v>0</v>
          </cell>
        </row>
        <row r="57062">
          <cell r="L57062">
            <v>0</v>
          </cell>
          <cell r="M57062">
            <v>0</v>
          </cell>
        </row>
        <row r="57063">
          <cell r="L57063">
            <v>0</v>
          </cell>
          <cell r="M57063">
            <v>0</v>
          </cell>
        </row>
        <row r="57064">
          <cell r="L57064">
            <v>0</v>
          </cell>
          <cell r="M57064">
            <v>0</v>
          </cell>
        </row>
        <row r="57065">
          <cell r="L57065">
            <v>0</v>
          </cell>
          <cell r="M57065">
            <v>0</v>
          </cell>
        </row>
        <row r="57066">
          <cell r="L57066">
            <v>0</v>
          </cell>
          <cell r="M57066">
            <v>0</v>
          </cell>
        </row>
        <row r="57067">
          <cell r="L57067">
            <v>0</v>
          </cell>
          <cell r="M57067">
            <v>0</v>
          </cell>
        </row>
        <row r="57068">
          <cell r="L57068">
            <v>0</v>
          </cell>
          <cell r="M57068">
            <v>0</v>
          </cell>
        </row>
        <row r="57069">
          <cell r="L57069">
            <v>0</v>
          </cell>
          <cell r="M57069">
            <v>0</v>
          </cell>
        </row>
        <row r="57070">
          <cell r="L57070">
            <v>0</v>
          </cell>
          <cell r="M57070">
            <v>0</v>
          </cell>
        </row>
        <row r="57071">
          <cell r="L57071">
            <v>0</v>
          </cell>
          <cell r="M57071">
            <v>0</v>
          </cell>
        </row>
        <row r="57072">
          <cell r="L57072">
            <v>0</v>
          </cell>
          <cell r="M57072">
            <v>0</v>
          </cell>
        </row>
        <row r="57073">
          <cell r="L57073">
            <v>0</v>
          </cell>
          <cell r="M57073">
            <v>0</v>
          </cell>
        </row>
        <row r="57074">
          <cell r="L57074">
            <v>0</v>
          </cell>
          <cell r="M57074">
            <v>0</v>
          </cell>
        </row>
        <row r="57075">
          <cell r="L57075">
            <v>0</v>
          </cell>
          <cell r="M57075">
            <v>0</v>
          </cell>
        </row>
        <row r="57076">
          <cell r="L57076">
            <v>0</v>
          </cell>
          <cell r="M57076">
            <v>0</v>
          </cell>
        </row>
        <row r="57077">
          <cell r="L57077">
            <v>0</v>
          </cell>
          <cell r="M57077">
            <v>0</v>
          </cell>
        </row>
        <row r="57078">
          <cell r="L57078">
            <v>0</v>
          </cell>
          <cell r="M57078">
            <v>0</v>
          </cell>
        </row>
        <row r="57079">
          <cell r="L57079">
            <v>0</v>
          </cell>
          <cell r="M57079">
            <v>0</v>
          </cell>
        </row>
        <row r="57080">
          <cell r="L57080">
            <v>0</v>
          </cell>
          <cell r="M57080">
            <v>0</v>
          </cell>
        </row>
        <row r="57081">
          <cell r="L57081">
            <v>0</v>
          </cell>
          <cell r="M57081">
            <v>0</v>
          </cell>
        </row>
        <row r="57082">
          <cell r="L57082">
            <v>0</v>
          </cell>
          <cell r="M57082">
            <v>0</v>
          </cell>
        </row>
        <row r="57083">
          <cell r="L57083">
            <v>0</v>
          </cell>
          <cell r="M57083">
            <v>0</v>
          </cell>
        </row>
        <row r="57084">
          <cell r="L57084">
            <v>0</v>
          </cell>
          <cell r="M57084">
            <v>0</v>
          </cell>
        </row>
        <row r="57085">
          <cell r="L57085">
            <v>0</v>
          </cell>
          <cell r="M57085">
            <v>0</v>
          </cell>
        </row>
        <row r="57086">
          <cell r="L57086">
            <v>0</v>
          </cell>
          <cell r="M57086">
            <v>0</v>
          </cell>
        </row>
        <row r="57087">
          <cell r="L57087">
            <v>0</v>
          </cell>
          <cell r="M57087">
            <v>0</v>
          </cell>
        </row>
        <row r="57088">
          <cell r="L57088">
            <v>0</v>
          </cell>
          <cell r="M57088">
            <v>0</v>
          </cell>
        </row>
        <row r="57089">
          <cell r="L57089">
            <v>0</v>
          </cell>
          <cell r="M57089">
            <v>0</v>
          </cell>
        </row>
        <row r="57090">
          <cell r="L57090">
            <v>0</v>
          </cell>
          <cell r="M57090">
            <v>0</v>
          </cell>
        </row>
        <row r="57091">
          <cell r="L57091">
            <v>0</v>
          </cell>
          <cell r="M57091">
            <v>0</v>
          </cell>
        </row>
        <row r="57092">
          <cell r="L57092">
            <v>0</v>
          </cell>
          <cell r="M57092">
            <v>0</v>
          </cell>
        </row>
        <row r="57093">
          <cell r="L57093">
            <v>0</v>
          </cell>
          <cell r="M57093">
            <v>0</v>
          </cell>
        </row>
        <row r="57094">
          <cell r="L57094">
            <v>0</v>
          </cell>
          <cell r="M57094">
            <v>0</v>
          </cell>
        </row>
        <row r="57095">
          <cell r="L57095">
            <v>0</v>
          </cell>
          <cell r="M57095">
            <v>0</v>
          </cell>
        </row>
        <row r="57096">
          <cell r="L57096">
            <v>0</v>
          </cell>
          <cell r="M57096">
            <v>0</v>
          </cell>
        </row>
        <row r="57097">
          <cell r="L57097">
            <v>0</v>
          </cell>
          <cell r="M57097">
            <v>0</v>
          </cell>
        </row>
        <row r="57098">
          <cell r="L57098">
            <v>0</v>
          </cell>
          <cell r="M57098">
            <v>0</v>
          </cell>
        </row>
        <row r="57099">
          <cell r="L57099">
            <v>0</v>
          </cell>
          <cell r="M57099">
            <v>0</v>
          </cell>
        </row>
        <row r="57100">
          <cell r="L57100">
            <v>0</v>
          </cell>
          <cell r="M57100">
            <v>0</v>
          </cell>
        </row>
        <row r="57101">
          <cell r="L57101">
            <v>0</v>
          </cell>
          <cell r="M57101">
            <v>0</v>
          </cell>
        </row>
        <row r="57102">
          <cell r="L57102">
            <v>0</v>
          </cell>
          <cell r="M57102">
            <v>0</v>
          </cell>
        </row>
        <row r="57103">
          <cell r="L57103">
            <v>0</v>
          </cell>
          <cell r="M57103">
            <v>0</v>
          </cell>
        </row>
        <row r="57104">
          <cell r="L57104">
            <v>0</v>
          </cell>
          <cell r="M57104">
            <v>0</v>
          </cell>
        </row>
        <row r="57105">
          <cell r="L57105">
            <v>0</v>
          </cell>
          <cell r="M57105">
            <v>0</v>
          </cell>
        </row>
        <row r="57106">
          <cell r="L57106">
            <v>0</v>
          </cell>
          <cell r="M57106">
            <v>0</v>
          </cell>
        </row>
        <row r="57107">
          <cell r="L57107">
            <v>0</v>
          </cell>
          <cell r="M57107">
            <v>0</v>
          </cell>
        </row>
        <row r="57108">
          <cell r="L57108">
            <v>0</v>
          </cell>
          <cell r="M57108">
            <v>0</v>
          </cell>
        </row>
        <row r="57109">
          <cell r="L57109">
            <v>0</v>
          </cell>
          <cell r="M57109">
            <v>0</v>
          </cell>
        </row>
        <row r="57110">
          <cell r="L57110">
            <v>0</v>
          </cell>
          <cell r="M57110">
            <v>0</v>
          </cell>
        </row>
        <row r="57111">
          <cell r="L57111">
            <v>0</v>
          </cell>
          <cell r="M57111">
            <v>0</v>
          </cell>
        </row>
        <row r="57112">
          <cell r="L57112">
            <v>0</v>
          </cell>
          <cell r="M57112">
            <v>0</v>
          </cell>
        </row>
        <row r="57113">
          <cell r="L57113">
            <v>0</v>
          </cell>
          <cell r="M57113">
            <v>0</v>
          </cell>
        </row>
        <row r="57114">
          <cell r="L57114">
            <v>0</v>
          </cell>
          <cell r="M57114">
            <v>0</v>
          </cell>
        </row>
        <row r="57115">
          <cell r="L57115">
            <v>0</v>
          </cell>
          <cell r="M57115">
            <v>0</v>
          </cell>
        </row>
        <row r="57116">
          <cell r="L57116">
            <v>0</v>
          </cell>
          <cell r="M57116">
            <v>0</v>
          </cell>
        </row>
        <row r="57117">
          <cell r="L57117">
            <v>0</v>
          </cell>
          <cell r="M57117">
            <v>0</v>
          </cell>
        </row>
        <row r="57118">
          <cell r="L57118">
            <v>0</v>
          </cell>
          <cell r="M57118">
            <v>0</v>
          </cell>
        </row>
        <row r="57119">
          <cell r="L57119">
            <v>0</v>
          </cell>
          <cell r="M57119">
            <v>0</v>
          </cell>
        </row>
        <row r="57120">
          <cell r="L57120">
            <v>0</v>
          </cell>
          <cell r="M57120">
            <v>0</v>
          </cell>
        </row>
        <row r="57121">
          <cell r="L57121">
            <v>0</v>
          </cell>
          <cell r="M57121">
            <v>0</v>
          </cell>
        </row>
        <row r="57122">
          <cell r="L57122">
            <v>0</v>
          </cell>
          <cell r="M57122">
            <v>0</v>
          </cell>
        </row>
        <row r="57123">
          <cell r="L57123">
            <v>0</v>
          </cell>
          <cell r="M57123">
            <v>0</v>
          </cell>
        </row>
        <row r="57124">
          <cell r="L57124">
            <v>0</v>
          </cell>
          <cell r="M57124">
            <v>0</v>
          </cell>
        </row>
        <row r="57125">
          <cell r="L57125">
            <v>0</v>
          </cell>
          <cell r="M57125">
            <v>0</v>
          </cell>
        </row>
        <row r="57126">
          <cell r="L57126">
            <v>0</v>
          </cell>
          <cell r="M57126">
            <v>0</v>
          </cell>
        </row>
        <row r="57127">
          <cell r="L57127">
            <v>0</v>
          </cell>
          <cell r="M57127">
            <v>0</v>
          </cell>
        </row>
        <row r="57128">
          <cell r="L57128">
            <v>0</v>
          </cell>
          <cell r="M57128">
            <v>0</v>
          </cell>
        </row>
        <row r="57129">
          <cell r="L57129">
            <v>0</v>
          </cell>
          <cell r="M57129">
            <v>0</v>
          </cell>
        </row>
        <row r="57130">
          <cell r="L57130">
            <v>0</v>
          </cell>
          <cell r="M57130">
            <v>0</v>
          </cell>
        </row>
        <row r="57131">
          <cell r="L57131">
            <v>0</v>
          </cell>
          <cell r="M57131">
            <v>0</v>
          </cell>
        </row>
        <row r="57132">
          <cell r="L57132">
            <v>0</v>
          </cell>
          <cell r="M57132">
            <v>0</v>
          </cell>
        </row>
        <row r="57133">
          <cell r="L57133">
            <v>0</v>
          </cell>
          <cell r="M57133">
            <v>0</v>
          </cell>
        </row>
        <row r="57134">
          <cell r="L57134">
            <v>0</v>
          </cell>
          <cell r="M57134">
            <v>0</v>
          </cell>
        </row>
        <row r="57135">
          <cell r="L57135">
            <v>0</v>
          </cell>
          <cell r="M57135">
            <v>0</v>
          </cell>
        </row>
        <row r="57136">
          <cell r="L57136">
            <v>0</v>
          </cell>
          <cell r="M57136">
            <v>0</v>
          </cell>
        </row>
        <row r="57137">
          <cell r="L57137">
            <v>0</v>
          </cell>
          <cell r="M57137">
            <v>0</v>
          </cell>
        </row>
        <row r="57138">
          <cell r="L57138">
            <v>0</v>
          </cell>
          <cell r="M57138">
            <v>0</v>
          </cell>
        </row>
        <row r="57139">
          <cell r="L57139">
            <v>0</v>
          </cell>
          <cell r="M57139">
            <v>0</v>
          </cell>
        </row>
        <row r="57140">
          <cell r="L57140">
            <v>0</v>
          </cell>
          <cell r="M57140">
            <v>0</v>
          </cell>
        </row>
        <row r="57141">
          <cell r="L57141">
            <v>0</v>
          </cell>
          <cell r="M57141">
            <v>0</v>
          </cell>
        </row>
        <row r="57142">
          <cell r="L57142">
            <v>0</v>
          </cell>
          <cell r="M57142">
            <v>0</v>
          </cell>
        </row>
        <row r="57143">
          <cell r="L57143">
            <v>0</v>
          </cell>
          <cell r="M57143">
            <v>0</v>
          </cell>
        </row>
        <row r="57144">
          <cell r="L57144">
            <v>0</v>
          </cell>
          <cell r="M57144">
            <v>0</v>
          </cell>
        </row>
        <row r="57145">
          <cell r="L57145">
            <v>0</v>
          </cell>
          <cell r="M57145">
            <v>0</v>
          </cell>
        </row>
        <row r="57146">
          <cell r="L57146">
            <v>0</v>
          </cell>
          <cell r="M57146">
            <v>0</v>
          </cell>
        </row>
        <row r="57147">
          <cell r="L57147">
            <v>0</v>
          </cell>
          <cell r="M57147">
            <v>0</v>
          </cell>
        </row>
        <row r="57148">
          <cell r="L57148">
            <v>0</v>
          </cell>
          <cell r="M57148">
            <v>0</v>
          </cell>
        </row>
        <row r="57149">
          <cell r="L57149">
            <v>0</v>
          </cell>
          <cell r="M57149">
            <v>0</v>
          </cell>
        </row>
        <row r="57150">
          <cell r="L57150">
            <v>0</v>
          </cell>
          <cell r="M57150">
            <v>0</v>
          </cell>
        </row>
        <row r="57151">
          <cell r="L57151">
            <v>0</v>
          </cell>
          <cell r="M57151">
            <v>0</v>
          </cell>
        </row>
        <row r="57152">
          <cell r="L57152">
            <v>0</v>
          </cell>
          <cell r="M57152">
            <v>0</v>
          </cell>
        </row>
        <row r="57153">
          <cell r="L57153">
            <v>0</v>
          </cell>
          <cell r="M57153">
            <v>0</v>
          </cell>
        </row>
        <row r="57154">
          <cell r="L57154">
            <v>0</v>
          </cell>
          <cell r="M57154">
            <v>0</v>
          </cell>
        </row>
        <row r="57155">
          <cell r="L57155">
            <v>0</v>
          </cell>
          <cell r="M57155">
            <v>0</v>
          </cell>
        </row>
        <row r="57156">
          <cell r="L57156">
            <v>0</v>
          </cell>
          <cell r="M57156">
            <v>0</v>
          </cell>
        </row>
        <row r="57157">
          <cell r="L57157">
            <v>0</v>
          </cell>
          <cell r="M57157">
            <v>0</v>
          </cell>
        </row>
        <row r="57158">
          <cell r="L57158">
            <v>0</v>
          </cell>
          <cell r="M57158">
            <v>0</v>
          </cell>
        </row>
        <row r="57159">
          <cell r="L57159">
            <v>0</v>
          </cell>
          <cell r="M57159">
            <v>0</v>
          </cell>
        </row>
        <row r="57160">
          <cell r="L57160">
            <v>0</v>
          </cell>
          <cell r="M57160">
            <v>0</v>
          </cell>
        </row>
        <row r="57161">
          <cell r="L57161">
            <v>0</v>
          </cell>
          <cell r="M57161">
            <v>0</v>
          </cell>
        </row>
        <row r="57162">
          <cell r="L57162">
            <v>0</v>
          </cell>
          <cell r="M57162">
            <v>0</v>
          </cell>
        </row>
        <row r="57163">
          <cell r="L57163">
            <v>0</v>
          </cell>
          <cell r="M57163">
            <v>0</v>
          </cell>
        </row>
        <row r="57164">
          <cell r="L57164">
            <v>0</v>
          </cell>
          <cell r="M57164">
            <v>0</v>
          </cell>
        </row>
        <row r="57165">
          <cell r="L57165">
            <v>0</v>
          </cell>
          <cell r="M57165">
            <v>0</v>
          </cell>
        </row>
        <row r="57166">
          <cell r="L57166">
            <v>0</v>
          </cell>
          <cell r="M57166">
            <v>0</v>
          </cell>
        </row>
        <row r="57167">
          <cell r="L57167">
            <v>0</v>
          </cell>
          <cell r="M57167">
            <v>0</v>
          </cell>
        </row>
        <row r="57168">
          <cell r="L57168">
            <v>0</v>
          </cell>
          <cell r="M57168">
            <v>0</v>
          </cell>
        </row>
        <row r="57169">
          <cell r="L57169">
            <v>0</v>
          </cell>
          <cell r="M57169">
            <v>0</v>
          </cell>
        </row>
        <row r="57170">
          <cell r="L57170">
            <v>0</v>
          </cell>
          <cell r="M57170">
            <v>0</v>
          </cell>
        </row>
        <row r="57171">
          <cell r="L57171">
            <v>0</v>
          </cell>
          <cell r="M57171">
            <v>0</v>
          </cell>
        </row>
        <row r="57172">
          <cell r="L57172">
            <v>0</v>
          </cell>
          <cell r="M57172">
            <v>0</v>
          </cell>
        </row>
        <row r="57173">
          <cell r="L57173">
            <v>0</v>
          </cell>
          <cell r="M57173">
            <v>0</v>
          </cell>
        </row>
        <row r="57174">
          <cell r="L57174">
            <v>0</v>
          </cell>
          <cell r="M57174">
            <v>0</v>
          </cell>
        </row>
        <row r="57175">
          <cell r="L57175">
            <v>0</v>
          </cell>
          <cell r="M57175">
            <v>0</v>
          </cell>
        </row>
        <row r="57176">
          <cell r="L57176">
            <v>0</v>
          </cell>
          <cell r="M57176">
            <v>0</v>
          </cell>
        </row>
        <row r="57177">
          <cell r="L57177">
            <v>0</v>
          </cell>
          <cell r="M57177">
            <v>0</v>
          </cell>
        </row>
        <row r="57178">
          <cell r="L57178">
            <v>0</v>
          </cell>
          <cell r="M57178">
            <v>0</v>
          </cell>
        </row>
        <row r="57179">
          <cell r="L57179">
            <v>0</v>
          </cell>
          <cell r="M57179">
            <v>0</v>
          </cell>
        </row>
        <row r="57180">
          <cell r="L57180">
            <v>0</v>
          </cell>
          <cell r="M57180">
            <v>0</v>
          </cell>
        </row>
        <row r="57181">
          <cell r="L57181">
            <v>0</v>
          </cell>
          <cell r="M57181">
            <v>0</v>
          </cell>
        </row>
        <row r="57182">
          <cell r="L57182">
            <v>0</v>
          </cell>
          <cell r="M57182">
            <v>0</v>
          </cell>
        </row>
        <row r="57183">
          <cell r="L57183">
            <v>0</v>
          </cell>
          <cell r="M57183">
            <v>0</v>
          </cell>
        </row>
        <row r="57184">
          <cell r="L57184">
            <v>0</v>
          </cell>
          <cell r="M57184">
            <v>0</v>
          </cell>
        </row>
        <row r="57185">
          <cell r="L57185">
            <v>0</v>
          </cell>
          <cell r="M57185">
            <v>0</v>
          </cell>
        </row>
        <row r="57186">
          <cell r="L57186">
            <v>0</v>
          </cell>
          <cell r="M57186">
            <v>0</v>
          </cell>
        </row>
        <row r="57187">
          <cell r="L57187">
            <v>0</v>
          </cell>
          <cell r="M57187">
            <v>0</v>
          </cell>
        </row>
        <row r="57188">
          <cell r="L57188">
            <v>0</v>
          </cell>
          <cell r="M57188">
            <v>0</v>
          </cell>
        </row>
        <row r="57189">
          <cell r="L57189">
            <v>0</v>
          </cell>
          <cell r="M57189">
            <v>0</v>
          </cell>
        </row>
        <row r="57190">
          <cell r="L57190">
            <v>0</v>
          </cell>
          <cell r="M57190">
            <v>0</v>
          </cell>
        </row>
        <row r="57191">
          <cell r="L57191">
            <v>0</v>
          </cell>
          <cell r="M57191">
            <v>0</v>
          </cell>
        </row>
        <row r="57192">
          <cell r="L57192">
            <v>0</v>
          </cell>
          <cell r="M57192">
            <v>0</v>
          </cell>
        </row>
        <row r="57193">
          <cell r="L57193">
            <v>0</v>
          </cell>
          <cell r="M57193">
            <v>0</v>
          </cell>
        </row>
        <row r="57194">
          <cell r="L57194">
            <v>0</v>
          </cell>
          <cell r="M57194">
            <v>0</v>
          </cell>
        </row>
        <row r="57195">
          <cell r="L57195">
            <v>0</v>
          </cell>
          <cell r="M57195">
            <v>0</v>
          </cell>
        </row>
        <row r="57196">
          <cell r="L57196">
            <v>0</v>
          </cell>
          <cell r="M57196">
            <v>0</v>
          </cell>
        </row>
        <row r="57197">
          <cell r="L57197">
            <v>0</v>
          </cell>
          <cell r="M57197">
            <v>0</v>
          </cell>
        </row>
        <row r="57198">
          <cell r="L57198">
            <v>0</v>
          </cell>
          <cell r="M57198">
            <v>0</v>
          </cell>
        </row>
        <row r="57199">
          <cell r="L57199">
            <v>0</v>
          </cell>
          <cell r="M57199">
            <v>0</v>
          </cell>
        </row>
        <row r="57200">
          <cell r="L57200">
            <v>0</v>
          </cell>
          <cell r="M57200">
            <v>0</v>
          </cell>
        </row>
        <row r="57201">
          <cell r="L57201">
            <v>0</v>
          </cell>
          <cell r="M57201">
            <v>0</v>
          </cell>
        </row>
        <row r="57202">
          <cell r="L57202">
            <v>0</v>
          </cell>
          <cell r="M57202">
            <v>0</v>
          </cell>
        </row>
        <row r="57203">
          <cell r="L57203">
            <v>0</v>
          </cell>
          <cell r="M57203">
            <v>0</v>
          </cell>
        </row>
        <row r="57204">
          <cell r="L57204">
            <v>0</v>
          </cell>
          <cell r="M57204">
            <v>0</v>
          </cell>
        </row>
        <row r="57205">
          <cell r="L57205">
            <v>0</v>
          </cell>
          <cell r="M57205">
            <v>0</v>
          </cell>
        </row>
        <row r="57206">
          <cell r="L57206">
            <v>0</v>
          </cell>
          <cell r="M57206">
            <v>0</v>
          </cell>
        </row>
        <row r="57207">
          <cell r="L57207">
            <v>0</v>
          </cell>
          <cell r="M57207">
            <v>0</v>
          </cell>
        </row>
        <row r="57208">
          <cell r="L57208">
            <v>0</v>
          </cell>
          <cell r="M57208">
            <v>0</v>
          </cell>
        </row>
        <row r="57209">
          <cell r="L57209">
            <v>0</v>
          </cell>
          <cell r="M57209">
            <v>0</v>
          </cell>
        </row>
        <row r="57210">
          <cell r="L57210">
            <v>0</v>
          </cell>
          <cell r="M57210">
            <v>0</v>
          </cell>
        </row>
        <row r="57211">
          <cell r="L57211">
            <v>0</v>
          </cell>
          <cell r="M57211">
            <v>0</v>
          </cell>
        </row>
        <row r="57212">
          <cell r="L57212">
            <v>0</v>
          </cell>
          <cell r="M57212">
            <v>0</v>
          </cell>
        </row>
        <row r="57213">
          <cell r="L57213">
            <v>0</v>
          </cell>
          <cell r="M57213">
            <v>0</v>
          </cell>
        </row>
        <row r="57214">
          <cell r="L57214">
            <v>0</v>
          </cell>
          <cell r="M57214">
            <v>0</v>
          </cell>
        </row>
        <row r="57215">
          <cell r="L57215">
            <v>0</v>
          </cell>
          <cell r="M57215">
            <v>0</v>
          </cell>
        </row>
        <row r="57216">
          <cell r="L57216">
            <v>0</v>
          </cell>
          <cell r="M57216">
            <v>0</v>
          </cell>
        </row>
        <row r="57217">
          <cell r="L57217">
            <v>0</v>
          </cell>
          <cell r="M57217">
            <v>0</v>
          </cell>
        </row>
        <row r="57218">
          <cell r="L57218">
            <v>0</v>
          </cell>
          <cell r="M57218">
            <v>0</v>
          </cell>
        </row>
        <row r="57219">
          <cell r="L57219">
            <v>0</v>
          </cell>
          <cell r="M57219">
            <v>0</v>
          </cell>
        </row>
        <row r="57220">
          <cell r="L57220">
            <v>0</v>
          </cell>
          <cell r="M57220">
            <v>0</v>
          </cell>
        </row>
        <row r="57221">
          <cell r="L57221">
            <v>0</v>
          </cell>
          <cell r="M57221">
            <v>0</v>
          </cell>
        </row>
        <row r="57222">
          <cell r="L57222">
            <v>0</v>
          </cell>
          <cell r="M57222">
            <v>0</v>
          </cell>
        </row>
        <row r="57223">
          <cell r="L57223">
            <v>0</v>
          </cell>
          <cell r="M57223">
            <v>0</v>
          </cell>
        </row>
        <row r="57224">
          <cell r="L57224">
            <v>0</v>
          </cell>
          <cell r="M57224">
            <v>0</v>
          </cell>
        </row>
        <row r="57225">
          <cell r="L57225">
            <v>0</v>
          </cell>
          <cell r="M57225">
            <v>0</v>
          </cell>
        </row>
        <row r="57226">
          <cell r="L57226">
            <v>0</v>
          </cell>
          <cell r="M57226">
            <v>0</v>
          </cell>
        </row>
        <row r="57227">
          <cell r="L57227">
            <v>0</v>
          </cell>
          <cell r="M57227">
            <v>0</v>
          </cell>
        </row>
        <row r="57228">
          <cell r="L57228">
            <v>0</v>
          </cell>
          <cell r="M57228">
            <v>0</v>
          </cell>
        </row>
        <row r="57229">
          <cell r="L57229">
            <v>0</v>
          </cell>
          <cell r="M57229">
            <v>0</v>
          </cell>
        </row>
        <row r="57230">
          <cell r="L57230">
            <v>0</v>
          </cell>
          <cell r="M57230">
            <v>0</v>
          </cell>
        </row>
        <row r="57231">
          <cell r="L57231">
            <v>0</v>
          </cell>
          <cell r="M57231">
            <v>0</v>
          </cell>
        </row>
        <row r="57232">
          <cell r="L57232">
            <v>0</v>
          </cell>
          <cell r="M57232">
            <v>0</v>
          </cell>
        </row>
        <row r="57233">
          <cell r="L57233">
            <v>0</v>
          </cell>
          <cell r="M57233">
            <v>0</v>
          </cell>
        </row>
        <row r="57234">
          <cell r="L57234">
            <v>0</v>
          </cell>
          <cell r="M57234">
            <v>0</v>
          </cell>
        </row>
        <row r="57235">
          <cell r="L57235">
            <v>0</v>
          </cell>
          <cell r="M57235">
            <v>0</v>
          </cell>
        </row>
        <row r="57236">
          <cell r="L57236">
            <v>0</v>
          </cell>
          <cell r="M57236">
            <v>0</v>
          </cell>
        </row>
        <row r="57237">
          <cell r="L57237">
            <v>0</v>
          </cell>
          <cell r="M57237">
            <v>0</v>
          </cell>
        </row>
        <row r="57238">
          <cell r="L57238">
            <v>0</v>
          </cell>
          <cell r="M57238">
            <v>0</v>
          </cell>
        </row>
        <row r="57239">
          <cell r="L57239">
            <v>0</v>
          </cell>
          <cell r="M57239">
            <v>0</v>
          </cell>
        </row>
        <row r="57240">
          <cell r="L57240">
            <v>0</v>
          </cell>
          <cell r="M57240">
            <v>0</v>
          </cell>
        </row>
        <row r="57241">
          <cell r="L57241">
            <v>0</v>
          </cell>
          <cell r="M57241">
            <v>0</v>
          </cell>
        </row>
        <row r="57242">
          <cell r="L57242">
            <v>0</v>
          </cell>
          <cell r="M57242">
            <v>0</v>
          </cell>
        </row>
        <row r="57243">
          <cell r="L57243">
            <v>0</v>
          </cell>
          <cell r="M57243">
            <v>0</v>
          </cell>
        </row>
        <row r="57244">
          <cell r="L57244">
            <v>0</v>
          </cell>
          <cell r="M57244">
            <v>0</v>
          </cell>
        </row>
        <row r="57245">
          <cell r="L57245">
            <v>0</v>
          </cell>
          <cell r="M57245">
            <v>0</v>
          </cell>
        </row>
        <row r="57246">
          <cell r="L57246">
            <v>0</v>
          </cell>
          <cell r="M57246">
            <v>0</v>
          </cell>
        </row>
        <row r="57247">
          <cell r="L57247">
            <v>0</v>
          </cell>
          <cell r="M57247">
            <v>0</v>
          </cell>
        </row>
        <row r="57248">
          <cell r="L57248">
            <v>0</v>
          </cell>
          <cell r="M57248">
            <v>0</v>
          </cell>
        </row>
        <row r="57249">
          <cell r="L57249">
            <v>0</v>
          </cell>
          <cell r="M57249">
            <v>0</v>
          </cell>
        </row>
        <row r="57250">
          <cell r="L57250">
            <v>0</v>
          </cell>
          <cell r="M57250">
            <v>0</v>
          </cell>
        </row>
        <row r="57251">
          <cell r="L57251">
            <v>0</v>
          </cell>
          <cell r="M57251">
            <v>0</v>
          </cell>
        </row>
        <row r="57252">
          <cell r="L57252">
            <v>0</v>
          </cell>
          <cell r="M57252">
            <v>0</v>
          </cell>
        </row>
        <row r="57253">
          <cell r="L57253">
            <v>0</v>
          </cell>
          <cell r="M57253">
            <v>0</v>
          </cell>
        </row>
        <row r="57254">
          <cell r="L57254">
            <v>0</v>
          </cell>
          <cell r="M57254">
            <v>0</v>
          </cell>
        </row>
        <row r="57255">
          <cell r="L57255">
            <v>0</v>
          </cell>
          <cell r="M57255">
            <v>0</v>
          </cell>
        </row>
        <row r="57256">
          <cell r="L57256">
            <v>0</v>
          </cell>
          <cell r="M57256">
            <v>0</v>
          </cell>
        </row>
        <row r="57257">
          <cell r="L57257">
            <v>0</v>
          </cell>
          <cell r="M57257">
            <v>0</v>
          </cell>
        </row>
        <row r="57258">
          <cell r="L57258">
            <v>0</v>
          </cell>
          <cell r="M57258">
            <v>0</v>
          </cell>
        </row>
        <row r="57259">
          <cell r="L57259">
            <v>0</v>
          </cell>
          <cell r="M57259">
            <v>0</v>
          </cell>
        </row>
        <row r="57260">
          <cell r="L57260">
            <v>0</v>
          </cell>
          <cell r="M57260">
            <v>0</v>
          </cell>
        </row>
        <row r="57261">
          <cell r="L57261">
            <v>0</v>
          </cell>
          <cell r="M57261">
            <v>0</v>
          </cell>
        </row>
        <row r="57262">
          <cell r="L57262">
            <v>0</v>
          </cell>
          <cell r="M57262">
            <v>0</v>
          </cell>
        </row>
        <row r="57263">
          <cell r="L57263">
            <v>0</v>
          </cell>
          <cell r="M57263">
            <v>0</v>
          </cell>
        </row>
        <row r="57264">
          <cell r="L57264">
            <v>0</v>
          </cell>
          <cell r="M57264">
            <v>0</v>
          </cell>
        </row>
        <row r="57265">
          <cell r="L57265">
            <v>0</v>
          </cell>
          <cell r="M57265">
            <v>0</v>
          </cell>
        </row>
        <row r="57266">
          <cell r="L57266">
            <v>0</v>
          </cell>
          <cell r="M57266">
            <v>0</v>
          </cell>
        </row>
        <row r="57267">
          <cell r="L57267">
            <v>0</v>
          </cell>
          <cell r="M57267">
            <v>0</v>
          </cell>
        </row>
        <row r="57268">
          <cell r="L57268">
            <v>0</v>
          </cell>
          <cell r="M57268">
            <v>0</v>
          </cell>
        </row>
        <row r="57269">
          <cell r="L57269">
            <v>0</v>
          </cell>
          <cell r="M57269">
            <v>0</v>
          </cell>
        </row>
        <row r="57270">
          <cell r="L57270">
            <v>0</v>
          </cell>
          <cell r="M57270">
            <v>0</v>
          </cell>
        </row>
        <row r="57271">
          <cell r="L57271">
            <v>0</v>
          </cell>
          <cell r="M57271">
            <v>0</v>
          </cell>
        </row>
        <row r="57272">
          <cell r="L57272">
            <v>0</v>
          </cell>
          <cell r="M57272">
            <v>0</v>
          </cell>
        </row>
        <row r="57273">
          <cell r="L57273">
            <v>0</v>
          </cell>
          <cell r="M57273">
            <v>0</v>
          </cell>
        </row>
        <row r="57274">
          <cell r="L57274">
            <v>0</v>
          </cell>
          <cell r="M57274">
            <v>0</v>
          </cell>
        </row>
        <row r="57275">
          <cell r="L57275">
            <v>0</v>
          </cell>
          <cell r="M57275">
            <v>0</v>
          </cell>
        </row>
        <row r="57276">
          <cell r="L57276">
            <v>0</v>
          </cell>
          <cell r="M57276">
            <v>0</v>
          </cell>
        </row>
        <row r="57277">
          <cell r="L57277">
            <v>0</v>
          </cell>
          <cell r="M57277">
            <v>0</v>
          </cell>
        </row>
        <row r="57278">
          <cell r="L57278">
            <v>0</v>
          </cell>
          <cell r="M57278">
            <v>0</v>
          </cell>
        </row>
        <row r="57279">
          <cell r="L57279">
            <v>0</v>
          </cell>
          <cell r="M57279">
            <v>0</v>
          </cell>
        </row>
        <row r="57280">
          <cell r="L57280">
            <v>0</v>
          </cell>
          <cell r="M57280">
            <v>0</v>
          </cell>
        </row>
        <row r="57281">
          <cell r="L57281">
            <v>0</v>
          </cell>
          <cell r="M57281">
            <v>0</v>
          </cell>
        </row>
        <row r="57282">
          <cell r="L57282">
            <v>0</v>
          </cell>
          <cell r="M57282">
            <v>0</v>
          </cell>
        </row>
        <row r="57283">
          <cell r="L57283">
            <v>0</v>
          </cell>
          <cell r="M57283">
            <v>0</v>
          </cell>
        </row>
        <row r="57284">
          <cell r="L57284">
            <v>0</v>
          </cell>
          <cell r="M57284">
            <v>0</v>
          </cell>
        </row>
        <row r="57285">
          <cell r="L57285">
            <v>0</v>
          </cell>
          <cell r="M57285">
            <v>0</v>
          </cell>
        </row>
        <row r="57286">
          <cell r="L57286">
            <v>0</v>
          </cell>
          <cell r="M57286">
            <v>0</v>
          </cell>
        </row>
        <row r="57287">
          <cell r="L57287">
            <v>0</v>
          </cell>
          <cell r="M57287">
            <v>0</v>
          </cell>
        </row>
        <row r="57288">
          <cell r="L57288">
            <v>0</v>
          </cell>
          <cell r="M57288">
            <v>0</v>
          </cell>
        </row>
        <row r="57289">
          <cell r="L57289">
            <v>0</v>
          </cell>
          <cell r="M57289">
            <v>0</v>
          </cell>
        </row>
        <row r="57290">
          <cell r="L57290">
            <v>0</v>
          </cell>
          <cell r="M57290">
            <v>0</v>
          </cell>
        </row>
        <row r="57291">
          <cell r="L57291">
            <v>0</v>
          </cell>
          <cell r="M57291">
            <v>0</v>
          </cell>
        </row>
        <row r="57292">
          <cell r="L57292">
            <v>0</v>
          </cell>
          <cell r="M57292">
            <v>0</v>
          </cell>
        </row>
        <row r="57293">
          <cell r="L57293">
            <v>0</v>
          </cell>
          <cell r="M57293">
            <v>0</v>
          </cell>
        </row>
        <row r="57294">
          <cell r="L57294">
            <v>0</v>
          </cell>
          <cell r="M57294">
            <v>0</v>
          </cell>
        </row>
        <row r="57295">
          <cell r="L57295">
            <v>0</v>
          </cell>
          <cell r="M57295">
            <v>0</v>
          </cell>
        </row>
        <row r="57296">
          <cell r="L57296">
            <v>0</v>
          </cell>
          <cell r="M57296">
            <v>0</v>
          </cell>
        </row>
        <row r="57297">
          <cell r="L57297">
            <v>0</v>
          </cell>
          <cell r="M57297">
            <v>0</v>
          </cell>
        </row>
        <row r="57298">
          <cell r="L57298">
            <v>0</v>
          </cell>
          <cell r="M57298">
            <v>0</v>
          </cell>
        </row>
        <row r="57299">
          <cell r="L57299">
            <v>0</v>
          </cell>
          <cell r="M57299">
            <v>0</v>
          </cell>
        </row>
        <row r="57300">
          <cell r="L57300">
            <v>0</v>
          </cell>
          <cell r="M57300">
            <v>0</v>
          </cell>
        </row>
        <row r="57301">
          <cell r="L57301">
            <v>0</v>
          </cell>
          <cell r="M57301">
            <v>0</v>
          </cell>
        </row>
        <row r="57302">
          <cell r="L57302">
            <v>0</v>
          </cell>
          <cell r="M57302">
            <v>0</v>
          </cell>
        </row>
        <row r="57303">
          <cell r="L57303">
            <v>0</v>
          </cell>
          <cell r="M57303">
            <v>0</v>
          </cell>
        </row>
        <row r="57304">
          <cell r="L57304">
            <v>0</v>
          </cell>
          <cell r="M57304">
            <v>0</v>
          </cell>
        </row>
        <row r="57305">
          <cell r="L57305">
            <v>0</v>
          </cell>
          <cell r="M57305">
            <v>0</v>
          </cell>
        </row>
        <row r="57306">
          <cell r="L57306">
            <v>0</v>
          </cell>
          <cell r="M57306">
            <v>0</v>
          </cell>
        </row>
        <row r="57307">
          <cell r="L57307">
            <v>0</v>
          </cell>
          <cell r="M57307">
            <v>0</v>
          </cell>
        </row>
        <row r="57308">
          <cell r="L57308">
            <v>0</v>
          </cell>
          <cell r="M57308">
            <v>0</v>
          </cell>
        </row>
        <row r="57309">
          <cell r="L57309">
            <v>0</v>
          </cell>
          <cell r="M57309">
            <v>0</v>
          </cell>
        </row>
        <row r="57310">
          <cell r="L57310">
            <v>0</v>
          </cell>
          <cell r="M57310">
            <v>0</v>
          </cell>
        </row>
        <row r="57311">
          <cell r="L57311">
            <v>0</v>
          </cell>
          <cell r="M57311">
            <v>0</v>
          </cell>
        </row>
        <row r="57312">
          <cell r="L57312">
            <v>0</v>
          </cell>
          <cell r="M57312">
            <v>0</v>
          </cell>
        </row>
        <row r="57313">
          <cell r="L57313">
            <v>0</v>
          </cell>
          <cell r="M57313">
            <v>0</v>
          </cell>
        </row>
        <row r="57314">
          <cell r="L57314">
            <v>0</v>
          </cell>
          <cell r="M57314">
            <v>0</v>
          </cell>
        </row>
        <row r="57315">
          <cell r="L57315">
            <v>0</v>
          </cell>
          <cell r="M57315">
            <v>0</v>
          </cell>
        </row>
        <row r="57316">
          <cell r="L57316">
            <v>0</v>
          </cell>
          <cell r="M57316">
            <v>0</v>
          </cell>
        </row>
        <row r="57317">
          <cell r="L57317">
            <v>0</v>
          </cell>
          <cell r="M57317">
            <v>0</v>
          </cell>
        </row>
        <row r="57318">
          <cell r="L57318">
            <v>0</v>
          </cell>
          <cell r="M57318">
            <v>0</v>
          </cell>
        </row>
        <row r="57319">
          <cell r="L57319">
            <v>0</v>
          </cell>
          <cell r="M57319">
            <v>0</v>
          </cell>
        </row>
        <row r="57320">
          <cell r="L57320">
            <v>0</v>
          </cell>
          <cell r="M57320">
            <v>0</v>
          </cell>
        </row>
        <row r="57321">
          <cell r="L57321">
            <v>0</v>
          </cell>
          <cell r="M57321">
            <v>0</v>
          </cell>
        </row>
        <row r="57322">
          <cell r="L57322">
            <v>0</v>
          </cell>
          <cell r="M57322">
            <v>0</v>
          </cell>
        </row>
        <row r="57323">
          <cell r="L57323">
            <v>0</v>
          </cell>
          <cell r="M57323">
            <v>0</v>
          </cell>
        </row>
        <row r="57324">
          <cell r="L57324">
            <v>0</v>
          </cell>
          <cell r="M57324">
            <v>0</v>
          </cell>
        </row>
        <row r="57325">
          <cell r="L57325">
            <v>0</v>
          </cell>
          <cell r="M57325">
            <v>0</v>
          </cell>
        </row>
        <row r="57326">
          <cell r="L57326">
            <v>0</v>
          </cell>
          <cell r="M57326">
            <v>0</v>
          </cell>
        </row>
        <row r="57327">
          <cell r="L57327">
            <v>0</v>
          </cell>
          <cell r="M57327">
            <v>0</v>
          </cell>
        </row>
        <row r="57328">
          <cell r="L57328">
            <v>0</v>
          </cell>
          <cell r="M57328">
            <v>0</v>
          </cell>
        </row>
        <row r="57329">
          <cell r="L57329">
            <v>0</v>
          </cell>
          <cell r="M57329">
            <v>0</v>
          </cell>
        </row>
        <row r="57330">
          <cell r="L57330">
            <v>0</v>
          </cell>
          <cell r="M57330">
            <v>0</v>
          </cell>
        </row>
        <row r="57331">
          <cell r="L57331">
            <v>0</v>
          </cell>
          <cell r="M57331">
            <v>0</v>
          </cell>
        </row>
        <row r="57332">
          <cell r="L57332">
            <v>0</v>
          </cell>
          <cell r="M57332">
            <v>0</v>
          </cell>
        </row>
        <row r="57333">
          <cell r="L57333">
            <v>0</v>
          </cell>
          <cell r="M57333">
            <v>0</v>
          </cell>
        </row>
        <row r="57334">
          <cell r="L57334">
            <v>0</v>
          </cell>
          <cell r="M57334">
            <v>0</v>
          </cell>
        </row>
        <row r="57335">
          <cell r="L57335">
            <v>0</v>
          </cell>
          <cell r="M57335">
            <v>0</v>
          </cell>
        </row>
        <row r="57336">
          <cell r="L57336">
            <v>0</v>
          </cell>
          <cell r="M57336">
            <v>0</v>
          </cell>
        </row>
        <row r="57337">
          <cell r="L57337">
            <v>0</v>
          </cell>
          <cell r="M57337">
            <v>0</v>
          </cell>
        </row>
        <row r="57338">
          <cell r="L57338">
            <v>0</v>
          </cell>
          <cell r="M57338">
            <v>0</v>
          </cell>
        </row>
        <row r="57339">
          <cell r="L57339">
            <v>0</v>
          </cell>
          <cell r="M57339">
            <v>0</v>
          </cell>
        </row>
        <row r="57340">
          <cell r="L57340">
            <v>0</v>
          </cell>
          <cell r="M57340">
            <v>0</v>
          </cell>
        </row>
        <row r="57341">
          <cell r="L57341">
            <v>0</v>
          </cell>
          <cell r="M57341">
            <v>0</v>
          </cell>
        </row>
        <row r="57342">
          <cell r="L57342">
            <v>0</v>
          </cell>
          <cell r="M57342">
            <v>0</v>
          </cell>
        </row>
        <row r="57343">
          <cell r="L57343">
            <v>0</v>
          </cell>
          <cell r="M57343">
            <v>0</v>
          </cell>
        </row>
        <row r="57344">
          <cell r="L57344">
            <v>0</v>
          </cell>
          <cell r="M57344">
            <v>0</v>
          </cell>
        </row>
        <row r="57345">
          <cell r="L57345">
            <v>0</v>
          </cell>
          <cell r="M57345">
            <v>0</v>
          </cell>
        </row>
        <row r="57346">
          <cell r="L57346">
            <v>0</v>
          </cell>
          <cell r="M57346">
            <v>0</v>
          </cell>
        </row>
        <row r="57347">
          <cell r="L57347">
            <v>0</v>
          </cell>
          <cell r="M57347">
            <v>0</v>
          </cell>
        </row>
        <row r="57348">
          <cell r="L57348">
            <v>0</v>
          </cell>
          <cell r="M57348">
            <v>0</v>
          </cell>
        </row>
        <row r="57349">
          <cell r="L57349">
            <v>0</v>
          </cell>
          <cell r="M57349">
            <v>0</v>
          </cell>
        </row>
        <row r="57350">
          <cell r="L57350">
            <v>0</v>
          </cell>
          <cell r="M57350">
            <v>0</v>
          </cell>
        </row>
        <row r="57351">
          <cell r="L57351">
            <v>0</v>
          </cell>
          <cell r="M57351">
            <v>0</v>
          </cell>
        </row>
        <row r="57352">
          <cell r="L57352">
            <v>0</v>
          </cell>
          <cell r="M57352">
            <v>0</v>
          </cell>
        </row>
        <row r="57353">
          <cell r="L57353">
            <v>0</v>
          </cell>
          <cell r="M57353">
            <v>0</v>
          </cell>
        </row>
        <row r="57354">
          <cell r="L57354">
            <v>0</v>
          </cell>
          <cell r="M57354">
            <v>0</v>
          </cell>
        </row>
        <row r="57355">
          <cell r="L57355">
            <v>0</v>
          </cell>
          <cell r="M57355">
            <v>0</v>
          </cell>
        </row>
        <row r="57356">
          <cell r="L57356">
            <v>0</v>
          </cell>
          <cell r="M57356">
            <v>0</v>
          </cell>
        </row>
        <row r="57357">
          <cell r="L57357">
            <v>0</v>
          </cell>
          <cell r="M57357">
            <v>0</v>
          </cell>
        </row>
        <row r="57358">
          <cell r="L57358">
            <v>0</v>
          </cell>
          <cell r="M57358">
            <v>0</v>
          </cell>
        </row>
        <row r="57359">
          <cell r="L57359">
            <v>0</v>
          </cell>
          <cell r="M57359">
            <v>0</v>
          </cell>
        </row>
        <row r="57360">
          <cell r="L57360">
            <v>0</v>
          </cell>
          <cell r="M57360">
            <v>0</v>
          </cell>
        </row>
        <row r="57361">
          <cell r="L57361">
            <v>0</v>
          </cell>
          <cell r="M57361">
            <v>0</v>
          </cell>
        </row>
        <row r="57362">
          <cell r="L57362">
            <v>0</v>
          </cell>
          <cell r="M57362">
            <v>0</v>
          </cell>
        </row>
        <row r="57363">
          <cell r="L57363">
            <v>0</v>
          </cell>
          <cell r="M57363">
            <v>0</v>
          </cell>
        </row>
        <row r="57364">
          <cell r="L57364">
            <v>0</v>
          </cell>
          <cell r="M57364">
            <v>0</v>
          </cell>
        </row>
        <row r="57365">
          <cell r="L57365">
            <v>0</v>
          </cell>
          <cell r="M57365">
            <v>0</v>
          </cell>
        </row>
        <row r="57366">
          <cell r="L57366">
            <v>0</v>
          </cell>
          <cell r="M57366">
            <v>0</v>
          </cell>
        </row>
        <row r="57367">
          <cell r="L57367">
            <v>0</v>
          </cell>
          <cell r="M57367">
            <v>0</v>
          </cell>
        </row>
        <row r="57368">
          <cell r="L57368">
            <v>0</v>
          </cell>
          <cell r="M57368">
            <v>0</v>
          </cell>
        </row>
        <row r="57369">
          <cell r="L57369">
            <v>0</v>
          </cell>
          <cell r="M57369">
            <v>0</v>
          </cell>
        </row>
        <row r="57370">
          <cell r="L57370">
            <v>0</v>
          </cell>
          <cell r="M57370">
            <v>0</v>
          </cell>
        </row>
        <row r="57371">
          <cell r="L57371">
            <v>0</v>
          </cell>
          <cell r="M57371">
            <v>0</v>
          </cell>
        </row>
        <row r="57372">
          <cell r="L57372">
            <v>0</v>
          </cell>
          <cell r="M57372">
            <v>0</v>
          </cell>
        </row>
        <row r="57373">
          <cell r="L57373">
            <v>0</v>
          </cell>
          <cell r="M57373">
            <v>0</v>
          </cell>
        </row>
        <row r="57374">
          <cell r="L57374">
            <v>0</v>
          </cell>
          <cell r="M57374">
            <v>0</v>
          </cell>
        </row>
        <row r="57375">
          <cell r="L57375">
            <v>0</v>
          </cell>
          <cell r="M57375">
            <v>0</v>
          </cell>
        </row>
        <row r="57376">
          <cell r="L57376">
            <v>0</v>
          </cell>
          <cell r="M57376">
            <v>0</v>
          </cell>
        </row>
        <row r="57377">
          <cell r="L57377">
            <v>0</v>
          </cell>
          <cell r="M57377">
            <v>0</v>
          </cell>
        </row>
        <row r="57378">
          <cell r="L57378">
            <v>0</v>
          </cell>
          <cell r="M57378">
            <v>0</v>
          </cell>
        </row>
        <row r="57379">
          <cell r="L57379">
            <v>0</v>
          </cell>
          <cell r="M57379">
            <v>0</v>
          </cell>
        </row>
        <row r="57380">
          <cell r="L57380">
            <v>0</v>
          </cell>
          <cell r="M57380">
            <v>0</v>
          </cell>
        </row>
        <row r="57381">
          <cell r="L57381">
            <v>0</v>
          </cell>
          <cell r="M57381">
            <v>0</v>
          </cell>
        </row>
        <row r="57382">
          <cell r="L57382">
            <v>0</v>
          </cell>
          <cell r="M57382">
            <v>0</v>
          </cell>
        </row>
        <row r="57383">
          <cell r="L57383">
            <v>0</v>
          </cell>
          <cell r="M57383">
            <v>0</v>
          </cell>
        </row>
        <row r="57384">
          <cell r="L57384">
            <v>0</v>
          </cell>
          <cell r="M57384">
            <v>0</v>
          </cell>
        </row>
        <row r="57385">
          <cell r="L57385">
            <v>0</v>
          </cell>
          <cell r="M57385">
            <v>0</v>
          </cell>
        </row>
        <row r="57386">
          <cell r="L57386">
            <v>0</v>
          </cell>
          <cell r="M57386">
            <v>0</v>
          </cell>
        </row>
        <row r="57387">
          <cell r="L57387">
            <v>0</v>
          </cell>
          <cell r="M57387">
            <v>0</v>
          </cell>
        </row>
        <row r="57388">
          <cell r="L57388">
            <v>0</v>
          </cell>
          <cell r="M57388">
            <v>0</v>
          </cell>
        </row>
        <row r="57389">
          <cell r="L57389">
            <v>0</v>
          </cell>
          <cell r="M57389">
            <v>0</v>
          </cell>
        </row>
        <row r="57390">
          <cell r="L57390">
            <v>0</v>
          </cell>
          <cell r="M57390">
            <v>0</v>
          </cell>
        </row>
        <row r="57391">
          <cell r="L57391">
            <v>0</v>
          </cell>
          <cell r="M57391">
            <v>0</v>
          </cell>
        </row>
        <row r="57392">
          <cell r="L57392">
            <v>0</v>
          </cell>
          <cell r="M57392">
            <v>0</v>
          </cell>
        </row>
        <row r="57393">
          <cell r="L57393">
            <v>0</v>
          </cell>
          <cell r="M57393">
            <v>0</v>
          </cell>
        </row>
        <row r="57394">
          <cell r="L57394">
            <v>0</v>
          </cell>
          <cell r="M57394">
            <v>0</v>
          </cell>
        </row>
        <row r="57395">
          <cell r="L57395">
            <v>0</v>
          </cell>
          <cell r="M57395">
            <v>0</v>
          </cell>
        </row>
        <row r="57396">
          <cell r="L57396">
            <v>0</v>
          </cell>
          <cell r="M57396">
            <v>0</v>
          </cell>
        </row>
        <row r="57397">
          <cell r="L57397">
            <v>0</v>
          </cell>
          <cell r="M57397">
            <v>0</v>
          </cell>
        </row>
        <row r="57398">
          <cell r="L57398">
            <v>0</v>
          </cell>
          <cell r="M57398">
            <v>0</v>
          </cell>
        </row>
        <row r="57399">
          <cell r="L57399">
            <v>0</v>
          </cell>
          <cell r="M57399">
            <v>0</v>
          </cell>
        </row>
        <row r="57400">
          <cell r="L57400">
            <v>0</v>
          </cell>
          <cell r="M57400">
            <v>0</v>
          </cell>
        </row>
        <row r="57401">
          <cell r="L57401">
            <v>0</v>
          </cell>
          <cell r="M57401">
            <v>0</v>
          </cell>
        </row>
        <row r="57402">
          <cell r="L57402">
            <v>0</v>
          </cell>
          <cell r="M57402">
            <v>0</v>
          </cell>
        </row>
        <row r="57403">
          <cell r="L57403">
            <v>0</v>
          </cell>
          <cell r="M57403">
            <v>0</v>
          </cell>
        </row>
        <row r="57404">
          <cell r="L57404">
            <v>0</v>
          </cell>
          <cell r="M57404">
            <v>0</v>
          </cell>
        </row>
        <row r="57405">
          <cell r="L57405">
            <v>0</v>
          </cell>
          <cell r="M57405">
            <v>0</v>
          </cell>
        </row>
        <row r="57406">
          <cell r="L57406">
            <v>0</v>
          </cell>
          <cell r="M57406">
            <v>0</v>
          </cell>
        </row>
        <row r="57407">
          <cell r="L57407">
            <v>0</v>
          </cell>
          <cell r="M57407">
            <v>0</v>
          </cell>
        </row>
        <row r="57408">
          <cell r="L57408">
            <v>0</v>
          </cell>
          <cell r="M57408">
            <v>0</v>
          </cell>
        </row>
        <row r="57409">
          <cell r="L57409">
            <v>0</v>
          </cell>
          <cell r="M57409">
            <v>0</v>
          </cell>
        </row>
        <row r="57410">
          <cell r="L57410">
            <v>0</v>
          </cell>
          <cell r="M57410">
            <v>0</v>
          </cell>
        </row>
        <row r="57411">
          <cell r="L57411">
            <v>0</v>
          </cell>
          <cell r="M57411">
            <v>0</v>
          </cell>
        </row>
        <row r="57412">
          <cell r="L57412">
            <v>0</v>
          </cell>
          <cell r="M57412">
            <v>0</v>
          </cell>
        </row>
        <row r="57413">
          <cell r="L57413">
            <v>0</v>
          </cell>
          <cell r="M57413">
            <v>0</v>
          </cell>
        </row>
        <row r="57414">
          <cell r="L57414">
            <v>0</v>
          </cell>
          <cell r="M57414">
            <v>0</v>
          </cell>
        </row>
        <row r="57415">
          <cell r="L57415">
            <v>0</v>
          </cell>
          <cell r="M57415">
            <v>0</v>
          </cell>
        </row>
        <row r="57416">
          <cell r="L57416">
            <v>0</v>
          </cell>
          <cell r="M57416">
            <v>0</v>
          </cell>
        </row>
        <row r="57417">
          <cell r="L57417">
            <v>0</v>
          </cell>
          <cell r="M57417">
            <v>0</v>
          </cell>
        </row>
        <row r="57418">
          <cell r="L57418">
            <v>0</v>
          </cell>
          <cell r="M57418">
            <v>0</v>
          </cell>
        </row>
        <row r="57419">
          <cell r="L57419">
            <v>0</v>
          </cell>
          <cell r="M57419">
            <v>0</v>
          </cell>
        </row>
        <row r="57420">
          <cell r="L57420">
            <v>0</v>
          </cell>
          <cell r="M57420">
            <v>0</v>
          </cell>
        </row>
        <row r="57421">
          <cell r="L57421">
            <v>0</v>
          </cell>
          <cell r="M57421">
            <v>0</v>
          </cell>
        </row>
        <row r="57422">
          <cell r="L57422">
            <v>0</v>
          </cell>
          <cell r="M57422">
            <v>0</v>
          </cell>
        </row>
        <row r="57423">
          <cell r="L57423">
            <v>0</v>
          </cell>
          <cell r="M57423">
            <v>0</v>
          </cell>
        </row>
        <row r="57424">
          <cell r="L57424">
            <v>0</v>
          </cell>
          <cell r="M57424">
            <v>0</v>
          </cell>
        </row>
        <row r="57425">
          <cell r="L57425">
            <v>0</v>
          </cell>
          <cell r="M57425">
            <v>0</v>
          </cell>
        </row>
        <row r="57426">
          <cell r="L57426">
            <v>0</v>
          </cell>
          <cell r="M57426">
            <v>0</v>
          </cell>
        </row>
        <row r="57427">
          <cell r="L57427">
            <v>0</v>
          </cell>
          <cell r="M57427">
            <v>0</v>
          </cell>
        </row>
        <row r="57428">
          <cell r="L57428">
            <v>0</v>
          </cell>
          <cell r="M57428">
            <v>0</v>
          </cell>
        </row>
        <row r="57429">
          <cell r="L57429">
            <v>0</v>
          </cell>
          <cell r="M57429">
            <v>0</v>
          </cell>
        </row>
        <row r="57430">
          <cell r="L57430">
            <v>0</v>
          </cell>
          <cell r="M57430">
            <v>0</v>
          </cell>
        </row>
        <row r="57431">
          <cell r="L57431">
            <v>0</v>
          </cell>
          <cell r="M57431">
            <v>0</v>
          </cell>
        </row>
        <row r="57432">
          <cell r="L57432">
            <v>0</v>
          </cell>
          <cell r="M57432">
            <v>0</v>
          </cell>
        </row>
        <row r="57433">
          <cell r="L57433">
            <v>0</v>
          </cell>
          <cell r="M57433">
            <v>0</v>
          </cell>
        </row>
        <row r="57434">
          <cell r="L57434">
            <v>0</v>
          </cell>
          <cell r="M57434">
            <v>0</v>
          </cell>
        </row>
        <row r="57435">
          <cell r="L57435">
            <v>0</v>
          </cell>
          <cell r="M57435">
            <v>0</v>
          </cell>
        </row>
        <row r="57436">
          <cell r="L57436">
            <v>0</v>
          </cell>
          <cell r="M57436">
            <v>0</v>
          </cell>
        </row>
        <row r="57437">
          <cell r="L57437">
            <v>0</v>
          </cell>
          <cell r="M57437">
            <v>0</v>
          </cell>
        </row>
        <row r="57438">
          <cell r="L57438">
            <v>0</v>
          </cell>
          <cell r="M57438">
            <v>0</v>
          </cell>
        </row>
        <row r="57439">
          <cell r="L57439">
            <v>0</v>
          </cell>
          <cell r="M57439">
            <v>0</v>
          </cell>
        </row>
        <row r="57440">
          <cell r="L57440">
            <v>0</v>
          </cell>
          <cell r="M57440">
            <v>0</v>
          </cell>
        </row>
        <row r="57441">
          <cell r="L57441">
            <v>0</v>
          </cell>
          <cell r="M57441">
            <v>0</v>
          </cell>
        </row>
        <row r="57442">
          <cell r="L57442">
            <v>0</v>
          </cell>
          <cell r="M57442">
            <v>0</v>
          </cell>
        </row>
        <row r="57443">
          <cell r="L57443">
            <v>0</v>
          </cell>
          <cell r="M57443">
            <v>0</v>
          </cell>
        </row>
        <row r="57444">
          <cell r="L57444">
            <v>0</v>
          </cell>
          <cell r="M57444">
            <v>0</v>
          </cell>
        </row>
        <row r="57445">
          <cell r="L57445">
            <v>0</v>
          </cell>
          <cell r="M57445">
            <v>0</v>
          </cell>
        </row>
        <row r="57446">
          <cell r="L57446">
            <v>0</v>
          </cell>
          <cell r="M57446">
            <v>0</v>
          </cell>
        </row>
        <row r="57447">
          <cell r="L57447">
            <v>0</v>
          </cell>
          <cell r="M57447">
            <v>0</v>
          </cell>
        </row>
        <row r="57448">
          <cell r="L57448">
            <v>0</v>
          </cell>
          <cell r="M57448">
            <v>0</v>
          </cell>
        </row>
        <row r="57449">
          <cell r="L57449">
            <v>0</v>
          </cell>
          <cell r="M57449">
            <v>0</v>
          </cell>
        </row>
        <row r="57450">
          <cell r="L57450">
            <v>0</v>
          </cell>
          <cell r="M57450">
            <v>0</v>
          </cell>
        </row>
        <row r="57451">
          <cell r="L57451">
            <v>0</v>
          </cell>
          <cell r="M57451">
            <v>0</v>
          </cell>
        </row>
        <row r="57452">
          <cell r="L57452">
            <v>0</v>
          </cell>
          <cell r="M57452">
            <v>0</v>
          </cell>
        </row>
        <row r="57453">
          <cell r="L57453">
            <v>0</v>
          </cell>
          <cell r="M57453">
            <v>0</v>
          </cell>
        </row>
        <row r="57454">
          <cell r="L57454">
            <v>0</v>
          </cell>
          <cell r="M57454">
            <v>0</v>
          </cell>
        </row>
        <row r="57455">
          <cell r="L57455">
            <v>0</v>
          </cell>
          <cell r="M57455">
            <v>0</v>
          </cell>
        </row>
        <row r="57456">
          <cell r="L57456">
            <v>0</v>
          </cell>
          <cell r="M57456">
            <v>0</v>
          </cell>
        </row>
        <row r="57457">
          <cell r="L57457">
            <v>0</v>
          </cell>
          <cell r="M57457">
            <v>0</v>
          </cell>
        </row>
        <row r="57458">
          <cell r="L57458">
            <v>0</v>
          </cell>
          <cell r="M57458">
            <v>0</v>
          </cell>
        </row>
        <row r="57459">
          <cell r="L57459">
            <v>0</v>
          </cell>
          <cell r="M57459">
            <v>0</v>
          </cell>
        </row>
        <row r="57460">
          <cell r="L57460">
            <v>0</v>
          </cell>
          <cell r="M57460">
            <v>0</v>
          </cell>
        </row>
        <row r="57461">
          <cell r="L57461">
            <v>0</v>
          </cell>
          <cell r="M57461">
            <v>0</v>
          </cell>
        </row>
        <row r="57462">
          <cell r="L57462">
            <v>0</v>
          </cell>
          <cell r="M57462">
            <v>0</v>
          </cell>
        </row>
        <row r="57463">
          <cell r="L57463">
            <v>0</v>
          </cell>
          <cell r="M57463">
            <v>0</v>
          </cell>
        </row>
        <row r="57464">
          <cell r="L57464">
            <v>0</v>
          </cell>
          <cell r="M57464">
            <v>0</v>
          </cell>
        </row>
        <row r="57465">
          <cell r="L57465">
            <v>0</v>
          </cell>
          <cell r="M57465">
            <v>0</v>
          </cell>
        </row>
        <row r="57466">
          <cell r="L57466">
            <v>0</v>
          </cell>
          <cell r="M57466">
            <v>0</v>
          </cell>
        </row>
        <row r="57467">
          <cell r="L57467">
            <v>0</v>
          </cell>
          <cell r="M57467">
            <v>0</v>
          </cell>
        </row>
        <row r="57468">
          <cell r="L57468">
            <v>0</v>
          </cell>
          <cell r="M57468">
            <v>0</v>
          </cell>
        </row>
        <row r="57469">
          <cell r="L57469">
            <v>0</v>
          </cell>
          <cell r="M57469">
            <v>0</v>
          </cell>
        </row>
        <row r="57470">
          <cell r="L57470">
            <v>0</v>
          </cell>
          <cell r="M57470">
            <v>0</v>
          </cell>
        </row>
        <row r="57471">
          <cell r="L57471">
            <v>0</v>
          </cell>
          <cell r="M57471">
            <v>0</v>
          </cell>
        </row>
        <row r="57472">
          <cell r="L57472">
            <v>0</v>
          </cell>
          <cell r="M57472">
            <v>0</v>
          </cell>
        </row>
        <row r="57473">
          <cell r="L57473">
            <v>0</v>
          </cell>
          <cell r="M57473">
            <v>0</v>
          </cell>
        </row>
        <row r="57474">
          <cell r="L57474">
            <v>0</v>
          </cell>
          <cell r="M57474">
            <v>0</v>
          </cell>
        </row>
        <row r="57475">
          <cell r="L57475">
            <v>0</v>
          </cell>
          <cell r="M57475">
            <v>0</v>
          </cell>
        </row>
        <row r="57476">
          <cell r="L57476">
            <v>0</v>
          </cell>
          <cell r="M57476">
            <v>0</v>
          </cell>
        </row>
        <row r="57477">
          <cell r="L57477">
            <v>0</v>
          </cell>
          <cell r="M57477">
            <v>0</v>
          </cell>
        </row>
        <row r="57478">
          <cell r="L57478">
            <v>0</v>
          </cell>
          <cell r="M57478">
            <v>0</v>
          </cell>
        </row>
        <row r="57479">
          <cell r="L57479">
            <v>0</v>
          </cell>
          <cell r="M57479">
            <v>0</v>
          </cell>
        </row>
        <row r="57480">
          <cell r="L57480">
            <v>0</v>
          </cell>
          <cell r="M57480">
            <v>0</v>
          </cell>
        </row>
        <row r="57481">
          <cell r="L57481">
            <v>0</v>
          </cell>
          <cell r="M57481">
            <v>0</v>
          </cell>
        </row>
        <row r="57482">
          <cell r="L57482">
            <v>0</v>
          </cell>
          <cell r="M57482">
            <v>0</v>
          </cell>
        </row>
        <row r="57483">
          <cell r="L57483">
            <v>0</v>
          </cell>
          <cell r="M57483">
            <v>0</v>
          </cell>
        </row>
        <row r="57484">
          <cell r="L57484">
            <v>0</v>
          </cell>
          <cell r="M57484">
            <v>0</v>
          </cell>
        </row>
        <row r="57485">
          <cell r="L57485">
            <v>0</v>
          </cell>
          <cell r="M57485">
            <v>0</v>
          </cell>
        </row>
        <row r="57486">
          <cell r="L57486">
            <v>0</v>
          </cell>
          <cell r="M57486">
            <v>0</v>
          </cell>
        </row>
        <row r="57487">
          <cell r="L57487">
            <v>0</v>
          </cell>
          <cell r="M57487">
            <v>0</v>
          </cell>
        </row>
        <row r="57488">
          <cell r="L57488">
            <v>0</v>
          </cell>
          <cell r="M57488">
            <v>0</v>
          </cell>
        </row>
        <row r="57489">
          <cell r="L57489">
            <v>0</v>
          </cell>
          <cell r="M57489">
            <v>0</v>
          </cell>
        </row>
        <row r="57490">
          <cell r="L57490">
            <v>0</v>
          </cell>
          <cell r="M57490">
            <v>0</v>
          </cell>
        </row>
        <row r="57491">
          <cell r="L57491">
            <v>0</v>
          </cell>
          <cell r="M57491">
            <v>0</v>
          </cell>
        </row>
        <row r="57492">
          <cell r="L57492">
            <v>0</v>
          </cell>
          <cell r="M57492">
            <v>0</v>
          </cell>
        </row>
        <row r="57493">
          <cell r="L57493">
            <v>0</v>
          </cell>
          <cell r="M57493">
            <v>0</v>
          </cell>
        </row>
        <row r="57494">
          <cell r="L57494">
            <v>0</v>
          </cell>
          <cell r="M57494">
            <v>0</v>
          </cell>
        </row>
        <row r="57495">
          <cell r="L57495">
            <v>0</v>
          </cell>
          <cell r="M57495">
            <v>0</v>
          </cell>
        </row>
        <row r="57496">
          <cell r="L57496">
            <v>0</v>
          </cell>
          <cell r="M57496">
            <v>0</v>
          </cell>
        </row>
        <row r="57497">
          <cell r="L57497">
            <v>0</v>
          </cell>
          <cell r="M57497">
            <v>0</v>
          </cell>
        </row>
        <row r="57498">
          <cell r="L57498">
            <v>0</v>
          </cell>
          <cell r="M57498">
            <v>0</v>
          </cell>
        </row>
        <row r="57499">
          <cell r="L57499">
            <v>0</v>
          </cell>
          <cell r="M57499">
            <v>0</v>
          </cell>
        </row>
        <row r="57500">
          <cell r="L57500">
            <v>0</v>
          </cell>
          <cell r="M57500">
            <v>0</v>
          </cell>
        </row>
        <row r="57501">
          <cell r="L57501">
            <v>0</v>
          </cell>
          <cell r="M57501">
            <v>0</v>
          </cell>
        </row>
        <row r="57502">
          <cell r="L57502">
            <v>0</v>
          </cell>
          <cell r="M57502">
            <v>0</v>
          </cell>
        </row>
        <row r="57503">
          <cell r="L57503">
            <v>0</v>
          </cell>
          <cell r="M57503">
            <v>0</v>
          </cell>
        </row>
        <row r="57504">
          <cell r="L57504">
            <v>0</v>
          </cell>
          <cell r="M57504">
            <v>0</v>
          </cell>
        </row>
        <row r="57505">
          <cell r="L57505">
            <v>0</v>
          </cell>
          <cell r="M57505">
            <v>0</v>
          </cell>
        </row>
        <row r="57506">
          <cell r="L57506">
            <v>0</v>
          </cell>
          <cell r="M57506">
            <v>0</v>
          </cell>
        </row>
        <row r="57507">
          <cell r="L57507">
            <v>0</v>
          </cell>
          <cell r="M57507">
            <v>0</v>
          </cell>
        </row>
        <row r="57508">
          <cell r="L57508">
            <v>0</v>
          </cell>
          <cell r="M57508">
            <v>0</v>
          </cell>
        </row>
        <row r="57509">
          <cell r="L57509">
            <v>0</v>
          </cell>
          <cell r="M57509">
            <v>0</v>
          </cell>
        </row>
        <row r="57510">
          <cell r="L57510">
            <v>0</v>
          </cell>
          <cell r="M57510">
            <v>0</v>
          </cell>
        </row>
        <row r="57511">
          <cell r="L57511">
            <v>0</v>
          </cell>
          <cell r="M57511">
            <v>0</v>
          </cell>
        </row>
        <row r="57512">
          <cell r="L57512">
            <v>0</v>
          </cell>
          <cell r="M57512">
            <v>0</v>
          </cell>
        </row>
        <row r="57513">
          <cell r="L57513">
            <v>0</v>
          </cell>
          <cell r="M57513">
            <v>0</v>
          </cell>
        </row>
        <row r="57514">
          <cell r="L57514">
            <v>0</v>
          </cell>
          <cell r="M57514">
            <v>0</v>
          </cell>
        </row>
        <row r="57515">
          <cell r="L57515">
            <v>0</v>
          </cell>
          <cell r="M57515">
            <v>0</v>
          </cell>
        </row>
        <row r="57516">
          <cell r="L57516">
            <v>0</v>
          </cell>
          <cell r="M57516">
            <v>0</v>
          </cell>
        </row>
        <row r="57517">
          <cell r="L57517">
            <v>0</v>
          </cell>
          <cell r="M57517">
            <v>0</v>
          </cell>
        </row>
        <row r="57518">
          <cell r="L57518">
            <v>0</v>
          </cell>
          <cell r="M57518">
            <v>0</v>
          </cell>
        </row>
        <row r="57519">
          <cell r="L57519">
            <v>0</v>
          </cell>
          <cell r="M57519">
            <v>0</v>
          </cell>
        </row>
        <row r="57520">
          <cell r="L57520">
            <v>0</v>
          </cell>
          <cell r="M57520">
            <v>0</v>
          </cell>
        </row>
        <row r="57521">
          <cell r="L57521">
            <v>0</v>
          </cell>
          <cell r="M57521">
            <v>0</v>
          </cell>
        </row>
        <row r="57522">
          <cell r="L57522">
            <v>0</v>
          </cell>
          <cell r="M57522">
            <v>0</v>
          </cell>
        </row>
        <row r="57523">
          <cell r="L57523">
            <v>0</v>
          </cell>
          <cell r="M57523">
            <v>0</v>
          </cell>
        </row>
        <row r="57524">
          <cell r="L57524">
            <v>0</v>
          </cell>
          <cell r="M57524">
            <v>0</v>
          </cell>
        </row>
        <row r="57525">
          <cell r="L57525">
            <v>0</v>
          </cell>
          <cell r="M57525">
            <v>0</v>
          </cell>
        </row>
        <row r="57526">
          <cell r="L57526">
            <v>0</v>
          </cell>
          <cell r="M57526">
            <v>0</v>
          </cell>
        </row>
        <row r="57527">
          <cell r="L57527">
            <v>0</v>
          </cell>
          <cell r="M57527">
            <v>0</v>
          </cell>
        </row>
        <row r="57528">
          <cell r="L57528">
            <v>0</v>
          </cell>
          <cell r="M57528">
            <v>0</v>
          </cell>
        </row>
        <row r="57529">
          <cell r="L57529">
            <v>0</v>
          </cell>
          <cell r="M57529">
            <v>0</v>
          </cell>
        </row>
        <row r="57530">
          <cell r="L57530">
            <v>0</v>
          </cell>
          <cell r="M57530">
            <v>0</v>
          </cell>
        </row>
        <row r="57531">
          <cell r="L57531">
            <v>0</v>
          </cell>
          <cell r="M57531">
            <v>0</v>
          </cell>
        </row>
        <row r="57532">
          <cell r="L57532">
            <v>0</v>
          </cell>
          <cell r="M57532">
            <v>0</v>
          </cell>
        </row>
        <row r="57533">
          <cell r="L57533">
            <v>0</v>
          </cell>
          <cell r="M57533">
            <v>0</v>
          </cell>
        </row>
        <row r="57534">
          <cell r="L57534">
            <v>0</v>
          </cell>
          <cell r="M57534">
            <v>0</v>
          </cell>
        </row>
        <row r="57535">
          <cell r="L57535">
            <v>0</v>
          </cell>
          <cell r="M57535">
            <v>0</v>
          </cell>
        </row>
        <row r="57536">
          <cell r="L57536">
            <v>0</v>
          </cell>
          <cell r="M57536">
            <v>0</v>
          </cell>
        </row>
        <row r="57537">
          <cell r="L57537">
            <v>0</v>
          </cell>
          <cell r="M57537">
            <v>0</v>
          </cell>
        </row>
        <row r="57538">
          <cell r="L57538">
            <v>0</v>
          </cell>
          <cell r="M57538">
            <v>0</v>
          </cell>
        </row>
        <row r="57539">
          <cell r="L57539">
            <v>0</v>
          </cell>
          <cell r="M57539">
            <v>0</v>
          </cell>
        </row>
        <row r="57540">
          <cell r="L57540">
            <v>0</v>
          </cell>
          <cell r="M57540">
            <v>0</v>
          </cell>
        </row>
        <row r="57541">
          <cell r="L57541">
            <v>0</v>
          </cell>
          <cell r="M57541">
            <v>0</v>
          </cell>
        </row>
        <row r="57542">
          <cell r="L57542">
            <v>0</v>
          </cell>
          <cell r="M57542">
            <v>0</v>
          </cell>
        </row>
        <row r="57543">
          <cell r="L57543">
            <v>0</v>
          </cell>
          <cell r="M57543">
            <v>0</v>
          </cell>
        </row>
        <row r="57544">
          <cell r="L57544">
            <v>0</v>
          </cell>
          <cell r="M57544">
            <v>0</v>
          </cell>
        </row>
        <row r="57545">
          <cell r="L57545">
            <v>0</v>
          </cell>
          <cell r="M57545">
            <v>0</v>
          </cell>
        </row>
        <row r="57546">
          <cell r="L57546">
            <v>0</v>
          </cell>
          <cell r="M57546">
            <v>0</v>
          </cell>
        </row>
        <row r="57547">
          <cell r="L57547">
            <v>0</v>
          </cell>
          <cell r="M57547">
            <v>0</v>
          </cell>
        </row>
        <row r="57548">
          <cell r="L57548">
            <v>0</v>
          </cell>
          <cell r="M57548">
            <v>0</v>
          </cell>
        </row>
        <row r="57549">
          <cell r="L57549">
            <v>0</v>
          </cell>
          <cell r="M57549">
            <v>0</v>
          </cell>
        </row>
        <row r="57550">
          <cell r="L57550">
            <v>0</v>
          </cell>
          <cell r="M57550">
            <v>0</v>
          </cell>
        </row>
        <row r="57551">
          <cell r="L57551">
            <v>0</v>
          </cell>
          <cell r="M57551">
            <v>0</v>
          </cell>
        </row>
        <row r="57552">
          <cell r="L57552">
            <v>0</v>
          </cell>
          <cell r="M57552">
            <v>0</v>
          </cell>
        </row>
        <row r="57553">
          <cell r="L57553">
            <v>0</v>
          </cell>
          <cell r="M57553">
            <v>0</v>
          </cell>
        </row>
        <row r="57554">
          <cell r="L57554">
            <v>0</v>
          </cell>
          <cell r="M57554">
            <v>0</v>
          </cell>
        </row>
        <row r="57555">
          <cell r="L57555">
            <v>0</v>
          </cell>
          <cell r="M57555">
            <v>0</v>
          </cell>
        </row>
        <row r="57556">
          <cell r="L57556">
            <v>0</v>
          </cell>
          <cell r="M57556">
            <v>0</v>
          </cell>
        </row>
        <row r="57557">
          <cell r="L57557">
            <v>0</v>
          </cell>
          <cell r="M57557">
            <v>0</v>
          </cell>
        </row>
        <row r="57558">
          <cell r="L57558">
            <v>0</v>
          </cell>
          <cell r="M57558">
            <v>0</v>
          </cell>
        </row>
        <row r="57559">
          <cell r="L57559">
            <v>0</v>
          </cell>
          <cell r="M57559">
            <v>0</v>
          </cell>
        </row>
        <row r="57560">
          <cell r="L57560">
            <v>0</v>
          </cell>
          <cell r="M57560">
            <v>0</v>
          </cell>
        </row>
        <row r="57561">
          <cell r="L57561">
            <v>0</v>
          </cell>
          <cell r="M57561">
            <v>0</v>
          </cell>
        </row>
        <row r="57562">
          <cell r="L57562">
            <v>0</v>
          </cell>
          <cell r="M57562">
            <v>0</v>
          </cell>
        </row>
        <row r="57563">
          <cell r="L57563">
            <v>0</v>
          </cell>
          <cell r="M57563">
            <v>0</v>
          </cell>
        </row>
        <row r="57564">
          <cell r="L57564">
            <v>0</v>
          </cell>
          <cell r="M57564">
            <v>0</v>
          </cell>
        </row>
        <row r="57565">
          <cell r="L57565">
            <v>0</v>
          </cell>
          <cell r="M57565">
            <v>0</v>
          </cell>
        </row>
        <row r="57566">
          <cell r="L57566">
            <v>0</v>
          </cell>
          <cell r="M57566">
            <v>0</v>
          </cell>
        </row>
        <row r="57567">
          <cell r="L57567">
            <v>0</v>
          </cell>
          <cell r="M57567">
            <v>0</v>
          </cell>
        </row>
        <row r="57568">
          <cell r="L57568">
            <v>0</v>
          </cell>
          <cell r="M57568">
            <v>0</v>
          </cell>
        </row>
        <row r="57569">
          <cell r="L57569">
            <v>0</v>
          </cell>
          <cell r="M57569">
            <v>0</v>
          </cell>
        </row>
        <row r="57570">
          <cell r="L57570">
            <v>0</v>
          </cell>
          <cell r="M57570">
            <v>0</v>
          </cell>
        </row>
        <row r="57571">
          <cell r="L57571">
            <v>0</v>
          </cell>
          <cell r="M57571">
            <v>0</v>
          </cell>
        </row>
        <row r="57572">
          <cell r="L57572">
            <v>0</v>
          </cell>
          <cell r="M57572">
            <v>0</v>
          </cell>
        </row>
        <row r="57573">
          <cell r="L57573">
            <v>0</v>
          </cell>
          <cell r="M57573">
            <v>0</v>
          </cell>
        </row>
        <row r="57574">
          <cell r="L57574">
            <v>0</v>
          </cell>
          <cell r="M57574">
            <v>0</v>
          </cell>
        </row>
        <row r="57575">
          <cell r="L57575">
            <v>0</v>
          </cell>
          <cell r="M57575">
            <v>0</v>
          </cell>
        </row>
        <row r="57576">
          <cell r="L57576">
            <v>0</v>
          </cell>
          <cell r="M57576">
            <v>0</v>
          </cell>
        </row>
        <row r="57577">
          <cell r="L57577">
            <v>0</v>
          </cell>
          <cell r="M57577">
            <v>0</v>
          </cell>
        </row>
        <row r="57578">
          <cell r="L57578">
            <v>0</v>
          </cell>
          <cell r="M57578">
            <v>0</v>
          </cell>
        </row>
        <row r="57579">
          <cell r="L57579">
            <v>0</v>
          </cell>
          <cell r="M57579">
            <v>0</v>
          </cell>
        </row>
        <row r="57580">
          <cell r="L57580">
            <v>0</v>
          </cell>
          <cell r="M57580">
            <v>0</v>
          </cell>
        </row>
        <row r="57581">
          <cell r="L57581">
            <v>0</v>
          </cell>
          <cell r="M57581">
            <v>0</v>
          </cell>
        </row>
        <row r="57582">
          <cell r="L57582">
            <v>0</v>
          </cell>
          <cell r="M57582">
            <v>0</v>
          </cell>
        </row>
        <row r="57583">
          <cell r="L57583">
            <v>0</v>
          </cell>
          <cell r="M57583">
            <v>0</v>
          </cell>
        </row>
        <row r="57584">
          <cell r="L57584">
            <v>0</v>
          </cell>
          <cell r="M57584">
            <v>0</v>
          </cell>
        </row>
        <row r="57585">
          <cell r="L57585">
            <v>0</v>
          </cell>
          <cell r="M57585">
            <v>0</v>
          </cell>
        </row>
        <row r="57586">
          <cell r="L57586">
            <v>0</v>
          </cell>
          <cell r="M57586">
            <v>0</v>
          </cell>
        </row>
        <row r="57587">
          <cell r="L57587">
            <v>0</v>
          </cell>
          <cell r="M57587">
            <v>0</v>
          </cell>
        </row>
        <row r="57588">
          <cell r="L57588">
            <v>0</v>
          </cell>
          <cell r="M57588">
            <v>0</v>
          </cell>
        </row>
        <row r="57589">
          <cell r="L57589">
            <v>0</v>
          </cell>
          <cell r="M57589">
            <v>0</v>
          </cell>
        </row>
        <row r="57590">
          <cell r="L57590">
            <v>0</v>
          </cell>
          <cell r="M57590">
            <v>0</v>
          </cell>
        </row>
        <row r="57591">
          <cell r="L57591">
            <v>0</v>
          </cell>
          <cell r="M57591">
            <v>0</v>
          </cell>
        </row>
        <row r="57592">
          <cell r="L57592">
            <v>0</v>
          </cell>
          <cell r="M57592">
            <v>0</v>
          </cell>
        </row>
        <row r="57593">
          <cell r="L57593">
            <v>0</v>
          </cell>
          <cell r="M57593">
            <v>0</v>
          </cell>
        </row>
        <row r="57594">
          <cell r="L57594">
            <v>0</v>
          </cell>
          <cell r="M57594">
            <v>0</v>
          </cell>
        </row>
        <row r="57595">
          <cell r="L57595">
            <v>0</v>
          </cell>
          <cell r="M57595">
            <v>0</v>
          </cell>
        </row>
        <row r="57596">
          <cell r="L57596">
            <v>0</v>
          </cell>
          <cell r="M57596">
            <v>0</v>
          </cell>
        </row>
        <row r="57597">
          <cell r="L57597">
            <v>0</v>
          </cell>
          <cell r="M57597">
            <v>0</v>
          </cell>
        </row>
        <row r="57598">
          <cell r="L57598">
            <v>0</v>
          </cell>
          <cell r="M57598">
            <v>0</v>
          </cell>
        </row>
        <row r="57599">
          <cell r="L57599">
            <v>0</v>
          </cell>
          <cell r="M57599">
            <v>0</v>
          </cell>
        </row>
        <row r="57600">
          <cell r="L57600">
            <v>0</v>
          </cell>
          <cell r="M57600">
            <v>0</v>
          </cell>
        </row>
        <row r="57601">
          <cell r="L57601">
            <v>0</v>
          </cell>
          <cell r="M57601">
            <v>0</v>
          </cell>
        </row>
        <row r="57602">
          <cell r="L57602">
            <v>0</v>
          </cell>
          <cell r="M57602">
            <v>0</v>
          </cell>
        </row>
        <row r="57603">
          <cell r="L57603">
            <v>0</v>
          </cell>
          <cell r="M57603">
            <v>0</v>
          </cell>
        </row>
        <row r="57604">
          <cell r="L57604">
            <v>0</v>
          </cell>
          <cell r="M57604">
            <v>0</v>
          </cell>
        </row>
        <row r="57605">
          <cell r="L57605">
            <v>0</v>
          </cell>
          <cell r="M57605">
            <v>0</v>
          </cell>
        </row>
        <row r="57606">
          <cell r="L57606">
            <v>0</v>
          </cell>
          <cell r="M57606">
            <v>0</v>
          </cell>
        </row>
        <row r="57607">
          <cell r="L57607">
            <v>0</v>
          </cell>
          <cell r="M57607">
            <v>0</v>
          </cell>
        </row>
        <row r="57608">
          <cell r="L57608">
            <v>0</v>
          </cell>
          <cell r="M57608">
            <v>0</v>
          </cell>
        </row>
        <row r="57609">
          <cell r="L57609">
            <v>0</v>
          </cell>
          <cell r="M57609">
            <v>0</v>
          </cell>
        </row>
        <row r="57610">
          <cell r="L57610">
            <v>0</v>
          </cell>
          <cell r="M57610">
            <v>0</v>
          </cell>
        </row>
        <row r="57611">
          <cell r="L57611">
            <v>0</v>
          </cell>
          <cell r="M57611">
            <v>0</v>
          </cell>
        </row>
        <row r="57612">
          <cell r="L57612">
            <v>0</v>
          </cell>
          <cell r="M57612">
            <v>0</v>
          </cell>
        </row>
        <row r="57613">
          <cell r="L57613">
            <v>0</v>
          </cell>
          <cell r="M57613">
            <v>0</v>
          </cell>
        </row>
        <row r="57614">
          <cell r="L57614">
            <v>0</v>
          </cell>
          <cell r="M57614">
            <v>0</v>
          </cell>
        </row>
        <row r="57615">
          <cell r="L57615">
            <v>0</v>
          </cell>
          <cell r="M57615">
            <v>0</v>
          </cell>
        </row>
        <row r="57616">
          <cell r="L57616">
            <v>0</v>
          </cell>
          <cell r="M57616">
            <v>0</v>
          </cell>
        </row>
        <row r="57617">
          <cell r="L57617">
            <v>0</v>
          </cell>
          <cell r="M57617">
            <v>0</v>
          </cell>
        </row>
        <row r="57618">
          <cell r="L57618">
            <v>0</v>
          </cell>
          <cell r="M57618">
            <v>0</v>
          </cell>
        </row>
        <row r="57619">
          <cell r="L57619">
            <v>0</v>
          </cell>
          <cell r="M57619">
            <v>0</v>
          </cell>
        </row>
        <row r="57620">
          <cell r="L57620">
            <v>0</v>
          </cell>
          <cell r="M57620">
            <v>0</v>
          </cell>
        </row>
        <row r="57621">
          <cell r="L57621">
            <v>0</v>
          </cell>
          <cell r="M57621">
            <v>0</v>
          </cell>
        </row>
        <row r="57622">
          <cell r="L57622">
            <v>0</v>
          </cell>
          <cell r="M57622">
            <v>0</v>
          </cell>
        </row>
        <row r="57623">
          <cell r="L57623">
            <v>0</v>
          </cell>
          <cell r="M57623">
            <v>0</v>
          </cell>
        </row>
        <row r="57624">
          <cell r="L57624">
            <v>0</v>
          </cell>
          <cell r="M57624">
            <v>0</v>
          </cell>
        </row>
        <row r="57625">
          <cell r="L57625">
            <v>0</v>
          </cell>
          <cell r="M57625">
            <v>0</v>
          </cell>
        </row>
        <row r="57626">
          <cell r="L57626">
            <v>0</v>
          </cell>
          <cell r="M57626">
            <v>0</v>
          </cell>
        </row>
        <row r="57627">
          <cell r="L57627">
            <v>0</v>
          </cell>
          <cell r="M57627">
            <v>0</v>
          </cell>
        </row>
        <row r="57628">
          <cell r="L57628">
            <v>0</v>
          </cell>
          <cell r="M57628">
            <v>0</v>
          </cell>
        </row>
        <row r="57629">
          <cell r="L57629">
            <v>0</v>
          </cell>
          <cell r="M57629">
            <v>0</v>
          </cell>
        </row>
        <row r="57630">
          <cell r="L57630">
            <v>0</v>
          </cell>
          <cell r="M57630">
            <v>0</v>
          </cell>
        </row>
        <row r="57631">
          <cell r="L57631">
            <v>0</v>
          </cell>
          <cell r="M57631">
            <v>0</v>
          </cell>
        </row>
        <row r="57632">
          <cell r="L57632">
            <v>0</v>
          </cell>
          <cell r="M57632">
            <v>0</v>
          </cell>
        </row>
        <row r="57633">
          <cell r="L57633">
            <v>0</v>
          </cell>
          <cell r="M57633">
            <v>0</v>
          </cell>
        </row>
        <row r="57634">
          <cell r="L57634">
            <v>0</v>
          </cell>
          <cell r="M57634">
            <v>0</v>
          </cell>
        </row>
        <row r="57635">
          <cell r="L57635">
            <v>0</v>
          </cell>
          <cell r="M57635">
            <v>0</v>
          </cell>
        </row>
        <row r="57636">
          <cell r="L57636">
            <v>0</v>
          </cell>
          <cell r="M57636">
            <v>0</v>
          </cell>
        </row>
        <row r="57637">
          <cell r="L57637">
            <v>0</v>
          </cell>
          <cell r="M57637">
            <v>0</v>
          </cell>
        </row>
        <row r="57638">
          <cell r="L57638">
            <v>0</v>
          </cell>
          <cell r="M57638">
            <v>0</v>
          </cell>
        </row>
        <row r="57639">
          <cell r="L57639">
            <v>0</v>
          </cell>
          <cell r="M57639">
            <v>0</v>
          </cell>
        </row>
        <row r="57640">
          <cell r="L57640">
            <v>0</v>
          </cell>
          <cell r="M57640">
            <v>0</v>
          </cell>
        </row>
        <row r="57641">
          <cell r="L57641">
            <v>0</v>
          </cell>
          <cell r="M57641">
            <v>0</v>
          </cell>
        </row>
        <row r="57642">
          <cell r="L57642">
            <v>0</v>
          </cell>
          <cell r="M57642">
            <v>0</v>
          </cell>
        </row>
        <row r="57643">
          <cell r="L57643">
            <v>0</v>
          </cell>
          <cell r="M57643">
            <v>0</v>
          </cell>
        </row>
        <row r="57644">
          <cell r="L57644">
            <v>0</v>
          </cell>
          <cell r="M57644">
            <v>0</v>
          </cell>
        </row>
        <row r="57645">
          <cell r="L57645">
            <v>0</v>
          </cell>
          <cell r="M57645">
            <v>0</v>
          </cell>
        </row>
        <row r="57646">
          <cell r="L57646">
            <v>0</v>
          </cell>
          <cell r="M57646">
            <v>0</v>
          </cell>
        </row>
        <row r="57647">
          <cell r="L57647">
            <v>0</v>
          </cell>
          <cell r="M57647">
            <v>0</v>
          </cell>
        </row>
        <row r="57648">
          <cell r="L57648">
            <v>0</v>
          </cell>
          <cell r="M57648">
            <v>0</v>
          </cell>
        </row>
        <row r="57649">
          <cell r="L57649">
            <v>0</v>
          </cell>
          <cell r="M57649">
            <v>0</v>
          </cell>
        </row>
        <row r="57650">
          <cell r="L57650">
            <v>0</v>
          </cell>
          <cell r="M57650">
            <v>0</v>
          </cell>
        </row>
        <row r="57651">
          <cell r="L57651">
            <v>0</v>
          </cell>
          <cell r="M57651">
            <v>0</v>
          </cell>
        </row>
        <row r="57652">
          <cell r="L57652">
            <v>0</v>
          </cell>
          <cell r="M57652">
            <v>0</v>
          </cell>
        </row>
        <row r="57653">
          <cell r="L57653">
            <v>0</v>
          </cell>
          <cell r="M57653">
            <v>0</v>
          </cell>
        </row>
        <row r="57654">
          <cell r="L57654">
            <v>0</v>
          </cell>
          <cell r="M57654">
            <v>0</v>
          </cell>
        </row>
        <row r="57655">
          <cell r="L57655">
            <v>0</v>
          </cell>
          <cell r="M57655">
            <v>0</v>
          </cell>
        </row>
        <row r="57656">
          <cell r="L57656">
            <v>0</v>
          </cell>
          <cell r="M57656">
            <v>0</v>
          </cell>
        </row>
        <row r="57657">
          <cell r="L57657">
            <v>0</v>
          </cell>
          <cell r="M57657">
            <v>0</v>
          </cell>
        </row>
        <row r="57658">
          <cell r="L57658">
            <v>0</v>
          </cell>
          <cell r="M57658">
            <v>0</v>
          </cell>
        </row>
        <row r="57659">
          <cell r="L57659">
            <v>0</v>
          </cell>
          <cell r="M57659">
            <v>0</v>
          </cell>
        </row>
        <row r="57660">
          <cell r="L57660">
            <v>0</v>
          </cell>
          <cell r="M57660">
            <v>0</v>
          </cell>
        </row>
        <row r="57661">
          <cell r="L57661">
            <v>0</v>
          </cell>
          <cell r="M57661">
            <v>0</v>
          </cell>
        </row>
        <row r="57662">
          <cell r="L57662">
            <v>0</v>
          </cell>
          <cell r="M57662">
            <v>0</v>
          </cell>
        </row>
        <row r="57663">
          <cell r="L57663">
            <v>0</v>
          </cell>
          <cell r="M57663">
            <v>0</v>
          </cell>
        </row>
        <row r="57664">
          <cell r="L57664">
            <v>0</v>
          </cell>
          <cell r="M57664">
            <v>0</v>
          </cell>
        </row>
        <row r="57665">
          <cell r="L57665">
            <v>0</v>
          </cell>
          <cell r="M57665">
            <v>0</v>
          </cell>
        </row>
        <row r="57666">
          <cell r="L57666">
            <v>0</v>
          </cell>
          <cell r="M57666">
            <v>0</v>
          </cell>
        </row>
        <row r="57667">
          <cell r="L57667">
            <v>0</v>
          </cell>
          <cell r="M57667">
            <v>0</v>
          </cell>
        </row>
        <row r="57668">
          <cell r="L57668">
            <v>0</v>
          </cell>
          <cell r="M57668">
            <v>0</v>
          </cell>
        </row>
        <row r="57669">
          <cell r="L57669">
            <v>0</v>
          </cell>
          <cell r="M57669">
            <v>0</v>
          </cell>
        </row>
        <row r="57670">
          <cell r="L57670">
            <v>0</v>
          </cell>
          <cell r="M57670">
            <v>0</v>
          </cell>
        </row>
        <row r="57671">
          <cell r="L57671">
            <v>0</v>
          </cell>
          <cell r="M57671">
            <v>0</v>
          </cell>
        </row>
        <row r="57672">
          <cell r="L57672">
            <v>0</v>
          </cell>
          <cell r="M57672">
            <v>0</v>
          </cell>
        </row>
        <row r="57673">
          <cell r="L57673">
            <v>0</v>
          </cell>
          <cell r="M57673">
            <v>0</v>
          </cell>
        </row>
        <row r="57674">
          <cell r="L57674">
            <v>0</v>
          </cell>
          <cell r="M57674">
            <v>0</v>
          </cell>
        </row>
        <row r="57675">
          <cell r="L57675">
            <v>0</v>
          </cell>
          <cell r="M57675">
            <v>0</v>
          </cell>
        </row>
        <row r="57676">
          <cell r="L57676">
            <v>0</v>
          </cell>
          <cell r="M57676">
            <v>0</v>
          </cell>
        </row>
        <row r="57677">
          <cell r="L57677">
            <v>0</v>
          </cell>
          <cell r="M57677">
            <v>0</v>
          </cell>
        </row>
        <row r="57678">
          <cell r="L57678">
            <v>0</v>
          </cell>
          <cell r="M57678">
            <v>0</v>
          </cell>
        </row>
        <row r="57679">
          <cell r="L57679">
            <v>0</v>
          </cell>
          <cell r="M57679">
            <v>0</v>
          </cell>
        </row>
        <row r="57680">
          <cell r="L57680">
            <v>0</v>
          </cell>
          <cell r="M57680">
            <v>0</v>
          </cell>
        </row>
        <row r="57681">
          <cell r="L57681">
            <v>0</v>
          </cell>
          <cell r="M57681">
            <v>0</v>
          </cell>
        </row>
        <row r="57682">
          <cell r="L57682">
            <v>0</v>
          </cell>
          <cell r="M57682">
            <v>0</v>
          </cell>
        </row>
        <row r="57683">
          <cell r="L57683">
            <v>0</v>
          </cell>
          <cell r="M57683">
            <v>0</v>
          </cell>
        </row>
        <row r="57684">
          <cell r="L57684">
            <v>0</v>
          </cell>
          <cell r="M57684">
            <v>0</v>
          </cell>
        </row>
        <row r="57685">
          <cell r="L57685">
            <v>0</v>
          </cell>
          <cell r="M57685">
            <v>0</v>
          </cell>
        </row>
        <row r="57686">
          <cell r="L57686">
            <v>0</v>
          </cell>
          <cell r="M57686">
            <v>0</v>
          </cell>
        </row>
        <row r="57687">
          <cell r="L57687">
            <v>0</v>
          </cell>
          <cell r="M57687">
            <v>0</v>
          </cell>
        </row>
        <row r="57688">
          <cell r="L57688">
            <v>0</v>
          </cell>
          <cell r="M57688">
            <v>0</v>
          </cell>
        </row>
        <row r="57689">
          <cell r="L57689">
            <v>0</v>
          </cell>
          <cell r="M57689">
            <v>0</v>
          </cell>
        </row>
        <row r="57690">
          <cell r="L57690">
            <v>0</v>
          </cell>
          <cell r="M57690">
            <v>0</v>
          </cell>
        </row>
        <row r="57691">
          <cell r="L57691">
            <v>0</v>
          </cell>
          <cell r="M57691">
            <v>0</v>
          </cell>
        </row>
        <row r="57692">
          <cell r="L57692">
            <v>0</v>
          </cell>
          <cell r="M57692">
            <v>0</v>
          </cell>
        </row>
        <row r="57693">
          <cell r="L57693">
            <v>0</v>
          </cell>
          <cell r="M57693">
            <v>0</v>
          </cell>
        </row>
        <row r="57694">
          <cell r="L57694">
            <v>0</v>
          </cell>
          <cell r="M57694">
            <v>0</v>
          </cell>
        </row>
        <row r="57695">
          <cell r="L57695">
            <v>0</v>
          </cell>
          <cell r="M57695">
            <v>0</v>
          </cell>
        </row>
        <row r="57696">
          <cell r="L57696">
            <v>0</v>
          </cell>
          <cell r="M57696">
            <v>0</v>
          </cell>
        </row>
        <row r="57697">
          <cell r="L57697">
            <v>0</v>
          </cell>
          <cell r="M57697">
            <v>0</v>
          </cell>
        </row>
        <row r="57698">
          <cell r="L57698">
            <v>0</v>
          </cell>
          <cell r="M57698">
            <v>0</v>
          </cell>
        </row>
        <row r="57699">
          <cell r="L57699">
            <v>0</v>
          </cell>
          <cell r="M57699">
            <v>0</v>
          </cell>
        </row>
        <row r="57700">
          <cell r="L57700">
            <v>0</v>
          </cell>
          <cell r="M57700">
            <v>0</v>
          </cell>
        </row>
        <row r="57701">
          <cell r="L57701">
            <v>0</v>
          </cell>
          <cell r="M57701">
            <v>0</v>
          </cell>
        </row>
        <row r="57702">
          <cell r="L57702">
            <v>0</v>
          </cell>
          <cell r="M57702">
            <v>0</v>
          </cell>
        </row>
        <row r="57703">
          <cell r="L57703">
            <v>0</v>
          </cell>
          <cell r="M57703">
            <v>0</v>
          </cell>
        </row>
        <row r="57704">
          <cell r="L57704">
            <v>0</v>
          </cell>
          <cell r="M57704">
            <v>0</v>
          </cell>
        </row>
        <row r="57705">
          <cell r="L57705">
            <v>0</v>
          </cell>
          <cell r="M57705">
            <v>0</v>
          </cell>
        </row>
        <row r="57706">
          <cell r="L57706">
            <v>0</v>
          </cell>
          <cell r="M57706">
            <v>0</v>
          </cell>
        </row>
        <row r="57707">
          <cell r="L57707">
            <v>0</v>
          </cell>
          <cell r="M57707">
            <v>0</v>
          </cell>
        </row>
        <row r="57708">
          <cell r="L57708">
            <v>0</v>
          </cell>
          <cell r="M57708">
            <v>0</v>
          </cell>
        </row>
        <row r="57709">
          <cell r="L57709">
            <v>0</v>
          </cell>
          <cell r="M57709">
            <v>0</v>
          </cell>
        </row>
        <row r="57710">
          <cell r="L57710">
            <v>0</v>
          </cell>
          <cell r="M57710">
            <v>0</v>
          </cell>
        </row>
        <row r="57711">
          <cell r="L57711">
            <v>0</v>
          </cell>
          <cell r="M57711">
            <v>0</v>
          </cell>
        </row>
        <row r="57712">
          <cell r="L57712">
            <v>0</v>
          </cell>
          <cell r="M57712">
            <v>0</v>
          </cell>
        </row>
        <row r="57713">
          <cell r="L57713">
            <v>0</v>
          </cell>
          <cell r="M57713">
            <v>0</v>
          </cell>
        </row>
        <row r="57714">
          <cell r="L57714">
            <v>0</v>
          </cell>
          <cell r="M57714">
            <v>0</v>
          </cell>
        </row>
        <row r="57715">
          <cell r="L57715">
            <v>0</v>
          </cell>
          <cell r="M57715">
            <v>0</v>
          </cell>
        </row>
        <row r="57716">
          <cell r="L57716">
            <v>0</v>
          </cell>
          <cell r="M57716">
            <v>0</v>
          </cell>
        </row>
        <row r="57717">
          <cell r="L57717">
            <v>0</v>
          </cell>
          <cell r="M57717">
            <v>0</v>
          </cell>
        </row>
        <row r="57718">
          <cell r="L57718">
            <v>0</v>
          </cell>
          <cell r="M57718">
            <v>0</v>
          </cell>
        </row>
        <row r="57719">
          <cell r="L57719">
            <v>0</v>
          </cell>
          <cell r="M57719">
            <v>0</v>
          </cell>
        </row>
        <row r="57720">
          <cell r="L57720">
            <v>0</v>
          </cell>
          <cell r="M57720">
            <v>0</v>
          </cell>
        </row>
        <row r="57721">
          <cell r="L57721">
            <v>0</v>
          </cell>
          <cell r="M57721">
            <v>0</v>
          </cell>
        </row>
        <row r="57722">
          <cell r="L57722">
            <v>0</v>
          </cell>
          <cell r="M57722">
            <v>0</v>
          </cell>
        </row>
        <row r="57723">
          <cell r="L57723">
            <v>0</v>
          </cell>
          <cell r="M57723">
            <v>0</v>
          </cell>
        </row>
        <row r="57724">
          <cell r="L57724">
            <v>0</v>
          </cell>
          <cell r="M57724">
            <v>0</v>
          </cell>
        </row>
        <row r="57725">
          <cell r="L57725">
            <v>0</v>
          </cell>
          <cell r="M57725">
            <v>0</v>
          </cell>
        </row>
        <row r="57726">
          <cell r="L57726">
            <v>0</v>
          </cell>
          <cell r="M57726">
            <v>0</v>
          </cell>
        </row>
        <row r="57727">
          <cell r="L57727">
            <v>0</v>
          </cell>
          <cell r="M57727">
            <v>0</v>
          </cell>
        </row>
        <row r="57728">
          <cell r="L57728">
            <v>0</v>
          </cell>
          <cell r="M57728">
            <v>0</v>
          </cell>
        </row>
        <row r="57729">
          <cell r="L57729">
            <v>0</v>
          </cell>
          <cell r="M57729">
            <v>0</v>
          </cell>
        </row>
        <row r="57730">
          <cell r="L57730">
            <v>0</v>
          </cell>
          <cell r="M57730">
            <v>0</v>
          </cell>
        </row>
        <row r="57731">
          <cell r="L57731">
            <v>0</v>
          </cell>
          <cell r="M57731">
            <v>0</v>
          </cell>
        </row>
        <row r="57732">
          <cell r="L57732">
            <v>0</v>
          </cell>
          <cell r="M57732">
            <v>0</v>
          </cell>
        </row>
        <row r="57733">
          <cell r="L57733">
            <v>0</v>
          </cell>
          <cell r="M57733">
            <v>0</v>
          </cell>
        </row>
        <row r="57734">
          <cell r="L57734">
            <v>0</v>
          </cell>
          <cell r="M57734">
            <v>0</v>
          </cell>
        </row>
        <row r="57735">
          <cell r="L57735">
            <v>0</v>
          </cell>
          <cell r="M57735">
            <v>0</v>
          </cell>
        </row>
        <row r="57736">
          <cell r="L57736">
            <v>0</v>
          </cell>
          <cell r="M57736">
            <v>0</v>
          </cell>
        </row>
        <row r="57737">
          <cell r="L57737">
            <v>0</v>
          </cell>
          <cell r="M57737">
            <v>0</v>
          </cell>
        </row>
        <row r="57738">
          <cell r="L57738">
            <v>0</v>
          </cell>
          <cell r="M57738">
            <v>0</v>
          </cell>
        </row>
        <row r="57739">
          <cell r="L57739">
            <v>0</v>
          </cell>
          <cell r="M57739">
            <v>0</v>
          </cell>
        </row>
        <row r="57740">
          <cell r="L57740">
            <v>0</v>
          </cell>
          <cell r="M57740">
            <v>0</v>
          </cell>
        </row>
        <row r="57741">
          <cell r="L57741">
            <v>0</v>
          </cell>
          <cell r="M57741">
            <v>0</v>
          </cell>
        </row>
        <row r="57742">
          <cell r="L57742">
            <v>0</v>
          </cell>
          <cell r="M57742">
            <v>0</v>
          </cell>
        </row>
        <row r="57743">
          <cell r="L57743">
            <v>0</v>
          </cell>
          <cell r="M57743">
            <v>0</v>
          </cell>
        </row>
        <row r="57744">
          <cell r="L57744">
            <v>0</v>
          </cell>
          <cell r="M57744">
            <v>0</v>
          </cell>
        </row>
        <row r="57745">
          <cell r="L57745">
            <v>0</v>
          </cell>
          <cell r="M57745">
            <v>0</v>
          </cell>
        </row>
        <row r="57746">
          <cell r="L57746">
            <v>0</v>
          </cell>
          <cell r="M57746">
            <v>0</v>
          </cell>
        </row>
        <row r="57747">
          <cell r="L57747">
            <v>0</v>
          </cell>
          <cell r="M57747">
            <v>0</v>
          </cell>
        </row>
        <row r="57748">
          <cell r="L57748">
            <v>0</v>
          </cell>
          <cell r="M57748">
            <v>0</v>
          </cell>
        </row>
        <row r="57749">
          <cell r="L57749">
            <v>0</v>
          </cell>
          <cell r="M57749">
            <v>0</v>
          </cell>
        </row>
        <row r="57750">
          <cell r="L57750">
            <v>0</v>
          </cell>
          <cell r="M57750">
            <v>0</v>
          </cell>
        </row>
        <row r="57751">
          <cell r="L57751">
            <v>0</v>
          </cell>
          <cell r="M57751">
            <v>0</v>
          </cell>
        </row>
        <row r="57752">
          <cell r="L57752">
            <v>0</v>
          </cell>
          <cell r="M57752">
            <v>0</v>
          </cell>
        </row>
        <row r="57753">
          <cell r="L57753">
            <v>0</v>
          </cell>
          <cell r="M57753">
            <v>0</v>
          </cell>
        </row>
        <row r="57754">
          <cell r="L57754">
            <v>0</v>
          </cell>
          <cell r="M57754">
            <v>0</v>
          </cell>
        </row>
        <row r="57755">
          <cell r="L57755">
            <v>0</v>
          </cell>
          <cell r="M57755">
            <v>0</v>
          </cell>
        </row>
        <row r="57756">
          <cell r="L57756">
            <v>0</v>
          </cell>
          <cell r="M57756">
            <v>0</v>
          </cell>
        </row>
        <row r="57757">
          <cell r="L57757">
            <v>0</v>
          </cell>
          <cell r="M57757">
            <v>0</v>
          </cell>
        </row>
        <row r="57758">
          <cell r="L57758">
            <v>0</v>
          </cell>
          <cell r="M57758">
            <v>0</v>
          </cell>
        </row>
        <row r="57759">
          <cell r="L57759">
            <v>0</v>
          </cell>
          <cell r="M57759">
            <v>0</v>
          </cell>
        </row>
        <row r="57760">
          <cell r="L57760">
            <v>0</v>
          </cell>
          <cell r="M57760">
            <v>0</v>
          </cell>
        </row>
        <row r="57761">
          <cell r="L57761">
            <v>0</v>
          </cell>
          <cell r="M57761">
            <v>0</v>
          </cell>
        </row>
        <row r="57762">
          <cell r="L57762">
            <v>0</v>
          </cell>
          <cell r="M57762">
            <v>0</v>
          </cell>
        </row>
        <row r="57763">
          <cell r="L57763">
            <v>0</v>
          </cell>
          <cell r="M57763">
            <v>0</v>
          </cell>
        </row>
        <row r="57764">
          <cell r="L57764">
            <v>0</v>
          </cell>
          <cell r="M57764">
            <v>0</v>
          </cell>
        </row>
        <row r="57765">
          <cell r="L57765">
            <v>0</v>
          </cell>
          <cell r="M57765">
            <v>0</v>
          </cell>
        </row>
        <row r="57766">
          <cell r="L57766">
            <v>0</v>
          </cell>
          <cell r="M57766">
            <v>0</v>
          </cell>
        </row>
        <row r="57767">
          <cell r="L57767">
            <v>0</v>
          </cell>
          <cell r="M57767">
            <v>0</v>
          </cell>
        </row>
        <row r="57768">
          <cell r="L57768">
            <v>0</v>
          </cell>
          <cell r="M57768">
            <v>0</v>
          </cell>
        </row>
        <row r="57769">
          <cell r="L57769">
            <v>0</v>
          </cell>
          <cell r="M57769">
            <v>0</v>
          </cell>
        </row>
        <row r="57770">
          <cell r="L57770">
            <v>0</v>
          </cell>
          <cell r="M57770">
            <v>0</v>
          </cell>
        </row>
        <row r="57771">
          <cell r="L57771">
            <v>0</v>
          </cell>
          <cell r="M57771">
            <v>0</v>
          </cell>
        </row>
        <row r="57772">
          <cell r="L57772">
            <v>0</v>
          </cell>
          <cell r="M57772">
            <v>0</v>
          </cell>
        </row>
        <row r="57773">
          <cell r="L57773">
            <v>0</v>
          </cell>
          <cell r="M57773">
            <v>0</v>
          </cell>
        </row>
        <row r="57774">
          <cell r="L57774">
            <v>0</v>
          </cell>
          <cell r="M57774">
            <v>0</v>
          </cell>
        </row>
        <row r="57775">
          <cell r="L57775">
            <v>0</v>
          </cell>
          <cell r="M57775">
            <v>0</v>
          </cell>
        </row>
        <row r="57776">
          <cell r="L57776">
            <v>0</v>
          </cell>
          <cell r="M57776">
            <v>0</v>
          </cell>
        </row>
        <row r="57777">
          <cell r="L57777">
            <v>0</v>
          </cell>
          <cell r="M57777">
            <v>0</v>
          </cell>
        </row>
        <row r="57778">
          <cell r="L57778">
            <v>0</v>
          </cell>
          <cell r="M57778">
            <v>0</v>
          </cell>
        </row>
        <row r="57779">
          <cell r="L57779">
            <v>0</v>
          </cell>
          <cell r="M57779">
            <v>0</v>
          </cell>
        </row>
        <row r="57780">
          <cell r="L57780">
            <v>0</v>
          </cell>
          <cell r="M57780">
            <v>0</v>
          </cell>
        </row>
        <row r="57781">
          <cell r="L57781">
            <v>0</v>
          </cell>
          <cell r="M57781">
            <v>0</v>
          </cell>
        </row>
        <row r="57782">
          <cell r="L57782">
            <v>0</v>
          </cell>
          <cell r="M57782">
            <v>0</v>
          </cell>
        </row>
        <row r="57783">
          <cell r="L57783">
            <v>0</v>
          </cell>
          <cell r="M57783">
            <v>0</v>
          </cell>
        </row>
        <row r="57784">
          <cell r="L57784">
            <v>0</v>
          </cell>
          <cell r="M57784">
            <v>0</v>
          </cell>
        </row>
        <row r="57785">
          <cell r="L57785">
            <v>0</v>
          </cell>
          <cell r="M57785">
            <v>0</v>
          </cell>
        </row>
        <row r="57786">
          <cell r="L57786">
            <v>0</v>
          </cell>
          <cell r="M57786">
            <v>0</v>
          </cell>
        </row>
        <row r="57787">
          <cell r="L57787">
            <v>0</v>
          </cell>
          <cell r="M57787">
            <v>0</v>
          </cell>
        </row>
        <row r="57788">
          <cell r="L57788">
            <v>0</v>
          </cell>
          <cell r="M57788">
            <v>0</v>
          </cell>
        </row>
        <row r="57789">
          <cell r="L57789">
            <v>0</v>
          </cell>
          <cell r="M57789">
            <v>0</v>
          </cell>
        </row>
        <row r="57790">
          <cell r="L57790">
            <v>0</v>
          </cell>
          <cell r="M57790">
            <v>0</v>
          </cell>
        </row>
        <row r="57791">
          <cell r="L57791">
            <v>0</v>
          </cell>
          <cell r="M57791">
            <v>0</v>
          </cell>
        </row>
        <row r="57792">
          <cell r="L57792">
            <v>0</v>
          </cell>
          <cell r="M57792">
            <v>0</v>
          </cell>
        </row>
        <row r="57793">
          <cell r="L57793">
            <v>0</v>
          </cell>
          <cell r="M57793">
            <v>0</v>
          </cell>
        </row>
        <row r="57794">
          <cell r="L57794">
            <v>0</v>
          </cell>
          <cell r="M57794">
            <v>0</v>
          </cell>
        </row>
        <row r="57795">
          <cell r="L57795">
            <v>0</v>
          </cell>
          <cell r="M57795">
            <v>0</v>
          </cell>
        </row>
        <row r="57796">
          <cell r="L57796">
            <v>0</v>
          </cell>
          <cell r="M57796">
            <v>0</v>
          </cell>
        </row>
        <row r="57797">
          <cell r="L57797">
            <v>0</v>
          </cell>
          <cell r="M57797">
            <v>0</v>
          </cell>
        </row>
        <row r="57798">
          <cell r="L57798">
            <v>0</v>
          </cell>
          <cell r="M57798">
            <v>0</v>
          </cell>
        </row>
        <row r="57799">
          <cell r="L57799">
            <v>0</v>
          </cell>
          <cell r="M57799">
            <v>0</v>
          </cell>
        </row>
        <row r="57800">
          <cell r="L57800">
            <v>0</v>
          </cell>
          <cell r="M57800">
            <v>0</v>
          </cell>
        </row>
        <row r="57801">
          <cell r="L57801">
            <v>0</v>
          </cell>
          <cell r="M57801">
            <v>0</v>
          </cell>
        </row>
        <row r="57802">
          <cell r="L57802">
            <v>0</v>
          </cell>
          <cell r="M57802">
            <v>0</v>
          </cell>
        </row>
        <row r="57803">
          <cell r="L57803">
            <v>0</v>
          </cell>
          <cell r="M57803">
            <v>0</v>
          </cell>
        </row>
        <row r="57804">
          <cell r="L57804">
            <v>0</v>
          </cell>
          <cell r="M57804">
            <v>0</v>
          </cell>
        </row>
        <row r="57805">
          <cell r="L57805">
            <v>0</v>
          </cell>
          <cell r="M57805">
            <v>0</v>
          </cell>
        </row>
        <row r="57806">
          <cell r="L57806">
            <v>0</v>
          </cell>
          <cell r="M57806">
            <v>0</v>
          </cell>
        </row>
        <row r="57807">
          <cell r="L57807">
            <v>0</v>
          </cell>
          <cell r="M57807">
            <v>0</v>
          </cell>
        </row>
        <row r="57808">
          <cell r="L57808">
            <v>0</v>
          </cell>
          <cell r="M57808">
            <v>0</v>
          </cell>
        </row>
        <row r="57809">
          <cell r="L57809">
            <v>0</v>
          </cell>
          <cell r="M57809">
            <v>0</v>
          </cell>
        </row>
        <row r="57810">
          <cell r="L57810">
            <v>0</v>
          </cell>
          <cell r="M57810">
            <v>0</v>
          </cell>
        </row>
        <row r="57811">
          <cell r="L57811">
            <v>0</v>
          </cell>
          <cell r="M57811">
            <v>0</v>
          </cell>
        </row>
        <row r="57812">
          <cell r="L57812">
            <v>0</v>
          </cell>
          <cell r="M57812">
            <v>0</v>
          </cell>
        </row>
        <row r="57813">
          <cell r="L57813">
            <v>0</v>
          </cell>
          <cell r="M57813">
            <v>0</v>
          </cell>
        </row>
        <row r="57814">
          <cell r="L57814">
            <v>0</v>
          </cell>
          <cell r="M57814">
            <v>0</v>
          </cell>
        </row>
        <row r="57815">
          <cell r="L57815">
            <v>0</v>
          </cell>
          <cell r="M57815">
            <v>0</v>
          </cell>
        </row>
        <row r="57816">
          <cell r="L57816">
            <v>0</v>
          </cell>
          <cell r="M57816">
            <v>0</v>
          </cell>
        </row>
        <row r="57817">
          <cell r="L57817">
            <v>0</v>
          </cell>
          <cell r="M57817">
            <v>0</v>
          </cell>
        </row>
        <row r="57818">
          <cell r="L57818">
            <v>0</v>
          </cell>
          <cell r="M57818">
            <v>0</v>
          </cell>
        </row>
        <row r="57819">
          <cell r="L57819">
            <v>0</v>
          </cell>
          <cell r="M57819">
            <v>0</v>
          </cell>
        </row>
        <row r="57820">
          <cell r="L57820">
            <v>0</v>
          </cell>
          <cell r="M57820">
            <v>0</v>
          </cell>
        </row>
        <row r="57821">
          <cell r="L57821">
            <v>0</v>
          </cell>
          <cell r="M57821">
            <v>0</v>
          </cell>
        </row>
        <row r="57822">
          <cell r="L57822">
            <v>0</v>
          </cell>
          <cell r="M57822">
            <v>0</v>
          </cell>
        </row>
        <row r="57823">
          <cell r="L57823">
            <v>0</v>
          </cell>
          <cell r="M57823">
            <v>0</v>
          </cell>
        </row>
        <row r="57824">
          <cell r="L57824">
            <v>0</v>
          </cell>
          <cell r="M57824">
            <v>0</v>
          </cell>
        </row>
        <row r="57825">
          <cell r="L57825">
            <v>0</v>
          </cell>
          <cell r="M57825">
            <v>0</v>
          </cell>
        </row>
        <row r="57826">
          <cell r="L57826">
            <v>0</v>
          </cell>
          <cell r="M57826">
            <v>0</v>
          </cell>
        </row>
        <row r="57827">
          <cell r="L57827">
            <v>0</v>
          </cell>
          <cell r="M57827">
            <v>0</v>
          </cell>
        </row>
        <row r="57828">
          <cell r="L57828">
            <v>0</v>
          </cell>
          <cell r="M57828">
            <v>0</v>
          </cell>
        </row>
        <row r="57829">
          <cell r="L57829">
            <v>0</v>
          </cell>
          <cell r="M57829">
            <v>0</v>
          </cell>
        </row>
        <row r="57830">
          <cell r="L57830">
            <v>0</v>
          </cell>
          <cell r="M57830">
            <v>0</v>
          </cell>
        </row>
        <row r="57831">
          <cell r="L57831">
            <v>0</v>
          </cell>
          <cell r="M57831">
            <v>0</v>
          </cell>
        </row>
        <row r="57832">
          <cell r="L57832">
            <v>0</v>
          </cell>
          <cell r="M57832">
            <v>0</v>
          </cell>
        </row>
        <row r="57833">
          <cell r="L57833">
            <v>0</v>
          </cell>
          <cell r="M57833">
            <v>0</v>
          </cell>
        </row>
        <row r="57834">
          <cell r="L57834">
            <v>0</v>
          </cell>
          <cell r="M57834">
            <v>0</v>
          </cell>
        </row>
        <row r="57835">
          <cell r="L57835">
            <v>0</v>
          </cell>
          <cell r="M57835">
            <v>0</v>
          </cell>
        </row>
        <row r="57836">
          <cell r="L57836">
            <v>0</v>
          </cell>
          <cell r="M57836">
            <v>0</v>
          </cell>
        </row>
        <row r="57837">
          <cell r="L57837">
            <v>0</v>
          </cell>
          <cell r="M57837">
            <v>0</v>
          </cell>
        </row>
        <row r="57838">
          <cell r="L57838">
            <v>0</v>
          </cell>
          <cell r="M57838">
            <v>0</v>
          </cell>
        </row>
        <row r="57839">
          <cell r="L57839">
            <v>0</v>
          </cell>
          <cell r="M57839">
            <v>0</v>
          </cell>
        </row>
        <row r="57840">
          <cell r="L57840">
            <v>0</v>
          </cell>
          <cell r="M57840">
            <v>0</v>
          </cell>
        </row>
        <row r="57841">
          <cell r="L57841">
            <v>0</v>
          </cell>
          <cell r="M57841">
            <v>0</v>
          </cell>
        </row>
        <row r="57842">
          <cell r="L57842">
            <v>0</v>
          </cell>
          <cell r="M57842">
            <v>0</v>
          </cell>
        </row>
        <row r="57843">
          <cell r="L57843">
            <v>0</v>
          </cell>
          <cell r="M57843">
            <v>0</v>
          </cell>
        </row>
        <row r="57844">
          <cell r="L57844">
            <v>0</v>
          </cell>
          <cell r="M57844">
            <v>0</v>
          </cell>
        </row>
        <row r="57845">
          <cell r="L57845">
            <v>0</v>
          </cell>
          <cell r="M57845">
            <v>0</v>
          </cell>
        </row>
        <row r="57846">
          <cell r="L57846">
            <v>0</v>
          </cell>
          <cell r="M57846">
            <v>0</v>
          </cell>
        </row>
        <row r="57847">
          <cell r="L57847">
            <v>0</v>
          </cell>
          <cell r="M57847">
            <v>0</v>
          </cell>
        </row>
        <row r="57848">
          <cell r="L57848">
            <v>0</v>
          </cell>
          <cell r="M57848">
            <v>0</v>
          </cell>
        </row>
        <row r="57849">
          <cell r="L57849">
            <v>0</v>
          </cell>
          <cell r="M57849">
            <v>0</v>
          </cell>
        </row>
        <row r="57850">
          <cell r="L57850">
            <v>0</v>
          </cell>
          <cell r="M57850">
            <v>0</v>
          </cell>
        </row>
        <row r="57851">
          <cell r="L57851">
            <v>0</v>
          </cell>
          <cell r="M57851">
            <v>0</v>
          </cell>
        </row>
        <row r="57852">
          <cell r="L57852">
            <v>0</v>
          </cell>
          <cell r="M57852">
            <v>0</v>
          </cell>
        </row>
        <row r="57853">
          <cell r="L57853">
            <v>0</v>
          </cell>
          <cell r="M57853">
            <v>0</v>
          </cell>
        </row>
        <row r="57854">
          <cell r="L57854">
            <v>0</v>
          </cell>
          <cell r="M57854">
            <v>0</v>
          </cell>
        </row>
        <row r="57855">
          <cell r="L57855">
            <v>0</v>
          </cell>
          <cell r="M57855">
            <v>0</v>
          </cell>
        </row>
        <row r="57856">
          <cell r="L57856">
            <v>0</v>
          </cell>
          <cell r="M57856">
            <v>0</v>
          </cell>
        </row>
        <row r="57857">
          <cell r="L57857">
            <v>0</v>
          </cell>
          <cell r="M57857">
            <v>0</v>
          </cell>
        </row>
        <row r="57858">
          <cell r="L57858">
            <v>0</v>
          </cell>
          <cell r="M57858">
            <v>0</v>
          </cell>
        </row>
        <row r="57859">
          <cell r="L57859">
            <v>0</v>
          </cell>
          <cell r="M57859">
            <v>0</v>
          </cell>
        </row>
        <row r="57860">
          <cell r="L57860">
            <v>0</v>
          </cell>
          <cell r="M57860">
            <v>0</v>
          </cell>
        </row>
        <row r="57861">
          <cell r="L57861">
            <v>0</v>
          </cell>
          <cell r="M57861">
            <v>0</v>
          </cell>
        </row>
        <row r="57862">
          <cell r="L57862">
            <v>0</v>
          </cell>
          <cell r="M57862">
            <v>0</v>
          </cell>
        </row>
        <row r="57863">
          <cell r="L57863">
            <v>0</v>
          </cell>
          <cell r="M57863">
            <v>0</v>
          </cell>
        </row>
        <row r="57864">
          <cell r="L57864">
            <v>0</v>
          </cell>
          <cell r="M57864">
            <v>0</v>
          </cell>
        </row>
        <row r="57865">
          <cell r="L57865">
            <v>0</v>
          </cell>
          <cell r="M57865">
            <v>0</v>
          </cell>
        </row>
        <row r="57866">
          <cell r="L57866">
            <v>0</v>
          </cell>
          <cell r="M57866">
            <v>0</v>
          </cell>
        </row>
        <row r="57867">
          <cell r="L57867">
            <v>0</v>
          </cell>
          <cell r="M57867">
            <v>0</v>
          </cell>
        </row>
        <row r="57868">
          <cell r="L57868">
            <v>0</v>
          </cell>
          <cell r="M57868">
            <v>0</v>
          </cell>
        </row>
        <row r="57869">
          <cell r="L57869">
            <v>0</v>
          </cell>
          <cell r="M57869">
            <v>0</v>
          </cell>
        </row>
        <row r="57870">
          <cell r="L57870">
            <v>0</v>
          </cell>
          <cell r="M57870">
            <v>0</v>
          </cell>
        </row>
        <row r="57871">
          <cell r="L57871">
            <v>0</v>
          </cell>
          <cell r="M57871">
            <v>0</v>
          </cell>
        </row>
        <row r="57872">
          <cell r="L57872">
            <v>0</v>
          </cell>
          <cell r="M57872">
            <v>0</v>
          </cell>
        </row>
        <row r="57873">
          <cell r="L57873">
            <v>0</v>
          </cell>
          <cell r="M57873">
            <v>0</v>
          </cell>
        </row>
        <row r="57874">
          <cell r="L57874">
            <v>0</v>
          </cell>
          <cell r="M57874">
            <v>0</v>
          </cell>
        </row>
        <row r="57875">
          <cell r="L57875">
            <v>0</v>
          </cell>
          <cell r="M57875">
            <v>0</v>
          </cell>
        </row>
        <row r="57876">
          <cell r="L57876">
            <v>0</v>
          </cell>
          <cell r="M57876">
            <v>0</v>
          </cell>
        </row>
        <row r="57877">
          <cell r="L57877">
            <v>0</v>
          </cell>
          <cell r="M57877">
            <v>0</v>
          </cell>
        </row>
        <row r="57878">
          <cell r="L57878">
            <v>0</v>
          </cell>
          <cell r="M57878">
            <v>0</v>
          </cell>
        </row>
        <row r="57879">
          <cell r="L57879">
            <v>0</v>
          </cell>
          <cell r="M57879">
            <v>0</v>
          </cell>
        </row>
        <row r="57880">
          <cell r="L57880">
            <v>0</v>
          </cell>
          <cell r="M57880">
            <v>0</v>
          </cell>
        </row>
        <row r="57881">
          <cell r="L57881">
            <v>0</v>
          </cell>
          <cell r="M57881">
            <v>0</v>
          </cell>
        </row>
        <row r="57882">
          <cell r="L57882">
            <v>0</v>
          </cell>
          <cell r="M57882">
            <v>0</v>
          </cell>
        </row>
        <row r="57883">
          <cell r="L57883">
            <v>0</v>
          </cell>
          <cell r="M57883">
            <v>0</v>
          </cell>
        </row>
        <row r="57884">
          <cell r="L57884">
            <v>0</v>
          </cell>
          <cell r="M57884">
            <v>0</v>
          </cell>
        </row>
        <row r="57885">
          <cell r="L57885">
            <v>0</v>
          </cell>
          <cell r="M57885">
            <v>0</v>
          </cell>
        </row>
        <row r="57886">
          <cell r="L57886">
            <v>0</v>
          </cell>
          <cell r="M57886">
            <v>0</v>
          </cell>
        </row>
        <row r="57887">
          <cell r="L57887">
            <v>0</v>
          </cell>
          <cell r="M57887">
            <v>0</v>
          </cell>
        </row>
        <row r="57888">
          <cell r="L57888">
            <v>0</v>
          </cell>
          <cell r="M57888">
            <v>0</v>
          </cell>
        </row>
        <row r="57889">
          <cell r="L57889">
            <v>0</v>
          </cell>
          <cell r="M57889">
            <v>0</v>
          </cell>
        </row>
        <row r="57890">
          <cell r="L57890">
            <v>0</v>
          </cell>
          <cell r="M57890">
            <v>0</v>
          </cell>
        </row>
        <row r="57891">
          <cell r="L57891">
            <v>0</v>
          </cell>
          <cell r="M57891">
            <v>0</v>
          </cell>
        </row>
        <row r="57892">
          <cell r="L57892">
            <v>0</v>
          </cell>
          <cell r="M57892">
            <v>0</v>
          </cell>
        </row>
        <row r="57893">
          <cell r="L57893">
            <v>0</v>
          </cell>
          <cell r="M57893">
            <v>0</v>
          </cell>
        </row>
        <row r="57894">
          <cell r="L57894">
            <v>0</v>
          </cell>
          <cell r="M57894">
            <v>0</v>
          </cell>
        </row>
        <row r="57895">
          <cell r="L57895">
            <v>0</v>
          </cell>
          <cell r="M57895">
            <v>0</v>
          </cell>
        </row>
        <row r="57896">
          <cell r="L57896">
            <v>0</v>
          </cell>
          <cell r="M57896">
            <v>0</v>
          </cell>
        </row>
        <row r="57897">
          <cell r="L57897">
            <v>0</v>
          </cell>
          <cell r="M57897">
            <v>0</v>
          </cell>
        </row>
        <row r="57898">
          <cell r="L57898">
            <v>0</v>
          </cell>
          <cell r="M57898">
            <v>0</v>
          </cell>
        </row>
        <row r="57899">
          <cell r="L57899">
            <v>0</v>
          </cell>
          <cell r="M57899">
            <v>0</v>
          </cell>
        </row>
        <row r="57900">
          <cell r="L57900">
            <v>0</v>
          </cell>
          <cell r="M57900">
            <v>0</v>
          </cell>
        </row>
        <row r="57901">
          <cell r="L57901">
            <v>0</v>
          </cell>
          <cell r="M57901">
            <v>0</v>
          </cell>
        </row>
        <row r="57902">
          <cell r="L57902">
            <v>0</v>
          </cell>
          <cell r="M57902">
            <v>0</v>
          </cell>
        </row>
        <row r="57903">
          <cell r="L57903">
            <v>0</v>
          </cell>
          <cell r="M57903">
            <v>0</v>
          </cell>
        </row>
        <row r="57904">
          <cell r="L57904">
            <v>0</v>
          </cell>
          <cell r="M57904">
            <v>0</v>
          </cell>
        </row>
        <row r="57905">
          <cell r="L57905">
            <v>0</v>
          </cell>
          <cell r="M57905">
            <v>0</v>
          </cell>
        </row>
        <row r="57906">
          <cell r="L57906">
            <v>0</v>
          </cell>
          <cell r="M57906">
            <v>0</v>
          </cell>
        </row>
        <row r="57907">
          <cell r="L57907">
            <v>0</v>
          </cell>
          <cell r="M57907">
            <v>0</v>
          </cell>
        </row>
        <row r="57908">
          <cell r="L57908">
            <v>0</v>
          </cell>
          <cell r="M57908">
            <v>0</v>
          </cell>
        </row>
        <row r="57909">
          <cell r="L57909">
            <v>0</v>
          </cell>
          <cell r="M57909">
            <v>0</v>
          </cell>
        </row>
        <row r="57910">
          <cell r="L57910">
            <v>0</v>
          </cell>
          <cell r="M57910">
            <v>0</v>
          </cell>
        </row>
        <row r="57911">
          <cell r="L57911">
            <v>0</v>
          </cell>
          <cell r="M57911">
            <v>0</v>
          </cell>
        </row>
        <row r="57912">
          <cell r="L57912">
            <v>0</v>
          </cell>
          <cell r="M57912">
            <v>0</v>
          </cell>
        </row>
        <row r="57913">
          <cell r="L57913">
            <v>0</v>
          </cell>
          <cell r="M57913">
            <v>0</v>
          </cell>
        </row>
        <row r="57914">
          <cell r="L57914">
            <v>0</v>
          </cell>
          <cell r="M57914">
            <v>0</v>
          </cell>
        </row>
        <row r="57915">
          <cell r="L57915">
            <v>0</v>
          </cell>
          <cell r="M57915">
            <v>0</v>
          </cell>
        </row>
        <row r="57916">
          <cell r="L57916">
            <v>0</v>
          </cell>
          <cell r="M57916">
            <v>0</v>
          </cell>
        </row>
        <row r="57917">
          <cell r="L57917">
            <v>0</v>
          </cell>
          <cell r="M57917">
            <v>0</v>
          </cell>
        </row>
        <row r="57918">
          <cell r="L57918">
            <v>0</v>
          </cell>
          <cell r="M57918">
            <v>0</v>
          </cell>
        </row>
        <row r="57919">
          <cell r="L57919">
            <v>0</v>
          </cell>
          <cell r="M57919">
            <v>0</v>
          </cell>
        </row>
        <row r="57920">
          <cell r="L57920">
            <v>0</v>
          </cell>
          <cell r="M57920">
            <v>0</v>
          </cell>
        </row>
        <row r="57921">
          <cell r="L57921">
            <v>0</v>
          </cell>
          <cell r="M57921">
            <v>0</v>
          </cell>
        </row>
        <row r="57922">
          <cell r="L57922">
            <v>0</v>
          </cell>
          <cell r="M57922">
            <v>0</v>
          </cell>
        </row>
        <row r="57923">
          <cell r="L57923">
            <v>0</v>
          </cell>
          <cell r="M57923">
            <v>0</v>
          </cell>
        </row>
        <row r="57924">
          <cell r="L57924">
            <v>0</v>
          </cell>
          <cell r="M57924">
            <v>0</v>
          </cell>
        </row>
        <row r="57925">
          <cell r="L57925">
            <v>0</v>
          </cell>
          <cell r="M57925">
            <v>0</v>
          </cell>
        </row>
        <row r="57926">
          <cell r="L57926">
            <v>0</v>
          </cell>
          <cell r="M57926">
            <v>0</v>
          </cell>
        </row>
        <row r="57927">
          <cell r="L57927">
            <v>0</v>
          </cell>
          <cell r="M57927">
            <v>0</v>
          </cell>
        </row>
        <row r="57928">
          <cell r="L57928">
            <v>0</v>
          </cell>
          <cell r="M57928">
            <v>0</v>
          </cell>
        </row>
        <row r="57929">
          <cell r="L57929">
            <v>0</v>
          </cell>
          <cell r="M57929">
            <v>0</v>
          </cell>
        </row>
        <row r="57930">
          <cell r="L57930">
            <v>0</v>
          </cell>
          <cell r="M57930">
            <v>0</v>
          </cell>
        </row>
        <row r="57931">
          <cell r="L57931">
            <v>0</v>
          </cell>
          <cell r="M57931">
            <v>0</v>
          </cell>
        </row>
        <row r="57932">
          <cell r="L57932">
            <v>0</v>
          </cell>
          <cell r="M57932">
            <v>0</v>
          </cell>
        </row>
        <row r="57933">
          <cell r="L57933">
            <v>0</v>
          </cell>
          <cell r="M57933">
            <v>0</v>
          </cell>
        </row>
        <row r="57934">
          <cell r="L57934">
            <v>0</v>
          </cell>
          <cell r="M57934">
            <v>0</v>
          </cell>
        </row>
        <row r="57935">
          <cell r="L57935">
            <v>0</v>
          </cell>
          <cell r="M57935">
            <v>0</v>
          </cell>
        </row>
        <row r="57936">
          <cell r="L57936">
            <v>0</v>
          </cell>
          <cell r="M57936">
            <v>0</v>
          </cell>
        </row>
        <row r="57937">
          <cell r="L57937">
            <v>0</v>
          </cell>
          <cell r="M57937">
            <v>0</v>
          </cell>
        </row>
        <row r="57938">
          <cell r="L57938">
            <v>0</v>
          </cell>
          <cell r="M57938">
            <v>0</v>
          </cell>
        </row>
        <row r="57939">
          <cell r="L57939">
            <v>0</v>
          </cell>
          <cell r="M57939">
            <v>0</v>
          </cell>
        </row>
        <row r="57940">
          <cell r="L57940">
            <v>0</v>
          </cell>
          <cell r="M57940">
            <v>0</v>
          </cell>
        </row>
        <row r="57941">
          <cell r="L57941">
            <v>0</v>
          </cell>
          <cell r="M57941">
            <v>0</v>
          </cell>
        </row>
        <row r="57942">
          <cell r="L57942">
            <v>0</v>
          </cell>
          <cell r="M57942">
            <v>0</v>
          </cell>
        </row>
        <row r="57943">
          <cell r="L57943">
            <v>0</v>
          </cell>
          <cell r="M57943">
            <v>0</v>
          </cell>
        </row>
        <row r="57944">
          <cell r="L57944">
            <v>0</v>
          </cell>
          <cell r="M57944">
            <v>0</v>
          </cell>
        </row>
        <row r="57945">
          <cell r="L57945">
            <v>0</v>
          </cell>
          <cell r="M57945">
            <v>0</v>
          </cell>
        </row>
        <row r="57946">
          <cell r="L57946">
            <v>0</v>
          </cell>
          <cell r="M57946">
            <v>0</v>
          </cell>
        </row>
        <row r="57947">
          <cell r="L57947">
            <v>0</v>
          </cell>
          <cell r="M57947">
            <v>0</v>
          </cell>
        </row>
        <row r="57948">
          <cell r="L57948">
            <v>0</v>
          </cell>
          <cell r="M57948">
            <v>0</v>
          </cell>
        </row>
        <row r="57949">
          <cell r="L57949">
            <v>0</v>
          </cell>
          <cell r="M57949">
            <v>0</v>
          </cell>
        </row>
        <row r="57950">
          <cell r="L57950">
            <v>0</v>
          </cell>
          <cell r="M57950">
            <v>0</v>
          </cell>
        </row>
        <row r="57951">
          <cell r="L57951">
            <v>0</v>
          </cell>
          <cell r="M57951">
            <v>0</v>
          </cell>
        </row>
        <row r="57952">
          <cell r="L57952">
            <v>0</v>
          </cell>
          <cell r="M57952">
            <v>0</v>
          </cell>
        </row>
        <row r="57953">
          <cell r="L57953">
            <v>0</v>
          </cell>
          <cell r="M57953">
            <v>0</v>
          </cell>
        </row>
        <row r="57954">
          <cell r="L57954">
            <v>0</v>
          </cell>
          <cell r="M57954">
            <v>0</v>
          </cell>
        </row>
        <row r="57955">
          <cell r="L57955">
            <v>0</v>
          </cell>
          <cell r="M57955">
            <v>0</v>
          </cell>
        </row>
        <row r="57956">
          <cell r="L57956">
            <v>0</v>
          </cell>
          <cell r="M57956">
            <v>0</v>
          </cell>
        </row>
        <row r="57957">
          <cell r="L57957">
            <v>0</v>
          </cell>
          <cell r="M57957">
            <v>0</v>
          </cell>
        </row>
        <row r="57958">
          <cell r="L57958">
            <v>0</v>
          </cell>
          <cell r="M57958">
            <v>0</v>
          </cell>
        </row>
        <row r="57959">
          <cell r="L57959">
            <v>0</v>
          </cell>
          <cell r="M57959">
            <v>0</v>
          </cell>
        </row>
        <row r="57960">
          <cell r="L57960">
            <v>0</v>
          </cell>
          <cell r="M57960">
            <v>0</v>
          </cell>
        </row>
        <row r="57961">
          <cell r="L57961">
            <v>0</v>
          </cell>
          <cell r="M57961">
            <v>0</v>
          </cell>
        </row>
        <row r="57962">
          <cell r="L57962">
            <v>0</v>
          </cell>
          <cell r="M57962">
            <v>0</v>
          </cell>
        </row>
        <row r="57963">
          <cell r="L57963">
            <v>0</v>
          </cell>
          <cell r="M57963">
            <v>0</v>
          </cell>
        </row>
        <row r="57964">
          <cell r="L57964">
            <v>0</v>
          </cell>
          <cell r="M57964">
            <v>0</v>
          </cell>
        </row>
        <row r="57965">
          <cell r="L57965">
            <v>0</v>
          </cell>
          <cell r="M57965">
            <v>0</v>
          </cell>
        </row>
        <row r="57966">
          <cell r="L57966">
            <v>0</v>
          </cell>
          <cell r="M57966">
            <v>0</v>
          </cell>
        </row>
        <row r="57967">
          <cell r="L57967">
            <v>0</v>
          </cell>
          <cell r="M57967">
            <v>0</v>
          </cell>
        </row>
        <row r="57968">
          <cell r="L57968">
            <v>0</v>
          </cell>
          <cell r="M57968">
            <v>0</v>
          </cell>
        </row>
        <row r="57969">
          <cell r="L57969">
            <v>0</v>
          </cell>
          <cell r="M57969">
            <v>0</v>
          </cell>
        </row>
        <row r="57970">
          <cell r="L57970">
            <v>0</v>
          </cell>
          <cell r="M57970">
            <v>0</v>
          </cell>
        </row>
        <row r="57971">
          <cell r="L57971">
            <v>0</v>
          </cell>
          <cell r="M57971">
            <v>0</v>
          </cell>
        </row>
        <row r="57972">
          <cell r="L57972">
            <v>0</v>
          </cell>
          <cell r="M57972">
            <v>0</v>
          </cell>
        </row>
        <row r="57973">
          <cell r="L57973">
            <v>0</v>
          </cell>
          <cell r="M57973">
            <v>0</v>
          </cell>
        </row>
        <row r="57974">
          <cell r="L57974">
            <v>0</v>
          </cell>
          <cell r="M57974">
            <v>0</v>
          </cell>
        </row>
        <row r="57975">
          <cell r="L57975">
            <v>0</v>
          </cell>
          <cell r="M57975">
            <v>0</v>
          </cell>
        </row>
        <row r="57976">
          <cell r="L57976">
            <v>0</v>
          </cell>
          <cell r="M57976">
            <v>0</v>
          </cell>
        </row>
        <row r="57977">
          <cell r="L57977">
            <v>0</v>
          </cell>
          <cell r="M57977">
            <v>0</v>
          </cell>
        </row>
        <row r="57978">
          <cell r="L57978">
            <v>0</v>
          </cell>
          <cell r="M57978">
            <v>0</v>
          </cell>
        </row>
        <row r="57979">
          <cell r="L57979">
            <v>0</v>
          </cell>
          <cell r="M57979">
            <v>0</v>
          </cell>
        </row>
        <row r="57980">
          <cell r="L57980">
            <v>0</v>
          </cell>
          <cell r="M57980">
            <v>0</v>
          </cell>
        </row>
        <row r="57981">
          <cell r="L57981">
            <v>0</v>
          </cell>
          <cell r="M57981">
            <v>0</v>
          </cell>
        </row>
        <row r="57982">
          <cell r="L57982">
            <v>0</v>
          </cell>
          <cell r="M57982">
            <v>0</v>
          </cell>
        </row>
        <row r="57983">
          <cell r="L57983">
            <v>0</v>
          </cell>
          <cell r="M57983">
            <v>0</v>
          </cell>
        </row>
        <row r="57984">
          <cell r="L57984">
            <v>0</v>
          </cell>
          <cell r="M57984">
            <v>0</v>
          </cell>
        </row>
        <row r="57985">
          <cell r="L57985">
            <v>0</v>
          </cell>
          <cell r="M57985">
            <v>0</v>
          </cell>
        </row>
        <row r="57986">
          <cell r="L57986">
            <v>0</v>
          </cell>
          <cell r="M57986">
            <v>0</v>
          </cell>
        </row>
        <row r="57987">
          <cell r="L57987">
            <v>0</v>
          </cell>
          <cell r="M57987">
            <v>0</v>
          </cell>
        </row>
        <row r="57988">
          <cell r="L57988">
            <v>0</v>
          </cell>
          <cell r="M57988">
            <v>0</v>
          </cell>
        </row>
        <row r="57989">
          <cell r="L57989">
            <v>0</v>
          </cell>
          <cell r="M57989">
            <v>0</v>
          </cell>
        </row>
        <row r="57990">
          <cell r="L57990">
            <v>0</v>
          </cell>
          <cell r="M57990">
            <v>0</v>
          </cell>
        </row>
        <row r="57991">
          <cell r="L57991">
            <v>0</v>
          </cell>
          <cell r="M57991">
            <v>0</v>
          </cell>
        </row>
        <row r="57992">
          <cell r="L57992">
            <v>0</v>
          </cell>
          <cell r="M57992">
            <v>0</v>
          </cell>
        </row>
        <row r="57993">
          <cell r="L57993">
            <v>0</v>
          </cell>
          <cell r="M57993">
            <v>0</v>
          </cell>
        </row>
        <row r="57994">
          <cell r="L57994">
            <v>0</v>
          </cell>
          <cell r="M57994">
            <v>0</v>
          </cell>
        </row>
        <row r="57995">
          <cell r="L57995">
            <v>0</v>
          </cell>
          <cell r="M57995">
            <v>0</v>
          </cell>
        </row>
        <row r="57996">
          <cell r="L57996">
            <v>0</v>
          </cell>
          <cell r="M57996">
            <v>0</v>
          </cell>
        </row>
        <row r="57997">
          <cell r="L57997">
            <v>0</v>
          </cell>
          <cell r="M57997">
            <v>0</v>
          </cell>
        </row>
        <row r="57998">
          <cell r="L57998">
            <v>0</v>
          </cell>
          <cell r="M57998">
            <v>0</v>
          </cell>
        </row>
        <row r="57999">
          <cell r="L57999">
            <v>0</v>
          </cell>
          <cell r="M57999">
            <v>0</v>
          </cell>
        </row>
        <row r="58000">
          <cell r="L58000">
            <v>0</v>
          </cell>
          <cell r="M58000">
            <v>0</v>
          </cell>
        </row>
        <row r="58001">
          <cell r="L58001">
            <v>0</v>
          </cell>
          <cell r="M58001">
            <v>0</v>
          </cell>
        </row>
        <row r="58002">
          <cell r="L58002">
            <v>0</v>
          </cell>
          <cell r="M58002">
            <v>0</v>
          </cell>
        </row>
        <row r="58003">
          <cell r="L58003">
            <v>0</v>
          </cell>
          <cell r="M58003">
            <v>0</v>
          </cell>
        </row>
        <row r="58004">
          <cell r="L58004">
            <v>0</v>
          </cell>
          <cell r="M58004">
            <v>0</v>
          </cell>
        </row>
        <row r="58005">
          <cell r="L58005">
            <v>0</v>
          </cell>
          <cell r="M58005">
            <v>0</v>
          </cell>
        </row>
        <row r="58006">
          <cell r="L58006">
            <v>0</v>
          </cell>
          <cell r="M58006">
            <v>0</v>
          </cell>
        </row>
        <row r="58007">
          <cell r="L58007">
            <v>0</v>
          </cell>
          <cell r="M58007">
            <v>0</v>
          </cell>
        </row>
        <row r="58008">
          <cell r="L58008">
            <v>0</v>
          </cell>
          <cell r="M58008">
            <v>0</v>
          </cell>
        </row>
        <row r="58009">
          <cell r="L58009">
            <v>0</v>
          </cell>
          <cell r="M58009">
            <v>0</v>
          </cell>
        </row>
        <row r="58010">
          <cell r="L58010">
            <v>0</v>
          </cell>
          <cell r="M58010">
            <v>0</v>
          </cell>
        </row>
        <row r="58011">
          <cell r="L58011">
            <v>0</v>
          </cell>
          <cell r="M58011">
            <v>0</v>
          </cell>
        </row>
        <row r="58012">
          <cell r="L58012">
            <v>0</v>
          </cell>
          <cell r="M58012">
            <v>0</v>
          </cell>
        </row>
        <row r="58013">
          <cell r="L58013">
            <v>0</v>
          </cell>
          <cell r="M58013">
            <v>0</v>
          </cell>
        </row>
        <row r="58014">
          <cell r="L58014">
            <v>0</v>
          </cell>
          <cell r="M58014">
            <v>0</v>
          </cell>
        </row>
        <row r="58015">
          <cell r="L58015">
            <v>0</v>
          </cell>
          <cell r="M58015">
            <v>0</v>
          </cell>
        </row>
        <row r="58016">
          <cell r="L58016">
            <v>0</v>
          </cell>
          <cell r="M58016">
            <v>0</v>
          </cell>
        </row>
        <row r="58017">
          <cell r="L58017">
            <v>0</v>
          </cell>
          <cell r="M58017">
            <v>0</v>
          </cell>
        </row>
        <row r="58018">
          <cell r="L58018">
            <v>0</v>
          </cell>
          <cell r="M58018">
            <v>0</v>
          </cell>
        </row>
        <row r="58019">
          <cell r="L58019">
            <v>0</v>
          </cell>
          <cell r="M58019">
            <v>0</v>
          </cell>
        </row>
        <row r="58020">
          <cell r="L58020">
            <v>0</v>
          </cell>
          <cell r="M58020">
            <v>0</v>
          </cell>
        </row>
        <row r="58021">
          <cell r="L58021">
            <v>0</v>
          </cell>
          <cell r="M58021">
            <v>0</v>
          </cell>
        </row>
        <row r="58022">
          <cell r="L58022">
            <v>0</v>
          </cell>
          <cell r="M58022">
            <v>0</v>
          </cell>
        </row>
        <row r="58023">
          <cell r="L58023">
            <v>0</v>
          </cell>
          <cell r="M58023">
            <v>0</v>
          </cell>
        </row>
        <row r="58024">
          <cell r="L58024">
            <v>0</v>
          </cell>
          <cell r="M58024">
            <v>0</v>
          </cell>
        </row>
        <row r="58025">
          <cell r="L58025">
            <v>0</v>
          </cell>
          <cell r="M58025">
            <v>0</v>
          </cell>
        </row>
        <row r="58026">
          <cell r="L58026">
            <v>0</v>
          </cell>
          <cell r="M58026">
            <v>0</v>
          </cell>
        </row>
        <row r="58027">
          <cell r="L58027">
            <v>0</v>
          </cell>
          <cell r="M58027">
            <v>0</v>
          </cell>
        </row>
        <row r="58028">
          <cell r="L58028">
            <v>0</v>
          </cell>
          <cell r="M58028">
            <v>0</v>
          </cell>
        </row>
        <row r="58029">
          <cell r="L58029">
            <v>0</v>
          </cell>
          <cell r="M58029">
            <v>0</v>
          </cell>
        </row>
        <row r="58030">
          <cell r="L58030">
            <v>0</v>
          </cell>
          <cell r="M58030">
            <v>0</v>
          </cell>
        </row>
        <row r="58031">
          <cell r="L58031">
            <v>0</v>
          </cell>
          <cell r="M58031">
            <v>0</v>
          </cell>
        </row>
        <row r="58032">
          <cell r="L58032">
            <v>0</v>
          </cell>
          <cell r="M58032">
            <v>0</v>
          </cell>
        </row>
        <row r="58033">
          <cell r="L58033">
            <v>0</v>
          </cell>
          <cell r="M58033">
            <v>0</v>
          </cell>
        </row>
        <row r="58034">
          <cell r="L58034">
            <v>0</v>
          </cell>
          <cell r="M58034">
            <v>0</v>
          </cell>
        </row>
        <row r="58035">
          <cell r="L58035">
            <v>0</v>
          </cell>
          <cell r="M58035">
            <v>0</v>
          </cell>
        </row>
        <row r="58036">
          <cell r="L58036">
            <v>0</v>
          </cell>
          <cell r="M58036">
            <v>0</v>
          </cell>
        </row>
        <row r="58037">
          <cell r="L58037">
            <v>0</v>
          </cell>
          <cell r="M58037">
            <v>0</v>
          </cell>
        </row>
        <row r="58038">
          <cell r="L58038">
            <v>0</v>
          </cell>
          <cell r="M58038">
            <v>0</v>
          </cell>
        </row>
        <row r="58039">
          <cell r="L58039">
            <v>0</v>
          </cell>
          <cell r="M58039">
            <v>0</v>
          </cell>
        </row>
        <row r="58040">
          <cell r="L58040">
            <v>0</v>
          </cell>
          <cell r="M58040">
            <v>0</v>
          </cell>
        </row>
        <row r="58041">
          <cell r="L58041">
            <v>0</v>
          </cell>
          <cell r="M58041">
            <v>0</v>
          </cell>
        </row>
        <row r="58042">
          <cell r="L58042">
            <v>0</v>
          </cell>
          <cell r="M58042">
            <v>0</v>
          </cell>
        </row>
        <row r="58043">
          <cell r="L58043">
            <v>0</v>
          </cell>
          <cell r="M58043">
            <v>0</v>
          </cell>
        </row>
        <row r="58044">
          <cell r="L58044">
            <v>0</v>
          </cell>
          <cell r="M58044">
            <v>0</v>
          </cell>
        </row>
        <row r="58045">
          <cell r="L58045">
            <v>0</v>
          </cell>
          <cell r="M58045">
            <v>0</v>
          </cell>
        </row>
        <row r="58046">
          <cell r="L58046">
            <v>0</v>
          </cell>
          <cell r="M58046">
            <v>0</v>
          </cell>
        </row>
        <row r="58047">
          <cell r="L58047">
            <v>0</v>
          </cell>
          <cell r="M58047">
            <v>0</v>
          </cell>
        </row>
        <row r="58048">
          <cell r="L58048">
            <v>0</v>
          </cell>
          <cell r="M58048">
            <v>0</v>
          </cell>
        </row>
        <row r="58049">
          <cell r="L58049">
            <v>0</v>
          </cell>
          <cell r="M58049">
            <v>0</v>
          </cell>
        </row>
        <row r="58050">
          <cell r="L58050">
            <v>0</v>
          </cell>
          <cell r="M58050">
            <v>0</v>
          </cell>
        </row>
        <row r="58051">
          <cell r="L58051">
            <v>0</v>
          </cell>
          <cell r="M58051">
            <v>0</v>
          </cell>
        </row>
        <row r="58052">
          <cell r="L58052">
            <v>0</v>
          </cell>
          <cell r="M58052">
            <v>0</v>
          </cell>
        </row>
        <row r="58053">
          <cell r="L58053">
            <v>0</v>
          </cell>
          <cell r="M58053">
            <v>0</v>
          </cell>
        </row>
        <row r="58054">
          <cell r="L58054">
            <v>0</v>
          </cell>
          <cell r="M58054">
            <v>0</v>
          </cell>
        </row>
        <row r="58055">
          <cell r="L58055">
            <v>0</v>
          </cell>
          <cell r="M58055">
            <v>0</v>
          </cell>
        </row>
        <row r="58056">
          <cell r="L58056">
            <v>0</v>
          </cell>
          <cell r="M58056">
            <v>0</v>
          </cell>
        </row>
        <row r="58057">
          <cell r="L58057">
            <v>0</v>
          </cell>
          <cell r="M58057">
            <v>0</v>
          </cell>
        </row>
        <row r="58058">
          <cell r="L58058">
            <v>0</v>
          </cell>
          <cell r="M58058">
            <v>0</v>
          </cell>
        </row>
        <row r="58059">
          <cell r="L58059">
            <v>0</v>
          </cell>
          <cell r="M58059">
            <v>0</v>
          </cell>
        </row>
        <row r="58060">
          <cell r="L58060">
            <v>0</v>
          </cell>
          <cell r="M58060">
            <v>0</v>
          </cell>
        </row>
        <row r="58061">
          <cell r="L58061">
            <v>0</v>
          </cell>
          <cell r="M58061">
            <v>0</v>
          </cell>
        </row>
        <row r="58062">
          <cell r="L58062">
            <v>0</v>
          </cell>
          <cell r="M58062">
            <v>0</v>
          </cell>
        </row>
        <row r="58063">
          <cell r="L58063">
            <v>0</v>
          </cell>
          <cell r="M58063">
            <v>0</v>
          </cell>
        </row>
        <row r="58064">
          <cell r="L58064">
            <v>0</v>
          </cell>
          <cell r="M58064">
            <v>0</v>
          </cell>
        </row>
        <row r="58065">
          <cell r="L58065">
            <v>0</v>
          </cell>
          <cell r="M58065">
            <v>0</v>
          </cell>
        </row>
        <row r="58066">
          <cell r="L58066">
            <v>0</v>
          </cell>
          <cell r="M58066">
            <v>0</v>
          </cell>
        </row>
        <row r="58067">
          <cell r="L58067">
            <v>0</v>
          </cell>
          <cell r="M58067">
            <v>0</v>
          </cell>
        </row>
        <row r="58068">
          <cell r="L58068">
            <v>0</v>
          </cell>
          <cell r="M58068">
            <v>0</v>
          </cell>
        </row>
        <row r="58069">
          <cell r="L58069">
            <v>0</v>
          </cell>
          <cell r="M58069">
            <v>0</v>
          </cell>
        </row>
        <row r="58070">
          <cell r="L58070">
            <v>0</v>
          </cell>
          <cell r="M58070">
            <v>0</v>
          </cell>
        </row>
        <row r="58071">
          <cell r="L58071">
            <v>0</v>
          </cell>
          <cell r="M58071">
            <v>0</v>
          </cell>
        </row>
        <row r="58072">
          <cell r="L58072">
            <v>0</v>
          </cell>
          <cell r="M58072">
            <v>0</v>
          </cell>
        </row>
        <row r="58073">
          <cell r="L58073">
            <v>0</v>
          </cell>
          <cell r="M58073">
            <v>0</v>
          </cell>
        </row>
        <row r="58074">
          <cell r="L58074">
            <v>0</v>
          </cell>
          <cell r="M58074">
            <v>0</v>
          </cell>
        </row>
        <row r="58075">
          <cell r="L58075">
            <v>0</v>
          </cell>
          <cell r="M58075">
            <v>0</v>
          </cell>
        </row>
        <row r="58076">
          <cell r="L58076">
            <v>0</v>
          </cell>
          <cell r="M58076">
            <v>0</v>
          </cell>
        </row>
        <row r="58077">
          <cell r="L58077">
            <v>0</v>
          </cell>
          <cell r="M58077">
            <v>0</v>
          </cell>
        </row>
        <row r="58078">
          <cell r="L58078">
            <v>0</v>
          </cell>
          <cell r="M58078">
            <v>0</v>
          </cell>
        </row>
        <row r="58079">
          <cell r="L58079">
            <v>0</v>
          </cell>
          <cell r="M58079">
            <v>0</v>
          </cell>
        </row>
        <row r="58080">
          <cell r="L58080">
            <v>0</v>
          </cell>
          <cell r="M58080">
            <v>0</v>
          </cell>
        </row>
        <row r="58081">
          <cell r="L58081">
            <v>0</v>
          </cell>
          <cell r="M58081">
            <v>0</v>
          </cell>
        </row>
        <row r="58082">
          <cell r="L58082">
            <v>0</v>
          </cell>
          <cell r="M58082">
            <v>0</v>
          </cell>
        </row>
        <row r="58083">
          <cell r="L58083">
            <v>0</v>
          </cell>
          <cell r="M58083">
            <v>0</v>
          </cell>
        </row>
        <row r="58084">
          <cell r="L58084">
            <v>0</v>
          </cell>
          <cell r="M58084">
            <v>0</v>
          </cell>
        </row>
        <row r="58085">
          <cell r="L58085">
            <v>0</v>
          </cell>
          <cell r="M58085">
            <v>0</v>
          </cell>
        </row>
        <row r="58086">
          <cell r="L58086">
            <v>0</v>
          </cell>
          <cell r="M58086">
            <v>0</v>
          </cell>
        </row>
        <row r="58087">
          <cell r="L58087">
            <v>0</v>
          </cell>
          <cell r="M58087">
            <v>0</v>
          </cell>
        </row>
        <row r="58088">
          <cell r="L58088">
            <v>0</v>
          </cell>
          <cell r="M58088">
            <v>0</v>
          </cell>
        </row>
        <row r="58089">
          <cell r="L58089">
            <v>0</v>
          </cell>
          <cell r="M58089">
            <v>0</v>
          </cell>
        </row>
        <row r="58090">
          <cell r="L58090">
            <v>0</v>
          </cell>
          <cell r="M58090">
            <v>0</v>
          </cell>
        </row>
        <row r="58091">
          <cell r="L58091">
            <v>0</v>
          </cell>
          <cell r="M58091">
            <v>0</v>
          </cell>
        </row>
        <row r="58092">
          <cell r="L58092">
            <v>0</v>
          </cell>
          <cell r="M58092">
            <v>0</v>
          </cell>
        </row>
        <row r="58093">
          <cell r="L58093">
            <v>0</v>
          </cell>
          <cell r="M58093">
            <v>0</v>
          </cell>
        </row>
        <row r="58094">
          <cell r="L58094">
            <v>0</v>
          </cell>
          <cell r="M58094">
            <v>0</v>
          </cell>
        </row>
        <row r="58095">
          <cell r="L58095">
            <v>0</v>
          </cell>
          <cell r="M58095">
            <v>0</v>
          </cell>
        </row>
        <row r="58096">
          <cell r="L58096">
            <v>0</v>
          </cell>
          <cell r="M58096">
            <v>0</v>
          </cell>
        </row>
        <row r="58097">
          <cell r="L58097">
            <v>0</v>
          </cell>
          <cell r="M58097">
            <v>0</v>
          </cell>
        </row>
        <row r="58098">
          <cell r="L58098">
            <v>0</v>
          </cell>
          <cell r="M58098">
            <v>0</v>
          </cell>
        </row>
        <row r="58099">
          <cell r="L58099">
            <v>0</v>
          </cell>
          <cell r="M58099">
            <v>0</v>
          </cell>
        </row>
        <row r="58100">
          <cell r="L58100">
            <v>0</v>
          </cell>
          <cell r="M58100">
            <v>0</v>
          </cell>
        </row>
        <row r="58101">
          <cell r="L58101">
            <v>0</v>
          </cell>
          <cell r="M58101">
            <v>0</v>
          </cell>
        </row>
        <row r="58102">
          <cell r="L58102">
            <v>0</v>
          </cell>
          <cell r="M58102">
            <v>0</v>
          </cell>
        </row>
        <row r="58103">
          <cell r="L58103">
            <v>0</v>
          </cell>
          <cell r="M58103">
            <v>0</v>
          </cell>
        </row>
        <row r="58104">
          <cell r="L58104">
            <v>0</v>
          </cell>
          <cell r="M58104">
            <v>0</v>
          </cell>
        </row>
        <row r="58105">
          <cell r="L58105">
            <v>0</v>
          </cell>
          <cell r="M58105">
            <v>0</v>
          </cell>
        </row>
        <row r="58106">
          <cell r="L58106">
            <v>0</v>
          </cell>
          <cell r="M58106">
            <v>0</v>
          </cell>
        </row>
        <row r="58107">
          <cell r="L58107">
            <v>0</v>
          </cell>
          <cell r="M58107">
            <v>0</v>
          </cell>
        </row>
        <row r="58108">
          <cell r="L58108">
            <v>0</v>
          </cell>
          <cell r="M58108">
            <v>0</v>
          </cell>
        </row>
        <row r="58109">
          <cell r="L58109">
            <v>0</v>
          </cell>
          <cell r="M58109">
            <v>0</v>
          </cell>
        </row>
        <row r="58110">
          <cell r="L58110">
            <v>0</v>
          </cell>
          <cell r="M58110">
            <v>0</v>
          </cell>
        </row>
        <row r="58111">
          <cell r="L58111">
            <v>0</v>
          </cell>
          <cell r="M58111">
            <v>0</v>
          </cell>
        </row>
        <row r="58112">
          <cell r="L58112">
            <v>0</v>
          </cell>
          <cell r="M58112">
            <v>0</v>
          </cell>
        </row>
        <row r="58113">
          <cell r="L58113">
            <v>0</v>
          </cell>
          <cell r="M58113">
            <v>0</v>
          </cell>
        </row>
        <row r="58114">
          <cell r="L58114">
            <v>0</v>
          </cell>
          <cell r="M58114">
            <v>0</v>
          </cell>
        </row>
        <row r="58115">
          <cell r="L58115">
            <v>0</v>
          </cell>
          <cell r="M58115">
            <v>0</v>
          </cell>
        </row>
        <row r="58116">
          <cell r="L58116">
            <v>0</v>
          </cell>
          <cell r="M58116">
            <v>0</v>
          </cell>
        </row>
        <row r="58117">
          <cell r="L58117">
            <v>0</v>
          </cell>
          <cell r="M58117">
            <v>0</v>
          </cell>
        </row>
        <row r="58118">
          <cell r="L58118">
            <v>0</v>
          </cell>
          <cell r="M58118">
            <v>0</v>
          </cell>
        </row>
        <row r="58119">
          <cell r="L58119">
            <v>0</v>
          </cell>
          <cell r="M58119">
            <v>0</v>
          </cell>
        </row>
        <row r="58120">
          <cell r="L58120">
            <v>0</v>
          </cell>
          <cell r="M58120">
            <v>0</v>
          </cell>
        </row>
        <row r="58121">
          <cell r="L58121">
            <v>0</v>
          </cell>
          <cell r="M58121">
            <v>0</v>
          </cell>
        </row>
        <row r="58122">
          <cell r="L58122">
            <v>0</v>
          </cell>
          <cell r="M58122">
            <v>0</v>
          </cell>
        </row>
        <row r="58123">
          <cell r="L58123">
            <v>0</v>
          </cell>
          <cell r="M58123">
            <v>0</v>
          </cell>
        </row>
        <row r="58124">
          <cell r="L58124">
            <v>0</v>
          </cell>
          <cell r="M58124">
            <v>0</v>
          </cell>
        </row>
        <row r="58125">
          <cell r="L58125">
            <v>0</v>
          </cell>
          <cell r="M58125">
            <v>0</v>
          </cell>
        </row>
        <row r="58126">
          <cell r="L58126">
            <v>0</v>
          </cell>
          <cell r="M58126">
            <v>0</v>
          </cell>
        </row>
        <row r="58127">
          <cell r="L58127">
            <v>0</v>
          </cell>
          <cell r="M58127">
            <v>0</v>
          </cell>
        </row>
        <row r="58128">
          <cell r="L58128">
            <v>0</v>
          </cell>
          <cell r="M58128">
            <v>0</v>
          </cell>
        </row>
        <row r="58129">
          <cell r="L58129">
            <v>0</v>
          </cell>
          <cell r="M58129">
            <v>0</v>
          </cell>
        </row>
        <row r="58130">
          <cell r="L58130">
            <v>0</v>
          </cell>
          <cell r="M58130">
            <v>0</v>
          </cell>
        </row>
        <row r="58131">
          <cell r="L58131">
            <v>0</v>
          </cell>
          <cell r="M58131">
            <v>0</v>
          </cell>
        </row>
        <row r="58132">
          <cell r="L58132">
            <v>0</v>
          </cell>
          <cell r="M58132">
            <v>0</v>
          </cell>
        </row>
        <row r="58133">
          <cell r="L58133">
            <v>0</v>
          </cell>
          <cell r="M58133">
            <v>0</v>
          </cell>
        </row>
        <row r="58134">
          <cell r="L58134">
            <v>0</v>
          </cell>
          <cell r="M58134">
            <v>0</v>
          </cell>
        </row>
        <row r="58135">
          <cell r="L58135">
            <v>0</v>
          </cell>
          <cell r="M58135">
            <v>0</v>
          </cell>
        </row>
        <row r="58136">
          <cell r="L58136">
            <v>0</v>
          </cell>
          <cell r="M58136">
            <v>0</v>
          </cell>
        </row>
        <row r="58137">
          <cell r="L58137">
            <v>0</v>
          </cell>
          <cell r="M58137">
            <v>0</v>
          </cell>
        </row>
        <row r="58138">
          <cell r="L58138">
            <v>0</v>
          </cell>
          <cell r="M58138">
            <v>0</v>
          </cell>
        </row>
        <row r="58139">
          <cell r="L58139">
            <v>0</v>
          </cell>
          <cell r="M58139">
            <v>0</v>
          </cell>
        </row>
        <row r="58140">
          <cell r="L58140">
            <v>0</v>
          </cell>
          <cell r="M58140">
            <v>0</v>
          </cell>
        </row>
        <row r="58141">
          <cell r="L58141">
            <v>0</v>
          </cell>
          <cell r="M58141">
            <v>0</v>
          </cell>
        </row>
        <row r="58142">
          <cell r="L58142">
            <v>0</v>
          </cell>
          <cell r="M58142">
            <v>0</v>
          </cell>
        </row>
        <row r="58143">
          <cell r="L58143">
            <v>0</v>
          </cell>
          <cell r="M58143">
            <v>0</v>
          </cell>
        </row>
        <row r="58144">
          <cell r="L58144">
            <v>0</v>
          </cell>
          <cell r="M58144">
            <v>0</v>
          </cell>
        </row>
        <row r="58145">
          <cell r="L58145">
            <v>0</v>
          </cell>
          <cell r="M58145">
            <v>0</v>
          </cell>
        </row>
        <row r="58146">
          <cell r="L58146">
            <v>0</v>
          </cell>
          <cell r="M58146">
            <v>0</v>
          </cell>
        </row>
        <row r="58147">
          <cell r="L58147">
            <v>0</v>
          </cell>
          <cell r="M58147">
            <v>0</v>
          </cell>
        </row>
        <row r="58148">
          <cell r="L58148">
            <v>0</v>
          </cell>
          <cell r="M58148">
            <v>0</v>
          </cell>
        </row>
        <row r="58149">
          <cell r="L58149">
            <v>0</v>
          </cell>
          <cell r="M58149">
            <v>0</v>
          </cell>
        </row>
        <row r="58150">
          <cell r="L58150">
            <v>0</v>
          </cell>
          <cell r="M58150">
            <v>0</v>
          </cell>
        </row>
        <row r="58151">
          <cell r="L58151">
            <v>0</v>
          </cell>
          <cell r="M58151">
            <v>0</v>
          </cell>
        </row>
        <row r="58152">
          <cell r="L58152">
            <v>0</v>
          </cell>
          <cell r="M58152">
            <v>0</v>
          </cell>
        </row>
        <row r="58153">
          <cell r="L58153">
            <v>0</v>
          </cell>
          <cell r="M58153">
            <v>0</v>
          </cell>
        </row>
        <row r="58154">
          <cell r="L58154">
            <v>0</v>
          </cell>
          <cell r="M58154">
            <v>0</v>
          </cell>
        </row>
        <row r="58155">
          <cell r="L58155">
            <v>0</v>
          </cell>
          <cell r="M58155">
            <v>0</v>
          </cell>
        </row>
        <row r="58156">
          <cell r="L58156">
            <v>0</v>
          </cell>
          <cell r="M58156">
            <v>0</v>
          </cell>
        </row>
        <row r="58157">
          <cell r="L58157">
            <v>0</v>
          </cell>
          <cell r="M58157">
            <v>0</v>
          </cell>
        </row>
        <row r="58158">
          <cell r="L58158">
            <v>0</v>
          </cell>
          <cell r="M58158">
            <v>0</v>
          </cell>
        </row>
        <row r="58159">
          <cell r="L58159">
            <v>0</v>
          </cell>
          <cell r="M58159">
            <v>0</v>
          </cell>
        </row>
        <row r="58160">
          <cell r="L58160">
            <v>0</v>
          </cell>
          <cell r="M58160">
            <v>0</v>
          </cell>
        </row>
        <row r="58161">
          <cell r="L58161">
            <v>0</v>
          </cell>
          <cell r="M58161">
            <v>0</v>
          </cell>
        </row>
        <row r="58162">
          <cell r="L58162">
            <v>0</v>
          </cell>
          <cell r="M58162">
            <v>0</v>
          </cell>
        </row>
        <row r="58163">
          <cell r="L58163">
            <v>0</v>
          </cell>
          <cell r="M58163">
            <v>0</v>
          </cell>
        </row>
        <row r="58164">
          <cell r="L58164">
            <v>0</v>
          </cell>
          <cell r="M58164">
            <v>0</v>
          </cell>
        </row>
        <row r="58165">
          <cell r="L58165">
            <v>0</v>
          </cell>
          <cell r="M58165">
            <v>0</v>
          </cell>
        </row>
        <row r="58166">
          <cell r="L58166">
            <v>0</v>
          </cell>
          <cell r="M58166">
            <v>0</v>
          </cell>
        </row>
        <row r="58167">
          <cell r="L58167">
            <v>0</v>
          </cell>
          <cell r="M58167">
            <v>0</v>
          </cell>
        </row>
        <row r="58168">
          <cell r="L58168">
            <v>0</v>
          </cell>
          <cell r="M58168">
            <v>0</v>
          </cell>
        </row>
        <row r="58169">
          <cell r="L58169">
            <v>0</v>
          </cell>
          <cell r="M58169">
            <v>0</v>
          </cell>
        </row>
        <row r="58170">
          <cell r="L58170">
            <v>0</v>
          </cell>
          <cell r="M58170">
            <v>0</v>
          </cell>
        </row>
        <row r="58171">
          <cell r="L58171">
            <v>0</v>
          </cell>
          <cell r="M58171">
            <v>0</v>
          </cell>
        </row>
        <row r="58172">
          <cell r="L58172">
            <v>0</v>
          </cell>
          <cell r="M58172">
            <v>0</v>
          </cell>
        </row>
        <row r="58173">
          <cell r="L58173">
            <v>0</v>
          </cell>
          <cell r="M58173">
            <v>0</v>
          </cell>
        </row>
        <row r="58174">
          <cell r="L58174">
            <v>0</v>
          </cell>
          <cell r="M58174">
            <v>0</v>
          </cell>
        </row>
        <row r="58175">
          <cell r="L58175">
            <v>0</v>
          </cell>
          <cell r="M58175">
            <v>0</v>
          </cell>
        </row>
        <row r="58176">
          <cell r="L58176">
            <v>0</v>
          </cell>
          <cell r="M58176">
            <v>0</v>
          </cell>
        </row>
        <row r="58177">
          <cell r="L58177">
            <v>0</v>
          </cell>
          <cell r="M58177">
            <v>0</v>
          </cell>
        </row>
        <row r="58178">
          <cell r="L58178">
            <v>0</v>
          </cell>
          <cell r="M58178">
            <v>0</v>
          </cell>
        </row>
        <row r="58179">
          <cell r="L58179">
            <v>0</v>
          </cell>
          <cell r="M58179">
            <v>0</v>
          </cell>
        </row>
        <row r="58180">
          <cell r="L58180">
            <v>0</v>
          </cell>
          <cell r="M58180">
            <v>0</v>
          </cell>
        </row>
        <row r="58181">
          <cell r="L58181">
            <v>0</v>
          </cell>
          <cell r="M58181">
            <v>0</v>
          </cell>
        </row>
        <row r="58182">
          <cell r="L58182">
            <v>0</v>
          </cell>
          <cell r="M58182">
            <v>0</v>
          </cell>
        </row>
        <row r="58183">
          <cell r="L58183">
            <v>0</v>
          </cell>
          <cell r="M58183">
            <v>0</v>
          </cell>
        </row>
        <row r="58184">
          <cell r="L58184">
            <v>0</v>
          </cell>
          <cell r="M58184">
            <v>0</v>
          </cell>
        </row>
        <row r="58185">
          <cell r="L58185">
            <v>0</v>
          </cell>
          <cell r="M58185">
            <v>0</v>
          </cell>
        </row>
        <row r="58186">
          <cell r="L58186">
            <v>0</v>
          </cell>
          <cell r="M58186">
            <v>0</v>
          </cell>
        </row>
        <row r="58187">
          <cell r="L58187">
            <v>0</v>
          </cell>
          <cell r="M58187">
            <v>0</v>
          </cell>
        </row>
        <row r="58188">
          <cell r="L58188">
            <v>0</v>
          </cell>
          <cell r="M58188">
            <v>0</v>
          </cell>
        </row>
        <row r="58189">
          <cell r="L58189">
            <v>0</v>
          </cell>
          <cell r="M58189">
            <v>0</v>
          </cell>
        </row>
        <row r="58190">
          <cell r="L58190">
            <v>0</v>
          </cell>
          <cell r="M58190">
            <v>0</v>
          </cell>
        </row>
        <row r="58191">
          <cell r="L58191">
            <v>0</v>
          </cell>
          <cell r="M58191">
            <v>0</v>
          </cell>
        </row>
        <row r="58192">
          <cell r="L58192">
            <v>0</v>
          </cell>
          <cell r="M58192">
            <v>0</v>
          </cell>
        </row>
        <row r="58193">
          <cell r="L58193">
            <v>0</v>
          </cell>
          <cell r="M58193">
            <v>0</v>
          </cell>
        </row>
        <row r="58194">
          <cell r="L58194">
            <v>0</v>
          </cell>
          <cell r="M58194">
            <v>0</v>
          </cell>
        </row>
        <row r="58195">
          <cell r="L58195">
            <v>0</v>
          </cell>
          <cell r="M58195">
            <v>0</v>
          </cell>
        </row>
        <row r="58196">
          <cell r="L58196">
            <v>0</v>
          </cell>
          <cell r="M58196">
            <v>0</v>
          </cell>
        </row>
        <row r="58197">
          <cell r="L58197">
            <v>0</v>
          </cell>
          <cell r="M58197">
            <v>0</v>
          </cell>
        </row>
        <row r="58198">
          <cell r="L58198">
            <v>0</v>
          </cell>
          <cell r="M58198">
            <v>0</v>
          </cell>
        </row>
        <row r="58199">
          <cell r="L58199">
            <v>0</v>
          </cell>
          <cell r="M58199">
            <v>0</v>
          </cell>
        </row>
        <row r="58200">
          <cell r="L58200">
            <v>0</v>
          </cell>
          <cell r="M58200">
            <v>0</v>
          </cell>
        </row>
        <row r="58201">
          <cell r="L58201">
            <v>0</v>
          </cell>
          <cell r="M58201">
            <v>0</v>
          </cell>
        </row>
        <row r="58202">
          <cell r="L58202">
            <v>0</v>
          </cell>
          <cell r="M58202">
            <v>0</v>
          </cell>
        </row>
        <row r="58203">
          <cell r="L58203">
            <v>0</v>
          </cell>
          <cell r="M58203">
            <v>0</v>
          </cell>
        </row>
        <row r="58204">
          <cell r="L58204">
            <v>0</v>
          </cell>
          <cell r="M58204">
            <v>0</v>
          </cell>
        </row>
        <row r="58205">
          <cell r="L58205">
            <v>0</v>
          </cell>
          <cell r="M58205">
            <v>0</v>
          </cell>
        </row>
        <row r="58206">
          <cell r="L58206">
            <v>0</v>
          </cell>
          <cell r="M58206">
            <v>0</v>
          </cell>
        </row>
        <row r="58207">
          <cell r="L58207">
            <v>0</v>
          </cell>
          <cell r="M58207">
            <v>0</v>
          </cell>
        </row>
        <row r="58208">
          <cell r="L58208">
            <v>0</v>
          </cell>
          <cell r="M58208">
            <v>0</v>
          </cell>
        </row>
        <row r="58209">
          <cell r="L58209">
            <v>0</v>
          </cell>
          <cell r="M58209">
            <v>0</v>
          </cell>
        </row>
        <row r="58210">
          <cell r="L58210">
            <v>0</v>
          </cell>
          <cell r="M58210">
            <v>0</v>
          </cell>
        </row>
        <row r="58211">
          <cell r="L58211">
            <v>0</v>
          </cell>
          <cell r="M58211">
            <v>0</v>
          </cell>
        </row>
        <row r="58212">
          <cell r="L58212">
            <v>0</v>
          </cell>
          <cell r="M58212">
            <v>0</v>
          </cell>
        </row>
        <row r="58213">
          <cell r="L58213">
            <v>0</v>
          </cell>
          <cell r="M58213">
            <v>0</v>
          </cell>
        </row>
        <row r="58214">
          <cell r="L58214">
            <v>0</v>
          </cell>
          <cell r="M58214">
            <v>0</v>
          </cell>
        </row>
        <row r="58215">
          <cell r="L58215">
            <v>0</v>
          </cell>
          <cell r="M58215">
            <v>0</v>
          </cell>
        </row>
        <row r="58216">
          <cell r="L58216">
            <v>0</v>
          </cell>
          <cell r="M58216">
            <v>0</v>
          </cell>
        </row>
        <row r="58217">
          <cell r="L58217">
            <v>0</v>
          </cell>
          <cell r="M58217">
            <v>0</v>
          </cell>
        </row>
        <row r="58218">
          <cell r="L58218">
            <v>0</v>
          </cell>
          <cell r="M58218">
            <v>0</v>
          </cell>
        </row>
        <row r="58219">
          <cell r="L58219">
            <v>0</v>
          </cell>
          <cell r="M58219">
            <v>0</v>
          </cell>
        </row>
        <row r="58220">
          <cell r="L58220">
            <v>0</v>
          </cell>
          <cell r="M58220">
            <v>0</v>
          </cell>
        </row>
        <row r="58221">
          <cell r="L58221">
            <v>0</v>
          </cell>
          <cell r="M58221">
            <v>0</v>
          </cell>
        </row>
        <row r="58222">
          <cell r="L58222">
            <v>0</v>
          </cell>
          <cell r="M58222">
            <v>0</v>
          </cell>
        </row>
        <row r="58223">
          <cell r="L58223">
            <v>0</v>
          </cell>
          <cell r="M58223">
            <v>0</v>
          </cell>
        </row>
        <row r="58224">
          <cell r="L58224">
            <v>0</v>
          </cell>
          <cell r="M58224">
            <v>0</v>
          </cell>
        </row>
        <row r="58225">
          <cell r="L58225">
            <v>0</v>
          </cell>
          <cell r="M58225">
            <v>0</v>
          </cell>
        </row>
        <row r="58226">
          <cell r="L58226">
            <v>0</v>
          </cell>
          <cell r="M58226">
            <v>0</v>
          </cell>
        </row>
        <row r="58227">
          <cell r="L58227">
            <v>0</v>
          </cell>
          <cell r="M58227">
            <v>0</v>
          </cell>
        </row>
        <row r="58228">
          <cell r="L58228">
            <v>0</v>
          </cell>
          <cell r="M58228">
            <v>0</v>
          </cell>
        </row>
        <row r="58229">
          <cell r="L58229">
            <v>0</v>
          </cell>
          <cell r="M58229">
            <v>0</v>
          </cell>
        </row>
        <row r="58230">
          <cell r="L58230">
            <v>0</v>
          </cell>
          <cell r="M58230">
            <v>0</v>
          </cell>
        </row>
        <row r="58231">
          <cell r="L58231">
            <v>0</v>
          </cell>
          <cell r="M58231">
            <v>0</v>
          </cell>
        </row>
        <row r="58232">
          <cell r="L58232">
            <v>0</v>
          </cell>
          <cell r="M58232">
            <v>0</v>
          </cell>
        </row>
        <row r="58233">
          <cell r="L58233">
            <v>0</v>
          </cell>
          <cell r="M58233">
            <v>0</v>
          </cell>
        </row>
        <row r="58234">
          <cell r="L58234">
            <v>0</v>
          </cell>
          <cell r="M58234">
            <v>0</v>
          </cell>
        </row>
        <row r="58235">
          <cell r="L58235">
            <v>0</v>
          </cell>
          <cell r="M58235">
            <v>0</v>
          </cell>
        </row>
        <row r="58236">
          <cell r="L58236">
            <v>0</v>
          </cell>
          <cell r="M58236">
            <v>0</v>
          </cell>
        </row>
        <row r="58237">
          <cell r="L58237">
            <v>0</v>
          </cell>
          <cell r="M58237">
            <v>0</v>
          </cell>
        </row>
        <row r="58238">
          <cell r="L58238">
            <v>0</v>
          </cell>
          <cell r="M58238">
            <v>0</v>
          </cell>
        </row>
        <row r="58239">
          <cell r="L58239">
            <v>0</v>
          </cell>
          <cell r="M58239">
            <v>0</v>
          </cell>
        </row>
        <row r="58240">
          <cell r="L58240">
            <v>0</v>
          </cell>
          <cell r="M58240">
            <v>0</v>
          </cell>
        </row>
        <row r="58241">
          <cell r="L58241">
            <v>0</v>
          </cell>
          <cell r="M58241">
            <v>0</v>
          </cell>
        </row>
        <row r="58242">
          <cell r="L58242">
            <v>0</v>
          </cell>
          <cell r="M58242">
            <v>0</v>
          </cell>
        </row>
        <row r="58243">
          <cell r="L58243">
            <v>0</v>
          </cell>
          <cell r="M58243">
            <v>0</v>
          </cell>
        </row>
        <row r="58244">
          <cell r="L58244">
            <v>0</v>
          </cell>
          <cell r="M58244">
            <v>0</v>
          </cell>
        </row>
        <row r="58245">
          <cell r="L58245">
            <v>0</v>
          </cell>
          <cell r="M58245">
            <v>0</v>
          </cell>
        </row>
        <row r="58246">
          <cell r="L58246">
            <v>0</v>
          </cell>
          <cell r="M58246">
            <v>0</v>
          </cell>
        </row>
        <row r="58247">
          <cell r="L58247">
            <v>0</v>
          </cell>
          <cell r="M58247">
            <v>0</v>
          </cell>
        </row>
        <row r="58248">
          <cell r="L58248">
            <v>0</v>
          </cell>
          <cell r="M58248">
            <v>0</v>
          </cell>
        </row>
        <row r="58249">
          <cell r="L58249">
            <v>0</v>
          </cell>
          <cell r="M58249">
            <v>0</v>
          </cell>
        </row>
        <row r="58250">
          <cell r="L58250">
            <v>0</v>
          </cell>
          <cell r="M58250">
            <v>0</v>
          </cell>
        </row>
        <row r="58251">
          <cell r="L58251">
            <v>0</v>
          </cell>
          <cell r="M58251">
            <v>0</v>
          </cell>
        </row>
        <row r="58252">
          <cell r="L58252">
            <v>0</v>
          </cell>
          <cell r="M58252">
            <v>0</v>
          </cell>
        </row>
        <row r="58253">
          <cell r="L58253">
            <v>0</v>
          </cell>
          <cell r="M58253">
            <v>0</v>
          </cell>
        </row>
        <row r="58254">
          <cell r="L58254">
            <v>0</v>
          </cell>
          <cell r="M58254">
            <v>0</v>
          </cell>
        </row>
        <row r="58255">
          <cell r="L58255">
            <v>0</v>
          </cell>
          <cell r="M58255">
            <v>0</v>
          </cell>
        </row>
        <row r="58256">
          <cell r="L58256">
            <v>0</v>
          </cell>
          <cell r="M58256">
            <v>0</v>
          </cell>
        </row>
        <row r="58257">
          <cell r="L58257">
            <v>0</v>
          </cell>
          <cell r="M58257">
            <v>0</v>
          </cell>
        </row>
        <row r="58258">
          <cell r="L58258">
            <v>0</v>
          </cell>
          <cell r="M58258">
            <v>0</v>
          </cell>
        </row>
        <row r="58259">
          <cell r="L58259">
            <v>0</v>
          </cell>
          <cell r="M58259">
            <v>0</v>
          </cell>
        </row>
        <row r="58260">
          <cell r="L58260">
            <v>0</v>
          </cell>
          <cell r="M58260">
            <v>0</v>
          </cell>
        </row>
        <row r="58261">
          <cell r="L58261">
            <v>0</v>
          </cell>
          <cell r="M58261">
            <v>0</v>
          </cell>
        </row>
        <row r="58262">
          <cell r="L58262">
            <v>0</v>
          </cell>
          <cell r="M58262">
            <v>0</v>
          </cell>
        </row>
        <row r="58263">
          <cell r="L58263">
            <v>0</v>
          </cell>
          <cell r="M58263">
            <v>0</v>
          </cell>
        </row>
        <row r="58264">
          <cell r="L58264">
            <v>0</v>
          </cell>
          <cell r="M58264">
            <v>0</v>
          </cell>
        </row>
        <row r="58265">
          <cell r="L58265">
            <v>0</v>
          </cell>
          <cell r="M58265">
            <v>0</v>
          </cell>
        </row>
        <row r="58266">
          <cell r="L58266">
            <v>0</v>
          </cell>
          <cell r="M58266">
            <v>0</v>
          </cell>
        </row>
        <row r="58267">
          <cell r="L58267">
            <v>0</v>
          </cell>
          <cell r="M58267">
            <v>0</v>
          </cell>
        </row>
        <row r="58268">
          <cell r="L58268">
            <v>0</v>
          </cell>
          <cell r="M58268">
            <v>0</v>
          </cell>
        </row>
        <row r="58269">
          <cell r="L58269">
            <v>0</v>
          </cell>
          <cell r="M58269">
            <v>0</v>
          </cell>
        </row>
        <row r="58270">
          <cell r="L58270">
            <v>0</v>
          </cell>
          <cell r="M58270">
            <v>0</v>
          </cell>
        </row>
        <row r="58271">
          <cell r="L58271">
            <v>0</v>
          </cell>
          <cell r="M58271">
            <v>0</v>
          </cell>
        </row>
        <row r="58272">
          <cell r="L58272">
            <v>0</v>
          </cell>
          <cell r="M58272">
            <v>0</v>
          </cell>
        </row>
        <row r="58273">
          <cell r="L58273">
            <v>0</v>
          </cell>
          <cell r="M58273">
            <v>0</v>
          </cell>
        </row>
        <row r="58274">
          <cell r="L58274">
            <v>0</v>
          </cell>
          <cell r="M58274">
            <v>0</v>
          </cell>
        </row>
        <row r="58275">
          <cell r="L58275">
            <v>0</v>
          </cell>
          <cell r="M58275">
            <v>0</v>
          </cell>
        </row>
        <row r="58276">
          <cell r="L58276">
            <v>0</v>
          </cell>
          <cell r="M58276">
            <v>0</v>
          </cell>
        </row>
        <row r="58277">
          <cell r="L58277">
            <v>0</v>
          </cell>
          <cell r="M58277">
            <v>0</v>
          </cell>
        </row>
        <row r="58278">
          <cell r="L58278">
            <v>0</v>
          </cell>
          <cell r="M58278">
            <v>0</v>
          </cell>
        </row>
        <row r="58279">
          <cell r="L58279">
            <v>0</v>
          </cell>
          <cell r="M58279">
            <v>0</v>
          </cell>
        </row>
        <row r="58280">
          <cell r="L58280">
            <v>0</v>
          </cell>
          <cell r="M58280">
            <v>0</v>
          </cell>
        </row>
        <row r="58281">
          <cell r="L58281">
            <v>0</v>
          </cell>
          <cell r="M58281">
            <v>0</v>
          </cell>
        </row>
        <row r="58282">
          <cell r="L58282">
            <v>0</v>
          </cell>
          <cell r="M58282">
            <v>0</v>
          </cell>
        </row>
        <row r="58283">
          <cell r="L58283">
            <v>0</v>
          </cell>
          <cell r="M58283">
            <v>0</v>
          </cell>
        </row>
        <row r="58284">
          <cell r="L58284">
            <v>0</v>
          </cell>
          <cell r="M58284">
            <v>0</v>
          </cell>
        </row>
        <row r="58285">
          <cell r="L58285">
            <v>0</v>
          </cell>
          <cell r="M58285">
            <v>0</v>
          </cell>
        </row>
        <row r="58286">
          <cell r="L58286">
            <v>0</v>
          </cell>
          <cell r="M58286">
            <v>0</v>
          </cell>
        </row>
        <row r="58287">
          <cell r="L58287">
            <v>0</v>
          </cell>
          <cell r="M58287">
            <v>0</v>
          </cell>
        </row>
        <row r="58288">
          <cell r="L58288">
            <v>0</v>
          </cell>
          <cell r="M58288">
            <v>0</v>
          </cell>
        </row>
        <row r="58289">
          <cell r="L58289">
            <v>0</v>
          </cell>
          <cell r="M58289">
            <v>0</v>
          </cell>
        </row>
        <row r="58290">
          <cell r="L58290">
            <v>0</v>
          </cell>
          <cell r="M58290">
            <v>0</v>
          </cell>
        </row>
        <row r="58291">
          <cell r="L58291">
            <v>0</v>
          </cell>
          <cell r="M58291">
            <v>0</v>
          </cell>
        </row>
        <row r="58292">
          <cell r="L58292">
            <v>0</v>
          </cell>
          <cell r="M58292">
            <v>0</v>
          </cell>
        </row>
        <row r="58293">
          <cell r="L58293">
            <v>0</v>
          </cell>
          <cell r="M58293">
            <v>0</v>
          </cell>
        </row>
        <row r="58294">
          <cell r="L58294">
            <v>0</v>
          </cell>
          <cell r="M58294">
            <v>0</v>
          </cell>
        </row>
        <row r="58295">
          <cell r="L58295">
            <v>0</v>
          </cell>
          <cell r="M58295">
            <v>0</v>
          </cell>
        </row>
        <row r="58296">
          <cell r="L58296">
            <v>0</v>
          </cell>
          <cell r="M58296">
            <v>0</v>
          </cell>
        </row>
        <row r="58297">
          <cell r="L58297">
            <v>0</v>
          </cell>
          <cell r="M58297">
            <v>0</v>
          </cell>
        </row>
        <row r="58298">
          <cell r="L58298">
            <v>0</v>
          </cell>
          <cell r="M58298">
            <v>0</v>
          </cell>
        </row>
        <row r="58299">
          <cell r="L58299">
            <v>0</v>
          </cell>
          <cell r="M58299">
            <v>0</v>
          </cell>
        </row>
        <row r="58300">
          <cell r="L58300">
            <v>0</v>
          </cell>
          <cell r="M58300">
            <v>0</v>
          </cell>
        </row>
        <row r="58301">
          <cell r="L58301">
            <v>0</v>
          </cell>
          <cell r="M58301">
            <v>0</v>
          </cell>
        </row>
        <row r="58302">
          <cell r="L58302">
            <v>0</v>
          </cell>
          <cell r="M58302">
            <v>0</v>
          </cell>
        </row>
        <row r="58303">
          <cell r="L58303">
            <v>0</v>
          </cell>
          <cell r="M58303">
            <v>0</v>
          </cell>
        </row>
        <row r="58304">
          <cell r="L58304">
            <v>0</v>
          </cell>
          <cell r="M58304">
            <v>0</v>
          </cell>
        </row>
        <row r="58305">
          <cell r="L58305">
            <v>0</v>
          </cell>
          <cell r="M58305">
            <v>0</v>
          </cell>
        </row>
        <row r="58306">
          <cell r="L58306">
            <v>0</v>
          </cell>
          <cell r="M58306">
            <v>0</v>
          </cell>
        </row>
        <row r="58307">
          <cell r="L58307">
            <v>0</v>
          </cell>
          <cell r="M58307">
            <v>0</v>
          </cell>
        </row>
        <row r="58308">
          <cell r="L58308">
            <v>0</v>
          </cell>
          <cell r="M58308">
            <v>0</v>
          </cell>
        </row>
        <row r="58309">
          <cell r="L58309">
            <v>0</v>
          </cell>
          <cell r="M58309">
            <v>0</v>
          </cell>
        </row>
        <row r="58310">
          <cell r="L58310">
            <v>0</v>
          </cell>
          <cell r="M58310">
            <v>0</v>
          </cell>
        </row>
        <row r="58311">
          <cell r="L58311">
            <v>0</v>
          </cell>
          <cell r="M58311">
            <v>0</v>
          </cell>
        </row>
        <row r="58312">
          <cell r="L58312">
            <v>0</v>
          </cell>
          <cell r="M58312">
            <v>0</v>
          </cell>
        </row>
        <row r="58313">
          <cell r="L58313">
            <v>0</v>
          </cell>
          <cell r="M58313">
            <v>0</v>
          </cell>
        </row>
        <row r="58314">
          <cell r="L58314">
            <v>0</v>
          </cell>
          <cell r="M58314">
            <v>0</v>
          </cell>
        </row>
        <row r="58315">
          <cell r="L58315">
            <v>0</v>
          </cell>
          <cell r="M58315">
            <v>0</v>
          </cell>
        </row>
        <row r="58316">
          <cell r="L58316">
            <v>0</v>
          </cell>
          <cell r="M58316">
            <v>0</v>
          </cell>
        </row>
        <row r="58317">
          <cell r="L58317">
            <v>0</v>
          </cell>
          <cell r="M58317">
            <v>0</v>
          </cell>
        </row>
        <row r="58318">
          <cell r="L58318">
            <v>0</v>
          </cell>
          <cell r="M58318">
            <v>0</v>
          </cell>
        </row>
        <row r="58319">
          <cell r="L58319">
            <v>0</v>
          </cell>
          <cell r="M58319">
            <v>0</v>
          </cell>
        </row>
        <row r="58320">
          <cell r="L58320">
            <v>0</v>
          </cell>
          <cell r="M58320">
            <v>0</v>
          </cell>
        </row>
        <row r="58321">
          <cell r="L58321">
            <v>0</v>
          </cell>
          <cell r="M58321">
            <v>0</v>
          </cell>
        </row>
        <row r="58322">
          <cell r="L58322">
            <v>0</v>
          </cell>
          <cell r="M58322">
            <v>0</v>
          </cell>
        </row>
        <row r="58323">
          <cell r="L58323">
            <v>0</v>
          </cell>
          <cell r="M58323">
            <v>0</v>
          </cell>
        </row>
        <row r="58324">
          <cell r="L58324">
            <v>0</v>
          </cell>
          <cell r="M58324">
            <v>0</v>
          </cell>
        </row>
        <row r="58325">
          <cell r="L58325">
            <v>0</v>
          </cell>
          <cell r="M58325">
            <v>0</v>
          </cell>
        </row>
        <row r="58326">
          <cell r="L58326">
            <v>0</v>
          </cell>
          <cell r="M58326">
            <v>0</v>
          </cell>
        </row>
        <row r="58327">
          <cell r="L58327">
            <v>0</v>
          </cell>
          <cell r="M58327">
            <v>0</v>
          </cell>
        </row>
        <row r="58328">
          <cell r="L58328">
            <v>0</v>
          </cell>
          <cell r="M58328">
            <v>0</v>
          </cell>
        </row>
        <row r="58329">
          <cell r="L58329">
            <v>0</v>
          </cell>
          <cell r="M58329">
            <v>0</v>
          </cell>
        </row>
        <row r="58330">
          <cell r="L58330">
            <v>0</v>
          </cell>
          <cell r="M58330">
            <v>0</v>
          </cell>
        </row>
        <row r="58331">
          <cell r="L58331">
            <v>0</v>
          </cell>
          <cell r="M58331">
            <v>0</v>
          </cell>
        </row>
        <row r="58332">
          <cell r="L58332">
            <v>0</v>
          </cell>
          <cell r="M58332">
            <v>0</v>
          </cell>
        </row>
        <row r="58333">
          <cell r="L58333">
            <v>0</v>
          </cell>
          <cell r="M58333">
            <v>0</v>
          </cell>
        </row>
        <row r="58334">
          <cell r="L58334">
            <v>0</v>
          </cell>
          <cell r="M58334">
            <v>0</v>
          </cell>
        </row>
        <row r="58335">
          <cell r="L58335">
            <v>0</v>
          </cell>
          <cell r="M58335">
            <v>0</v>
          </cell>
        </row>
        <row r="58336">
          <cell r="L58336">
            <v>0</v>
          </cell>
          <cell r="M58336">
            <v>0</v>
          </cell>
        </row>
        <row r="58337">
          <cell r="L58337">
            <v>0</v>
          </cell>
          <cell r="M58337">
            <v>0</v>
          </cell>
        </row>
        <row r="58338">
          <cell r="L58338">
            <v>0</v>
          </cell>
          <cell r="M58338">
            <v>0</v>
          </cell>
        </row>
        <row r="58339">
          <cell r="L58339">
            <v>0</v>
          </cell>
          <cell r="M58339">
            <v>0</v>
          </cell>
        </row>
        <row r="58340">
          <cell r="L58340">
            <v>0</v>
          </cell>
          <cell r="M58340">
            <v>0</v>
          </cell>
        </row>
        <row r="58341">
          <cell r="L58341">
            <v>0</v>
          </cell>
          <cell r="M58341">
            <v>0</v>
          </cell>
        </row>
        <row r="58342">
          <cell r="L58342">
            <v>0</v>
          </cell>
          <cell r="M58342">
            <v>0</v>
          </cell>
        </row>
        <row r="58343">
          <cell r="L58343">
            <v>0</v>
          </cell>
          <cell r="M58343">
            <v>0</v>
          </cell>
        </row>
        <row r="58344">
          <cell r="L58344">
            <v>0</v>
          </cell>
          <cell r="M58344">
            <v>0</v>
          </cell>
        </row>
        <row r="58345">
          <cell r="L58345">
            <v>0</v>
          </cell>
          <cell r="M58345">
            <v>0</v>
          </cell>
        </row>
        <row r="58346">
          <cell r="L58346">
            <v>0</v>
          </cell>
          <cell r="M58346">
            <v>0</v>
          </cell>
        </row>
        <row r="58347">
          <cell r="L58347">
            <v>0</v>
          </cell>
          <cell r="M58347">
            <v>0</v>
          </cell>
        </row>
        <row r="58348">
          <cell r="L58348">
            <v>0</v>
          </cell>
          <cell r="M58348">
            <v>0</v>
          </cell>
        </row>
        <row r="58349">
          <cell r="L58349">
            <v>0</v>
          </cell>
          <cell r="M58349">
            <v>0</v>
          </cell>
        </row>
        <row r="58350">
          <cell r="L58350">
            <v>0</v>
          </cell>
          <cell r="M58350">
            <v>0</v>
          </cell>
        </row>
        <row r="58351">
          <cell r="L58351">
            <v>0</v>
          </cell>
          <cell r="M58351">
            <v>0</v>
          </cell>
        </row>
        <row r="58352">
          <cell r="L58352">
            <v>0</v>
          </cell>
          <cell r="M58352">
            <v>0</v>
          </cell>
        </row>
        <row r="58353">
          <cell r="L58353">
            <v>0</v>
          </cell>
          <cell r="M58353">
            <v>0</v>
          </cell>
        </row>
        <row r="58354">
          <cell r="L58354">
            <v>0</v>
          </cell>
          <cell r="M58354">
            <v>0</v>
          </cell>
        </row>
        <row r="58355">
          <cell r="L58355">
            <v>0</v>
          </cell>
          <cell r="M58355">
            <v>0</v>
          </cell>
        </row>
        <row r="58356">
          <cell r="L58356">
            <v>0</v>
          </cell>
          <cell r="M58356">
            <v>0</v>
          </cell>
        </row>
        <row r="58357">
          <cell r="L58357">
            <v>0</v>
          </cell>
          <cell r="M58357">
            <v>0</v>
          </cell>
        </row>
        <row r="58358">
          <cell r="L58358">
            <v>0</v>
          </cell>
          <cell r="M58358">
            <v>0</v>
          </cell>
        </row>
        <row r="58359">
          <cell r="L58359">
            <v>0</v>
          </cell>
          <cell r="M58359">
            <v>0</v>
          </cell>
        </row>
        <row r="58360">
          <cell r="L58360">
            <v>0</v>
          </cell>
          <cell r="M58360">
            <v>0</v>
          </cell>
        </row>
        <row r="58361">
          <cell r="L58361">
            <v>0</v>
          </cell>
          <cell r="M58361">
            <v>0</v>
          </cell>
        </row>
        <row r="58362">
          <cell r="L58362">
            <v>0</v>
          </cell>
          <cell r="M58362">
            <v>0</v>
          </cell>
        </row>
        <row r="58363">
          <cell r="L58363">
            <v>0</v>
          </cell>
          <cell r="M58363">
            <v>0</v>
          </cell>
        </row>
        <row r="58364">
          <cell r="L58364">
            <v>0</v>
          </cell>
          <cell r="M58364">
            <v>0</v>
          </cell>
        </row>
        <row r="58365">
          <cell r="L58365">
            <v>0</v>
          </cell>
          <cell r="M58365">
            <v>0</v>
          </cell>
        </row>
        <row r="58366">
          <cell r="L58366">
            <v>0</v>
          </cell>
          <cell r="M58366">
            <v>0</v>
          </cell>
        </row>
        <row r="58367">
          <cell r="L58367">
            <v>0</v>
          </cell>
          <cell r="M58367">
            <v>0</v>
          </cell>
        </row>
        <row r="58368">
          <cell r="L58368">
            <v>0</v>
          </cell>
          <cell r="M58368">
            <v>0</v>
          </cell>
        </row>
        <row r="58369">
          <cell r="L58369">
            <v>0</v>
          </cell>
          <cell r="M58369">
            <v>0</v>
          </cell>
        </row>
        <row r="58370">
          <cell r="L58370">
            <v>0</v>
          </cell>
          <cell r="M58370">
            <v>0</v>
          </cell>
        </row>
        <row r="58371">
          <cell r="L58371">
            <v>0</v>
          </cell>
          <cell r="M58371">
            <v>0</v>
          </cell>
        </row>
        <row r="58372">
          <cell r="L58372">
            <v>0</v>
          </cell>
          <cell r="M58372">
            <v>0</v>
          </cell>
        </row>
        <row r="58373">
          <cell r="L58373">
            <v>0</v>
          </cell>
          <cell r="M58373">
            <v>0</v>
          </cell>
        </row>
        <row r="58374">
          <cell r="L58374">
            <v>0</v>
          </cell>
          <cell r="M58374">
            <v>0</v>
          </cell>
        </row>
        <row r="58375">
          <cell r="L58375">
            <v>0</v>
          </cell>
          <cell r="M58375">
            <v>0</v>
          </cell>
        </row>
        <row r="58376">
          <cell r="L58376">
            <v>0</v>
          </cell>
          <cell r="M58376">
            <v>0</v>
          </cell>
        </row>
        <row r="58377">
          <cell r="L58377">
            <v>0</v>
          </cell>
          <cell r="M58377">
            <v>0</v>
          </cell>
        </row>
        <row r="58378">
          <cell r="L58378">
            <v>0</v>
          </cell>
          <cell r="M58378">
            <v>0</v>
          </cell>
        </row>
        <row r="58379">
          <cell r="L58379">
            <v>0</v>
          </cell>
          <cell r="M58379">
            <v>0</v>
          </cell>
        </row>
        <row r="58380">
          <cell r="L58380">
            <v>0</v>
          </cell>
          <cell r="M58380">
            <v>0</v>
          </cell>
        </row>
        <row r="58381">
          <cell r="L58381">
            <v>0</v>
          </cell>
          <cell r="M58381">
            <v>0</v>
          </cell>
        </row>
        <row r="58382">
          <cell r="L58382">
            <v>0</v>
          </cell>
          <cell r="M58382">
            <v>0</v>
          </cell>
        </row>
        <row r="58383">
          <cell r="L58383">
            <v>0</v>
          </cell>
          <cell r="M58383">
            <v>0</v>
          </cell>
        </row>
        <row r="58384">
          <cell r="L58384">
            <v>0</v>
          </cell>
          <cell r="M58384">
            <v>0</v>
          </cell>
        </row>
        <row r="58385">
          <cell r="L58385">
            <v>0</v>
          </cell>
          <cell r="M58385">
            <v>0</v>
          </cell>
        </row>
        <row r="58386">
          <cell r="L58386">
            <v>0</v>
          </cell>
          <cell r="M58386">
            <v>0</v>
          </cell>
        </row>
        <row r="58387">
          <cell r="L58387">
            <v>0</v>
          </cell>
          <cell r="M58387">
            <v>0</v>
          </cell>
        </row>
        <row r="58388">
          <cell r="L58388">
            <v>0</v>
          </cell>
          <cell r="M58388">
            <v>0</v>
          </cell>
        </row>
        <row r="58389">
          <cell r="L58389">
            <v>0</v>
          </cell>
          <cell r="M58389">
            <v>0</v>
          </cell>
        </row>
        <row r="58390">
          <cell r="L58390">
            <v>0</v>
          </cell>
          <cell r="M58390">
            <v>0</v>
          </cell>
        </row>
        <row r="58391">
          <cell r="L58391">
            <v>0</v>
          </cell>
          <cell r="M58391">
            <v>0</v>
          </cell>
        </row>
        <row r="58392">
          <cell r="L58392">
            <v>0</v>
          </cell>
          <cell r="M58392">
            <v>0</v>
          </cell>
        </row>
        <row r="58393">
          <cell r="L58393">
            <v>0</v>
          </cell>
          <cell r="M58393">
            <v>0</v>
          </cell>
        </row>
        <row r="58394">
          <cell r="L58394">
            <v>0</v>
          </cell>
          <cell r="M58394">
            <v>0</v>
          </cell>
        </row>
        <row r="58395">
          <cell r="L58395">
            <v>0</v>
          </cell>
          <cell r="M58395">
            <v>0</v>
          </cell>
        </row>
        <row r="58396">
          <cell r="L58396">
            <v>0</v>
          </cell>
          <cell r="M58396">
            <v>0</v>
          </cell>
        </row>
        <row r="58397">
          <cell r="L58397">
            <v>0</v>
          </cell>
          <cell r="M58397">
            <v>0</v>
          </cell>
        </row>
        <row r="58398">
          <cell r="L58398">
            <v>0</v>
          </cell>
          <cell r="M58398">
            <v>0</v>
          </cell>
        </row>
        <row r="58399">
          <cell r="L58399">
            <v>0</v>
          </cell>
          <cell r="M58399">
            <v>0</v>
          </cell>
        </row>
        <row r="58400">
          <cell r="L58400">
            <v>0</v>
          </cell>
          <cell r="M58400">
            <v>0</v>
          </cell>
        </row>
        <row r="58401">
          <cell r="L58401">
            <v>0</v>
          </cell>
          <cell r="M58401">
            <v>0</v>
          </cell>
        </row>
        <row r="58402">
          <cell r="L58402">
            <v>0</v>
          </cell>
          <cell r="M58402">
            <v>0</v>
          </cell>
        </row>
        <row r="58403">
          <cell r="L58403">
            <v>0</v>
          </cell>
          <cell r="M58403">
            <v>0</v>
          </cell>
        </row>
        <row r="58404">
          <cell r="L58404">
            <v>0</v>
          </cell>
          <cell r="M58404">
            <v>0</v>
          </cell>
        </row>
        <row r="58405">
          <cell r="L58405">
            <v>0</v>
          </cell>
          <cell r="M58405">
            <v>0</v>
          </cell>
        </row>
        <row r="58406">
          <cell r="L58406">
            <v>0</v>
          </cell>
          <cell r="M58406">
            <v>0</v>
          </cell>
        </row>
        <row r="58407">
          <cell r="L58407">
            <v>0</v>
          </cell>
          <cell r="M58407">
            <v>0</v>
          </cell>
        </row>
        <row r="58408">
          <cell r="L58408">
            <v>0</v>
          </cell>
          <cell r="M58408">
            <v>0</v>
          </cell>
        </row>
        <row r="58409">
          <cell r="L58409">
            <v>0</v>
          </cell>
          <cell r="M58409">
            <v>0</v>
          </cell>
        </row>
        <row r="58410">
          <cell r="L58410">
            <v>0</v>
          </cell>
          <cell r="M58410">
            <v>0</v>
          </cell>
        </row>
        <row r="58411">
          <cell r="L58411">
            <v>0</v>
          </cell>
          <cell r="M58411">
            <v>0</v>
          </cell>
        </row>
        <row r="58412">
          <cell r="L58412">
            <v>0</v>
          </cell>
          <cell r="M58412">
            <v>0</v>
          </cell>
        </row>
        <row r="58413">
          <cell r="L58413">
            <v>0</v>
          </cell>
          <cell r="M58413">
            <v>0</v>
          </cell>
        </row>
        <row r="58414">
          <cell r="L58414">
            <v>0</v>
          </cell>
          <cell r="M58414">
            <v>0</v>
          </cell>
        </row>
        <row r="58415">
          <cell r="L58415">
            <v>0</v>
          </cell>
          <cell r="M58415">
            <v>0</v>
          </cell>
        </row>
        <row r="58416">
          <cell r="L58416">
            <v>0</v>
          </cell>
          <cell r="M58416">
            <v>0</v>
          </cell>
        </row>
        <row r="58417">
          <cell r="L58417">
            <v>0</v>
          </cell>
          <cell r="M58417">
            <v>0</v>
          </cell>
        </row>
        <row r="58418">
          <cell r="L58418">
            <v>0</v>
          </cell>
          <cell r="M58418">
            <v>0</v>
          </cell>
        </row>
        <row r="58419">
          <cell r="L58419">
            <v>0</v>
          </cell>
          <cell r="M58419">
            <v>0</v>
          </cell>
        </row>
        <row r="58420">
          <cell r="L58420">
            <v>0</v>
          </cell>
          <cell r="M58420">
            <v>0</v>
          </cell>
        </row>
        <row r="58421">
          <cell r="L58421">
            <v>0</v>
          </cell>
          <cell r="M58421">
            <v>0</v>
          </cell>
        </row>
        <row r="58422">
          <cell r="L58422">
            <v>0</v>
          </cell>
          <cell r="M58422">
            <v>0</v>
          </cell>
        </row>
        <row r="58423">
          <cell r="L58423">
            <v>0</v>
          </cell>
          <cell r="M58423">
            <v>0</v>
          </cell>
        </row>
        <row r="58424">
          <cell r="L58424">
            <v>0</v>
          </cell>
          <cell r="M58424">
            <v>0</v>
          </cell>
        </row>
        <row r="58425">
          <cell r="L58425">
            <v>0</v>
          </cell>
          <cell r="M58425">
            <v>0</v>
          </cell>
        </row>
        <row r="58426">
          <cell r="L58426">
            <v>0</v>
          </cell>
          <cell r="M58426">
            <v>0</v>
          </cell>
        </row>
        <row r="58427">
          <cell r="L58427">
            <v>0</v>
          </cell>
          <cell r="M58427">
            <v>0</v>
          </cell>
        </row>
        <row r="58428">
          <cell r="L58428">
            <v>0</v>
          </cell>
          <cell r="M58428">
            <v>0</v>
          </cell>
        </row>
        <row r="58429">
          <cell r="L58429">
            <v>0</v>
          </cell>
          <cell r="M58429">
            <v>0</v>
          </cell>
        </row>
        <row r="58430">
          <cell r="L58430">
            <v>0</v>
          </cell>
          <cell r="M58430">
            <v>0</v>
          </cell>
        </row>
        <row r="58431">
          <cell r="L58431">
            <v>0</v>
          </cell>
          <cell r="M58431">
            <v>0</v>
          </cell>
        </row>
        <row r="58432">
          <cell r="L58432">
            <v>0</v>
          </cell>
          <cell r="M58432">
            <v>0</v>
          </cell>
        </row>
        <row r="58433">
          <cell r="L58433">
            <v>0</v>
          </cell>
          <cell r="M58433">
            <v>0</v>
          </cell>
        </row>
        <row r="58434">
          <cell r="L58434">
            <v>0</v>
          </cell>
          <cell r="M58434">
            <v>0</v>
          </cell>
        </row>
        <row r="58435">
          <cell r="L58435">
            <v>0</v>
          </cell>
          <cell r="M58435">
            <v>0</v>
          </cell>
        </row>
        <row r="58436">
          <cell r="L58436">
            <v>0</v>
          </cell>
          <cell r="M58436">
            <v>0</v>
          </cell>
        </row>
        <row r="58437">
          <cell r="L58437">
            <v>0</v>
          </cell>
          <cell r="M58437">
            <v>0</v>
          </cell>
        </row>
        <row r="58438">
          <cell r="L58438">
            <v>0</v>
          </cell>
          <cell r="M58438">
            <v>0</v>
          </cell>
        </row>
        <row r="58439">
          <cell r="L58439">
            <v>0</v>
          </cell>
          <cell r="M58439">
            <v>0</v>
          </cell>
        </row>
        <row r="58440">
          <cell r="L58440">
            <v>0</v>
          </cell>
          <cell r="M58440">
            <v>0</v>
          </cell>
        </row>
        <row r="58441">
          <cell r="L58441">
            <v>0</v>
          </cell>
          <cell r="M58441">
            <v>0</v>
          </cell>
        </row>
        <row r="58442">
          <cell r="L58442">
            <v>0</v>
          </cell>
          <cell r="M58442">
            <v>0</v>
          </cell>
        </row>
        <row r="58443">
          <cell r="L58443">
            <v>0</v>
          </cell>
          <cell r="M58443">
            <v>0</v>
          </cell>
        </row>
        <row r="58444">
          <cell r="L58444">
            <v>0</v>
          </cell>
          <cell r="M58444">
            <v>0</v>
          </cell>
        </row>
        <row r="58445">
          <cell r="L58445">
            <v>0</v>
          </cell>
          <cell r="M58445">
            <v>0</v>
          </cell>
        </row>
        <row r="58446">
          <cell r="L58446">
            <v>0</v>
          </cell>
          <cell r="M58446">
            <v>0</v>
          </cell>
        </row>
        <row r="58447">
          <cell r="L58447">
            <v>0</v>
          </cell>
          <cell r="M58447">
            <v>0</v>
          </cell>
        </row>
        <row r="58448">
          <cell r="L58448">
            <v>0</v>
          </cell>
          <cell r="M58448">
            <v>0</v>
          </cell>
        </row>
        <row r="58449">
          <cell r="L58449">
            <v>0</v>
          </cell>
          <cell r="M58449">
            <v>0</v>
          </cell>
        </row>
        <row r="58450">
          <cell r="L58450">
            <v>0</v>
          </cell>
          <cell r="M58450">
            <v>0</v>
          </cell>
        </row>
        <row r="58451">
          <cell r="L58451">
            <v>0</v>
          </cell>
          <cell r="M58451">
            <v>0</v>
          </cell>
        </row>
        <row r="58452">
          <cell r="L58452">
            <v>0</v>
          </cell>
          <cell r="M58452">
            <v>0</v>
          </cell>
        </row>
        <row r="58453">
          <cell r="L58453">
            <v>0</v>
          </cell>
          <cell r="M58453">
            <v>0</v>
          </cell>
        </row>
        <row r="58454">
          <cell r="L58454">
            <v>0</v>
          </cell>
          <cell r="M58454">
            <v>0</v>
          </cell>
        </row>
        <row r="58455">
          <cell r="L58455">
            <v>0</v>
          </cell>
          <cell r="M58455">
            <v>0</v>
          </cell>
        </row>
        <row r="58456">
          <cell r="L58456">
            <v>0</v>
          </cell>
          <cell r="M58456">
            <v>0</v>
          </cell>
        </row>
        <row r="58457">
          <cell r="L58457">
            <v>0</v>
          </cell>
          <cell r="M58457">
            <v>0</v>
          </cell>
        </row>
        <row r="58458">
          <cell r="L58458">
            <v>0</v>
          </cell>
          <cell r="M58458">
            <v>0</v>
          </cell>
        </row>
        <row r="58459">
          <cell r="L58459">
            <v>0</v>
          </cell>
          <cell r="M58459">
            <v>0</v>
          </cell>
        </row>
        <row r="58460">
          <cell r="L58460">
            <v>0</v>
          </cell>
          <cell r="M58460">
            <v>0</v>
          </cell>
        </row>
        <row r="58461">
          <cell r="L58461">
            <v>0</v>
          </cell>
          <cell r="M58461">
            <v>0</v>
          </cell>
        </row>
        <row r="58462">
          <cell r="L58462">
            <v>0</v>
          </cell>
          <cell r="M58462">
            <v>0</v>
          </cell>
        </row>
        <row r="58463">
          <cell r="L58463">
            <v>0</v>
          </cell>
          <cell r="M58463">
            <v>0</v>
          </cell>
        </row>
        <row r="58464">
          <cell r="L58464">
            <v>0</v>
          </cell>
          <cell r="M58464">
            <v>0</v>
          </cell>
        </row>
        <row r="58465">
          <cell r="L58465">
            <v>0</v>
          </cell>
          <cell r="M58465">
            <v>0</v>
          </cell>
        </row>
        <row r="58466">
          <cell r="L58466">
            <v>0</v>
          </cell>
          <cell r="M58466">
            <v>0</v>
          </cell>
        </row>
        <row r="58467">
          <cell r="L58467">
            <v>0</v>
          </cell>
          <cell r="M58467">
            <v>0</v>
          </cell>
        </row>
        <row r="58468">
          <cell r="L58468">
            <v>0</v>
          </cell>
          <cell r="M58468">
            <v>0</v>
          </cell>
        </row>
        <row r="58469">
          <cell r="L58469">
            <v>0</v>
          </cell>
          <cell r="M58469">
            <v>0</v>
          </cell>
        </row>
        <row r="58470">
          <cell r="L58470">
            <v>0</v>
          </cell>
          <cell r="M58470">
            <v>0</v>
          </cell>
        </row>
        <row r="58471">
          <cell r="L58471">
            <v>0</v>
          </cell>
          <cell r="M58471">
            <v>0</v>
          </cell>
        </row>
        <row r="58472">
          <cell r="L58472">
            <v>0</v>
          </cell>
          <cell r="M58472">
            <v>0</v>
          </cell>
        </row>
        <row r="58473">
          <cell r="L58473">
            <v>0</v>
          </cell>
          <cell r="M58473">
            <v>0</v>
          </cell>
        </row>
        <row r="58474">
          <cell r="L58474">
            <v>0</v>
          </cell>
          <cell r="M58474">
            <v>0</v>
          </cell>
        </row>
        <row r="58475">
          <cell r="L58475">
            <v>0</v>
          </cell>
          <cell r="M58475">
            <v>0</v>
          </cell>
        </row>
        <row r="58476">
          <cell r="L58476">
            <v>0</v>
          </cell>
          <cell r="M58476">
            <v>0</v>
          </cell>
        </row>
        <row r="58477">
          <cell r="L58477">
            <v>0</v>
          </cell>
          <cell r="M58477">
            <v>0</v>
          </cell>
        </row>
        <row r="58478">
          <cell r="L58478">
            <v>0</v>
          </cell>
          <cell r="M58478">
            <v>0</v>
          </cell>
        </row>
        <row r="58479">
          <cell r="L58479">
            <v>0</v>
          </cell>
          <cell r="M58479">
            <v>0</v>
          </cell>
        </row>
        <row r="58480">
          <cell r="L58480">
            <v>0</v>
          </cell>
          <cell r="M58480">
            <v>0</v>
          </cell>
        </row>
        <row r="58481">
          <cell r="L58481">
            <v>0</v>
          </cell>
          <cell r="M58481">
            <v>0</v>
          </cell>
        </row>
        <row r="58482">
          <cell r="L58482">
            <v>0</v>
          </cell>
          <cell r="M58482">
            <v>0</v>
          </cell>
        </row>
        <row r="58483">
          <cell r="L58483">
            <v>0</v>
          </cell>
          <cell r="M58483">
            <v>0</v>
          </cell>
        </row>
        <row r="58484">
          <cell r="L58484">
            <v>0</v>
          </cell>
          <cell r="M58484">
            <v>0</v>
          </cell>
        </row>
        <row r="58485">
          <cell r="L58485">
            <v>0</v>
          </cell>
          <cell r="M58485">
            <v>0</v>
          </cell>
        </row>
        <row r="58486">
          <cell r="L58486">
            <v>0</v>
          </cell>
          <cell r="M58486">
            <v>0</v>
          </cell>
        </row>
        <row r="58487">
          <cell r="L58487">
            <v>0</v>
          </cell>
          <cell r="M58487">
            <v>0</v>
          </cell>
        </row>
        <row r="58488">
          <cell r="L58488">
            <v>0</v>
          </cell>
          <cell r="M58488">
            <v>0</v>
          </cell>
        </row>
        <row r="58489">
          <cell r="L58489">
            <v>0</v>
          </cell>
          <cell r="M58489">
            <v>0</v>
          </cell>
        </row>
        <row r="58490">
          <cell r="L58490">
            <v>0</v>
          </cell>
          <cell r="M58490">
            <v>0</v>
          </cell>
        </row>
        <row r="58491">
          <cell r="L58491">
            <v>0</v>
          </cell>
          <cell r="M58491">
            <v>0</v>
          </cell>
        </row>
        <row r="58492">
          <cell r="L58492">
            <v>0</v>
          </cell>
          <cell r="M58492">
            <v>0</v>
          </cell>
        </row>
        <row r="58493">
          <cell r="L58493">
            <v>0</v>
          </cell>
          <cell r="M58493">
            <v>0</v>
          </cell>
        </row>
        <row r="58494">
          <cell r="L58494">
            <v>0</v>
          </cell>
          <cell r="M58494">
            <v>0</v>
          </cell>
        </row>
        <row r="58495">
          <cell r="L58495">
            <v>0</v>
          </cell>
          <cell r="M58495">
            <v>0</v>
          </cell>
        </row>
        <row r="58496">
          <cell r="L58496">
            <v>0</v>
          </cell>
          <cell r="M58496">
            <v>0</v>
          </cell>
        </row>
        <row r="58497">
          <cell r="L58497">
            <v>0</v>
          </cell>
          <cell r="M58497">
            <v>0</v>
          </cell>
        </row>
        <row r="58498">
          <cell r="L58498">
            <v>0</v>
          </cell>
          <cell r="M58498">
            <v>0</v>
          </cell>
        </row>
        <row r="58499">
          <cell r="L58499">
            <v>0</v>
          </cell>
          <cell r="M58499">
            <v>0</v>
          </cell>
        </row>
        <row r="58500">
          <cell r="L58500">
            <v>0</v>
          </cell>
          <cell r="M58500">
            <v>0</v>
          </cell>
        </row>
        <row r="58501">
          <cell r="L58501">
            <v>0</v>
          </cell>
          <cell r="M58501">
            <v>0</v>
          </cell>
        </row>
        <row r="58502">
          <cell r="L58502">
            <v>0</v>
          </cell>
          <cell r="M58502">
            <v>0</v>
          </cell>
        </row>
        <row r="58503">
          <cell r="L58503">
            <v>0</v>
          </cell>
          <cell r="M58503">
            <v>0</v>
          </cell>
        </row>
        <row r="58504">
          <cell r="L58504">
            <v>0</v>
          </cell>
          <cell r="M58504">
            <v>0</v>
          </cell>
        </row>
        <row r="58505">
          <cell r="L58505">
            <v>0</v>
          </cell>
          <cell r="M58505">
            <v>0</v>
          </cell>
        </row>
        <row r="58506">
          <cell r="L58506">
            <v>0</v>
          </cell>
          <cell r="M58506">
            <v>0</v>
          </cell>
        </row>
        <row r="58507">
          <cell r="L58507">
            <v>0</v>
          </cell>
          <cell r="M58507">
            <v>0</v>
          </cell>
        </row>
        <row r="58508">
          <cell r="L58508">
            <v>0</v>
          </cell>
          <cell r="M58508">
            <v>0</v>
          </cell>
        </row>
        <row r="58509">
          <cell r="L58509">
            <v>0</v>
          </cell>
          <cell r="M58509">
            <v>0</v>
          </cell>
        </row>
        <row r="58510">
          <cell r="L58510">
            <v>0</v>
          </cell>
          <cell r="M58510">
            <v>0</v>
          </cell>
        </row>
        <row r="58511">
          <cell r="L58511">
            <v>0</v>
          </cell>
          <cell r="M58511">
            <v>0</v>
          </cell>
        </row>
        <row r="58512">
          <cell r="L58512">
            <v>0</v>
          </cell>
          <cell r="M58512">
            <v>0</v>
          </cell>
        </row>
        <row r="58513">
          <cell r="L58513">
            <v>0</v>
          </cell>
          <cell r="M58513">
            <v>0</v>
          </cell>
        </row>
        <row r="58514">
          <cell r="L58514">
            <v>0</v>
          </cell>
          <cell r="M58514">
            <v>0</v>
          </cell>
        </row>
        <row r="58515">
          <cell r="L58515">
            <v>0</v>
          </cell>
          <cell r="M58515">
            <v>0</v>
          </cell>
        </row>
        <row r="58516">
          <cell r="L58516">
            <v>0</v>
          </cell>
          <cell r="M58516">
            <v>0</v>
          </cell>
        </row>
        <row r="58517">
          <cell r="L58517">
            <v>0</v>
          </cell>
          <cell r="M58517">
            <v>0</v>
          </cell>
        </row>
        <row r="58518">
          <cell r="L58518">
            <v>0</v>
          </cell>
          <cell r="M58518">
            <v>0</v>
          </cell>
        </row>
        <row r="58519">
          <cell r="L58519">
            <v>0</v>
          </cell>
          <cell r="M58519">
            <v>0</v>
          </cell>
        </row>
        <row r="58520">
          <cell r="L58520">
            <v>0</v>
          </cell>
          <cell r="M58520">
            <v>0</v>
          </cell>
        </row>
        <row r="58521">
          <cell r="L58521">
            <v>0</v>
          </cell>
          <cell r="M58521">
            <v>0</v>
          </cell>
        </row>
        <row r="58522">
          <cell r="L58522">
            <v>0</v>
          </cell>
          <cell r="M58522">
            <v>0</v>
          </cell>
        </row>
        <row r="58523">
          <cell r="L58523">
            <v>0</v>
          </cell>
          <cell r="M58523">
            <v>0</v>
          </cell>
        </row>
        <row r="58524">
          <cell r="L58524">
            <v>0</v>
          </cell>
          <cell r="M58524">
            <v>0</v>
          </cell>
        </row>
        <row r="58525">
          <cell r="L58525">
            <v>0</v>
          </cell>
          <cell r="M58525">
            <v>0</v>
          </cell>
        </row>
        <row r="58526">
          <cell r="L58526">
            <v>0</v>
          </cell>
          <cell r="M58526">
            <v>0</v>
          </cell>
        </row>
        <row r="58527">
          <cell r="L58527">
            <v>0</v>
          </cell>
          <cell r="M58527">
            <v>0</v>
          </cell>
        </row>
        <row r="58528">
          <cell r="L58528">
            <v>0</v>
          </cell>
          <cell r="M58528">
            <v>0</v>
          </cell>
        </row>
        <row r="58529">
          <cell r="L58529">
            <v>0</v>
          </cell>
          <cell r="M58529">
            <v>0</v>
          </cell>
        </row>
        <row r="58530">
          <cell r="L58530">
            <v>0</v>
          </cell>
          <cell r="M58530">
            <v>0</v>
          </cell>
        </row>
        <row r="58531">
          <cell r="L58531">
            <v>0</v>
          </cell>
          <cell r="M58531">
            <v>0</v>
          </cell>
        </row>
        <row r="58532">
          <cell r="L58532">
            <v>0</v>
          </cell>
          <cell r="M58532">
            <v>0</v>
          </cell>
        </row>
        <row r="58533">
          <cell r="L58533">
            <v>0</v>
          </cell>
          <cell r="M58533">
            <v>0</v>
          </cell>
        </row>
        <row r="58534">
          <cell r="L58534">
            <v>0</v>
          </cell>
          <cell r="M58534">
            <v>0</v>
          </cell>
        </row>
        <row r="58535">
          <cell r="L58535">
            <v>0</v>
          </cell>
          <cell r="M58535">
            <v>0</v>
          </cell>
        </row>
        <row r="58536">
          <cell r="L58536">
            <v>0</v>
          </cell>
          <cell r="M58536">
            <v>0</v>
          </cell>
        </row>
        <row r="58537">
          <cell r="L58537">
            <v>0</v>
          </cell>
          <cell r="M58537">
            <v>0</v>
          </cell>
        </row>
        <row r="58538">
          <cell r="L58538">
            <v>0</v>
          </cell>
          <cell r="M58538">
            <v>0</v>
          </cell>
        </row>
        <row r="58539">
          <cell r="L58539">
            <v>0</v>
          </cell>
          <cell r="M58539">
            <v>0</v>
          </cell>
        </row>
        <row r="58540">
          <cell r="L58540">
            <v>0</v>
          </cell>
          <cell r="M58540">
            <v>0</v>
          </cell>
        </row>
        <row r="58541">
          <cell r="L58541">
            <v>0</v>
          </cell>
          <cell r="M58541">
            <v>0</v>
          </cell>
        </row>
        <row r="58542">
          <cell r="L58542">
            <v>0</v>
          </cell>
          <cell r="M58542">
            <v>0</v>
          </cell>
        </row>
        <row r="58543">
          <cell r="L58543">
            <v>0</v>
          </cell>
          <cell r="M58543">
            <v>0</v>
          </cell>
        </row>
        <row r="58544">
          <cell r="L58544">
            <v>0</v>
          </cell>
          <cell r="M58544">
            <v>0</v>
          </cell>
        </row>
        <row r="58545">
          <cell r="L58545">
            <v>0</v>
          </cell>
          <cell r="M58545">
            <v>0</v>
          </cell>
        </row>
        <row r="58546">
          <cell r="L58546">
            <v>0</v>
          </cell>
          <cell r="M58546">
            <v>0</v>
          </cell>
        </row>
        <row r="58547">
          <cell r="L58547">
            <v>0</v>
          </cell>
          <cell r="M58547">
            <v>0</v>
          </cell>
        </row>
        <row r="58548">
          <cell r="L58548">
            <v>0</v>
          </cell>
          <cell r="M58548">
            <v>0</v>
          </cell>
        </row>
        <row r="58549">
          <cell r="L58549">
            <v>0</v>
          </cell>
          <cell r="M58549">
            <v>0</v>
          </cell>
        </row>
        <row r="58550">
          <cell r="L58550">
            <v>0</v>
          </cell>
          <cell r="M58550">
            <v>0</v>
          </cell>
        </row>
        <row r="58551">
          <cell r="L58551">
            <v>0</v>
          </cell>
          <cell r="M58551">
            <v>0</v>
          </cell>
        </row>
        <row r="58552">
          <cell r="L58552">
            <v>0</v>
          </cell>
          <cell r="M58552">
            <v>0</v>
          </cell>
        </row>
        <row r="58553">
          <cell r="L58553">
            <v>0</v>
          </cell>
          <cell r="M58553">
            <v>0</v>
          </cell>
        </row>
        <row r="58554">
          <cell r="L58554">
            <v>0</v>
          </cell>
          <cell r="M58554">
            <v>0</v>
          </cell>
        </row>
        <row r="58555">
          <cell r="L58555">
            <v>0</v>
          </cell>
          <cell r="M58555">
            <v>0</v>
          </cell>
        </row>
        <row r="58556">
          <cell r="L58556">
            <v>0</v>
          </cell>
          <cell r="M58556">
            <v>0</v>
          </cell>
        </row>
        <row r="58557">
          <cell r="L58557">
            <v>0</v>
          </cell>
          <cell r="M58557">
            <v>0</v>
          </cell>
        </row>
        <row r="58558">
          <cell r="L58558">
            <v>0</v>
          </cell>
          <cell r="M58558">
            <v>0</v>
          </cell>
        </row>
        <row r="58559">
          <cell r="L58559">
            <v>0</v>
          </cell>
          <cell r="M58559">
            <v>0</v>
          </cell>
        </row>
        <row r="58560">
          <cell r="L58560">
            <v>0</v>
          </cell>
          <cell r="M58560">
            <v>0</v>
          </cell>
        </row>
        <row r="58561">
          <cell r="L58561">
            <v>0</v>
          </cell>
          <cell r="M58561">
            <v>0</v>
          </cell>
        </row>
        <row r="58562">
          <cell r="L58562">
            <v>0</v>
          </cell>
          <cell r="M58562">
            <v>0</v>
          </cell>
        </row>
        <row r="58563">
          <cell r="L58563">
            <v>0</v>
          </cell>
          <cell r="M58563">
            <v>0</v>
          </cell>
        </row>
        <row r="58564">
          <cell r="L58564">
            <v>0</v>
          </cell>
          <cell r="M58564">
            <v>0</v>
          </cell>
        </row>
        <row r="58565">
          <cell r="L58565">
            <v>0</v>
          </cell>
          <cell r="M58565">
            <v>0</v>
          </cell>
        </row>
        <row r="58566">
          <cell r="L58566">
            <v>0</v>
          </cell>
          <cell r="M58566">
            <v>0</v>
          </cell>
        </row>
        <row r="58567">
          <cell r="L58567">
            <v>0</v>
          </cell>
          <cell r="M58567">
            <v>0</v>
          </cell>
        </row>
        <row r="58568">
          <cell r="L58568">
            <v>0</v>
          </cell>
          <cell r="M58568">
            <v>0</v>
          </cell>
        </row>
        <row r="58569">
          <cell r="L58569">
            <v>0</v>
          </cell>
          <cell r="M58569">
            <v>0</v>
          </cell>
        </row>
        <row r="58570">
          <cell r="L58570">
            <v>0</v>
          </cell>
          <cell r="M58570">
            <v>0</v>
          </cell>
        </row>
        <row r="58571">
          <cell r="L58571">
            <v>0</v>
          </cell>
          <cell r="M58571">
            <v>0</v>
          </cell>
        </row>
        <row r="58572">
          <cell r="L58572">
            <v>0</v>
          </cell>
          <cell r="M58572">
            <v>0</v>
          </cell>
        </row>
        <row r="58573">
          <cell r="L58573">
            <v>0</v>
          </cell>
          <cell r="M58573">
            <v>0</v>
          </cell>
        </row>
        <row r="58574">
          <cell r="L58574">
            <v>0</v>
          </cell>
          <cell r="M58574">
            <v>0</v>
          </cell>
        </row>
        <row r="58575">
          <cell r="L58575">
            <v>0</v>
          </cell>
          <cell r="M58575">
            <v>0</v>
          </cell>
        </row>
        <row r="58576">
          <cell r="L58576">
            <v>0</v>
          </cell>
          <cell r="M58576">
            <v>0</v>
          </cell>
        </row>
        <row r="58577">
          <cell r="L58577">
            <v>0</v>
          </cell>
          <cell r="M58577">
            <v>0</v>
          </cell>
        </row>
        <row r="58578">
          <cell r="L58578">
            <v>0</v>
          </cell>
          <cell r="M58578">
            <v>0</v>
          </cell>
        </row>
        <row r="58579">
          <cell r="L58579">
            <v>0</v>
          </cell>
          <cell r="M58579">
            <v>0</v>
          </cell>
        </row>
        <row r="58580">
          <cell r="L58580">
            <v>0</v>
          </cell>
          <cell r="M58580">
            <v>0</v>
          </cell>
        </row>
        <row r="58581">
          <cell r="L58581">
            <v>0</v>
          </cell>
          <cell r="M58581">
            <v>0</v>
          </cell>
        </row>
        <row r="58582">
          <cell r="L58582">
            <v>0</v>
          </cell>
          <cell r="M58582">
            <v>0</v>
          </cell>
        </row>
        <row r="58583">
          <cell r="L58583">
            <v>0</v>
          </cell>
          <cell r="M58583">
            <v>0</v>
          </cell>
        </row>
        <row r="58584">
          <cell r="L58584">
            <v>0</v>
          </cell>
          <cell r="M58584">
            <v>0</v>
          </cell>
        </row>
        <row r="58585">
          <cell r="L58585">
            <v>0</v>
          </cell>
          <cell r="M58585">
            <v>0</v>
          </cell>
        </row>
        <row r="58586">
          <cell r="L58586">
            <v>0</v>
          </cell>
          <cell r="M58586">
            <v>0</v>
          </cell>
        </row>
        <row r="58587">
          <cell r="L58587">
            <v>0</v>
          </cell>
          <cell r="M58587">
            <v>0</v>
          </cell>
        </row>
        <row r="58588">
          <cell r="L58588">
            <v>0</v>
          </cell>
          <cell r="M58588">
            <v>0</v>
          </cell>
        </row>
        <row r="58589">
          <cell r="L58589">
            <v>0</v>
          </cell>
          <cell r="M58589">
            <v>0</v>
          </cell>
        </row>
        <row r="58590">
          <cell r="L58590">
            <v>0</v>
          </cell>
          <cell r="M58590">
            <v>0</v>
          </cell>
        </row>
        <row r="58591">
          <cell r="L58591">
            <v>0</v>
          </cell>
          <cell r="M58591">
            <v>0</v>
          </cell>
        </row>
        <row r="58592">
          <cell r="L58592">
            <v>0</v>
          </cell>
          <cell r="M58592">
            <v>0</v>
          </cell>
        </row>
        <row r="58593">
          <cell r="L58593">
            <v>0</v>
          </cell>
          <cell r="M58593">
            <v>0</v>
          </cell>
        </row>
        <row r="58594">
          <cell r="L58594">
            <v>0</v>
          </cell>
          <cell r="M58594">
            <v>0</v>
          </cell>
        </row>
        <row r="58595">
          <cell r="L58595">
            <v>0</v>
          </cell>
          <cell r="M58595">
            <v>0</v>
          </cell>
        </row>
        <row r="58596">
          <cell r="L58596">
            <v>0</v>
          </cell>
          <cell r="M58596">
            <v>0</v>
          </cell>
        </row>
        <row r="58597">
          <cell r="L58597">
            <v>0</v>
          </cell>
          <cell r="M58597">
            <v>0</v>
          </cell>
        </row>
        <row r="58598">
          <cell r="L58598">
            <v>0</v>
          </cell>
          <cell r="M58598">
            <v>0</v>
          </cell>
        </row>
        <row r="58599">
          <cell r="L58599">
            <v>0</v>
          </cell>
          <cell r="M58599">
            <v>0</v>
          </cell>
        </row>
        <row r="58600">
          <cell r="L58600">
            <v>0</v>
          </cell>
          <cell r="M58600">
            <v>0</v>
          </cell>
        </row>
        <row r="58601">
          <cell r="L58601">
            <v>0</v>
          </cell>
          <cell r="M58601">
            <v>0</v>
          </cell>
        </row>
        <row r="58602">
          <cell r="L58602">
            <v>0</v>
          </cell>
          <cell r="M58602">
            <v>0</v>
          </cell>
        </row>
        <row r="58603">
          <cell r="L58603">
            <v>0</v>
          </cell>
          <cell r="M58603">
            <v>0</v>
          </cell>
        </row>
        <row r="58604">
          <cell r="L58604">
            <v>0</v>
          </cell>
          <cell r="M58604">
            <v>0</v>
          </cell>
        </row>
        <row r="58605">
          <cell r="L58605">
            <v>0</v>
          </cell>
          <cell r="M58605">
            <v>0</v>
          </cell>
        </row>
        <row r="58606">
          <cell r="L58606">
            <v>0</v>
          </cell>
          <cell r="M58606">
            <v>0</v>
          </cell>
        </row>
        <row r="58607">
          <cell r="L58607">
            <v>0</v>
          </cell>
          <cell r="M58607">
            <v>0</v>
          </cell>
        </row>
        <row r="58608">
          <cell r="L58608">
            <v>0</v>
          </cell>
          <cell r="M58608">
            <v>0</v>
          </cell>
        </row>
        <row r="58609">
          <cell r="L58609">
            <v>0</v>
          </cell>
          <cell r="M58609">
            <v>0</v>
          </cell>
        </row>
        <row r="58610">
          <cell r="L58610">
            <v>0</v>
          </cell>
          <cell r="M58610">
            <v>0</v>
          </cell>
        </row>
        <row r="58611">
          <cell r="L58611">
            <v>0</v>
          </cell>
          <cell r="M58611">
            <v>0</v>
          </cell>
        </row>
        <row r="58612">
          <cell r="L58612">
            <v>0</v>
          </cell>
          <cell r="M58612">
            <v>0</v>
          </cell>
        </row>
        <row r="58613">
          <cell r="L58613">
            <v>0</v>
          </cell>
          <cell r="M58613">
            <v>0</v>
          </cell>
        </row>
        <row r="58614">
          <cell r="L58614">
            <v>0</v>
          </cell>
          <cell r="M58614">
            <v>0</v>
          </cell>
        </row>
        <row r="58615">
          <cell r="L58615">
            <v>0</v>
          </cell>
          <cell r="M58615">
            <v>0</v>
          </cell>
        </row>
        <row r="58616">
          <cell r="L58616">
            <v>0</v>
          </cell>
          <cell r="M58616">
            <v>0</v>
          </cell>
        </row>
        <row r="58617">
          <cell r="L58617">
            <v>0</v>
          </cell>
          <cell r="M58617">
            <v>0</v>
          </cell>
        </row>
        <row r="58618">
          <cell r="L58618">
            <v>0</v>
          </cell>
          <cell r="M58618">
            <v>0</v>
          </cell>
        </row>
        <row r="58619">
          <cell r="L58619">
            <v>0</v>
          </cell>
          <cell r="M58619">
            <v>0</v>
          </cell>
        </row>
        <row r="58620">
          <cell r="L58620">
            <v>0</v>
          </cell>
          <cell r="M58620">
            <v>0</v>
          </cell>
        </row>
        <row r="58621">
          <cell r="L58621">
            <v>0</v>
          </cell>
          <cell r="M58621">
            <v>0</v>
          </cell>
        </row>
        <row r="58622">
          <cell r="L58622">
            <v>0</v>
          </cell>
          <cell r="M58622">
            <v>0</v>
          </cell>
        </row>
        <row r="58623">
          <cell r="L58623">
            <v>0</v>
          </cell>
          <cell r="M58623">
            <v>0</v>
          </cell>
        </row>
        <row r="58624">
          <cell r="L58624">
            <v>0</v>
          </cell>
          <cell r="M58624">
            <v>0</v>
          </cell>
        </row>
        <row r="58625">
          <cell r="L58625">
            <v>0</v>
          </cell>
          <cell r="M58625">
            <v>0</v>
          </cell>
        </row>
        <row r="58626">
          <cell r="L58626">
            <v>0</v>
          </cell>
          <cell r="M58626">
            <v>0</v>
          </cell>
        </row>
        <row r="58627">
          <cell r="L58627">
            <v>0</v>
          </cell>
          <cell r="M58627">
            <v>0</v>
          </cell>
        </row>
        <row r="58628">
          <cell r="L58628">
            <v>0</v>
          </cell>
          <cell r="M58628">
            <v>0</v>
          </cell>
        </row>
        <row r="58629">
          <cell r="L58629">
            <v>0</v>
          </cell>
          <cell r="M58629">
            <v>0</v>
          </cell>
        </row>
        <row r="58630">
          <cell r="L58630">
            <v>0</v>
          </cell>
          <cell r="M58630">
            <v>0</v>
          </cell>
        </row>
        <row r="58631">
          <cell r="L58631">
            <v>0</v>
          </cell>
          <cell r="M58631">
            <v>0</v>
          </cell>
        </row>
        <row r="58632">
          <cell r="L58632">
            <v>0</v>
          </cell>
          <cell r="M58632">
            <v>0</v>
          </cell>
        </row>
        <row r="58633">
          <cell r="L58633">
            <v>0</v>
          </cell>
          <cell r="M58633">
            <v>0</v>
          </cell>
        </row>
        <row r="58634">
          <cell r="L58634">
            <v>0</v>
          </cell>
          <cell r="M58634">
            <v>0</v>
          </cell>
        </row>
        <row r="58635">
          <cell r="L58635">
            <v>0</v>
          </cell>
          <cell r="M58635">
            <v>0</v>
          </cell>
        </row>
        <row r="58636">
          <cell r="L58636">
            <v>0</v>
          </cell>
          <cell r="M58636">
            <v>0</v>
          </cell>
        </row>
        <row r="58637">
          <cell r="L58637">
            <v>0</v>
          </cell>
          <cell r="M58637">
            <v>0</v>
          </cell>
        </row>
        <row r="58638">
          <cell r="L58638">
            <v>0</v>
          </cell>
          <cell r="M58638">
            <v>0</v>
          </cell>
        </row>
        <row r="58639">
          <cell r="L58639">
            <v>0</v>
          </cell>
          <cell r="M58639">
            <v>0</v>
          </cell>
        </row>
        <row r="58640">
          <cell r="L58640">
            <v>0</v>
          </cell>
          <cell r="M58640">
            <v>0</v>
          </cell>
        </row>
        <row r="58641">
          <cell r="L58641">
            <v>0</v>
          </cell>
          <cell r="M58641">
            <v>0</v>
          </cell>
        </row>
        <row r="58642">
          <cell r="L58642">
            <v>0</v>
          </cell>
          <cell r="M58642">
            <v>0</v>
          </cell>
        </row>
        <row r="58643">
          <cell r="L58643">
            <v>0</v>
          </cell>
          <cell r="M58643">
            <v>0</v>
          </cell>
        </row>
        <row r="58644">
          <cell r="L58644">
            <v>0</v>
          </cell>
          <cell r="M58644">
            <v>0</v>
          </cell>
        </row>
        <row r="58645">
          <cell r="L58645">
            <v>0</v>
          </cell>
          <cell r="M58645">
            <v>0</v>
          </cell>
        </row>
        <row r="58646">
          <cell r="L58646">
            <v>0</v>
          </cell>
          <cell r="M58646">
            <v>0</v>
          </cell>
        </row>
        <row r="58647">
          <cell r="L58647">
            <v>0</v>
          </cell>
          <cell r="M58647">
            <v>0</v>
          </cell>
        </row>
        <row r="58648">
          <cell r="L58648">
            <v>0</v>
          </cell>
          <cell r="M58648">
            <v>0</v>
          </cell>
        </row>
        <row r="58649">
          <cell r="L58649">
            <v>0</v>
          </cell>
          <cell r="M58649">
            <v>0</v>
          </cell>
        </row>
        <row r="58650">
          <cell r="L58650">
            <v>0</v>
          </cell>
          <cell r="M58650">
            <v>0</v>
          </cell>
        </row>
        <row r="58651">
          <cell r="L58651">
            <v>0</v>
          </cell>
          <cell r="M58651">
            <v>0</v>
          </cell>
        </row>
        <row r="58652">
          <cell r="L58652">
            <v>0</v>
          </cell>
          <cell r="M58652">
            <v>0</v>
          </cell>
        </row>
        <row r="58653">
          <cell r="L58653">
            <v>0</v>
          </cell>
          <cell r="M58653">
            <v>0</v>
          </cell>
        </row>
        <row r="58654">
          <cell r="L58654">
            <v>0</v>
          </cell>
          <cell r="M58654">
            <v>0</v>
          </cell>
        </row>
        <row r="58655">
          <cell r="L58655">
            <v>0</v>
          </cell>
          <cell r="M58655">
            <v>0</v>
          </cell>
        </row>
        <row r="58656">
          <cell r="L58656">
            <v>0</v>
          </cell>
          <cell r="M58656">
            <v>0</v>
          </cell>
        </row>
        <row r="58657">
          <cell r="L58657">
            <v>0</v>
          </cell>
          <cell r="M58657">
            <v>0</v>
          </cell>
        </row>
        <row r="58658">
          <cell r="L58658">
            <v>0</v>
          </cell>
          <cell r="M58658">
            <v>0</v>
          </cell>
        </row>
        <row r="58659">
          <cell r="L58659">
            <v>0</v>
          </cell>
          <cell r="M58659">
            <v>0</v>
          </cell>
        </row>
        <row r="58660">
          <cell r="L58660">
            <v>0</v>
          </cell>
          <cell r="M58660">
            <v>0</v>
          </cell>
        </row>
        <row r="58661">
          <cell r="L58661">
            <v>0</v>
          </cell>
          <cell r="M58661">
            <v>0</v>
          </cell>
        </row>
        <row r="58662">
          <cell r="L58662">
            <v>0</v>
          </cell>
          <cell r="M58662">
            <v>0</v>
          </cell>
        </row>
        <row r="58663">
          <cell r="L58663">
            <v>0</v>
          </cell>
          <cell r="M58663">
            <v>0</v>
          </cell>
        </row>
        <row r="58664">
          <cell r="L58664">
            <v>0</v>
          </cell>
          <cell r="M58664">
            <v>0</v>
          </cell>
        </row>
        <row r="58665">
          <cell r="L58665">
            <v>0</v>
          </cell>
          <cell r="M58665">
            <v>0</v>
          </cell>
        </row>
        <row r="58666">
          <cell r="L58666">
            <v>0</v>
          </cell>
          <cell r="M58666">
            <v>0</v>
          </cell>
        </row>
        <row r="58667">
          <cell r="L58667">
            <v>0</v>
          </cell>
          <cell r="M58667">
            <v>0</v>
          </cell>
        </row>
        <row r="58668">
          <cell r="L58668">
            <v>0</v>
          </cell>
          <cell r="M58668">
            <v>0</v>
          </cell>
        </row>
        <row r="58669">
          <cell r="L58669">
            <v>0</v>
          </cell>
          <cell r="M58669">
            <v>0</v>
          </cell>
        </row>
        <row r="58670">
          <cell r="L58670">
            <v>0</v>
          </cell>
          <cell r="M58670">
            <v>0</v>
          </cell>
        </row>
        <row r="58671">
          <cell r="L58671">
            <v>0</v>
          </cell>
          <cell r="M58671">
            <v>0</v>
          </cell>
        </row>
        <row r="58672">
          <cell r="L58672">
            <v>0</v>
          </cell>
          <cell r="M58672">
            <v>0</v>
          </cell>
        </row>
        <row r="58673">
          <cell r="L58673">
            <v>0</v>
          </cell>
          <cell r="M58673">
            <v>0</v>
          </cell>
        </row>
        <row r="58674">
          <cell r="L58674">
            <v>0</v>
          </cell>
          <cell r="M58674">
            <v>0</v>
          </cell>
        </row>
        <row r="58675">
          <cell r="L58675">
            <v>0</v>
          </cell>
          <cell r="M58675">
            <v>0</v>
          </cell>
        </row>
        <row r="58676">
          <cell r="L58676">
            <v>0</v>
          </cell>
          <cell r="M58676">
            <v>0</v>
          </cell>
        </row>
        <row r="58677">
          <cell r="L58677">
            <v>0</v>
          </cell>
          <cell r="M58677">
            <v>0</v>
          </cell>
        </row>
        <row r="58678">
          <cell r="L58678">
            <v>0</v>
          </cell>
          <cell r="M58678">
            <v>0</v>
          </cell>
        </row>
        <row r="58679">
          <cell r="L58679">
            <v>0</v>
          </cell>
          <cell r="M58679">
            <v>0</v>
          </cell>
        </row>
        <row r="58680">
          <cell r="L58680">
            <v>0</v>
          </cell>
          <cell r="M58680">
            <v>0</v>
          </cell>
        </row>
        <row r="58681">
          <cell r="L58681">
            <v>0</v>
          </cell>
          <cell r="M58681">
            <v>0</v>
          </cell>
        </row>
        <row r="58682">
          <cell r="L58682">
            <v>0</v>
          </cell>
          <cell r="M58682">
            <v>0</v>
          </cell>
        </row>
        <row r="58683">
          <cell r="L58683">
            <v>0</v>
          </cell>
          <cell r="M58683">
            <v>0</v>
          </cell>
        </row>
        <row r="58684">
          <cell r="L58684">
            <v>0</v>
          </cell>
          <cell r="M58684">
            <v>0</v>
          </cell>
        </row>
        <row r="58685">
          <cell r="L58685">
            <v>0</v>
          </cell>
          <cell r="M58685">
            <v>0</v>
          </cell>
        </row>
        <row r="58686">
          <cell r="L58686">
            <v>0</v>
          </cell>
          <cell r="M58686">
            <v>0</v>
          </cell>
        </row>
        <row r="58687">
          <cell r="L58687">
            <v>0</v>
          </cell>
          <cell r="M58687">
            <v>0</v>
          </cell>
        </row>
        <row r="58688">
          <cell r="L58688">
            <v>0</v>
          </cell>
          <cell r="M58688">
            <v>0</v>
          </cell>
        </row>
        <row r="58689">
          <cell r="L58689">
            <v>0</v>
          </cell>
          <cell r="M58689">
            <v>0</v>
          </cell>
        </row>
        <row r="58690">
          <cell r="L58690">
            <v>0</v>
          </cell>
          <cell r="M58690">
            <v>0</v>
          </cell>
        </row>
        <row r="58691">
          <cell r="L58691">
            <v>0</v>
          </cell>
          <cell r="M58691">
            <v>0</v>
          </cell>
        </row>
        <row r="58692">
          <cell r="L58692">
            <v>0</v>
          </cell>
          <cell r="M58692">
            <v>0</v>
          </cell>
        </row>
        <row r="58693">
          <cell r="L58693">
            <v>0</v>
          </cell>
          <cell r="M58693">
            <v>0</v>
          </cell>
        </row>
        <row r="58694">
          <cell r="L58694">
            <v>0</v>
          </cell>
          <cell r="M58694">
            <v>0</v>
          </cell>
        </row>
        <row r="58695">
          <cell r="L58695">
            <v>0</v>
          </cell>
          <cell r="M58695">
            <v>0</v>
          </cell>
        </row>
        <row r="58696">
          <cell r="L58696">
            <v>0</v>
          </cell>
          <cell r="M58696">
            <v>0</v>
          </cell>
        </row>
        <row r="58697">
          <cell r="L58697">
            <v>0</v>
          </cell>
          <cell r="M58697">
            <v>0</v>
          </cell>
        </row>
        <row r="58698">
          <cell r="L58698">
            <v>0</v>
          </cell>
          <cell r="M58698">
            <v>0</v>
          </cell>
        </row>
        <row r="58699">
          <cell r="L58699">
            <v>0</v>
          </cell>
          <cell r="M58699">
            <v>0</v>
          </cell>
        </row>
        <row r="58700">
          <cell r="L58700">
            <v>0</v>
          </cell>
          <cell r="M58700">
            <v>0</v>
          </cell>
        </row>
        <row r="58701">
          <cell r="L58701">
            <v>0</v>
          </cell>
          <cell r="M58701">
            <v>0</v>
          </cell>
        </row>
        <row r="58702">
          <cell r="L58702">
            <v>0</v>
          </cell>
          <cell r="M58702">
            <v>0</v>
          </cell>
        </row>
        <row r="58703">
          <cell r="L58703">
            <v>0</v>
          </cell>
          <cell r="M58703">
            <v>0</v>
          </cell>
        </row>
        <row r="58704">
          <cell r="L58704">
            <v>0</v>
          </cell>
          <cell r="M58704">
            <v>0</v>
          </cell>
        </row>
        <row r="58705">
          <cell r="L58705">
            <v>0</v>
          </cell>
          <cell r="M58705">
            <v>0</v>
          </cell>
        </row>
        <row r="58706">
          <cell r="L58706">
            <v>0</v>
          </cell>
          <cell r="M58706">
            <v>0</v>
          </cell>
        </row>
        <row r="58707">
          <cell r="L58707">
            <v>0</v>
          </cell>
          <cell r="M58707">
            <v>0</v>
          </cell>
        </row>
        <row r="58708">
          <cell r="L58708">
            <v>0</v>
          </cell>
          <cell r="M58708">
            <v>0</v>
          </cell>
        </row>
        <row r="58709">
          <cell r="L58709">
            <v>0</v>
          </cell>
          <cell r="M58709">
            <v>0</v>
          </cell>
        </row>
        <row r="58710">
          <cell r="L58710">
            <v>0</v>
          </cell>
          <cell r="M58710">
            <v>0</v>
          </cell>
        </row>
        <row r="58711">
          <cell r="L58711">
            <v>0</v>
          </cell>
          <cell r="M58711">
            <v>0</v>
          </cell>
        </row>
        <row r="58712">
          <cell r="L58712">
            <v>0</v>
          </cell>
          <cell r="M58712">
            <v>0</v>
          </cell>
        </row>
        <row r="58713">
          <cell r="L58713">
            <v>0</v>
          </cell>
          <cell r="M58713">
            <v>0</v>
          </cell>
        </row>
        <row r="58714">
          <cell r="L58714">
            <v>0</v>
          </cell>
          <cell r="M58714">
            <v>0</v>
          </cell>
        </row>
        <row r="58715">
          <cell r="L58715">
            <v>0</v>
          </cell>
          <cell r="M58715">
            <v>0</v>
          </cell>
        </row>
        <row r="58716">
          <cell r="L58716">
            <v>0</v>
          </cell>
          <cell r="M58716">
            <v>0</v>
          </cell>
        </row>
        <row r="58717">
          <cell r="L58717">
            <v>0</v>
          </cell>
          <cell r="M58717">
            <v>0</v>
          </cell>
        </row>
        <row r="58718">
          <cell r="L58718">
            <v>0</v>
          </cell>
          <cell r="M58718">
            <v>0</v>
          </cell>
        </row>
        <row r="58719">
          <cell r="L58719">
            <v>0</v>
          </cell>
          <cell r="M58719">
            <v>0</v>
          </cell>
        </row>
        <row r="58720">
          <cell r="L58720">
            <v>0</v>
          </cell>
          <cell r="M58720">
            <v>0</v>
          </cell>
        </row>
        <row r="58721">
          <cell r="L58721">
            <v>0</v>
          </cell>
          <cell r="M58721">
            <v>0</v>
          </cell>
        </row>
        <row r="58722">
          <cell r="L58722">
            <v>0</v>
          </cell>
          <cell r="M58722">
            <v>0</v>
          </cell>
        </row>
        <row r="58723">
          <cell r="L58723">
            <v>0</v>
          </cell>
          <cell r="M58723">
            <v>0</v>
          </cell>
        </row>
        <row r="58724">
          <cell r="L58724">
            <v>0</v>
          </cell>
          <cell r="M58724">
            <v>0</v>
          </cell>
        </row>
        <row r="58725">
          <cell r="L58725">
            <v>0</v>
          </cell>
          <cell r="M58725">
            <v>0</v>
          </cell>
        </row>
        <row r="58726">
          <cell r="L58726">
            <v>0</v>
          </cell>
          <cell r="M58726">
            <v>0</v>
          </cell>
        </row>
        <row r="58727">
          <cell r="L58727">
            <v>0</v>
          </cell>
          <cell r="M58727">
            <v>0</v>
          </cell>
        </row>
        <row r="58728">
          <cell r="L58728">
            <v>0</v>
          </cell>
          <cell r="M58728">
            <v>0</v>
          </cell>
        </row>
        <row r="58729">
          <cell r="L58729">
            <v>0</v>
          </cell>
          <cell r="M58729">
            <v>0</v>
          </cell>
        </row>
        <row r="58730">
          <cell r="L58730">
            <v>0</v>
          </cell>
          <cell r="M58730">
            <v>0</v>
          </cell>
        </row>
        <row r="58731">
          <cell r="L58731">
            <v>0</v>
          </cell>
          <cell r="M58731">
            <v>0</v>
          </cell>
        </row>
        <row r="58732">
          <cell r="L58732">
            <v>0</v>
          </cell>
          <cell r="M58732">
            <v>0</v>
          </cell>
        </row>
        <row r="58733">
          <cell r="L58733">
            <v>0</v>
          </cell>
          <cell r="M58733">
            <v>0</v>
          </cell>
        </row>
        <row r="58734">
          <cell r="L58734">
            <v>0</v>
          </cell>
          <cell r="M58734">
            <v>0</v>
          </cell>
        </row>
        <row r="58735">
          <cell r="L58735">
            <v>0</v>
          </cell>
          <cell r="M58735">
            <v>0</v>
          </cell>
        </row>
        <row r="58736">
          <cell r="L58736">
            <v>0</v>
          </cell>
          <cell r="M58736">
            <v>0</v>
          </cell>
        </row>
        <row r="58737">
          <cell r="L58737">
            <v>0</v>
          </cell>
          <cell r="M58737">
            <v>0</v>
          </cell>
        </row>
        <row r="58738">
          <cell r="L58738">
            <v>0</v>
          </cell>
          <cell r="M58738">
            <v>0</v>
          </cell>
        </row>
        <row r="58739">
          <cell r="L58739">
            <v>0</v>
          </cell>
          <cell r="M58739">
            <v>0</v>
          </cell>
        </row>
        <row r="58740">
          <cell r="L58740">
            <v>0</v>
          </cell>
          <cell r="M58740">
            <v>0</v>
          </cell>
        </row>
        <row r="58741">
          <cell r="L58741">
            <v>0</v>
          </cell>
          <cell r="M58741">
            <v>0</v>
          </cell>
        </row>
        <row r="58742">
          <cell r="L58742">
            <v>0</v>
          </cell>
          <cell r="M58742">
            <v>0</v>
          </cell>
        </row>
        <row r="58743">
          <cell r="L58743">
            <v>0</v>
          </cell>
          <cell r="M58743">
            <v>0</v>
          </cell>
        </row>
        <row r="58744">
          <cell r="L58744">
            <v>0</v>
          </cell>
          <cell r="M58744">
            <v>0</v>
          </cell>
        </row>
        <row r="58745">
          <cell r="L58745">
            <v>0</v>
          </cell>
          <cell r="M58745">
            <v>0</v>
          </cell>
        </row>
        <row r="58746">
          <cell r="L58746">
            <v>0</v>
          </cell>
          <cell r="M58746">
            <v>0</v>
          </cell>
        </row>
        <row r="58747">
          <cell r="L58747">
            <v>0</v>
          </cell>
          <cell r="M58747">
            <v>0</v>
          </cell>
        </row>
        <row r="58748">
          <cell r="L58748">
            <v>0</v>
          </cell>
          <cell r="M58748">
            <v>0</v>
          </cell>
        </row>
        <row r="58749">
          <cell r="L58749">
            <v>0</v>
          </cell>
          <cell r="M58749">
            <v>0</v>
          </cell>
        </row>
        <row r="58750">
          <cell r="L58750">
            <v>0</v>
          </cell>
          <cell r="M58750">
            <v>0</v>
          </cell>
        </row>
        <row r="58751">
          <cell r="L58751">
            <v>0</v>
          </cell>
          <cell r="M58751">
            <v>0</v>
          </cell>
        </row>
        <row r="58752">
          <cell r="L58752">
            <v>0</v>
          </cell>
          <cell r="M58752">
            <v>0</v>
          </cell>
        </row>
        <row r="58753">
          <cell r="L58753">
            <v>0</v>
          </cell>
          <cell r="M58753">
            <v>0</v>
          </cell>
        </row>
        <row r="58754">
          <cell r="L58754">
            <v>0</v>
          </cell>
          <cell r="M58754">
            <v>0</v>
          </cell>
        </row>
        <row r="58755">
          <cell r="L58755">
            <v>0</v>
          </cell>
          <cell r="M58755">
            <v>0</v>
          </cell>
        </row>
        <row r="58756">
          <cell r="L58756">
            <v>0</v>
          </cell>
          <cell r="M58756">
            <v>0</v>
          </cell>
        </row>
        <row r="58757">
          <cell r="L58757">
            <v>0</v>
          </cell>
          <cell r="M58757">
            <v>0</v>
          </cell>
        </row>
        <row r="58758">
          <cell r="L58758">
            <v>0</v>
          </cell>
          <cell r="M58758">
            <v>0</v>
          </cell>
        </row>
        <row r="58759">
          <cell r="L58759">
            <v>0</v>
          </cell>
          <cell r="M58759">
            <v>0</v>
          </cell>
        </row>
        <row r="58760">
          <cell r="L58760">
            <v>0</v>
          </cell>
          <cell r="M58760">
            <v>0</v>
          </cell>
        </row>
        <row r="58761">
          <cell r="L58761">
            <v>0</v>
          </cell>
          <cell r="M58761">
            <v>0</v>
          </cell>
        </row>
        <row r="58762">
          <cell r="L58762">
            <v>0</v>
          </cell>
          <cell r="M58762">
            <v>0</v>
          </cell>
        </row>
        <row r="58763">
          <cell r="L58763">
            <v>0</v>
          </cell>
          <cell r="M58763">
            <v>0</v>
          </cell>
        </row>
        <row r="58764">
          <cell r="L58764">
            <v>0</v>
          </cell>
          <cell r="M58764">
            <v>0</v>
          </cell>
        </row>
        <row r="58765">
          <cell r="L58765">
            <v>0</v>
          </cell>
          <cell r="M58765">
            <v>0</v>
          </cell>
        </row>
        <row r="58766">
          <cell r="L58766">
            <v>0</v>
          </cell>
          <cell r="M58766">
            <v>0</v>
          </cell>
        </row>
        <row r="58767">
          <cell r="L58767">
            <v>0</v>
          </cell>
          <cell r="M58767">
            <v>0</v>
          </cell>
        </row>
        <row r="58768">
          <cell r="L58768">
            <v>0</v>
          </cell>
          <cell r="M58768">
            <v>0</v>
          </cell>
        </row>
        <row r="58769">
          <cell r="L58769">
            <v>0</v>
          </cell>
          <cell r="M58769">
            <v>0</v>
          </cell>
        </row>
        <row r="58770">
          <cell r="L58770">
            <v>0</v>
          </cell>
          <cell r="M58770">
            <v>0</v>
          </cell>
        </row>
        <row r="58771">
          <cell r="L58771">
            <v>0</v>
          </cell>
          <cell r="M58771">
            <v>0</v>
          </cell>
        </row>
        <row r="58772">
          <cell r="L58772">
            <v>0</v>
          </cell>
          <cell r="M58772">
            <v>0</v>
          </cell>
        </row>
        <row r="58773">
          <cell r="L58773">
            <v>0</v>
          </cell>
          <cell r="M58773">
            <v>0</v>
          </cell>
        </row>
        <row r="58774">
          <cell r="L58774">
            <v>0</v>
          </cell>
          <cell r="M58774">
            <v>0</v>
          </cell>
        </row>
        <row r="58775">
          <cell r="L58775">
            <v>0</v>
          </cell>
          <cell r="M58775">
            <v>0</v>
          </cell>
        </row>
        <row r="58776">
          <cell r="L58776">
            <v>0</v>
          </cell>
          <cell r="M58776">
            <v>0</v>
          </cell>
        </row>
        <row r="58777">
          <cell r="L58777">
            <v>0</v>
          </cell>
          <cell r="M58777">
            <v>0</v>
          </cell>
        </row>
        <row r="58778">
          <cell r="L58778">
            <v>0</v>
          </cell>
          <cell r="M58778">
            <v>0</v>
          </cell>
        </row>
        <row r="58779">
          <cell r="L58779">
            <v>0</v>
          </cell>
          <cell r="M58779">
            <v>0</v>
          </cell>
        </row>
        <row r="58780">
          <cell r="L58780">
            <v>0</v>
          </cell>
          <cell r="M58780">
            <v>0</v>
          </cell>
        </row>
        <row r="58781">
          <cell r="L58781">
            <v>0</v>
          </cell>
          <cell r="M58781">
            <v>0</v>
          </cell>
        </row>
        <row r="58782">
          <cell r="L58782">
            <v>0</v>
          </cell>
          <cell r="M58782">
            <v>0</v>
          </cell>
        </row>
        <row r="58783">
          <cell r="L58783">
            <v>0</v>
          </cell>
          <cell r="M58783">
            <v>0</v>
          </cell>
        </row>
        <row r="58784">
          <cell r="L58784">
            <v>0</v>
          </cell>
          <cell r="M58784">
            <v>0</v>
          </cell>
        </row>
        <row r="58785">
          <cell r="L58785">
            <v>0</v>
          </cell>
          <cell r="M58785">
            <v>0</v>
          </cell>
        </row>
        <row r="58786">
          <cell r="L58786">
            <v>0</v>
          </cell>
          <cell r="M58786">
            <v>0</v>
          </cell>
        </row>
        <row r="58787">
          <cell r="L58787">
            <v>0</v>
          </cell>
          <cell r="M58787">
            <v>0</v>
          </cell>
        </row>
        <row r="58788">
          <cell r="L58788">
            <v>0</v>
          </cell>
          <cell r="M58788">
            <v>0</v>
          </cell>
        </row>
        <row r="58789">
          <cell r="L58789">
            <v>0</v>
          </cell>
          <cell r="M58789">
            <v>0</v>
          </cell>
        </row>
        <row r="58790">
          <cell r="L58790">
            <v>0</v>
          </cell>
          <cell r="M58790">
            <v>0</v>
          </cell>
        </row>
        <row r="58791">
          <cell r="L58791">
            <v>0</v>
          </cell>
          <cell r="M58791">
            <v>0</v>
          </cell>
        </row>
        <row r="58792">
          <cell r="L58792">
            <v>0</v>
          </cell>
          <cell r="M58792">
            <v>0</v>
          </cell>
        </row>
        <row r="58793">
          <cell r="L58793">
            <v>0</v>
          </cell>
          <cell r="M58793">
            <v>0</v>
          </cell>
        </row>
        <row r="58794">
          <cell r="L58794">
            <v>0</v>
          </cell>
          <cell r="M58794">
            <v>0</v>
          </cell>
        </row>
        <row r="58795">
          <cell r="L58795">
            <v>0</v>
          </cell>
          <cell r="M58795">
            <v>0</v>
          </cell>
        </row>
        <row r="58796">
          <cell r="L58796">
            <v>0</v>
          </cell>
          <cell r="M58796">
            <v>0</v>
          </cell>
        </row>
        <row r="58797">
          <cell r="L58797">
            <v>0</v>
          </cell>
          <cell r="M58797">
            <v>0</v>
          </cell>
        </row>
        <row r="58798">
          <cell r="L58798">
            <v>0</v>
          </cell>
          <cell r="M58798">
            <v>0</v>
          </cell>
        </row>
        <row r="58799">
          <cell r="L58799">
            <v>0</v>
          </cell>
          <cell r="M58799">
            <v>0</v>
          </cell>
        </row>
        <row r="58800">
          <cell r="L58800">
            <v>0</v>
          </cell>
          <cell r="M58800">
            <v>0</v>
          </cell>
        </row>
        <row r="58801">
          <cell r="L58801">
            <v>0</v>
          </cell>
          <cell r="M58801">
            <v>0</v>
          </cell>
        </row>
        <row r="58802">
          <cell r="L58802">
            <v>0</v>
          </cell>
          <cell r="M58802">
            <v>0</v>
          </cell>
        </row>
        <row r="58803">
          <cell r="L58803">
            <v>0</v>
          </cell>
          <cell r="M58803">
            <v>0</v>
          </cell>
        </row>
        <row r="58804">
          <cell r="L58804">
            <v>0</v>
          </cell>
          <cell r="M58804">
            <v>0</v>
          </cell>
        </row>
        <row r="58805">
          <cell r="L58805">
            <v>0</v>
          </cell>
          <cell r="M58805">
            <v>0</v>
          </cell>
        </row>
        <row r="58806">
          <cell r="L58806">
            <v>0</v>
          </cell>
          <cell r="M58806">
            <v>0</v>
          </cell>
        </row>
        <row r="58807">
          <cell r="L58807">
            <v>0</v>
          </cell>
          <cell r="M58807">
            <v>0</v>
          </cell>
        </row>
        <row r="58808">
          <cell r="L58808">
            <v>0</v>
          </cell>
          <cell r="M58808">
            <v>0</v>
          </cell>
        </row>
        <row r="58809">
          <cell r="L58809">
            <v>0</v>
          </cell>
          <cell r="M58809">
            <v>0</v>
          </cell>
        </row>
        <row r="58810">
          <cell r="L58810">
            <v>0</v>
          </cell>
          <cell r="M58810">
            <v>0</v>
          </cell>
        </row>
        <row r="58811">
          <cell r="L58811">
            <v>0</v>
          </cell>
          <cell r="M58811">
            <v>0</v>
          </cell>
        </row>
        <row r="58812">
          <cell r="L58812">
            <v>0</v>
          </cell>
          <cell r="M58812">
            <v>0</v>
          </cell>
        </row>
        <row r="58813">
          <cell r="L58813">
            <v>0</v>
          </cell>
          <cell r="M58813">
            <v>0</v>
          </cell>
        </row>
        <row r="58814">
          <cell r="L58814">
            <v>0</v>
          </cell>
          <cell r="M58814">
            <v>0</v>
          </cell>
        </row>
        <row r="58815">
          <cell r="L58815">
            <v>0</v>
          </cell>
          <cell r="M58815">
            <v>0</v>
          </cell>
        </row>
        <row r="58816">
          <cell r="L58816">
            <v>0</v>
          </cell>
          <cell r="M58816">
            <v>0</v>
          </cell>
        </row>
        <row r="58817">
          <cell r="L58817">
            <v>0</v>
          </cell>
          <cell r="M58817">
            <v>0</v>
          </cell>
        </row>
        <row r="58818">
          <cell r="L58818">
            <v>0</v>
          </cell>
          <cell r="M58818">
            <v>0</v>
          </cell>
        </row>
        <row r="58819">
          <cell r="L58819">
            <v>0</v>
          </cell>
          <cell r="M58819">
            <v>0</v>
          </cell>
        </row>
        <row r="58820">
          <cell r="L58820">
            <v>0</v>
          </cell>
          <cell r="M58820">
            <v>0</v>
          </cell>
        </row>
        <row r="58821">
          <cell r="L58821">
            <v>0</v>
          </cell>
          <cell r="M58821">
            <v>0</v>
          </cell>
        </row>
        <row r="58822">
          <cell r="L58822">
            <v>0</v>
          </cell>
          <cell r="M58822">
            <v>0</v>
          </cell>
        </row>
        <row r="58823">
          <cell r="L58823">
            <v>0</v>
          </cell>
          <cell r="M58823">
            <v>0</v>
          </cell>
        </row>
        <row r="58824">
          <cell r="L58824">
            <v>0</v>
          </cell>
          <cell r="M58824">
            <v>0</v>
          </cell>
        </row>
        <row r="58825">
          <cell r="L58825">
            <v>0</v>
          </cell>
          <cell r="M58825">
            <v>0</v>
          </cell>
        </row>
        <row r="58826">
          <cell r="L58826">
            <v>0</v>
          </cell>
          <cell r="M58826">
            <v>0</v>
          </cell>
        </row>
        <row r="58827">
          <cell r="L58827">
            <v>0</v>
          </cell>
          <cell r="M58827">
            <v>0</v>
          </cell>
        </row>
        <row r="58828">
          <cell r="L58828">
            <v>0</v>
          </cell>
          <cell r="M58828">
            <v>0</v>
          </cell>
        </row>
        <row r="58829">
          <cell r="L58829">
            <v>0</v>
          </cell>
          <cell r="M58829">
            <v>0</v>
          </cell>
        </row>
        <row r="58830">
          <cell r="L58830">
            <v>0</v>
          </cell>
          <cell r="M58830">
            <v>0</v>
          </cell>
        </row>
        <row r="58831">
          <cell r="L58831">
            <v>0</v>
          </cell>
          <cell r="M58831">
            <v>0</v>
          </cell>
        </row>
        <row r="58832">
          <cell r="L58832">
            <v>0</v>
          </cell>
          <cell r="M58832">
            <v>0</v>
          </cell>
        </row>
        <row r="58833">
          <cell r="L58833">
            <v>0</v>
          </cell>
          <cell r="M58833">
            <v>0</v>
          </cell>
        </row>
        <row r="58834">
          <cell r="L58834">
            <v>0</v>
          </cell>
          <cell r="M58834">
            <v>0</v>
          </cell>
        </row>
        <row r="58835">
          <cell r="L58835">
            <v>0</v>
          </cell>
          <cell r="M58835">
            <v>0</v>
          </cell>
        </row>
        <row r="58836">
          <cell r="L58836">
            <v>0</v>
          </cell>
          <cell r="M58836">
            <v>0</v>
          </cell>
        </row>
        <row r="58837">
          <cell r="L58837">
            <v>0</v>
          </cell>
          <cell r="M58837">
            <v>0</v>
          </cell>
        </row>
        <row r="58838">
          <cell r="L58838">
            <v>0</v>
          </cell>
          <cell r="M58838">
            <v>0</v>
          </cell>
        </row>
        <row r="58839">
          <cell r="L58839">
            <v>0</v>
          </cell>
          <cell r="M58839">
            <v>0</v>
          </cell>
        </row>
        <row r="58840">
          <cell r="L58840">
            <v>0</v>
          </cell>
          <cell r="M58840">
            <v>0</v>
          </cell>
        </row>
        <row r="58841">
          <cell r="L58841">
            <v>0</v>
          </cell>
          <cell r="M58841">
            <v>0</v>
          </cell>
        </row>
        <row r="58842">
          <cell r="L58842">
            <v>0</v>
          </cell>
          <cell r="M58842">
            <v>0</v>
          </cell>
        </row>
        <row r="58843">
          <cell r="L58843">
            <v>0</v>
          </cell>
          <cell r="M58843">
            <v>0</v>
          </cell>
        </row>
        <row r="58844">
          <cell r="L58844">
            <v>0</v>
          </cell>
          <cell r="M58844">
            <v>0</v>
          </cell>
        </row>
        <row r="58845">
          <cell r="L58845">
            <v>0</v>
          </cell>
          <cell r="M58845">
            <v>0</v>
          </cell>
        </row>
        <row r="58846">
          <cell r="L58846">
            <v>0</v>
          </cell>
          <cell r="M58846">
            <v>0</v>
          </cell>
        </row>
        <row r="58847">
          <cell r="L58847">
            <v>0</v>
          </cell>
          <cell r="M58847">
            <v>0</v>
          </cell>
        </row>
        <row r="58848">
          <cell r="L58848">
            <v>0</v>
          </cell>
          <cell r="M58848">
            <v>0</v>
          </cell>
        </row>
        <row r="58849">
          <cell r="L58849">
            <v>0</v>
          </cell>
          <cell r="M58849">
            <v>0</v>
          </cell>
        </row>
        <row r="58850">
          <cell r="L58850">
            <v>0</v>
          </cell>
          <cell r="M58850">
            <v>0</v>
          </cell>
        </row>
        <row r="58851">
          <cell r="L58851">
            <v>0</v>
          </cell>
          <cell r="M58851">
            <v>0</v>
          </cell>
        </row>
        <row r="58852">
          <cell r="L58852">
            <v>0</v>
          </cell>
          <cell r="M58852">
            <v>0</v>
          </cell>
        </row>
        <row r="58853">
          <cell r="L58853">
            <v>0</v>
          </cell>
          <cell r="M58853">
            <v>0</v>
          </cell>
        </row>
        <row r="58854">
          <cell r="L58854">
            <v>0</v>
          </cell>
          <cell r="M58854">
            <v>0</v>
          </cell>
        </row>
        <row r="58855">
          <cell r="L58855">
            <v>0</v>
          </cell>
          <cell r="M58855">
            <v>0</v>
          </cell>
        </row>
        <row r="58856">
          <cell r="L58856">
            <v>0</v>
          </cell>
          <cell r="M58856">
            <v>0</v>
          </cell>
        </row>
        <row r="58857">
          <cell r="L58857">
            <v>0</v>
          </cell>
          <cell r="M58857">
            <v>0</v>
          </cell>
        </row>
        <row r="58858">
          <cell r="L58858">
            <v>0</v>
          </cell>
          <cell r="M58858">
            <v>0</v>
          </cell>
        </row>
        <row r="58859">
          <cell r="L58859">
            <v>0</v>
          </cell>
          <cell r="M58859">
            <v>0</v>
          </cell>
        </row>
        <row r="58860">
          <cell r="L58860">
            <v>0</v>
          </cell>
          <cell r="M58860">
            <v>0</v>
          </cell>
        </row>
        <row r="58861">
          <cell r="L58861">
            <v>0</v>
          </cell>
          <cell r="M58861">
            <v>0</v>
          </cell>
        </row>
        <row r="58862">
          <cell r="L58862">
            <v>0</v>
          </cell>
          <cell r="M58862">
            <v>0</v>
          </cell>
        </row>
        <row r="58863">
          <cell r="L58863">
            <v>0</v>
          </cell>
          <cell r="M58863">
            <v>0</v>
          </cell>
        </row>
        <row r="58864">
          <cell r="L58864">
            <v>0</v>
          </cell>
          <cell r="M58864">
            <v>0</v>
          </cell>
        </row>
        <row r="58865">
          <cell r="L58865">
            <v>0</v>
          </cell>
          <cell r="M58865">
            <v>0</v>
          </cell>
        </row>
        <row r="58866">
          <cell r="L58866">
            <v>0</v>
          </cell>
          <cell r="M58866">
            <v>0</v>
          </cell>
        </row>
        <row r="58867">
          <cell r="L58867">
            <v>0</v>
          </cell>
          <cell r="M58867">
            <v>0</v>
          </cell>
        </row>
        <row r="58868">
          <cell r="L58868">
            <v>0</v>
          </cell>
          <cell r="M58868">
            <v>0</v>
          </cell>
        </row>
        <row r="58869">
          <cell r="L58869">
            <v>0</v>
          </cell>
          <cell r="M58869">
            <v>0</v>
          </cell>
        </row>
        <row r="58870">
          <cell r="L58870">
            <v>0</v>
          </cell>
          <cell r="M58870">
            <v>0</v>
          </cell>
        </row>
        <row r="58871">
          <cell r="L58871">
            <v>0</v>
          </cell>
          <cell r="M58871">
            <v>0</v>
          </cell>
        </row>
        <row r="58872">
          <cell r="L58872">
            <v>0</v>
          </cell>
          <cell r="M58872">
            <v>0</v>
          </cell>
        </row>
        <row r="58873">
          <cell r="L58873">
            <v>0</v>
          </cell>
          <cell r="M58873">
            <v>0</v>
          </cell>
        </row>
        <row r="58874">
          <cell r="L58874">
            <v>0</v>
          </cell>
          <cell r="M58874">
            <v>0</v>
          </cell>
        </row>
        <row r="58875">
          <cell r="L58875">
            <v>0</v>
          </cell>
          <cell r="M58875">
            <v>0</v>
          </cell>
        </row>
        <row r="58876">
          <cell r="L58876">
            <v>0</v>
          </cell>
          <cell r="M58876">
            <v>0</v>
          </cell>
        </row>
        <row r="58877">
          <cell r="L58877">
            <v>0</v>
          </cell>
          <cell r="M58877">
            <v>0</v>
          </cell>
        </row>
        <row r="58878">
          <cell r="L58878">
            <v>0</v>
          </cell>
          <cell r="M58878">
            <v>0</v>
          </cell>
        </row>
        <row r="58879">
          <cell r="L58879">
            <v>0</v>
          </cell>
          <cell r="M58879">
            <v>0</v>
          </cell>
        </row>
        <row r="58880">
          <cell r="L58880">
            <v>0</v>
          </cell>
          <cell r="M58880">
            <v>0</v>
          </cell>
        </row>
        <row r="58881">
          <cell r="L58881">
            <v>0</v>
          </cell>
          <cell r="M58881">
            <v>0</v>
          </cell>
        </row>
        <row r="58882">
          <cell r="L58882">
            <v>0</v>
          </cell>
          <cell r="M58882">
            <v>0</v>
          </cell>
        </row>
        <row r="58883">
          <cell r="L58883">
            <v>0</v>
          </cell>
          <cell r="M58883">
            <v>0</v>
          </cell>
        </row>
        <row r="58884">
          <cell r="L58884">
            <v>0</v>
          </cell>
          <cell r="M58884">
            <v>0</v>
          </cell>
        </row>
        <row r="58885">
          <cell r="L58885">
            <v>0</v>
          </cell>
          <cell r="M58885">
            <v>0</v>
          </cell>
        </row>
        <row r="58886">
          <cell r="L58886">
            <v>0</v>
          </cell>
          <cell r="M58886">
            <v>0</v>
          </cell>
        </row>
        <row r="58887">
          <cell r="L58887">
            <v>0</v>
          </cell>
          <cell r="M58887">
            <v>0</v>
          </cell>
        </row>
        <row r="58888">
          <cell r="L58888">
            <v>0</v>
          </cell>
          <cell r="M58888">
            <v>0</v>
          </cell>
        </row>
        <row r="58889">
          <cell r="L58889">
            <v>0</v>
          </cell>
          <cell r="M58889">
            <v>0</v>
          </cell>
        </row>
        <row r="58890">
          <cell r="L58890">
            <v>0</v>
          </cell>
          <cell r="M58890">
            <v>0</v>
          </cell>
        </row>
        <row r="58891">
          <cell r="L58891">
            <v>0</v>
          </cell>
          <cell r="M58891">
            <v>0</v>
          </cell>
        </row>
        <row r="58892">
          <cell r="L58892">
            <v>0</v>
          </cell>
          <cell r="M58892">
            <v>0</v>
          </cell>
        </row>
        <row r="58893">
          <cell r="L58893">
            <v>0</v>
          </cell>
          <cell r="M58893">
            <v>0</v>
          </cell>
        </row>
        <row r="58894">
          <cell r="L58894">
            <v>0</v>
          </cell>
          <cell r="M58894">
            <v>0</v>
          </cell>
        </row>
        <row r="58895">
          <cell r="L58895">
            <v>0</v>
          </cell>
          <cell r="M58895">
            <v>0</v>
          </cell>
        </row>
        <row r="58896">
          <cell r="L58896">
            <v>0</v>
          </cell>
          <cell r="M58896">
            <v>0</v>
          </cell>
        </row>
        <row r="58897">
          <cell r="L58897">
            <v>0</v>
          </cell>
          <cell r="M58897">
            <v>0</v>
          </cell>
        </row>
        <row r="58898">
          <cell r="L58898">
            <v>0</v>
          </cell>
          <cell r="M58898">
            <v>0</v>
          </cell>
        </row>
        <row r="58899">
          <cell r="L58899">
            <v>0</v>
          </cell>
          <cell r="M58899">
            <v>0</v>
          </cell>
        </row>
        <row r="58900">
          <cell r="L58900">
            <v>0</v>
          </cell>
          <cell r="M58900">
            <v>0</v>
          </cell>
        </row>
        <row r="58901">
          <cell r="L58901">
            <v>0</v>
          </cell>
          <cell r="M58901">
            <v>0</v>
          </cell>
        </row>
        <row r="58902">
          <cell r="L58902">
            <v>0</v>
          </cell>
          <cell r="M58902">
            <v>0</v>
          </cell>
        </row>
        <row r="58903">
          <cell r="L58903">
            <v>0</v>
          </cell>
          <cell r="M58903">
            <v>0</v>
          </cell>
        </row>
        <row r="58904">
          <cell r="L58904">
            <v>0</v>
          </cell>
          <cell r="M58904">
            <v>0</v>
          </cell>
        </row>
        <row r="58905">
          <cell r="L58905">
            <v>0</v>
          </cell>
          <cell r="M58905">
            <v>0</v>
          </cell>
        </row>
        <row r="58906">
          <cell r="L58906">
            <v>0</v>
          </cell>
          <cell r="M58906">
            <v>0</v>
          </cell>
        </row>
        <row r="58907">
          <cell r="L58907">
            <v>0</v>
          </cell>
          <cell r="M58907">
            <v>0</v>
          </cell>
        </row>
        <row r="58908">
          <cell r="L58908">
            <v>0</v>
          </cell>
          <cell r="M58908">
            <v>0</v>
          </cell>
        </row>
        <row r="58909">
          <cell r="L58909">
            <v>0</v>
          </cell>
          <cell r="M58909">
            <v>0</v>
          </cell>
        </row>
        <row r="58910">
          <cell r="L58910">
            <v>0</v>
          </cell>
          <cell r="M58910">
            <v>0</v>
          </cell>
        </row>
        <row r="58911">
          <cell r="L58911">
            <v>0</v>
          </cell>
          <cell r="M58911">
            <v>0</v>
          </cell>
        </row>
        <row r="58912">
          <cell r="L58912">
            <v>0</v>
          </cell>
          <cell r="M58912">
            <v>0</v>
          </cell>
        </row>
        <row r="58913">
          <cell r="L58913">
            <v>0</v>
          </cell>
          <cell r="M58913">
            <v>0</v>
          </cell>
        </row>
        <row r="58914">
          <cell r="L58914">
            <v>0</v>
          </cell>
          <cell r="M58914">
            <v>0</v>
          </cell>
        </row>
        <row r="58915">
          <cell r="L58915">
            <v>0</v>
          </cell>
          <cell r="M58915">
            <v>0</v>
          </cell>
        </row>
        <row r="58916">
          <cell r="L58916">
            <v>0</v>
          </cell>
          <cell r="M58916">
            <v>0</v>
          </cell>
        </row>
        <row r="58917">
          <cell r="L58917">
            <v>0</v>
          </cell>
          <cell r="M58917">
            <v>0</v>
          </cell>
        </row>
        <row r="58918">
          <cell r="L58918">
            <v>0</v>
          </cell>
          <cell r="M58918">
            <v>0</v>
          </cell>
        </row>
        <row r="58919">
          <cell r="L58919">
            <v>0</v>
          </cell>
          <cell r="M58919">
            <v>0</v>
          </cell>
        </row>
        <row r="58920">
          <cell r="L58920">
            <v>0</v>
          </cell>
          <cell r="M58920">
            <v>0</v>
          </cell>
        </row>
        <row r="58921">
          <cell r="L58921">
            <v>0</v>
          </cell>
          <cell r="M58921">
            <v>0</v>
          </cell>
        </row>
        <row r="58922">
          <cell r="L58922">
            <v>0</v>
          </cell>
          <cell r="M58922">
            <v>0</v>
          </cell>
        </row>
        <row r="58923">
          <cell r="L58923">
            <v>0</v>
          </cell>
          <cell r="M58923">
            <v>0</v>
          </cell>
        </row>
        <row r="58924">
          <cell r="L58924">
            <v>0</v>
          </cell>
          <cell r="M58924">
            <v>0</v>
          </cell>
        </row>
        <row r="58925">
          <cell r="L58925">
            <v>0</v>
          </cell>
          <cell r="M58925">
            <v>0</v>
          </cell>
        </row>
        <row r="58926">
          <cell r="L58926">
            <v>0</v>
          </cell>
          <cell r="M58926">
            <v>0</v>
          </cell>
        </row>
        <row r="58927">
          <cell r="L58927">
            <v>0</v>
          </cell>
          <cell r="M58927">
            <v>0</v>
          </cell>
        </row>
        <row r="58928">
          <cell r="L58928">
            <v>0</v>
          </cell>
          <cell r="M58928">
            <v>0</v>
          </cell>
        </row>
        <row r="58929">
          <cell r="L58929">
            <v>0</v>
          </cell>
          <cell r="M58929">
            <v>0</v>
          </cell>
        </row>
        <row r="58930">
          <cell r="L58930">
            <v>0</v>
          </cell>
          <cell r="M58930">
            <v>0</v>
          </cell>
        </row>
        <row r="58931">
          <cell r="L58931">
            <v>0</v>
          </cell>
          <cell r="M58931">
            <v>0</v>
          </cell>
        </row>
        <row r="58932">
          <cell r="L58932">
            <v>0</v>
          </cell>
          <cell r="M58932">
            <v>0</v>
          </cell>
        </row>
        <row r="58933">
          <cell r="L58933">
            <v>0</v>
          </cell>
          <cell r="M58933">
            <v>0</v>
          </cell>
        </row>
        <row r="58934">
          <cell r="L58934">
            <v>0</v>
          </cell>
          <cell r="M58934">
            <v>0</v>
          </cell>
        </row>
        <row r="58935">
          <cell r="L58935">
            <v>0</v>
          </cell>
          <cell r="M58935">
            <v>0</v>
          </cell>
        </row>
        <row r="58936">
          <cell r="L58936">
            <v>0</v>
          </cell>
          <cell r="M58936">
            <v>0</v>
          </cell>
        </row>
        <row r="58937">
          <cell r="L58937">
            <v>0</v>
          </cell>
          <cell r="M58937">
            <v>0</v>
          </cell>
        </row>
        <row r="58938">
          <cell r="L58938">
            <v>0</v>
          </cell>
          <cell r="M58938">
            <v>0</v>
          </cell>
        </row>
        <row r="58939">
          <cell r="L58939">
            <v>0</v>
          </cell>
          <cell r="M58939">
            <v>0</v>
          </cell>
        </row>
        <row r="58940">
          <cell r="L58940">
            <v>0</v>
          </cell>
          <cell r="M58940">
            <v>0</v>
          </cell>
        </row>
        <row r="58941">
          <cell r="L58941">
            <v>0</v>
          </cell>
          <cell r="M58941">
            <v>0</v>
          </cell>
        </row>
        <row r="58942">
          <cell r="L58942">
            <v>0</v>
          </cell>
          <cell r="M58942">
            <v>0</v>
          </cell>
        </row>
        <row r="58943">
          <cell r="L58943">
            <v>0</v>
          </cell>
          <cell r="M58943">
            <v>0</v>
          </cell>
        </row>
        <row r="58944">
          <cell r="L58944">
            <v>0</v>
          </cell>
          <cell r="M58944">
            <v>0</v>
          </cell>
        </row>
        <row r="58945">
          <cell r="L58945">
            <v>0</v>
          </cell>
          <cell r="M58945">
            <v>0</v>
          </cell>
        </row>
        <row r="58946">
          <cell r="L58946">
            <v>0</v>
          </cell>
          <cell r="M58946">
            <v>0</v>
          </cell>
        </row>
        <row r="58947">
          <cell r="L58947">
            <v>0</v>
          </cell>
          <cell r="M58947">
            <v>0</v>
          </cell>
        </row>
        <row r="58948">
          <cell r="L58948">
            <v>0</v>
          </cell>
          <cell r="M58948">
            <v>0</v>
          </cell>
        </row>
        <row r="58949">
          <cell r="L58949">
            <v>0</v>
          </cell>
          <cell r="M58949">
            <v>0</v>
          </cell>
        </row>
        <row r="58950">
          <cell r="L58950">
            <v>0</v>
          </cell>
          <cell r="M58950">
            <v>0</v>
          </cell>
        </row>
        <row r="58951">
          <cell r="L58951">
            <v>0</v>
          </cell>
          <cell r="M58951">
            <v>0</v>
          </cell>
        </row>
        <row r="58952">
          <cell r="L58952">
            <v>0</v>
          </cell>
          <cell r="M58952">
            <v>0</v>
          </cell>
        </row>
        <row r="58953">
          <cell r="L58953">
            <v>0</v>
          </cell>
          <cell r="M58953">
            <v>0</v>
          </cell>
        </row>
        <row r="58954">
          <cell r="L58954">
            <v>0</v>
          </cell>
          <cell r="M58954">
            <v>0</v>
          </cell>
        </row>
        <row r="58955">
          <cell r="L58955">
            <v>0</v>
          </cell>
          <cell r="M58955">
            <v>0</v>
          </cell>
        </row>
        <row r="58956">
          <cell r="L58956">
            <v>0</v>
          </cell>
          <cell r="M58956">
            <v>0</v>
          </cell>
        </row>
        <row r="58957">
          <cell r="L58957">
            <v>0</v>
          </cell>
          <cell r="M58957">
            <v>0</v>
          </cell>
        </row>
        <row r="58958">
          <cell r="L58958">
            <v>0</v>
          </cell>
          <cell r="M58958">
            <v>0</v>
          </cell>
        </row>
        <row r="58959">
          <cell r="L58959">
            <v>0</v>
          </cell>
          <cell r="M58959">
            <v>0</v>
          </cell>
        </row>
        <row r="58960">
          <cell r="L58960">
            <v>0</v>
          </cell>
          <cell r="M58960">
            <v>0</v>
          </cell>
        </row>
        <row r="58961">
          <cell r="L58961">
            <v>0</v>
          </cell>
          <cell r="M58961">
            <v>0</v>
          </cell>
        </row>
        <row r="58962">
          <cell r="L58962">
            <v>0</v>
          </cell>
          <cell r="M58962">
            <v>0</v>
          </cell>
        </row>
        <row r="58963">
          <cell r="L58963">
            <v>0</v>
          </cell>
          <cell r="M58963">
            <v>0</v>
          </cell>
        </row>
        <row r="58964">
          <cell r="L58964">
            <v>0</v>
          </cell>
          <cell r="M58964">
            <v>0</v>
          </cell>
        </row>
        <row r="58965">
          <cell r="L58965">
            <v>0</v>
          </cell>
          <cell r="M58965">
            <v>0</v>
          </cell>
        </row>
        <row r="58966">
          <cell r="L58966">
            <v>0</v>
          </cell>
          <cell r="M58966">
            <v>0</v>
          </cell>
        </row>
        <row r="58967">
          <cell r="L58967">
            <v>0</v>
          </cell>
          <cell r="M58967">
            <v>0</v>
          </cell>
        </row>
        <row r="58968">
          <cell r="L58968">
            <v>0</v>
          </cell>
          <cell r="M58968">
            <v>0</v>
          </cell>
        </row>
        <row r="58969">
          <cell r="L58969">
            <v>0</v>
          </cell>
          <cell r="M58969">
            <v>0</v>
          </cell>
        </row>
        <row r="58970">
          <cell r="L58970">
            <v>0</v>
          </cell>
          <cell r="M58970">
            <v>0</v>
          </cell>
        </row>
        <row r="58971">
          <cell r="L58971">
            <v>0</v>
          </cell>
          <cell r="M58971">
            <v>0</v>
          </cell>
        </row>
        <row r="58972">
          <cell r="L58972">
            <v>0</v>
          </cell>
          <cell r="M58972">
            <v>0</v>
          </cell>
        </row>
        <row r="58973">
          <cell r="L58973">
            <v>0</v>
          </cell>
          <cell r="M58973">
            <v>0</v>
          </cell>
        </row>
        <row r="58974">
          <cell r="L58974">
            <v>0</v>
          </cell>
          <cell r="M58974">
            <v>0</v>
          </cell>
        </row>
        <row r="58975">
          <cell r="L58975">
            <v>0</v>
          </cell>
          <cell r="M58975">
            <v>0</v>
          </cell>
        </row>
        <row r="58976">
          <cell r="L58976">
            <v>0</v>
          </cell>
          <cell r="M58976">
            <v>0</v>
          </cell>
        </row>
        <row r="58977">
          <cell r="L58977">
            <v>0</v>
          </cell>
          <cell r="M58977">
            <v>0</v>
          </cell>
        </row>
        <row r="58978">
          <cell r="L58978">
            <v>0</v>
          </cell>
          <cell r="M58978">
            <v>0</v>
          </cell>
        </row>
        <row r="58979">
          <cell r="L58979">
            <v>0</v>
          </cell>
          <cell r="M58979">
            <v>0</v>
          </cell>
        </row>
        <row r="58980">
          <cell r="L58980">
            <v>0</v>
          </cell>
          <cell r="M58980">
            <v>0</v>
          </cell>
        </row>
        <row r="58981">
          <cell r="L58981">
            <v>0</v>
          </cell>
          <cell r="M58981">
            <v>0</v>
          </cell>
        </row>
        <row r="58982">
          <cell r="L58982">
            <v>0</v>
          </cell>
          <cell r="M58982">
            <v>0</v>
          </cell>
        </row>
        <row r="58983">
          <cell r="L58983">
            <v>0</v>
          </cell>
          <cell r="M58983">
            <v>0</v>
          </cell>
        </row>
        <row r="58984">
          <cell r="L58984">
            <v>0</v>
          </cell>
          <cell r="M58984">
            <v>0</v>
          </cell>
        </row>
        <row r="58985">
          <cell r="L58985">
            <v>0</v>
          </cell>
          <cell r="M58985">
            <v>0</v>
          </cell>
        </row>
        <row r="58986">
          <cell r="L58986">
            <v>0</v>
          </cell>
          <cell r="M58986">
            <v>0</v>
          </cell>
        </row>
        <row r="58987">
          <cell r="L58987">
            <v>0</v>
          </cell>
          <cell r="M58987">
            <v>0</v>
          </cell>
        </row>
        <row r="58988">
          <cell r="L58988">
            <v>0</v>
          </cell>
          <cell r="M58988">
            <v>0</v>
          </cell>
        </row>
        <row r="58989">
          <cell r="L58989">
            <v>0</v>
          </cell>
          <cell r="M58989">
            <v>0</v>
          </cell>
        </row>
        <row r="58990">
          <cell r="L58990">
            <v>0</v>
          </cell>
          <cell r="M58990">
            <v>0</v>
          </cell>
        </row>
        <row r="58991">
          <cell r="L58991">
            <v>0</v>
          </cell>
          <cell r="M58991">
            <v>0</v>
          </cell>
        </row>
        <row r="58992">
          <cell r="L58992">
            <v>0</v>
          </cell>
          <cell r="M58992">
            <v>0</v>
          </cell>
        </row>
        <row r="58993">
          <cell r="L58993">
            <v>0</v>
          </cell>
          <cell r="M58993">
            <v>0</v>
          </cell>
        </row>
        <row r="58994">
          <cell r="L58994">
            <v>0</v>
          </cell>
          <cell r="M58994">
            <v>0</v>
          </cell>
        </row>
        <row r="58995">
          <cell r="L58995">
            <v>0</v>
          </cell>
          <cell r="M58995">
            <v>0</v>
          </cell>
        </row>
        <row r="58996">
          <cell r="L58996">
            <v>0</v>
          </cell>
          <cell r="M58996">
            <v>0</v>
          </cell>
        </row>
        <row r="58997">
          <cell r="L58997">
            <v>0</v>
          </cell>
          <cell r="M58997">
            <v>0</v>
          </cell>
        </row>
        <row r="58998">
          <cell r="L58998">
            <v>0</v>
          </cell>
          <cell r="M58998">
            <v>0</v>
          </cell>
        </row>
        <row r="58999">
          <cell r="L58999">
            <v>0</v>
          </cell>
          <cell r="M58999">
            <v>0</v>
          </cell>
        </row>
        <row r="59000">
          <cell r="L59000">
            <v>0</v>
          </cell>
          <cell r="M59000">
            <v>0</v>
          </cell>
        </row>
        <row r="59001">
          <cell r="L59001">
            <v>0</v>
          </cell>
          <cell r="M59001">
            <v>0</v>
          </cell>
        </row>
        <row r="59002">
          <cell r="L59002">
            <v>0</v>
          </cell>
          <cell r="M59002">
            <v>0</v>
          </cell>
        </row>
        <row r="59003">
          <cell r="L59003">
            <v>0</v>
          </cell>
          <cell r="M59003">
            <v>0</v>
          </cell>
        </row>
        <row r="59004">
          <cell r="L59004">
            <v>0</v>
          </cell>
          <cell r="M59004">
            <v>0</v>
          </cell>
        </row>
        <row r="59005">
          <cell r="L59005">
            <v>0</v>
          </cell>
          <cell r="M59005">
            <v>0</v>
          </cell>
        </row>
        <row r="59006">
          <cell r="L59006">
            <v>0</v>
          </cell>
          <cell r="M59006">
            <v>0</v>
          </cell>
        </row>
        <row r="59007">
          <cell r="L59007">
            <v>0</v>
          </cell>
          <cell r="M59007">
            <v>0</v>
          </cell>
        </row>
        <row r="59008">
          <cell r="L59008">
            <v>0</v>
          </cell>
          <cell r="M59008">
            <v>0</v>
          </cell>
        </row>
        <row r="59009">
          <cell r="L59009">
            <v>0</v>
          </cell>
          <cell r="M59009">
            <v>0</v>
          </cell>
        </row>
        <row r="59010">
          <cell r="L59010">
            <v>0</v>
          </cell>
          <cell r="M59010">
            <v>0</v>
          </cell>
        </row>
        <row r="59011">
          <cell r="L59011">
            <v>0</v>
          </cell>
          <cell r="M59011">
            <v>0</v>
          </cell>
        </row>
        <row r="59012">
          <cell r="L59012">
            <v>0</v>
          </cell>
          <cell r="M59012">
            <v>0</v>
          </cell>
        </row>
        <row r="59013">
          <cell r="L59013">
            <v>0</v>
          </cell>
          <cell r="M59013">
            <v>0</v>
          </cell>
        </row>
        <row r="59014">
          <cell r="L59014">
            <v>0</v>
          </cell>
          <cell r="M59014">
            <v>0</v>
          </cell>
        </row>
        <row r="59015">
          <cell r="L59015">
            <v>0</v>
          </cell>
          <cell r="M59015">
            <v>0</v>
          </cell>
        </row>
        <row r="59016">
          <cell r="L59016">
            <v>0</v>
          </cell>
          <cell r="M59016">
            <v>0</v>
          </cell>
        </row>
        <row r="59017">
          <cell r="L59017">
            <v>0</v>
          </cell>
          <cell r="M59017">
            <v>0</v>
          </cell>
        </row>
        <row r="59018">
          <cell r="L59018">
            <v>0</v>
          </cell>
          <cell r="M59018">
            <v>0</v>
          </cell>
        </row>
        <row r="59019">
          <cell r="L59019">
            <v>0</v>
          </cell>
          <cell r="M59019">
            <v>0</v>
          </cell>
        </row>
        <row r="59020">
          <cell r="L59020">
            <v>0</v>
          </cell>
          <cell r="M59020">
            <v>0</v>
          </cell>
        </row>
        <row r="59021">
          <cell r="L59021">
            <v>0</v>
          </cell>
          <cell r="M59021">
            <v>0</v>
          </cell>
        </row>
        <row r="59022">
          <cell r="L59022">
            <v>0</v>
          </cell>
          <cell r="M59022">
            <v>0</v>
          </cell>
        </row>
        <row r="59023">
          <cell r="L59023">
            <v>0</v>
          </cell>
          <cell r="M59023">
            <v>0</v>
          </cell>
        </row>
        <row r="59024">
          <cell r="L59024">
            <v>0</v>
          </cell>
          <cell r="M59024">
            <v>0</v>
          </cell>
        </row>
        <row r="59025">
          <cell r="L59025">
            <v>0</v>
          </cell>
          <cell r="M59025">
            <v>0</v>
          </cell>
        </row>
        <row r="59026">
          <cell r="L59026">
            <v>0</v>
          </cell>
          <cell r="M59026">
            <v>0</v>
          </cell>
        </row>
        <row r="59027">
          <cell r="L59027">
            <v>0</v>
          </cell>
          <cell r="M59027">
            <v>0</v>
          </cell>
        </row>
        <row r="59028">
          <cell r="L59028">
            <v>0</v>
          </cell>
          <cell r="M59028">
            <v>0</v>
          </cell>
        </row>
        <row r="59029">
          <cell r="L59029">
            <v>0</v>
          </cell>
          <cell r="M59029">
            <v>0</v>
          </cell>
        </row>
        <row r="59030">
          <cell r="L59030">
            <v>0</v>
          </cell>
          <cell r="M59030">
            <v>0</v>
          </cell>
        </row>
        <row r="59031">
          <cell r="L59031">
            <v>0</v>
          </cell>
          <cell r="M59031">
            <v>0</v>
          </cell>
        </row>
        <row r="59032">
          <cell r="L59032">
            <v>0</v>
          </cell>
          <cell r="M59032">
            <v>0</v>
          </cell>
        </row>
        <row r="59033">
          <cell r="L59033">
            <v>0</v>
          </cell>
          <cell r="M59033">
            <v>0</v>
          </cell>
        </row>
        <row r="59034">
          <cell r="L59034">
            <v>0</v>
          </cell>
          <cell r="M59034">
            <v>0</v>
          </cell>
        </row>
        <row r="59035">
          <cell r="L59035">
            <v>0</v>
          </cell>
          <cell r="M59035">
            <v>0</v>
          </cell>
        </row>
        <row r="59036">
          <cell r="L59036">
            <v>0</v>
          </cell>
          <cell r="M59036">
            <v>0</v>
          </cell>
        </row>
        <row r="59037">
          <cell r="L59037">
            <v>0</v>
          </cell>
          <cell r="M59037">
            <v>0</v>
          </cell>
        </row>
        <row r="59038">
          <cell r="L59038">
            <v>0</v>
          </cell>
          <cell r="M59038">
            <v>0</v>
          </cell>
        </row>
        <row r="59039">
          <cell r="L59039">
            <v>0</v>
          </cell>
          <cell r="M59039">
            <v>0</v>
          </cell>
        </row>
        <row r="59040">
          <cell r="L59040">
            <v>0</v>
          </cell>
          <cell r="M59040">
            <v>0</v>
          </cell>
        </row>
        <row r="59041">
          <cell r="L59041">
            <v>0</v>
          </cell>
          <cell r="M59041">
            <v>0</v>
          </cell>
        </row>
        <row r="59042">
          <cell r="L59042">
            <v>0</v>
          </cell>
          <cell r="M59042">
            <v>0</v>
          </cell>
        </row>
        <row r="59043">
          <cell r="L59043">
            <v>0</v>
          </cell>
          <cell r="M59043">
            <v>0</v>
          </cell>
        </row>
        <row r="59044">
          <cell r="L59044">
            <v>0</v>
          </cell>
          <cell r="M59044">
            <v>0</v>
          </cell>
        </row>
        <row r="59045">
          <cell r="L59045">
            <v>0</v>
          </cell>
          <cell r="M59045">
            <v>0</v>
          </cell>
        </row>
        <row r="59046">
          <cell r="L59046">
            <v>0</v>
          </cell>
          <cell r="M59046">
            <v>0</v>
          </cell>
        </row>
        <row r="59047">
          <cell r="L59047">
            <v>0</v>
          </cell>
          <cell r="M59047">
            <v>0</v>
          </cell>
        </row>
        <row r="59048">
          <cell r="L59048">
            <v>0</v>
          </cell>
          <cell r="M59048">
            <v>0</v>
          </cell>
        </row>
        <row r="59049">
          <cell r="L59049">
            <v>0</v>
          </cell>
          <cell r="M59049">
            <v>0</v>
          </cell>
        </row>
        <row r="59050">
          <cell r="L59050">
            <v>0</v>
          </cell>
          <cell r="M59050">
            <v>0</v>
          </cell>
        </row>
        <row r="59051">
          <cell r="L59051">
            <v>0</v>
          </cell>
          <cell r="M59051">
            <v>0</v>
          </cell>
        </row>
        <row r="59052">
          <cell r="L59052">
            <v>0</v>
          </cell>
          <cell r="M59052">
            <v>0</v>
          </cell>
        </row>
        <row r="59053">
          <cell r="L59053">
            <v>0</v>
          </cell>
          <cell r="M59053">
            <v>0</v>
          </cell>
        </row>
        <row r="59054">
          <cell r="L59054">
            <v>0</v>
          </cell>
          <cell r="M59054">
            <v>0</v>
          </cell>
        </row>
        <row r="59055">
          <cell r="L59055">
            <v>0</v>
          </cell>
          <cell r="M59055">
            <v>0</v>
          </cell>
        </row>
        <row r="59056">
          <cell r="L59056">
            <v>0</v>
          </cell>
          <cell r="M59056">
            <v>0</v>
          </cell>
        </row>
        <row r="59057">
          <cell r="L59057">
            <v>0</v>
          </cell>
          <cell r="M59057">
            <v>0</v>
          </cell>
        </row>
        <row r="59058">
          <cell r="L59058">
            <v>0</v>
          </cell>
          <cell r="M59058">
            <v>0</v>
          </cell>
        </row>
        <row r="59059">
          <cell r="L59059">
            <v>0</v>
          </cell>
          <cell r="M59059">
            <v>0</v>
          </cell>
        </row>
        <row r="59060">
          <cell r="L59060">
            <v>0</v>
          </cell>
          <cell r="M59060">
            <v>0</v>
          </cell>
        </row>
        <row r="59061">
          <cell r="L59061">
            <v>0</v>
          </cell>
          <cell r="M59061">
            <v>0</v>
          </cell>
        </row>
        <row r="59062">
          <cell r="L59062">
            <v>0</v>
          </cell>
          <cell r="M59062">
            <v>0</v>
          </cell>
        </row>
        <row r="59063">
          <cell r="L59063">
            <v>0</v>
          </cell>
          <cell r="M59063">
            <v>0</v>
          </cell>
        </row>
        <row r="59064">
          <cell r="L59064">
            <v>0</v>
          </cell>
          <cell r="M59064">
            <v>0</v>
          </cell>
        </row>
        <row r="59065">
          <cell r="L59065">
            <v>0</v>
          </cell>
          <cell r="M59065">
            <v>0</v>
          </cell>
        </row>
        <row r="59066">
          <cell r="L59066">
            <v>0</v>
          </cell>
          <cell r="M59066">
            <v>0</v>
          </cell>
        </row>
        <row r="59067">
          <cell r="L59067">
            <v>0</v>
          </cell>
          <cell r="M59067">
            <v>0</v>
          </cell>
        </row>
        <row r="59068">
          <cell r="L59068">
            <v>0</v>
          </cell>
          <cell r="M59068">
            <v>0</v>
          </cell>
        </row>
        <row r="59069">
          <cell r="L59069">
            <v>0</v>
          </cell>
          <cell r="M59069">
            <v>0</v>
          </cell>
        </row>
        <row r="59070">
          <cell r="L59070">
            <v>0</v>
          </cell>
          <cell r="M59070">
            <v>0</v>
          </cell>
        </row>
        <row r="59071">
          <cell r="L59071">
            <v>0</v>
          </cell>
          <cell r="M59071">
            <v>0</v>
          </cell>
        </row>
        <row r="59072">
          <cell r="L59072">
            <v>0</v>
          </cell>
          <cell r="M59072">
            <v>0</v>
          </cell>
        </row>
        <row r="59073">
          <cell r="L59073">
            <v>0</v>
          </cell>
          <cell r="M59073">
            <v>0</v>
          </cell>
        </row>
        <row r="59074">
          <cell r="L59074">
            <v>0</v>
          </cell>
          <cell r="M59074">
            <v>0</v>
          </cell>
        </row>
        <row r="59075">
          <cell r="L59075">
            <v>0</v>
          </cell>
          <cell r="M59075">
            <v>0</v>
          </cell>
        </row>
        <row r="59076">
          <cell r="L59076">
            <v>0</v>
          </cell>
          <cell r="M59076">
            <v>0</v>
          </cell>
        </row>
        <row r="59077">
          <cell r="L59077">
            <v>0</v>
          </cell>
          <cell r="M59077">
            <v>0</v>
          </cell>
        </row>
        <row r="59078">
          <cell r="L59078">
            <v>0</v>
          </cell>
          <cell r="M59078">
            <v>0</v>
          </cell>
        </row>
        <row r="59079">
          <cell r="L59079">
            <v>0</v>
          </cell>
          <cell r="M59079">
            <v>0</v>
          </cell>
        </row>
        <row r="59080">
          <cell r="L59080">
            <v>0</v>
          </cell>
          <cell r="M59080">
            <v>0</v>
          </cell>
        </row>
        <row r="59081">
          <cell r="L59081">
            <v>0</v>
          </cell>
          <cell r="M59081">
            <v>0</v>
          </cell>
        </row>
        <row r="59082">
          <cell r="L59082">
            <v>0</v>
          </cell>
          <cell r="M59082">
            <v>0</v>
          </cell>
        </row>
        <row r="59083">
          <cell r="L59083">
            <v>0</v>
          </cell>
          <cell r="M59083">
            <v>0</v>
          </cell>
        </row>
        <row r="59084">
          <cell r="L59084">
            <v>0</v>
          </cell>
          <cell r="M59084">
            <v>0</v>
          </cell>
        </row>
        <row r="59085">
          <cell r="L59085">
            <v>0</v>
          </cell>
          <cell r="M59085">
            <v>0</v>
          </cell>
        </row>
        <row r="59086">
          <cell r="L59086">
            <v>0</v>
          </cell>
          <cell r="M59086">
            <v>0</v>
          </cell>
        </row>
        <row r="59087">
          <cell r="L59087">
            <v>0</v>
          </cell>
          <cell r="M59087">
            <v>0</v>
          </cell>
        </row>
        <row r="59088">
          <cell r="L59088">
            <v>0</v>
          </cell>
          <cell r="M59088">
            <v>0</v>
          </cell>
        </row>
        <row r="59089">
          <cell r="L59089">
            <v>0</v>
          </cell>
          <cell r="M59089">
            <v>0</v>
          </cell>
        </row>
        <row r="59090">
          <cell r="L59090">
            <v>0</v>
          </cell>
          <cell r="M59090">
            <v>0</v>
          </cell>
        </row>
        <row r="59091">
          <cell r="L59091">
            <v>0</v>
          </cell>
          <cell r="M59091">
            <v>0</v>
          </cell>
        </row>
        <row r="59092">
          <cell r="L59092">
            <v>0</v>
          </cell>
          <cell r="M59092">
            <v>0</v>
          </cell>
        </row>
        <row r="59093">
          <cell r="L59093">
            <v>0</v>
          </cell>
          <cell r="M59093">
            <v>0</v>
          </cell>
        </row>
        <row r="59094">
          <cell r="L59094">
            <v>0</v>
          </cell>
          <cell r="M59094">
            <v>0</v>
          </cell>
        </row>
        <row r="59095">
          <cell r="L59095">
            <v>0</v>
          </cell>
          <cell r="M59095">
            <v>0</v>
          </cell>
        </row>
        <row r="59096">
          <cell r="L59096">
            <v>0</v>
          </cell>
          <cell r="M59096">
            <v>0</v>
          </cell>
        </row>
        <row r="59097">
          <cell r="L59097">
            <v>0</v>
          </cell>
          <cell r="M59097">
            <v>0</v>
          </cell>
        </row>
        <row r="59098">
          <cell r="L59098">
            <v>0</v>
          </cell>
          <cell r="M59098">
            <v>0</v>
          </cell>
        </row>
        <row r="59099">
          <cell r="L59099">
            <v>0</v>
          </cell>
          <cell r="M59099">
            <v>0</v>
          </cell>
        </row>
        <row r="59100">
          <cell r="L59100">
            <v>0</v>
          </cell>
          <cell r="M59100">
            <v>0</v>
          </cell>
        </row>
        <row r="59101">
          <cell r="L59101">
            <v>0</v>
          </cell>
          <cell r="M59101">
            <v>0</v>
          </cell>
        </row>
        <row r="59102">
          <cell r="L59102">
            <v>0</v>
          </cell>
          <cell r="M59102">
            <v>0</v>
          </cell>
        </row>
        <row r="59103">
          <cell r="L59103">
            <v>0</v>
          </cell>
          <cell r="M59103">
            <v>0</v>
          </cell>
        </row>
        <row r="59104">
          <cell r="L59104">
            <v>0</v>
          </cell>
          <cell r="M59104">
            <v>0</v>
          </cell>
        </row>
        <row r="59105">
          <cell r="L59105">
            <v>0</v>
          </cell>
          <cell r="M59105">
            <v>0</v>
          </cell>
        </row>
        <row r="59106">
          <cell r="L59106">
            <v>0</v>
          </cell>
          <cell r="M59106">
            <v>0</v>
          </cell>
        </row>
        <row r="59107">
          <cell r="L59107">
            <v>0</v>
          </cell>
          <cell r="M59107">
            <v>0</v>
          </cell>
        </row>
        <row r="59108">
          <cell r="L59108">
            <v>0</v>
          </cell>
          <cell r="M59108">
            <v>0</v>
          </cell>
        </row>
        <row r="59109">
          <cell r="L59109">
            <v>0</v>
          </cell>
          <cell r="M59109">
            <v>0</v>
          </cell>
        </row>
        <row r="59110">
          <cell r="L59110">
            <v>0</v>
          </cell>
          <cell r="M59110">
            <v>0</v>
          </cell>
        </row>
        <row r="59111">
          <cell r="L59111">
            <v>0</v>
          </cell>
          <cell r="M59111">
            <v>0</v>
          </cell>
        </row>
        <row r="59112">
          <cell r="L59112">
            <v>0</v>
          </cell>
          <cell r="M59112">
            <v>0</v>
          </cell>
        </row>
        <row r="59113">
          <cell r="L59113">
            <v>0</v>
          </cell>
          <cell r="M59113">
            <v>0</v>
          </cell>
        </row>
        <row r="59114">
          <cell r="L59114">
            <v>0</v>
          </cell>
          <cell r="M59114">
            <v>0</v>
          </cell>
        </row>
        <row r="59115">
          <cell r="L59115">
            <v>0</v>
          </cell>
          <cell r="M59115">
            <v>0</v>
          </cell>
        </row>
        <row r="59116">
          <cell r="L59116">
            <v>0</v>
          </cell>
          <cell r="M59116">
            <v>0</v>
          </cell>
        </row>
        <row r="59117">
          <cell r="L59117">
            <v>0</v>
          </cell>
          <cell r="M59117">
            <v>0</v>
          </cell>
        </row>
        <row r="59118">
          <cell r="L59118">
            <v>0</v>
          </cell>
          <cell r="M59118">
            <v>0</v>
          </cell>
        </row>
        <row r="59119">
          <cell r="L59119">
            <v>0</v>
          </cell>
          <cell r="M59119">
            <v>0</v>
          </cell>
        </row>
        <row r="59120">
          <cell r="L59120">
            <v>0</v>
          </cell>
          <cell r="M59120">
            <v>0</v>
          </cell>
        </row>
        <row r="59121">
          <cell r="L59121">
            <v>0</v>
          </cell>
          <cell r="M59121">
            <v>0</v>
          </cell>
        </row>
        <row r="59122">
          <cell r="L59122">
            <v>0</v>
          </cell>
          <cell r="M59122">
            <v>0</v>
          </cell>
        </row>
        <row r="59123">
          <cell r="L59123">
            <v>0</v>
          </cell>
          <cell r="M59123">
            <v>0</v>
          </cell>
        </row>
        <row r="59124">
          <cell r="L59124">
            <v>0</v>
          </cell>
          <cell r="M59124">
            <v>0</v>
          </cell>
        </row>
        <row r="59125">
          <cell r="L59125">
            <v>0</v>
          </cell>
          <cell r="M59125">
            <v>0</v>
          </cell>
        </row>
        <row r="59126">
          <cell r="L59126">
            <v>0</v>
          </cell>
          <cell r="M59126">
            <v>0</v>
          </cell>
        </row>
        <row r="59127">
          <cell r="L59127">
            <v>0</v>
          </cell>
          <cell r="M59127">
            <v>0</v>
          </cell>
        </row>
        <row r="59128">
          <cell r="L59128">
            <v>0</v>
          </cell>
          <cell r="M59128">
            <v>0</v>
          </cell>
        </row>
        <row r="59129">
          <cell r="L59129">
            <v>0</v>
          </cell>
          <cell r="M59129">
            <v>0</v>
          </cell>
        </row>
        <row r="59130">
          <cell r="L59130">
            <v>0</v>
          </cell>
          <cell r="M59130">
            <v>0</v>
          </cell>
        </row>
        <row r="59131">
          <cell r="L59131">
            <v>0</v>
          </cell>
          <cell r="M59131">
            <v>0</v>
          </cell>
        </row>
        <row r="59132">
          <cell r="L59132">
            <v>0</v>
          </cell>
          <cell r="M59132">
            <v>0</v>
          </cell>
        </row>
        <row r="59133">
          <cell r="L59133">
            <v>0</v>
          </cell>
          <cell r="M59133">
            <v>0</v>
          </cell>
        </row>
        <row r="59134">
          <cell r="L59134">
            <v>0</v>
          </cell>
          <cell r="M59134">
            <v>0</v>
          </cell>
        </row>
        <row r="59135">
          <cell r="L59135">
            <v>0</v>
          </cell>
          <cell r="M59135">
            <v>0</v>
          </cell>
        </row>
        <row r="59136">
          <cell r="L59136">
            <v>0</v>
          </cell>
          <cell r="M59136">
            <v>0</v>
          </cell>
        </row>
        <row r="59137">
          <cell r="L59137">
            <v>0</v>
          </cell>
          <cell r="M59137">
            <v>0</v>
          </cell>
        </row>
        <row r="59138">
          <cell r="L59138">
            <v>0</v>
          </cell>
          <cell r="M59138">
            <v>0</v>
          </cell>
        </row>
        <row r="59139">
          <cell r="L59139">
            <v>0</v>
          </cell>
          <cell r="M59139">
            <v>0</v>
          </cell>
        </row>
        <row r="59140">
          <cell r="L59140">
            <v>0</v>
          </cell>
          <cell r="M59140">
            <v>0</v>
          </cell>
        </row>
        <row r="59141">
          <cell r="L59141">
            <v>0</v>
          </cell>
          <cell r="M59141">
            <v>0</v>
          </cell>
        </row>
        <row r="59142">
          <cell r="L59142">
            <v>0</v>
          </cell>
          <cell r="M59142">
            <v>0</v>
          </cell>
        </row>
        <row r="59143">
          <cell r="L59143">
            <v>0</v>
          </cell>
          <cell r="M59143">
            <v>0</v>
          </cell>
        </row>
        <row r="59144">
          <cell r="L59144">
            <v>0</v>
          </cell>
          <cell r="M59144">
            <v>0</v>
          </cell>
        </row>
        <row r="59145">
          <cell r="L59145">
            <v>0</v>
          </cell>
          <cell r="M59145">
            <v>0</v>
          </cell>
        </row>
        <row r="59146">
          <cell r="L59146">
            <v>0</v>
          </cell>
          <cell r="M59146">
            <v>0</v>
          </cell>
        </row>
        <row r="59147">
          <cell r="L59147">
            <v>0</v>
          </cell>
          <cell r="M59147">
            <v>0</v>
          </cell>
        </row>
        <row r="59148">
          <cell r="L59148">
            <v>0</v>
          </cell>
          <cell r="M59148">
            <v>0</v>
          </cell>
        </row>
        <row r="59149">
          <cell r="L59149">
            <v>0</v>
          </cell>
          <cell r="M59149">
            <v>0</v>
          </cell>
        </row>
        <row r="59150">
          <cell r="L59150">
            <v>0</v>
          </cell>
          <cell r="M59150">
            <v>0</v>
          </cell>
        </row>
        <row r="59151">
          <cell r="L59151">
            <v>0</v>
          </cell>
          <cell r="M59151">
            <v>0</v>
          </cell>
        </row>
        <row r="59152">
          <cell r="L59152">
            <v>0</v>
          </cell>
          <cell r="M59152">
            <v>0</v>
          </cell>
        </row>
        <row r="59153">
          <cell r="L59153">
            <v>0</v>
          </cell>
          <cell r="M59153">
            <v>0</v>
          </cell>
        </row>
        <row r="59154">
          <cell r="L59154">
            <v>0</v>
          </cell>
          <cell r="M59154">
            <v>0</v>
          </cell>
        </row>
        <row r="59155">
          <cell r="L59155">
            <v>0</v>
          </cell>
          <cell r="M59155">
            <v>0</v>
          </cell>
        </row>
        <row r="59156">
          <cell r="L59156">
            <v>0</v>
          </cell>
          <cell r="M59156">
            <v>0</v>
          </cell>
        </row>
        <row r="59157">
          <cell r="L59157">
            <v>0</v>
          </cell>
          <cell r="M59157">
            <v>0</v>
          </cell>
        </row>
        <row r="59158">
          <cell r="L59158">
            <v>0</v>
          </cell>
          <cell r="M59158">
            <v>0</v>
          </cell>
        </row>
        <row r="59159">
          <cell r="L59159">
            <v>0</v>
          </cell>
          <cell r="M59159">
            <v>0</v>
          </cell>
        </row>
        <row r="59160">
          <cell r="L59160">
            <v>0</v>
          </cell>
          <cell r="M59160">
            <v>0</v>
          </cell>
        </row>
        <row r="59161">
          <cell r="L59161">
            <v>0</v>
          </cell>
          <cell r="M59161">
            <v>0</v>
          </cell>
        </row>
        <row r="59162">
          <cell r="L59162">
            <v>0</v>
          </cell>
          <cell r="M59162">
            <v>0</v>
          </cell>
        </row>
        <row r="59163">
          <cell r="L59163">
            <v>0</v>
          </cell>
          <cell r="M59163">
            <v>0</v>
          </cell>
        </row>
        <row r="59164">
          <cell r="L59164">
            <v>0</v>
          </cell>
          <cell r="M59164">
            <v>0</v>
          </cell>
        </row>
        <row r="59165">
          <cell r="L59165">
            <v>0</v>
          </cell>
          <cell r="M59165">
            <v>0</v>
          </cell>
        </row>
        <row r="59166">
          <cell r="L59166">
            <v>0</v>
          </cell>
          <cell r="M59166">
            <v>0</v>
          </cell>
        </row>
        <row r="59167">
          <cell r="L59167">
            <v>0</v>
          </cell>
          <cell r="M59167">
            <v>0</v>
          </cell>
        </row>
        <row r="59168">
          <cell r="L59168">
            <v>0</v>
          </cell>
          <cell r="M59168">
            <v>0</v>
          </cell>
        </row>
        <row r="59169">
          <cell r="L59169">
            <v>0</v>
          </cell>
          <cell r="M59169">
            <v>0</v>
          </cell>
        </row>
        <row r="59170">
          <cell r="L59170">
            <v>0</v>
          </cell>
          <cell r="M59170">
            <v>0</v>
          </cell>
        </row>
        <row r="59171">
          <cell r="L59171">
            <v>0</v>
          </cell>
          <cell r="M59171">
            <v>0</v>
          </cell>
        </row>
        <row r="59172">
          <cell r="L59172">
            <v>0</v>
          </cell>
          <cell r="M59172">
            <v>0</v>
          </cell>
        </row>
        <row r="59173">
          <cell r="L59173">
            <v>0</v>
          </cell>
          <cell r="M59173">
            <v>0</v>
          </cell>
        </row>
        <row r="59174">
          <cell r="L59174">
            <v>0</v>
          </cell>
          <cell r="M59174">
            <v>0</v>
          </cell>
        </row>
        <row r="59175">
          <cell r="L59175">
            <v>0</v>
          </cell>
          <cell r="M59175">
            <v>0</v>
          </cell>
        </row>
        <row r="59176">
          <cell r="L59176">
            <v>0</v>
          </cell>
          <cell r="M59176">
            <v>0</v>
          </cell>
        </row>
        <row r="59177">
          <cell r="L59177">
            <v>0</v>
          </cell>
          <cell r="M59177">
            <v>0</v>
          </cell>
        </row>
        <row r="59178">
          <cell r="L59178">
            <v>0</v>
          </cell>
          <cell r="M59178">
            <v>0</v>
          </cell>
        </row>
        <row r="59179">
          <cell r="L59179">
            <v>0</v>
          </cell>
          <cell r="M59179">
            <v>0</v>
          </cell>
        </row>
        <row r="59180">
          <cell r="L59180">
            <v>0</v>
          </cell>
          <cell r="M59180">
            <v>0</v>
          </cell>
        </row>
        <row r="59181">
          <cell r="L59181">
            <v>0</v>
          </cell>
          <cell r="M59181">
            <v>0</v>
          </cell>
        </row>
        <row r="59182">
          <cell r="L59182">
            <v>0</v>
          </cell>
          <cell r="M59182">
            <v>0</v>
          </cell>
        </row>
        <row r="59183">
          <cell r="L59183">
            <v>0</v>
          </cell>
          <cell r="M59183">
            <v>0</v>
          </cell>
        </row>
        <row r="59184">
          <cell r="L59184">
            <v>0</v>
          </cell>
          <cell r="M59184">
            <v>0</v>
          </cell>
        </row>
        <row r="59185">
          <cell r="L59185">
            <v>0</v>
          </cell>
          <cell r="M59185">
            <v>0</v>
          </cell>
        </row>
        <row r="59186">
          <cell r="L59186">
            <v>0</v>
          </cell>
          <cell r="M59186">
            <v>0</v>
          </cell>
        </row>
        <row r="59187">
          <cell r="L59187">
            <v>0</v>
          </cell>
          <cell r="M59187">
            <v>0</v>
          </cell>
        </row>
        <row r="59188">
          <cell r="L59188">
            <v>0</v>
          </cell>
          <cell r="M59188">
            <v>0</v>
          </cell>
        </row>
        <row r="59189">
          <cell r="L59189">
            <v>0</v>
          </cell>
          <cell r="M59189">
            <v>0</v>
          </cell>
        </row>
        <row r="59190">
          <cell r="L59190">
            <v>0</v>
          </cell>
          <cell r="M59190">
            <v>0</v>
          </cell>
        </row>
        <row r="59191">
          <cell r="L59191">
            <v>0</v>
          </cell>
          <cell r="M59191">
            <v>0</v>
          </cell>
        </row>
        <row r="59192">
          <cell r="L59192">
            <v>0</v>
          </cell>
          <cell r="M59192">
            <v>0</v>
          </cell>
        </row>
        <row r="59193">
          <cell r="L59193">
            <v>0</v>
          </cell>
          <cell r="M59193">
            <v>0</v>
          </cell>
        </row>
        <row r="59194">
          <cell r="L59194">
            <v>0</v>
          </cell>
          <cell r="M59194">
            <v>0</v>
          </cell>
        </row>
        <row r="59195">
          <cell r="L59195">
            <v>0</v>
          </cell>
          <cell r="M59195">
            <v>0</v>
          </cell>
        </row>
        <row r="59196">
          <cell r="L59196">
            <v>0</v>
          </cell>
          <cell r="M59196">
            <v>0</v>
          </cell>
        </row>
        <row r="59197">
          <cell r="L59197">
            <v>0</v>
          </cell>
          <cell r="M59197">
            <v>0</v>
          </cell>
        </row>
        <row r="59198">
          <cell r="L59198">
            <v>0</v>
          </cell>
          <cell r="M59198">
            <v>0</v>
          </cell>
        </row>
        <row r="59199">
          <cell r="L59199">
            <v>0</v>
          </cell>
          <cell r="M59199">
            <v>0</v>
          </cell>
        </row>
        <row r="59200">
          <cell r="L59200">
            <v>0</v>
          </cell>
          <cell r="M59200">
            <v>0</v>
          </cell>
        </row>
        <row r="59201">
          <cell r="L59201">
            <v>0</v>
          </cell>
          <cell r="M59201">
            <v>0</v>
          </cell>
        </row>
        <row r="59202">
          <cell r="L59202">
            <v>0</v>
          </cell>
          <cell r="M59202">
            <v>0</v>
          </cell>
        </row>
        <row r="59203">
          <cell r="L59203">
            <v>0</v>
          </cell>
          <cell r="M59203">
            <v>0</v>
          </cell>
        </row>
        <row r="59204">
          <cell r="L59204">
            <v>0</v>
          </cell>
          <cell r="M59204">
            <v>0</v>
          </cell>
        </row>
        <row r="59205">
          <cell r="L59205">
            <v>0</v>
          </cell>
          <cell r="M59205">
            <v>0</v>
          </cell>
        </row>
        <row r="59206">
          <cell r="L59206">
            <v>0</v>
          </cell>
          <cell r="M59206">
            <v>0</v>
          </cell>
        </row>
        <row r="59207">
          <cell r="L59207">
            <v>0</v>
          </cell>
          <cell r="M59207">
            <v>0</v>
          </cell>
        </row>
        <row r="59208">
          <cell r="L59208">
            <v>0</v>
          </cell>
          <cell r="M59208">
            <v>0</v>
          </cell>
        </row>
        <row r="59209">
          <cell r="L59209">
            <v>0</v>
          </cell>
          <cell r="M59209">
            <v>0</v>
          </cell>
        </row>
        <row r="59210">
          <cell r="L59210">
            <v>0</v>
          </cell>
          <cell r="M59210">
            <v>0</v>
          </cell>
        </row>
        <row r="59211">
          <cell r="L59211">
            <v>0</v>
          </cell>
          <cell r="M59211">
            <v>0</v>
          </cell>
        </row>
        <row r="59212">
          <cell r="L59212">
            <v>0</v>
          </cell>
          <cell r="M59212">
            <v>0</v>
          </cell>
        </row>
        <row r="59213">
          <cell r="L59213">
            <v>0</v>
          </cell>
          <cell r="M59213">
            <v>0</v>
          </cell>
        </row>
        <row r="59214">
          <cell r="L59214">
            <v>0</v>
          </cell>
          <cell r="M59214">
            <v>0</v>
          </cell>
        </row>
        <row r="59215">
          <cell r="L59215">
            <v>0</v>
          </cell>
          <cell r="M59215">
            <v>0</v>
          </cell>
        </row>
        <row r="59216">
          <cell r="L59216">
            <v>0</v>
          </cell>
          <cell r="M59216">
            <v>0</v>
          </cell>
        </row>
        <row r="59217">
          <cell r="L59217">
            <v>0</v>
          </cell>
          <cell r="M59217">
            <v>0</v>
          </cell>
        </row>
        <row r="59218">
          <cell r="L59218">
            <v>0</v>
          </cell>
          <cell r="M59218">
            <v>0</v>
          </cell>
        </row>
        <row r="59219">
          <cell r="L59219">
            <v>0</v>
          </cell>
          <cell r="M59219">
            <v>0</v>
          </cell>
        </row>
        <row r="59220">
          <cell r="L59220">
            <v>0</v>
          </cell>
          <cell r="M59220">
            <v>0</v>
          </cell>
        </row>
        <row r="59221">
          <cell r="L59221">
            <v>0</v>
          </cell>
          <cell r="M59221">
            <v>0</v>
          </cell>
        </row>
        <row r="59222">
          <cell r="L59222">
            <v>0</v>
          </cell>
          <cell r="M59222">
            <v>0</v>
          </cell>
        </row>
        <row r="59223">
          <cell r="L59223">
            <v>0</v>
          </cell>
          <cell r="M59223">
            <v>0</v>
          </cell>
        </row>
        <row r="59224">
          <cell r="L59224">
            <v>0</v>
          </cell>
          <cell r="M59224">
            <v>0</v>
          </cell>
        </row>
        <row r="59225">
          <cell r="L59225">
            <v>0</v>
          </cell>
          <cell r="M59225">
            <v>0</v>
          </cell>
        </row>
        <row r="59226">
          <cell r="L59226">
            <v>0</v>
          </cell>
          <cell r="M59226">
            <v>0</v>
          </cell>
        </row>
        <row r="59227">
          <cell r="L59227">
            <v>0</v>
          </cell>
          <cell r="M59227">
            <v>0</v>
          </cell>
        </row>
        <row r="59228">
          <cell r="L59228">
            <v>0</v>
          </cell>
          <cell r="M59228">
            <v>0</v>
          </cell>
        </row>
        <row r="59229">
          <cell r="L59229">
            <v>0</v>
          </cell>
          <cell r="M59229">
            <v>0</v>
          </cell>
        </row>
        <row r="59230">
          <cell r="L59230">
            <v>0</v>
          </cell>
          <cell r="M59230">
            <v>0</v>
          </cell>
        </row>
        <row r="59231">
          <cell r="L59231">
            <v>0</v>
          </cell>
          <cell r="M59231">
            <v>0</v>
          </cell>
        </row>
        <row r="59232">
          <cell r="L59232">
            <v>0</v>
          </cell>
          <cell r="M59232">
            <v>0</v>
          </cell>
        </row>
        <row r="59233">
          <cell r="L59233">
            <v>0</v>
          </cell>
          <cell r="M59233">
            <v>0</v>
          </cell>
        </row>
        <row r="59234">
          <cell r="L59234">
            <v>0</v>
          </cell>
          <cell r="M59234">
            <v>0</v>
          </cell>
        </row>
        <row r="59235">
          <cell r="L59235">
            <v>0</v>
          </cell>
          <cell r="M59235">
            <v>0</v>
          </cell>
        </row>
        <row r="59236">
          <cell r="L59236">
            <v>0</v>
          </cell>
          <cell r="M59236">
            <v>0</v>
          </cell>
        </row>
        <row r="59237">
          <cell r="L59237">
            <v>0</v>
          </cell>
          <cell r="M59237">
            <v>0</v>
          </cell>
        </row>
        <row r="59238">
          <cell r="L59238">
            <v>0</v>
          </cell>
          <cell r="M59238">
            <v>0</v>
          </cell>
        </row>
        <row r="59239">
          <cell r="L59239">
            <v>0</v>
          </cell>
          <cell r="M59239">
            <v>0</v>
          </cell>
        </row>
        <row r="59240">
          <cell r="L59240">
            <v>0</v>
          </cell>
          <cell r="M59240">
            <v>0</v>
          </cell>
        </row>
        <row r="59241">
          <cell r="L59241">
            <v>0</v>
          </cell>
          <cell r="M59241">
            <v>0</v>
          </cell>
        </row>
        <row r="59242">
          <cell r="L59242">
            <v>0</v>
          </cell>
          <cell r="M59242">
            <v>0</v>
          </cell>
        </row>
        <row r="59243">
          <cell r="L59243">
            <v>0</v>
          </cell>
          <cell r="M59243">
            <v>0</v>
          </cell>
        </row>
        <row r="59244">
          <cell r="L59244">
            <v>0</v>
          </cell>
          <cell r="M59244">
            <v>0</v>
          </cell>
        </row>
        <row r="59245">
          <cell r="L59245">
            <v>0</v>
          </cell>
          <cell r="M59245">
            <v>0</v>
          </cell>
        </row>
        <row r="59246">
          <cell r="L59246">
            <v>0</v>
          </cell>
          <cell r="M59246">
            <v>0</v>
          </cell>
        </row>
        <row r="59247">
          <cell r="L59247">
            <v>0</v>
          </cell>
          <cell r="M59247">
            <v>0</v>
          </cell>
        </row>
        <row r="59248">
          <cell r="L59248">
            <v>0</v>
          </cell>
          <cell r="M59248">
            <v>0</v>
          </cell>
        </row>
        <row r="59249">
          <cell r="L59249">
            <v>0</v>
          </cell>
          <cell r="M59249">
            <v>0</v>
          </cell>
        </row>
        <row r="59250">
          <cell r="L59250">
            <v>0</v>
          </cell>
          <cell r="M59250">
            <v>0</v>
          </cell>
        </row>
        <row r="59251">
          <cell r="L59251">
            <v>0</v>
          </cell>
          <cell r="M59251">
            <v>0</v>
          </cell>
        </row>
        <row r="59252">
          <cell r="L59252">
            <v>0</v>
          </cell>
          <cell r="M59252">
            <v>0</v>
          </cell>
        </row>
        <row r="59253">
          <cell r="L59253">
            <v>0</v>
          </cell>
          <cell r="M59253">
            <v>0</v>
          </cell>
        </row>
        <row r="59254">
          <cell r="L59254">
            <v>0</v>
          </cell>
          <cell r="M59254">
            <v>0</v>
          </cell>
        </row>
        <row r="59255">
          <cell r="L59255">
            <v>0</v>
          </cell>
          <cell r="M59255">
            <v>0</v>
          </cell>
        </row>
        <row r="59256">
          <cell r="L59256">
            <v>0</v>
          </cell>
          <cell r="M59256">
            <v>0</v>
          </cell>
        </row>
        <row r="59257">
          <cell r="L59257">
            <v>0</v>
          </cell>
          <cell r="M59257">
            <v>0</v>
          </cell>
        </row>
        <row r="59258">
          <cell r="L59258">
            <v>0</v>
          </cell>
          <cell r="M59258">
            <v>0</v>
          </cell>
        </row>
        <row r="59259">
          <cell r="L59259">
            <v>0</v>
          </cell>
          <cell r="M59259">
            <v>0</v>
          </cell>
        </row>
        <row r="59260">
          <cell r="L59260">
            <v>0</v>
          </cell>
          <cell r="M59260">
            <v>0</v>
          </cell>
        </row>
        <row r="59261">
          <cell r="L59261">
            <v>0</v>
          </cell>
          <cell r="M59261">
            <v>0</v>
          </cell>
        </row>
        <row r="59262">
          <cell r="L59262">
            <v>0</v>
          </cell>
          <cell r="M59262">
            <v>0</v>
          </cell>
        </row>
        <row r="59263">
          <cell r="L59263">
            <v>0</v>
          </cell>
          <cell r="M59263">
            <v>0</v>
          </cell>
        </row>
        <row r="59264">
          <cell r="L59264">
            <v>0</v>
          </cell>
          <cell r="M59264">
            <v>0</v>
          </cell>
        </row>
        <row r="59265">
          <cell r="L59265">
            <v>0</v>
          </cell>
          <cell r="M59265">
            <v>0</v>
          </cell>
        </row>
        <row r="59266">
          <cell r="L59266">
            <v>0</v>
          </cell>
          <cell r="M59266">
            <v>0</v>
          </cell>
        </row>
        <row r="59267">
          <cell r="L59267">
            <v>0</v>
          </cell>
          <cell r="M59267">
            <v>0</v>
          </cell>
        </row>
        <row r="59268">
          <cell r="L59268">
            <v>0</v>
          </cell>
          <cell r="M59268">
            <v>0</v>
          </cell>
        </row>
        <row r="59269">
          <cell r="L59269">
            <v>0</v>
          </cell>
          <cell r="M59269">
            <v>0</v>
          </cell>
        </row>
        <row r="59270">
          <cell r="L59270">
            <v>0</v>
          </cell>
          <cell r="M59270">
            <v>0</v>
          </cell>
        </row>
        <row r="59271">
          <cell r="L59271">
            <v>0</v>
          </cell>
          <cell r="M59271">
            <v>0</v>
          </cell>
        </row>
        <row r="59272">
          <cell r="L59272">
            <v>0</v>
          </cell>
          <cell r="M59272">
            <v>0</v>
          </cell>
        </row>
        <row r="59273">
          <cell r="L59273">
            <v>0</v>
          </cell>
          <cell r="M59273">
            <v>0</v>
          </cell>
        </row>
        <row r="59274">
          <cell r="L59274">
            <v>0</v>
          </cell>
          <cell r="M59274">
            <v>0</v>
          </cell>
        </row>
        <row r="59275">
          <cell r="L59275">
            <v>0</v>
          </cell>
          <cell r="M59275">
            <v>0</v>
          </cell>
        </row>
        <row r="59276">
          <cell r="L59276">
            <v>0</v>
          </cell>
          <cell r="M59276">
            <v>0</v>
          </cell>
        </row>
        <row r="59277">
          <cell r="L59277">
            <v>0</v>
          </cell>
          <cell r="M59277">
            <v>0</v>
          </cell>
        </row>
        <row r="59278">
          <cell r="L59278">
            <v>0</v>
          </cell>
          <cell r="M59278">
            <v>0</v>
          </cell>
        </row>
        <row r="59279">
          <cell r="L59279">
            <v>0</v>
          </cell>
          <cell r="M59279">
            <v>0</v>
          </cell>
        </row>
        <row r="59280">
          <cell r="L59280">
            <v>0</v>
          </cell>
          <cell r="M59280">
            <v>0</v>
          </cell>
        </row>
        <row r="59281">
          <cell r="L59281">
            <v>0</v>
          </cell>
          <cell r="M59281">
            <v>0</v>
          </cell>
        </row>
        <row r="59282">
          <cell r="L59282">
            <v>0</v>
          </cell>
          <cell r="M59282">
            <v>0</v>
          </cell>
        </row>
        <row r="59283">
          <cell r="L59283">
            <v>0</v>
          </cell>
          <cell r="M59283">
            <v>0</v>
          </cell>
        </row>
        <row r="59284">
          <cell r="L59284">
            <v>0</v>
          </cell>
          <cell r="M59284">
            <v>0</v>
          </cell>
        </row>
        <row r="59285">
          <cell r="L59285">
            <v>0</v>
          </cell>
          <cell r="M59285">
            <v>0</v>
          </cell>
        </row>
        <row r="59286">
          <cell r="L59286">
            <v>0</v>
          </cell>
          <cell r="M59286">
            <v>0</v>
          </cell>
        </row>
        <row r="59287">
          <cell r="L59287">
            <v>0</v>
          </cell>
          <cell r="M59287">
            <v>0</v>
          </cell>
        </row>
        <row r="59288">
          <cell r="L59288">
            <v>0</v>
          </cell>
          <cell r="M59288">
            <v>0</v>
          </cell>
        </row>
        <row r="59289">
          <cell r="L59289">
            <v>0</v>
          </cell>
          <cell r="M59289">
            <v>0</v>
          </cell>
        </row>
        <row r="59290">
          <cell r="L59290">
            <v>0</v>
          </cell>
          <cell r="M59290">
            <v>0</v>
          </cell>
        </row>
        <row r="59291">
          <cell r="L59291">
            <v>0</v>
          </cell>
          <cell r="M59291">
            <v>0</v>
          </cell>
        </row>
        <row r="59292">
          <cell r="L59292">
            <v>0</v>
          </cell>
          <cell r="M59292">
            <v>0</v>
          </cell>
        </row>
        <row r="59293">
          <cell r="L59293">
            <v>0</v>
          </cell>
          <cell r="M59293">
            <v>0</v>
          </cell>
        </row>
        <row r="59294">
          <cell r="L59294">
            <v>0</v>
          </cell>
          <cell r="M59294">
            <v>0</v>
          </cell>
        </row>
        <row r="59295">
          <cell r="L59295">
            <v>0</v>
          </cell>
          <cell r="M59295">
            <v>0</v>
          </cell>
        </row>
        <row r="59296">
          <cell r="L59296">
            <v>0</v>
          </cell>
          <cell r="M59296">
            <v>0</v>
          </cell>
        </row>
        <row r="59297">
          <cell r="L59297">
            <v>0</v>
          </cell>
          <cell r="M59297">
            <v>0</v>
          </cell>
        </row>
        <row r="59298">
          <cell r="L59298">
            <v>0</v>
          </cell>
          <cell r="M59298">
            <v>0</v>
          </cell>
        </row>
        <row r="59299">
          <cell r="L59299">
            <v>0</v>
          </cell>
          <cell r="M59299">
            <v>0</v>
          </cell>
        </row>
        <row r="59300">
          <cell r="L59300">
            <v>0</v>
          </cell>
          <cell r="M59300">
            <v>0</v>
          </cell>
        </row>
        <row r="59301">
          <cell r="L59301">
            <v>0</v>
          </cell>
          <cell r="M59301">
            <v>0</v>
          </cell>
        </row>
        <row r="59302">
          <cell r="L59302">
            <v>0</v>
          </cell>
          <cell r="M59302">
            <v>0</v>
          </cell>
        </row>
        <row r="59303">
          <cell r="L59303">
            <v>0</v>
          </cell>
          <cell r="M59303">
            <v>0</v>
          </cell>
        </row>
        <row r="59304">
          <cell r="L59304">
            <v>0</v>
          </cell>
          <cell r="M59304">
            <v>0</v>
          </cell>
        </row>
        <row r="59305">
          <cell r="L59305">
            <v>0</v>
          </cell>
          <cell r="M59305">
            <v>0</v>
          </cell>
        </row>
        <row r="59306">
          <cell r="L59306">
            <v>0</v>
          </cell>
          <cell r="M59306">
            <v>0</v>
          </cell>
        </row>
        <row r="59307">
          <cell r="L59307">
            <v>0</v>
          </cell>
          <cell r="M59307">
            <v>0</v>
          </cell>
        </row>
        <row r="59308">
          <cell r="L59308">
            <v>0</v>
          </cell>
          <cell r="M59308">
            <v>0</v>
          </cell>
        </row>
        <row r="59309">
          <cell r="L59309">
            <v>0</v>
          </cell>
          <cell r="M59309">
            <v>0</v>
          </cell>
        </row>
        <row r="59310">
          <cell r="L59310">
            <v>0</v>
          </cell>
          <cell r="M59310">
            <v>0</v>
          </cell>
        </row>
        <row r="59311">
          <cell r="L59311">
            <v>0</v>
          </cell>
          <cell r="M59311">
            <v>0</v>
          </cell>
        </row>
        <row r="59312">
          <cell r="L59312">
            <v>0</v>
          </cell>
          <cell r="M59312">
            <v>0</v>
          </cell>
        </row>
        <row r="59313">
          <cell r="L59313">
            <v>0</v>
          </cell>
          <cell r="M59313">
            <v>0</v>
          </cell>
        </row>
        <row r="59314">
          <cell r="L59314">
            <v>0</v>
          </cell>
          <cell r="M59314">
            <v>0</v>
          </cell>
        </row>
        <row r="59315">
          <cell r="L59315">
            <v>0</v>
          </cell>
          <cell r="M59315">
            <v>0</v>
          </cell>
        </row>
        <row r="59316">
          <cell r="L59316">
            <v>0</v>
          </cell>
          <cell r="M59316">
            <v>0</v>
          </cell>
        </row>
        <row r="59317">
          <cell r="L59317">
            <v>0</v>
          </cell>
          <cell r="M59317">
            <v>0</v>
          </cell>
        </row>
        <row r="59318">
          <cell r="L59318">
            <v>0</v>
          </cell>
          <cell r="M59318">
            <v>0</v>
          </cell>
        </row>
        <row r="59319">
          <cell r="L59319">
            <v>0</v>
          </cell>
          <cell r="M59319">
            <v>0</v>
          </cell>
        </row>
        <row r="59320">
          <cell r="L59320">
            <v>0</v>
          </cell>
          <cell r="M59320">
            <v>0</v>
          </cell>
        </row>
        <row r="59321">
          <cell r="L59321">
            <v>0</v>
          </cell>
          <cell r="M59321">
            <v>0</v>
          </cell>
        </row>
        <row r="59322">
          <cell r="L59322">
            <v>0</v>
          </cell>
          <cell r="M59322">
            <v>0</v>
          </cell>
        </row>
        <row r="59323">
          <cell r="L59323">
            <v>0</v>
          </cell>
          <cell r="M59323">
            <v>0</v>
          </cell>
        </row>
        <row r="59324">
          <cell r="L59324">
            <v>0</v>
          </cell>
          <cell r="M59324">
            <v>0</v>
          </cell>
        </row>
        <row r="59325">
          <cell r="L59325">
            <v>0</v>
          </cell>
          <cell r="M59325">
            <v>0</v>
          </cell>
        </row>
        <row r="59326">
          <cell r="L59326">
            <v>0</v>
          </cell>
          <cell r="M59326">
            <v>0</v>
          </cell>
        </row>
        <row r="59327">
          <cell r="L59327">
            <v>0</v>
          </cell>
          <cell r="M59327">
            <v>0</v>
          </cell>
        </row>
        <row r="59328">
          <cell r="L59328">
            <v>0</v>
          </cell>
          <cell r="M59328">
            <v>0</v>
          </cell>
        </row>
        <row r="59329">
          <cell r="L59329">
            <v>0</v>
          </cell>
          <cell r="M59329">
            <v>0</v>
          </cell>
        </row>
        <row r="59330">
          <cell r="L59330">
            <v>0</v>
          </cell>
          <cell r="M59330">
            <v>0</v>
          </cell>
        </row>
        <row r="59331">
          <cell r="L59331">
            <v>0</v>
          </cell>
          <cell r="M59331">
            <v>0</v>
          </cell>
        </row>
        <row r="59332">
          <cell r="L59332">
            <v>0</v>
          </cell>
          <cell r="M59332">
            <v>0</v>
          </cell>
        </row>
        <row r="59333">
          <cell r="L59333">
            <v>0</v>
          </cell>
          <cell r="M59333">
            <v>0</v>
          </cell>
        </row>
        <row r="59334">
          <cell r="L59334">
            <v>0</v>
          </cell>
          <cell r="M59334">
            <v>0</v>
          </cell>
        </row>
        <row r="59335">
          <cell r="L59335">
            <v>0</v>
          </cell>
          <cell r="M59335">
            <v>0</v>
          </cell>
        </row>
        <row r="59336">
          <cell r="L59336">
            <v>0</v>
          </cell>
          <cell r="M59336">
            <v>0</v>
          </cell>
        </row>
        <row r="59337">
          <cell r="L59337">
            <v>0</v>
          </cell>
          <cell r="M59337">
            <v>0</v>
          </cell>
        </row>
        <row r="59338">
          <cell r="L59338">
            <v>0</v>
          </cell>
          <cell r="M59338">
            <v>0</v>
          </cell>
        </row>
        <row r="59339">
          <cell r="L59339">
            <v>0</v>
          </cell>
          <cell r="M59339">
            <v>0</v>
          </cell>
        </row>
        <row r="59340">
          <cell r="L59340">
            <v>0</v>
          </cell>
          <cell r="M59340">
            <v>0</v>
          </cell>
        </row>
        <row r="59341">
          <cell r="L59341">
            <v>0</v>
          </cell>
          <cell r="M59341">
            <v>0</v>
          </cell>
        </row>
        <row r="59342">
          <cell r="L59342">
            <v>0</v>
          </cell>
          <cell r="M59342">
            <v>0</v>
          </cell>
        </row>
        <row r="59343">
          <cell r="L59343">
            <v>0</v>
          </cell>
          <cell r="M59343">
            <v>0</v>
          </cell>
        </row>
        <row r="59344">
          <cell r="L59344">
            <v>0</v>
          </cell>
          <cell r="M59344">
            <v>0</v>
          </cell>
        </row>
        <row r="59345">
          <cell r="L59345">
            <v>0</v>
          </cell>
          <cell r="M59345">
            <v>0</v>
          </cell>
        </row>
        <row r="59346">
          <cell r="L59346">
            <v>0</v>
          </cell>
          <cell r="M59346">
            <v>0</v>
          </cell>
        </row>
        <row r="59347">
          <cell r="L59347">
            <v>0</v>
          </cell>
          <cell r="M59347">
            <v>0</v>
          </cell>
        </row>
        <row r="59348">
          <cell r="L59348">
            <v>0</v>
          </cell>
          <cell r="M59348">
            <v>0</v>
          </cell>
        </row>
        <row r="59349">
          <cell r="L59349">
            <v>0</v>
          </cell>
          <cell r="M59349">
            <v>0</v>
          </cell>
        </row>
        <row r="59350">
          <cell r="L59350">
            <v>0</v>
          </cell>
          <cell r="M59350">
            <v>0</v>
          </cell>
        </row>
        <row r="59351">
          <cell r="L59351">
            <v>0</v>
          </cell>
          <cell r="M59351">
            <v>0</v>
          </cell>
        </row>
        <row r="59352">
          <cell r="L59352">
            <v>0</v>
          </cell>
          <cell r="M59352">
            <v>0</v>
          </cell>
        </row>
        <row r="59353">
          <cell r="L59353">
            <v>0</v>
          </cell>
          <cell r="M59353">
            <v>0</v>
          </cell>
        </row>
        <row r="59354">
          <cell r="L59354">
            <v>0</v>
          </cell>
          <cell r="M59354">
            <v>0</v>
          </cell>
        </row>
        <row r="59355">
          <cell r="L59355">
            <v>0</v>
          </cell>
          <cell r="M59355">
            <v>0</v>
          </cell>
        </row>
        <row r="59356">
          <cell r="L59356">
            <v>0</v>
          </cell>
          <cell r="M59356">
            <v>0</v>
          </cell>
        </row>
        <row r="59357">
          <cell r="L59357">
            <v>0</v>
          </cell>
          <cell r="M59357">
            <v>0</v>
          </cell>
        </row>
        <row r="59358">
          <cell r="L59358">
            <v>0</v>
          </cell>
          <cell r="M59358">
            <v>0</v>
          </cell>
        </row>
        <row r="59359">
          <cell r="L59359">
            <v>0</v>
          </cell>
          <cell r="M59359">
            <v>0</v>
          </cell>
        </row>
        <row r="59360">
          <cell r="L59360">
            <v>0</v>
          </cell>
          <cell r="M59360">
            <v>0</v>
          </cell>
        </row>
        <row r="59361">
          <cell r="L59361">
            <v>0</v>
          </cell>
          <cell r="M59361">
            <v>0</v>
          </cell>
        </row>
        <row r="59362">
          <cell r="L59362">
            <v>0</v>
          </cell>
          <cell r="M59362">
            <v>0</v>
          </cell>
        </row>
        <row r="59363">
          <cell r="L59363">
            <v>0</v>
          </cell>
          <cell r="M59363">
            <v>0</v>
          </cell>
        </row>
        <row r="59364">
          <cell r="L59364">
            <v>0</v>
          </cell>
          <cell r="M59364">
            <v>0</v>
          </cell>
        </row>
        <row r="59365">
          <cell r="L59365">
            <v>0</v>
          </cell>
          <cell r="M59365">
            <v>0</v>
          </cell>
        </row>
        <row r="59366">
          <cell r="L59366">
            <v>0</v>
          </cell>
          <cell r="M59366">
            <v>0</v>
          </cell>
        </row>
        <row r="59367">
          <cell r="L59367">
            <v>0</v>
          </cell>
          <cell r="M59367">
            <v>0</v>
          </cell>
        </row>
        <row r="59368">
          <cell r="L59368">
            <v>0</v>
          </cell>
          <cell r="M59368">
            <v>0</v>
          </cell>
        </row>
        <row r="59369">
          <cell r="L59369">
            <v>0</v>
          </cell>
          <cell r="M59369">
            <v>0</v>
          </cell>
        </row>
        <row r="59370">
          <cell r="L59370">
            <v>0</v>
          </cell>
          <cell r="M59370">
            <v>0</v>
          </cell>
        </row>
        <row r="59371">
          <cell r="L59371">
            <v>0</v>
          </cell>
          <cell r="M59371">
            <v>0</v>
          </cell>
        </row>
        <row r="59372">
          <cell r="L59372">
            <v>0</v>
          </cell>
          <cell r="M59372">
            <v>0</v>
          </cell>
        </row>
        <row r="59373">
          <cell r="L59373">
            <v>0</v>
          </cell>
          <cell r="M59373">
            <v>0</v>
          </cell>
        </row>
        <row r="59374">
          <cell r="L59374">
            <v>0</v>
          </cell>
          <cell r="M59374">
            <v>0</v>
          </cell>
        </row>
        <row r="59375">
          <cell r="L59375">
            <v>0</v>
          </cell>
          <cell r="M59375">
            <v>0</v>
          </cell>
        </row>
        <row r="59376">
          <cell r="L59376">
            <v>0</v>
          </cell>
          <cell r="M59376">
            <v>0</v>
          </cell>
        </row>
        <row r="59377">
          <cell r="L59377">
            <v>0</v>
          </cell>
          <cell r="M59377">
            <v>0</v>
          </cell>
        </row>
        <row r="59378">
          <cell r="L59378">
            <v>0</v>
          </cell>
          <cell r="M59378">
            <v>0</v>
          </cell>
        </row>
        <row r="59379">
          <cell r="L59379">
            <v>0</v>
          </cell>
          <cell r="M59379">
            <v>0</v>
          </cell>
        </row>
        <row r="59380">
          <cell r="L59380">
            <v>0</v>
          </cell>
          <cell r="M59380">
            <v>0</v>
          </cell>
        </row>
        <row r="59381">
          <cell r="L59381">
            <v>0</v>
          </cell>
          <cell r="M59381">
            <v>0</v>
          </cell>
        </row>
        <row r="59382">
          <cell r="L59382">
            <v>0</v>
          </cell>
          <cell r="M59382">
            <v>0</v>
          </cell>
        </row>
        <row r="59383">
          <cell r="L59383">
            <v>0</v>
          </cell>
          <cell r="M59383">
            <v>0</v>
          </cell>
        </row>
        <row r="59384">
          <cell r="L59384">
            <v>0</v>
          </cell>
          <cell r="M59384">
            <v>0</v>
          </cell>
        </row>
        <row r="59385">
          <cell r="L59385">
            <v>0</v>
          </cell>
          <cell r="M59385">
            <v>0</v>
          </cell>
        </row>
        <row r="59386">
          <cell r="L59386">
            <v>0</v>
          </cell>
          <cell r="M59386">
            <v>0</v>
          </cell>
        </row>
        <row r="59387">
          <cell r="L59387">
            <v>0</v>
          </cell>
          <cell r="M59387">
            <v>0</v>
          </cell>
        </row>
        <row r="59388">
          <cell r="L59388">
            <v>0</v>
          </cell>
          <cell r="M59388">
            <v>0</v>
          </cell>
        </row>
        <row r="59389">
          <cell r="L59389">
            <v>0</v>
          </cell>
          <cell r="M59389">
            <v>0</v>
          </cell>
        </row>
        <row r="59390">
          <cell r="L59390">
            <v>0</v>
          </cell>
          <cell r="M59390">
            <v>0</v>
          </cell>
        </row>
        <row r="59391">
          <cell r="L59391">
            <v>0</v>
          </cell>
          <cell r="M59391">
            <v>0</v>
          </cell>
        </row>
        <row r="59392">
          <cell r="L59392">
            <v>0</v>
          </cell>
          <cell r="M59392">
            <v>0</v>
          </cell>
        </row>
        <row r="59393">
          <cell r="L59393">
            <v>0</v>
          </cell>
          <cell r="M59393">
            <v>0</v>
          </cell>
        </row>
        <row r="59394">
          <cell r="L59394">
            <v>0</v>
          </cell>
          <cell r="M59394">
            <v>0</v>
          </cell>
        </row>
        <row r="59395">
          <cell r="L59395">
            <v>0</v>
          </cell>
          <cell r="M59395">
            <v>0</v>
          </cell>
        </row>
        <row r="59396">
          <cell r="L59396">
            <v>0</v>
          </cell>
          <cell r="M59396">
            <v>0</v>
          </cell>
        </row>
        <row r="59397">
          <cell r="L59397">
            <v>0</v>
          </cell>
          <cell r="M59397">
            <v>0</v>
          </cell>
        </row>
        <row r="59398">
          <cell r="L59398">
            <v>0</v>
          </cell>
          <cell r="M59398">
            <v>0</v>
          </cell>
        </row>
        <row r="59399">
          <cell r="L59399">
            <v>0</v>
          </cell>
          <cell r="M59399">
            <v>0</v>
          </cell>
        </row>
        <row r="59400">
          <cell r="L59400">
            <v>0</v>
          </cell>
          <cell r="M59400">
            <v>0</v>
          </cell>
        </row>
        <row r="59401">
          <cell r="L59401">
            <v>0</v>
          </cell>
          <cell r="M59401">
            <v>0</v>
          </cell>
        </row>
        <row r="59402">
          <cell r="L59402">
            <v>0</v>
          </cell>
          <cell r="M59402">
            <v>0</v>
          </cell>
        </row>
        <row r="59403">
          <cell r="L59403">
            <v>0</v>
          </cell>
          <cell r="M59403">
            <v>0</v>
          </cell>
        </row>
        <row r="59404">
          <cell r="L59404">
            <v>0</v>
          </cell>
          <cell r="M59404">
            <v>0</v>
          </cell>
        </row>
        <row r="59405">
          <cell r="L59405">
            <v>0</v>
          </cell>
          <cell r="M59405">
            <v>0</v>
          </cell>
        </row>
        <row r="59406">
          <cell r="L59406">
            <v>0</v>
          </cell>
          <cell r="M59406">
            <v>0</v>
          </cell>
        </row>
        <row r="59407">
          <cell r="L59407">
            <v>0</v>
          </cell>
          <cell r="M59407">
            <v>0</v>
          </cell>
        </row>
        <row r="59408">
          <cell r="L59408">
            <v>0</v>
          </cell>
          <cell r="M59408">
            <v>0</v>
          </cell>
        </row>
        <row r="59409">
          <cell r="L59409">
            <v>0</v>
          </cell>
          <cell r="M59409">
            <v>0</v>
          </cell>
        </row>
        <row r="59410">
          <cell r="L59410">
            <v>0</v>
          </cell>
          <cell r="M59410">
            <v>0</v>
          </cell>
        </row>
        <row r="59411">
          <cell r="L59411">
            <v>0</v>
          </cell>
          <cell r="M59411">
            <v>0</v>
          </cell>
        </row>
        <row r="59412">
          <cell r="L59412">
            <v>0</v>
          </cell>
          <cell r="M59412">
            <v>0</v>
          </cell>
        </row>
        <row r="59413">
          <cell r="L59413">
            <v>0</v>
          </cell>
          <cell r="M59413">
            <v>0</v>
          </cell>
        </row>
        <row r="59414">
          <cell r="L59414">
            <v>0</v>
          </cell>
          <cell r="M59414">
            <v>0</v>
          </cell>
        </row>
        <row r="59415">
          <cell r="L59415">
            <v>0</v>
          </cell>
          <cell r="M59415">
            <v>0</v>
          </cell>
        </row>
        <row r="59416">
          <cell r="L59416">
            <v>0</v>
          </cell>
          <cell r="M59416">
            <v>0</v>
          </cell>
        </row>
        <row r="59417">
          <cell r="L59417">
            <v>0</v>
          </cell>
          <cell r="M59417">
            <v>0</v>
          </cell>
        </row>
        <row r="59418">
          <cell r="L59418">
            <v>0</v>
          </cell>
          <cell r="M59418">
            <v>0</v>
          </cell>
        </row>
        <row r="59419">
          <cell r="L59419">
            <v>0</v>
          </cell>
          <cell r="M59419">
            <v>0</v>
          </cell>
        </row>
        <row r="59420">
          <cell r="L59420">
            <v>0</v>
          </cell>
          <cell r="M59420">
            <v>0</v>
          </cell>
        </row>
        <row r="59421">
          <cell r="L59421">
            <v>0</v>
          </cell>
          <cell r="M59421">
            <v>0</v>
          </cell>
        </row>
        <row r="59422">
          <cell r="L59422">
            <v>0</v>
          </cell>
          <cell r="M59422">
            <v>0</v>
          </cell>
        </row>
        <row r="59423">
          <cell r="L59423">
            <v>0</v>
          </cell>
          <cell r="M59423">
            <v>0</v>
          </cell>
        </row>
        <row r="59424">
          <cell r="L59424">
            <v>0</v>
          </cell>
          <cell r="M59424">
            <v>0</v>
          </cell>
        </row>
        <row r="59425">
          <cell r="L59425">
            <v>0</v>
          </cell>
          <cell r="M59425">
            <v>0</v>
          </cell>
        </row>
        <row r="59426">
          <cell r="L59426">
            <v>0</v>
          </cell>
          <cell r="M59426">
            <v>0</v>
          </cell>
        </row>
        <row r="59427">
          <cell r="L59427">
            <v>0</v>
          </cell>
          <cell r="M59427">
            <v>0</v>
          </cell>
        </row>
        <row r="59428">
          <cell r="L59428">
            <v>0</v>
          </cell>
          <cell r="M59428">
            <v>0</v>
          </cell>
        </row>
        <row r="59429">
          <cell r="L59429">
            <v>0</v>
          </cell>
          <cell r="M59429">
            <v>0</v>
          </cell>
        </row>
        <row r="59430">
          <cell r="L59430">
            <v>0</v>
          </cell>
          <cell r="M59430">
            <v>0</v>
          </cell>
        </row>
        <row r="59431">
          <cell r="L59431">
            <v>0</v>
          </cell>
          <cell r="M59431">
            <v>0</v>
          </cell>
        </row>
        <row r="59432">
          <cell r="L59432">
            <v>0</v>
          </cell>
          <cell r="M59432">
            <v>0</v>
          </cell>
        </row>
        <row r="59433">
          <cell r="L59433">
            <v>0</v>
          </cell>
          <cell r="M59433">
            <v>0</v>
          </cell>
        </row>
        <row r="59434">
          <cell r="L59434">
            <v>0</v>
          </cell>
          <cell r="M59434">
            <v>0</v>
          </cell>
        </row>
        <row r="59435">
          <cell r="L59435">
            <v>0</v>
          </cell>
          <cell r="M59435">
            <v>0</v>
          </cell>
        </row>
        <row r="59436">
          <cell r="L59436">
            <v>0</v>
          </cell>
          <cell r="M59436">
            <v>0</v>
          </cell>
        </row>
        <row r="59437">
          <cell r="L59437">
            <v>0</v>
          </cell>
          <cell r="M59437">
            <v>0</v>
          </cell>
        </row>
        <row r="59438">
          <cell r="L59438">
            <v>0</v>
          </cell>
          <cell r="M59438">
            <v>0</v>
          </cell>
        </row>
        <row r="59439">
          <cell r="L59439">
            <v>0</v>
          </cell>
          <cell r="M59439">
            <v>0</v>
          </cell>
        </row>
        <row r="59440">
          <cell r="L59440">
            <v>0</v>
          </cell>
          <cell r="M59440">
            <v>0</v>
          </cell>
        </row>
        <row r="59441">
          <cell r="L59441">
            <v>0</v>
          </cell>
          <cell r="M59441">
            <v>0</v>
          </cell>
        </row>
        <row r="59442">
          <cell r="L59442">
            <v>0</v>
          </cell>
          <cell r="M59442">
            <v>0</v>
          </cell>
        </row>
        <row r="59443">
          <cell r="L59443">
            <v>0</v>
          </cell>
          <cell r="M59443">
            <v>0</v>
          </cell>
        </row>
        <row r="59444">
          <cell r="L59444">
            <v>0</v>
          </cell>
          <cell r="M59444">
            <v>0</v>
          </cell>
        </row>
        <row r="59445">
          <cell r="L59445">
            <v>0</v>
          </cell>
          <cell r="M59445">
            <v>0</v>
          </cell>
        </row>
        <row r="59446">
          <cell r="L59446">
            <v>0</v>
          </cell>
          <cell r="M59446">
            <v>0</v>
          </cell>
        </row>
        <row r="59447">
          <cell r="L59447">
            <v>0</v>
          </cell>
          <cell r="M59447">
            <v>0</v>
          </cell>
        </row>
        <row r="59448">
          <cell r="L59448">
            <v>0</v>
          </cell>
          <cell r="M59448">
            <v>0</v>
          </cell>
        </row>
        <row r="59449">
          <cell r="L59449">
            <v>0</v>
          </cell>
          <cell r="M59449">
            <v>0</v>
          </cell>
        </row>
        <row r="59450">
          <cell r="L59450">
            <v>0</v>
          </cell>
          <cell r="M59450">
            <v>0</v>
          </cell>
        </row>
        <row r="59451">
          <cell r="L59451">
            <v>0</v>
          </cell>
          <cell r="M59451">
            <v>0</v>
          </cell>
        </row>
        <row r="59452">
          <cell r="L59452">
            <v>0</v>
          </cell>
          <cell r="M59452">
            <v>0</v>
          </cell>
        </row>
        <row r="59453">
          <cell r="L59453">
            <v>0</v>
          </cell>
          <cell r="M59453">
            <v>0</v>
          </cell>
        </row>
        <row r="59454">
          <cell r="L59454">
            <v>0</v>
          </cell>
          <cell r="M59454">
            <v>0</v>
          </cell>
        </row>
        <row r="59455">
          <cell r="L59455">
            <v>0</v>
          </cell>
          <cell r="M59455">
            <v>0</v>
          </cell>
        </row>
        <row r="59456">
          <cell r="L59456">
            <v>0</v>
          </cell>
          <cell r="M59456">
            <v>0</v>
          </cell>
        </row>
        <row r="59457">
          <cell r="L59457">
            <v>0</v>
          </cell>
          <cell r="M59457">
            <v>0</v>
          </cell>
        </row>
        <row r="59458">
          <cell r="L59458">
            <v>0</v>
          </cell>
          <cell r="M59458">
            <v>0</v>
          </cell>
        </row>
        <row r="59459">
          <cell r="L59459">
            <v>0</v>
          </cell>
          <cell r="M59459">
            <v>0</v>
          </cell>
        </row>
        <row r="59460">
          <cell r="L59460">
            <v>0</v>
          </cell>
          <cell r="M59460">
            <v>0</v>
          </cell>
        </row>
        <row r="59461">
          <cell r="L59461">
            <v>0</v>
          </cell>
          <cell r="M59461">
            <v>0</v>
          </cell>
        </row>
        <row r="59462">
          <cell r="L59462">
            <v>0</v>
          </cell>
          <cell r="M59462">
            <v>0</v>
          </cell>
        </row>
        <row r="59463">
          <cell r="L59463">
            <v>0</v>
          </cell>
          <cell r="M59463">
            <v>0</v>
          </cell>
        </row>
        <row r="59464">
          <cell r="L59464">
            <v>0</v>
          </cell>
          <cell r="M59464">
            <v>0</v>
          </cell>
        </row>
        <row r="59465">
          <cell r="L59465">
            <v>0</v>
          </cell>
          <cell r="M59465">
            <v>0</v>
          </cell>
        </row>
        <row r="59466">
          <cell r="L59466">
            <v>0</v>
          </cell>
          <cell r="M59466">
            <v>0</v>
          </cell>
        </row>
        <row r="59467">
          <cell r="L59467">
            <v>0</v>
          </cell>
          <cell r="M59467">
            <v>0</v>
          </cell>
        </row>
        <row r="59468">
          <cell r="L59468">
            <v>0</v>
          </cell>
          <cell r="M59468">
            <v>0</v>
          </cell>
        </row>
        <row r="59469">
          <cell r="L59469">
            <v>0</v>
          </cell>
          <cell r="M59469">
            <v>0</v>
          </cell>
        </row>
        <row r="59470">
          <cell r="L59470">
            <v>0</v>
          </cell>
          <cell r="M59470">
            <v>0</v>
          </cell>
        </row>
        <row r="59471">
          <cell r="L59471">
            <v>0</v>
          </cell>
          <cell r="M59471">
            <v>0</v>
          </cell>
        </row>
        <row r="59472">
          <cell r="L59472">
            <v>0</v>
          </cell>
          <cell r="M59472">
            <v>0</v>
          </cell>
        </row>
        <row r="59473">
          <cell r="L59473">
            <v>0</v>
          </cell>
          <cell r="M59473">
            <v>0</v>
          </cell>
        </row>
        <row r="59474">
          <cell r="L59474">
            <v>0</v>
          </cell>
          <cell r="M59474">
            <v>0</v>
          </cell>
        </row>
        <row r="59475">
          <cell r="L59475">
            <v>0</v>
          </cell>
          <cell r="M59475">
            <v>0</v>
          </cell>
        </row>
        <row r="59476">
          <cell r="L59476">
            <v>0</v>
          </cell>
          <cell r="M59476">
            <v>0</v>
          </cell>
        </row>
        <row r="59477">
          <cell r="L59477">
            <v>0</v>
          </cell>
          <cell r="M59477">
            <v>0</v>
          </cell>
        </row>
        <row r="59478">
          <cell r="L59478">
            <v>0</v>
          </cell>
          <cell r="M59478">
            <v>0</v>
          </cell>
        </row>
        <row r="59479">
          <cell r="L59479">
            <v>0</v>
          </cell>
          <cell r="M59479">
            <v>0</v>
          </cell>
        </row>
        <row r="59480">
          <cell r="L59480">
            <v>0</v>
          </cell>
          <cell r="M59480">
            <v>0</v>
          </cell>
        </row>
        <row r="59481">
          <cell r="L59481">
            <v>0</v>
          </cell>
          <cell r="M59481">
            <v>0</v>
          </cell>
        </row>
        <row r="59482">
          <cell r="L59482">
            <v>0</v>
          </cell>
          <cell r="M59482">
            <v>0</v>
          </cell>
        </row>
        <row r="59483">
          <cell r="L59483">
            <v>0</v>
          </cell>
          <cell r="M59483">
            <v>0</v>
          </cell>
        </row>
        <row r="59484">
          <cell r="L59484">
            <v>0</v>
          </cell>
          <cell r="M59484">
            <v>0</v>
          </cell>
        </row>
        <row r="59485">
          <cell r="L59485">
            <v>0</v>
          </cell>
          <cell r="M59485">
            <v>0</v>
          </cell>
        </row>
        <row r="59486">
          <cell r="L59486">
            <v>0</v>
          </cell>
          <cell r="M59486">
            <v>0</v>
          </cell>
        </row>
        <row r="59487">
          <cell r="L59487">
            <v>0</v>
          </cell>
          <cell r="M59487">
            <v>0</v>
          </cell>
        </row>
        <row r="59488">
          <cell r="L59488">
            <v>0</v>
          </cell>
          <cell r="M59488">
            <v>0</v>
          </cell>
        </row>
        <row r="59489">
          <cell r="L59489">
            <v>0</v>
          </cell>
          <cell r="M59489">
            <v>0</v>
          </cell>
        </row>
        <row r="59490">
          <cell r="L59490">
            <v>0</v>
          </cell>
          <cell r="M59490">
            <v>0</v>
          </cell>
        </row>
        <row r="59491">
          <cell r="L59491">
            <v>0</v>
          </cell>
          <cell r="M59491">
            <v>0</v>
          </cell>
        </row>
        <row r="59492">
          <cell r="L59492">
            <v>0</v>
          </cell>
          <cell r="M59492">
            <v>0</v>
          </cell>
        </row>
        <row r="59493">
          <cell r="L59493">
            <v>0</v>
          </cell>
          <cell r="M59493">
            <v>0</v>
          </cell>
        </row>
        <row r="59494">
          <cell r="L59494">
            <v>0</v>
          </cell>
          <cell r="M59494">
            <v>0</v>
          </cell>
        </row>
        <row r="59495">
          <cell r="L59495">
            <v>0</v>
          </cell>
          <cell r="M59495">
            <v>0</v>
          </cell>
        </row>
        <row r="59496">
          <cell r="L59496">
            <v>0</v>
          </cell>
          <cell r="M59496">
            <v>0</v>
          </cell>
        </row>
        <row r="59497">
          <cell r="L59497">
            <v>0</v>
          </cell>
          <cell r="M59497">
            <v>0</v>
          </cell>
        </row>
        <row r="59498">
          <cell r="L59498">
            <v>0</v>
          </cell>
          <cell r="M59498">
            <v>0</v>
          </cell>
        </row>
        <row r="59499">
          <cell r="L59499">
            <v>0</v>
          </cell>
          <cell r="M59499">
            <v>0</v>
          </cell>
        </row>
        <row r="59500">
          <cell r="L59500">
            <v>0</v>
          </cell>
          <cell r="M59500">
            <v>0</v>
          </cell>
        </row>
        <row r="59501">
          <cell r="L59501">
            <v>0</v>
          </cell>
          <cell r="M59501">
            <v>0</v>
          </cell>
        </row>
        <row r="59502">
          <cell r="L59502">
            <v>0</v>
          </cell>
          <cell r="M59502">
            <v>0</v>
          </cell>
        </row>
        <row r="59503">
          <cell r="L59503">
            <v>0</v>
          </cell>
          <cell r="M59503">
            <v>0</v>
          </cell>
        </row>
        <row r="59504">
          <cell r="L59504">
            <v>0</v>
          </cell>
          <cell r="M59504">
            <v>0</v>
          </cell>
        </row>
        <row r="59505">
          <cell r="L59505">
            <v>0</v>
          </cell>
          <cell r="M59505">
            <v>0</v>
          </cell>
        </row>
        <row r="59506">
          <cell r="L59506">
            <v>0</v>
          </cell>
          <cell r="M59506">
            <v>0</v>
          </cell>
        </row>
        <row r="59507">
          <cell r="L59507">
            <v>0</v>
          </cell>
          <cell r="M59507">
            <v>0</v>
          </cell>
        </row>
        <row r="59508">
          <cell r="L59508">
            <v>0</v>
          </cell>
          <cell r="M59508">
            <v>0</v>
          </cell>
        </row>
        <row r="59509">
          <cell r="L59509">
            <v>0</v>
          </cell>
          <cell r="M59509">
            <v>0</v>
          </cell>
        </row>
        <row r="59510">
          <cell r="L59510">
            <v>0</v>
          </cell>
          <cell r="M59510">
            <v>0</v>
          </cell>
        </row>
        <row r="59511">
          <cell r="L59511">
            <v>0</v>
          </cell>
          <cell r="M59511">
            <v>0</v>
          </cell>
        </row>
        <row r="59512">
          <cell r="L59512">
            <v>0</v>
          </cell>
          <cell r="M59512">
            <v>0</v>
          </cell>
        </row>
        <row r="59513">
          <cell r="L59513">
            <v>0</v>
          </cell>
          <cell r="M59513">
            <v>0</v>
          </cell>
        </row>
        <row r="59514">
          <cell r="L59514">
            <v>0</v>
          </cell>
          <cell r="M59514">
            <v>0</v>
          </cell>
        </row>
        <row r="59515">
          <cell r="L59515">
            <v>0</v>
          </cell>
          <cell r="M59515">
            <v>0</v>
          </cell>
        </row>
        <row r="59516">
          <cell r="L59516">
            <v>0</v>
          </cell>
          <cell r="M59516">
            <v>0</v>
          </cell>
        </row>
        <row r="59517">
          <cell r="L59517">
            <v>0</v>
          </cell>
          <cell r="M59517">
            <v>0</v>
          </cell>
        </row>
        <row r="59518">
          <cell r="L59518">
            <v>0</v>
          </cell>
          <cell r="M59518">
            <v>0</v>
          </cell>
        </row>
        <row r="59519">
          <cell r="L59519">
            <v>0</v>
          </cell>
          <cell r="M59519">
            <v>0</v>
          </cell>
        </row>
        <row r="59520">
          <cell r="L59520">
            <v>0</v>
          </cell>
          <cell r="M59520">
            <v>0</v>
          </cell>
        </row>
        <row r="59521">
          <cell r="L59521">
            <v>0</v>
          </cell>
          <cell r="M59521">
            <v>0</v>
          </cell>
        </row>
        <row r="59522">
          <cell r="L59522">
            <v>0</v>
          </cell>
          <cell r="M59522">
            <v>0</v>
          </cell>
        </row>
        <row r="59523">
          <cell r="L59523">
            <v>0</v>
          </cell>
          <cell r="M59523">
            <v>0</v>
          </cell>
        </row>
        <row r="59524">
          <cell r="L59524">
            <v>0</v>
          </cell>
          <cell r="M59524">
            <v>0</v>
          </cell>
        </row>
        <row r="59525">
          <cell r="L59525">
            <v>0</v>
          </cell>
          <cell r="M59525">
            <v>0</v>
          </cell>
        </row>
        <row r="59526">
          <cell r="L59526">
            <v>0</v>
          </cell>
          <cell r="M59526">
            <v>0</v>
          </cell>
        </row>
        <row r="59527">
          <cell r="L59527">
            <v>0</v>
          </cell>
          <cell r="M59527">
            <v>0</v>
          </cell>
        </row>
        <row r="59528">
          <cell r="L59528">
            <v>0</v>
          </cell>
          <cell r="M59528">
            <v>0</v>
          </cell>
        </row>
        <row r="59529">
          <cell r="L59529">
            <v>0</v>
          </cell>
          <cell r="M59529">
            <v>0</v>
          </cell>
        </row>
        <row r="59530">
          <cell r="L59530">
            <v>0</v>
          </cell>
          <cell r="M59530">
            <v>0</v>
          </cell>
        </row>
        <row r="59531">
          <cell r="L59531">
            <v>0</v>
          </cell>
          <cell r="M59531">
            <v>0</v>
          </cell>
        </row>
        <row r="59532">
          <cell r="L59532">
            <v>0</v>
          </cell>
          <cell r="M59532">
            <v>0</v>
          </cell>
        </row>
        <row r="59533">
          <cell r="L59533">
            <v>0</v>
          </cell>
          <cell r="M59533">
            <v>0</v>
          </cell>
        </row>
        <row r="59534">
          <cell r="L59534">
            <v>0</v>
          </cell>
          <cell r="M59534">
            <v>0</v>
          </cell>
        </row>
        <row r="59535">
          <cell r="L59535">
            <v>0</v>
          </cell>
          <cell r="M59535">
            <v>0</v>
          </cell>
        </row>
        <row r="59536">
          <cell r="L59536">
            <v>0</v>
          </cell>
          <cell r="M59536">
            <v>0</v>
          </cell>
        </row>
        <row r="59537">
          <cell r="L59537">
            <v>0</v>
          </cell>
          <cell r="M59537">
            <v>0</v>
          </cell>
        </row>
        <row r="59538">
          <cell r="L59538">
            <v>0</v>
          </cell>
          <cell r="M59538">
            <v>0</v>
          </cell>
        </row>
        <row r="59539">
          <cell r="L59539">
            <v>0</v>
          </cell>
          <cell r="M59539">
            <v>0</v>
          </cell>
        </row>
        <row r="59540">
          <cell r="L59540">
            <v>0</v>
          </cell>
          <cell r="M59540">
            <v>0</v>
          </cell>
        </row>
        <row r="59541">
          <cell r="L59541">
            <v>0</v>
          </cell>
          <cell r="M59541">
            <v>0</v>
          </cell>
        </row>
        <row r="59542">
          <cell r="L59542">
            <v>0</v>
          </cell>
          <cell r="M59542">
            <v>0</v>
          </cell>
        </row>
        <row r="59543">
          <cell r="L59543">
            <v>0</v>
          </cell>
          <cell r="M59543">
            <v>0</v>
          </cell>
        </row>
        <row r="59544">
          <cell r="L59544">
            <v>0</v>
          </cell>
          <cell r="M59544">
            <v>0</v>
          </cell>
        </row>
        <row r="59545">
          <cell r="L59545">
            <v>0</v>
          </cell>
          <cell r="M59545">
            <v>0</v>
          </cell>
        </row>
        <row r="59546">
          <cell r="L59546">
            <v>0</v>
          </cell>
          <cell r="M59546">
            <v>0</v>
          </cell>
        </row>
        <row r="59547">
          <cell r="L59547">
            <v>0</v>
          </cell>
          <cell r="M59547">
            <v>0</v>
          </cell>
        </row>
        <row r="59548">
          <cell r="L59548">
            <v>0</v>
          </cell>
          <cell r="M59548">
            <v>0</v>
          </cell>
        </row>
        <row r="59549">
          <cell r="L59549">
            <v>0</v>
          </cell>
          <cell r="M59549">
            <v>0</v>
          </cell>
        </row>
        <row r="59550">
          <cell r="L59550">
            <v>0</v>
          </cell>
          <cell r="M59550">
            <v>0</v>
          </cell>
        </row>
        <row r="59551">
          <cell r="L59551">
            <v>0</v>
          </cell>
          <cell r="M59551">
            <v>0</v>
          </cell>
        </row>
        <row r="59552">
          <cell r="L59552">
            <v>0</v>
          </cell>
          <cell r="M59552">
            <v>0</v>
          </cell>
        </row>
        <row r="59553">
          <cell r="L59553">
            <v>0</v>
          </cell>
          <cell r="M59553">
            <v>0</v>
          </cell>
        </row>
        <row r="59554">
          <cell r="L59554">
            <v>0</v>
          </cell>
          <cell r="M59554">
            <v>0</v>
          </cell>
        </row>
        <row r="59555">
          <cell r="L59555">
            <v>0</v>
          </cell>
          <cell r="M59555">
            <v>0</v>
          </cell>
        </row>
        <row r="59556">
          <cell r="L59556">
            <v>0</v>
          </cell>
          <cell r="M59556">
            <v>0</v>
          </cell>
        </row>
        <row r="59557">
          <cell r="L59557">
            <v>0</v>
          </cell>
          <cell r="M59557">
            <v>0</v>
          </cell>
        </row>
        <row r="59558">
          <cell r="L59558">
            <v>0</v>
          </cell>
          <cell r="M59558">
            <v>0</v>
          </cell>
        </row>
        <row r="59559">
          <cell r="L59559">
            <v>0</v>
          </cell>
          <cell r="M59559">
            <v>0</v>
          </cell>
        </row>
        <row r="59560">
          <cell r="L59560">
            <v>0</v>
          </cell>
          <cell r="M59560">
            <v>0</v>
          </cell>
        </row>
        <row r="59561">
          <cell r="L59561">
            <v>0</v>
          </cell>
          <cell r="M59561">
            <v>0</v>
          </cell>
        </row>
        <row r="59562">
          <cell r="L59562">
            <v>0</v>
          </cell>
          <cell r="M59562">
            <v>0</v>
          </cell>
        </row>
        <row r="59563">
          <cell r="L59563">
            <v>0</v>
          </cell>
          <cell r="M59563">
            <v>0</v>
          </cell>
        </row>
        <row r="59564">
          <cell r="L59564">
            <v>0</v>
          </cell>
          <cell r="M59564">
            <v>0</v>
          </cell>
        </row>
        <row r="59565">
          <cell r="L59565">
            <v>0</v>
          </cell>
          <cell r="M59565">
            <v>0</v>
          </cell>
        </row>
        <row r="59566">
          <cell r="L59566">
            <v>0</v>
          </cell>
          <cell r="M59566">
            <v>0</v>
          </cell>
        </row>
        <row r="59567">
          <cell r="L59567">
            <v>0</v>
          </cell>
          <cell r="M59567">
            <v>0</v>
          </cell>
        </row>
        <row r="59568">
          <cell r="L59568">
            <v>0</v>
          </cell>
          <cell r="M59568">
            <v>0</v>
          </cell>
        </row>
        <row r="59569">
          <cell r="L59569">
            <v>0</v>
          </cell>
          <cell r="M59569">
            <v>0</v>
          </cell>
        </row>
        <row r="59570">
          <cell r="L59570">
            <v>0</v>
          </cell>
          <cell r="M59570">
            <v>0</v>
          </cell>
        </row>
        <row r="59571">
          <cell r="L59571">
            <v>0</v>
          </cell>
          <cell r="M59571">
            <v>0</v>
          </cell>
        </row>
        <row r="59572">
          <cell r="L59572">
            <v>0</v>
          </cell>
          <cell r="M59572">
            <v>0</v>
          </cell>
        </row>
        <row r="59573">
          <cell r="L59573">
            <v>0</v>
          </cell>
          <cell r="M59573">
            <v>0</v>
          </cell>
        </row>
        <row r="59574">
          <cell r="L59574">
            <v>0</v>
          </cell>
          <cell r="M59574">
            <v>0</v>
          </cell>
        </row>
        <row r="59575">
          <cell r="L59575">
            <v>0</v>
          </cell>
          <cell r="M59575">
            <v>0</v>
          </cell>
        </row>
        <row r="59576">
          <cell r="L59576">
            <v>0</v>
          </cell>
          <cell r="M59576">
            <v>0</v>
          </cell>
        </row>
        <row r="59577">
          <cell r="L59577">
            <v>0</v>
          </cell>
          <cell r="M59577">
            <v>0</v>
          </cell>
        </row>
        <row r="59578">
          <cell r="L59578">
            <v>0</v>
          </cell>
          <cell r="M59578">
            <v>0</v>
          </cell>
        </row>
        <row r="59579">
          <cell r="L59579">
            <v>0</v>
          </cell>
          <cell r="M59579">
            <v>0</v>
          </cell>
        </row>
        <row r="59580">
          <cell r="L59580">
            <v>0</v>
          </cell>
          <cell r="M59580">
            <v>0</v>
          </cell>
        </row>
        <row r="59581">
          <cell r="L59581">
            <v>0</v>
          </cell>
          <cell r="M59581">
            <v>0</v>
          </cell>
        </row>
        <row r="59582">
          <cell r="L59582">
            <v>0</v>
          </cell>
          <cell r="M59582">
            <v>0</v>
          </cell>
        </row>
        <row r="59583">
          <cell r="L59583">
            <v>0</v>
          </cell>
          <cell r="M59583">
            <v>0</v>
          </cell>
        </row>
        <row r="59584">
          <cell r="L59584">
            <v>0</v>
          </cell>
          <cell r="M59584">
            <v>0</v>
          </cell>
        </row>
        <row r="59585">
          <cell r="L59585">
            <v>0</v>
          </cell>
          <cell r="M59585">
            <v>0</v>
          </cell>
        </row>
        <row r="59586">
          <cell r="L59586">
            <v>0</v>
          </cell>
          <cell r="M59586">
            <v>0</v>
          </cell>
        </row>
        <row r="59587">
          <cell r="L59587">
            <v>0</v>
          </cell>
          <cell r="M59587">
            <v>0</v>
          </cell>
        </row>
        <row r="59588">
          <cell r="L59588">
            <v>0</v>
          </cell>
          <cell r="M59588">
            <v>0</v>
          </cell>
        </row>
        <row r="59589">
          <cell r="L59589">
            <v>0</v>
          </cell>
          <cell r="M59589">
            <v>0</v>
          </cell>
        </row>
        <row r="59590">
          <cell r="L59590">
            <v>0</v>
          </cell>
          <cell r="M59590">
            <v>0</v>
          </cell>
        </row>
        <row r="59591">
          <cell r="L59591">
            <v>0</v>
          </cell>
          <cell r="M59591">
            <v>0</v>
          </cell>
        </row>
        <row r="59592">
          <cell r="L59592">
            <v>0</v>
          </cell>
          <cell r="M59592">
            <v>0</v>
          </cell>
        </row>
        <row r="59593">
          <cell r="L59593">
            <v>0</v>
          </cell>
          <cell r="M59593">
            <v>0</v>
          </cell>
        </row>
        <row r="59594">
          <cell r="L59594">
            <v>0</v>
          </cell>
          <cell r="M59594">
            <v>0</v>
          </cell>
        </row>
        <row r="59595">
          <cell r="L59595">
            <v>0</v>
          </cell>
          <cell r="M59595">
            <v>0</v>
          </cell>
        </row>
        <row r="59596">
          <cell r="L59596">
            <v>0</v>
          </cell>
          <cell r="M59596">
            <v>0</v>
          </cell>
        </row>
        <row r="59597">
          <cell r="L59597">
            <v>0</v>
          </cell>
          <cell r="M59597">
            <v>0</v>
          </cell>
        </row>
        <row r="59598">
          <cell r="L59598">
            <v>0</v>
          </cell>
          <cell r="M59598">
            <v>0</v>
          </cell>
        </row>
        <row r="59599">
          <cell r="L59599">
            <v>0</v>
          </cell>
          <cell r="M59599">
            <v>0</v>
          </cell>
        </row>
        <row r="59600">
          <cell r="L59600">
            <v>0</v>
          </cell>
          <cell r="M59600">
            <v>0</v>
          </cell>
        </row>
        <row r="59601">
          <cell r="L59601">
            <v>0</v>
          </cell>
          <cell r="M59601">
            <v>0</v>
          </cell>
        </row>
        <row r="59602">
          <cell r="L59602">
            <v>0</v>
          </cell>
          <cell r="M59602">
            <v>0</v>
          </cell>
        </row>
        <row r="59603">
          <cell r="L59603">
            <v>0</v>
          </cell>
          <cell r="M59603">
            <v>0</v>
          </cell>
        </row>
        <row r="59604">
          <cell r="L59604">
            <v>0</v>
          </cell>
          <cell r="M59604">
            <v>0</v>
          </cell>
        </row>
        <row r="59605">
          <cell r="L59605">
            <v>0</v>
          </cell>
          <cell r="M59605">
            <v>0</v>
          </cell>
        </row>
        <row r="59606">
          <cell r="L59606">
            <v>0</v>
          </cell>
          <cell r="M59606">
            <v>0</v>
          </cell>
        </row>
        <row r="59607">
          <cell r="L59607">
            <v>0</v>
          </cell>
          <cell r="M59607">
            <v>0</v>
          </cell>
        </row>
        <row r="59608">
          <cell r="L59608">
            <v>0</v>
          </cell>
          <cell r="M59608">
            <v>0</v>
          </cell>
        </row>
        <row r="59609">
          <cell r="L59609">
            <v>0</v>
          </cell>
          <cell r="M59609">
            <v>0</v>
          </cell>
        </row>
        <row r="59610">
          <cell r="L59610">
            <v>0</v>
          </cell>
          <cell r="M59610">
            <v>0</v>
          </cell>
        </row>
        <row r="59611">
          <cell r="L59611">
            <v>0</v>
          </cell>
          <cell r="M59611">
            <v>0</v>
          </cell>
        </row>
        <row r="59612">
          <cell r="L59612">
            <v>0</v>
          </cell>
          <cell r="M59612">
            <v>0</v>
          </cell>
        </row>
        <row r="59613">
          <cell r="L59613">
            <v>0</v>
          </cell>
          <cell r="M59613">
            <v>0</v>
          </cell>
        </row>
        <row r="59614">
          <cell r="L59614">
            <v>0</v>
          </cell>
          <cell r="M59614">
            <v>0</v>
          </cell>
        </row>
        <row r="59615">
          <cell r="L59615">
            <v>0</v>
          </cell>
          <cell r="M59615">
            <v>0</v>
          </cell>
        </row>
        <row r="59616">
          <cell r="L59616">
            <v>0</v>
          </cell>
          <cell r="M59616">
            <v>0</v>
          </cell>
        </row>
        <row r="59617">
          <cell r="L59617">
            <v>0</v>
          </cell>
          <cell r="M59617">
            <v>0</v>
          </cell>
        </row>
        <row r="59618">
          <cell r="L59618">
            <v>0</v>
          </cell>
          <cell r="M59618">
            <v>0</v>
          </cell>
        </row>
        <row r="59619">
          <cell r="L59619">
            <v>0</v>
          </cell>
          <cell r="M59619">
            <v>0</v>
          </cell>
        </row>
        <row r="59620">
          <cell r="L59620">
            <v>0</v>
          </cell>
          <cell r="M59620">
            <v>0</v>
          </cell>
        </row>
        <row r="59621">
          <cell r="L59621">
            <v>0</v>
          </cell>
          <cell r="M59621">
            <v>0</v>
          </cell>
        </row>
        <row r="59622">
          <cell r="L59622">
            <v>0</v>
          </cell>
          <cell r="M59622">
            <v>0</v>
          </cell>
        </row>
        <row r="59623">
          <cell r="L59623">
            <v>0</v>
          </cell>
          <cell r="M59623">
            <v>0</v>
          </cell>
        </row>
        <row r="59624">
          <cell r="L59624">
            <v>0</v>
          </cell>
          <cell r="M59624">
            <v>0</v>
          </cell>
        </row>
        <row r="59625">
          <cell r="L59625">
            <v>0</v>
          </cell>
          <cell r="M59625">
            <v>0</v>
          </cell>
        </row>
        <row r="59626">
          <cell r="L59626">
            <v>0</v>
          </cell>
          <cell r="M59626">
            <v>0</v>
          </cell>
        </row>
        <row r="59627">
          <cell r="L59627">
            <v>0</v>
          </cell>
          <cell r="M59627">
            <v>0</v>
          </cell>
        </row>
        <row r="59628">
          <cell r="L59628">
            <v>0</v>
          </cell>
          <cell r="M59628">
            <v>0</v>
          </cell>
        </row>
        <row r="59629">
          <cell r="L59629">
            <v>0</v>
          </cell>
          <cell r="M59629">
            <v>0</v>
          </cell>
        </row>
        <row r="59630">
          <cell r="L59630">
            <v>0</v>
          </cell>
          <cell r="M59630">
            <v>0</v>
          </cell>
        </row>
        <row r="59631">
          <cell r="L59631">
            <v>0</v>
          </cell>
          <cell r="M59631">
            <v>0</v>
          </cell>
        </row>
        <row r="59632">
          <cell r="L59632">
            <v>0</v>
          </cell>
          <cell r="M59632">
            <v>0</v>
          </cell>
        </row>
        <row r="59633">
          <cell r="L59633">
            <v>0</v>
          </cell>
          <cell r="M59633">
            <v>0</v>
          </cell>
        </row>
        <row r="59634">
          <cell r="L59634">
            <v>0</v>
          </cell>
          <cell r="M59634">
            <v>0</v>
          </cell>
        </row>
        <row r="59635">
          <cell r="L59635">
            <v>0</v>
          </cell>
          <cell r="M59635">
            <v>0</v>
          </cell>
        </row>
        <row r="59636">
          <cell r="L59636">
            <v>0</v>
          </cell>
          <cell r="M59636">
            <v>0</v>
          </cell>
        </row>
        <row r="59637">
          <cell r="L59637">
            <v>0</v>
          </cell>
          <cell r="M59637">
            <v>0</v>
          </cell>
        </row>
        <row r="59638">
          <cell r="L59638">
            <v>0</v>
          </cell>
          <cell r="M59638">
            <v>0</v>
          </cell>
        </row>
        <row r="59639">
          <cell r="L59639">
            <v>0</v>
          </cell>
          <cell r="M59639">
            <v>0</v>
          </cell>
        </row>
        <row r="59640">
          <cell r="L59640">
            <v>0</v>
          </cell>
          <cell r="M59640">
            <v>0</v>
          </cell>
        </row>
        <row r="59641">
          <cell r="L59641">
            <v>0</v>
          </cell>
          <cell r="M59641">
            <v>0</v>
          </cell>
        </row>
        <row r="59642">
          <cell r="L59642">
            <v>0</v>
          </cell>
          <cell r="M59642">
            <v>0</v>
          </cell>
        </row>
        <row r="59643">
          <cell r="L59643">
            <v>0</v>
          </cell>
          <cell r="M59643">
            <v>0</v>
          </cell>
        </row>
        <row r="59644">
          <cell r="L59644">
            <v>0</v>
          </cell>
          <cell r="M59644">
            <v>0</v>
          </cell>
        </row>
        <row r="59645">
          <cell r="L59645">
            <v>0</v>
          </cell>
          <cell r="M59645">
            <v>0</v>
          </cell>
        </row>
        <row r="59646">
          <cell r="L59646">
            <v>0</v>
          </cell>
          <cell r="M59646">
            <v>0</v>
          </cell>
        </row>
        <row r="59647">
          <cell r="L59647">
            <v>0</v>
          </cell>
          <cell r="M59647">
            <v>0</v>
          </cell>
        </row>
        <row r="59648">
          <cell r="L59648">
            <v>0</v>
          </cell>
          <cell r="M59648">
            <v>0</v>
          </cell>
        </row>
        <row r="59649">
          <cell r="L59649">
            <v>0</v>
          </cell>
          <cell r="M59649">
            <v>0</v>
          </cell>
        </row>
        <row r="59650">
          <cell r="L59650">
            <v>0</v>
          </cell>
          <cell r="M59650">
            <v>0</v>
          </cell>
        </row>
        <row r="59651">
          <cell r="L59651">
            <v>0</v>
          </cell>
          <cell r="M59651">
            <v>0</v>
          </cell>
        </row>
        <row r="59652">
          <cell r="L59652">
            <v>0</v>
          </cell>
          <cell r="M59652">
            <v>0</v>
          </cell>
        </row>
        <row r="59653">
          <cell r="L59653">
            <v>0</v>
          </cell>
          <cell r="M59653">
            <v>0</v>
          </cell>
        </row>
        <row r="59654">
          <cell r="L59654">
            <v>0</v>
          </cell>
          <cell r="M59654">
            <v>0</v>
          </cell>
        </row>
        <row r="59655">
          <cell r="L59655">
            <v>0</v>
          </cell>
          <cell r="M59655">
            <v>0</v>
          </cell>
        </row>
        <row r="59656">
          <cell r="L59656">
            <v>0</v>
          </cell>
          <cell r="M59656">
            <v>0</v>
          </cell>
        </row>
        <row r="59657">
          <cell r="L59657">
            <v>0</v>
          </cell>
          <cell r="M59657">
            <v>0</v>
          </cell>
        </row>
        <row r="59658">
          <cell r="L59658">
            <v>0</v>
          </cell>
          <cell r="M59658">
            <v>0</v>
          </cell>
        </row>
        <row r="59659">
          <cell r="L59659">
            <v>0</v>
          </cell>
          <cell r="M59659">
            <v>0</v>
          </cell>
        </row>
        <row r="59660">
          <cell r="L59660">
            <v>0</v>
          </cell>
          <cell r="M59660">
            <v>0</v>
          </cell>
        </row>
        <row r="59661">
          <cell r="L59661">
            <v>0</v>
          </cell>
          <cell r="M59661">
            <v>0</v>
          </cell>
        </row>
        <row r="59662">
          <cell r="L59662">
            <v>0</v>
          </cell>
          <cell r="M59662">
            <v>0</v>
          </cell>
        </row>
        <row r="59663">
          <cell r="L59663">
            <v>0</v>
          </cell>
          <cell r="M59663">
            <v>0</v>
          </cell>
        </row>
        <row r="59664">
          <cell r="L59664">
            <v>0</v>
          </cell>
          <cell r="M59664">
            <v>0</v>
          </cell>
        </row>
        <row r="59665">
          <cell r="L59665">
            <v>0</v>
          </cell>
          <cell r="M59665">
            <v>0</v>
          </cell>
        </row>
        <row r="59666">
          <cell r="L59666">
            <v>0</v>
          </cell>
          <cell r="M59666">
            <v>0</v>
          </cell>
        </row>
        <row r="59667">
          <cell r="L59667">
            <v>0</v>
          </cell>
          <cell r="M59667">
            <v>0</v>
          </cell>
        </row>
        <row r="59668">
          <cell r="L59668">
            <v>0</v>
          </cell>
          <cell r="M59668">
            <v>0</v>
          </cell>
        </row>
        <row r="59669">
          <cell r="L59669">
            <v>0</v>
          </cell>
          <cell r="M59669">
            <v>0</v>
          </cell>
        </row>
        <row r="59670">
          <cell r="L59670">
            <v>0</v>
          </cell>
          <cell r="M59670">
            <v>0</v>
          </cell>
        </row>
        <row r="59671">
          <cell r="L59671">
            <v>0</v>
          </cell>
          <cell r="M59671">
            <v>0</v>
          </cell>
        </row>
        <row r="59672">
          <cell r="L59672">
            <v>0</v>
          </cell>
          <cell r="M59672">
            <v>0</v>
          </cell>
        </row>
        <row r="59673">
          <cell r="L59673">
            <v>0</v>
          </cell>
          <cell r="M59673">
            <v>0</v>
          </cell>
        </row>
        <row r="59674">
          <cell r="L59674">
            <v>0</v>
          </cell>
          <cell r="M59674">
            <v>0</v>
          </cell>
        </row>
        <row r="59675">
          <cell r="L59675">
            <v>0</v>
          </cell>
          <cell r="M59675">
            <v>0</v>
          </cell>
        </row>
        <row r="59676">
          <cell r="L59676">
            <v>0</v>
          </cell>
          <cell r="M59676">
            <v>0</v>
          </cell>
        </row>
        <row r="59677">
          <cell r="L59677">
            <v>0</v>
          </cell>
          <cell r="M59677">
            <v>0</v>
          </cell>
        </row>
        <row r="59678">
          <cell r="L59678">
            <v>0</v>
          </cell>
          <cell r="M59678">
            <v>0</v>
          </cell>
        </row>
        <row r="59679">
          <cell r="L59679">
            <v>0</v>
          </cell>
          <cell r="M59679">
            <v>0</v>
          </cell>
        </row>
        <row r="59680">
          <cell r="L59680">
            <v>0</v>
          </cell>
          <cell r="M59680">
            <v>0</v>
          </cell>
        </row>
        <row r="59681">
          <cell r="L59681">
            <v>0</v>
          </cell>
          <cell r="M59681">
            <v>0</v>
          </cell>
        </row>
        <row r="59682">
          <cell r="L59682">
            <v>0</v>
          </cell>
          <cell r="M59682">
            <v>0</v>
          </cell>
        </row>
        <row r="59683">
          <cell r="L59683">
            <v>0</v>
          </cell>
          <cell r="M59683">
            <v>0</v>
          </cell>
        </row>
        <row r="59684">
          <cell r="L59684">
            <v>0</v>
          </cell>
          <cell r="M59684">
            <v>0</v>
          </cell>
        </row>
        <row r="59685">
          <cell r="L59685">
            <v>0</v>
          </cell>
          <cell r="M59685">
            <v>0</v>
          </cell>
        </row>
        <row r="59686">
          <cell r="L59686">
            <v>0</v>
          </cell>
          <cell r="M59686">
            <v>0</v>
          </cell>
        </row>
        <row r="59687">
          <cell r="L59687">
            <v>0</v>
          </cell>
          <cell r="M59687">
            <v>0</v>
          </cell>
        </row>
        <row r="59688">
          <cell r="L59688">
            <v>0</v>
          </cell>
          <cell r="M59688">
            <v>0</v>
          </cell>
        </row>
        <row r="59689">
          <cell r="L59689">
            <v>0</v>
          </cell>
          <cell r="M59689">
            <v>0</v>
          </cell>
        </row>
        <row r="59690">
          <cell r="L59690">
            <v>0</v>
          </cell>
          <cell r="M59690">
            <v>0</v>
          </cell>
        </row>
        <row r="59691">
          <cell r="L59691">
            <v>0</v>
          </cell>
          <cell r="M59691">
            <v>0</v>
          </cell>
        </row>
        <row r="59692">
          <cell r="L59692">
            <v>0</v>
          </cell>
          <cell r="M59692">
            <v>0</v>
          </cell>
        </row>
        <row r="59693">
          <cell r="L59693">
            <v>0</v>
          </cell>
          <cell r="M59693">
            <v>0</v>
          </cell>
        </row>
        <row r="59694">
          <cell r="L59694">
            <v>0</v>
          </cell>
          <cell r="M59694">
            <v>0</v>
          </cell>
        </row>
        <row r="59695">
          <cell r="L59695">
            <v>0</v>
          </cell>
          <cell r="M59695">
            <v>0</v>
          </cell>
        </row>
        <row r="59696">
          <cell r="L59696">
            <v>0</v>
          </cell>
          <cell r="M59696">
            <v>0</v>
          </cell>
        </row>
        <row r="59697">
          <cell r="L59697">
            <v>0</v>
          </cell>
          <cell r="M59697">
            <v>0</v>
          </cell>
        </row>
        <row r="59698">
          <cell r="L59698">
            <v>0</v>
          </cell>
          <cell r="M59698">
            <v>0</v>
          </cell>
        </row>
        <row r="59699">
          <cell r="L59699">
            <v>0</v>
          </cell>
          <cell r="M59699">
            <v>0</v>
          </cell>
        </row>
        <row r="59700">
          <cell r="L59700">
            <v>0</v>
          </cell>
          <cell r="M59700">
            <v>0</v>
          </cell>
        </row>
        <row r="59701">
          <cell r="L59701">
            <v>0</v>
          </cell>
          <cell r="M59701">
            <v>0</v>
          </cell>
        </row>
        <row r="59702">
          <cell r="L59702">
            <v>0</v>
          </cell>
          <cell r="M59702">
            <v>0</v>
          </cell>
        </row>
        <row r="59703">
          <cell r="L59703">
            <v>0</v>
          </cell>
          <cell r="M59703">
            <v>0</v>
          </cell>
        </row>
        <row r="59704">
          <cell r="L59704">
            <v>0</v>
          </cell>
          <cell r="M59704">
            <v>0</v>
          </cell>
        </row>
        <row r="59705">
          <cell r="L59705">
            <v>0</v>
          </cell>
          <cell r="M59705">
            <v>0</v>
          </cell>
        </row>
        <row r="59706">
          <cell r="L59706">
            <v>0</v>
          </cell>
          <cell r="M59706">
            <v>0</v>
          </cell>
        </row>
        <row r="59707">
          <cell r="L59707">
            <v>0</v>
          </cell>
          <cell r="M59707">
            <v>0</v>
          </cell>
        </row>
        <row r="59708">
          <cell r="L59708">
            <v>0</v>
          </cell>
          <cell r="M59708">
            <v>0</v>
          </cell>
        </row>
        <row r="59709">
          <cell r="L59709">
            <v>0</v>
          </cell>
          <cell r="M59709">
            <v>0</v>
          </cell>
        </row>
        <row r="59710">
          <cell r="L59710">
            <v>0</v>
          </cell>
          <cell r="M59710">
            <v>0</v>
          </cell>
        </row>
        <row r="59711">
          <cell r="L59711">
            <v>0</v>
          </cell>
          <cell r="M59711">
            <v>0</v>
          </cell>
        </row>
        <row r="59712">
          <cell r="L59712">
            <v>0</v>
          </cell>
          <cell r="M59712">
            <v>0</v>
          </cell>
        </row>
        <row r="59713">
          <cell r="L59713">
            <v>0</v>
          </cell>
          <cell r="M59713">
            <v>0</v>
          </cell>
        </row>
        <row r="59714">
          <cell r="L59714">
            <v>0</v>
          </cell>
          <cell r="M59714">
            <v>0</v>
          </cell>
        </row>
        <row r="59715">
          <cell r="L59715">
            <v>0</v>
          </cell>
          <cell r="M59715">
            <v>0</v>
          </cell>
        </row>
        <row r="59716">
          <cell r="L59716">
            <v>0</v>
          </cell>
          <cell r="M59716">
            <v>0</v>
          </cell>
        </row>
        <row r="59717">
          <cell r="L59717">
            <v>0</v>
          </cell>
          <cell r="M59717">
            <v>0</v>
          </cell>
        </row>
        <row r="59718">
          <cell r="L59718">
            <v>0</v>
          </cell>
          <cell r="M59718">
            <v>0</v>
          </cell>
        </row>
        <row r="59719">
          <cell r="L59719">
            <v>0</v>
          </cell>
          <cell r="M59719">
            <v>0</v>
          </cell>
        </row>
        <row r="59720">
          <cell r="L59720">
            <v>0</v>
          </cell>
          <cell r="M59720">
            <v>0</v>
          </cell>
        </row>
        <row r="59721">
          <cell r="L59721">
            <v>0</v>
          </cell>
          <cell r="M59721">
            <v>0</v>
          </cell>
        </row>
        <row r="59722">
          <cell r="L59722">
            <v>0</v>
          </cell>
          <cell r="M59722">
            <v>0</v>
          </cell>
        </row>
        <row r="59723">
          <cell r="L59723">
            <v>0</v>
          </cell>
          <cell r="M59723">
            <v>0</v>
          </cell>
        </row>
        <row r="59724">
          <cell r="L59724">
            <v>0</v>
          </cell>
          <cell r="M59724">
            <v>0</v>
          </cell>
        </row>
        <row r="59725">
          <cell r="L59725">
            <v>0</v>
          </cell>
          <cell r="M59725">
            <v>0</v>
          </cell>
        </row>
        <row r="59726">
          <cell r="L59726">
            <v>0</v>
          </cell>
          <cell r="M59726">
            <v>0</v>
          </cell>
        </row>
        <row r="59727">
          <cell r="L59727">
            <v>0</v>
          </cell>
          <cell r="M59727">
            <v>0</v>
          </cell>
        </row>
        <row r="59728">
          <cell r="L59728">
            <v>0</v>
          </cell>
          <cell r="M59728">
            <v>0</v>
          </cell>
        </row>
        <row r="59729">
          <cell r="L59729">
            <v>0</v>
          </cell>
          <cell r="M59729">
            <v>0</v>
          </cell>
        </row>
        <row r="59730">
          <cell r="L59730">
            <v>0</v>
          </cell>
          <cell r="M59730">
            <v>0</v>
          </cell>
        </row>
        <row r="59731">
          <cell r="L59731">
            <v>0</v>
          </cell>
          <cell r="M59731">
            <v>0</v>
          </cell>
        </row>
        <row r="59732">
          <cell r="L59732">
            <v>0</v>
          </cell>
          <cell r="M59732">
            <v>0</v>
          </cell>
        </row>
        <row r="59733">
          <cell r="L59733">
            <v>0</v>
          </cell>
          <cell r="M59733">
            <v>0</v>
          </cell>
        </row>
        <row r="59734">
          <cell r="L59734">
            <v>0</v>
          </cell>
          <cell r="M59734">
            <v>0</v>
          </cell>
        </row>
        <row r="59735">
          <cell r="L59735">
            <v>0</v>
          </cell>
          <cell r="M59735">
            <v>0</v>
          </cell>
        </row>
        <row r="59736">
          <cell r="L59736">
            <v>0</v>
          </cell>
          <cell r="M59736">
            <v>0</v>
          </cell>
        </row>
        <row r="59737">
          <cell r="L59737">
            <v>0</v>
          </cell>
          <cell r="M59737">
            <v>0</v>
          </cell>
        </row>
        <row r="59738">
          <cell r="L59738">
            <v>0</v>
          </cell>
          <cell r="M59738">
            <v>0</v>
          </cell>
        </row>
        <row r="59739">
          <cell r="L59739">
            <v>0</v>
          </cell>
          <cell r="M59739">
            <v>0</v>
          </cell>
        </row>
        <row r="59740">
          <cell r="L59740">
            <v>0</v>
          </cell>
          <cell r="M59740">
            <v>0</v>
          </cell>
        </row>
        <row r="59741">
          <cell r="L59741">
            <v>0</v>
          </cell>
          <cell r="M59741">
            <v>0</v>
          </cell>
        </row>
        <row r="59742">
          <cell r="L59742">
            <v>0</v>
          </cell>
          <cell r="M59742">
            <v>0</v>
          </cell>
        </row>
        <row r="59743">
          <cell r="L59743">
            <v>0</v>
          </cell>
          <cell r="M59743">
            <v>0</v>
          </cell>
        </row>
        <row r="59744">
          <cell r="L59744">
            <v>0</v>
          </cell>
          <cell r="M59744">
            <v>0</v>
          </cell>
        </row>
        <row r="59745">
          <cell r="L59745">
            <v>0</v>
          </cell>
          <cell r="M59745">
            <v>0</v>
          </cell>
        </row>
        <row r="59746">
          <cell r="L59746">
            <v>0</v>
          </cell>
          <cell r="M59746">
            <v>0</v>
          </cell>
        </row>
        <row r="59747">
          <cell r="L59747">
            <v>0</v>
          </cell>
          <cell r="M59747">
            <v>0</v>
          </cell>
        </row>
        <row r="59748">
          <cell r="L59748">
            <v>0</v>
          </cell>
          <cell r="M59748">
            <v>0</v>
          </cell>
        </row>
        <row r="59749">
          <cell r="L59749">
            <v>0</v>
          </cell>
          <cell r="M59749">
            <v>0</v>
          </cell>
        </row>
        <row r="59750">
          <cell r="L59750">
            <v>0</v>
          </cell>
          <cell r="M59750">
            <v>0</v>
          </cell>
        </row>
        <row r="59751">
          <cell r="L59751">
            <v>0</v>
          </cell>
          <cell r="M59751">
            <v>0</v>
          </cell>
        </row>
        <row r="59752">
          <cell r="L59752">
            <v>0</v>
          </cell>
          <cell r="M59752">
            <v>0</v>
          </cell>
        </row>
        <row r="59753">
          <cell r="L59753">
            <v>0</v>
          </cell>
          <cell r="M59753">
            <v>0</v>
          </cell>
        </row>
        <row r="59754">
          <cell r="L59754">
            <v>0</v>
          </cell>
          <cell r="M59754">
            <v>0</v>
          </cell>
        </row>
        <row r="59755">
          <cell r="L59755">
            <v>0</v>
          </cell>
          <cell r="M59755">
            <v>0</v>
          </cell>
        </row>
        <row r="59756">
          <cell r="L59756">
            <v>0</v>
          </cell>
          <cell r="M59756">
            <v>0</v>
          </cell>
        </row>
        <row r="59757">
          <cell r="L59757">
            <v>0</v>
          </cell>
          <cell r="M59757">
            <v>0</v>
          </cell>
        </row>
        <row r="59758">
          <cell r="L59758">
            <v>0</v>
          </cell>
          <cell r="M59758">
            <v>0</v>
          </cell>
        </row>
        <row r="59759">
          <cell r="L59759">
            <v>0</v>
          </cell>
          <cell r="M59759">
            <v>0</v>
          </cell>
        </row>
        <row r="59760">
          <cell r="L59760">
            <v>0</v>
          </cell>
          <cell r="M59760">
            <v>0</v>
          </cell>
        </row>
        <row r="59761">
          <cell r="L59761">
            <v>0</v>
          </cell>
          <cell r="M59761">
            <v>0</v>
          </cell>
        </row>
        <row r="59762">
          <cell r="L59762">
            <v>0</v>
          </cell>
          <cell r="M59762">
            <v>0</v>
          </cell>
        </row>
        <row r="59763">
          <cell r="L59763">
            <v>0</v>
          </cell>
          <cell r="M59763">
            <v>0</v>
          </cell>
        </row>
        <row r="59764">
          <cell r="L59764">
            <v>0</v>
          </cell>
          <cell r="M59764">
            <v>0</v>
          </cell>
        </row>
        <row r="59765">
          <cell r="L59765">
            <v>0</v>
          </cell>
          <cell r="M59765">
            <v>0</v>
          </cell>
        </row>
        <row r="59766">
          <cell r="L59766">
            <v>0</v>
          </cell>
          <cell r="M59766">
            <v>0</v>
          </cell>
        </row>
        <row r="59767">
          <cell r="L59767">
            <v>0</v>
          </cell>
          <cell r="M59767">
            <v>0</v>
          </cell>
        </row>
        <row r="59768">
          <cell r="L59768">
            <v>0</v>
          </cell>
          <cell r="M59768">
            <v>0</v>
          </cell>
        </row>
        <row r="59769">
          <cell r="L59769">
            <v>0</v>
          </cell>
          <cell r="M59769">
            <v>0</v>
          </cell>
        </row>
        <row r="59770">
          <cell r="L59770">
            <v>0</v>
          </cell>
          <cell r="M59770">
            <v>0</v>
          </cell>
        </row>
        <row r="59771">
          <cell r="L59771">
            <v>0</v>
          </cell>
          <cell r="M59771">
            <v>0</v>
          </cell>
        </row>
        <row r="59772">
          <cell r="L59772">
            <v>0</v>
          </cell>
          <cell r="M59772">
            <v>0</v>
          </cell>
        </row>
        <row r="59773">
          <cell r="L59773">
            <v>0</v>
          </cell>
          <cell r="M59773">
            <v>0</v>
          </cell>
        </row>
        <row r="59774">
          <cell r="L59774">
            <v>0</v>
          </cell>
          <cell r="M59774">
            <v>0</v>
          </cell>
        </row>
        <row r="59775">
          <cell r="L59775">
            <v>0</v>
          </cell>
          <cell r="M59775">
            <v>0</v>
          </cell>
        </row>
        <row r="59776">
          <cell r="L59776">
            <v>0</v>
          </cell>
          <cell r="M59776">
            <v>0</v>
          </cell>
        </row>
        <row r="59777">
          <cell r="L59777">
            <v>0</v>
          </cell>
          <cell r="M59777">
            <v>0</v>
          </cell>
        </row>
        <row r="59778">
          <cell r="L59778">
            <v>0</v>
          </cell>
          <cell r="M59778">
            <v>0</v>
          </cell>
        </row>
        <row r="59779">
          <cell r="L59779">
            <v>0</v>
          </cell>
          <cell r="M59779">
            <v>0</v>
          </cell>
        </row>
        <row r="59780">
          <cell r="L59780">
            <v>0</v>
          </cell>
          <cell r="M59780">
            <v>0</v>
          </cell>
        </row>
        <row r="59781">
          <cell r="L59781">
            <v>0</v>
          </cell>
          <cell r="M59781">
            <v>0</v>
          </cell>
        </row>
        <row r="59782">
          <cell r="L59782">
            <v>0</v>
          </cell>
          <cell r="M59782">
            <v>0</v>
          </cell>
        </row>
        <row r="59783">
          <cell r="L59783">
            <v>0</v>
          </cell>
          <cell r="M59783">
            <v>0</v>
          </cell>
        </row>
        <row r="59784">
          <cell r="L59784">
            <v>0</v>
          </cell>
          <cell r="M59784">
            <v>0</v>
          </cell>
        </row>
        <row r="59785">
          <cell r="L59785">
            <v>0</v>
          </cell>
          <cell r="M59785">
            <v>0</v>
          </cell>
        </row>
        <row r="59786">
          <cell r="L59786">
            <v>0</v>
          </cell>
          <cell r="M59786">
            <v>0</v>
          </cell>
        </row>
        <row r="59787">
          <cell r="L59787">
            <v>0</v>
          </cell>
          <cell r="M59787">
            <v>0</v>
          </cell>
        </row>
        <row r="59788">
          <cell r="L59788">
            <v>0</v>
          </cell>
          <cell r="M59788">
            <v>0</v>
          </cell>
        </row>
        <row r="59789">
          <cell r="L59789">
            <v>0</v>
          </cell>
          <cell r="M59789">
            <v>0</v>
          </cell>
        </row>
        <row r="59790">
          <cell r="L59790">
            <v>0</v>
          </cell>
          <cell r="M59790">
            <v>0</v>
          </cell>
        </row>
        <row r="59791">
          <cell r="L59791">
            <v>0</v>
          </cell>
          <cell r="M59791">
            <v>0</v>
          </cell>
        </row>
        <row r="59792">
          <cell r="L59792">
            <v>0</v>
          </cell>
          <cell r="M59792">
            <v>0</v>
          </cell>
        </row>
        <row r="59793">
          <cell r="L59793">
            <v>0</v>
          </cell>
          <cell r="M59793">
            <v>0</v>
          </cell>
        </row>
        <row r="59794">
          <cell r="L59794">
            <v>0</v>
          </cell>
          <cell r="M59794">
            <v>0</v>
          </cell>
        </row>
        <row r="59795">
          <cell r="L59795">
            <v>0</v>
          </cell>
          <cell r="M59795">
            <v>0</v>
          </cell>
        </row>
        <row r="59796">
          <cell r="L59796">
            <v>0</v>
          </cell>
          <cell r="M59796">
            <v>0</v>
          </cell>
        </row>
        <row r="59797">
          <cell r="L59797">
            <v>0</v>
          </cell>
          <cell r="M59797">
            <v>0</v>
          </cell>
        </row>
        <row r="59798">
          <cell r="L59798">
            <v>0</v>
          </cell>
          <cell r="M59798">
            <v>0</v>
          </cell>
        </row>
        <row r="59799">
          <cell r="L59799">
            <v>0</v>
          </cell>
          <cell r="M59799">
            <v>0</v>
          </cell>
        </row>
        <row r="59800">
          <cell r="L59800">
            <v>0</v>
          </cell>
          <cell r="M59800">
            <v>0</v>
          </cell>
        </row>
        <row r="59801">
          <cell r="L59801">
            <v>0</v>
          </cell>
          <cell r="M59801">
            <v>0</v>
          </cell>
        </row>
        <row r="59802">
          <cell r="L59802">
            <v>0</v>
          </cell>
          <cell r="M59802">
            <v>0</v>
          </cell>
        </row>
        <row r="59803">
          <cell r="L59803">
            <v>0</v>
          </cell>
          <cell r="M59803">
            <v>0</v>
          </cell>
        </row>
        <row r="59804">
          <cell r="L59804">
            <v>0</v>
          </cell>
          <cell r="M59804">
            <v>0</v>
          </cell>
        </row>
        <row r="59805">
          <cell r="L59805">
            <v>0</v>
          </cell>
          <cell r="M59805">
            <v>0</v>
          </cell>
        </row>
        <row r="59806">
          <cell r="L59806">
            <v>0</v>
          </cell>
          <cell r="M59806">
            <v>0</v>
          </cell>
        </row>
        <row r="59807">
          <cell r="L59807">
            <v>0</v>
          </cell>
          <cell r="M59807">
            <v>0</v>
          </cell>
        </row>
        <row r="59808">
          <cell r="L59808">
            <v>0</v>
          </cell>
          <cell r="M59808">
            <v>0</v>
          </cell>
        </row>
        <row r="59809">
          <cell r="L59809">
            <v>0</v>
          </cell>
          <cell r="M59809">
            <v>0</v>
          </cell>
        </row>
        <row r="59810">
          <cell r="L59810">
            <v>0</v>
          </cell>
          <cell r="M59810">
            <v>0</v>
          </cell>
        </row>
        <row r="59811">
          <cell r="L59811">
            <v>0</v>
          </cell>
          <cell r="M59811">
            <v>0</v>
          </cell>
        </row>
        <row r="59812">
          <cell r="L59812">
            <v>0</v>
          </cell>
          <cell r="M59812">
            <v>0</v>
          </cell>
        </row>
        <row r="59813">
          <cell r="L59813">
            <v>0</v>
          </cell>
          <cell r="M59813">
            <v>0</v>
          </cell>
        </row>
        <row r="59814">
          <cell r="L59814">
            <v>0</v>
          </cell>
          <cell r="M59814">
            <v>0</v>
          </cell>
        </row>
        <row r="59815">
          <cell r="L59815">
            <v>0</v>
          </cell>
          <cell r="M59815">
            <v>0</v>
          </cell>
        </row>
        <row r="59816">
          <cell r="L59816">
            <v>0</v>
          </cell>
          <cell r="M59816">
            <v>0</v>
          </cell>
        </row>
        <row r="59817">
          <cell r="L59817">
            <v>0</v>
          </cell>
          <cell r="M59817">
            <v>0</v>
          </cell>
        </row>
        <row r="59818">
          <cell r="L59818">
            <v>0</v>
          </cell>
          <cell r="M59818">
            <v>0</v>
          </cell>
        </row>
        <row r="59819">
          <cell r="L59819">
            <v>0</v>
          </cell>
          <cell r="M59819">
            <v>0</v>
          </cell>
        </row>
        <row r="59820">
          <cell r="L59820">
            <v>0</v>
          </cell>
          <cell r="M59820">
            <v>0</v>
          </cell>
        </row>
        <row r="59821">
          <cell r="L59821">
            <v>0</v>
          </cell>
          <cell r="M59821">
            <v>0</v>
          </cell>
        </row>
        <row r="59822">
          <cell r="L59822">
            <v>0</v>
          </cell>
          <cell r="M59822">
            <v>0</v>
          </cell>
        </row>
        <row r="59823">
          <cell r="L59823">
            <v>0</v>
          </cell>
          <cell r="M59823">
            <v>0</v>
          </cell>
        </row>
        <row r="59824">
          <cell r="L59824">
            <v>0</v>
          </cell>
          <cell r="M59824">
            <v>0</v>
          </cell>
        </row>
        <row r="59825">
          <cell r="L59825">
            <v>0</v>
          </cell>
          <cell r="M59825">
            <v>0</v>
          </cell>
        </row>
        <row r="59826">
          <cell r="L59826">
            <v>0</v>
          </cell>
          <cell r="M59826">
            <v>0</v>
          </cell>
        </row>
        <row r="59827">
          <cell r="L59827">
            <v>0</v>
          </cell>
          <cell r="M59827">
            <v>0</v>
          </cell>
        </row>
        <row r="59828">
          <cell r="L59828">
            <v>0</v>
          </cell>
          <cell r="M59828">
            <v>0</v>
          </cell>
        </row>
        <row r="59829">
          <cell r="L59829">
            <v>0</v>
          </cell>
          <cell r="M59829">
            <v>0</v>
          </cell>
        </row>
        <row r="59830">
          <cell r="L59830">
            <v>0</v>
          </cell>
          <cell r="M59830">
            <v>0</v>
          </cell>
        </row>
        <row r="59831">
          <cell r="L59831">
            <v>0</v>
          </cell>
          <cell r="M59831">
            <v>0</v>
          </cell>
        </row>
        <row r="59832">
          <cell r="L59832">
            <v>0</v>
          </cell>
          <cell r="M59832">
            <v>0</v>
          </cell>
        </row>
        <row r="59833">
          <cell r="L59833">
            <v>0</v>
          </cell>
          <cell r="M59833">
            <v>0</v>
          </cell>
        </row>
        <row r="59834">
          <cell r="L59834">
            <v>0</v>
          </cell>
          <cell r="M59834">
            <v>0</v>
          </cell>
        </row>
        <row r="59835">
          <cell r="L59835">
            <v>0</v>
          </cell>
          <cell r="M59835">
            <v>0</v>
          </cell>
        </row>
        <row r="59836">
          <cell r="L59836">
            <v>0</v>
          </cell>
          <cell r="M59836">
            <v>0</v>
          </cell>
        </row>
        <row r="59837">
          <cell r="L59837">
            <v>0</v>
          </cell>
          <cell r="M59837">
            <v>0</v>
          </cell>
        </row>
        <row r="59838">
          <cell r="L59838">
            <v>0</v>
          </cell>
          <cell r="M59838">
            <v>0</v>
          </cell>
        </row>
        <row r="59839">
          <cell r="L59839">
            <v>0</v>
          </cell>
          <cell r="M59839">
            <v>0</v>
          </cell>
        </row>
        <row r="59840">
          <cell r="L59840">
            <v>0</v>
          </cell>
          <cell r="M59840">
            <v>0</v>
          </cell>
        </row>
        <row r="59841">
          <cell r="L59841">
            <v>0</v>
          </cell>
          <cell r="M59841">
            <v>0</v>
          </cell>
        </row>
        <row r="59842">
          <cell r="L59842">
            <v>0</v>
          </cell>
          <cell r="M59842">
            <v>0</v>
          </cell>
        </row>
        <row r="59843">
          <cell r="L59843">
            <v>0</v>
          </cell>
          <cell r="M59843">
            <v>0</v>
          </cell>
        </row>
        <row r="59844">
          <cell r="L59844">
            <v>0</v>
          </cell>
          <cell r="M59844">
            <v>0</v>
          </cell>
        </row>
        <row r="59845">
          <cell r="L59845">
            <v>0</v>
          </cell>
          <cell r="M59845">
            <v>0</v>
          </cell>
        </row>
        <row r="59846">
          <cell r="L59846">
            <v>0</v>
          </cell>
          <cell r="M59846">
            <v>0</v>
          </cell>
        </row>
        <row r="59847">
          <cell r="L59847">
            <v>0</v>
          </cell>
          <cell r="M59847">
            <v>0</v>
          </cell>
        </row>
        <row r="59848">
          <cell r="L59848">
            <v>0</v>
          </cell>
          <cell r="M59848">
            <v>0</v>
          </cell>
        </row>
        <row r="59849">
          <cell r="L59849">
            <v>0</v>
          </cell>
          <cell r="M59849">
            <v>0</v>
          </cell>
        </row>
        <row r="59850">
          <cell r="L59850">
            <v>0</v>
          </cell>
          <cell r="M59850">
            <v>0</v>
          </cell>
        </row>
        <row r="59851">
          <cell r="L59851">
            <v>0</v>
          </cell>
          <cell r="M59851">
            <v>0</v>
          </cell>
        </row>
        <row r="59852">
          <cell r="L59852">
            <v>0</v>
          </cell>
          <cell r="M59852">
            <v>0</v>
          </cell>
        </row>
        <row r="59853">
          <cell r="L59853">
            <v>0</v>
          </cell>
          <cell r="M59853">
            <v>0</v>
          </cell>
        </row>
        <row r="59854">
          <cell r="L59854">
            <v>0</v>
          </cell>
          <cell r="M59854">
            <v>0</v>
          </cell>
        </row>
        <row r="59855">
          <cell r="L59855">
            <v>0</v>
          </cell>
          <cell r="M59855">
            <v>0</v>
          </cell>
        </row>
        <row r="59856">
          <cell r="L59856">
            <v>0</v>
          </cell>
          <cell r="M59856">
            <v>0</v>
          </cell>
        </row>
        <row r="59857">
          <cell r="L59857">
            <v>0</v>
          </cell>
          <cell r="M59857">
            <v>0</v>
          </cell>
        </row>
        <row r="59858">
          <cell r="L59858">
            <v>0</v>
          </cell>
          <cell r="M59858">
            <v>0</v>
          </cell>
        </row>
        <row r="59859">
          <cell r="L59859">
            <v>0</v>
          </cell>
          <cell r="M59859">
            <v>0</v>
          </cell>
        </row>
        <row r="59860">
          <cell r="L59860">
            <v>0</v>
          </cell>
          <cell r="M59860">
            <v>0</v>
          </cell>
        </row>
        <row r="59861">
          <cell r="L59861">
            <v>0</v>
          </cell>
          <cell r="M59861">
            <v>0</v>
          </cell>
        </row>
        <row r="59862">
          <cell r="L59862">
            <v>0</v>
          </cell>
          <cell r="M59862">
            <v>0</v>
          </cell>
        </row>
        <row r="59863">
          <cell r="L59863">
            <v>0</v>
          </cell>
          <cell r="M59863">
            <v>0</v>
          </cell>
        </row>
        <row r="59864">
          <cell r="L59864">
            <v>0</v>
          </cell>
          <cell r="M59864">
            <v>0</v>
          </cell>
        </row>
        <row r="59865">
          <cell r="L59865">
            <v>0</v>
          </cell>
          <cell r="M59865">
            <v>0</v>
          </cell>
        </row>
        <row r="59866">
          <cell r="L59866">
            <v>0</v>
          </cell>
          <cell r="M59866">
            <v>0</v>
          </cell>
        </row>
        <row r="59867">
          <cell r="L59867">
            <v>0</v>
          </cell>
          <cell r="M59867">
            <v>0</v>
          </cell>
        </row>
        <row r="59868">
          <cell r="L59868">
            <v>0</v>
          </cell>
          <cell r="M59868">
            <v>0</v>
          </cell>
        </row>
        <row r="59869">
          <cell r="L59869">
            <v>0</v>
          </cell>
          <cell r="M59869">
            <v>0</v>
          </cell>
        </row>
        <row r="59870">
          <cell r="L59870">
            <v>0</v>
          </cell>
          <cell r="M59870">
            <v>0</v>
          </cell>
        </row>
        <row r="59871">
          <cell r="L59871">
            <v>0</v>
          </cell>
          <cell r="M59871">
            <v>0</v>
          </cell>
        </row>
        <row r="59872">
          <cell r="L59872">
            <v>0</v>
          </cell>
          <cell r="M59872">
            <v>0</v>
          </cell>
        </row>
        <row r="59873">
          <cell r="L59873">
            <v>0</v>
          </cell>
          <cell r="M59873">
            <v>0</v>
          </cell>
        </row>
        <row r="59874">
          <cell r="L59874">
            <v>0</v>
          </cell>
          <cell r="M59874">
            <v>0</v>
          </cell>
        </row>
        <row r="59875">
          <cell r="L59875">
            <v>0</v>
          </cell>
          <cell r="M59875">
            <v>0</v>
          </cell>
        </row>
        <row r="59876">
          <cell r="L59876">
            <v>0</v>
          </cell>
          <cell r="M59876">
            <v>0</v>
          </cell>
        </row>
        <row r="59877">
          <cell r="L59877">
            <v>0</v>
          </cell>
          <cell r="M59877">
            <v>0</v>
          </cell>
        </row>
        <row r="59878">
          <cell r="L59878">
            <v>0</v>
          </cell>
          <cell r="M59878">
            <v>0</v>
          </cell>
        </row>
        <row r="59879">
          <cell r="L59879">
            <v>0</v>
          </cell>
          <cell r="M59879">
            <v>0</v>
          </cell>
        </row>
        <row r="59880">
          <cell r="L59880">
            <v>0</v>
          </cell>
          <cell r="M59880">
            <v>0</v>
          </cell>
        </row>
        <row r="59881">
          <cell r="L59881">
            <v>0</v>
          </cell>
          <cell r="M59881">
            <v>0</v>
          </cell>
        </row>
        <row r="59882">
          <cell r="L59882">
            <v>0</v>
          </cell>
          <cell r="M59882">
            <v>0</v>
          </cell>
        </row>
        <row r="59883">
          <cell r="L59883">
            <v>0</v>
          </cell>
          <cell r="M59883">
            <v>0</v>
          </cell>
        </row>
        <row r="59884">
          <cell r="L59884">
            <v>0</v>
          </cell>
          <cell r="M59884">
            <v>0</v>
          </cell>
        </row>
        <row r="59885">
          <cell r="L59885">
            <v>0</v>
          </cell>
          <cell r="M59885">
            <v>0</v>
          </cell>
        </row>
        <row r="59886">
          <cell r="L59886">
            <v>0</v>
          </cell>
          <cell r="M59886">
            <v>0</v>
          </cell>
        </row>
        <row r="59887">
          <cell r="L59887">
            <v>0</v>
          </cell>
          <cell r="M59887">
            <v>0</v>
          </cell>
        </row>
        <row r="59888">
          <cell r="L59888">
            <v>0</v>
          </cell>
          <cell r="M59888">
            <v>0</v>
          </cell>
        </row>
        <row r="59889">
          <cell r="L59889">
            <v>0</v>
          </cell>
          <cell r="M59889">
            <v>0</v>
          </cell>
        </row>
        <row r="59890">
          <cell r="L59890">
            <v>0</v>
          </cell>
          <cell r="M59890">
            <v>0</v>
          </cell>
        </row>
        <row r="59891">
          <cell r="L59891">
            <v>0</v>
          </cell>
          <cell r="M59891">
            <v>0</v>
          </cell>
        </row>
        <row r="59892">
          <cell r="L59892">
            <v>0</v>
          </cell>
          <cell r="M59892">
            <v>0</v>
          </cell>
        </row>
        <row r="59893">
          <cell r="L59893">
            <v>0</v>
          </cell>
          <cell r="M59893">
            <v>0</v>
          </cell>
        </row>
        <row r="59894">
          <cell r="L59894">
            <v>0</v>
          </cell>
          <cell r="M59894">
            <v>0</v>
          </cell>
        </row>
        <row r="59895">
          <cell r="L59895">
            <v>0</v>
          </cell>
          <cell r="M59895">
            <v>0</v>
          </cell>
        </row>
        <row r="59896">
          <cell r="L59896">
            <v>0</v>
          </cell>
          <cell r="M59896">
            <v>0</v>
          </cell>
        </row>
        <row r="59897">
          <cell r="L59897">
            <v>0</v>
          </cell>
          <cell r="M59897">
            <v>0</v>
          </cell>
        </row>
        <row r="59898">
          <cell r="L59898">
            <v>0</v>
          </cell>
          <cell r="M59898">
            <v>0</v>
          </cell>
        </row>
        <row r="59899">
          <cell r="L59899">
            <v>0</v>
          </cell>
          <cell r="M59899">
            <v>0</v>
          </cell>
        </row>
        <row r="59900">
          <cell r="L59900">
            <v>0</v>
          </cell>
          <cell r="M59900">
            <v>0</v>
          </cell>
        </row>
        <row r="59901">
          <cell r="L59901">
            <v>0</v>
          </cell>
          <cell r="M59901">
            <v>0</v>
          </cell>
        </row>
        <row r="59902">
          <cell r="L59902">
            <v>0</v>
          </cell>
          <cell r="M59902">
            <v>0</v>
          </cell>
        </row>
        <row r="59903">
          <cell r="L59903">
            <v>0</v>
          </cell>
          <cell r="M59903">
            <v>0</v>
          </cell>
        </row>
        <row r="59904">
          <cell r="L59904">
            <v>0</v>
          </cell>
          <cell r="M59904">
            <v>0</v>
          </cell>
        </row>
        <row r="59905">
          <cell r="L59905">
            <v>0</v>
          </cell>
          <cell r="M59905">
            <v>0</v>
          </cell>
        </row>
        <row r="59906">
          <cell r="L59906">
            <v>0</v>
          </cell>
          <cell r="M59906">
            <v>0</v>
          </cell>
        </row>
        <row r="59907">
          <cell r="L59907">
            <v>0</v>
          </cell>
          <cell r="M59907">
            <v>0</v>
          </cell>
        </row>
        <row r="59908">
          <cell r="L59908">
            <v>0</v>
          </cell>
          <cell r="M59908">
            <v>0</v>
          </cell>
        </row>
        <row r="59909">
          <cell r="L59909">
            <v>0</v>
          </cell>
          <cell r="M59909">
            <v>0</v>
          </cell>
        </row>
        <row r="59910">
          <cell r="L59910">
            <v>0</v>
          </cell>
          <cell r="M59910">
            <v>0</v>
          </cell>
        </row>
        <row r="59911">
          <cell r="L59911">
            <v>0</v>
          </cell>
          <cell r="M59911">
            <v>0</v>
          </cell>
        </row>
        <row r="59912">
          <cell r="L59912">
            <v>0</v>
          </cell>
          <cell r="M59912">
            <v>0</v>
          </cell>
        </row>
        <row r="59913">
          <cell r="L59913">
            <v>0</v>
          </cell>
          <cell r="M59913">
            <v>0</v>
          </cell>
        </row>
        <row r="59914">
          <cell r="L59914">
            <v>0</v>
          </cell>
          <cell r="M59914">
            <v>0</v>
          </cell>
        </row>
        <row r="59915">
          <cell r="L59915">
            <v>0</v>
          </cell>
          <cell r="M59915">
            <v>0</v>
          </cell>
        </row>
        <row r="59916">
          <cell r="L59916">
            <v>0</v>
          </cell>
          <cell r="M59916">
            <v>0</v>
          </cell>
        </row>
        <row r="59917">
          <cell r="L59917">
            <v>0</v>
          </cell>
          <cell r="M59917">
            <v>0</v>
          </cell>
        </row>
        <row r="59918">
          <cell r="L59918">
            <v>0</v>
          </cell>
          <cell r="M59918">
            <v>0</v>
          </cell>
        </row>
        <row r="59919">
          <cell r="L59919">
            <v>0</v>
          </cell>
          <cell r="M59919">
            <v>0</v>
          </cell>
        </row>
        <row r="59920">
          <cell r="L59920">
            <v>0</v>
          </cell>
          <cell r="M59920">
            <v>0</v>
          </cell>
        </row>
        <row r="59921">
          <cell r="L59921">
            <v>0</v>
          </cell>
          <cell r="M59921">
            <v>0</v>
          </cell>
        </row>
        <row r="59922">
          <cell r="L59922">
            <v>0</v>
          </cell>
          <cell r="M59922">
            <v>0</v>
          </cell>
        </row>
        <row r="59923">
          <cell r="L59923">
            <v>0</v>
          </cell>
          <cell r="M59923">
            <v>0</v>
          </cell>
        </row>
        <row r="59924">
          <cell r="L59924">
            <v>0</v>
          </cell>
          <cell r="M59924">
            <v>0</v>
          </cell>
        </row>
        <row r="59925">
          <cell r="L59925">
            <v>0</v>
          </cell>
          <cell r="M59925">
            <v>0</v>
          </cell>
        </row>
        <row r="59926">
          <cell r="L59926">
            <v>0</v>
          </cell>
          <cell r="M59926">
            <v>0</v>
          </cell>
        </row>
        <row r="59927">
          <cell r="L59927">
            <v>0</v>
          </cell>
          <cell r="M59927">
            <v>0</v>
          </cell>
        </row>
        <row r="59928">
          <cell r="L59928">
            <v>0</v>
          </cell>
          <cell r="M59928">
            <v>0</v>
          </cell>
        </row>
        <row r="59929">
          <cell r="L59929">
            <v>0</v>
          </cell>
          <cell r="M59929">
            <v>0</v>
          </cell>
        </row>
        <row r="59930">
          <cell r="L59930">
            <v>0</v>
          </cell>
          <cell r="M59930">
            <v>0</v>
          </cell>
        </row>
        <row r="59931">
          <cell r="L59931">
            <v>0</v>
          </cell>
          <cell r="M59931">
            <v>0</v>
          </cell>
        </row>
        <row r="59932">
          <cell r="L59932">
            <v>0</v>
          </cell>
          <cell r="M59932">
            <v>0</v>
          </cell>
        </row>
        <row r="59933">
          <cell r="L59933">
            <v>0</v>
          </cell>
          <cell r="M59933">
            <v>0</v>
          </cell>
        </row>
        <row r="59934">
          <cell r="L59934">
            <v>0</v>
          </cell>
          <cell r="M59934">
            <v>0</v>
          </cell>
        </row>
        <row r="59935">
          <cell r="L59935">
            <v>0</v>
          </cell>
          <cell r="M59935">
            <v>0</v>
          </cell>
        </row>
        <row r="59936">
          <cell r="L59936">
            <v>0</v>
          </cell>
          <cell r="M59936">
            <v>0</v>
          </cell>
        </row>
        <row r="59937">
          <cell r="L59937">
            <v>0</v>
          </cell>
          <cell r="M59937">
            <v>0</v>
          </cell>
        </row>
        <row r="59938">
          <cell r="L59938">
            <v>0</v>
          </cell>
          <cell r="M59938">
            <v>0</v>
          </cell>
        </row>
        <row r="59939">
          <cell r="L59939">
            <v>0</v>
          </cell>
          <cell r="M59939">
            <v>0</v>
          </cell>
        </row>
        <row r="59940">
          <cell r="L59940">
            <v>0</v>
          </cell>
          <cell r="M59940">
            <v>0</v>
          </cell>
        </row>
        <row r="59941">
          <cell r="L59941">
            <v>0</v>
          </cell>
          <cell r="M59941">
            <v>0</v>
          </cell>
        </row>
        <row r="59942">
          <cell r="L59942">
            <v>0</v>
          </cell>
          <cell r="M59942">
            <v>0</v>
          </cell>
        </row>
        <row r="59943">
          <cell r="L59943">
            <v>0</v>
          </cell>
          <cell r="M59943">
            <v>0</v>
          </cell>
        </row>
        <row r="59944">
          <cell r="L59944">
            <v>0</v>
          </cell>
          <cell r="M59944">
            <v>0</v>
          </cell>
        </row>
        <row r="59945">
          <cell r="L59945">
            <v>0</v>
          </cell>
          <cell r="M59945">
            <v>0</v>
          </cell>
        </row>
        <row r="59946">
          <cell r="L59946">
            <v>0</v>
          </cell>
          <cell r="M59946">
            <v>0</v>
          </cell>
        </row>
        <row r="59947">
          <cell r="L59947">
            <v>0</v>
          </cell>
          <cell r="M59947">
            <v>0</v>
          </cell>
        </row>
        <row r="59948">
          <cell r="L59948">
            <v>0</v>
          </cell>
          <cell r="M59948">
            <v>0</v>
          </cell>
        </row>
        <row r="59949">
          <cell r="L59949">
            <v>0</v>
          </cell>
          <cell r="M59949">
            <v>0</v>
          </cell>
        </row>
        <row r="59950">
          <cell r="L59950">
            <v>0</v>
          </cell>
          <cell r="M59950">
            <v>0</v>
          </cell>
        </row>
        <row r="59951">
          <cell r="L59951">
            <v>0</v>
          </cell>
          <cell r="M59951">
            <v>0</v>
          </cell>
        </row>
        <row r="59952">
          <cell r="L59952">
            <v>0</v>
          </cell>
          <cell r="M59952">
            <v>0</v>
          </cell>
        </row>
        <row r="59953">
          <cell r="L59953">
            <v>0</v>
          </cell>
          <cell r="M59953">
            <v>0</v>
          </cell>
        </row>
        <row r="59954">
          <cell r="L59954">
            <v>0</v>
          </cell>
          <cell r="M59954">
            <v>0</v>
          </cell>
        </row>
        <row r="59955">
          <cell r="L59955">
            <v>0</v>
          </cell>
          <cell r="M59955">
            <v>0</v>
          </cell>
        </row>
        <row r="59956">
          <cell r="L59956">
            <v>0</v>
          </cell>
          <cell r="M59956">
            <v>0</v>
          </cell>
        </row>
        <row r="59957">
          <cell r="L59957">
            <v>0</v>
          </cell>
          <cell r="M59957">
            <v>0</v>
          </cell>
        </row>
        <row r="59958">
          <cell r="L59958">
            <v>0</v>
          </cell>
          <cell r="M59958">
            <v>0</v>
          </cell>
        </row>
        <row r="59959">
          <cell r="L59959">
            <v>0</v>
          </cell>
          <cell r="M59959">
            <v>0</v>
          </cell>
        </row>
        <row r="59960">
          <cell r="L59960">
            <v>0</v>
          </cell>
          <cell r="M59960">
            <v>0</v>
          </cell>
        </row>
        <row r="59961">
          <cell r="L59961">
            <v>0</v>
          </cell>
          <cell r="M59961">
            <v>0</v>
          </cell>
        </row>
        <row r="59962">
          <cell r="L59962">
            <v>0</v>
          </cell>
          <cell r="M59962">
            <v>0</v>
          </cell>
        </row>
        <row r="59963">
          <cell r="L59963">
            <v>0</v>
          </cell>
          <cell r="M59963">
            <v>0</v>
          </cell>
        </row>
        <row r="59964">
          <cell r="L59964">
            <v>0</v>
          </cell>
          <cell r="M59964">
            <v>0</v>
          </cell>
        </row>
        <row r="59965">
          <cell r="L59965">
            <v>0</v>
          </cell>
          <cell r="M59965">
            <v>0</v>
          </cell>
        </row>
        <row r="59966">
          <cell r="L59966">
            <v>0</v>
          </cell>
          <cell r="M59966">
            <v>0</v>
          </cell>
        </row>
        <row r="59967">
          <cell r="L59967">
            <v>0</v>
          </cell>
          <cell r="M59967">
            <v>0</v>
          </cell>
        </row>
        <row r="59968">
          <cell r="L59968">
            <v>0</v>
          </cell>
          <cell r="M59968">
            <v>0</v>
          </cell>
        </row>
        <row r="59969">
          <cell r="L59969">
            <v>0</v>
          </cell>
          <cell r="M59969">
            <v>0</v>
          </cell>
        </row>
        <row r="59970">
          <cell r="L59970">
            <v>0</v>
          </cell>
          <cell r="M59970">
            <v>0</v>
          </cell>
        </row>
        <row r="59971">
          <cell r="L59971">
            <v>0</v>
          </cell>
          <cell r="M59971">
            <v>0</v>
          </cell>
        </row>
        <row r="59972">
          <cell r="L59972">
            <v>0</v>
          </cell>
          <cell r="M59972">
            <v>0</v>
          </cell>
        </row>
        <row r="59973">
          <cell r="L59973">
            <v>0</v>
          </cell>
          <cell r="M59973">
            <v>0</v>
          </cell>
        </row>
        <row r="59974">
          <cell r="L59974">
            <v>0</v>
          </cell>
          <cell r="M59974">
            <v>0</v>
          </cell>
        </row>
        <row r="59975">
          <cell r="L59975">
            <v>0</v>
          </cell>
          <cell r="M59975">
            <v>0</v>
          </cell>
        </row>
        <row r="59976">
          <cell r="L59976">
            <v>0</v>
          </cell>
          <cell r="M59976">
            <v>0</v>
          </cell>
        </row>
        <row r="59977">
          <cell r="L59977">
            <v>0</v>
          </cell>
          <cell r="M59977">
            <v>0</v>
          </cell>
        </row>
        <row r="59978">
          <cell r="L59978">
            <v>0</v>
          </cell>
          <cell r="M59978">
            <v>0</v>
          </cell>
        </row>
        <row r="59979">
          <cell r="L59979">
            <v>0</v>
          </cell>
          <cell r="M59979">
            <v>0</v>
          </cell>
        </row>
        <row r="59980">
          <cell r="L59980">
            <v>0</v>
          </cell>
          <cell r="M59980">
            <v>0</v>
          </cell>
        </row>
        <row r="59981">
          <cell r="L59981">
            <v>0</v>
          </cell>
          <cell r="M59981">
            <v>0</v>
          </cell>
        </row>
        <row r="59982">
          <cell r="L59982">
            <v>0</v>
          </cell>
          <cell r="M59982">
            <v>0</v>
          </cell>
        </row>
        <row r="59983">
          <cell r="L59983">
            <v>0</v>
          </cell>
          <cell r="M59983">
            <v>0</v>
          </cell>
        </row>
        <row r="59984">
          <cell r="L59984">
            <v>0</v>
          </cell>
          <cell r="M59984">
            <v>0</v>
          </cell>
        </row>
        <row r="59985">
          <cell r="L59985">
            <v>0</v>
          </cell>
          <cell r="M59985">
            <v>0</v>
          </cell>
        </row>
        <row r="59986">
          <cell r="L59986">
            <v>0</v>
          </cell>
          <cell r="M59986">
            <v>0</v>
          </cell>
        </row>
        <row r="59987">
          <cell r="L59987">
            <v>0</v>
          </cell>
          <cell r="M59987">
            <v>0</v>
          </cell>
        </row>
        <row r="59988">
          <cell r="L59988">
            <v>0</v>
          </cell>
          <cell r="M59988">
            <v>0</v>
          </cell>
        </row>
        <row r="59989">
          <cell r="L59989">
            <v>0</v>
          </cell>
          <cell r="M59989">
            <v>0</v>
          </cell>
        </row>
        <row r="59990">
          <cell r="L59990">
            <v>0</v>
          </cell>
          <cell r="M59990">
            <v>0</v>
          </cell>
        </row>
        <row r="59991">
          <cell r="L59991">
            <v>0</v>
          </cell>
          <cell r="M59991">
            <v>0</v>
          </cell>
        </row>
        <row r="59992">
          <cell r="L59992">
            <v>0</v>
          </cell>
          <cell r="M59992">
            <v>0</v>
          </cell>
        </row>
        <row r="59993">
          <cell r="L59993">
            <v>0</v>
          </cell>
          <cell r="M59993">
            <v>0</v>
          </cell>
        </row>
        <row r="59994">
          <cell r="L59994">
            <v>0</v>
          </cell>
          <cell r="M59994">
            <v>0</v>
          </cell>
        </row>
        <row r="59995">
          <cell r="L59995">
            <v>0</v>
          </cell>
          <cell r="M59995">
            <v>0</v>
          </cell>
        </row>
        <row r="59996">
          <cell r="L59996">
            <v>0</v>
          </cell>
          <cell r="M59996">
            <v>0</v>
          </cell>
        </row>
        <row r="59997">
          <cell r="L59997">
            <v>0</v>
          </cell>
          <cell r="M59997">
            <v>0</v>
          </cell>
        </row>
        <row r="59998">
          <cell r="L59998">
            <v>0</v>
          </cell>
          <cell r="M59998">
            <v>0</v>
          </cell>
        </row>
        <row r="59999">
          <cell r="L59999">
            <v>0</v>
          </cell>
          <cell r="M59999">
            <v>0</v>
          </cell>
        </row>
        <row r="60000">
          <cell r="L60000">
            <v>0</v>
          </cell>
          <cell r="M60000">
            <v>0</v>
          </cell>
        </row>
        <row r="60001">
          <cell r="L60001">
            <v>0</v>
          </cell>
          <cell r="M60001">
            <v>0</v>
          </cell>
        </row>
        <row r="60002">
          <cell r="L60002">
            <v>0</v>
          </cell>
          <cell r="M60002">
            <v>0</v>
          </cell>
        </row>
        <row r="60003">
          <cell r="L60003">
            <v>0</v>
          </cell>
          <cell r="M60003">
            <v>0</v>
          </cell>
        </row>
        <row r="60004">
          <cell r="L60004">
            <v>0</v>
          </cell>
          <cell r="M60004">
            <v>0</v>
          </cell>
        </row>
        <row r="60005">
          <cell r="L60005">
            <v>0</v>
          </cell>
          <cell r="M60005">
            <v>0</v>
          </cell>
        </row>
        <row r="60006">
          <cell r="L60006">
            <v>0</v>
          </cell>
          <cell r="M60006">
            <v>0</v>
          </cell>
        </row>
        <row r="60007">
          <cell r="L60007">
            <v>0</v>
          </cell>
          <cell r="M60007">
            <v>0</v>
          </cell>
        </row>
        <row r="60008">
          <cell r="L60008">
            <v>0</v>
          </cell>
          <cell r="M60008">
            <v>0</v>
          </cell>
        </row>
        <row r="60009">
          <cell r="L60009">
            <v>0</v>
          </cell>
          <cell r="M60009">
            <v>0</v>
          </cell>
        </row>
        <row r="60010">
          <cell r="L60010">
            <v>0</v>
          </cell>
          <cell r="M60010">
            <v>0</v>
          </cell>
        </row>
        <row r="60011">
          <cell r="L60011">
            <v>0</v>
          </cell>
          <cell r="M60011">
            <v>0</v>
          </cell>
        </row>
        <row r="60012">
          <cell r="L60012">
            <v>0</v>
          </cell>
          <cell r="M60012">
            <v>0</v>
          </cell>
        </row>
        <row r="60013">
          <cell r="L60013">
            <v>0</v>
          </cell>
          <cell r="M60013">
            <v>0</v>
          </cell>
        </row>
        <row r="60014">
          <cell r="L60014">
            <v>0</v>
          </cell>
          <cell r="M60014">
            <v>0</v>
          </cell>
        </row>
        <row r="60015">
          <cell r="L60015">
            <v>0</v>
          </cell>
          <cell r="M60015">
            <v>0</v>
          </cell>
        </row>
        <row r="60016">
          <cell r="L60016">
            <v>0</v>
          </cell>
          <cell r="M60016">
            <v>0</v>
          </cell>
        </row>
        <row r="60017">
          <cell r="L60017">
            <v>0</v>
          </cell>
          <cell r="M60017">
            <v>0</v>
          </cell>
        </row>
        <row r="60018">
          <cell r="L60018">
            <v>0</v>
          </cell>
          <cell r="M60018">
            <v>0</v>
          </cell>
        </row>
        <row r="60019">
          <cell r="L60019">
            <v>0</v>
          </cell>
          <cell r="M60019">
            <v>0</v>
          </cell>
        </row>
        <row r="60020">
          <cell r="L60020">
            <v>0</v>
          </cell>
          <cell r="M60020">
            <v>0</v>
          </cell>
        </row>
        <row r="60021">
          <cell r="L60021">
            <v>0</v>
          </cell>
          <cell r="M60021">
            <v>0</v>
          </cell>
        </row>
        <row r="60022">
          <cell r="L60022">
            <v>0</v>
          </cell>
          <cell r="M60022">
            <v>0</v>
          </cell>
        </row>
        <row r="60023">
          <cell r="L60023">
            <v>0</v>
          </cell>
          <cell r="M60023">
            <v>0</v>
          </cell>
        </row>
        <row r="60024">
          <cell r="L60024">
            <v>0</v>
          </cell>
          <cell r="M60024">
            <v>0</v>
          </cell>
        </row>
        <row r="60025">
          <cell r="L60025">
            <v>0</v>
          </cell>
          <cell r="M60025">
            <v>0</v>
          </cell>
        </row>
        <row r="60026">
          <cell r="L60026">
            <v>0</v>
          </cell>
          <cell r="M60026">
            <v>0</v>
          </cell>
        </row>
        <row r="60027">
          <cell r="L60027">
            <v>0</v>
          </cell>
          <cell r="M60027">
            <v>0</v>
          </cell>
        </row>
        <row r="60028">
          <cell r="L60028">
            <v>0</v>
          </cell>
          <cell r="M60028">
            <v>0</v>
          </cell>
        </row>
        <row r="60029">
          <cell r="L60029">
            <v>0</v>
          </cell>
          <cell r="M60029">
            <v>0</v>
          </cell>
        </row>
        <row r="60030">
          <cell r="L60030">
            <v>0</v>
          </cell>
          <cell r="M60030">
            <v>0</v>
          </cell>
        </row>
        <row r="60031">
          <cell r="L60031">
            <v>0</v>
          </cell>
          <cell r="M60031">
            <v>0</v>
          </cell>
        </row>
        <row r="60032">
          <cell r="L60032">
            <v>0</v>
          </cell>
          <cell r="M60032">
            <v>0</v>
          </cell>
        </row>
        <row r="60033">
          <cell r="L60033">
            <v>0</v>
          </cell>
          <cell r="M60033">
            <v>0</v>
          </cell>
        </row>
        <row r="60034">
          <cell r="L60034">
            <v>0</v>
          </cell>
          <cell r="M60034">
            <v>0</v>
          </cell>
        </row>
        <row r="60035">
          <cell r="L60035">
            <v>0</v>
          </cell>
          <cell r="M60035">
            <v>0</v>
          </cell>
        </row>
        <row r="60036">
          <cell r="L60036">
            <v>0</v>
          </cell>
          <cell r="M60036">
            <v>0</v>
          </cell>
        </row>
        <row r="60037">
          <cell r="L60037">
            <v>0</v>
          </cell>
          <cell r="M60037">
            <v>0</v>
          </cell>
        </row>
        <row r="60038">
          <cell r="L60038">
            <v>0</v>
          </cell>
          <cell r="M60038">
            <v>0</v>
          </cell>
        </row>
        <row r="60039">
          <cell r="L60039">
            <v>0</v>
          </cell>
          <cell r="M60039">
            <v>0</v>
          </cell>
        </row>
        <row r="60040">
          <cell r="L60040">
            <v>0</v>
          </cell>
          <cell r="M60040">
            <v>0</v>
          </cell>
        </row>
        <row r="60041">
          <cell r="L60041">
            <v>0</v>
          </cell>
          <cell r="M60041">
            <v>0</v>
          </cell>
        </row>
        <row r="60042">
          <cell r="L60042">
            <v>0</v>
          </cell>
          <cell r="M60042">
            <v>0</v>
          </cell>
        </row>
        <row r="60043">
          <cell r="L60043">
            <v>0</v>
          </cell>
          <cell r="M60043">
            <v>0</v>
          </cell>
        </row>
        <row r="60044">
          <cell r="L60044">
            <v>0</v>
          </cell>
          <cell r="M60044">
            <v>0</v>
          </cell>
        </row>
        <row r="60045">
          <cell r="L60045">
            <v>0</v>
          </cell>
          <cell r="M60045">
            <v>0</v>
          </cell>
        </row>
        <row r="60046">
          <cell r="L60046">
            <v>0</v>
          </cell>
          <cell r="M60046">
            <v>0</v>
          </cell>
        </row>
        <row r="60047">
          <cell r="L60047">
            <v>0</v>
          </cell>
          <cell r="M60047">
            <v>0</v>
          </cell>
        </row>
        <row r="60048">
          <cell r="L60048">
            <v>0</v>
          </cell>
          <cell r="M60048">
            <v>0</v>
          </cell>
        </row>
        <row r="60049">
          <cell r="L60049">
            <v>0</v>
          </cell>
          <cell r="M60049">
            <v>0</v>
          </cell>
        </row>
        <row r="60050">
          <cell r="L60050">
            <v>0</v>
          </cell>
          <cell r="M60050">
            <v>0</v>
          </cell>
        </row>
        <row r="60051">
          <cell r="L60051">
            <v>0</v>
          </cell>
          <cell r="M60051">
            <v>0</v>
          </cell>
        </row>
        <row r="60052">
          <cell r="L60052">
            <v>0</v>
          </cell>
          <cell r="M60052">
            <v>0</v>
          </cell>
        </row>
        <row r="60053">
          <cell r="L60053">
            <v>0</v>
          </cell>
          <cell r="M60053">
            <v>0</v>
          </cell>
        </row>
        <row r="60054">
          <cell r="L60054">
            <v>0</v>
          </cell>
          <cell r="M60054">
            <v>0</v>
          </cell>
        </row>
        <row r="60055">
          <cell r="L60055">
            <v>0</v>
          </cell>
          <cell r="M60055">
            <v>0</v>
          </cell>
        </row>
        <row r="60056">
          <cell r="L60056">
            <v>0</v>
          </cell>
          <cell r="M60056">
            <v>0</v>
          </cell>
        </row>
        <row r="60057">
          <cell r="L60057">
            <v>0</v>
          </cell>
          <cell r="M60057">
            <v>0</v>
          </cell>
        </row>
        <row r="60058">
          <cell r="L60058">
            <v>0</v>
          </cell>
          <cell r="M60058">
            <v>0</v>
          </cell>
        </row>
        <row r="60059">
          <cell r="L60059">
            <v>0</v>
          </cell>
          <cell r="M60059">
            <v>0</v>
          </cell>
        </row>
        <row r="60060">
          <cell r="L60060">
            <v>0</v>
          </cell>
          <cell r="M60060">
            <v>0</v>
          </cell>
        </row>
        <row r="60061">
          <cell r="L60061">
            <v>0</v>
          </cell>
          <cell r="M60061">
            <v>0</v>
          </cell>
        </row>
        <row r="60062">
          <cell r="L60062">
            <v>0</v>
          </cell>
          <cell r="M60062">
            <v>0</v>
          </cell>
        </row>
        <row r="60063">
          <cell r="L60063">
            <v>0</v>
          </cell>
          <cell r="M60063">
            <v>0</v>
          </cell>
        </row>
        <row r="60064">
          <cell r="L60064">
            <v>0</v>
          </cell>
          <cell r="M60064">
            <v>0</v>
          </cell>
        </row>
        <row r="60065">
          <cell r="L60065">
            <v>0</v>
          </cell>
          <cell r="M60065">
            <v>0</v>
          </cell>
        </row>
        <row r="60066">
          <cell r="L60066">
            <v>0</v>
          </cell>
          <cell r="M60066">
            <v>0</v>
          </cell>
        </row>
        <row r="60067">
          <cell r="L60067">
            <v>0</v>
          </cell>
          <cell r="M60067">
            <v>0</v>
          </cell>
        </row>
        <row r="60068">
          <cell r="L60068">
            <v>0</v>
          </cell>
          <cell r="M60068">
            <v>0</v>
          </cell>
        </row>
        <row r="60069">
          <cell r="L60069">
            <v>0</v>
          </cell>
          <cell r="M60069">
            <v>0</v>
          </cell>
        </row>
        <row r="60070">
          <cell r="L60070">
            <v>0</v>
          </cell>
          <cell r="M60070">
            <v>0</v>
          </cell>
        </row>
        <row r="60071">
          <cell r="L60071">
            <v>0</v>
          </cell>
          <cell r="M60071">
            <v>0</v>
          </cell>
        </row>
        <row r="60072">
          <cell r="L60072">
            <v>0</v>
          </cell>
          <cell r="M60072">
            <v>0</v>
          </cell>
        </row>
        <row r="60073">
          <cell r="L60073">
            <v>0</v>
          </cell>
          <cell r="M60073">
            <v>0</v>
          </cell>
        </row>
        <row r="60074">
          <cell r="L60074">
            <v>0</v>
          </cell>
          <cell r="M60074">
            <v>0</v>
          </cell>
        </row>
        <row r="60075">
          <cell r="L60075">
            <v>0</v>
          </cell>
          <cell r="M60075">
            <v>0</v>
          </cell>
        </row>
        <row r="60076">
          <cell r="L60076">
            <v>0</v>
          </cell>
          <cell r="M60076">
            <v>0</v>
          </cell>
        </row>
        <row r="60077">
          <cell r="L60077">
            <v>0</v>
          </cell>
          <cell r="M60077">
            <v>0</v>
          </cell>
        </row>
        <row r="60078">
          <cell r="L60078">
            <v>0</v>
          </cell>
          <cell r="M60078">
            <v>0</v>
          </cell>
        </row>
        <row r="60079">
          <cell r="L60079">
            <v>0</v>
          </cell>
          <cell r="M60079">
            <v>0</v>
          </cell>
        </row>
        <row r="60080">
          <cell r="L60080">
            <v>0</v>
          </cell>
          <cell r="M60080">
            <v>0</v>
          </cell>
        </row>
        <row r="60081">
          <cell r="L60081">
            <v>0</v>
          </cell>
          <cell r="M60081">
            <v>0</v>
          </cell>
        </row>
        <row r="60082">
          <cell r="L60082">
            <v>0</v>
          </cell>
          <cell r="M60082">
            <v>0</v>
          </cell>
        </row>
        <row r="60083">
          <cell r="L60083">
            <v>0</v>
          </cell>
          <cell r="M60083">
            <v>0</v>
          </cell>
        </row>
        <row r="60084">
          <cell r="L60084">
            <v>0</v>
          </cell>
          <cell r="M60084">
            <v>0</v>
          </cell>
        </row>
        <row r="60085">
          <cell r="L60085">
            <v>0</v>
          </cell>
          <cell r="M60085">
            <v>0</v>
          </cell>
        </row>
        <row r="60086">
          <cell r="L60086">
            <v>0</v>
          </cell>
          <cell r="M60086">
            <v>0</v>
          </cell>
        </row>
        <row r="60087">
          <cell r="L60087">
            <v>0</v>
          </cell>
          <cell r="M60087">
            <v>0</v>
          </cell>
        </row>
        <row r="60088">
          <cell r="L60088">
            <v>0</v>
          </cell>
          <cell r="M60088">
            <v>0</v>
          </cell>
        </row>
        <row r="60089">
          <cell r="L60089">
            <v>0</v>
          </cell>
          <cell r="M60089">
            <v>0</v>
          </cell>
        </row>
        <row r="60090">
          <cell r="L60090">
            <v>0</v>
          </cell>
          <cell r="M60090">
            <v>0</v>
          </cell>
        </row>
        <row r="60091">
          <cell r="L60091">
            <v>0</v>
          </cell>
          <cell r="M60091">
            <v>0</v>
          </cell>
        </row>
        <row r="60092">
          <cell r="L60092">
            <v>0</v>
          </cell>
          <cell r="M60092">
            <v>0</v>
          </cell>
        </row>
        <row r="60093">
          <cell r="L60093">
            <v>0</v>
          </cell>
          <cell r="M60093">
            <v>0</v>
          </cell>
        </row>
        <row r="60094">
          <cell r="L60094">
            <v>0</v>
          </cell>
          <cell r="M60094">
            <v>0</v>
          </cell>
        </row>
        <row r="60095">
          <cell r="L60095">
            <v>0</v>
          </cell>
          <cell r="M60095">
            <v>0</v>
          </cell>
        </row>
        <row r="60096">
          <cell r="L60096">
            <v>0</v>
          </cell>
          <cell r="M60096">
            <v>0</v>
          </cell>
        </row>
        <row r="60097">
          <cell r="L60097">
            <v>0</v>
          </cell>
          <cell r="M60097">
            <v>0</v>
          </cell>
        </row>
        <row r="60098">
          <cell r="L60098">
            <v>0</v>
          </cell>
          <cell r="M60098">
            <v>0</v>
          </cell>
        </row>
        <row r="60099">
          <cell r="L60099">
            <v>0</v>
          </cell>
          <cell r="M60099">
            <v>0</v>
          </cell>
        </row>
        <row r="60100">
          <cell r="L60100">
            <v>0</v>
          </cell>
          <cell r="M60100">
            <v>0</v>
          </cell>
        </row>
        <row r="60101">
          <cell r="L60101">
            <v>0</v>
          </cell>
          <cell r="M60101">
            <v>0</v>
          </cell>
        </row>
        <row r="60102">
          <cell r="L60102">
            <v>0</v>
          </cell>
          <cell r="M60102">
            <v>0</v>
          </cell>
        </row>
        <row r="60103">
          <cell r="L60103">
            <v>0</v>
          </cell>
          <cell r="M60103">
            <v>0</v>
          </cell>
        </row>
        <row r="60104">
          <cell r="L60104">
            <v>0</v>
          </cell>
          <cell r="M60104">
            <v>0</v>
          </cell>
        </row>
        <row r="60105">
          <cell r="L60105">
            <v>0</v>
          </cell>
          <cell r="M60105">
            <v>0</v>
          </cell>
        </row>
        <row r="60106">
          <cell r="L60106">
            <v>0</v>
          </cell>
          <cell r="M60106">
            <v>0</v>
          </cell>
        </row>
        <row r="60107">
          <cell r="L60107">
            <v>0</v>
          </cell>
          <cell r="M60107">
            <v>0</v>
          </cell>
        </row>
        <row r="60108">
          <cell r="L60108">
            <v>0</v>
          </cell>
          <cell r="M60108">
            <v>0</v>
          </cell>
        </row>
        <row r="60109">
          <cell r="L60109">
            <v>0</v>
          </cell>
          <cell r="M60109">
            <v>0</v>
          </cell>
        </row>
        <row r="60110">
          <cell r="L60110">
            <v>0</v>
          </cell>
          <cell r="M60110">
            <v>0</v>
          </cell>
        </row>
        <row r="60111">
          <cell r="L60111">
            <v>0</v>
          </cell>
          <cell r="M60111">
            <v>0</v>
          </cell>
        </row>
        <row r="60112">
          <cell r="L60112">
            <v>0</v>
          </cell>
          <cell r="M60112">
            <v>0</v>
          </cell>
        </row>
        <row r="60113">
          <cell r="L60113">
            <v>0</v>
          </cell>
          <cell r="M60113">
            <v>0</v>
          </cell>
        </row>
        <row r="60114">
          <cell r="L60114">
            <v>0</v>
          </cell>
          <cell r="M60114">
            <v>0</v>
          </cell>
        </row>
        <row r="60115">
          <cell r="L60115">
            <v>0</v>
          </cell>
          <cell r="M60115">
            <v>0</v>
          </cell>
        </row>
        <row r="60116">
          <cell r="L60116">
            <v>0</v>
          </cell>
          <cell r="M60116">
            <v>0</v>
          </cell>
        </row>
        <row r="60117">
          <cell r="L60117">
            <v>0</v>
          </cell>
          <cell r="M60117">
            <v>0</v>
          </cell>
        </row>
        <row r="60118">
          <cell r="L60118">
            <v>0</v>
          </cell>
          <cell r="M60118">
            <v>0</v>
          </cell>
        </row>
        <row r="60119">
          <cell r="L60119">
            <v>0</v>
          </cell>
          <cell r="M60119">
            <v>0</v>
          </cell>
        </row>
        <row r="60120">
          <cell r="L60120">
            <v>0</v>
          </cell>
          <cell r="M60120">
            <v>0</v>
          </cell>
        </row>
        <row r="60121">
          <cell r="L60121">
            <v>0</v>
          </cell>
          <cell r="M60121">
            <v>0</v>
          </cell>
        </row>
        <row r="60122">
          <cell r="L60122">
            <v>0</v>
          </cell>
          <cell r="M60122">
            <v>0</v>
          </cell>
        </row>
        <row r="60123">
          <cell r="L60123">
            <v>0</v>
          </cell>
          <cell r="M60123">
            <v>0</v>
          </cell>
        </row>
        <row r="60124">
          <cell r="L60124">
            <v>0</v>
          </cell>
          <cell r="M60124">
            <v>0</v>
          </cell>
        </row>
        <row r="60125">
          <cell r="L60125">
            <v>0</v>
          </cell>
          <cell r="M60125">
            <v>0</v>
          </cell>
        </row>
        <row r="60126">
          <cell r="L60126">
            <v>0</v>
          </cell>
          <cell r="M60126">
            <v>0</v>
          </cell>
        </row>
        <row r="60127">
          <cell r="L60127">
            <v>0</v>
          </cell>
          <cell r="M60127">
            <v>0</v>
          </cell>
        </row>
        <row r="60128">
          <cell r="L60128">
            <v>0</v>
          </cell>
          <cell r="M60128">
            <v>0</v>
          </cell>
        </row>
        <row r="60129">
          <cell r="L60129">
            <v>0</v>
          </cell>
          <cell r="M60129">
            <v>0</v>
          </cell>
        </row>
        <row r="60130">
          <cell r="L60130">
            <v>0</v>
          </cell>
          <cell r="M60130">
            <v>0</v>
          </cell>
        </row>
        <row r="60131">
          <cell r="L60131">
            <v>0</v>
          </cell>
          <cell r="M60131">
            <v>0</v>
          </cell>
        </row>
        <row r="60132">
          <cell r="L60132">
            <v>0</v>
          </cell>
          <cell r="M60132">
            <v>0</v>
          </cell>
        </row>
        <row r="60133">
          <cell r="L60133">
            <v>0</v>
          </cell>
          <cell r="M60133">
            <v>0</v>
          </cell>
        </row>
        <row r="60134">
          <cell r="L60134">
            <v>0</v>
          </cell>
          <cell r="M60134">
            <v>0</v>
          </cell>
        </row>
        <row r="60135">
          <cell r="L60135">
            <v>0</v>
          </cell>
          <cell r="M60135">
            <v>0</v>
          </cell>
        </row>
        <row r="60136">
          <cell r="L60136">
            <v>0</v>
          </cell>
          <cell r="M60136">
            <v>0</v>
          </cell>
        </row>
        <row r="60137">
          <cell r="L60137">
            <v>0</v>
          </cell>
          <cell r="M60137">
            <v>0</v>
          </cell>
        </row>
        <row r="60138">
          <cell r="L60138">
            <v>0</v>
          </cell>
          <cell r="M60138">
            <v>0</v>
          </cell>
        </row>
        <row r="60139">
          <cell r="L60139">
            <v>0</v>
          </cell>
          <cell r="M60139">
            <v>0</v>
          </cell>
        </row>
        <row r="60140">
          <cell r="L60140">
            <v>0</v>
          </cell>
          <cell r="M60140">
            <v>0</v>
          </cell>
        </row>
        <row r="60141">
          <cell r="L60141">
            <v>0</v>
          </cell>
          <cell r="M60141">
            <v>0</v>
          </cell>
        </row>
        <row r="60142">
          <cell r="L60142">
            <v>0</v>
          </cell>
          <cell r="M60142">
            <v>0</v>
          </cell>
        </row>
        <row r="60143">
          <cell r="L60143">
            <v>0</v>
          </cell>
          <cell r="M60143">
            <v>0</v>
          </cell>
        </row>
        <row r="60144">
          <cell r="L60144">
            <v>0</v>
          </cell>
          <cell r="M60144">
            <v>0</v>
          </cell>
        </row>
        <row r="60145">
          <cell r="L60145">
            <v>0</v>
          </cell>
          <cell r="M60145">
            <v>0</v>
          </cell>
        </row>
        <row r="60146">
          <cell r="L60146">
            <v>0</v>
          </cell>
          <cell r="M60146">
            <v>0</v>
          </cell>
        </row>
        <row r="60147">
          <cell r="L60147">
            <v>0</v>
          </cell>
          <cell r="M60147">
            <v>0</v>
          </cell>
        </row>
        <row r="60148">
          <cell r="L60148">
            <v>0</v>
          </cell>
          <cell r="M60148">
            <v>0</v>
          </cell>
        </row>
        <row r="60149">
          <cell r="L60149">
            <v>0</v>
          </cell>
          <cell r="M60149">
            <v>0</v>
          </cell>
        </row>
        <row r="60150">
          <cell r="L60150">
            <v>0</v>
          </cell>
          <cell r="M60150">
            <v>0</v>
          </cell>
        </row>
        <row r="60151">
          <cell r="L60151">
            <v>0</v>
          </cell>
          <cell r="M60151">
            <v>0</v>
          </cell>
        </row>
        <row r="60152">
          <cell r="L60152">
            <v>0</v>
          </cell>
          <cell r="M60152">
            <v>0</v>
          </cell>
        </row>
        <row r="60153">
          <cell r="L60153">
            <v>0</v>
          </cell>
          <cell r="M60153">
            <v>0</v>
          </cell>
        </row>
        <row r="60154">
          <cell r="L60154">
            <v>0</v>
          </cell>
          <cell r="M60154">
            <v>0</v>
          </cell>
        </row>
        <row r="60155">
          <cell r="L60155">
            <v>0</v>
          </cell>
          <cell r="M60155">
            <v>0</v>
          </cell>
        </row>
        <row r="60156">
          <cell r="L60156">
            <v>0</v>
          </cell>
          <cell r="M60156">
            <v>0</v>
          </cell>
        </row>
        <row r="60157">
          <cell r="L60157">
            <v>0</v>
          </cell>
          <cell r="M60157">
            <v>0</v>
          </cell>
        </row>
        <row r="60158">
          <cell r="L60158">
            <v>0</v>
          </cell>
          <cell r="M60158">
            <v>0</v>
          </cell>
        </row>
        <row r="60159">
          <cell r="L60159">
            <v>0</v>
          </cell>
          <cell r="M60159">
            <v>0</v>
          </cell>
        </row>
        <row r="60160">
          <cell r="L60160">
            <v>0</v>
          </cell>
          <cell r="M60160">
            <v>0</v>
          </cell>
        </row>
        <row r="60161">
          <cell r="L60161">
            <v>0</v>
          </cell>
          <cell r="M60161">
            <v>0</v>
          </cell>
        </row>
        <row r="60162">
          <cell r="L60162">
            <v>0</v>
          </cell>
          <cell r="M60162">
            <v>0</v>
          </cell>
        </row>
        <row r="60163">
          <cell r="L60163">
            <v>0</v>
          </cell>
          <cell r="M60163">
            <v>0</v>
          </cell>
        </row>
        <row r="60164">
          <cell r="L60164">
            <v>0</v>
          </cell>
          <cell r="M60164">
            <v>0</v>
          </cell>
        </row>
        <row r="60165">
          <cell r="L60165">
            <v>0</v>
          </cell>
          <cell r="M60165">
            <v>0</v>
          </cell>
        </row>
        <row r="60166">
          <cell r="L60166">
            <v>0</v>
          </cell>
          <cell r="M60166">
            <v>0</v>
          </cell>
        </row>
        <row r="60167">
          <cell r="L60167">
            <v>0</v>
          </cell>
          <cell r="M60167">
            <v>0</v>
          </cell>
        </row>
        <row r="60168">
          <cell r="L60168">
            <v>0</v>
          </cell>
          <cell r="M60168">
            <v>0</v>
          </cell>
        </row>
        <row r="60169">
          <cell r="L60169">
            <v>0</v>
          </cell>
          <cell r="M60169">
            <v>0</v>
          </cell>
        </row>
        <row r="60170">
          <cell r="L60170">
            <v>0</v>
          </cell>
          <cell r="M60170">
            <v>0</v>
          </cell>
        </row>
        <row r="60171">
          <cell r="L60171">
            <v>0</v>
          </cell>
          <cell r="M60171">
            <v>0</v>
          </cell>
        </row>
        <row r="60172">
          <cell r="L60172">
            <v>0</v>
          </cell>
          <cell r="M60172">
            <v>0</v>
          </cell>
        </row>
        <row r="60173">
          <cell r="L60173">
            <v>0</v>
          </cell>
          <cell r="M60173">
            <v>0</v>
          </cell>
        </row>
        <row r="60174">
          <cell r="L60174">
            <v>0</v>
          </cell>
          <cell r="M60174">
            <v>0</v>
          </cell>
        </row>
        <row r="60175">
          <cell r="L60175">
            <v>0</v>
          </cell>
          <cell r="M60175">
            <v>0</v>
          </cell>
        </row>
        <row r="60176">
          <cell r="L60176">
            <v>0</v>
          </cell>
          <cell r="M60176">
            <v>0</v>
          </cell>
        </row>
        <row r="60177">
          <cell r="L60177">
            <v>0</v>
          </cell>
          <cell r="M60177">
            <v>0</v>
          </cell>
        </row>
        <row r="60178">
          <cell r="L60178">
            <v>0</v>
          </cell>
          <cell r="M60178">
            <v>0</v>
          </cell>
        </row>
        <row r="60179">
          <cell r="L60179">
            <v>0</v>
          </cell>
          <cell r="M60179">
            <v>0</v>
          </cell>
        </row>
        <row r="60180">
          <cell r="L60180">
            <v>0</v>
          </cell>
          <cell r="M60180">
            <v>0</v>
          </cell>
        </row>
        <row r="60181">
          <cell r="L60181">
            <v>0</v>
          </cell>
          <cell r="M60181">
            <v>0</v>
          </cell>
        </row>
        <row r="60182">
          <cell r="L60182">
            <v>0</v>
          </cell>
          <cell r="M60182">
            <v>0</v>
          </cell>
        </row>
        <row r="60183">
          <cell r="L60183">
            <v>0</v>
          </cell>
          <cell r="M60183">
            <v>0</v>
          </cell>
        </row>
        <row r="60184">
          <cell r="L60184">
            <v>0</v>
          </cell>
          <cell r="M60184">
            <v>0</v>
          </cell>
        </row>
        <row r="60185">
          <cell r="L60185">
            <v>0</v>
          </cell>
          <cell r="M60185">
            <v>0</v>
          </cell>
        </row>
        <row r="60186">
          <cell r="L60186">
            <v>0</v>
          </cell>
          <cell r="M60186">
            <v>0</v>
          </cell>
        </row>
        <row r="60187">
          <cell r="L60187">
            <v>0</v>
          </cell>
          <cell r="M60187">
            <v>0</v>
          </cell>
        </row>
        <row r="60188">
          <cell r="L60188">
            <v>0</v>
          </cell>
          <cell r="M60188">
            <v>0</v>
          </cell>
        </row>
        <row r="60189">
          <cell r="L60189">
            <v>0</v>
          </cell>
          <cell r="M60189">
            <v>0</v>
          </cell>
        </row>
        <row r="60190">
          <cell r="L60190">
            <v>0</v>
          </cell>
          <cell r="M60190">
            <v>0</v>
          </cell>
        </row>
        <row r="60191">
          <cell r="L60191">
            <v>0</v>
          </cell>
          <cell r="M60191">
            <v>0</v>
          </cell>
        </row>
        <row r="60192">
          <cell r="L60192">
            <v>0</v>
          </cell>
          <cell r="M60192">
            <v>0</v>
          </cell>
        </row>
        <row r="60193">
          <cell r="L60193">
            <v>0</v>
          </cell>
          <cell r="M60193">
            <v>0</v>
          </cell>
        </row>
        <row r="60194">
          <cell r="L60194">
            <v>0</v>
          </cell>
          <cell r="M60194">
            <v>0</v>
          </cell>
        </row>
        <row r="60195">
          <cell r="L60195">
            <v>0</v>
          </cell>
          <cell r="M60195">
            <v>0</v>
          </cell>
        </row>
        <row r="60196">
          <cell r="L60196">
            <v>0</v>
          </cell>
          <cell r="M60196">
            <v>0</v>
          </cell>
        </row>
        <row r="60197">
          <cell r="L60197">
            <v>0</v>
          </cell>
          <cell r="M60197">
            <v>0</v>
          </cell>
        </row>
        <row r="60198">
          <cell r="L60198">
            <v>0</v>
          </cell>
          <cell r="M60198">
            <v>0</v>
          </cell>
        </row>
        <row r="60199">
          <cell r="L60199">
            <v>0</v>
          </cell>
          <cell r="M60199">
            <v>0</v>
          </cell>
        </row>
        <row r="60200">
          <cell r="L60200">
            <v>0</v>
          </cell>
          <cell r="M60200">
            <v>0</v>
          </cell>
        </row>
        <row r="60201">
          <cell r="L60201">
            <v>0</v>
          </cell>
          <cell r="M60201">
            <v>0</v>
          </cell>
        </row>
        <row r="60202">
          <cell r="L60202">
            <v>0</v>
          </cell>
          <cell r="M60202">
            <v>0</v>
          </cell>
        </row>
        <row r="60203">
          <cell r="L60203">
            <v>0</v>
          </cell>
          <cell r="M60203">
            <v>0</v>
          </cell>
        </row>
        <row r="60204">
          <cell r="L60204">
            <v>0</v>
          </cell>
          <cell r="M60204">
            <v>0</v>
          </cell>
        </row>
        <row r="60205">
          <cell r="L60205">
            <v>0</v>
          </cell>
          <cell r="M60205">
            <v>0</v>
          </cell>
        </row>
        <row r="60206">
          <cell r="L60206">
            <v>0</v>
          </cell>
          <cell r="M60206">
            <v>0</v>
          </cell>
        </row>
        <row r="60207">
          <cell r="L60207">
            <v>0</v>
          </cell>
          <cell r="M60207">
            <v>0</v>
          </cell>
        </row>
        <row r="60208">
          <cell r="L60208">
            <v>0</v>
          </cell>
          <cell r="M60208">
            <v>0</v>
          </cell>
        </row>
        <row r="60209">
          <cell r="L60209">
            <v>0</v>
          </cell>
          <cell r="M60209">
            <v>0</v>
          </cell>
        </row>
        <row r="60210">
          <cell r="L60210">
            <v>0</v>
          </cell>
          <cell r="M60210">
            <v>0</v>
          </cell>
        </row>
        <row r="60211">
          <cell r="L60211">
            <v>0</v>
          </cell>
          <cell r="M60211">
            <v>0</v>
          </cell>
        </row>
        <row r="60212">
          <cell r="L60212">
            <v>0</v>
          </cell>
          <cell r="M60212">
            <v>0</v>
          </cell>
        </row>
        <row r="60213">
          <cell r="L60213">
            <v>0</v>
          </cell>
          <cell r="M60213">
            <v>0</v>
          </cell>
        </row>
        <row r="60214">
          <cell r="L60214">
            <v>0</v>
          </cell>
          <cell r="M60214">
            <v>0</v>
          </cell>
        </row>
        <row r="60215">
          <cell r="L60215">
            <v>0</v>
          </cell>
          <cell r="M60215">
            <v>0</v>
          </cell>
        </row>
        <row r="60216">
          <cell r="L60216">
            <v>0</v>
          </cell>
          <cell r="M60216">
            <v>0</v>
          </cell>
        </row>
        <row r="60217">
          <cell r="L60217">
            <v>0</v>
          </cell>
          <cell r="M60217">
            <v>0</v>
          </cell>
        </row>
        <row r="60218">
          <cell r="L60218">
            <v>0</v>
          </cell>
          <cell r="M60218">
            <v>0</v>
          </cell>
        </row>
        <row r="60219">
          <cell r="L60219">
            <v>0</v>
          </cell>
          <cell r="M60219">
            <v>0</v>
          </cell>
        </row>
        <row r="60220">
          <cell r="L60220">
            <v>0</v>
          </cell>
          <cell r="M60220">
            <v>0</v>
          </cell>
        </row>
        <row r="60221">
          <cell r="L60221">
            <v>0</v>
          </cell>
          <cell r="M60221">
            <v>0</v>
          </cell>
        </row>
        <row r="60222">
          <cell r="L60222">
            <v>0</v>
          </cell>
          <cell r="M60222">
            <v>0</v>
          </cell>
        </row>
        <row r="60223">
          <cell r="L60223">
            <v>0</v>
          </cell>
          <cell r="M60223">
            <v>0</v>
          </cell>
        </row>
        <row r="60224">
          <cell r="L60224">
            <v>0</v>
          </cell>
          <cell r="M60224">
            <v>0</v>
          </cell>
        </row>
        <row r="60225">
          <cell r="L60225">
            <v>0</v>
          </cell>
          <cell r="M60225">
            <v>0</v>
          </cell>
        </row>
        <row r="60226">
          <cell r="L60226">
            <v>0</v>
          </cell>
          <cell r="M60226">
            <v>0</v>
          </cell>
        </row>
        <row r="60227">
          <cell r="L60227">
            <v>0</v>
          </cell>
          <cell r="M60227">
            <v>0</v>
          </cell>
        </row>
        <row r="60228">
          <cell r="L60228">
            <v>0</v>
          </cell>
          <cell r="M60228">
            <v>0</v>
          </cell>
        </row>
        <row r="60229">
          <cell r="L60229">
            <v>0</v>
          </cell>
          <cell r="M60229">
            <v>0</v>
          </cell>
        </row>
        <row r="60230">
          <cell r="L60230">
            <v>0</v>
          </cell>
          <cell r="M60230">
            <v>0</v>
          </cell>
        </row>
        <row r="60231">
          <cell r="L60231">
            <v>0</v>
          </cell>
          <cell r="M60231">
            <v>0</v>
          </cell>
        </row>
        <row r="60232">
          <cell r="L60232">
            <v>0</v>
          </cell>
          <cell r="M60232">
            <v>0</v>
          </cell>
        </row>
        <row r="60233">
          <cell r="L60233">
            <v>0</v>
          </cell>
          <cell r="M60233">
            <v>0</v>
          </cell>
        </row>
        <row r="60234">
          <cell r="L60234">
            <v>0</v>
          </cell>
          <cell r="M60234">
            <v>0</v>
          </cell>
        </row>
        <row r="60235">
          <cell r="L60235">
            <v>0</v>
          </cell>
          <cell r="M60235">
            <v>0</v>
          </cell>
        </row>
        <row r="60236">
          <cell r="L60236">
            <v>0</v>
          </cell>
          <cell r="M60236">
            <v>0</v>
          </cell>
        </row>
        <row r="60237">
          <cell r="L60237">
            <v>0</v>
          </cell>
          <cell r="M60237">
            <v>0</v>
          </cell>
        </row>
        <row r="60238">
          <cell r="L60238">
            <v>0</v>
          </cell>
          <cell r="M60238">
            <v>0</v>
          </cell>
        </row>
        <row r="60239">
          <cell r="L60239">
            <v>0</v>
          </cell>
          <cell r="M60239">
            <v>0</v>
          </cell>
        </row>
        <row r="60240">
          <cell r="L60240">
            <v>0</v>
          </cell>
          <cell r="M60240">
            <v>0</v>
          </cell>
        </row>
        <row r="60241">
          <cell r="L60241">
            <v>0</v>
          </cell>
          <cell r="M60241">
            <v>0</v>
          </cell>
        </row>
        <row r="60242">
          <cell r="L60242">
            <v>0</v>
          </cell>
          <cell r="M60242">
            <v>0</v>
          </cell>
        </row>
        <row r="60243">
          <cell r="L60243">
            <v>0</v>
          </cell>
          <cell r="M60243">
            <v>0</v>
          </cell>
        </row>
        <row r="60244">
          <cell r="L60244">
            <v>0</v>
          </cell>
          <cell r="M60244">
            <v>0</v>
          </cell>
        </row>
        <row r="60245">
          <cell r="L60245">
            <v>0</v>
          </cell>
          <cell r="M60245">
            <v>0</v>
          </cell>
        </row>
        <row r="60246">
          <cell r="L60246">
            <v>0</v>
          </cell>
          <cell r="M60246">
            <v>0</v>
          </cell>
        </row>
        <row r="60247">
          <cell r="L60247">
            <v>0</v>
          </cell>
          <cell r="M60247">
            <v>0</v>
          </cell>
        </row>
        <row r="60248">
          <cell r="L60248">
            <v>0</v>
          </cell>
          <cell r="M60248">
            <v>0</v>
          </cell>
        </row>
        <row r="60249">
          <cell r="L60249">
            <v>0</v>
          </cell>
          <cell r="M60249">
            <v>0</v>
          </cell>
        </row>
        <row r="60250">
          <cell r="L60250">
            <v>0</v>
          </cell>
          <cell r="M60250">
            <v>0</v>
          </cell>
        </row>
        <row r="60251">
          <cell r="L60251">
            <v>0</v>
          </cell>
          <cell r="M60251">
            <v>0</v>
          </cell>
        </row>
        <row r="60252">
          <cell r="L60252">
            <v>0</v>
          </cell>
          <cell r="M60252">
            <v>0</v>
          </cell>
        </row>
        <row r="60253">
          <cell r="L60253">
            <v>0</v>
          </cell>
          <cell r="M60253">
            <v>0</v>
          </cell>
        </row>
        <row r="60254">
          <cell r="L60254">
            <v>0</v>
          </cell>
          <cell r="M60254">
            <v>0</v>
          </cell>
        </row>
        <row r="60255">
          <cell r="L60255">
            <v>0</v>
          </cell>
          <cell r="M60255">
            <v>0</v>
          </cell>
        </row>
        <row r="60256">
          <cell r="L60256">
            <v>0</v>
          </cell>
          <cell r="M60256">
            <v>0</v>
          </cell>
        </row>
        <row r="60257">
          <cell r="L60257">
            <v>0</v>
          </cell>
          <cell r="M60257">
            <v>0</v>
          </cell>
        </row>
        <row r="60258">
          <cell r="L60258">
            <v>0</v>
          </cell>
          <cell r="M60258">
            <v>0</v>
          </cell>
        </row>
        <row r="60259">
          <cell r="L60259">
            <v>0</v>
          </cell>
          <cell r="M60259">
            <v>0</v>
          </cell>
        </row>
        <row r="60260">
          <cell r="L60260">
            <v>0</v>
          </cell>
          <cell r="M60260">
            <v>0</v>
          </cell>
        </row>
        <row r="60261">
          <cell r="L60261">
            <v>0</v>
          </cell>
          <cell r="M60261">
            <v>0</v>
          </cell>
        </row>
        <row r="60262">
          <cell r="L60262">
            <v>0</v>
          </cell>
          <cell r="M60262">
            <v>0</v>
          </cell>
        </row>
        <row r="60263">
          <cell r="L60263">
            <v>0</v>
          </cell>
          <cell r="M60263">
            <v>0</v>
          </cell>
        </row>
        <row r="60264">
          <cell r="L60264">
            <v>0</v>
          </cell>
          <cell r="M60264">
            <v>0</v>
          </cell>
        </row>
        <row r="60265">
          <cell r="L60265">
            <v>0</v>
          </cell>
          <cell r="M60265">
            <v>0</v>
          </cell>
        </row>
        <row r="60266">
          <cell r="L60266">
            <v>0</v>
          </cell>
          <cell r="M60266">
            <v>0</v>
          </cell>
        </row>
        <row r="60267">
          <cell r="L60267">
            <v>0</v>
          </cell>
          <cell r="M60267">
            <v>0</v>
          </cell>
        </row>
        <row r="60268">
          <cell r="L60268">
            <v>0</v>
          </cell>
          <cell r="M60268">
            <v>0</v>
          </cell>
        </row>
        <row r="60269">
          <cell r="L60269">
            <v>0</v>
          </cell>
          <cell r="M60269">
            <v>0</v>
          </cell>
        </row>
        <row r="60270">
          <cell r="L60270">
            <v>0</v>
          </cell>
          <cell r="M60270">
            <v>0</v>
          </cell>
        </row>
        <row r="60271">
          <cell r="L60271">
            <v>0</v>
          </cell>
          <cell r="M60271">
            <v>0</v>
          </cell>
        </row>
        <row r="60272">
          <cell r="L60272">
            <v>0</v>
          </cell>
          <cell r="M60272">
            <v>0</v>
          </cell>
        </row>
        <row r="60273">
          <cell r="L60273">
            <v>0</v>
          </cell>
          <cell r="M60273">
            <v>0</v>
          </cell>
        </row>
        <row r="60274">
          <cell r="L60274">
            <v>0</v>
          </cell>
          <cell r="M60274">
            <v>0</v>
          </cell>
        </row>
        <row r="60275">
          <cell r="L60275">
            <v>0</v>
          </cell>
          <cell r="M60275">
            <v>0</v>
          </cell>
        </row>
        <row r="60276">
          <cell r="L60276">
            <v>0</v>
          </cell>
          <cell r="M60276">
            <v>0</v>
          </cell>
        </row>
        <row r="60277">
          <cell r="L60277">
            <v>0</v>
          </cell>
          <cell r="M60277">
            <v>0</v>
          </cell>
        </row>
        <row r="60278">
          <cell r="L60278">
            <v>0</v>
          </cell>
          <cell r="M60278">
            <v>0</v>
          </cell>
        </row>
        <row r="60279">
          <cell r="L60279">
            <v>0</v>
          </cell>
          <cell r="M60279">
            <v>0</v>
          </cell>
        </row>
        <row r="60280">
          <cell r="L60280">
            <v>0</v>
          </cell>
          <cell r="M60280">
            <v>0</v>
          </cell>
        </row>
        <row r="60281">
          <cell r="L60281">
            <v>0</v>
          </cell>
          <cell r="M60281">
            <v>0</v>
          </cell>
        </row>
        <row r="60282">
          <cell r="L60282">
            <v>0</v>
          </cell>
          <cell r="M60282">
            <v>0</v>
          </cell>
        </row>
        <row r="60283">
          <cell r="L60283">
            <v>0</v>
          </cell>
          <cell r="M60283">
            <v>0</v>
          </cell>
        </row>
        <row r="60284">
          <cell r="L60284">
            <v>0</v>
          </cell>
          <cell r="M60284">
            <v>0</v>
          </cell>
        </row>
        <row r="60285">
          <cell r="L60285">
            <v>0</v>
          </cell>
          <cell r="M60285">
            <v>0</v>
          </cell>
        </row>
        <row r="60286">
          <cell r="L60286">
            <v>0</v>
          </cell>
          <cell r="M60286">
            <v>0</v>
          </cell>
        </row>
        <row r="60287">
          <cell r="L60287">
            <v>0</v>
          </cell>
          <cell r="M60287">
            <v>0</v>
          </cell>
        </row>
        <row r="60288">
          <cell r="L60288">
            <v>0</v>
          </cell>
          <cell r="M60288">
            <v>0</v>
          </cell>
        </row>
        <row r="60289">
          <cell r="L60289">
            <v>0</v>
          </cell>
          <cell r="M60289">
            <v>0</v>
          </cell>
        </row>
        <row r="60290">
          <cell r="L60290">
            <v>0</v>
          </cell>
          <cell r="M60290">
            <v>0</v>
          </cell>
        </row>
        <row r="60291">
          <cell r="L60291">
            <v>0</v>
          </cell>
          <cell r="M60291">
            <v>0</v>
          </cell>
        </row>
        <row r="60292">
          <cell r="L60292">
            <v>0</v>
          </cell>
          <cell r="M60292">
            <v>0</v>
          </cell>
        </row>
        <row r="60293">
          <cell r="L60293">
            <v>0</v>
          </cell>
          <cell r="M60293">
            <v>0</v>
          </cell>
        </row>
        <row r="60294">
          <cell r="L60294">
            <v>0</v>
          </cell>
          <cell r="M60294">
            <v>0</v>
          </cell>
        </row>
        <row r="60295">
          <cell r="L60295">
            <v>0</v>
          </cell>
          <cell r="M60295">
            <v>0</v>
          </cell>
        </row>
        <row r="60296">
          <cell r="L60296">
            <v>0</v>
          </cell>
          <cell r="M60296">
            <v>0</v>
          </cell>
        </row>
        <row r="60297">
          <cell r="L60297">
            <v>0</v>
          </cell>
          <cell r="M60297">
            <v>0</v>
          </cell>
        </row>
        <row r="60298">
          <cell r="L60298">
            <v>0</v>
          </cell>
          <cell r="M60298">
            <v>0</v>
          </cell>
        </row>
        <row r="60299">
          <cell r="L60299">
            <v>0</v>
          </cell>
          <cell r="M60299">
            <v>0</v>
          </cell>
        </row>
        <row r="60300">
          <cell r="L60300">
            <v>0</v>
          </cell>
          <cell r="M60300">
            <v>0</v>
          </cell>
        </row>
        <row r="60301">
          <cell r="L60301">
            <v>0</v>
          </cell>
          <cell r="M60301">
            <v>0</v>
          </cell>
        </row>
        <row r="60302">
          <cell r="L60302">
            <v>0</v>
          </cell>
          <cell r="M60302">
            <v>0</v>
          </cell>
        </row>
        <row r="60303">
          <cell r="L60303">
            <v>0</v>
          </cell>
          <cell r="M60303">
            <v>0</v>
          </cell>
        </row>
        <row r="60304">
          <cell r="L60304">
            <v>0</v>
          </cell>
          <cell r="M60304">
            <v>0</v>
          </cell>
        </row>
        <row r="60305">
          <cell r="L60305">
            <v>0</v>
          </cell>
          <cell r="M60305">
            <v>0</v>
          </cell>
        </row>
        <row r="60306">
          <cell r="L60306">
            <v>0</v>
          </cell>
          <cell r="M60306">
            <v>0</v>
          </cell>
        </row>
        <row r="60307">
          <cell r="L60307">
            <v>0</v>
          </cell>
          <cell r="M60307">
            <v>0</v>
          </cell>
        </row>
        <row r="60308">
          <cell r="L60308">
            <v>0</v>
          </cell>
          <cell r="M60308">
            <v>0</v>
          </cell>
        </row>
        <row r="60309">
          <cell r="L60309">
            <v>0</v>
          </cell>
          <cell r="M60309">
            <v>0</v>
          </cell>
        </row>
        <row r="60310">
          <cell r="L60310">
            <v>0</v>
          </cell>
          <cell r="M60310">
            <v>0</v>
          </cell>
        </row>
        <row r="60311">
          <cell r="L60311">
            <v>0</v>
          </cell>
          <cell r="M60311">
            <v>0</v>
          </cell>
        </row>
        <row r="60312">
          <cell r="L60312">
            <v>0</v>
          </cell>
          <cell r="M60312">
            <v>0</v>
          </cell>
        </row>
        <row r="60313">
          <cell r="L60313">
            <v>0</v>
          </cell>
          <cell r="M60313">
            <v>0</v>
          </cell>
        </row>
        <row r="60314">
          <cell r="L60314">
            <v>0</v>
          </cell>
          <cell r="M60314">
            <v>0</v>
          </cell>
        </row>
        <row r="60315">
          <cell r="L60315">
            <v>0</v>
          </cell>
          <cell r="M60315">
            <v>0</v>
          </cell>
        </row>
        <row r="60316">
          <cell r="L60316">
            <v>0</v>
          </cell>
          <cell r="M60316">
            <v>0</v>
          </cell>
        </row>
        <row r="60317">
          <cell r="L60317">
            <v>0</v>
          </cell>
          <cell r="M60317">
            <v>0</v>
          </cell>
        </row>
        <row r="60318">
          <cell r="L60318">
            <v>0</v>
          </cell>
          <cell r="M60318">
            <v>0</v>
          </cell>
        </row>
        <row r="60319">
          <cell r="L60319">
            <v>0</v>
          </cell>
          <cell r="M60319">
            <v>0</v>
          </cell>
        </row>
        <row r="60320">
          <cell r="L60320">
            <v>0</v>
          </cell>
          <cell r="M60320">
            <v>0</v>
          </cell>
        </row>
        <row r="60321">
          <cell r="L60321">
            <v>0</v>
          </cell>
          <cell r="M60321">
            <v>0</v>
          </cell>
        </row>
        <row r="60322">
          <cell r="L60322">
            <v>0</v>
          </cell>
          <cell r="M60322">
            <v>0</v>
          </cell>
        </row>
        <row r="60323">
          <cell r="L60323">
            <v>0</v>
          </cell>
          <cell r="M60323">
            <v>0</v>
          </cell>
        </row>
        <row r="60324">
          <cell r="L60324">
            <v>0</v>
          </cell>
          <cell r="M60324">
            <v>0</v>
          </cell>
        </row>
        <row r="60325">
          <cell r="L60325">
            <v>0</v>
          </cell>
          <cell r="M60325">
            <v>0</v>
          </cell>
        </row>
        <row r="60326">
          <cell r="L60326">
            <v>0</v>
          </cell>
          <cell r="M60326">
            <v>0</v>
          </cell>
        </row>
        <row r="60327">
          <cell r="L60327">
            <v>0</v>
          </cell>
          <cell r="M60327">
            <v>0</v>
          </cell>
        </row>
        <row r="60328">
          <cell r="L60328">
            <v>0</v>
          </cell>
          <cell r="M60328">
            <v>0</v>
          </cell>
        </row>
        <row r="60329">
          <cell r="L60329">
            <v>0</v>
          </cell>
          <cell r="M60329">
            <v>0</v>
          </cell>
        </row>
        <row r="60330">
          <cell r="L60330">
            <v>0</v>
          </cell>
          <cell r="M60330">
            <v>0</v>
          </cell>
        </row>
        <row r="60331">
          <cell r="L60331">
            <v>0</v>
          </cell>
          <cell r="M60331">
            <v>0</v>
          </cell>
        </row>
        <row r="60332">
          <cell r="L60332">
            <v>0</v>
          </cell>
          <cell r="M60332">
            <v>0</v>
          </cell>
        </row>
        <row r="60333">
          <cell r="L60333">
            <v>0</v>
          </cell>
          <cell r="M60333">
            <v>0</v>
          </cell>
        </row>
        <row r="60334">
          <cell r="L60334">
            <v>0</v>
          </cell>
          <cell r="M60334">
            <v>0</v>
          </cell>
        </row>
        <row r="60335">
          <cell r="L60335">
            <v>0</v>
          </cell>
          <cell r="M60335">
            <v>0</v>
          </cell>
        </row>
        <row r="60336">
          <cell r="L60336">
            <v>0</v>
          </cell>
          <cell r="M60336">
            <v>0</v>
          </cell>
        </row>
        <row r="60337">
          <cell r="L60337">
            <v>0</v>
          </cell>
          <cell r="M60337">
            <v>0</v>
          </cell>
        </row>
        <row r="60338">
          <cell r="L60338">
            <v>0</v>
          </cell>
          <cell r="M60338">
            <v>0</v>
          </cell>
        </row>
        <row r="60339">
          <cell r="L60339">
            <v>0</v>
          </cell>
          <cell r="M60339">
            <v>0</v>
          </cell>
        </row>
        <row r="60340">
          <cell r="L60340">
            <v>0</v>
          </cell>
          <cell r="M60340">
            <v>0</v>
          </cell>
        </row>
        <row r="60341">
          <cell r="L60341">
            <v>0</v>
          </cell>
          <cell r="M60341">
            <v>0</v>
          </cell>
        </row>
        <row r="60342">
          <cell r="L60342">
            <v>0</v>
          </cell>
          <cell r="M60342">
            <v>0</v>
          </cell>
        </row>
        <row r="60343">
          <cell r="L60343">
            <v>0</v>
          </cell>
          <cell r="M60343">
            <v>0</v>
          </cell>
        </row>
        <row r="60344">
          <cell r="L60344">
            <v>0</v>
          </cell>
          <cell r="M60344">
            <v>0</v>
          </cell>
        </row>
        <row r="60345">
          <cell r="L60345">
            <v>0</v>
          </cell>
          <cell r="M60345">
            <v>0</v>
          </cell>
        </row>
        <row r="60346">
          <cell r="L60346">
            <v>0</v>
          </cell>
          <cell r="M60346">
            <v>0</v>
          </cell>
        </row>
        <row r="60347">
          <cell r="L60347">
            <v>0</v>
          </cell>
          <cell r="M60347">
            <v>0</v>
          </cell>
        </row>
        <row r="60348">
          <cell r="L60348">
            <v>0</v>
          </cell>
          <cell r="M60348">
            <v>0</v>
          </cell>
        </row>
        <row r="60349">
          <cell r="L60349">
            <v>0</v>
          </cell>
          <cell r="M60349">
            <v>0</v>
          </cell>
        </row>
        <row r="60350">
          <cell r="L60350">
            <v>0</v>
          </cell>
          <cell r="M60350">
            <v>0</v>
          </cell>
        </row>
        <row r="60351">
          <cell r="L60351">
            <v>0</v>
          </cell>
          <cell r="M60351">
            <v>0</v>
          </cell>
        </row>
        <row r="60352">
          <cell r="L60352">
            <v>0</v>
          </cell>
          <cell r="M60352">
            <v>0</v>
          </cell>
        </row>
        <row r="60353">
          <cell r="L60353">
            <v>0</v>
          </cell>
          <cell r="M60353">
            <v>0</v>
          </cell>
        </row>
        <row r="60354">
          <cell r="L60354">
            <v>0</v>
          </cell>
          <cell r="M60354">
            <v>0</v>
          </cell>
        </row>
        <row r="60355">
          <cell r="L60355">
            <v>0</v>
          </cell>
          <cell r="M60355">
            <v>0</v>
          </cell>
        </row>
        <row r="60356">
          <cell r="L60356">
            <v>0</v>
          </cell>
          <cell r="M60356">
            <v>0</v>
          </cell>
        </row>
        <row r="60357">
          <cell r="L60357">
            <v>0</v>
          </cell>
          <cell r="M60357">
            <v>0</v>
          </cell>
        </row>
        <row r="60358">
          <cell r="L60358">
            <v>0</v>
          </cell>
          <cell r="M60358">
            <v>0</v>
          </cell>
        </row>
        <row r="60359">
          <cell r="L60359">
            <v>0</v>
          </cell>
          <cell r="M60359">
            <v>0</v>
          </cell>
        </row>
        <row r="60360">
          <cell r="L60360">
            <v>0</v>
          </cell>
          <cell r="M60360">
            <v>0</v>
          </cell>
        </row>
        <row r="60361">
          <cell r="L60361">
            <v>0</v>
          </cell>
          <cell r="M60361">
            <v>0</v>
          </cell>
        </row>
        <row r="60362">
          <cell r="L60362">
            <v>0</v>
          </cell>
          <cell r="M60362">
            <v>0</v>
          </cell>
        </row>
        <row r="60363">
          <cell r="L60363">
            <v>0</v>
          </cell>
          <cell r="M60363">
            <v>0</v>
          </cell>
        </row>
        <row r="60364">
          <cell r="L60364">
            <v>0</v>
          </cell>
          <cell r="M60364">
            <v>0</v>
          </cell>
        </row>
        <row r="60365">
          <cell r="L60365">
            <v>0</v>
          </cell>
          <cell r="M60365">
            <v>0</v>
          </cell>
        </row>
        <row r="60366">
          <cell r="L60366">
            <v>0</v>
          </cell>
          <cell r="M60366">
            <v>0</v>
          </cell>
        </row>
        <row r="60367">
          <cell r="L60367">
            <v>0</v>
          </cell>
          <cell r="M60367">
            <v>0</v>
          </cell>
        </row>
        <row r="60368">
          <cell r="L60368">
            <v>0</v>
          </cell>
          <cell r="M60368">
            <v>0</v>
          </cell>
        </row>
        <row r="60369">
          <cell r="L60369">
            <v>0</v>
          </cell>
          <cell r="M60369">
            <v>0</v>
          </cell>
        </row>
        <row r="60370">
          <cell r="L60370">
            <v>0</v>
          </cell>
          <cell r="M60370">
            <v>0</v>
          </cell>
        </row>
        <row r="60371">
          <cell r="L60371">
            <v>0</v>
          </cell>
          <cell r="M60371">
            <v>0</v>
          </cell>
        </row>
        <row r="60372">
          <cell r="L60372">
            <v>0</v>
          </cell>
          <cell r="M60372">
            <v>0</v>
          </cell>
        </row>
        <row r="60373">
          <cell r="L60373">
            <v>0</v>
          </cell>
          <cell r="M60373">
            <v>0</v>
          </cell>
        </row>
        <row r="60374">
          <cell r="L60374">
            <v>0</v>
          </cell>
          <cell r="M60374">
            <v>0</v>
          </cell>
        </row>
        <row r="60375">
          <cell r="L60375">
            <v>0</v>
          </cell>
          <cell r="M60375">
            <v>0</v>
          </cell>
        </row>
        <row r="60376">
          <cell r="L60376">
            <v>0</v>
          </cell>
          <cell r="M60376">
            <v>0</v>
          </cell>
        </row>
        <row r="60377">
          <cell r="L60377">
            <v>0</v>
          </cell>
          <cell r="M60377">
            <v>0</v>
          </cell>
        </row>
        <row r="60378">
          <cell r="L60378">
            <v>0</v>
          </cell>
          <cell r="M60378">
            <v>0</v>
          </cell>
        </row>
        <row r="60379">
          <cell r="L60379">
            <v>0</v>
          </cell>
          <cell r="M60379">
            <v>0</v>
          </cell>
        </row>
        <row r="60380">
          <cell r="L60380">
            <v>0</v>
          </cell>
          <cell r="M60380">
            <v>0</v>
          </cell>
        </row>
        <row r="60381">
          <cell r="L60381">
            <v>0</v>
          </cell>
          <cell r="M60381">
            <v>0</v>
          </cell>
        </row>
        <row r="60382">
          <cell r="L60382">
            <v>0</v>
          </cell>
          <cell r="M60382">
            <v>0</v>
          </cell>
        </row>
        <row r="60383">
          <cell r="L60383">
            <v>0</v>
          </cell>
          <cell r="M60383">
            <v>0</v>
          </cell>
        </row>
        <row r="60384">
          <cell r="L60384">
            <v>0</v>
          </cell>
          <cell r="M60384">
            <v>0</v>
          </cell>
        </row>
        <row r="60385">
          <cell r="L60385">
            <v>0</v>
          </cell>
          <cell r="M60385">
            <v>0</v>
          </cell>
        </row>
        <row r="60386">
          <cell r="L60386">
            <v>0</v>
          </cell>
          <cell r="M60386">
            <v>0</v>
          </cell>
        </row>
        <row r="60387">
          <cell r="L60387">
            <v>0</v>
          </cell>
          <cell r="M60387">
            <v>0</v>
          </cell>
        </row>
        <row r="60388">
          <cell r="L60388">
            <v>0</v>
          </cell>
          <cell r="M60388">
            <v>0</v>
          </cell>
        </row>
        <row r="60389">
          <cell r="L60389">
            <v>0</v>
          </cell>
          <cell r="M60389">
            <v>0</v>
          </cell>
        </row>
        <row r="60390">
          <cell r="L60390">
            <v>0</v>
          </cell>
          <cell r="M60390">
            <v>0</v>
          </cell>
        </row>
        <row r="60391">
          <cell r="L60391">
            <v>0</v>
          </cell>
          <cell r="M60391">
            <v>0</v>
          </cell>
        </row>
        <row r="60392">
          <cell r="L60392">
            <v>0</v>
          </cell>
          <cell r="M60392">
            <v>0</v>
          </cell>
        </row>
        <row r="60393">
          <cell r="L60393">
            <v>0</v>
          </cell>
          <cell r="M60393">
            <v>0</v>
          </cell>
        </row>
        <row r="60394">
          <cell r="L60394">
            <v>0</v>
          </cell>
          <cell r="M60394">
            <v>0</v>
          </cell>
        </row>
        <row r="60395">
          <cell r="L60395">
            <v>0</v>
          </cell>
          <cell r="M60395">
            <v>0</v>
          </cell>
        </row>
        <row r="60396">
          <cell r="L60396">
            <v>0</v>
          </cell>
          <cell r="M60396">
            <v>0</v>
          </cell>
        </row>
        <row r="60397">
          <cell r="L60397">
            <v>0</v>
          </cell>
          <cell r="M60397">
            <v>0</v>
          </cell>
        </row>
        <row r="60398">
          <cell r="L60398">
            <v>0</v>
          </cell>
          <cell r="M60398">
            <v>0</v>
          </cell>
        </row>
        <row r="60399">
          <cell r="L60399">
            <v>0</v>
          </cell>
          <cell r="M60399">
            <v>0</v>
          </cell>
        </row>
        <row r="60400">
          <cell r="L60400">
            <v>0</v>
          </cell>
          <cell r="M60400">
            <v>0</v>
          </cell>
        </row>
        <row r="60401">
          <cell r="L60401">
            <v>0</v>
          </cell>
          <cell r="M60401">
            <v>0</v>
          </cell>
        </row>
        <row r="60402">
          <cell r="L60402">
            <v>0</v>
          </cell>
          <cell r="M60402">
            <v>0</v>
          </cell>
        </row>
        <row r="60403">
          <cell r="L60403">
            <v>0</v>
          </cell>
          <cell r="M60403">
            <v>0</v>
          </cell>
        </row>
        <row r="60404">
          <cell r="L60404">
            <v>0</v>
          </cell>
          <cell r="M60404">
            <v>0</v>
          </cell>
        </row>
        <row r="60405">
          <cell r="L60405">
            <v>0</v>
          </cell>
          <cell r="M60405">
            <v>0</v>
          </cell>
        </row>
        <row r="60406">
          <cell r="L60406">
            <v>0</v>
          </cell>
          <cell r="M60406">
            <v>0</v>
          </cell>
        </row>
        <row r="60407">
          <cell r="L60407">
            <v>0</v>
          </cell>
          <cell r="M60407">
            <v>0</v>
          </cell>
        </row>
        <row r="60408">
          <cell r="L60408">
            <v>0</v>
          </cell>
          <cell r="M60408">
            <v>0</v>
          </cell>
        </row>
        <row r="60409">
          <cell r="L60409">
            <v>0</v>
          </cell>
          <cell r="M60409">
            <v>0</v>
          </cell>
        </row>
        <row r="60410">
          <cell r="L60410">
            <v>0</v>
          </cell>
          <cell r="M60410">
            <v>0</v>
          </cell>
        </row>
        <row r="60411">
          <cell r="L60411">
            <v>0</v>
          </cell>
          <cell r="M60411">
            <v>0</v>
          </cell>
        </row>
        <row r="60412">
          <cell r="L60412">
            <v>0</v>
          </cell>
          <cell r="M60412">
            <v>0</v>
          </cell>
        </row>
        <row r="60413">
          <cell r="L60413">
            <v>0</v>
          </cell>
          <cell r="M60413">
            <v>0</v>
          </cell>
        </row>
        <row r="60414">
          <cell r="L60414">
            <v>0</v>
          </cell>
          <cell r="M60414">
            <v>0</v>
          </cell>
        </row>
        <row r="60415">
          <cell r="L60415">
            <v>0</v>
          </cell>
          <cell r="M60415">
            <v>0</v>
          </cell>
        </row>
        <row r="60416">
          <cell r="L60416">
            <v>0</v>
          </cell>
          <cell r="M60416">
            <v>0</v>
          </cell>
        </row>
        <row r="60417">
          <cell r="L60417">
            <v>0</v>
          </cell>
          <cell r="M60417">
            <v>0</v>
          </cell>
        </row>
        <row r="60418">
          <cell r="L60418">
            <v>0</v>
          </cell>
          <cell r="M60418">
            <v>0</v>
          </cell>
        </row>
        <row r="60419">
          <cell r="L60419">
            <v>0</v>
          </cell>
          <cell r="M60419">
            <v>0</v>
          </cell>
        </row>
        <row r="60420">
          <cell r="L60420">
            <v>0</v>
          </cell>
          <cell r="M60420">
            <v>0</v>
          </cell>
        </row>
        <row r="60421">
          <cell r="L60421">
            <v>0</v>
          </cell>
          <cell r="M60421">
            <v>0</v>
          </cell>
        </row>
        <row r="60422">
          <cell r="L60422">
            <v>0</v>
          </cell>
          <cell r="M60422">
            <v>0</v>
          </cell>
        </row>
        <row r="60423">
          <cell r="L60423">
            <v>0</v>
          </cell>
          <cell r="M60423">
            <v>0</v>
          </cell>
        </row>
        <row r="60424">
          <cell r="L60424">
            <v>0</v>
          </cell>
          <cell r="M60424">
            <v>0</v>
          </cell>
        </row>
        <row r="60425">
          <cell r="L60425">
            <v>0</v>
          </cell>
          <cell r="M60425">
            <v>0</v>
          </cell>
        </row>
        <row r="60426">
          <cell r="L60426">
            <v>0</v>
          </cell>
          <cell r="M60426">
            <v>0</v>
          </cell>
        </row>
        <row r="60427">
          <cell r="L60427">
            <v>0</v>
          </cell>
          <cell r="M60427">
            <v>0</v>
          </cell>
        </row>
        <row r="60428">
          <cell r="L60428">
            <v>0</v>
          </cell>
          <cell r="M60428">
            <v>0</v>
          </cell>
        </row>
        <row r="60429">
          <cell r="L60429">
            <v>0</v>
          </cell>
          <cell r="M60429">
            <v>0</v>
          </cell>
        </row>
        <row r="60430">
          <cell r="L60430">
            <v>0</v>
          </cell>
          <cell r="M60430">
            <v>0</v>
          </cell>
        </row>
        <row r="60431">
          <cell r="L60431">
            <v>0</v>
          </cell>
          <cell r="M60431">
            <v>0</v>
          </cell>
        </row>
        <row r="60432">
          <cell r="L60432">
            <v>0</v>
          </cell>
          <cell r="M60432">
            <v>0</v>
          </cell>
        </row>
        <row r="60433">
          <cell r="L60433">
            <v>0</v>
          </cell>
          <cell r="M60433">
            <v>0</v>
          </cell>
        </row>
        <row r="60434">
          <cell r="L60434">
            <v>0</v>
          </cell>
          <cell r="M60434">
            <v>0</v>
          </cell>
        </row>
        <row r="60435">
          <cell r="L60435">
            <v>0</v>
          </cell>
          <cell r="M60435">
            <v>0</v>
          </cell>
        </row>
        <row r="60436">
          <cell r="L60436">
            <v>0</v>
          </cell>
          <cell r="M60436">
            <v>0</v>
          </cell>
        </row>
        <row r="60437">
          <cell r="L60437">
            <v>0</v>
          </cell>
          <cell r="M60437">
            <v>0</v>
          </cell>
        </row>
        <row r="60438">
          <cell r="L60438">
            <v>0</v>
          </cell>
          <cell r="M60438">
            <v>0</v>
          </cell>
        </row>
        <row r="60439">
          <cell r="L60439">
            <v>0</v>
          </cell>
          <cell r="M60439">
            <v>0</v>
          </cell>
        </row>
        <row r="60440">
          <cell r="L60440">
            <v>0</v>
          </cell>
          <cell r="M60440">
            <v>0</v>
          </cell>
        </row>
        <row r="60441">
          <cell r="L60441">
            <v>0</v>
          </cell>
          <cell r="M60441">
            <v>0</v>
          </cell>
        </row>
        <row r="60442">
          <cell r="L60442">
            <v>0</v>
          </cell>
          <cell r="M60442">
            <v>0</v>
          </cell>
        </row>
        <row r="60443">
          <cell r="L60443">
            <v>0</v>
          </cell>
          <cell r="M60443">
            <v>0</v>
          </cell>
        </row>
        <row r="60444">
          <cell r="L60444">
            <v>0</v>
          </cell>
          <cell r="M60444">
            <v>0</v>
          </cell>
        </row>
        <row r="60445">
          <cell r="L60445">
            <v>0</v>
          </cell>
          <cell r="M60445">
            <v>0</v>
          </cell>
        </row>
        <row r="60446">
          <cell r="L60446">
            <v>0</v>
          </cell>
          <cell r="M60446">
            <v>0</v>
          </cell>
        </row>
        <row r="60447">
          <cell r="L60447">
            <v>0</v>
          </cell>
          <cell r="M60447">
            <v>0</v>
          </cell>
        </row>
        <row r="60448">
          <cell r="L60448">
            <v>0</v>
          </cell>
          <cell r="M60448">
            <v>0</v>
          </cell>
        </row>
        <row r="60449">
          <cell r="L60449">
            <v>0</v>
          </cell>
          <cell r="M60449">
            <v>0</v>
          </cell>
        </row>
        <row r="60450">
          <cell r="L60450">
            <v>0</v>
          </cell>
          <cell r="M60450">
            <v>0</v>
          </cell>
        </row>
        <row r="60451">
          <cell r="L60451">
            <v>0</v>
          </cell>
          <cell r="M60451">
            <v>0</v>
          </cell>
        </row>
        <row r="60452">
          <cell r="L60452">
            <v>0</v>
          </cell>
          <cell r="M60452">
            <v>0</v>
          </cell>
        </row>
        <row r="60453">
          <cell r="L60453">
            <v>0</v>
          </cell>
          <cell r="M60453">
            <v>0</v>
          </cell>
        </row>
        <row r="60454">
          <cell r="L60454">
            <v>0</v>
          </cell>
          <cell r="M60454">
            <v>0</v>
          </cell>
        </row>
        <row r="60455">
          <cell r="L60455">
            <v>0</v>
          </cell>
          <cell r="M60455">
            <v>0</v>
          </cell>
        </row>
        <row r="60456">
          <cell r="L60456">
            <v>0</v>
          </cell>
          <cell r="M60456">
            <v>0</v>
          </cell>
        </row>
        <row r="60457">
          <cell r="L60457">
            <v>0</v>
          </cell>
          <cell r="M60457">
            <v>0</v>
          </cell>
        </row>
        <row r="60458">
          <cell r="L60458">
            <v>0</v>
          </cell>
          <cell r="M60458">
            <v>0</v>
          </cell>
        </row>
        <row r="60459">
          <cell r="L60459">
            <v>0</v>
          </cell>
          <cell r="M60459">
            <v>0</v>
          </cell>
        </row>
        <row r="60460">
          <cell r="L60460">
            <v>0</v>
          </cell>
          <cell r="M60460">
            <v>0</v>
          </cell>
        </row>
        <row r="60461">
          <cell r="L60461">
            <v>0</v>
          </cell>
          <cell r="M60461">
            <v>0</v>
          </cell>
        </row>
        <row r="60462">
          <cell r="L60462">
            <v>0</v>
          </cell>
          <cell r="M60462">
            <v>0</v>
          </cell>
        </row>
        <row r="60463">
          <cell r="L60463">
            <v>0</v>
          </cell>
          <cell r="M60463">
            <v>0</v>
          </cell>
        </row>
        <row r="60464">
          <cell r="L60464">
            <v>0</v>
          </cell>
          <cell r="M60464">
            <v>0</v>
          </cell>
        </row>
        <row r="60465">
          <cell r="L60465">
            <v>0</v>
          </cell>
          <cell r="M60465">
            <v>0</v>
          </cell>
        </row>
        <row r="60466">
          <cell r="L60466">
            <v>0</v>
          </cell>
          <cell r="M60466">
            <v>0</v>
          </cell>
        </row>
        <row r="60467">
          <cell r="L60467">
            <v>0</v>
          </cell>
          <cell r="M60467">
            <v>0</v>
          </cell>
        </row>
        <row r="60468">
          <cell r="L60468">
            <v>0</v>
          </cell>
          <cell r="M60468">
            <v>0</v>
          </cell>
        </row>
        <row r="60469">
          <cell r="L60469">
            <v>0</v>
          </cell>
          <cell r="M60469">
            <v>0</v>
          </cell>
        </row>
        <row r="60470">
          <cell r="L60470">
            <v>0</v>
          </cell>
          <cell r="M60470">
            <v>0</v>
          </cell>
        </row>
        <row r="60471">
          <cell r="L60471">
            <v>0</v>
          </cell>
          <cell r="M60471">
            <v>0</v>
          </cell>
        </row>
        <row r="60472">
          <cell r="L60472">
            <v>0</v>
          </cell>
          <cell r="M60472">
            <v>0</v>
          </cell>
        </row>
        <row r="60473">
          <cell r="L60473">
            <v>0</v>
          </cell>
          <cell r="M60473">
            <v>0</v>
          </cell>
        </row>
        <row r="60474">
          <cell r="L60474">
            <v>0</v>
          </cell>
          <cell r="M60474">
            <v>0</v>
          </cell>
        </row>
        <row r="60475">
          <cell r="L60475">
            <v>0</v>
          </cell>
          <cell r="M60475">
            <v>0</v>
          </cell>
        </row>
        <row r="60476">
          <cell r="L60476">
            <v>0</v>
          </cell>
          <cell r="M60476">
            <v>0</v>
          </cell>
        </row>
        <row r="60477">
          <cell r="L60477">
            <v>0</v>
          </cell>
          <cell r="M60477">
            <v>0</v>
          </cell>
        </row>
        <row r="60478">
          <cell r="L60478">
            <v>0</v>
          </cell>
          <cell r="M60478">
            <v>0</v>
          </cell>
        </row>
        <row r="60479">
          <cell r="L60479">
            <v>0</v>
          </cell>
          <cell r="M60479">
            <v>0</v>
          </cell>
        </row>
        <row r="60480">
          <cell r="L60480">
            <v>0</v>
          </cell>
          <cell r="M60480">
            <v>0</v>
          </cell>
        </row>
        <row r="60481">
          <cell r="L60481">
            <v>0</v>
          </cell>
          <cell r="M60481">
            <v>0</v>
          </cell>
        </row>
        <row r="60482">
          <cell r="L60482">
            <v>0</v>
          </cell>
          <cell r="M60482">
            <v>0</v>
          </cell>
        </row>
        <row r="60483">
          <cell r="L60483">
            <v>0</v>
          </cell>
          <cell r="M60483">
            <v>0</v>
          </cell>
        </row>
        <row r="60484">
          <cell r="L60484">
            <v>0</v>
          </cell>
          <cell r="M60484">
            <v>0</v>
          </cell>
        </row>
        <row r="60485">
          <cell r="L60485">
            <v>0</v>
          </cell>
          <cell r="M60485">
            <v>0</v>
          </cell>
        </row>
        <row r="60486">
          <cell r="L60486">
            <v>0</v>
          </cell>
          <cell r="M60486">
            <v>0</v>
          </cell>
        </row>
        <row r="60487">
          <cell r="L60487">
            <v>0</v>
          </cell>
          <cell r="M60487">
            <v>0</v>
          </cell>
        </row>
        <row r="60488">
          <cell r="L60488">
            <v>0</v>
          </cell>
          <cell r="M60488">
            <v>0</v>
          </cell>
        </row>
        <row r="60489">
          <cell r="L60489">
            <v>0</v>
          </cell>
          <cell r="M60489">
            <v>0</v>
          </cell>
        </row>
        <row r="60490">
          <cell r="L60490">
            <v>0</v>
          </cell>
          <cell r="M60490">
            <v>0</v>
          </cell>
        </row>
        <row r="60491">
          <cell r="L60491">
            <v>0</v>
          </cell>
          <cell r="M60491">
            <v>0</v>
          </cell>
        </row>
        <row r="60492">
          <cell r="L60492">
            <v>0</v>
          </cell>
          <cell r="M60492">
            <v>0</v>
          </cell>
        </row>
        <row r="60493">
          <cell r="L60493">
            <v>0</v>
          </cell>
          <cell r="M60493">
            <v>0</v>
          </cell>
        </row>
        <row r="60494">
          <cell r="L60494">
            <v>0</v>
          </cell>
          <cell r="M60494">
            <v>0</v>
          </cell>
        </row>
        <row r="60495">
          <cell r="L60495">
            <v>0</v>
          </cell>
          <cell r="M60495">
            <v>0</v>
          </cell>
        </row>
        <row r="60496">
          <cell r="L60496">
            <v>0</v>
          </cell>
          <cell r="M60496">
            <v>0</v>
          </cell>
        </row>
        <row r="60497">
          <cell r="L60497">
            <v>0</v>
          </cell>
          <cell r="M60497">
            <v>0</v>
          </cell>
        </row>
        <row r="60498">
          <cell r="L60498">
            <v>0</v>
          </cell>
          <cell r="M60498">
            <v>0</v>
          </cell>
        </row>
        <row r="60499">
          <cell r="L60499">
            <v>0</v>
          </cell>
          <cell r="M60499">
            <v>0</v>
          </cell>
        </row>
        <row r="60500">
          <cell r="L60500">
            <v>0</v>
          </cell>
          <cell r="M60500">
            <v>0</v>
          </cell>
        </row>
        <row r="60501">
          <cell r="L60501">
            <v>0</v>
          </cell>
          <cell r="M60501">
            <v>0</v>
          </cell>
        </row>
        <row r="60502">
          <cell r="L60502">
            <v>0</v>
          </cell>
          <cell r="M60502">
            <v>0</v>
          </cell>
        </row>
        <row r="60503">
          <cell r="L60503">
            <v>0</v>
          </cell>
          <cell r="M60503">
            <v>0</v>
          </cell>
        </row>
        <row r="60504">
          <cell r="L60504">
            <v>0</v>
          </cell>
          <cell r="M60504">
            <v>0</v>
          </cell>
        </row>
        <row r="60505">
          <cell r="L60505">
            <v>0</v>
          </cell>
          <cell r="M60505">
            <v>0</v>
          </cell>
        </row>
        <row r="60506">
          <cell r="L60506">
            <v>0</v>
          </cell>
          <cell r="M60506">
            <v>0</v>
          </cell>
        </row>
        <row r="60507">
          <cell r="L60507">
            <v>0</v>
          </cell>
          <cell r="M60507">
            <v>0</v>
          </cell>
        </row>
        <row r="60508">
          <cell r="L60508">
            <v>0</v>
          </cell>
          <cell r="M60508">
            <v>0</v>
          </cell>
        </row>
        <row r="60509">
          <cell r="L60509">
            <v>0</v>
          </cell>
          <cell r="M60509">
            <v>0</v>
          </cell>
        </row>
        <row r="60510">
          <cell r="L60510">
            <v>0</v>
          </cell>
          <cell r="M60510">
            <v>0</v>
          </cell>
        </row>
        <row r="60511">
          <cell r="L60511">
            <v>0</v>
          </cell>
          <cell r="M60511">
            <v>0</v>
          </cell>
        </row>
        <row r="60512">
          <cell r="L60512">
            <v>0</v>
          </cell>
          <cell r="M60512">
            <v>0</v>
          </cell>
        </row>
        <row r="60513">
          <cell r="L60513">
            <v>0</v>
          </cell>
          <cell r="M60513">
            <v>0</v>
          </cell>
        </row>
        <row r="60514">
          <cell r="L60514">
            <v>0</v>
          </cell>
          <cell r="M60514">
            <v>0</v>
          </cell>
        </row>
        <row r="60515">
          <cell r="L60515">
            <v>0</v>
          </cell>
          <cell r="M60515">
            <v>0</v>
          </cell>
        </row>
        <row r="60516">
          <cell r="L60516">
            <v>0</v>
          </cell>
          <cell r="M60516">
            <v>0</v>
          </cell>
        </row>
        <row r="60517">
          <cell r="L60517">
            <v>0</v>
          </cell>
          <cell r="M60517">
            <v>0</v>
          </cell>
        </row>
        <row r="60518">
          <cell r="L60518">
            <v>0</v>
          </cell>
          <cell r="M60518">
            <v>0</v>
          </cell>
        </row>
        <row r="60519">
          <cell r="L60519">
            <v>0</v>
          </cell>
          <cell r="M60519">
            <v>0</v>
          </cell>
        </row>
        <row r="60520">
          <cell r="L60520">
            <v>0</v>
          </cell>
          <cell r="M60520">
            <v>0</v>
          </cell>
        </row>
        <row r="60521">
          <cell r="L60521">
            <v>0</v>
          </cell>
          <cell r="M60521">
            <v>0</v>
          </cell>
        </row>
        <row r="60522">
          <cell r="L60522">
            <v>0</v>
          </cell>
          <cell r="M60522">
            <v>0</v>
          </cell>
        </row>
        <row r="60523">
          <cell r="L60523">
            <v>0</v>
          </cell>
          <cell r="M60523">
            <v>0</v>
          </cell>
        </row>
        <row r="60524">
          <cell r="L60524">
            <v>0</v>
          </cell>
          <cell r="M60524">
            <v>0</v>
          </cell>
        </row>
        <row r="60525">
          <cell r="L60525">
            <v>0</v>
          </cell>
          <cell r="M60525">
            <v>0</v>
          </cell>
        </row>
        <row r="60526">
          <cell r="L60526">
            <v>0</v>
          </cell>
          <cell r="M60526">
            <v>0</v>
          </cell>
        </row>
        <row r="60527">
          <cell r="L60527">
            <v>0</v>
          </cell>
          <cell r="M60527">
            <v>0</v>
          </cell>
        </row>
        <row r="60528">
          <cell r="L60528">
            <v>0</v>
          </cell>
          <cell r="M60528">
            <v>0</v>
          </cell>
        </row>
        <row r="60529">
          <cell r="L60529">
            <v>0</v>
          </cell>
          <cell r="M60529">
            <v>0</v>
          </cell>
        </row>
        <row r="60530">
          <cell r="L60530">
            <v>0</v>
          </cell>
          <cell r="M60530">
            <v>0</v>
          </cell>
        </row>
        <row r="60531">
          <cell r="L60531">
            <v>0</v>
          </cell>
          <cell r="M60531">
            <v>0</v>
          </cell>
        </row>
        <row r="60532">
          <cell r="L60532">
            <v>0</v>
          </cell>
          <cell r="M60532">
            <v>0</v>
          </cell>
        </row>
        <row r="60533">
          <cell r="L60533">
            <v>0</v>
          </cell>
          <cell r="M60533">
            <v>0</v>
          </cell>
        </row>
        <row r="60534">
          <cell r="L60534">
            <v>0</v>
          </cell>
          <cell r="M60534">
            <v>0</v>
          </cell>
        </row>
        <row r="60535">
          <cell r="L60535">
            <v>0</v>
          </cell>
          <cell r="M60535">
            <v>0</v>
          </cell>
        </row>
        <row r="60536">
          <cell r="L60536">
            <v>0</v>
          </cell>
          <cell r="M60536">
            <v>0</v>
          </cell>
        </row>
        <row r="60537">
          <cell r="L60537">
            <v>0</v>
          </cell>
          <cell r="M60537">
            <v>0</v>
          </cell>
        </row>
        <row r="60538">
          <cell r="L60538">
            <v>0</v>
          </cell>
          <cell r="M60538">
            <v>0</v>
          </cell>
        </row>
        <row r="60539">
          <cell r="L60539">
            <v>0</v>
          </cell>
          <cell r="M60539">
            <v>0</v>
          </cell>
        </row>
        <row r="60540">
          <cell r="L60540">
            <v>0</v>
          </cell>
          <cell r="M60540">
            <v>0</v>
          </cell>
        </row>
        <row r="60541">
          <cell r="L60541">
            <v>0</v>
          </cell>
          <cell r="M60541">
            <v>0</v>
          </cell>
        </row>
        <row r="60542">
          <cell r="L60542">
            <v>0</v>
          </cell>
          <cell r="M60542">
            <v>0</v>
          </cell>
        </row>
        <row r="60543">
          <cell r="L60543">
            <v>0</v>
          </cell>
          <cell r="M60543">
            <v>0</v>
          </cell>
        </row>
        <row r="60544">
          <cell r="L60544">
            <v>0</v>
          </cell>
          <cell r="M60544">
            <v>0</v>
          </cell>
        </row>
        <row r="60545">
          <cell r="L60545">
            <v>0</v>
          </cell>
          <cell r="M60545">
            <v>0</v>
          </cell>
        </row>
        <row r="60546">
          <cell r="L60546">
            <v>0</v>
          </cell>
          <cell r="M60546">
            <v>0</v>
          </cell>
        </row>
        <row r="60547">
          <cell r="L60547">
            <v>0</v>
          </cell>
          <cell r="M60547">
            <v>0</v>
          </cell>
        </row>
        <row r="60548">
          <cell r="L60548">
            <v>0</v>
          </cell>
          <cell r="M60548">
            <v>0</v>
          </cell>
        </row>
        <row r="60549">
          <cell r="L60549">
            <v>0</v>
          </cell>
          <cell r="M60549">
            <v>0</v>
          </cell>
        </row>
        <row r="60550">
          <cell r="L60550">
            <v>0</v>
          </cell>
          <cell r="M60550">
            <v>0</v>
          </cell>
        </row>
        <row r="60551">
          <cell r="L60551">
            <v>0</v>
          </cell>
          <cell r="M60551">
            <v>0</v>
          </cell>
        </row>
        <row r="60552">
          <cell r="L60552">
            <v>0</v>
          </cell>
          <cell r="M60552">
            <v>0</v>
          </cell>
        </row>
        <row r="60553">
          <cell r="L60553">
            <v>0</v>
          </cell>
          <cell r="M60553">
            <v>0</v>
          </cell>
        </row>
        <row r="60554">
          <cell r="L60554">
            <v>0</v>
          </cell>
          <cell r="M60554">
            <v>0</v>
          </cell>
        </row>
        <row r="60555">
          <cell r="L60555">
            <v>0</v>
          </cell>
          <cell r="M60555">
            <v>0</v>
          </cell>
        </row>
        <row r="60556">
          <cell r="L60556">
            <v>0</v>
          </cell>
          <cell r="M60556">
            <v>0</v>
          </cell>
        </row>
        <row r="60557">
          <cell r="L60557">
            <v>0</v>
          </cell>
          <cell r="M60557">
            <v>0</v>
          </cell>
        </row>
        <row r="60558">
          <cell r="L60558">
            <v>0</v>
          </cell>
          <cell r="M60558">
            <v>0</v>
          </cell>
        </row>
        <row r="60559">
          <cell r="L60559">
            <v>0</v>
          </cell>
          <cell r="M60559">
            <v>0</v>
          </cell>
        </row>
        <row r="60560">
          <cell r="L60560">
            <v>0</v>
          </cell>
          <cell r="M60560">
            <v>0</v>
          </cell>
        </row>
        <row r="60561">
          <cell r="L60561">
            <v>0</v>
          </cell>
          <cell r="M60561">
            <v>0</v>
          </cell>
        </row>
        <row r="60562">
          <cell r="L60562">
            <v>0</v>
          </cell>
          <cell r="M60562">
            <v>0</v>
          </cell>
        </row>
        <row r="60563">
          <cell r="L60563">
            <v>0</v>
          </cell>
          <cell r="M60563">
            <v>0</v>
          </cell>
        </row>
        <row r="60564">
          <cell r="L60564">
            <v>0</v>
          </cell>
          <cell r="M60564">
            <v>0</v>
          </cell>
        </row>
        <row r="60565">
          <cell r="L60565">
            <v>0</v>
          </cell>
          <cell r="M60565">
            <v>0</v>
          </cell>
        </row>
        <row r="60566">
          <cell r="L60566">
            <v>0</v>
          </cell>
          <cell r="M60566">
            <v>0</v>
          </cell>
        </row>
        <row r="60567">
          <cell r="L60567">
            <v>0</v>
          </cell>
          <cell r="M60567">
            <v>0</v>
          </cell>
        </row>
        <row r="60568">
          <cell r="L60568">
            <v>0</v>
          </cell>
          <cell r="M60568">
            <v>0</v>
          </cell>
        </row>
        <row r="60569">
          <cell r="L60569">
            <v>0</v>
          </cell>
          <cell r="M60569">
            <v>0</v>
          </cell>
        </row>
        <row r="60570">
          <cell r="L60570">
            <v>0</v>
          </cell>
          <cell r="M60570">
            <v>0</v>
          </cell>
        </row>
        <row r="60571">
          <cell r="L60571">
            <v>0</v>
          </cell>
          <cell r="M60571">
            <v>0</v>
          </cell>
        </row>
        <row r="60572">
          <cell r="L60572">
            <v>0</v>
          </cell>
          <cell r="M60572">
            <v>0</v>
          </cell>
        </row>
        <row r="60573">
          <cell r="L60573">
            <v>0</v>
          </cell>
          <cell r="M60573">
            <v>0</v>
          </cell>
        </row>
        <row r="60574">
          <cell r="L60574">
            <v>0</v>
          </cell>
          <cell r="M60574">
            <v>0</v>
          </cell>
        </row>
        <row r="60575">
          <cell r="L60575">
            <v>0</v>
          </cell>
          <cell r="M60575">
            <v>0</v>
          </cell>
        </row>
        <row r="60576">
          <cell r="L60576">
            <v>0</v>
          </cell>
          <cell r="M60576">
            <v>0</v>
          </cell>
        </row>
        <row r="60577">
          <cell r="L60577">
            <v>0</v>
          </cell>
          <cell r="M60577">
            <v>0</v>
          </cell>
        </row>
        <row r="60578">
          <cell r="L60578">
            <v>0</v>
          </cell>
          <cell r="M60578">
            <v>0</v>
          </cell>
        </row>
        <row r="60579">
          <cell r="L60579">
            <v>0</v>
          </cell>
          <cell r="M60579">
            <v>0</v>
          </cell>
        </row>
        <row r="60580">
          <cell r="L60580">
            <v>0</v>
          </cell>
          <cell r="M60580">
            <v>0</v>
          </cell>
        </row>
        <row r="60581">
          <cell r="L60581">
            <v>0</v>
          </cell>
          <cell r="M60581">
            <v>0</v>
          </cell>
        </row>
        <row r="60582">
          <cell r="L60582">
            <v>0</v>
          </cell>
          <cell r="M60582">
            <v>0</v>
          </cell>
        </row>
        <row r="60583">
          <cell r="L60583">
            <v>0</v>
          </cell>
          <cell r="M60583">
            <v>0</v>
          </cell>
        </row>
        <row r="60584">
          <cell r="L60584">
            <v>0</v>
          </cell>
          <cell r="M60584">
            <v>0</v>
          </cell>
        </row>
        <row r="60585">
          <cell r="L60585">
            <v>0</v>
          </cell>
          <cell r="M60585">
            <v>0</v>
          </cell>
        </row>
        <row r="60586">
          <cell r="L60586">
            <v>0</v>
          </cell>
          <cell r="M60586">
            <v>0</v>
          </cell>
        </row>
        <row r="60587">
          <cell r="L60587">
            <v>0</v>
          </cell>
          <cell r="M60587">
            <v>0</v>
          </cell>
        </row>
        <row r="60588">
          <cell r="L60588">
            <v>0</v>
          </cell>
          <cell r="M60588">
            <v>0</v>
          </cell>
        </row>
        <row r="60589">
          <cell r="L60589">
            <v>0</v>
          </cell>
          <cell r="M60589">
            <v>0</v>
          </cell>
        </row>
        <row r="60590">
          <cell r="L60590">
            <v>0</v>
          </cell>
          <cell r="M60590">
            <v>0</v>
          </cell>
        </row>
        <row r="60591">
          <cell r="L60591">
            <v>0</v>
          </cell>
          <cell r="M60591">
            <v>0</v>
          </cell>
        </row>
        <row r="60592">
          <cell r="L60592">
            <v>0</v>
          </cell>
          <cell r="M60592">
            <v>0</v>
          </cell>
        </row>
        <row r="60593">
          <cell r="L60593">
            <v>0</v>
          </cell>
          <cell r="M60593">
            <v>0</v>
          </cell>
        </row>
        <row r="60594">
          <cell r="L60594">
            <v>0</v>
          </cell>
          <cell r="M60594">
            <v>0</v>
          </cell>
        </row>
        <row r="60595">
          <cell r="L60595">
            <v>0</v>
          </cell>
          <cell r="M60595">
            <v>0</v>
          </cell>
        </row>
        <row r="60596">
          <cell r="L60596">
            <v>0</v>
          </cell>
          <cell r="M60596">
            <v>0</v>
          </cell>
        </row>
        <row r="60597">
          <cell r="L60597">
            <v>0</v>
          </cell>
          <cell r="M60597">
            <v>0</v>
          </cell>
        </row>
        <row r="60598">
          <cell r="L60598">
            <v>0</v>
          </cell>
          <cell r="M60598">
            <v>0</v>
          </cell>
        </row>
        <row r="60599">
          <cell r="L60599">
            <v>0</v>
          </cell>
          <cell r="M60599">
            <v>0</v>
          </cell>
        </row>
        <row r="60600">
          <cell r="L60600">
            <v>0</v>
          </cell>
          <cell r="M60600">
            <v>0</v>
          </cell>
        </row>
        <row r="60601">
          <cell r="L60601">
            <v>0</v>
          </cell>
          <cell r="M60601">
            <v>0</v>
          </cell>
        </row>
        <row r="60602">
          <cell r="L60602">
            <v>0</v>
          </cell>
          <cell r="M60602">
            <v>0</v>
          </cell>
        </row>
        <row r="60603">
          <cell r="L60603">
            <v>0</v>
          </cell>
          <cell r="M60603">
            <v>0</v>
          </cell>
        </row>
        <row r="60604">
          <cell r="L60604">
            <v>0</v>
          </cell>
          <cell r="M60604">
            <v>0</v>
          </cell>
        </row>
        <row r="60605">
          <cell r="L60605">
            <v>0</v>
          </cell>
          <cell r="M60605">
            <v>0</v>
          </cell>
        </row>
        <row r="60606">
          <cell r="L60606">
            <v>0</v>
          </cell>
          <cell r="M60606">
            <v>0</v>
          </cell>
        </row>
        <row r="60607">
          <cell r="L60607">
            <v>0</v>
          </cell>
          <cell r="M60607">
            <v>0</v>
          </cell>
        </row>
        <row r="60608">
          <cell r="L60608">
            <v>0</v>
          </cell>
          <cell r="M60608">
            <v>0</v>
          </cell>
        </row>
        <row r="60609">
          <cell r="L60609">
            <v>0</v>
          </cell>
          <cell r="M60609">
            <v>0</v>
          </cell>
        </row>
        <row r="60610">
          <cell r="L60610">
            <v>0</v>
          </cell>
          <cell r="M60610">
            <v>0</v>
          </cell>
        </row>
        <row r="60611">
          <cell r="L60611">
            <v>0</v>
          </cell>
          <cell r="M60611">
            <v>0</v>
          </cell>
        </row>
        <row r="60612">
          <cell r="L60612">
            <v>0</v>
          </cell>
          <cell r="M60612">
            <v>0</v>
          </cell>
        </row>
        <row r="60613">
          <cell r="L60613">
            <v>0</v>
          </cell>
          <cell r="M60613">
            <v>0</v>
          </cell>
        </row>
        <row r="60614">
          <cell r="L60614">
            <v>0</v>
          </cell>
          <cell r="M60614">
            <v>0</v>
          </cell>
        </row>
        <row r="60615">
          <cell r="L60615">
            <v>0</v>
          </cell>
          <cell r="M60615">
            <v>0</v>
          </cell>
        </row>
        <row r="60616">
          <cell r="L60616">
            <v>0</v>
          </cell>
          <cell r="M60616">
            <v>0</v>
          </cell>
        </row>
        <row r="60617">
          <cell r="L60617">
            <v>0</v>
          </cell>
          <cell r="M60617">
            <v>0</v>
          </cell>
        </row>
        <row r="60618">
          <cell r="L60618">
            <v>0</v>
          </cell>
          <cell r="M60618">
            <v>0</v>
          </cell>
        </row>
        <row r="60619">
          <cell r="L60619">
            <v>0</v>
          </cell>
          <cell r="M60619">
            <v>0</v>
          </cell>
        </row>
        <row r="60620">
          <cell r="L60620">
            <v>0</v>
          </cell>
          <cell r="M60620">
            <v>0</v>
          </cell>
        </row>
        <row r="60621">
          <cell r="L60621">
            <v>0</v>
          </cell>
          <cell r="M60621">
            <v>0</v>
          </cell>
        </row>
        <row r="60622">
          <cell r="L60622">
            <v>0</v>
          </cell>
          <cell r="M60622">
            <v>0</v>
          </cell>
        </row>
        <row r="60623">
          <cell r="L60623">
            <v>0</v>
          </cell>
          <cell r="M60623">
            <v>0</v>
          </cell>
        </row>
        <row r="60624">
          <cell r="L60624">
            <v>0</v>
          </cell>
          <cell r="M60624">
            <v>0</v>
          </cell>
        </row>
        <row r="60625">
          <cell r="L60625">
            <v>0</v>
          </cell>
          <cell r="M60625">
            <v>0</v>
          </cell>
        </row>
        <row r="60626">
          <cell r="L60626">
            <v>0</v>
          </cell>
          <cell r="M60626">
            <v>0</v>
          </cell>
        </row>
        <row r="60627">
          <cell r="L60627">
            <v>0</v>
          </cell>
          <cell r="M60627">
            <v>0</v>
          </cell>
        </row>
        <row r="60628">
          <cell r="L60628">
            <v>0</v>
          </cell>
          <cell r="M60628">
            <v>0</v>
          </cell>
        </row>
        <row r="60629">
          <cell r="L60629">
            <v>0</v>
          </cell>
          <cell r="M60629">
            <v>0</v>
          </cell>
        </row>
        <row r="60630">
          <cell r="L60630">
            <v>0</v>
          </cell>
          <cell r="M60630">
            <v>0</v>
          </cell>
        </row>
        <row r="60631">
          <cell r="L60631">
            <v>0</v>
          </cell>
          <cell r="M60631">
            <v>0</v>
          </cell>
        </row>
        <row r="60632">
          <cell r="L60632">
            <v>0</v>
          </cell>
          <cell r="M60632">
            <v>0</v>
          </cell>
        </row>
        <row r="60633">
          <cell r="L60633">
            <v>0</v>
          </cell>
          <cell r="M60633">
            <v>0</v>
          </cell>
        </row>
        <row r="60634">
          <cell r="L60634">
            <v>0</v>
          </cell>
          <cell r="M60634">
            <v>0</v>
          </cell>
        </row>
        <row r="60635">
          <cell r="L60635">
            <v>0</v>
          </cell>
          <cell r="M60635">
            <v>0</v>
          </cell>
        </row>
        <row r="60636">
          <cell r="L60636">
            <v>0</v>
          </cell>
          <cell r="M60636">
            <v>0</v>
          </cell>
        </row>
        <row r="60637">
          <cell r="L60637">
            <v>0</v>
          </cell>
          <cell r="M60637">
            <v>0</v>
          </cell>
        </row>
        <row r="60638">
          <cell r="L60638">
            <v>0</v>
          </cell>
          <cell r="M60638">
            <v>0</v>
          </cell>
        </row>
        <row r="60639">
          <cell r="L60639">
            <v>0</v>
          </cell>
          <cell r="M60639">
            <v>0</v>
          </cell>
        </row>
        <row r="60640">
          <cell r="L60640">
            <v>0</v>
          </cell>
          <cell r="M60640">
            <v>0</v>
          </cell>
        </row>
        <row r="60641">
          <cell r="L60641">
            <v>0</v>
          </cell>
          <cell r="M60641">
            <v>0</v>
          </cell>
        </row>
        <row r="60642">
          <cell r="L60642">
            <v>0</v>
          </cell>
          <cell r="M60642">
            <v>0</v>
          </cell>
        </row>
        <row r="60643">
          <cell r="L60643">
            <v>0</v>
          </cell>
          <cell r="M60643">
            <v>0</v>
          </cell>
        </row>
        <row r="60644">
          <cell r="L60644">
            <v>0</v>
          </cell>
          <cell r="M60644">
            <v>0</v>
          </cell>
        </row>
        <row r="60645">
          <cell r="L60645">
            <v>0</v>
          </cell>
          <cell r="M60645">
            <v>0</v>
          </cell>
        </row>
        <row r="60646">
          <cell r="L60646">
            <v>0</v>
          </cell>
          <cell r="M60646">
            <v>0</v>
          </cell>
        </row>
        <row r="60647">
          <cell r="L60647">
            <v>0</v>
          </cell>
          <cell r="M60647">
            <v>0</v>
          </cell>
        </row>
        <row r="60648">
          <cell r="L60648">
            <v>0</v>
          </cell>
          <cell r="M60648">
            <v>0</v>
          </cell>
        </row>
        <row r="60649">
          <cell r="L60649">
            <v>0</v>
          </cell>
          <cell r="M60649">
            <v>0</v>
          </cell>
        </row>
        <row r="60650">
          <cell r="L60650">
            <v>0</v>
          </cell>
          <cell r="M60650">
            <v>0</v>
          </cell>
        </row>
        <row r="60651">
          <cell r="L60651">
            <v>0</v>
          </cell>
          <cell r="M60651">
            <v>0</v>
          </cell>
        </row>
        <row r="60652">
          <cell r="L60652">
            <v>0</v>
          </cell>
          <cell r="M60652">
            <v>0</v>
          </cell>
        </row>
        <row r="60653">
          <cell r="L60653">
            <v>0</v>
          </cell>
          <cell r="M60653">
            <v>0</v>
          </cell>
        </row>
        <row r="60654">
          <cell r="L60654">
            <v>0</v>
          </cell>
          <cell r="M60654">
            <v>0</v>
          </cell>
        </row>
        <row r="60655">
          <cell r="L60655">
            <v>0</v>
          </cell>
          <cell r="M60655">
            <v>0</v>
          </cell>
        </row>
        <row r="60656">
          <cell r="L60656">
            <v>0</v>
          </cell>
          <cell r="M60656">
            <v>0</v>
          </cell>
        </row>
        <row r="60657">
          <cell r="L60657">
            <v>0</v>
          </cell>
          <cell r="M60657">
            <v>0</v>
          </cell>
        </row>
        <row r="60658">
          <cell r="L60658">
            <v>0</v>
          </cell>
          <cell r="M60658">
            <v>0</v>
          </cell>
        </row>
        <row r="60659">
          <cell r="L60659">
            <v>0</v>
          </cell>
          <cell r="M60659">
            <v>0</v>
          </cell>
        </row>
        <row r="60660">
          <cell r="L60660">
            <v>0</v>
          </cell>
          <cell r="M60660">
            <v>0</v>
          </cell>
        </row>
        <row r="60661">
          <cell r="L60661">
            <v>0</v>
          </cell>
          <cell r="M60661">
            <v>0</v>
          </cell>
        </row>
        <row r="60662">
          <cell r="L60662">
            <v>0</v>
          </cell>
          <cell r="M60662">
            <v>0</v>
          </cell>
        </row>
        <row r="60663">
          <cell r="L60663">
            <v>0</v>
          </cell>
          <cell r="M60663">
            <v>0</v>
          </cell>
        </row>
        <row r="60664">
          <cell r="L60664">
            <v>0</v>
          </cell>
          <cell r="M60664">
            <v>0</v>
          </cell>
        </row>
        <row r="60665">
          <cell r="L60665">
            <v>0</v>
          </cell>
          <cell r="M60665">
            <v>0</v>
          </cell>
        </row>
        <row r="60666">
          <cell r="L60666">
            <v>0</v>
          </cell>
          <cell r="M60666">
            <v>0</v>
          </cell>
        </row>
        <row r="60667">
          <cell r="L60667">
            <v>0</v>
          </cell>
          <cell r="M60667">
            <v>0</v>
          </cell>
        </row>
        <row r="60668">
          <cell r="L60668">
            <v>0</v>
          </cell>
          <cell r="M60668">
            <v>0</v>
          </cell>
        </row>
        <row r="60669">
          <cell r="L60669">
            <v>0</v>
          </cell>
          <cell r="M60669">
            <v>0</v>
          </cell>
        </row>
        <row r="60670">
          <cell r="L60670">
            <v>0</v>
          </cell>
          <cell r="M60670">
            <v>0</v>
          </cell>
        </row>
        <row r="60671">
          <cell r="L60671">
            <v>0</v>
          </cell>
          <cell r="M60671">
            <v>0</v>
          </cell>
        </row>
        <row r="60672">
          <cell r="L60672">
            <v>0</v>
          </cell>
          <cell r="M60672">
            <v>0</v>
          </cell>
        </row>
        <row r="60673">
          <cell r="L60673">
            <v>0</v>
          </cell>
          <cell r="M60673">
            <v>0</v>
          </cell>
        </row>
        <row r="60674">
          <cell r="L60674">
            <v>0</v>
          </cell>
          <cell r="M60674">
            <v>0</v>
          </cell>
        </row>
        <row r="60675">
          <cell r="L60675">
            <v>0</v>
          </cell>
          <cell r="M60675">
            <v>0</v>
          </cell>
        </row>
        <row r="60676">
          <cell r="L60676">
            <v>0</v>
          </cell>
          <cell r="M60676">
            <v>0</v>
          </cell>
        </row>
        <row r="60677">
          <cell r="L60677">
            <v>0</v>
          </cell>
          <cell r="M60677">
            <v>0</v>
          </cell>
        </row>
        <row r="60678">
          <cell r="L60678">
            <v>0</v>
          </cell>
          <cell r="M60678">
            <v>0</v>
          </cell>
        </row>
        <row r="60679">
          <cell r="L60679">
            <v>0</v>
          </cell>
          <cell r="M60679">
            <v>0</v>
          </cell>
        </row>
        <row r="60680">
          <cell r="L60680">
            <v>0</v>
          </cell>
          <cell r="M60680">
            <v>0</v>
          </cell>
        </row>
        <row r="60681">
          <cell r="L60681">
            <v>0</v>
          </cell>
          <cell r="M60681">
            <v>0</v>
          </cell>
        </row>
        <row r="60682">
          <cell r="L60682">
            <v>0</v>
          </cell>
          <cell r="M60682">
            <v>0</v>
          </cell>
        </row>
        <row r="60683">
          <cell r="L60683">
            <v>0</v>
          </cell>
          <cell r="M60683">
            <v>0</v>
          </cell>
        </row>
        <row r="60684">
          <cell r="L60684">
            <v>0</v>
          </cell>
          <cell r="M60684">
            <v>0</v>
          </cell>
        </row>
        <row r="60685">
          <cell r="L60685">
            <v>0</v>
          </cell>
          <cell r="M60685">
            <v>0</v>
          </cell>
        </row>
        <row r="60686">
          <cell r="L60686">
            <v>0</v>
          </cell>
          <cell r="M60686">
            <v>0</v>
          </cell>
        </row>
        <row r="60687">
          <cell r="L60687">
            <v>0</v>
          </cell>
          <cell r="M60687">
            <v>0</v>
          </cell>
        </row>
        <row r="60688">
          <cell r="L60688">
            <v>0</v>
          </cell>
          <cell r="M60688">
            <v>0</v>
          </cell>
        </row>
        <row r="60689">
          <cell r="L60689">
            <v>0</v>
          </cell>
          <cell r="M60689">
            <v>0</v>
          </cell>
        </row>
        <row r="60690">
          <cell r="L60690">
            <v>0</v>
          </cell>
          <cell r="M60690">
            <v>0</v>
          </cell>
        </row>
        <row r="60691">
          <cell r="L60691">
            <v>0</v>
          </cell>
          <cell r="M60691">
            <v>0</v>
          </cell>
        </row>
        <row r="60692">
          <cell r="L60692">
            <v>0</v>
          </cell>
          <cell r="M60692">
            <v>0</v>
          </cell>
        </row>
        <row r="60693">
          <cell r="L60693">
            <v>0</v>
          </cell>
          <cell r="M60693">
            <v>0</v>
          </cell>
        </row>
        <row r="60694">
          <cell r="L60694">
            <v>0</v>
          </cell>
          <cell r="M60694">
            <v>0</v>
          </cell>
        </row>
        <row r="60695">
          <cell r="L60695">
            <v>0</v>
          </cell>
          <cell r="M60695">
            <v>0</v>
          </cell>
        </row>
        <row r="60696">
          <cell r="L60696">
            <v>0</v>
          </cell>
          <cell r="M60696">
            <v>0</v>
          </cell>
        </row>
        <row r="60697">
          <cell r="L60697">
            <v>0</v>
          </cell>
          <cell r="M60697">
            <v>0</v>
          </cell>
        </row>
        <row r="60698">
          <cell r="L60698">
            <v>0</v>
          </cell>
          <cell r="M60698">
            <v>0</v>
          </cell>
        </row>
        <row r="60699">
          <cell r="L60699">
            <v>0</v>
          </cell>
          <cell r="M60699">
            <v>0</v>
          </cell>
        </row>
        <row r="60700">
          <cell r="L60700">
            <v>0</v>
          </cell>
          <cell r="M60700">
            <v>0</v>
          </cell>
        </row>
        <row r="60701">
          <cell r="L60701">
            <v>0</v>
          </cell>
          <cell r="M60701">
            <v>0</v>
          </cell>
        </row>
        <row r="60702">
          <cell r="L60702">
            <v>0</v>
          </cell>
          <cell r="M60702">
            <v>0</v>
          </cell>
        </row>
        <row r="60703">
          <cell r="L60703">
            <v>0</v>
          </cell>
          <cell r="M60703">
            <v>0</v>
          </cell>
        </row>
        <row r="60704">
          <cell r="L60704">
            <v>0</v>
          </cell>
          <cell r="M60704">
            <v>0</v>
          </cell>
        </row>
        <row r="60705">
          <cell r="L60705">
            <v>0</v>
          </cell>
          <cell r="M60705">
            <v>0</v>
          </cell>
        </row>
        <row r="60706">
          <cell r="L60706">
            <v>0</v>
          </cell>
          <cell r="M60706">
            <v>0</v>
          </cell>
        </row>
        <row r="60707">
          <cell r="L60707">
            <v>0</v>
          </cell>
          <cell r="M60707">
            <v>0</v>
          </cell>
        </row>
        <row r="60708">
          <cell r="L60708">
            <v>0</v>
          </cell>
          <cell r="M60708">
            <v>0</v>
          </cell>
        </row>
        <row r="60709">
          <cell r="L60709">
            <v>0</v>
          </cell>
          <cell r="M60709">
            <v>0</v>
          </cell>
        </row>
        <row r="60710">
          <cell r="L60710">
            <v>0</v>
          </cell>
          <cell r="M60710">
            <v>0</v>
          </cell>
        </row>
        <row r="60711">
          <cell r="L60711">
            <v>0</v>
          </cell>
          <cell r="M60711">
            <v>0</v>
          </cell>
        </row>
        <row r="60712">
          <cell r="L60712">
            <v>0</v>
          </cell>
          <cell r="M60712">
            <v>0</v>
          </cell>
        </row>
        <row r="60713">
          <cell r="L60713">
            <v>0</v>
          </cell>
          <cell r="M60713">
            <v>0</v>
          </cell>
        </row>
        <row r="60714">
          <cell r="L60714">
            <v>0</v>
          </cell>
          <cell r="M60714">
            <v>0</v>
          </cell>
        </row>
        <row r="60715">
          <cell r="L60715">
            <v>0</v>
          </cell>
          <cell r="M60715">
            <v>0</v>
          </cell>
        </row>
        <row r="60716">
          <cell r="L60716">
            <v>0</v>
          </cell>
          <cell r="M60716">
            <v>0</v>
          </cell>
        </row>
        <row r="60717">
          <cell r="L60717">
            <v>0</v>
          </cell>
          <cell r="M60717">
            <v>0</v>
          </cell>
        </row>
        <row r="60718">
          <cell r="L60718">
            <v>0</v>
          </cell>
          <cell r="M60718">
            <v>0</v>
          </cell>
        </row>
        <row r="60719">
          <cell r="L60719">
            <v>0</v>
          </cell>
          <cell r="M60719">
            <v>0</v>
          </cell>
        </row>
        <row r="60720">
          <cell r="L60720">
            <v>0</v>
          </cell>
          <cell r="M60720">
            <v>0</v>
          </cell>
        </row>
        <row r="60721">
          <cell r="L60721">
            <v>0</v>
          </cell>
          <cell r="M60721">
            <v>0</v>
          </cell>
        </row>
        <row r="60722">
          <cell r="L60722">
            <v>0</v>
          </cell>
          <cell r="M60722">
            <v>0</v>
          </cell>
        </row>
        <row r="60723">
          <cell r="L60723">
            <v>0</v>
          </cell>
          <cell r="M60723">
            <v>0</v>
          </cell>
        </row>
        <row r="60724">
          <cell r="L60724">
            <v>0</v>
          </cell>
          <cell r="M60724">
            <v>0</v>
          </cell>
        </row>
        <row r="60725">
          <cell r="L60725">
            <v>0</v>
          </cell>
          <cell r="M60725">
            <v>0</v>
          </cell>
        </row>
        <row r="60726">
          <cell r="L60726">
            <v>0</v>
          </cell>
          <cell r="M60726">
            <v>0</v>
          </cell>
        </row>
        <row r="60727">
          <cell r="L60727">
            <v>0</v>
          </cell>
          <cell r="M60727">
            <v>0</v>
          </cell>
        </row>
        <row r="60728">
          <cell r="L60728">
            <v>0</v>
          </cell>
          <cell r="M60728">
            <v>0</v>
          </cell>
        </row>
        <row r="60729">
          <cell r="L60729">
            <v>0</v>
          </cell>
          <cell r="M60729">
            <v>0</v>
          </cell>
        </row>
        <row r="60730">
          <cell r="L60730">
            <v>0</v>
          </cell>
          <cell r="M60730">
            <v>0</v>
          </cell>
        </row>
        <row r="60731">
          <cell r="L60731">
            <v>0</v>
          </cell>
          <cell r="M60731">
            <v>0</v>
          </cell>
        </row>
        <row r="60732">
          <cell r="L60732">
            <v>0</v>
          </cell>
          <cell r="M60732">
            <v>0</v>
          </cell>
        </row>
        <row r="60733">
          <cell r="L60733">
            <v>0</v>
          </cell>
          <cell r="M60733">
            <v>0</v>
          </cell>
        </row>
        <row r="60734">
          <cell r="L60734">
            <v>0</v>
          </cell>
          <cell r="M60734">
            <v>0</v>
          </cell>
        </row>
        <row r="60735">
          <cell r="L60735">
            <v>0</v>
          </cell>
          <cell r="M60735">
            <v>0</v>
          </cell>
        </row>
        <row r="60736">
          <cell r="L60736">
            <v>0</v>
          </cell>
          <cell r="M60736">
            <v>0</v>
          </cell>
        </row>
        <row r="60737">
          <cell r="L60737">
            <v>0</v>
          </cell>
          <cell r="M60737">
            <v>0</v>
          </cell>
        </row>
        <row r="60738">
          <cell r="L60738">
            <v>0</v>
          </cell>
          <cell r="M60738">
            <v>0</v>
          </cell>
        </row>
        <row r="60739">
          <cell r="L60739">
            <v>0</v>
          </cell>
          <cell r="M60739">
            <v>0</v>
          </cell>
        </row>
        <row r="60740">
          <cell r="L60740">
            <v>0</v>
          </cell>
          <cell r="M60740">
            <v>0</v>
          </cell>
        </row>
        <row r="60741">
          <cell r="L60741">
            <v>0</v>
          </cell>
          <cell r="M60741">
            <v>0</v>
          </cell>
        </row>
        <row r="60742">
          <cell r="L60742">
            <v>0</v>
          </cell>
          <cell r="M60742">
            <v>0</v>
          </cell>
        </row>
        <row r="60743">
          <cell r="L60743">
            <v>0</v>
          </cell>
          <cell r="M60743">
            <v>0</v>
          </cell>
        </row>
        <row r="60744">
          <cell r="L60744">
            <v>0</v>
          </cell>
          <cell r="M60744">
            <v>0</v>
          </cell>
        </row>
        <row r="60745">
          <cell r="L60745">
            <v>0</v>
          </cell>
          <cell r="M60745">
            <v>0</v>
          </cell>
        </row>
        <row r="60746">
          <cell r="L60746">
            <v>0</v>
          </cell>
          <cell r="M60746">
            <v>0</v>
          </cell>
        </row>
        <row r="60747">
          <cell r="L60747">
            <v>0</v>
          </cell>
          <cell r="M60747">
            <v>0</v>
          </cell>
        </row>
        <row r="60748">
          <cell r="L60748">
            <v>0</v>
          </cell>
          <cell r="M60748">
            <v>0</v>
          </cell>
        </row>
        <row r="60749">
          <cell r="L60749">
            <v>0</v>
          </cell>
          <cell r="M60749">
            <v>0</v>
          </cell>
        </row>
        <row r="60750">
          <cell r="L60750">
            <v>0</v>
          </cell>
          <cell r="M60750">
            <v>0</v>
          </cell>
        </row>
        <row r="60751">
          <cell r="L60751">
            <v>0</v>
          </cell>
          <cell r="M60751">
            <v>0</v>
          </cell>
        </row>
        <row r="60752">
          <cell r="L60752">
            <v>0</v>
          </cell>
          <cell r="M60752">
            <v>0</v>
          </cell>
        </row>
        <row r="60753">
          <cell r="L60753">
            <v>0</v>
          </cell>
          <cell r="M60753">
            <v>0</v>
          </cell>
        </row>
        <row r="60754">
          <cell r="L60754">
            <v>0</v>
          </cell>
          <cell r="M60754">
            <v>0</v>
          </cell>
        </row>
        <row r="60755">
          <cell r="L60755">
            <v>0</v>
          </cell>
          <cell r="M60755">
            <v>0</v>
          </cell>
        </row>
        <row r="60756">
          <cell r="L60756">
            <v>0</v>
          </cell>
          <cell r="M60756">
            <v>0</v>
          </cell>
        </row>
        <row r="60757">
          <cell r="L60757">
            <v>0</v>
          </cell>
          <cell r="M60757">
            <v>0</v>
          </cell>
        </row>
        <row r="60758">
          <cell r="L60758">
            <v>0</v>
          </cell>
          <cell r="M60758">
            <v>0</v>
          </cell>
        </row>
        <row r="60759">
          <cell r="L60759">
            <v>0</v>
          </cell>
          <cell r="M60759">
            <v>0</v>
          </cell>
        </row>
        <row r="60760">
          <cell r="L60760">
            <v>0</v>
          </cell>
          <cell r="M60760">
            <v>0</v>
          </cell>
        </row>
        <row r="60761">
          <cell r="L60761">
            <v>0</v>
          </cell>
          <cell r="M60761">
            <v>0</v>
          </cell>
        </row>
        <row r="60762">
          <cell r="L60762">
            <v>0</v>
          </cell>
          <cell r="M60762">
            <v>0</v>
          </cell>
        </row>
        <row r="60763">
          <cell r="L60763">
            <v>0</v>
          </cell>
          <cell r="M60763">
            <v>0</v>
          </cell>
        </row>
        <row r="60764">
          <cell r="L60764">
            <v>0</v>
          </cell>
          <cell r="M60764">
            <v>0</v>
          </cell>
        </row>
        <row r="60765">
          <cell r="L60765">
            <v>0</v>
          </cell>
          <cell r="M60765">
            <v>0</v>
          </cell>
        </row>
        <row r="60766">
          <cell r="L60766">
            <v>0</v>
          </cell>
          <cell r="M60766">
            <v>0</v>
          </cell>
        </row>
        <row r="60767">
          <cell r="L60767">
            <v>0</v>
          </cell>
          <cell r="M60767">
            <v>0</v>
          </cell>
        </row>
        <row r="60768">
          <cell r="L60768">
            <v>0</v>
          </cell>
          <cell r="M60768">
            <v>0</v>
          </cell>
        </row>
        <row r="60769">
          <cell r="L60769">
            <v>0</v>
          </cell>
          <cell r="M60769">
            <v>0</v>
          </cell>
        </row>
        <row r="60770">
          <cell r="L60770">
            <v>0</v>
          </cell>
          <cell r="M60770">
            <v>0</v>
          </cell>
        </row>
        <row r="60771">
          <cell r="L60771">
            <v>0</v>
          </cell>
          <cell r="M60771">
            <v>0</v>
          </cell>
        </row>
        <row r="60772">
          <cell r="L60772">
            <v>0</v>
          </cell>
          <cell r="M60772">
            <v>0</v>
          </cell>
        </row>
        <row r="60773">
          <cell r="L60773">
            <v>0</v>
          </cell>
          <cell r="M60773">
            <v>0</v>
          </cell>
        </row>
        <row r="60774">
          <cell r="L60774">
            <v>0</v>
          </cell>
          <cell r="M60774">
            <v>0</v>
          </cell>
        </row>
        <row r="60775">
          <cell r="L60775">
            <v>0</v>
          </cell>
          <cell r="M60775">
            <v>0</v>
          </cell>
        </row>
        <row r="60776">
          <cell r="L60776">
            <v>0</v>
          </cell>
          <cell r="M60776">
            <v>0</v>
          </cell>
        </row>
        <row r="60777">
          <cell r="L60777">
            <v>0</v>
          </cell>
          <cell r="M60777">
            <v>0</v>
          </cell>
        </row>
        <row r="60778">
          <cell r="L60778">
            <v>0</v>
          </cell>
          <cell r="M60778">
            <v>0</v>
          </cell>
        </row>
        <row r="60779">
          <cell r="L60779">
            <v>0</v>
          </cell>
          <cell r="M60779">
            <v>0</v>
          </cell>
        </row>
        <row r="60780">
          <cell r="L60780">
            <v>0</v>
          </cell>
          <cell r="M60780">
            <v>0</v>
          </cell>
        </row>
        <row r="60781">
          <cell r="L60781">
            <v>0</v>
          </cell>
          <cell r="M60781">
            <v>0</v>
          </cell>
        </row>
        <row r="60782">
          <cell r="L60782">
            <v>0</v>
          </cell>
          <cell r="M60782">
            <v>0</v>
          </cell>
        </row>
        <row r="60783">
          <cell r="L60783">
            <v>0</v>
          </cell>
          <cell r="M60783">
            <v>0</v>
          </cell>
        </row>
        <row r="60784">
          <cell r="L60784">
            <v>0</v>
          </cell>
          <cell r="M60784">
            <v>0</v>
          </cell>
        </row>
        <row r="60785">
          <cell r="L60785">
            <v>0</v>
          </cell>
          <cell r="M60785">
            <v>0</v>
          </cell>
        </row>
        <row r="60786">
          <cell r="L60786">
            <v>0</v>
          </cell>
          <cell r="M60786">
            <v>0</v>
          </cell>
        </row>
        <row r="60787">
          <cell r="L60787">
            <v>0</v>
          </cell>
          <cell r="M60787">
            <v>0</v>
          </cell>
        </row>
        <row r="60788">
          <cell r="L60788">
            <v>0</v>
          </cell>
          <cell r="M60788">
            <v>0</v>
          </cell>
        </row>
        <row r="60789">
          <cell r="L60789">
            <v>0</v>
          </cell>
          <cell r="M60789">
            <v>0</v>
          </cell>
        </row>
        <row r="60790">
          <cell r="L60790">
            <v>0</v>
          </cell>
          <cell r="M60790">
            <v>0</v>
          </cell>
        </row>
        <row r="60791">
          <cell r="L60791">
            <v>0</v>
          </cell>
          <cell r="M60791">
            <v>0</v>
          </cell>
        </row>
        <row r="60792">
          <cell r="L60792">
            <v>0</v>
          </cell>
          <cell r="M60792">
            <v>0</v>
          </cell>
        </row>
        <row r="60793">
          <cell r="L60793">
            <v>0</v>
          </cell>
          <cell r="M60793">
            <v>0</v>
          </cell>
        </row>
        <row r="60794">
          <cell r="L60794">
            <v>0</v>
          </cell>
          <cell r="M60794">
            <v>0</v>
          </cell>
        </row>
        <row r="60795">
          <cell r="L60795">
            <v>0</v>
          </cell>
          <cell r="M60795">
            <v>0</v>
          </cell>
        </row>
        <row r="60796">
          <cell r="L60796">
            <v>0</v>
          </cell>
          <cell r="M60796">
            <v>0</v>
          </cell>
        </row>
        <row r="60797">
          <cell r="L60797">
            <v>0</v>
          </cell>
          <cell r="M60797">
            <v>0</v>
          </cell>
        </row>
        <row r="60798">
          <cell r="L60798">
            <v>0</v>
          </cell>
          <cell r="M60798">
            <v>0</v>
          </cell>
        </row>
        <row r="60799">
          <cell r="L60799">
            <v>0</v>
          </cell>
          <cell r="M60799">
            <v>0</v>
          </cell>
        </row>
        <row r="60800">
          <cell r="L60800">
            <v>0</v>
          </cell>
          <cell r="M60800">
            <v>0</v>
          </cell>
        </row>
        <row r="60801">
          <cell r="L60801">
            <v>0</v>
          </cell>
          <cell r="M60801">
            <v>0</v>
          </cell>
        </row>
        <row r="60802">
          <cell r="L60802">
            <v>0</v>
          </cell>
          <cell r="M60802">
            <v>0</v>
          </cell>
        </row>
        <row r="60803">
          <cell r="L60803">
            <v>0</v>
          </cell>
          <cell r="M60803">
            <v>0</v>
          </cell>
        </row>
        <row r="60804">
          <cell r="L60804">
            <v>0</v>
          </cell>
          <cell r="M60804">
            <v>0</v>
          </cell>
        </row>
        <row r="60805">
          <cell r="L60805">
            <v>0</v>
          </cell>
          <cell r="M60805">
            <v>0</v>
          </cell>
        </row>
        <row r="60806">
          <cell r="L60806">
            <v>0</v>
          </cell>
          <cell r="M60806">
            <v>0</v>
          </cell>
        </row>
        <row r="60807">
          <cell r="L60807">
            <v>0</v>
          </cell>
          <cell r="M60807">
            <v>0</v>
          </cell>
        </row>
        <row r="60808">
          <cell r="L60808">
            <v>0</v>
          </cell>
          <cell r="M60808">
            <v>0</v>
          </cell>
        </row>
        <row r="60809">
          <cell r="L60809">
            <v>0</v>
          </cell>
          <cell r="M60809">
            <v>0</v>
          </cell>
        </row>
        <row r="60810">
          <cell r="L60810">
            <v>0</v>
          </cell>
          <cell r="M60810">
            <v>0</v>
          </cell>
        </row>
        <row r="60811">
          <cell r="L60811">
            <v>0</v>
          </cell>
          <cell r="M60811">
            <v>0</v>
          </cell>
        </row>
        <row r="60812">
          <cell r="L60812">
            <v>0</v>
          </cell>
          <cell r="M60812">
            <v>0</v>
          </cell>
        </row>
        <row r="60813">
          <cell r="L60813">
            <v>0</v>
          </cell>
          <cell r="M60813">
            <v>0</v>
          </cell>
        </row>
        <row r="60814">
          <cell r="L60814">
            <v>0</v>
          </cell>
          <cell r="M60814">
            <v>0</v>
          </cell>
        </row>
        <row r="60815">
          <cell r="L60815">
            <v>0</v>
          </cell>
          <cell r="M60815">
            <v>0</v>
          </cell>
        </row>
        <row r="60816">
          <cell r="L60816">
            <v>0</v>
          </cell>
          <cell r="M60816">
            <v>0</v>
          </cell>
        </row>
        <row r="60817">
          <cell r="L60817">
            <v>0</v>
          </cell>
          <cell r="M60817">
            <v>0</v>
          </cell>
        </row>
        <row r="60818">
          <cell r="L60818">
            <v>0</v>
          </cell>
          <cell r="M60818">
            <v>0</v>
          </cell>
        </row>
        <row r="60819">
          <cell r="L60819">
            <v>0</v>
          </cell>
          <cell r="M60819">
            <v>0</v>
          </cell>
        </row>
        <row r="60820">
          <cell r="L60820">
            <v>0</v>
          </cell>
          <cell r="M60820">
            <v>0</v>
          </cell>
        </row>
        <row r="60821">
          <cell r="L60821">
            <v>0</v>
          </cell>
          <cell r="M60821">
            <v>0</v>
          </cell>
        </row>
        <row r="60822">
          <cell r="L60822">
            <v>0</v>
          </cell>
          <cell r="M60822">
            <v>0</v>
          </cell>
        </row>
        <row r="60823">
          <cell r="L60823">
            <v>0</v>
          </cell>
          <cell r="M60823">
            <v>0</v>
          </cell>
        </row>
        <row r="60824">
          <cell r="L60824">
            <v>0</v>
          </cell>
          <cell r="M60824">
            <v>0</v>
          </cell>
        </row>
        <row r="60825">
          <cell r="L60825">
            <v>0</v>
          </cell>
          <cell r="M60825">
            <v>0</v>
          </cell>
        </row>
        <row r="60826">
          <cell r="L60826">
            <v>0</v>
          </cell>
          <cell r="M60826">
            <v>0</v>
          </cell>
        </row>
        <row r="60827">
          <cell r="L60827">
            <v>0</v>
          </cell>
          <cell r="M60827">
            <v>0</v>
          </cell>
        </row>
        <row r="60828">
          <cell r="L60828">
            <v>0</v>
          </cell>
          <cell r="M60828">
            <v>0</v>
          </cell>
        </row>
        <row r="60829">
          <cell r="L60829">
            <v>0</v>
          </cell>
          <cell r="M60829">
            <v>0</v>
          </cell>
        </row>
        <row r="60830">
          <cell r="L60830">
            <v>0</v>
          </cell>
          <cell r="M60830">
            <v>0</v>
          </cell>
        </row>
        <row r="60831">
          <cell r="L60831">
            <v>0</v>
          </cell>
          <cell r="M60831">
            <v>0</v>
          </cell>
        </row>
        <row r="60832">
          <cell r="L60832">
            <v>0</v>
          </cell>
          <cell r="M60832">
            <v>0</v>
          </cell>
        </row>
        <row r="60833">
          <cell r="L60833">
            <v>0</v>
          </cell>
          <cell r="M60833">
            <v>0</v>
          </cell>
        </row>
        <row r="60834">
          <cell r="L60834">
            <v>0</v>
          </cell>
          <cell r="M60834">
            <v>0</v>
          </cell>
        </row>
        <row r="60835">
          <cell r="L60835">
            <v>0</v>
          </cell>
          <cell r="M60835">
            <v>0</v>
          </cell>
        </row>
        <row r="60836">
          <cell r="L60836">
            <v>0</v>
          </cell>
          <cell r="M60836">
            <v>0</v>
          </cell>
        </row>
        <row r="60837">
          <cell r="L60837">
            <v>0</v>
          </cell>
          <cell r="M60837">
            <v>0</v>
          </cell>
        </row>
        <row r="60838">
          <cell r="L60838">
            <v>0</v>
          </cell>
          <cell r="M60838">
            <v>0</v>
          </cell>
        </row>
        <row r="60839">
          <cell r="L60839">
            <v>0</v>
          </cell>
          <cell r="M60839">
            <v>0</v>
          </cell>
        </row>
        <row r="60840">
          <cell r="L60840">
            <v>0</v>
          </cell>
          <cell r="M60840">
            <v>0</v>
          </cell>
        </row>
        <row r="60841">
          <cell r="L60841">
            <v>0</v>
          </cell>
          <cell r="M60841">
            <v>0</v>
          </cell>
        </row>
        <row r="60842">
          <cell r="L60842">
            <v>0</v>
          </cell>
          <cell r="M60842">
            <v>0</v>
          </cell>
        </row>
        <row r="60843">
          <cell r="L60843">
            <v>0</v>
          </cell>
          <cell r="M60843">
            <v>0</v>
          </cell>
        </row>
        <row r="60844">
          <cell r="L60844">
            <v>0</v>
          </cell>
          <cell r="M60844">
            <v>0</v>
          </cell>
        </row>
        <row r="60845">
          <cell r="L60845">
            <v>0</v>
          </cell>
          <cell r="M60845">
            <v>0</v>
          </cell>
        </row>
        <row r="60846">
          <cell r="L60846">
            <v>0</v>
          </cell>
          <cell r="M60846">
            <v>0</v>
          </cell>
        </row>
        <row r="60847">
          <cell r="L60847">
            <v>0</v>
          </cell>
          <cell r="M60847">
            <v>0</v>
          </cell>
        </row>
        <row r="60848">
          <cell r="L60848">
            <v>0</v>
          </cell>
          <cell r="M60848">
            <v>0</v>
          </cell>
        </row>
        <row r="60849">
          <cell r="L60849">
            <v>0</v>
          </cell>
          <cell r="M60849">
            <v>0</v>
          </cell>
        </row>
        <row r="60850">
          <cell r="L60850">
            <v>0</v>
          </cell>
          <cell r="M60850">
            <v>0</v>
          </cell>
        </row>
        <row r="60851">
          <cell r="L60851">
            <v>0</v>
          </cell>
          <cell r="M60851">
            <v>0</v>
          </cell>
        </row>
        <row r="60852">
          <cell r="L60852">
            <v>0</v>
          </cell>
          <cell r="M60852">
            <v>0</v>
          </cell>
        </row>
        <row r="60853">
          <cell r="L60853">
            <v>0</v>
          </cell>
          <cell r="M60853">
            <v>0</v>
          </cell>
        </row>
        <row r="60854">
          <cell r="L60854">
            <v>0</v>
          </cell>
          <cell r="M60854">
            <v>0</v>
          </cell>
        </row>
        <row r="60855">
          <cell r="L60855">
            <v>0</v>
          </cell>
          <cell r="M60855">
            <v>0</v>
          </cell>
        </row>
        <row r="60856">
          <cell r="L60856">
            <v>0</v>
          </cell>
          <cell r="M60856">
            <v>0</v>
          </cell>
        </row>
        <row r="60857">
          <cell r="L60857">
            <v>0</v>
          </cell>
          <cell r="M60857">
            <v>0</v>
          </cell>
        </row>
        <row r="60858">
          <cell r="L60858">
            <v>0</v>
          </cell>
          <cell r="M60858">
            <v>0</v>
          </cell>
        </row>
        <row r="60859">
          <cell r="L60859">
            <v>0</v>
          </cell>
          <cell r="M60859">
            <v>0</v>
          </cell>
        </row>
        <row r="60860">
          <cell r="L60860">
            <v>0</v>
          </cell>
          <cell r="M60860">
            <v>0</v>
          </cell>
        </row>
        <row r="60861">
          <cell r="L60861">
            <v>0</v>
          </cell>
          <cell r="M60861">
            <v>0</v>
          </cell>
        </row>
        <row r="60862">
          <cell r="L60862">
            <v>0</v>
          </cell>
          <cell r="M60862">
            <v>0</v>
          </cell>
        </row>
        <row r="60863">
          <cell r="L60863">
            <v>0</v>
          </cell>
          <cell r="M60863">
            <v>0</v>
          </cell>
        </row>
        <row r="60864">
          <cell r="L60864">
            <v>0</v>
          </cell>
          <cell r="M60864">
            <v>0</v>
          </cell>
        </row>
        <row r="60865">
          <cell r="L60865">
            <v>0</v>
          </cell>
          <cell r="M60865">
            <v>0</v>
          </cell>
        </row>
        <row r="60866">
          <cell r="L60866">
            <v>0</v>
          </cell>
          <cell r="M60866">
            <v>0</v>
          </cell>
        </row>
        <row r="60867">
          <cell r="L60867">
            <v>0</v>
          </cell>
          <cell r="M60867">
            <v>0</v>
          </cell>
        </row>
        <row r="60868">
          <cell r="L60868">
            <v>0</v>
          </cell>
          <cell r="M60868">
            <v>0</v>
          </cell>
        </row>
        <row r="60869">
          <cell r="L60869">
            <v>0</v>
          </cell>
          <cell r="M60869">
            <v>0</v>
          </cell>
        </row>
        <row r="60870">
          <cell r="L60870">
            <v>0</v>
          </cell>
          <cell r="M60870">
            <v>0</v>
          </cell>
        </row>
        <row r="60871">
          <cell r="L60871">
            <v>0</v>
          </cell>
          <cell r="M60871">
            <v>0</v>
          </cell>
        </row>
        <row r="60872">
          <cell r="L60872">
            <v>0</v>
          </cell>
          <cell r="M60872">
            <v>0</v>
          </cell>
        </row>
        <row r="60873">
          <cell r="L60873">
            <v>0</v>
          </cell>
          <cell r="M60873">
            <v>0</v>
          </cell>
        </row>
        <row r="60874">
          <cell r="L60874">
            <v>0</v>
          </cell>
          <cell r="M60874">
            <v>0</v>
          </cell>
        </row>
        <row r="60875">
          <cell r="L60875">
            <v>0</v>
          </cell>
          <cell r="M60875">
            <v>0</v>
          </cell>
        </row>
        <row r="60876">
          <cell r="L60876">
            <v>0</v>
          </cell>
          <cell r="M60876">
            <v>0</v>
          </cell>
        </row>
        <row r="60877">
          <cell r="L60877">
            <v>0</v>
          </cell>
          <cell r="M60877">
            <v>0</v>
          </cell>
        </row>
        <row r="60878">
          <cell r="L60878">
            <v>0</v>
          </cell>
          <cell r="M60878">
            <v>0</v>
          </cell>
        </row>
        <row r="60879">
          <cell r="L60879">
            <v>0</v>
          </cell>
          <cell r="M60879">
            <v>0</v>
          </cell>
        </row>
        <row r="60880">
          <cell r="L60880">
            <v>0</v>
          </cell>
          <cell r="M60880">
            <v>0</v>
          </cell>
        </row>
        <row r="60881">
          <cell r="L60881">
            <v>0</v>
          </cell>
          <cell r="M60881">
            <v>0</v>
          </cell>
        </row>
        <row r="60882">
          <cell r="L60882">
            <v>0</v>
          </cell>
          <cell r="M60882">
            <v>0</v>
          </cell>
        </row>
        <row r="60883">
          <cell r="L60883">
            <v>0</v>
          </cell>
          <cell r="M60883">
            <v>0</v>
          </cell>
        </row>
        <row r="60884">
          <cell r="L60884">
            <v>0</v>
          </cell>
          <cell r="M60884">
            <v>0</v>
          </cell>
        </row>
        <row r="60885">
          <cell r="L60885">
            <v>0</v>
          </cell>
          <cell r="M60885">
            <v>0</v>
          </cell>
        </row>
        <row r="60886">
          <cell r="L60886">
            <v>0</v>
          </cell>
          <cell r="M60886">
            <v>0</v>
          </cell>
        </row>
        <row r="60887">
          <cell r="L60887">
            <v>0</v>
          </cell>
          <cell r="M60887">
            <v>0</v>
          </cell>
        </row>
        <row r="60888">
          <cell r="L60888">
            <v>0</v>
          </cell>
          <cell r="M60888">
            <v>0</v>
          </cell>
        </row>
        <row r="60889">
          <cell r="L60889">
            <v>0</v>
          </cell>
          <cell r="M60889">
            <v>0</v>
          </cell>
        </row>
        <row r="60890">
          <cell r="L60890">
            <v>0</v>
          </cell>
          <cell r="M60890">
            <v>0</v>
          </cell>
        </row>
        <row r="60891">
          <cell r="L60891">
            <v>0</v>
          </cell>
          <cell r="M60891">
            <v>0</v>
          </cell>
        </row>
        <row r="60892">
          <cell r="L60892">
            <v>0</v>
          </cell>
          <cell r="M60892">
            <v>0</v>
          </cell>
        </row>
        <row r="60893">
          <cell r="L60893">
            <v>0</v>
          </cell>
          <cell r="M60893">
            <v>0</v>
          </cell>
        </row>
        <row r="60894">
          <cell r="L60894">
            <v>0</v>
          </cell>
          <cell r="M60894">
            <v>0</v>
          </cell>
        </row>
        <row r="60895">
          <cell r="L60895">
            <v>0</v>
          </cell>
          <cell r="M60895">
            <v>0</v>
          </cell>
        </row>
        <row r="60896">
          <cell r="L60896">
            <v>0</v>
          </cell>
          <cell r="M60896">
            <v>0</v>
          </cell>
        </row>
        <row r="60897">
          <cell r="L60897">
            <v>0</v>
          </cell>
          <cell r="M60897">
            <v>0</v>
          </cell>
        </row>
        <row r="60898">
          <cell r="L60898">
            <v>0</v>
          </cell>
          <cell r="M60898">
            <v>0</v>
          </cell>
        </row>
        <row r="60899">
          <cell r="L60899">
            <v>0</v>
          </cell>
          <cell r="M60899">
            <v>0</v>
          </cell>
        </row>
        <row r="60900">
          <cell r="L60900">
            <v>0</v>
          </cell>
          <cell r="M60900">
            <v>0</v>
          </cell>
        </row>
        <row r="60901">
          <cell r="L60901">
            <v>0</v>
          </cell>
          <cell r="M60901">
            <v>0</v>
          </cell>
        </row>
        <row r="60902">
          <cell r="L60902">
            <v>0</v>
          </cell>
          <cell r="M60902">
            <v>0</v>
          </cell>
        </row>
        <row r="60903">
          <cell r="L60903">
            <v>0</v>
          </cell>
          <cell r="M60903">
            <v>0</v>
          </cell>
        </row>
        <row r="60904">
          <cell r="L60904">
            <v>0</v>
          </cell>
          <cell r="M60904">
            <v>0</v>
          </cell>
        </row>
        <row r="60905">
          <cell r="L60905">
            <v>0</v>
          </cell>
          <cell r="M60905">
            <v>0</v>
          </cell>
        </row>
        <row r="60906">
          <cell r="L60906">
            <v>0</v>
          </cell>
          <cell r="M60906">
            <v>0</v>
          </cell>
        </row>
        <row r="60907">
          <cell r="L60907">
            <v>0</v>
          </cell>
          <cell r="M60907">
            <v>0</v>
          </cell>
        </row>
        <row r="60908">
          <cell r="L60908">
            <v>0</v>
          </cell>
          <cell r="M60908">
            <v>0</v>
          </cell>
        </row>
        <row r="60909">
          <cell r="L60909">
            <v>0</v>
          </cell>
          <cell r="M60909">
            <v>0</v>
          </cell>
        </row>
        <row r="60910">
          <cell r="L60910">
            <v>0</v>
          </cell>
          <cell r="M60910">
            <v>0</v>
          </cell>
        </row>
        <row r="60911">
          <cell r="L60911">
            <v>0</v>
          </cell>
          <cell r="M60911">
            <v>0</v>
          </cell>
        </row>
        <row r="60912">
          <cell r="L60912">
            <v>0</v>
          </cell>
          <cell r="M60912">
            <v>0</v>
          </cell>
        </row>
        <row r="60913">
          <cell r="L60913">
            <v>0</v>
          </cell>
          <cell r="M60913">
            <v>0</v>
          </cell>
        </row>
        <row r="60914">
          <cell r="L60914">
            <v>0</v>
          </cell>
          <cell r="M60914">
            <v>0</v>
          </cell>
        </row>
        <row r="60915">
          <cell r="L60915">
            <v>0</v>
          </cell>
          <cell r="M60915">
            <v>0</v>
          </cell>
        </row>
        <row r="60916">
          <cell r="L60916">
            <v>0</v>
          </cell>
          <cell r="M60916">
            <v>0</v>
          </cell>
        </row>
        <row r="60917">
          <cell r="L60917">
            <v>0</v>
          </cell>
          <cell r="M60917">
            <v>0</v>
          </cell>
        </row>
        <row r="60918">
          <cell r="L60918">
            <v>0</v>
          </cell>
          <cell r="M60918">
            <v>0</v>
          </cell>
        </row>
        <row r="60919">
          <cell r="L60919">
            <v>0</v>
          </cell>
          <cell r="M60919">
            <v>0</v>
          </cell>
        </row>
        <row r="60920">
          <cell r="L60920">
            <v>0</v>
          </cell>
          <cell r="M60920">
            <v>0</v>
          </cell>
        </row>
        <row r="60921">
          <cell r="L60921">
            <v>0</v>
          </cell>
          <cell r="M60921">
            <v>0</v>
          </cell>
        </row>
        <row r="60922">
          <cell r="L60922">
            <v>0</v>
          </cell>
          <cell r="M60922">
            <v>0</v>
          </cell>
        </row>
        <row r="60923">
          <cell r="L60923">
            <v>0</v>
          </cell>
          <cell r="M60923">
            <v>0</v>
          </cell>
        </row>
        <row r="60924">
          <cell r="L60924">
            <v>0</v>
          </cell>
          <cell r="M60924">
            <v>0</v>
          </cell>
        </row>
        <row r="60925">
          <cell r="L60925">
            <v>0</v>
          </cell>
          <cell r="M60925">
            <v>0</v>
          </cell>
        </row>
        <row r="60926">
          <cell r="L60926">
            <v>0</v>
          </cell>
          <cell r="M60926">
            <v>0</v>
          </cell>
        </row>
        <row r="60927">
          <cell r="L60927">
            <v>0</v>
          </cell>
          <cell r="M60927">
            <v>0</v>
          </cell>
        </row>
        <row r="60928">
          <cell r="L60928">
            <v>0</v>
          </cell>
          <cell r="M60928">
            <v>0</v>
          </cell>
        </row>
        <row r="60929">
          <cell r="L60929">
            <v>0</v>
          </cell>
          <cell r="M60929">
            <v>0</v>
          </cell>
        </row>
        <row r="60930">
          <cell r="L60930">
            <v>0</v>
          </cell>
          <cell r="M60930">
            <v>0</v>
          </cell>
        </row>
        <row r="60931">
          <cell r="L60931">
            <v>0</v>
          </cell>
          <cell r="M60931">
            <v>0</v>
          </cell>
        </row>
        <row r="60932">
          <cell r="L60932">
            <v>0</v>
          </cell>
          <cell r="M60932">
            <v>0</v>
          </cell>
        </row>
        <row r="60933">
          <cell r="L60933">
            <v>0</v>
          </cell>
          <cell r="M60933">
            <v>0</v>
          </cell>
        </row>
        <row r="60934">
          <cell r="L60934">
            <v>0</v>
          </cell>
          <cell r="M60934">
            <v>0</v>
          </cell>
        </row>
        <row r="60935">
          <cell r="L60935">
            <v>0</v>
          </cell>
          <cell r="M60935">
            <v>0</v>
          </cell>
        </row>
        <row r="60936">
          <cell r="L60936">
            <v>0</v>
          </cell>
          <cell r="M60936">
            <v>0</v>
          </cell>
        </row>
        <row r="60937">
          <cell r="L60937">
            <v>0</v>
          </cell>
          <cell r="M60937">
            <v>0</v>
          </cell>
        </row>
        <row r="60938">
          <cell r="L60938">
            <v>0</v>
          </cell>
          <cell r="M60938">
            <v>0</v>
          </cell>
        </row>
        <row r="60939">
          <cell r="L60939">
            <v>0</v>
          </cell>
          <cell r="M60939">
            <v>0</v>
          </cell>
        </row>
        <row r="60940">
          <cell r="L60940">
            <v>0</v>
          </cell>
          <cell r="M60940">
            <v>0</v>
          </cell>
        </row>
        <row r="60941">
          <cell r="L60941">
            <v>0</v>
          </cell>
          <cell r="M60941">
            <v>0</v>
          </cell>
        </row>
        <row r="60942">
          <cell r="L60942">
            <v>0</v>
          </cell>
          <cell r="M60942">
            <v>0</v>
          </cell>
        </row>
        <row r="60943">
          <cell r="L60943">
            <v>0</v>
          </cell>
          <cell r="M60943">
            <v>0</v>
          </cell>
        </row>
        <row r="60944">
          <cell r="L60944">
            <v>0</v>
          </cell>
          <cell r="M60944">
            <v>0</v>
          </cell>
        </row>
        <row r="60945">
          <cell r="L60945">
            <v>0</v>
          </cell>
          <cell r="M60945">
            <v>0</v>
          </cell>
        </row>
        <row r="60946">
          <cell r="L60946">
            <v>0</v>
          </cell>
          <cell r="M60946">
            <v>0</v>
          </cell>
        </row>
        <row r="60947">
          <cell r="L60947">
            <v>0</v>
          </cell>
          <cell r="M60947">
            <v>0</v>
          </cell>
        </row>
        <row r="60948">
          <cell r="L60948">
            <v>0</v>
          </cell>
          <cell r="M60948">
            <v>0</v>
          </cell>
        </row>
        <row r="60949">
          <cell r="L60949">
            <v>0</v>
          </cell>
          <cell r="M60949">
            <v>0</v>
          </cell>
        </row>
        <row r="60950">
          <cell r="L60950">
            <v>0</v>
          </cell>
          <cell r="M60950">
            <v>0</v>
          </cell>
        </row>
        <row r="60951">
          <cell r="L60951">
            <v>0</v>
          </cell>
          <cell r="M60951">
            <v>0</v>
          </cell>
        </row>
        <row r="60952">
          <cell r="L60952">
            <v>0</v>
          </cell>
          <cell r="M60952">
            <v>0</v>
          </cell>
        </row>
        <row r="60953">
          <cell r="L60953">
            <v>0</v>
          </cell>
          <cell r="M60953">
            <v>0</v>
          </cell>
        </row>
        <row r="60954">
          <cell r="L60954">
            <v>0</v>
          </cell>
          <cell r="M60954">
            <v>0</v>
          </cell>
        </row>
        <row r="60955">
          <cell r="L60955">
            <v>0</v>
          </cell>
          <cell r="M60955">
            <v>0</v>
          </cell>
        </row>
        <row r="60956">
          <cell r="L60956">
            <v>0</v>
          </cell>
          <cell r="M60956">
            <v>0</v>
          </cell>
        </row>
        <row r="60957">
          <cell r="L60957">
            <v>0</v>
          </cell>
          <cell r="M60957">
            <v>0</v>
          </cell>
        </row>
        <row r="60958">
          <cell r="L60958">
            <v>0</v>
          </cell>
          <cell r="M60958">
            <v>0</v>
          </cell>
        </row>
        <row r="60959">
          <cell r="L60959">
            <v>0</v>
          </cell>
          <cell r="M60959">
            <v>0</v>
          </cell>
        </row>
        <row r="60960">
          <cell r="L60960">
            <v>0</v>
          </cell>
          <cell r="M60960">
            <v>0</v>
          </cell>
        </row>
        <row r="60961">
          <cell r="L60961">
            <v>0</v>
          </cell>
          <cell r="M60961">
            <v>0</v>
          </cell>
        </row>
        <row r="60962">
          <cell r="L60962">
            <v>0</v>
          </cell>
          <cell r="M60962">
            <v>0</v>
          </cell>
        </row>
        <row r="60963">
          <cell r="L60963">
            <v>0</v>
          </cell>
          <cell r="M60963">
            <v>0</v>
          </cell>
        </row>
        <row r="60964">
          <cell r="L60964">
            <v>0</v>
          </cell>
          <cell r="M60964">
            <v>0</v>
          </cell>
        </row>
        <row r="60965">
          <cell r="L60965">
            <v>0</v>
          </cell>
          <cell r="M60965">
            <v>0</v>
          </cell>
        </row>
        <row r="60966">
          <cell r="L60966">
            <v>0</v>
          </cell>
          <cell r="M60966">
            <v>0</v>
          </cell>
        </row>
        <row r="60967">
          <cell r="L60967">
            <v>0</v>
          </cell>
          <cell r="M60967">
            <v>0</v>
          </cell>
        </row>
        <row r="60968">
          <cell r="L60968">
            <v>0</v>
          </cell>
          <cell r="M60968">
            <v>0</v>
          </cell>
        </row>
        <row r="60969">
          <cell r="L60969">
            <v>0</v>
          </cell>
          <cell r="M60969">
            <v>0</v>
          </cell>
        </row>
        <row r="60970">
          <cell r="L60970">
            <v>0</v>
          </cell>
          <cell r="M60970">
            <v>0</v>
          </cell>
        </row>
        <row r="60971">
          <cell r="L60971">
            <v>0</v>
          </cell>
          <cell r="M60971">
            <v>0</v>
          </cell>
        </row>
        <row r="60972">
          <cell r="L60972">
            <v>0</v>
          </cell>
          <cell r="M60972">
            <v>0</v>
          </cell>
        </row>
        <row r="60973">
          <cell r="L60973">
            <v>0</v>
          </cell>
          <cell r="M60973">
            <v>0</v>
          </cell>
        </row>
        <row r="60974">
          <cell r="L60974">
            <v>0</v>
          </cell>
          <cell r="M60974">
            <v>0</v>
          </cell>
        </row>
        <row r="60975">
          <cell r="L60975">
            <v>0</v>
          </cell>
          <cell r="M60975">
            <v>0</v>
          </cell>
        </row>
        <row r="60976">
          <cell r="L60976">
            <v>0</v>
          </cell>
          <cell r="M60976">
            <v>0</v>
          </cell>
        </row>
        <row r="60977">
          <cell r="L60977">
            <v>0</v>
          </cell>
          <cell r="M60977">
            <v>0</v>
          </cell>
        </row>
        <row r="60978">
          <cell r="L60978">
            <v>0</v>
          </cell>
          <cell r="M60978">
            <v>0</v>
          </cell>
        </row>
        <row r="60979">
          <cell r="L60979">
            <v>0</v>
          </cell>
          <cell r="M60979">
            <v>0</v>
          </cell>
        </row>
        <row r="60980">
          <cell r="L60980">
            <v>0</v>
          </cell>
          <cell r="M60980">
            <v>0</v>
          </cell>
        </row>
        <row r="60981">
          <cell r="L60981">
            <v>0</v>
          </cell>
          <cell r="M60981">
            <v>0</v>
          </cell>
        </row>
        <row r="60982">
          <cell r="L60982">
            <v>0</v>
          </cell>
          <cell r="M60982">
            <v>0</v>
          </cell>
        </row>
        <row r="60983">
          <cell r="L60983">
            <v>0</v>
          </cell>
          <cell r="M60983">
            <v>0</v>
          </cell>
        </row>
        <row r="60984">
          <cell r="L60984">
            <v>0</v>
          </cell>
          <cell r="M60984">
            <v>0</v>
          </cell>
        </row>
        <row r="60985">
          <cell r="L60985">
            <v>0</v>
          </cell>
          <cell r="M60985">
            <v>0</v>
          </cell>
        </row>
        <row r="60986">
          <cell r="L60986">
            <v>0</v>
          </cell>
          <cell r="M60986">
            <v>0</v>
          </cell>
        </row>
        <row r="60987">
          <cell r="L60987">
            <v>0</v>
          </cell>
          <cell r="M60987">
            <v>0</v>
          </cell>
        </row>
        <row r="60988">
          <cell r="L60988">
            <v>0</v>
          </cell>
          <cell r="M60988">
            <v>0</v>
          </cell>
        </row>
        <row r="60989">
          <cell r="L60989">
            <v>0</v>
          </cell>
          <cell r="M60989">
            <v>0</v>
          </cell>
        </row>
        <row r="60990">
          <cell r="L60990">
            <v>0</v>
          </cell>
          <cell r="M60990">
            <v>0</v>
          </cell>
        </row>
        <row r="60991">
          <cell r="L60991">
            <v>0</v>
          </cell>
          <cell r="M60991">
            <v>0</v>
          </cell>
        </row>
        <row r="60992">
          <cell r="L60992">
            <v>0</v>
          </cell>
          <cell r="M60992">
            <v>0</v>
          </cell>
        </row>
        <row r="60993">
          <cell r="L60993">
            <v>0</v>
          </cell>
          <cell r="M60993">
            <v>0</v>
          </cell>
        </row>
        <row r="60994">
          <cell r="L60994">
            <v>0</v>
          </cell>
          <cell r="M60994">
            <v>0</v>
          </cell>
        </row>
        <row r="60995">
          <cell r="L60995">
            <v>0</v>
          </cell>
          <cell r="M60995">
            <v>0</v>
          </cell>
        </row>
        <row r="60996">
          <cell r="L60996">
            <v>0</v>
          </cell>
          <cell r="M60996">
            <v>0</v>
          </cell>
        </row>
        <row r="60997">
          <cell r="L60997">
            <v>0</v>
          </cell>
          <cell r="M60997">
            <v>0</v>
          </cell>
        </row>
        <row r="60998">
          <cell r="L60998">
            <v>0</v>
          </cell>
          <cell r="M60998">
            <v>0</v>
          </cell>
        </row>
        <row r="60999">
          <cell r="L60999">
            <v>0</v>
          </cell>
          <cell r="M60999">
            <v>0</v>
          </cell>
        </row>
        <row r="61000">
          <cell r="L61000">
            <v>0</v>
          </cell>
          <cell r="M61000">
            <v>0</v>
          </cell>
        </row>
        <row r="61001">
          <cell r="L61001">
            <v>0</v>
          </cell>
          <cell r="M61001">
            <v>0</v>
          </cell>
        </row>
        <row r="61002">
          <cell r="L61002">
            <v>0</v>
          </cell>
          <cell r="M61002">
            <v>0</v>
          </cell>
        </row>
        <row r="61003">
          <cell r="L61003">
            <v>0</v>
          </cell>
          <cell r="M61003">
            <v>0</v>
          </cell>
        </row>
        <row r="61004">
          <cell r="L61004">
            <v>0</v>
          </cell>
          <cell r="M61004">
            <v>0</v>
          </cell>
        </row>
        <row r="61005">
          <cell r="L61005">
            <v>0</v>
          </cell>
          <cell r="M61005">
            <v>0</v>
          </cell>
        </row>
        <row r="61006">
          <cell r="L61006">
            <v>0</v>
          </cell>
          <cell r="M61006">
            <v>0</v>
          </cell>
        </row>
        <row r="61007">
          <cell r="L61007">
            <v>0</v>
          </cell>
          <cell r="M61007">
            <v>0</v>
          </cell>
        </row>
        <row r="61008">
          <cell r="L61008">
            <v>0</v>
          </cell>
          <cell r="M61008">
            <v>0</v>
          </cell>
        </row>
        <row r="61009">
          <cell r="L61009">
            <v>0</v>
          </cell>
          <cell r="M61009">
            <v>0</v>
          </cell>
        </row>
        <row r="61010">
          <cell r="L61010">
            <v>0</v>
          </cell>
          <cell r="M61010">
            <v>0</v>
          </cell>
        </row>
        <row r="61011">
          <cell r="L61011">
            <v>0</v>
          </cell>
          <cell r="M61011">
            <v>0</v>
          </cell>
        </row>
        <row r="61012">
          <cell r="L61012">
            <v>0</v>
          </cell>
          <cell r="M61012">
            <v>0</v>
          </cell>
        </row>
        <row r="61013">
          <cell r="L61013">
            <v>0</v>
          </cell>
          <cell r="M61013">
            <v>0</v>
          </cell>
        </row>
        <row r="61014">
          <cell r="L61014">
            <v>0</v>
          </cell>
          <cell r="M61014">
            <v>0</v>
          </cell>
        </row>
        <row r="61015">
          <cell r="L61015">
            <v>0</v>
          </cell>
          <cell r="M61015">
            <v>0</v>
          </cell>
        </row>
        <row r="61016">
          <cell r="L61016">
            <v>0</v>
          </cell>
          <cell r="M61016">
            <v>0</v>
          </cell>
        </row>
        <row r="61017">
          <cell r="L61017">
            <v>0</v>
          </cell>
          <cell r="M61017">
            <v>0</v>
          </cell>
        </row>
        <row r="61018">
          <cell r="L61018">
            <v>0</v>
          </cell>
          <cell r="M61018">
            <v>0</v>
          </cell>
        </row>
        <row r="61019">
          <cell r="L61019">
            <v>0</v>
          </cell>
          <cell r="M61019">
            <v>0</v>
          </cell>
        </row>
        <row r="61020">
          <cell r="L61020">
            <v>0</v>
          </cell>
          <cell r="M61020">
            <v>0</v>
          </cell>
        </row>
        <row r="61021">
          <cell r="L61021">
            <v>0</v>
          </cell>
          <cell r="M61021">
            <v>0</v>
          </cell>
        </row>
        <row r="61022">
          <cell r="L61022">
            <v>0</v>
          </cell>
          <cell r="M61022">
            <v>0</v>
          </cell>
        </row>
        <row r="61023">
          <cell r="L61023">
            <v>0</v>
          </cell>
          <cell r="M61023">
            <v>0</v>
          </cell>
        </row>
        <row r="61024">
          <cell r="L61024">
            <v>0</v>
          </cell>
          <cell r="M61024">
            <v>0</v>
          </cell>
        </row>
        <row r="61025">
          <cell r="L61025">
            <v>0</v>
          </cell>
          <cell r="M61025">
            <v>0</v>
          </cell>
        </row>
        <row r="61026">
          <cell r="L61026">
            <v>0</v>
          </cell>
          <cell r="M61026">
            <v>0</v>
          </cell>
        </row>
        <row r="61027">
          <cell r="L61027">
            <v>0</v>
          </cell>
          <cell r="M61027">
            <v>0</v>
          </cell>
        </row>
        <row r="61028">
          <cell r="L61028">
            <v>0</v>
          </cell>
          <cell r="M61028">
            <v>0</v>
          </cell>
        </row>
        <row r="61029">
          <cell r="L61029">
            <v>0</v>
          </cell>
          <cell r="M61029">
            <v>0</v>
          </cell>
        </row>
        <row r="61030">
          <cell r="L61030">
            <v>0</v>
          </cell>
          <cell r="M61030">
            <v>0</v>
          </cell>
        </row>
        <row r="61031">
          <cell r="L61031">
            <v>0</v>
          </cell>
          <cell r="M61031">
            <v>0</v>
          </cell>
        </row>
        <row r="61032">
          <cell r="L61032">
            <v>0</v>
          </cell>
          <cell r="M61032">
            <v>0</v>
          </cell>
        </row>
        <row r="61033">
          <cell r="L61033">
            <v>0</v>
          </cell>
          <cell r="M61033">
            <v>0</v>
          </cell>
        </row>
        <row r="61034">
          <cell r="L61034">
            <v>0</v>
          </cell>
          <cell r="M61034">
            <v>0</v>
          </cell>
        </row>
        <row r="61035">
          <cell r="L61035">
            <v>0</v>
          </cell>
          <cell r="M61035">
            <v>0</v>
          </cell>
        </row>
        <row r="61036">
          <cell r="L61036">
            <v>0</v>
          </cell>
          <cell r="M61036">
            <v>0</v>
          </cell>
        </row>
        <row r="61037">
          <cell r="L61037">
            <v>0</v>
          </cell>
          <cell r="M61037">
            <v>0</v>
          </cell>
        </row>
        <row r="61038">
          <cell r="L61038">
            <v>0</v>
          </cell>
          <cell r="M61038">
            <v>0</v>
          </cell>
        </row>
        <row r="61039">
          <cell r="L61039">
            <v>0</v>
          </cell>
          <cell r="M61039">
            <v>0</v>
          </cell>
        </row>
        <row r="61040">
          <cell r="L61040">
            <v>0</v>
          </cell>
          <cell r="M61040">
            <v>0</v>
          </cell>
        </row>
        <row r="61041">
          <cell r="L61041">
            <v>0</v>
          </cell>
          <cell r="M61041">
            <v>0</v>
          </cell>
        </row>
        <row r="61042">
          <cell r="L61042">
            <v>0</v>
          </cell>
          <cell r="M61042">
            <v>0</v>
          </cell>
        </row>
        <row r="61043">
          <cell r="L61043">
            <v>0</v>
          </cell>
          <cell r="M61043">
            <v>0</v>
          </cell>
        </row>
        <row r="61044">
          <cell r="L61044">
            <v>0</v>
          </cell>
          <cell r="M61044">
            <v>0</v>
          </cell>
        </row>
        <row r="61045">
          <cell r="L61045">
            <v>0</v>
          </cell>
          <cell r="M61045">
            <v>0</v>
          </cell>
        </row>
        <row r="61046">
          <cell r="L61046">
            <v>0</v>
          </cell>
          <cell r="M61046">
            <v>0</v>
          </cell>
        </row>
        <row r="61047">
          <cell r="L61047">
            <v>0</v>
          </cell>
          <cell r="M61047">
            <v>0</v>
          </cell>
        </row>
        <row r="61048">
          <cell r="L61048">
            <v>0</v>
          </cell>
          <cell r="M61048">
            <v>0</v>
          </cell>
        </row>
        <row r="61049">
          <cell r="L61049">
            <v>0</v>
          </cell>
          <cell r="M61049">
            <v>0</v>
          </cell>
        </row>
        <row r="61050">
          <cell r="L61050">
            <v>0</v>
          </cell>
          <cell r="M61050">
            <v>0</v>
          </cell>
        </row>
        <row r="61051">
          <cell r="L61051">
            <v>0</v>
          </cell>
          <cell r="M61051">
            <v>0</v>
          </cell>
        </row>
        <row r="61052">
          <cell r="L61052">
            <v>0</v>
          </cell>
          <cell r="M61052">
            <v>0</v>
          </cell>
        </row>
        <row r="61053">
          <cell r="L61053">
            <v>0</v>
          </cell>
          <cell r="M61053">
            <v>0</v>
          </cell>
        </row>
        <row r="61054">
          <cell r="L61054">
            <v>0</v>
          </cell>
          <cell r="M61054">
            <v>0</v>
          </cell>
        </row>
        <row r="61055">
          <cell r="L61055">
            <v>0</v>
          </cell>
          <cell r="M61055">
            <v>0</v>
          </cell>
        </row>
        <row r="61056">
          <cell r="L61056">
            <v>0</v>
          </cell>
          <cell r="M61056">
            <v>0</v>
          </cell>
        </row>
        <row r="61057">
          <cell r="L61057">
            <v>0</v>
          </cell>
          <cell r="M61057">
            <v>0</v>
          </cell>
        </row>
        <row r="61058">
          <cell r="L61058">
            <v>0</v>
          </cell>
          <cell r="M61058">
            <v>0</v>
          </cell>
        </row>
        <row r="61059">
          <cell r="L61059">
            <v>0</v>
          </cell>
          <cell r="M61059">
            <v>0</v>
          </cell>
        </row>
        <row r="61060">
          <cell r="L61060">
            <v>0</v>
          </cell>
          <cell r="M61060">
            <v>0</v>
          </cell>
        </row>
        <row r="61061">
          <cell r="L61061">
            <v>0</v>
          </cell>
          <cell r="M61061">
            <v>0</v>
          </cell>
        </row>
        <row r="61062">
          <cell r="L61062">
            <v>0</v>
          </cell>
          <cell r="M61062">
            <v>0</v>
          </cell>
        </row>
        <row r="61063">
          <cell r="L61063">
            <v>0</v>
          </cell>
          <cell r="M61063">
            <v>0</v>
          </cell>
        </row>
        <row r="61064">
          <cell r="L61064">
            <v>0</v>
          </cell>
          <cell r="M61064">
            <v>0</v>
          </cell>
        </row>
        <row r="61065">
          <cell r="L61065">
            <v>0</v>
          </cell>
          <cell r="M61065">
            <v>0</v>
          </cell>
        </row>
        <row r="61066">
          <cell r="L61066">
            <v>0</v>
          </cell>
          <cell r="M61066">
            <v>0</v>
          </cell>
        </row>
        <row r="61067">
          <cell r="L61067">
            <v>0</v>
          </cell>
          <cell r="M61067">
            <v>0</v>
          </cell>
        </row>
        <row r="61068">
          <cell r="L61068">
            <v>0</v>
          </cell>
          <cell r="M61068">
            <v>0</v>
          </cell>
        </row>
        <row r="61069">
          <cell r="L61069">
            <v>0</v>
          </cell>
          <cell r="M61069">
            <v>0</v>
          </cell>
        </row>
        <row r="61070">
          <cell r="L61070">
            <v>0</v>
          </cell>
          <cell r="M61070">
            <v>0</v>
          </cell>
        </row>
        <row r="61071">
          <cell r="L61071">
            <v>0</v>
          </cell>
          <cell r="M61071">
            <v>0</v>
          </cell>
        </row>
        <row r="61072">
          <cell r="L61072">
            <v>0</v>
          </cell>
          <cell r="M61072">
            <v>0</v>
          </cell>
        </row>
        <row r="61073">
          <cell r="L61073">
            <v>0</v>
          </cell>
          <cell r="M61073">
            <v>0</v>
          </cell>
        </row>
        <row r="61074">
          <cell r="L61074">
            <v>0</v>
          </cell>
          <cell r="M61074">
            <v>0</v>
          </cell>
        </row>
        <row r="61075">
          <cell r="L61075">
            <v>0</v>
          </cell>
          <cell r="M61075">
            <v>0</v>
          </cell>
        </row>
        <row r="61076">
          <cell r="L61076">
            <v>0</v>
          </cell>
          <cell r="M61076">
            <v>0</v>
          </cell>
        </row>
        <row r="61077">
          <cell r="L61077">
            <v>0</v>
          </cell>
          <cell r="M61077">
            <v>0</v>
          </cell>
        </row>
        <row r="61078">
          <cell r="L61078">
            <v>0</v>
          </cell>
          <cell r="M61078">
            <v>0</v>
          </cell>
        </row>
        <row r="61079">
          <cell r="L61079">
            <v>0</v>
          </cell>
          <cell r="M61079">
            <v>0</v>
          </cell>
        </row>
        <row r="61080">
          <cell r="L61080">
            <v>0</v>
          </cell>
          <cell r="M61080">
            <v>0</v>
          </cell>
        </row>
        <row r="61081">
          <cell r="L61081">
            <v>0</v>
          </cell>
          <cell r="M61081">
            <v>0</v>
          </cell>
        </row>
        <row r="61082">
          <cell r="L61082">
            <v>0</v>
          </cell>
          <cell r="M61082">
            <v>0</v>
          </cell>
        </row>
        <row r="61083">
          <cell r="L61083">
            <v>0</v>
          </cell>
          <cell r="M61083">
            <v>0</v>
          </cell>
        </row>
        <row r="61084">
          <cell r="L61084">
            <v>0</v>
          </cell>
          <cell r="M61084">
            <v>0</v>
          </cell>
        </row>
        <row r="61085">
          <cell r="L61085">
            <v>0</v>
          </cell>
          <cell r="M61085">
            <v>0</v>
          </cell>
        </row>
        <row r="61086">
          <cell r="L61086">
            <v>0</v>
          </cell>
          <cell r="M61086">
            <v>0</v>
          </cell>
        </row>
        <row r="61087">
          <cell r="L61087">
            <v>0</v>
          </cell>
          <cell r="M61087">
            <v>0</v>
          </cell>
        </row>
        <row r="61088">
          <cell r="L61088">
            <v>0</v>
          </cell>
          <cell r="M61088">
            <v>0</v>
          </cell>
        </row>
        <row r="61089">
          <cell r="L61089">
            <v>0</v>
          </cell>
          <cell r="M61089">
            <v>0</v>
          </cell>
        </row>
        <row r="61090">
          <cell r="L61090">
            <v>0</v>
          </cell>
          <cell r="M61090">
            <v>0</v>
          </cell>
        </row>
        <row r="61091">
          <cell r="L61091">
            <v>0</v>
          </cell>
          <cell r="M61091">
            <v>0</v>
          </cell>
        </row>
        <row r="61092">
          <cell r="L61092">
            <v>0</v>
          </cell>
          <cell r="M61092">
            <v>0</v>
          </cell>
        </row>
        <row r="61093">
          <cell r="L61093">
            <v>0</v>
          </cell>
          <cell r="M61093">
            <v>0</v>
          </cell>
        </row>
        <row r="61094">
          <cell r="L61094">
            <v>0</v>
          </cell>
          <cell r="M61094">
            <v>0</v>
          </cell>
        </row>
        <row r="61095">
          <cell r="L61095">
            <v>0</v>
          </cell>
          <cell r="M61095">
            <v>0</v>
          </cell>
        </row>
        <row r="61096">
          <cell r="L61096">
            <v>0</v>
          </cell>
          <cell r="M61096">
            <v>0</v>
          </cell>
        </row>
        <row r="61097">
          <cell r="L61097">
            <v>0</v>
          </cell>
          <cell r="M61097">
            <v>0</v>
          </cell>
        </row>
        <row r="61098">
          <cell r="L61098">
            <v>0</v>
          </cell>
          <cell r="M61098">
            <v>0</v>
          </cell>
        </row>
        <row r="61099">
          <cell r="L61099">
            <v>0</v>
          </cell>
          <cell r="M61099">
            <v>0</v>
          </cell>
        </row>
        <row r="61100">
          <cell r="L61100">
            <v>0</v>
          </cell>
          <cell r="M61100">
            <v>0</v>
          </cell>
        </row>
        <row r="61101">
          <cell r="L61101">
            <v>0</v>
          </cell>
          <cell r="M61101">
            <v>0</v>
          </cell>
        </row>
        <row r="61102">
          <cell r="L61102">
            <v>0</v>
          </cell>
          <cell r="M61102">
            <v>0</v>
          </cell>
        </row>
        <row r="61103">
          <cell r="L61103">
            <v>0</v>
          </cell>
          <cell r="M61103">
            <v>0</v>
          </cell>
        </row>
        <row r="61104">
          <cell r="L61104">
            <v>0</v>
          </cell>
          <cell r="M61104">
            <v>0</v>
          </cell>
        </row>
        <row r="61105">
          <cell r="L61105">
            <v>0</v>
          </cell>
          <cell r="M61105">
            <v>0</v>
          </cell>
        </row>
        <row r="61106">
          <cell r="L61106">
            <v>0</v>
          </cell>
          <cell r="M61106">
            <v>0</v>
          </cell>
        </row>
        <row r="61107">
          <cell r="L61107">
            <v>0</v>
          </cell>
          <cell r="M61107">
            <v>0</v>
          </cell>
        </row>
        <row r="61108">
          <cell r="L61108">
            <v>0</v>
          </cell>
          <cell r="M61108">
            <v>0</v>
          </cell>
        </row>
        <row r="61109">
          <cell r="L61109">
            <v>0</v>
          </cell>
          <cell r="M61109">
            <v>0</v>
          </cell>
        </row>
        <row r="61110">
          <cell r="L61110">
            <v>0</v>
          </cell>
          <cell r="M61110">
            <v>0</v>
          </cell>
        </row>
        <row r="61111">
          <cell r="L61111">
            <v>0</v>
          </cell>
          <cell r="M61111">
            <v>0</v>
          </cell>
        </row>
        <row r="61112">
          <cell r="L61112">
            <v>0</v>
          </cell>
          <cell r="M61112">
            <v>0</v>
          </cell>
        </row>
        <row r="61113">
          <cell r="L61113">
            <v>0</v>
          </cell>
          <cell r="M61113">
            <v>0</v>
          </cell>
        </row>
        <row r="61114">
          <cell r="L61114">
            <v>0</v>
          </cell>
          <cell r="M61114">
            <v>0</v>
          </cell>
        </row>
        <row r="61115">
          <cell r="L61115">
            <v>0</v>
          </cell>
          <cell r="M61115">
            <v>0</v>
          </cell>
        </row>
        <row r="61116">
          <cell r="L61116">
            <v>0</v>
          </cell>
          <cell r="M61116">
            <v>0</v>
          </cell>
        </row>
        <row r="61117">
          <cell r="L61117">
            <v>0</v>
          </cell>
          <cell r="M61117">
            <v>0</v>
          </cell>
        </row>
        <row r="61118">
          <cell r="L61118">
            <v>0</v>
          </cell>
          <cell r="M61118">
            <v>0</v>
          </cell>
        </row>
        <row r="61119">
          <cell r="L61119">
            <v>0</v>
          </cell>
          <cell r="M61119">
            <v>0</v>
          </cell>
        </row>
        <row r="61120">
          <cell r="L61120">
            <v>0</v>
          </cell>
          <cell r="M61120">
            <v>0</v>
          </cell>
        </row>
        <row r="61121">
          <cell r="L61121">
            <v>0</v>
          </cell>
          <cell r="M61121">
            <v>0</v>
          </cell>
        </row>
        <row r="61122">
          <cell r="L61122">
            <v>0</v>
          </cell>
          <cell r="M61122">
            <v>0</v>
          </cell>
        </row>
        <row r="61123">
          <cell r="L61123">
            <v>0</v>
          </cell>
          <cell r="M61123">
            <v>0</v>
          </cell>
        </row>
        <row r="61124">
          <cell r="L61124">
            <v>0</v>
          </cell>
          <cell r="M61124">
            <v>0</v>
          </cell>
        </row>
        <row r="61125">
          <cell r="L61125">
            <v>0</v>
          </cell>
          <cell r="M61125">
            <v>0</v>
          </cell>
        </row>
        <row r="61126">
          <cell r="L61126">
            <v>0</v>
          </cell>
          <cell r="M61126">
            <v>0</v>
          </cell>
        </row>
        <row r="61127">
          <cell r="L61127">
            <v>0</v>
          </cell>
          <cell r="M61127">
            <v>0</v>
          </cell>
        </row>
        <row r="61128">
          <cell r="L61128">
            <v>0</v>
          </cell>
          <cell r="M61128">
            <v>0</v>
          </cell>
        </row>
        <row r="61129">
          <cell r="L61129">
            <v>0</v>
          </cell>
          <cell r="M61129">
            <v>0</v>
          </cell>
        </row>
        <row r="61130">
          <cell r="L61130">
            <v>0</v>
          </cell>
          <cell r="M61130">
            <v>0</v>
          </cell>
        </row>
        <row r="61131">
          <cell r="L61131">
            <v>0</v>
          </cell>
          <cell r="M61131">
            <v>0</v>
          </cell>
        </row>
        <row r="61132">
          <cell r="L61132">
            <v>0</v>
          </cell>
          <cell r="M61132">
            <v>0</v>
          </cell>
        </row>
        <row r="61133">
          <cell r="L61133">
            <v>0</v>
          </cell>
          <cell r="M61133">
            <v>0</v>
          </cell>
        </row>
        <row r="61134">
          <cell r="L61134">
            <v>0</v>
          </cell>
          <cell r="M61134">
            <v>0</v>
          </cell>
        </row>
        <row r="61135">
          <cell r="L61135">
            <v>0</v>
          </cell>
          <cell r="M61135">
            <v>0</v>
          </cell>
        </row>
        <row r="61136">
          <cell r="L61136">
            <v>0</v>
          </cell>
          <cell r="M61136">
            <v>0</v>
          </cell>
        </row>
        <row r="61137">
          <cell r="L61137">
            <v>0</v>
          </cell>
          <cell r="M61137">
            <v>0</v>
          </cell>
        </row>
        <row r="61138">
          <cell r="L61138">
            <v>0</v>
          </cell>
          <cell r="M61138">
            <v>0</v>
          </cell>
        </row>
        <row r="61139">
          <cell r="L61139">
            <v>0</v>
          </cell>
          <cell r="M61139">
            <v>0</v>
          </cell>
        </row>
        <row r="61140">
          <cell r="L61140">
            <v>0</v>
          </cell>
          <cell r="M61140">
            <v>0</v>
          </cell>
        </row>
        <row r="61141">
          <cell r="L61141">
            <v>0</v>
          </cell>
          <cell r="M61141">
            <v>0</v>
          </cell>
        </row>
        <row r="61142">
          <cell r="L61142">
            <v>0</v>
          </cell>
          <cell r="M61142">
            <v>0</v>
          </cell>
        </row>
        <row r="61143">
          <cell r="L61143">
            <v>0</v>
          </cell>
          <cell r="M61143">
            <v>0</v>
          </cell>
        </row>
        <row r="61144">
          <cell r="L61144">
            <v>0</v>
          </cell>
          <cell r="M61144">
            <v>0</v>
          </cell>
        </row>
        <row r="61145">
          <cell r="L61145">
            <v>0</v>
          </cell>
          <cell r="M61145">
            <v>0</v>
          </cell>
        </row>
        <row r="61146">
          <cell r="L61146">
            <v>0</v>
          </cell>
          <cell r="M61146">
            <v>0</v>
          </cell>
        </row>
        <row r="61147">
          <cell r="L61147">
            <v>0</v>
          </cell>
          <cell r="M61147">
            <v>0</v>
          </cell>
        </row>
        <row r="61148">
          <cell r="L61148">
            <v>0</v>
          </cell>
          <cell r="M61148">
            <v>0</v>
          </cell>
        </row>
        <row r="61149">
          <cell r="L61149">
            <v>0</v>
          </cell>
          <cell r="M61149">
            <v>0</v>
          </cell>
        </row>
        <row r="61150">
          <cell r="L61150">
            <v>0</v>
          </cell>
          <cell r="M61150">
            <v>0</v>
          </cell>
        </row>
        <row r="61151">
          <cell r="L61151">
            <v>0</v>
          </cell>
          <cell r="M61151">
            <v>0</v>
          </cell>
        </row>
        <row r="61152">
          <cell r="L61152">
            <v>0</v>
          </cell>
          <cell r="M61152">
            <v>0</v>
          </cell>
        </row>
        <row r="61153">
          <cell r="L61153">
            <v>0</v>
          </cell>
          <cell r="M61153">
            <v>0</v>
          </cell>
        </row>
        <row r="61154">
          <cell r="L61154">
            <v>0</v>
          </cell>
          <cell r="M61154">
            <v>0</v>
          </cell>
        </row>
        <row r="61155">
          <cell r="L61155">
            <v>0</v>
          </cell>
          <cell r="M61155">
            <v>0</v>
          </cell>
        </row>
        <row r="61156">
          <cell r="L61156">
            <v>0</v>
          </cell>
          <cell r="M61156">
            <v>0</v>
          </cell>
        </row>
        <row r="61157">
          <cell r="L61157">
            <v>0</v>
          </cell>
          <cell r="M61157">
            <v>0</v>
          </cell>
        </row>
        <row r="61158">
          <cell r="L61158">
            <v>0</v>
          </cell>
          <cell r="M61158">
            <v>0</v>
          </cell>
        </row>
        <row r="61159">
          <cell r="L61159">
            <v>0</v>
          </cell>
          <cell r="M61159">
            <v>0</v>
          </cell>
        </row>
        <row r="61160">
          <cell r="L61160">
            <v>0</v>
          </cell>
          <cell r="M61160">
            <v>0</v>
          </cell>
        </row>
        <row r="61161">
          <cell r="L61161">
            <v>0</v>
          </cell>
          <cell r="M61161">
            <v>0</v>
          </cell>
        </row>
        <row r="61162">
          <cell r="L61162">
            <v>0</v>
          </cell>
          <cell r="M61162">
            <v>0</v>
          </cell>
        </row>
        <row r="61163">
          <cell r="L61163">
            <v>0</v>
          </cell>
          <cell r="M61163">
            <v>0</v>
          </cell>
        </row>
        <row r="61164">
          <cell r="L61164">
            <v>0</v>
          </cell>
          <cell r="M61164">
            <v>0</v>
          </cell>
        </row>
        <row r="61165">
          <cell r="L61165">
            <v>0</v>
          </cell>
          <cell r="M61165">
            <v>0</v>
          </cell>
        </row>
        <row r="61166">
          <cell r="L61166">
            <v>0</v>
          </cell>
          <cell r="M61166">
            <v>0</v>
          </cell>
        </row>
        <row r="61167">
          <cell r="L61167">
            <v>0</v>
          </cell>
          <cell r="M61167">
            <v>0</v>
          </cell>
        </row>
        <row r="61168">
          <cell r="L61168">
            <v>0</v>
          </cell>
          <cell r="M61168">
            <v>0</v>
          </cell>
        </row>
        <row r="61169">
          <cell r="L61169">
            <v>0</v>
          </cell>
          <cell r="M61169">
            <v>0</v>
          </cell>
        </row>
        <row r="61170">
          <cell r="L61170">
            <v>0</v>
          </cell>
          <cell r="M61170">
            <v>0</v>
          </cell>
        </row>
        <row r="61171">
          <cell r="L61171">
            <v>0</v>
          </cell>
          <cell r="M61171">
            <v>0</v>
          </cell>
        </row>
        <row r="61172">
          <cell r="L61172">
            <v>0</v>
          </cell>
          <cell r="M61172">
            <v>0</v>
          </cell>
        </row>
        <row r="61173">
          <cell r="L61173">
            <v>0</v>
          </cell>
          <cell r="M61173">
            <v>0</v>
          </cell>
        </row>
        <row r="61174">
          <cell r="L61174">
            <v>0</v>
          </cell>
          <cell r="M61174">
            <v>0</v>
          </cell>
        </row>
        <row r="61175">
          <cell r="L61175">
            <v>0</v>
          </cell>
          <cell r="M61175">
            <v>0</v>
          </cell>
        </row>
        <row r="61176">
          <cell r="L61176">
            <v>0</v>
          </cell>
          <cell r="M61176">
            <v>0</v>
          </cell>
        </row>
        <row r="61177">
          <cell r="L61177">
            <v>0</v>
          </cell>
          <cell r="M61177">
            <v>0</v>
          </cell>
        </row>
        <row r="61178">
          <cell r="L61178">
            <v>0</v>
          </cell>
          <cell r="M61178">
            <v>0</v>
          </cell>
        </row>
        <row r="61179">
          <cell r="L61179">
            <v>0</v>
          </cell>
          <cell r="M61179">
            <v>0</v>
          </cell>
        </row>
        <row r="61180">
          <cell r="L61180">
            <v>0</v>
          </cell>
          <cell r="M61180">
            <v>0</v>
          </cell>
        </row>
        <row r="61181">
          <cell r="L61181">
            <v>0</v>
          </cell>
          <cell r="M61181">
            <v>0</v>
          </cell>
        </row>
        <row r="61182">
          <cell r="L61182">
            <v>0</v>
          </cell>
          <cell r="M61182">
            <v>0</v>
          </cell>
        </row>
        <row r="61183">
          <cell r="L61183">
            <v>0</v>
          </cell>
          <cell r="M61183">
            <v>0</v>
          </cell>
        </row>
        <row r="61184">
          <cell r="L61184">
            <v>0</v>
          </cell>
          <cell r="M61184">
            <v>0</v>
          </cell>
        </row>
        <row r="61185">
          <cell r="L61185">
            <v>0</v>
          </cell>
          <cell r="M61185">
            <v>0</v>
          </cell>
        </row>
        <row r="61186">
          <cell r="L61186">
            <v>0</v>
          </cell>
          <cell r="M61186">
            <v>0</v>
          </cell>
        </row>
        <row r="61187">
          <cell r="L61187">
            <v>0</v>
          </cell>
          <cell r="M61187">
            <v>0</v>
          </cell>
        </row>
        <row r="61188">
          <cell r="L61188">
            <v>0</v>
          </cell>
          <cell r="M61188">
            <v>0</v>
          </cell>
        </row>
        <row r="61189">
          <cell r="L61189">
            <v>0</v>
          </cell>
          <cell r="M61189">
            <v>0</v>
          </cell>
        </row>
        <row r="61190">
          <cell r="L61190">
            <v>0</v>
          </cell>
          <cell r="M61190">
            <v>0</v>
          </cell>
        </row>
        <row r="61191">
          <cell r="L61191">
            <v>0</v>
          </cell>
          <cell r="M61191">
            <v>0</v>
          </cell>
        </row>
        <row r="61192">
          <cell r="L61192">
            <v>0</v>
          </cell>
          <cell r="M61192">
            <v>0</v>
          </cell>
        </row>
        <row r="61193">
          <cell r="L61193">
            <v>0</v>
          </cell>
          <cell r="M61193">
            <v>0</v>
          </cell>
        </row>
        <row r="61194">
          <cell r="L61194">
            <v>0</v>
          </cell>
          <cell r="M61194">
            <v>0</v>
          </cell>
        </row>
        <row r="61195">
          <cell r="L61195">
            <v>0</v>
          </cell>
          <cell r="M61195">
            <v>0</v>
          </cell>
        </row>
        <row r="61196">
          <cell r="L61196">
            <v>0</v>
          </cell>
          <cell r="M61196">
            <v>0</v>
          </cell>
        </row>
        <row r="61197">
          <cell r="L61197">
            <v>0</v>
          </cell>
          <cell r="M61197">
            <v>0</v>
          </cell>
        </row>
        <row r="61198">
          <cell r="L61198">
            <v>0</v>
          </cell>
          <cell r="M61198">
            <v>0</v>
          </cell>
        </row>
        <row r="61199">
          <cell r="L61199">
            <v>0</v>
          </cell>
          <cell r="M61199">
            <v>0</v>
          </cell>
        </row>
        <row r="61200">
          <cell r="L61200">
            <v>0</v>
          </cell>
          <cell r="M61200">
            <v>0</v>
          </cell>
        </row>
        <row r="61201">
          <cell r="L61201">
            <v>0</v>
          </cell>
          <cell r="M61201">
            <v>0</v>
          </cell>
        </row>
        <row r="61202">
          <cell r="L61202">
            <v>0</v>
          </cell>
          <cell r="M61202">
            <v>0</v>
          </cell>
        </row>
        <row r="61203">
          <cell r="L61203">
            <v>0</v>
          </cell>
          <cell r="M61203">
            <v>0</v>
          </cell>
        </row>
        <row r="61204">
          <cell r="L61204">
            <v>0</v>
          </cell>
          <cell r="M61204">
            <v>0</v>
          </cell>
        </row>
        <row r="61205">
          <cell r="L61205">
            <v>0</v>
          </cell>
          <cell r="M61205">
            <v>0</v>
          </cell>
        </row>
        <row r="61206">
          <cell r="L61206">
            <v>0</v>
          </cell>
          <cell r="M61206">
            <v>0</v>
          </cell>
        </row>
        <row r="61207">
          <cell r="L61207">
            <v>0</v>
          </cell>
          <cell r="M61207">
            <v>0</v>
          </cell>
        </row>
        <row r="61208">
          <cell r="L61208">
            <v>0</v>
          </cell>
          <cell r="M61208">
            <v>0</v>
          </cell>
        </row>
        <row r="61209">
          <cell r="L61209">
            <v>0</v>
          </cell>
          <cell r="M61209">
            <v>0</v>
          </cell>
        </row>
        <row r="61210">
          <cell r="L61210">
            <v>0</v>
          </cell>
          <cell r="M61210">
            <v>0</v>
          </cell>
        </row>
        <row r="61211">
          <cell r="L61211">
            <v>0</v>
          </cell>
          <cell r="M61211">
            <v>0</v>
          </cell>
        </row>
        <row r="61212">
          <cell r="L61212">
            <v>0</v>
          </cell>
          <cell r="M61212">
            <v>0</v>
          </cell>
        </row>
        <row r="61213">
          <cell r="L61213">
            <v>0</v>
          </cell>
          <cell r="M61213">
            <v>0</v>
          </cell>
        </row>
        <row r="61214">
          <cell r="L61214">
            <v>0</v>
          </cell>
          <cell r="M61214">
            <v>0</v>
          </cell>
        </row>
        <row r="61215">
          <cell r="L61215">
            <v>0</v>
          </cell>
          <cell r="M61215">
            <v>0</v>
          </cell>
        </row>
        <row r="61216">
          <cell r="L61216">
            <v>0</v>
          </cell>
          <cell r="M61216">
            <v>0</v>
          </cell>
        </row>
        <row r="61217">
          <cell r="L61217">
            <v>0</v>
          </cell>
          <cell r="M61217">
            <v>0</v>
          </cell>
        </row>
        <row r="61218">
          <cell r="L61218">
            <v>0</v>
          </cell>
          <cell r="M61218">
            <v>0</v>
          </cell>
        </row>
        <row r="61219">
          <cell r="L61219">
            <v>0</v>
          </cell>
          <cell r="M61219">
            <v>0</v>
          </cell>
        </row>
        <row r="61220">
          <cell r="L61220">
            <v>0</v>
          </cell>
          <cell r="M61220">
            <v>0</v>
          </cell>
        </row>
        <row r="61221">
          <cell r="L61221">
            <v>0</v>
          </cell>
          <cell r="M61221">
            <v>0</v>
          </cell>
        </row>
        <row r="61222">
          <cell r="L61222">
            <v>0</v>
          </cell>
          <cell r="M61222">
            <v>0</v>
          </cell>
        </row>
        <row r="61223">
          <cell r="L61223">
            <v>0</v>
          </cell>
          <cell r="M61223">
            <v>0</v>
          </cell>
        </row>
        <row r="61224">
          <cell r="L61224">
            <v>0</v>
          </cell>
          <cell r="M61224">
            <v>0</v>
          </cell>
        </row>
        <row r="61225">
          <cell r="L61225">
            <v>0</v>
          </cell>
          <cell r="M61225">
            <v>0</v>
          </cell>
        </row>
        <row r="61226">
          <cell r="L61226">
            <v>0</v>
          </cell>
          <cell r="M61226">
            <v>0</v>
          </cell>
        </row>
        <row r="61227">
          <cell r="L61227">
            <v>0</v>
          </cell>
          <cell r="M61227">
            <v>0</v>
          </cell>
        </row>
        <row r="61228">
          <cell r="L61228">
            <v>0</v>
          </cell>
          <cell r="M61228">
            <v>0</v>
          </cell>
        </row>
        <row r="61229">
          <cell r="L61229">
            <v>0</v>
          </cell>
          <cell r="M61229">
            <v>0</v>
          </cell>
        </row>
        <row r="61230">
          <cell r="L61230">
            <v>0</v>
          </cell>
          <cell r="M61230">
            <v>0</v>
          </cell>
        </row>
        <row r="61231">
          <cell r="L61231">
            <v>0</v>
          </cell>
          <cell r="M61231">
            <v>0</v>
          </cell>
        </row>
        <row r="61232">
          <cell r="L61232">
            <v>0</v>
          </cell>
          <cell r="M61232">
            <v>0</v>
          </cell>
        </row>
        <row r="61233">
          <cell r="L61233">
            <v>0</v>
          </cell>
          <cell r="M61233">
            <v>0</v>
          </cell>
        </row>
        <row r="61234">
          <cell r="L61234">
            <v>0</v>
          </cell>
          <cell r="M61234">
            <v>0</v>
          </cell>
        </row>
        <row r="61235">
          <cell r="L61235">
            <v>0</v>
          </cell>
          <cell r="M61235">
            <v>0</v>
          </cell>
        </row>
        <row r="61236">
          <cell r="L61236">
            <v>0</v>
          </cell>
          <cell r="M61236">
            <v>0</v>
          </cell>
        </row>
        <row r="61237">
          <cell r="L61237">
            <v>0</v>
          </cell>
          <cell r="M61237">
            <v>0</v>
          </cell>
        </row>
        <row r="61238">
          <cell r="L61238">
            <v>0</v>
          </cell>
          <cell r="M61238">
            <v>0</v>
          </cell>
        </row>
        <row r="61239">
          <cell r="L61239">
            <v>0</v>
          </cell>
          <cell r="M61239">
            <v>0</v>
          </cell>
        </row>
        <row r="61240">
          <cell r="L61240">
            <v>0</v>
          </cell>
          <cell r="M61240">
            <v>0</v>
          </cell>
        </row>
        <row r="61241">
          <cell r="L61241">
            <v>0</v>
          </cell>
          <cell r="M61241">
            <v>0</v>
          </cell>
        </row>
        <row r="61242">
          <cell r="L61242">
            <v>0</v>
          </cell>
          <cell r="M61242">
            <v>0</v>
          </cell>
        </row>
        <row r="61243">
          <cell r="L61243">
            <v>0</v>
          </cell>
          <cell r="M61243">
            <v>0</v>
          </cell>
        </row>
        <row r="61244">
          <cell r="L61244">
            <v>0</v>
          </cell>
          <cell r="M61244">
            <v>0</v>
          </cell>
        </row>
        <row r="61245">
          <cell r="L61245">
            <v>0</v>
          </cell>
          <cell r="M61245">
            <v>0</v>
          </cell>
        </row>
        <row r="61246">
          <cell r="L61246">
            <v>0</v>
          </cell>
          <cell r="M61246">
            <v>0</v>
          </cell>
        </row>
        <row r="61247">
          <cell r="L61247">
            <v>0</v>
          </cell>
          <cell r="M61247">
            <v>0</v>
          </cell>
        </row>
        <row r="61248">
          <cell r="L61248">
            <v>0</v>
          </cell>
          <cell r="M61248">
            <v>0</v>
          </cell>
        </row>
        <row r="61249">
          <cell r="L61249">
            <v>0</v>
          </cell>
          <cell r="M61249">
            <v>0</v>
          </cell>
        </row>
        <row r="61250">
          <cell r="L61250">
            <v>0</v>
          </cell>
          <cell r="M61250">
            <v>0</v>
          </cell>
        </row>
        <row r="61251">
          <cell r="L61251">
            <v>0</v>
          </cell>
          <cell r="M61251">
            <v>0</v>
          </cell>
        </row>
        <row r="61252">
          <cell r="L61252">
            <v>0</v>
          </cell>
          <cell r="M61252">
            <v>0</v>
          </cell>
        </row>
        <row r="61253">
          <cell r="L61253">
            <v>0</v>
          </cell>
          <cell r="M61253">
            <v>0</v>
          </cell>
        </row>
        <row r="61254">
          <cell r="L61254">
            <v>0</v>
          </cell>
          <cell r="M61254">
            <v>0</v>
          </cell>
        </row>
        <row r="61255">
          <cell r="L61255">
            <v>0</v>
          </cell>
          <cell r="M61255">
            <v>0</v>
          </cell>
        </row>
        <row r="61256">
          <cell r="L61256">
            <v>0</v>
          </cell>
          <cell r="M61256">
            <v>0</v>
          </cell>
        </row>
        <row r="61257">
          <cell r="L61257">
            <v>0</v>
          </cell>
          <cell r="M61257">
            <v>0</v>
          </cell>
        </row>
        <row r="61258">
          <cell r="L61258">
            <v>0</v>
          </cell>
          <cell r="M61258">
            <v>0</v>
          </cell>
        </row>
        <row r="61259">
          <cell r="L61259">
            <v>0</v>
          </cell>
          <cell r="M61259">
            <v>0</v>
          </cell>
        </row>
        <row r="61260">
          <cell r="L61260">
            <v>0</v>
          </cell>
          <cell r="M61260">
            <v>0</v>
          </cell>
        </row>
        <row r="61261">
          <cell r="L61261">
            <v>0</v>
          </cell>
          <cell r="M61261">
            <v>0</v>
          </cell>
        </row>
        <row r="61262">
          <cell r="L61262">
            <v>0</v>
          </cell>
          <cell r="M61262">
            <v>0</v>
          </cell>
        </row>
        <row r="61263">
          <cell r="L61263">
            <v>0</v>
          </cell>
          <cell r="M61263">
            <v>0</v>
          </cell>
        </row>
        <row r="61264">
          <cell r="L61264">
            <v>0</v>
          </cell>
          <cell r="M61264">
            <v>0</v>
          </cell>
        </row>
        <row r="61265">
          <cell r="L61265">
            <v>0</v>
          </cell>
          <cell r="M61265">
            <v>0</v>
          </cell>
        </row>
        <row r="61266">
          <cell r="L61266">
            <v>0</v>
          </cell>
          <cell r="M61266">
            <v>0</v>
          </cell>
        </row>
        <row r="61267">
          <cell r="L61267">
            <v>0</v>
          </cell>
          <cell r="M61267">
            <v>0</v>
          </cell>
        </row>
        <row r="61268">
          <cell r="L61268">
            <v>0</v>
          </cell>
          <cell r="M61268">
            <v>0</v>
          </cell>
        </row>
        <row r="61269">
          <cell r="L61269">
            <v>0</v>
          </cell>
          <cell r="M61269">
            <v>0</v>
          </cell>
        </row>
        <row r="61270">
          <cell r="L61270">
            <v>0</v>
          </cell>
          <cell r="M61270">
            <v>0</v>
          </cell>
        </row>
        <row r="61271">
          <cell r="L61271">
            <v>0</v>
          </cell>
          <cell r="M61271">
            <v>0</v>
          </cell>
        </row>
        <row r="61272">
          <cell r="L61272">
            <v>0</v>
          </cell>
          <cell r="M61272">
            <v>0</v>
          </cell>
        </row>
        <row r="61273">
          <cell r="L61273">
            <v>0</v>
          </cell>
          <cell r="M61273">
            <v>0</v>
          </cell>
        </row>
        <row r="61274">
          <cell r="L61274">
            <v>0</v>
          </cell>
          <cell r="M61274">
            <v>0</v>
          </cell>
        </row>
        <row r="61275">
          <cell r="L61275">
            <v>0</v>
          </cell>
          <cell r="M61275">
            <v>0</v>
          </cell>
        </row>
        <row r="61276">
          <cell r="L61276">
            <v>0</v>
          </cell>
          <cell r="M61276">
            <v>0</v>
          </cell>
        </row>
        <row r="61277">
          <cell r="L61277">
            <v>0</v>
          </cell>
          <cell r="M61277">
            <v>0</v>
          </cell>
        </row>
        <row r="61278">
          <cell r="L61278">
            <v>0</v>
          </cell>
          <cell r="M61278">
            <v>0</v>
          </cell>
        </row>
        <row r="61279">
          <cell r="L61279">
            <v>0</v>
          </cell>
          <cell r="M61279">
            <v>0</v>
          </cell>
        </row>
        <row r="61280">
          <cell r="L61280">
            <v>0</v>
          </cell>
          <cell r="M61280">
            <v>0</v>
          </cell>
        </row>
        <row r="61281">
          <cell r="L61281">
            <v>0</v>
          </cell>
          <cell r="M61281">
            <v>0</v>
          </cell>
        </row>
        <row r="61282">
          <cell r="L61282">
            <v>0</v>
          </cell>
          <cell r="M61282">
            <v>0</v>
          </cell>
        </row>
        <row r="61283">
          <cell r="L61283">
            <v>0</v>
          </cell>
          <cell r="M61283">
            <v>0</v>
          </cell>
        </row>
        <row r="61284">
          <cell r="L61284">
            <v>0</v>
          </cell>
          <cell r="M61284">
            <v>0</v>
          </cell>
        </row>
        <row r="61285">
          <cell r="L61285">
            <v>0</v>
          </cell>
          <cell r="M61285">
            <v>0</v>
          </cell>
        </row>
        <row r="61286">
          <cell r="L61286">
            <v>0</v>
          </cell>
          <cell r="M61286">
            <v>0</v>
          </cell>
        </row>
        <row r="61287">
          <cell r="L61287">
            <v>0</v>
          </cell>
          <cell r="M61287">
            <v>0</v>
          </cell>
        </row>
        <row r="61288">
          <cell r="L61288">
            <v>0</v>
          </cell>
          <cell r="M61288">
            <v>0</v>
          </cell>
        </row>
        <row r="61289">
          <cell r="L61289">
            <v>0</v>
          </cell>
          <cell r="M61289">
            <v>0</v>
          </cell>
        </row>
        <row r="61290">
          <cell r="L61290">
            <v>0</v>
          </cell>
          <cell r="M61290">
            <v>0</v>
          </cell>
        </row>
        <row r="61291">
          <cell r="L61291">
            <v>0</v>
          </cell>
          <cell r="M61291">
            <v>0</v>
          </cell>
        </row>
        <row r="61292">
          <cell r="L61292">
            <v>0</v>
          </cell>
          <cell r="M61292">
            <v>0</v>
          </cell>
        </row>
        <row r="61293">
          <cell r="L61293">
            <v>0</v>
          </cell>
          <cell r="M61293">
            <v>0</v>
          </cell>
        </row>
        <row r="61294">
          <cell r="L61294">
            <v>0</v>
          </cell>
          <cell r="M61294">
            <v>0</v>
          </cell>
        </row>
        <row r="61295">
          <cell r="L61295">
            <v>0</v>
          </cell>
          <cell r="M61295">
            <v>0</v>
          </cell>
        </row>
        <row r="61296">
          <cell r="L61296">
            <v>0</v>
          </cell>
          <cell r="M61296">
            <v>0</v>
          </cell>
        </row>
        <row r="61297">
          <cell r="L61297">
            <v>0</v>
          </cell>
          <cell r="M61297">
            <v>0</v>
          </cell>
        </row>
        <row r="61298">
          <cell r="L61298">
            <v>0</v>
          </cell>
          <cell r="M61298">
            <v>0</v>
          </cell>
        </row>
        <row r="61299">
          <cell r="L61299">
            <v>0</v>
          </cell>
          <cell r="M61299">
            <v>0</v>
          </cell>
        </row>
        <row r="61300">
          <cell r="L61300">
            <v>0</v>
          </cell>
          <cell r="M61300">
            <v>0</v>
          </cell>
        </row>
        <row r="61301">
          <cell r="L61301">
            <v>0</v>
          </cell>
          <cell r="M61301">
            <v>0</v>
          </cell>
        </row>
        <row r="61302">
          <cell r="L61302">
            <v>0</v>
          </cell>
          <cell r="M61302">
            <v>0</v>
          </cell>
        </row>
        <row r="61303">
          <cell r="L61303">
            <v>0</v>
          </cell>
          <cell r="M61303">
            <v>0</v>
          </cell>
        </row>
        <row r="61304">
          <cell r="L61304">
            <v>0</v>
          </cell>
          <cell r="M61304">
            <v>0</v>
          </cell>
        </row>
        <row r="61305">
          <cell r="L61305">
            <v>0</v>
          </cell>
          <cell r="M61305">
            <v>0</v>
          </cell>
        </row>
        <row r="61306">
          <cell r="L61306">
            <v>0</v>
          </cell>
          <cell r="M61306">
            <v>0</v>
          </cell>
        </row>
        <row r="61307">
          <cell r="L61307">
            <v>0</v>
          </cell>
          <cell r="M61307">
            <v>0</v>
          </cell>
        </row>
        <row r="61308">
          <cell r="L61308">
            <v>0</v>
          </cell>
          <cell r="M61308">
            <v>0</v>
          </cell>
        </row>
        <row r="61309">
          <cell r="L61309">
            <v>0</v>
          </cell>
          <cell r="M61309">
            <v>0</v>
          </cell>
        </row>
        <row r="61310">
          <cell r="L61310">
            <v>0</v>
          </cell>
          <cell r="M61310">
            <v>0</v>
          </cell>
        </row>
        <row r="61311">
          <cell r="L61311">
            <v>0</v>
          </cell>
          <cell r="M61311">
            <v>0</v>
          </cell>
        </row>
        <row r="61312">
          <cell r="L61312">
            <v>0</v>
          </cell>
          <cell r="M61312">
            <v>0</v>
          </cell>
        </row>
        <row r="61313">
          <cell r="L61313">
            <v>0</v>
          </cell>
          <cell r="M61313">
            <v>0</v>
          </cell>
        </row>
        <row r="61314">
          <cell r="L61314">
            <v>0</v>
          </cell>
          <cell r="M61314">
            <v>0</v>
          </cell>
        </row>
        <row r="61315">
          <cell r="L61315">
            <v>0</v>
          </cell>
          <cell r="M61315">
            <v>0</v>
          </cell>
        </row>
        <row r="61316">
          <cell r="L61316">
            <v>0</v>
          </cell>
          <cell r="M61316">
            <v>0</v>
          </cell>
        </row>
        <row r="61317">
          <cell r="L61317">
            <v>0</v>
          </cell>
          <cell r="M61317">
            <v>0</v>
          </cell>
        </row>
        <row r="61318">
          <cell r="L61318">
            <v>0</v>
          </cell>
          <cell r="M61318">
            <v>0</v>
          </cell>
        </row>
        <row r="61319">
          <cell r="L61319">
            <v>0</v>
          </cell>
          <cell r="M61319">
            <v>0</v>
          </cell>
        </row>
        <row r="61320">
          <cell r="L61320">
            <v>0</v>
          </cell>
          <cell r="M61320">
            <v>0</v>
          </cell>
        </row>
        <row r="61321">
          <cell r="L61321">
            <v>0</v>
          </cell>
          <cell r="M61321">
            <v>0</v>
          </cell>
        </row>
        <row r="61322">
          <cell r="L61322">
            <v>0</v>
          </cell>
          <cell r="M61322">
            <v>0</v>
          </cell>
        </row>
        <row r="61323">
          <cell r="L61323">
            <v>0</v>
          </cell>
          <cell r="M61323">
            <v>0</v>
          </cell>
        </row>
        <row r="61324">
          <cell r="L61324">
            <v>0</v>
          </cell>
          <cell r="M61324">
            <v>0</v>
          </cell>
        </row>
        <row r="61325">
          <cell r="L61325">
            <v>0</v>
          </cell>
          <cell r="M61325">
            <v>0</v>
          </cell>
        </row>
        <row r="61326">
          <cell r="L61326">
            <v>0</v>
          </cell>
          <cell r="M61326">
            <v>0</v>
          </cell>
        </row>
        <row r="61327">
          <cell r="L61327">
            <v>0</v>
          </cell>
          <cell r="M61327">
            <v>0</v>
          </cell>
        </row>
        <row r="61328">
          <cell r="L61328">
            <v>0</v>
          </cell>
          <cell r="M61328">
            <v>0</v>
          </cell>
        </row>
        <row r="61329">
          <cell r="L61329">
            <v>0</v>
          </cell>
          <cell r="M61329">
            <v>0</v>
          </cell>
        </row>
        <row r="61330">
          <cell r="L61330">
            <v>0</v>
          </cell>
          <cell r="M61330">
            <v>0</v>
          </cell>
        </row>
        <row r="61331">
          <cell r="L61331">
            <v>0</v>
          </cell>
          <cell r="M61331">
            <v>0</v>
          </cell>
        </row>
        <row r="61332">
          <cell r="L61332">
            <v>0</v>
          </cell>
          <cell r="M61332">
            <v>0</v>
          </cell>
        </row>
        <row r="61333">
          <cell r="L61333">
            <v>0</v>
          </cell>
          <cell r="M61333">
            <v>0</v>
          </cell>
        </row>
        <row r="61334">
          <cell r="L61334">
            <v>0</v>
          </cell>
          <cell r="M61334">
            <v>0</v>
          </cell>
        </row>
        <row r="61335">
          <cell r="L61335">
            <v>0</v>
          </cell>
          <cell r="M61335">
            <v>0</v>
          </cell>
        </row>
        <row r="61336">
          <cell r="L61336">
            <v>0</v>
          </cell>
          <cell r="M61336">
            <v>0</v>
          </cell>
        </row>
        <row r="61337">
          <cell r="L61337">
            <v>0</v>
          </cell>
          <cell r="M61337">
            <v>0</v>
          </cell>
        </row>
        <row r="61338">
          <cell r="L61338">
            <v>0</v>
          </cell>
          <cell r="M61338">
            <v>0</v>
          </cell>
        </row>
        <row r="61339">
          <cell r="L61339">
            <v>0</v>
          </cell>
          <cell r="M61339">
            <v>0</v>
          </cell>
        </row>
        <row r="61340">
          <cell r="L61340">
            <v>0</v>
          </cell>
          <cell r="M61340">
            <v>0</v>
          </cell>
        </row>
        <row r="61341">
          <cell r="L61341">
            <v>0</v>
          </cell>
          <cell r="M61341">
            <v>0</v>
          </cell>
        </row>
        <row r="61342">
          <cell r="L61342">
            <v>0</v>
          </cell>
          <cell r="M61342">
            <v>0</v>
          </cell>
        </row>
        <row r="61343">
          <cell r="L61343">
            <v>0</v>
          </cell>
          <cell r="M61343">
            <v>0</v>
          </cell>
        </row>
        <row r="61344">
          <cell r="L61344">
            <v>0</v>
          </cell>
          <cell r="M61344">
            <v>0</v>
          </cell>
        </row>
        <row r="61345">
          <cell r="L61345">
            <v>0</v>
          </cell>
          <cell r="M61345">
            <v>0</v>
          </cell>
        </row>
        <row r="61346">
          <cell r="L61346">
            <v>0</v>
          </cell>
          <cell r="M61346">
            <v>0</v>
          </cell>
        </row>
        <row r="61347">
          <cell r="L61347">
            <v>0</v>
          </cell>
          <cell r="M61347">
            <v>0</v>
          </cell>
        </row>
        <row r="61348">
          <cell r="L61348">
            <v>0</v>
          </cell>
          <cell r="M61348">
            <v>0</v>
          </cell>
        </row>
        <row r="61349">
          <cell r="L61349">
            <v>0</v>
          </cell>
          <cell r="M61349">
            <v>0</v>
          </cell>
        </row>
        <row r="61350">
          <cell r="L61350">
            <v>0</v>
          </cell>
          <cell r="M61350">
            <v>0</v>
          </cell>
        </row>
        <row r="61351">
          <cell r="L61351">
            <v>0</v>
          </cell>
          <cell r="M61351">
            <v>0</v>
          </cell>
        </row>
        <row r="61352">
          <cell r="L61352">
            <v>0</v>
          </cell>
          <cell r="M61352">
            <v>0</v>
          </cell>
        </row>
        <row r="61353">
          <cell r="L61353">
            <v>0</v>
          </cell>
          <cell r="M61353">
            <v>0</v>
          </cell>
        </row>
        <row r="61354">
          <cell r="L61354">
            <v>0</v>
          </cell>
          <cell r="M61354">
            <v>0</v>
          </cell>
        </row>
        <row r="61355">
          <cell r="L61355">
            <v>0</v>
          </cell>
          <cell r="M61355">
            <v>0</v>
          </cell>
        </row>
        <row r="61356">
          <cell r="L61356">
            <v>0</v>
          </cell>
          <cell r="M61356">
            <v>0</v>
          </cell>
        </row>
        <row r="61357">
          <cell r="L61357">
            <v>0</v>
          </cell>
          <cell r="M61357">
            <v>0</v>
          </cell>
        </row>
        <row r="61358">
          <cell r="L61358">
            <v>0</v>
          </cell>
          <cell r="M61358">
            <v>0</v>
          </cell>
        </row>
        <row r="61359">
          <cell r="L61359">
            <v>0</v>
          </cell>
          <cell r="M61359">
            <v>0</v>
          </cell>
        </row>
        <row r="61360">
          <cell r="L61360">
            <v>0</v>
          </cell>
          <cell r="M61360">
            <v>0</v>
          </cell>
        </row>
        <row r="61361">
          <cell r="L61361">
            <v>0</v>
          </cell>
          <cell r="M61361">
            <v>0</v>
          </cell>
        </row>
        <row r="61362">
          <cell r="L61362">
            <v>0</v>
          </cell>
          <cell r="M61362">
            <v>0</v>
          </cell>
        </row>
        <row r="61363">
          <cell r="L61363">
            <v>0</v>
          </cell>
          <cell r="M61363">
            <v>0</v>
          </cell>
        </row>
        <row r="61364">
          <cell r="L61364">
            <v>0</v>
          </cell>
          <cell r="M61364">
            <v>0</v>
          </cell>
        </row>
        <row r="61365">
          <cell r="L61365">
            <v>0</v>
          </cell>
          <cell r="M61365">
            <v>0</v>
          </cell>
        </row>
        <row r="61366">
          <cell r="L61366">
            <v>0</v>
          </cell>
          <cell r="M61366">
            <v>0</v>
          </cell>
        </row>
        <row r="61367">
          <cell r="L61367">
            <v>0</v>
          </cell>
          <cell r="M61367">
            <v>0</v>
          </cell>
        </row>
        <row r="61368">
          <cell r="L61368">
            <v>0</v>
          </cell>
          <cell r="M61368">
            <v>0</v>
          </cell>
        </row>
        <row r="61369">
          <cell r="L61369">
            <v>0</v>
          </cell>
          <cell r="M61369">
            <v>0</v>
          </cell>
        </row>
        <row r="61370">
          <cell r="L61370">
            <v>0</v>
          </cell>
          <cell r="M61370">
            <v>0</v>
          </cell>
        </row>
        <row r="61371">
          <cell r="L61371">
            <v>0</v>
          </cell>
          <cell r="M61371">
            <v>0</v>
          </cell>
        </row>
        <row r="61372">
          <cell r="L61372">
            <v>0</v>
          </cell>
          <cell r="M61372">
            <v>0</v>
          </cell>
        </row>
        <row r="61373">
          <cell r="L61373">
            <v>0</v>
          </cell>
          <cell r="M61373">
            <v>0</v>
          </cell>
        </row>
        <row r="61374">
          <cell r="L61374">
            <v>0</v>
          </cell>
          <cell r="M61374">
            <v>0</v>
          </cell>
        </row>
        <row r="61375">
          <cell r="L61375">
            <v>0</v>
          </cell>
          <cell r="M61375">
            <v>0</v>
          </cell>
        </row>
        <row r="61376">
          <cell r="L61376">
            <v>0</v>
          </cell>
          <cell r="M61376">
            <v>0</v>
          </cell>
        </row>
        <row r="61377">
          <cell r="L61377">
            <v>0</v>
          </cell>
          <cell r="M61377">
            <v>0</v>
          </cell>
        </row>
        <row r="61378">
          <cell r="L61378">
            <v>0</v>
          </cell>
          <cell r="M61378">
            <v>0</v>
          </cell>
        </row>
        <row r="61379">
          <cell r="L61379">
            <v>0</v>
          </cell>
          <cell r="M61379">
            <v>0</v>
          </cell>
        </row>
        <row r="61380">
          <cell r="L61380">
            <v>0</v>
          </cell>
          <cell r="M61380">
            <v>0</v>
          </cell>
        </row>
        <row r="61381">
          <cell r="L61381">
            <v>0</v>
          </cell>
          <cell r="M61381">
            <v>0</v>
          </cell>
        </row>
        <row r="61382">
          <cell r="L61382">
            <v>0</v>
          </cell>
          <cell r="M61382">
            <v>0</v>
          </cell>
        </row>
        <row r="61383">
          <cell r="L61383">
            <v>0</v>
          </cell>
          <cell r="M61383">
            <v>0</v>
          </cell>
        </row>
        <row r="61384">
          <cell r="L61384">
            <v>0</v>
          </cell>
          <cell r="M61384">
            <v>0</v>
          </cell>
        </row>
        <row r="61385">
          <cell r="L61385">
            <v>0</v>
          </cell>
          <cell r="M61385">
            <v>0</v>
          </cell>
        </row>
        <row r="61386">
          <cell r="L61386">
            <v>0</v>
          </cell>
          <cell r="M61386">
            <v>0</v>
          </cell>
        </row>
        <row r="61387">
          <cell r="L61387">
            <v>0</v>
          </cell>
          <cell r="M61387">
            <v>0</v>
          </cell>
        </row>
        <row r="61388">
          <cell r="L61388">
            <v>0</v>
          </cell>
          <cell r="M61388">
            <v>0</v>
          </cell>
        </row>
        <row r="61389">
          <cell r="L61389">
            <v>0</v>
          </cell>
          <cell r="M61389">
            <v>0</v>
          </cell>
        </row>
        <row r="61390">
          <cell r="L61390">
            <v>0</v>
          </cell>
          <cell r="M61390">
            <v>0</v>
          </cell>
        </row>
        <row r="61391">
          <cell r="L61391">
            <v>0</v>
          </cell>
          <cell r="M61391">
            <v>0</v>
          </cell>
        </row>
        <row r="61392">
          <cell r="L61392">
            <v>0</v>
          </cell>
          <cell r="M61392">
            <v>0</v>
          </cell>
        </row>
        <row r="61393">
          <cell r="L61393">
            <v>0</v>
          </cell>
          <cell r="M61393">
            <v>0</v>
          </cell>
        </row>
        <row r="61394">
          <cell r="L61394">
            <v>0</v>
          </cell>
          <cell r="M61394">
            <v>0</v>
          </cell>
        </row>
        <row r="61395">
          <cell r="L61395">
            <v>0</v>
          </cell>
          <cell r="M61395">
            <v>0</v>
          </cell>
        </row>
        <row r="61396">
          <cell r="L61396">
            <v>0</v>
          </cell>
          <cell r="M61396">
            <v>0</v>
          </cell>
        </row>
        <row r="61397">
          <cell r="L61397">
            <v>0</v>
          </cell>
          <cell r="M61397">
            <v>0</v>
          </cell>
        </row>
        <row r="61398">
          <cell r="L61398">
            <v>0</v>
          </cell>
          <cell r="M61398">
            <v>0</v>
          </cell>
        </row>
        <row r="61399">
          <cell r="L61399">
            <v>0</v>
          </cell>
          <cell r="M61399">
            <v>0</v>
          </cell>
        </row>
        <row r="61400">
          <cell r="L61400">
            <v>0</v>
          </cell>
          <cell r="M61400">
            <v>0</v>
          </cell>
        </row>
        <row r="61401">
          <cell r="L61401">
            <v>0</v>
          </cell>
          <cell r="M61401">
            <v>0</v>
          </cell>
        </row>
        <row r="61402">
          <cell r="L61402">
            <v>0</v>
          </cell>
          <cell r="M61402">
            <v>0</v>
          </cell>
        </row>
        <row r="61403">
          <cell r="L61403">
            <v>0</v>
          </cell>
          <cell r="M61403">
            <v>0</v>
          </cell>
        </row>
        <row r="61404">
          <cell r="L61404">
            <v>0</v>
          </cell>
          <cell r="M61404">
            <v>0</v>
          </cell>
        </row>
        <row r="61405">
          <cell r="L61405">
            <v>0</v>
          </cell>
          <cell r="M61405">
            <v>0</v>
          </cell>
        </row>
        <row r="61406">
          <cell r="L61406">
            <v>0</v>
          </cell>
          <cell r="M61406">
            <v>0</v>
          </cell>
        </row>
        <row r="61407">
          <cell r="L61407">
            <v>0</v>
          </cell>
          <cell r="M61407">
            <v>0</v>
          </cell>
        </row>
        <row r="61408">
          <cell r="L61408">
            <v>0</v>
          </cell>
          <cell r="M61408">
            <v>0</v>
          </cell>
        </row>
        <row r="61409">
          <cell r="L61409">
            <v>0</v>
          </cell>
          <cell r="M61409">
            <v>0</v>
          </cell>
        </row>
        <row r="61410">
          <cell r="L61410">
            <v>0</v>
          </cell>
          <cell r="M61410">
            <v>0</v>
          </cell>
        </row>
        <row r="61411">
          <cell r="L61411">
            <v>0</v>
          </cell>
          <cell r="M61411">
            <v>0</v>
          </cell>
        </row>
        <row r="61412">
          <cell r="L61412">
            <v>0</v>
          </cell>
          <cell r="M61412">
            <v>0</v>
          </cell>
        </row>
        <row r="61413">
          <cell r="L61413">
            <v>0</v>
          </cell>
          <cell r="M61413">
            <v>0</v>
          </cell>
        </row>
        <row r="61414">
          <cell r="L61414">
            <v>0</v>
          </cell>
          <cell r="M61414">
            <v>0</v>
          </cell>
        </row>
        <row r="61415">
          <cell r="L61415">
            <v>0</v>
          </cell>
          <cell r="M61415">
            <v>0</v>
          </cell>
        </row>
        <row r="61416">
          <cell r="L61416">
            <v>0</v>
          </cell>
          <cell r="M61416">
            <v>0</v>
          </cell>
        </row>
        <row r="61417">
          <cell r="L61417">
            <v>0</v>
          </cell>
          <cell r="M61417">
            <v>0</v>
          </cell>
        </row>
        <row r="61418">
          <cell r="L61418">
            <v>0</v>
          </cell>
          <cell r="M61418">
            <v>0</v>
          </cell>
        </row>
        <row r="61419">
          <cell r="L61419">
            <v>0</v>
          </cell>
          <cell r="M61419">
            <v>0</v>
          </cell>
        </row>
        <row r="61420">
          <cell r="L61420">
            <v>0</v>
          </cell>
          <cell r="M61420">
            <v>0</v>
          </cell>
        </row>
        <row r="61421">
          <cell r="L61421">
            <v>0</v>
          </cell>
          <cell r="M61421">
            <v>0</v>
          </cell>
        </row>
        <row r="61422">
          <cell r="L61422">
            <v>0</v>
          </cell>
          <cell r="M61422">
            <v>0</v>
          </cell>
        </row>
        <row r="61423">
          <cell r="L61423">
            <v>0</v>
          </cell>
          <cell r="M61423">
            <v>0</v>
          </cell>
        </row>
        <row r="61424">
          <cell r="L61424">
            <v>0</v>
          </cell>
          <cell r="M61424">
            <v>0</v>
          </cell>
        </row>
        <row r="61425">
          <cell r="L61425">
            <v>0</v>
          </cell>
          <cell r="M61425">
            <v>0</v>
          </cell>
        </row>
        <row r="61426">
          <cell r="L61426">
            <v>0</v>
          </cell>
          <cell r="M61426">
            <v>0</v>
          </cell>
        </row>
        <row r="61427">
          <cell r="L61427">
            <v>0</v>
          </cell>
          <cell r="M61427">
            <v>0</v>
          </cell>
        </row>
        <row r="61428">
          <cell r="L61428">
            <v>0</v>
          </cell>
          <cell r="M61428">
            <v>0</v>
          </cell>
        </row>
        <row r="61429">
          <cell r="L61429">
            <v>0</v>
          </cell>
          <cell r="M61429">
            <v>0</v>
          </cell>
        </row>
        <row r="61430">
          <cell r="L61430">
            <v>0</v>
          </cell>
          <cell r="M61430">
            <v>0</v>
          </cell>
        </row>
        <row r="61431">
          <cell r="L61431">
            <v>0</v>
          </cell>
          <cell r="M61431">
            <v>0</v>
          </cell>
        </row>
        <row r="61432">
          <cell r="L61432">
            <v>0</v>
          </cell>
          <cell r="M61432">
            <v>0</v>
          </cell>
        </row>
        <row r="61433">
          <cell r="L61433">
            <v>0</v>
          </cell>
          <cell r="M61433">
            <v>0</v>
          </cell>
        </row>
        <row r="61434">
          <cell r="L61434">
            <v>0</v>
          </cell>
          <cell r="M61434">
            <v>0</v>
          </cell>
        </row>
        <row r="61435">
          <cell r="L61435">
            <v>0</v>
          </cell>
          <cell r="M61435">
            <v>0</v>
          </cell>
        </row>
        <row r="61436">
          <cell r="L61436">
            <v>0</v>
          </cell>
          <cell r="M61436">
            <v>0</v>
          </cell>
        </row>
        <row r="61437">
          <cell r="L61437">
            <v>0</v>
          </cell>
          <cell r="M61437">
            <v>0</v>
          </cell>
        </row>
        <row r="61438">
          <cell r="L61438">
            <v>0</v>
          </cell>
          <cell r="M61438">
            <v>0</v>
          </cell>
        </row>
        <row r="61439">
          <cell r="L61439">
            <v>0</v>
          </cell>
          <cell r="M61439">
            <v>0</v>
          </cell>
        </row>
        <row r="61440">
          <cell r="L61440">
            <v>0</v>
          </cell>
          <cell r="M61440">
            <v>0</v>
          </cell>
        </row>
        <row r="61441">
          <cell r="L61441">
            <v>0</v>
          </cell>
          <cell r="M61441">
            <v>0</v>
          </cell>
        </row>
        <row r="61442">
          <cell r="L61442">
            <v>0</v>
          </cell>
          <cell r="M61442">
            <v>0</v>
          </cell>
        </row>
        <row r="61443">
          <cell r="L61443">
            <v>0</v>
          </cell>
          <cell r="M61443">
            <v>0</v>
          </cell>
        </row>
        <row r="61444">
          <cell r="L61444">
            <v>0</v>
          </cell>
          <cell r="M61444">
            <v>0</v>
          </cell>
        </row>
        <row r="61445">
          <cell r="L61445">
            <v>0</v>
          </cell>
          <cell r="M61445">
            <v>0</v>
          </cell>
        </row>
        <row r="61446">
          <cell r="L61446">
            <v>0</v>
          </cell>
          <cell r="M61446">
            <v>0</v>
          </cell>
        </row>
        <row r="61447">
          <cell r="L61447">
            <v>0</v>
          </cell>
          <cell r="M61447">
            <v>0</v>
          </cell>
        </row>
        <row r="61448">
          <cell r="L61448">
            <v>0</v>
          </cell>
          <cell r="M61448">
            <v>0</v>
          </cell>
        </row>
        <row r="61449">
          <cell r="L61449">
            <v>0</v>
          </cell>
          <cell r="M61449">
            <v>0</v>
          </cell>
        </row>
        <row r="61450">
          <cell r="L61450">
            <v>0</v>
          </cell>
          <cell r="M61450">
            <v>0</v>
          </cell>
        </row>
        <row r="61451">
          <cell r="L61451">
            <v>0</v>
          </cell>
          <cell r="M61451">
            <v>0</v>
          </cell>
        </row>
        <row r="61452">
          <cell r="L61452">
            <v>0</v>
          </cell>
          <cell r="M61452">
            <v>0</v>
          </cell>
        </row>
        <row r="61453">
          <cell r="L61453">
            <v>0</v>
          </cell>
          <cell r="M61453">
            <v>0</v>
          </cell>
        </row>
        <row r="61454">
          <cell r="L61454">
            <v>0</v>
          </cell>
          <cell r="M61454">
            <v>0</v>
          </cell>
        </row>
        <row r="61455">
          <cell r="L61455">
            <v>0</v>
          </cell>
          <cell r="M61455">
            <v>0</v>
          </cell>
        </row>
        <row r="61456">
          <cell r="L61456">
            <v>0</v>
          </cell>
          <cell r="M61456">
            <v>0</v>
          </cell>
        </row>
        <row r="61457">
          <cell r="L61457">
            <v>0</v>
          </cell>
          <cell r="M61457">
            <v>0</v>
          </cell>
        </row>
        <row r="61458">
          <cell r="L61458">
            <v>0</v>
          </cell>
          <cell r="M61458">
            <v>0</v>
          </cell>
        </row>
        <row r="61459">
          <cell r="L61459">
            <v>0</v>
          </cell>
          <cell r="M61459">
            <v>0</v>
          </cell>
        </row>
        <row r="61460">
          <cell r="L61460">
            <v>0</v>
          </cell>
          <cell r="M61460">
            <v>0</v>
          </cell>
        </row>
        <row r="61461">
          <cell r="L61461">
            <v>0</v>
          </cell>
          <cell r="M61461">
            <v>0</v>
          </cell>
        </row>
        <row r="61462">
          <cell r="L61462">
            <v>0</v>
          </cell>
          <cell r="M61462">
            <v>0</v>
          </cell>
        </row>
        <row r="61463">
          <cell r="L61463">
            <v>0</v>
          </cell>
          <cell r="M61463">
            <v>0</v>
          </cell>
        </row>
        <row r="61464">
          <cell r="L61464">
            <v>0</v>
          </cell>
          <cell r="M61464">
            <v>0</v>
          </cell>
        </row>
        <row r="61465">
          <cell r="L61465">
            <v>0</v>
          </cell>
          <cell r="M61465">
            <v>0</v>
          </cell>
        </row>
        <row r="61466">
          <cell r="L61466">
            <v>0</v>
          </cell>
          <cell r="M61466">
            <v>0</v>
          </cell>
        </row>
        <row r="61467">
          <cell r="L61467">
            <v>0</v>
          </cell>
          <cell r="M61467">
            <v>0</v>
          </cell>
        </row>
        <row r="61468">
          <cell r="L61468">
            <v>0</v>
          </cell>
          <cell r="M61468">
            <v>0</v>
          </cell>
        </row>
        <row r="61469">
          <cell r="L61469">
            <v>0</v>
          </cell>
          <cell r="M61469">
            <v>0</v>
          </cell>
        </row>
        <row r="61470">
          <cell r="L61470">
            <v>0</v>
          </cell>
          <cell r="M61470">
            <v>0</v>
          </cell>
        </row>
        <row r="61471">
          <cell r="L61471">
            <v>0</v>
          </cell>
          <cell r="M61471">
            <v>0</v>
          </cell>
        </row>
        <row r="61472">
          <cell r="L61472">
            <v>0</v>
          </cell>
          <cell r="M61472">
            <v>0</v>
          </cell>
        </row>
        <row r="61473">
          <cell r="L61473">
            <v>0</v>
          </cell>
          <cell r="M61473">
            <v>0</v>
          </cell>
        </row>
        <row r="61474">
          <cell r="L61474">
            <v>0</v>
          </cell>
          <cell r="M61474">
            <v>0</v>
          </cell>
        </row>
        <row r="61475">
          <cell r="L61475">
            <v>0</v>
          </cell>
          <cell r="M61475">
            <v>0</v>
          </cell>
        </row>
        <row r="61476">
          <cell r="L61476">
            <v>0</v>
          </cell>
          <cell r="M61476">
            <v>0</v>
          </cell>
        </row>
        <row r="61477">
          <cell r="L61477">
            <v>0</v>
          </cell>
          <cell r="M61477">
            <v>0</v>
          </cell>
        </row>
        <row r="61478">
          <cell r="L61478">
            <v>0</v>
          </cell>
          <cell r="M61478">
            <v>0</v>
          </cell>
        </row>
        <row r="61479">
          <cell r="L61479">
            <v>0</v>
          </cell>
          <cell r="M61479">
            <v>0</v>
          </cell>
        </row>
        <row r="61480">
          <cell r="L61480">
            <v>0</v>
          </cell>
          <cell r="M61480">
            <v>0</v>
          </cell>
        </row>
        <row r="61481">
          <cell r="L61481">
            <v>0</v>
          </cell>
          <cell r="M61481">
            <v>0</v>
          </cell>
        </row>
        <row r="61482">
          <cell r="L61482">
            <v>0</v>
          </cell>
          <cell r="M61482">
            <v>0</v>
          </cell>
        </row>
        <row r="61483">
          <cell r="L61483">
            <v>0</v>
          </cell>
          <cell r="M61483">
            <v>0</v>
          </cell>
        </row>
        <row r="61484">
          <cell r="L61484">
            <v>0</v>
          </cell>
          <cell r="M61484">
            <v>0</v>
          </cell>
        </row>
        <row r="61485">
          <cell r="L61485">
            <v>0</v>
          </cell>
          <cell r="M61485">
            <v>0</v>
          </cell>
        </row>
        <row r="61486">
          <cell r="L61486">
            <v>0</v>
          </cell>
          <cell r="M61486">
            <v>0</v>
          </cell>
        </row>
        <row r="61487">
          <cell r="L61487">
            <v>0</v>
          </cell>
          <cell r="M61487">
            <v>0</v>
          </cell>
        </row>
        <row r="61488">
          <cell r="L61488">
            <v>0</v>
          </cell>
          <cell r="M61488">
            <v>0</v>
          </cell>
        </row>
        <row r="61489">
          <cell r="L61489">
            <v>0</v>
          </cell>
          <cell r="M61489">
            <v>0</v>
          </cell>
        </row>
        <row r="61490">
          <cell r="L61490">
            <v>0</v>
          </cell>
          <cell r="M61490">
            <v>0</v>
          </cell>
        </row>
        <row r="61491">
          <cell r="L61491">
            <v>0</v>
          </cell>
          <cell r="M61491">
            <v>0</v>
          </cell>
        </row>
        <row r="61492">
          <cell r="L61492">
            <v>0</v>
          </cell>
          <cell r="M61492">
            <v>0</v>
          </cell>
        </row>
        <row r="61493">
          <cell r="L61493">
            <v>0</v>
          </cell>
          <cell r="M61493">
            <v>0</v>
          </cell>
        </row>
        <row r="61494">
          <cell r="L61494">
            <v>0</v>
          </cell>
          <cell r="M61494">
            <v>0</v>
          </cell>
        </row>
        <row r="61495">
          <cell r="L61495">
            <v>0</v>
          </cell>
          <cell r="M61495">
            <v>0</v>
          </cell>
        </row>
        <row r="61496">
          <cell r="L61496">
            <v>0</v>
          </cell>
          <cell r="M61496">
            <v>0</v>
          </cell>
        </row>
        <row r="61497">
          <cell r="L61497">
            <v>0</v>
          </cell>
          <cell r="M61497">
            <v>0</v>
          </cell>
        </row>
        <row r="61498">
          <cell r="L61498">
            <v>0</v>
          </cell>
          <cell r="M61498">
            <v>0</v>
          </cell>
        </row>
        <row r="61499">
          <cell r="L61499">
            <v>0</v>
          </cell>
          <cell r="M61499">
            <v>0</v>
          </cell>
        </row>
        <row r="61500">
          <cell r="L61500">
            <v>0</v>
          </cell>
          <cell r="M61500">
            <v>0</v>
          </cell>
        </row>
        <row r="61501">
          <cell r="L61501">
            <v>0</v>
          </cell>
          <cell r="M61501">
            <v>0</v>
          </cell>
        </row>
        <row r="61502">
          <cell r="L61502">
            <v>0</v>
          </cell>
          <cell r="M61502">
            <v>0</v>
          </cell>
        </row>
        <row r="61503">
          <cell r="L61503">
            <v>0</v>
          </cell>
          <cell r="M61503">
            <v>0</v>
          </cell>
        </row>
        <row r="61504">
          <cell r="L61504">
            <v>0</v>
          </cell>
          <cell r="M61504">
            <v>0</v>
          </cell>
        </row>
        <row r="61505">
          <cell r="L61505">
            <v>0</v>
          </cell>
          <cell r="M61505">
            <v>0</v>
          </cell>
        </row>
        <row r="61506">
          <cell r="L61506">
            <v>0</v>
          </cell>
          <cell r="M61506">
            <v>0</v>
          </cell>
        </row>
        <row r="61507">
          <cell r="L61507">
            <v>0</v>
          </cell>
          <cell r="M61507">
            <v>0</v>
          </cell>
        </row>
        <row r="61508">
          <cell r="L61508">
            <v>0</v>
          </cell>
          <cell r="M61508">
            <v>0</v>
          </cell>
        </row>
        <row r="61509">
          <cell r="L61509">
            <v>0</v>
          </cell>
          <cell r="M61509">
            <v>0</v>
          </cell>
        </row>
        <row r="61510">
          <cell r="L61510">
            <v>0</v>
          </cell>
          <cell r="M61510">
            <v>0</v>
          </cell>
        </row>
        <row r="61511">
          <cell r="L61511">
            <v>0</v>
          </cell>
          <cell r="M61511">
            <v>0</v>
          </cell>
        </row>
        <row r="61512">
          <cell r="L61512">
            <v>0</v>
          </cell>
          <cell r="M61512">
            <v>0</v>
          </cell>
        </row>
        <row r="61513">
          <cell r="L61513">
            <v>0</v>
          </cell>
          <cell r="M61513">
            <v>0</v>
          </cell>
        </row>
        <row r="61514">
          <cell r="L61514">
            <v>0</v>
          </cell>
          <cell r="M61514">
            <v>0</v>
          </cell>
        </row>
        <row r="61515">
          <cell r="L61515">
            <v>0</v>
          </cell>
          <cell r="M61515">
            <v>0</v>
          </cell>
        </row>
        <row r="61516">
          <cell r="L61516">
            <v>0</v>
          </cell>
          <cell r="M61516">
            <v>0</v>
          </cell>
        </row>
        <row r="61517">
          <cell r="L61517">
            <v>0</v>
          </cell>
          <cell r="M61517">
            <v>0</v>
          </cell>
        </row>
        <row r="61518">
          <cell r="L61518">
            <v>0</v>
          </cell>
          <cell r="M61518">
            <v>0</v>
          </cell>
        </row>
        <row r="61519">
          <cell r="L61519">
            <v>0</v>
          </cell>
          <cell r="M61519">
            <v>0</v>
          </cell>
        </row>
        <row r="61520">
          <cell r="L61520">
            <v>0</v>
          </cell>
          <cell r="M61520">
            <v>0</v>
          </cell>
        </row>
        <row r="61521">
          <cell r="L61521">
            <v>0</v>
          </cell>
          <cell r="M61521">
            <v>0</v>
          </cell>
        </row>
        <row r="61522">
          <cell r="L61522">
            <v>0</v>
          </cell>
          <cell r="M61522">
            <v>0</v>
          </cell>
        </row>
        <row r="61523">
          <cell r="L61523">
            <v>0</v>
          </cell>
          <cell r="M61523">
            <v>0</v>
          </cell>
        </row>
        <row r="61524">
          <cell r="L61524">
            <v>0</v>
          </cell>
          <cell r="M61524">
            <v>0</v>
          </cell>
        </row>
        <row r="61525">
          <cell r="L61525">
            <v>0</v>
          </cell>
          <cell r="M61525">
            <v>0</v>
          </cell>
        </row>
        <row r="61526">
          <cell r="L61526">
            <v>0</v>
          </cell>
          <cell r="M61526">
            <v>0</v>
          </cell>
        </row>
        <row r="61527">
          <cell r="L61527">
            <v>0</v>
          </cell>
          <cell r="M61527">
            <v>0</v>
          </cell>
        </row>
        <row r="61528">
          <cell r="L61528">
            <v>0</v>
          </cell>
          <cell r="M61528">
            <v>0</v>
          </cell>
        </row>
        <row r="61529">
          <cell r="L61529">
            <v>0</v>
          </cell>
          <cell r="M61529">
            <v>0</v>
          </cell>
        </row>
        <row r="61530">
          <cell r="L61530">
            <v>0</v>
          </cell>
          <cell r="M61530">
            <v>0</v>
          </cell>
        </row>
        <row r="61531">
          <cell r="L61531">
            <v>0</v>
          </cell>
          <cell r="M61531">
            <v>0</v>
          </cell>
        </row>
        <row r="61532">
          <cell r="L61532">
            <v>0</v>
          </cell>
          <cell r="M61532">
            <v>0</v>
          </cell>
        </row>
        <row r="61533">
          <cell r="L61533">
            <v>0</v>
          </cell>
          <cell r="M61533">
            <v>0</v>
          </cell>
        </row>
        <row r="61534">
          <cell r="L61534">
            <v>0</v>
          </cell>
          <cell r="M61534">
            <v>0</v>
          </cell>
        </row>
        <row r="61535">
          <cell r="L61535">
            <v>0</v>
          </cell>
          <cell r="M61535">
            <v>0</v>
          </cell>
        </row>
        <row r="61536">
          <cell r="L61536">
            <v>0</v>
          </cell>
          <cell r="M61536">
            <v>0</v>
          </cell>
        </row>
        <row r="61537">
          <cell r="L61537">
            <v>0</v>
          </cell>
          <cell r="M61537">
            <v>0</v>
          </cell>
        </row>
        <row r="61538">
          <cell r="L61538">
            <v>0</v>
          </cell>
          <cell r="M61538">
            <v>0</v>
          </cell>
        </row>
        <row r="61539">
          <cell r="L61539">
            <v>0</v>
          </cell>
          <cell r="M61539">
            <v>0</v>
          </cell>
        </row>
        <row r="61540">
          <cell r="L61540">
            <v>0</v>
          </cell>
          <cell r="M61540">
            <v>0</v>
          </cell>
        </row>
        <row r="61541">
          <cell r="L61541">
            <v>0</v>
          </cell>
          <cell r="M61541">
            <v>0</v>
          </cell>
        </row>
        <row r="61542">
          <cell r="L61542">
            <v>0</v>
          </cell>
          <cell r="M61542">
            <v>0</v>
          </cell>
        </row>
        <row r="61543">
          <cell r="L61543">
            <v>0</v>
          </cell>
          <cell r="M61543">
            <v>0</v>
          </cell>
        </row>
        <row r="61544">
          <cell r="L61544">
            <v>0</v>
          </cell>
          <cell r="M61544">
            <v>0</v>
          </cell>
        </row>
        <row r="61545">
          <cell r="L61545">
            <v>0</v>
          </cell>
          <cell r="M61545">
            <v>0</v>
          </cell>
        </row>
        <row r="61546">
          <cell r="L61546">
            <v>0</v>
          </cell>
          <cell r="M61546">
            <v>0</v>
          </cell>
        </row>
        <row r="61547">
          <cell r="L61547">
            <v>0</v>
          </cell>
          <cell r="M61547">
            <v>0</v>
          </cell>
        </row>
        <row r="61548">
          <cell r="L61548">
            <v>0</v>
          </cell>
          <cell r="M61548">
            <v>0</v>
          </cell>
        </row>
        <row r="61549">
          <cell r="L61549">
            <v>0</v>
          </cell>
          <cell r="M61549">
            <v>0</v>
          </cell>
        </row>
        <row r="61550">
          <cell r="L61550">
            <v>0</v>
          </cell>
          <cell r="M61550">
            <v>0</v>
          </cell>
        </row>
        <row r="61551">
          <cell r="L61551">
            <v>0</v>
          </cell>
          <cell r="M61551">
            <v>0</v>
          </cell>
        </row>
        <row r="61552">
          <cell r="L61552">
            <v>0</v>
          </cell>
          <cell r="M61552">
            <v>0</v>
          </cell>
        </row>
        <row r="61553">
          <cell r="L61553">
            <v>0</v>
          </cell>
          <cell r="M61553">
            <v>0</v>
          </cell>
        </row>
        <row r="61554">
          <cell r="L61554">
            <v>0</v>
          </cell>
          <cell r="M61554">
            <v>0</v>
          </cell>
        </row>
        <row r="61555">
          <cell r="L61555">
            <v>0</v>
          </cell>
          <cell r="M61555">
            <v>0</v>
          </cell>
        </row>
        <row r="61556">
          <cell r="L61556">
            <v>0</v>
          </cell>
          <cell r="M61556">
            <v>0</v>
          </cell>
        </row>
        <row r="61557">
          <cell r="L61557">
            <v>0</v>
          </cell>
          <cell r="M61557">
            <v>0</v>
          </cell>
        </row>
        <row r="61558">
          <cell r="L61558">
            <v>0</v>
          </cell>
          <cell r="M61558">
            <v>0</v>
          </cell>
        </row>
        <row r="61559">
          <cell r="L61559">
            <v>0</v>
          </cell>
          <cell r="M61559">
            <v>0</v>
          </cell>
        </row>
        <row r="61560">
          <cell r="L61560">
            <v>0</v>
          </cell>
          <cell r="M61560">
            <v>0</v>
          </cell>
        </row>
        <row r="61561">
          <cell r="L61561">
            <v>0</v>
          </cell>
          <cell r="M61561">
            <v>0</v>
          </cell>
        </row>
        <row r="61562">
          <cell r="L61562">
            <v>0</v>
          </cell>
          <cell r="M61562">
            <v>0</v>
          </cell>
        </row>
        <row r="61563">
          <cell r="L61563">
            <v>0</v>
          </cell>
          <cell r="M61563">
            <v>0</v>
          </cell>
        </row>
        <row r="61564">
          <cell r="L61564">
            <v>0</v>
          </cell>
          <cell r="M61564">
            <v>0</v>
          </cell>
        </row>
        <row r="61565">
          <cell r="L61565">
            <v>0</v>
          </cell>
          <cell r="M61565">
            <v>0</v>
          </cell>
        </row>
        <row r="61566">
          <cell r="L61566">
            <v>0</v>
          </cell>
          <cell r="M61566">
            <v>0</v>
          </cell>
        </row>
        <row r="61567">
          <cell r="L61567">
            <v>0</v>
          </cell>
          <cell r="M61567">
            <v>0</v>
          </cell>
        </row>
        <row r="61568">
          <cell r="L61568">
            <v>0</v>
          </cell>
          <cell r="M61568">
            <v>0</v>
          </cell>
        </row>
        <row r="61569">
          <cell r="L61569">
            <v>0</v>
          </cell>
          <cell r="M61569">
            <v>0</v>
          </cell>
        </row>
        <row r="61570">
          <cell r="L61570">
            <v>0</v>
          </cell>
          <cell r="M61570">
            <v>0</v>
          </cell>
        </row>
        <row r="61571">
          <cell r="L61571">
            <v>0</v>
          </cell>
          <cell r="M61571">
            <v>0</v>
          </cell>
        </row>
        <row r="61572">
          <cell r="L61572">
            <v>0</v>
          </cell>
          <cell r="M61572">
            <v>0</v>
          </cell>
        </row>
        <row r="61573">
          <cell r="L61573">
            <v>0</v>
          </cell>
          <cell r="M61573">
            <v>0</v>
          </cell>
        </row>
        <row r="61574">
          <cell r="L61574">
            <v>0</v>
          </cell>
          <cell r="M61574">
            <v>0</v>
          </cell>
        </row>
        <row r="61575">
          <cell r="L61575">
            <v>0</v>
          </cell>
          <cell r="M61575">
            <v>0</v>
          </cell>
        </row>
        <row r="61576">
          <cell r="L61576">
            <v>0</v>
          </cell>
          <cell r="M61576">
            <v>0</v>
          </cell>
        </row>
        <row r="61577">
          <cell r="L61577">
            <v>0</v>
          </cell>
          <cell r="M61577">
            <v>0</v>
          </cell>
        </row>
        <row r="61578">
          <cell r="L61578">
            <v>0</v>
          </cell>
          <cell r="M61578">
            <v>0</v>
          </cell>
        </row>
        <row r="61579">
          <cell r="L61579">
            <v>0</v>
          </cell>
          <cell r="M61579">
            <v>0</v>
          </cell>
        </row>
        <row r="61580">
          <cell r="L61580">
            <v>0</v>
          </cell>
          <cell r="M61580">
            <v>0</v>
          </cell>
        </row>
        <row r="61581">
          <cell r="L61581">
            <v>0</v>
          </cell>
          <cell r="M61581">
            <v>0</v>
          </cell>
        </row>
        <row r="61582">
          <cell r="L61582">
            <v>0</v>
          </cell>
          <cell r="M61582">
            <v>0</v>
          </cell>
        </row>
        <row r="61583">
          <cell r="L61583">
            <v>0</v>
          </cell>
          <cell r="M61583">
            <v>0</v>
          </cell>
        </row>
        <row r="61584">
          <cell r="L61584">
            <v>0</v>
          </cell>
          <cell r="M61584">
            <v>0</v>
          </cell>
        </row>
        <row r="61585">
          <cell r="L61585">
            <v>0</v>
          </cell>
          <cell r="M61585">
            <v>0</v>
          </cell>
        </row>
        <row r="61586">
          <cell r="L61586">
            <v>0</v>
          </cell>
          <cell r="M61586">
            <v>0</v>
          </cell>
        </row>
        <row r="61587">
          <cell r="L61587">
            <v>0</v>
          </cell>
          <cell r="M61587">
            <v>0</v>
          </cell>
        </row>
        <row r="61588">
          <cell r="L61588">
            <v>0</v>
          </cell>
          <cell r="M61588">
            <v>0</v>
          </cell>
        </row>
        <row r="61589">
          <cell r="L61589">
            <v>0</v>
          </cell>
          <cell r="M61589">
            <v>0</v>
          </cell>
        </row>
        <row r="61590">
          <cell r="L61590">
            <v>0</v>
          </cell>
          <cell r="M61590">
            <v>0</v>
          </cell>
        </row>
        <row r="61591">
          <cell r="L61591">
            <v>0</v>
          </cell>
          <cell r="M61591">
            <v>0</v>
          </cell>
        </row>
        <row r="61592">
          <cell r="L61592">
            <v>0</v>
          </cell>
          <cell r="M61592">
            <v>0</v>
          </cell>
        </row>
        <row r="61593">
          <cell r="L61593">
            <v>0</v>
          </cell>
          <cell r="M61593">
            <v>0</v>
          </cell>
        </row>
        <row r="61594">
          <cell r="L61594">
            <v>0</v>
          </cell>
          <cell r="M61594">
            <v>0</v>
          </cell>
        </row>
        <row r="61595">
          <cell r="L61595">
            <v>0</v>
          </cell>
          <cell r="M61595">
            <v>0</v>
          </cell>
        </row>
        <row r="61596">
          <cell r="L61596">
            <v>0</v>
          </cell>
          <cell r="M61596">
            <v>0</v>
          </cell>
        </row>
        <row r="61597">
          <cell r="L61597">
            <v>0</v>
          </cell>
          <cell r="M61597">
            <v>0</v>
          </cell>
        </row>
        <row r="61598">
          <cell r="L61598">
            <v>0</v>
          </cell>
          <cell r="M61598">
            <v>0</v>
          </cell>
        </row>
        <row r="61599">
          <cell r="L61599">
            <v>0</v>
          </cell>
          <cell r="M61599">
            <v>0</v>
          </cell>
        </row>
        <row r="61600">
          <cell r="L61600">
            <v>0</v>
          </cell>
          <cell r="M61600">
            <v>0</v>
          </cell>
        </row>
        <row r="61601">
          <cell r="L61601">
            <v>0</v>
          </cell>
          <cell r="M61601">
            <v>0</v>
          </cell>
        </row>
        <row r="61602">
          <cell r="L61602">
            <v>0</v>
          </cell>
          <cell r="M61602">
            <v>0</v>
          </cell>
        </row>
        <row r="61603">
          <cell r="L61603">
            <v>0</v>
          </cell>
          <cell r="M61603">
            <v>0</v>
          </cell>
        </row>
        <row r="61604">
          <cell r="L61604">
            <v>0</v>
          </cell>
          <cell r="M61604">
            <v>0</v>
          </cell>
        </row>
        <row r="61605">
          <cell r="L61605">
            <v>0</v>
          </cell>
          <cell r="M61605">
            <v>0</v>
          </cell>
        </row>
        <row r="61606">
          <cell r="L61606">
            <v>0</v>
          </cell>
          <cell r="M61606">
            <v>0</v>
          </cell>
        </row>
        <row r="61607">
          <cell r="L61607">
            <v>0</v>
          </cell>
          <cell r="M61607">
            <v>0</v>
          </cell>
        </row>
        <row r="61608">
          <cell r="L61608">
            <v>0</v>
          </cell>
          <cell r="M61608">
            <v>0</v>
          </cell>
        </row>
        <row r="61609">
          <cell r="L61609">
            <v>0</v>
          </cell>
          <cell r="M61609">
            <v>0</v>
          </cell>
        </row>
        <row r="61610">
          <cell r="L61610">
            <v>0</v>
          </cell>
          <cell r="M61610">
            <v>0</v>
          </cell>
        </row>
        <row r="61611">
          <cell r="L61611">
            <v>0</v>
          </cell>
          <cell r="M61611">
            <v>0</v>
          </cell>
        </row>
        <row r="61612">
          <cell r="L61612">
            <v>0</v>
          </cell>
          <cell r="M61612">
            <v>0</v>
          </cell>
        </row>
        <row r="61613">
          <cell r="L61613">
            <v>0</v>
          </cell>
          <cell r="M61613">
            <v>0</v>
          </cell>
        </row>
        <row r="61614">
          <cell r="L61614">
            <v>0</v>
          </cell>
          <cell r="M61614">
            <v>0</v>
          </cell>
        </row>
        <row r="61615">
          <cell r="L61615">
            <v>0</v>
          </cell>
          <cell r="M61615">
            <v>0</v>
          </cell>
        </row>
        <row r="61616">
          <cell r="L61616">
            <v>0</v>
          </cell>
          <cell r="M61616">
            <v>0</v>
          </cell>
        </row>
        <row r="61617">
          <cell r="L61617">
            <v>0</v>
          </cell>
          <cell r="M61617">
            <v>0</v>
          </cell>
        </row>
        <row r="61618">
          <cell r="L61618">
            <v>0</v>
          </cell>
          <cell r="M61618">
            <v>0</v>
          </cell>
        </row>
        <row r="61619">
          <cell r="L61619">
            <v>0</v>
          </cell>
          <cell r="M61619">
            <v>0</v>
          </cell>
        </row>
        <row r="61620">
          <cell r="L61620">
            <v>0</v>
          </cell>
          <cell r="M61620">
            <v>0</v>
          </cell>
        </row>
        <row r="61621">
          <cell r="L61621">
            <v>0</v>
          </cell>
          <cell r="M61621">
            <v>0</v>
          </cell>
        </row>
        <row r="61622">
          <cell r="L61622">
            <v>0</v>
          </cell>
          <cell r="M61622">
            <v>0</v>
          </cell>
        </row>
        <row r="61623">
          <cell r="L61623">
            <v>0</v>
          </cell>
          <cell r="M61623">
            <v>0</v>
          </cell>
        </row>
        <row r="61624">
          <cell r="L61624">
            <v>0</v>
          </cell>
          <cell r="M61624">
            <v>0</v>
          </cell>
        </row>
        <row r="61625">
          <cell r="L61625">
            <v>0</v>
          </cell>
          <cell r="M61625">
            <v>0</v>
          </cell>
        </row>
        <row r="61626">
          <cell r="L61626">
            <v>0</v>
          </cell>
          <cell r="M61626">
            <v>0</v>
          </cell>
        </row>
        <row r="61627">
          <cell r="L61627">
            <v>0</v>
          </cell>
          <cell r="M61627">
            <v>0</v>
          </cell>
        </row>
        <row r="61628">
          <cell r="L61628">
            <v>0</v>
          </cell>
          <cell r="M61628">
            <v>0</v>
          </cell>
        </row>
        <row r="61629">
          <cell r="L61629">
            <v>0</v>
          </cell>
          <cell r="M61629">
            <v>0</v>
          </cell>
        </row>
        <row r="61630">
          <cell r="L61630">
            <v>0</v>
          </cell>
          <cell r="M61630">
            <v>0</v>
          </cell>
        </row>
        <row r="61631">
          <cell r="L61631">
            <v>0</v>
          </cell>
          <cell r="M61631">
            <v>0</v>
          </cell>
        </row>
        <row r="61632">
          <cell r="L61632">
            <v>0</v>
          </cell>
          <cell r="M61632">
            <v>0</v>
          </cell>
        </row>
        <row r="61633">
          <cell r="L61633">
            <v>0</v>
          </cell>
          <cell r="M61633">
            <v>0</v>
          </cell>
        </row>
        <row r="61634">
          <cell r="L61634">
            <v>0</v>
          </cell>
          <cell r="M61634">
            <v>0</v>
          </cell>
        </row>
        <row r="61635">
          <cell r="L61635">
            <v>0</v>
          </cell>
          <cell r="M61635">
            <v>0</v>
          </cell>
        </row>
        <row r="61636">
          <cell r="L61636">
            <v>0</v>
          </cell>
          <cell r="M61636">
            <v>0</v>
          </cell>
        </row>
        <row r="61637">
          <cell r="L61637">
            <v>0</v>
          </cell>
          <cell r="M61637">
            <v>0</v>
          </cell>
        </row>
        <row r="61638">
          <cell r="L61638">
            <v>0</v>
          </cell>
          <cell r="M61638">
            <v>0</v>
          </cell>
        </row>
        <row r="61639">
          <cell r="L61639">
            <v>0</v>
          </cell>
          <cell r="M61639">
            <v>0</v>
          </cell>
        </row>
        <row r="61640">
          <cell r="L61640">
            <v>0</v>
          </cell>
          <cell r="M61640">
            <v>0</v>
          </cell>
        </row>
        <row r="61641">
          <cell r="L61641">
            <v>0</v>
          </cell>
          <cell r="M61641">
            <v>0</v>
          </cell>
        </row>
        <row r="61642">
          <cell r="L61642">
            <v>0</v>
          </cell>
          <cell r="M61642">
            <v>0</v>
          </cell>
        </row>
        <row r="61643">
          <cell r="L61643">
            <v>0</v>
          </cell>
          <cell r="M61643">
            <v>0</v>
          </cell>
        </row>
        <row r="61644">
          <cell r="L61644">
            <v>0</v>
          </cell>
          <cell r="M61644">
            <v>0</v>
          </cell>
        </row>
        <row r="61645">
          <cell r="L61645">
            <v>0</v>
          </cell>
          <cell r="M61645">
            <v>0</v>
          </cell>
        </row>
        <row r="61646">
          <cell r="L61646">
            <v>0</v>
          </cell>
          <cell r="M61646">
            <v>0</v>
          </cell>
        </row>
        <row r="61647">
          <cell r="L61647">
            <v>0</v>
          </cell>
          <cell r="M61647">
            <v>0</v>
          </cell>
        </row>
        <row r="61648">
          <cell r="L61648">
            <v>0</v>
          </cell>
          <cell r="M61648">
            <v>0</v>
          </cell>
        </row>
        <row r="61649">
          <cell r="L61649">
            <v>0</v>
          </cell>
          <cell r="M61649">
            <v>0</v>
          </cell>
        </row>
        <row r="61650">
          <cell r="L61650">
            <v>0</v>
          </cell>
          <cell r="M61650">
            <v>0</v>
          </cell>
        </row>
        <row r="61651">
          <cell r="L61651">
            <v>0</v>
          </cell>
          <cell r="M61651">
            <v>0</v>
          </cell>
        </row>
        <row r="61652">
          <cell r="L61652">
            <v>0</v>
          </cell>
          <cell r="M61652">
            <v>0</v>
          </cell>
        </row>
        <row r="61653">
          <cell r="L61653">
            <v>0</v>
          </cell>
          <cell r="M61653">
            <v>0</v>
          </cell>
        </row>
        <row r="61654">
          <cell r="L61654">
            <v>0</v>
          </cell>
          <cell r="M61654">
            <v>0</v>
          </cell>
        </row>
        <row r="61655">
          <cell r="L61655">
            <v>0</v>
          </cell>
          <cell r="M61655">
            <v>0</v>
          </cell>
        </row>
        <row r="61656">
          <cell r="L61656">
            <v>0</v>
          </cell>
          <cell r="M61656">
            <v>0</v>
          </cell>
        </row>
        <row r="61657">
          <cell r="L61657">
            <v>0</v>
          </cell>
          <cell r="M61657">
            <v>0</v>
          </cell>
        </row>
        <row r="61658">
          <cell r="L61658">
            <v>0</v>
          </cell>
          <cell r="M61658">
            <v>0</v>
          </cell>
        </row>
        <row r="61659">
          <cell r="L61659">
            <v>0</v>
          </cell>
          <cell r="M61659">
            <v>0</v>
          </cell>
        </row>
        <row r="61660">
          <cell r="L61660">
            <v>0</v>
          </cell>
          <cell r="M61660">
            <v>0</v>
          </cell>
        </row>
        <row r="61661">
          <cell r="L61661">
            <v>0</v>
          </cell>
          <cell r="M61661">
            <v>0</v>
          </cell>
        </row>
        <row r="61662">
          <cell r="L61662">
            <v>0</v>
          </cell>
          <cell r="M61662">
            <v>0</v>
          </cell>
        </row>
        <row r="61663">
          <cell r="L61663">
            <v>0</v>
          </cell>
          <cell r="M61663">
            <v>0</v>
          </cell>
        </row>
        <row r="61664">
          <cell r="L61664">
            <v>0</v>
          </cell>
          <cell r="M61664">
            <v>0</v>
          </cell>
        </row>
        <row r="61665">
          <cell r="L61665">
            <v>0</v>
          </cell>
          <cell r="M61665">
            <v>0</v>
          </cell>
        </row>
        <row r="61666">
          <cell r="L61666">
            <v>0</v>
          </cell>
          <cell r="M61666">
            <v>0</v>
          </cell>
        </row>
        <row r="61667">
          <cell r="L61667">
            <v>0</v>
          </cell>
          <cell r="M61667">
            <v>0</v>
          </cell>
        </row>
        <row r="61668">
          <cell r="L61668">
            <v>0</v>
          </cell>
          <cell r="M61668">
            <v>0</v>
          </cell>
        </row>
        <row r="61669">
          <cell r="L61669">
            <v>0</v>
          </cell>
          <cell r="M61669">
            <v>0</v>
          </cell>
        </row>
        <row r="61670">
          <cell r="L61670">
            <v>0</v>
          </cell>
          <cell r="M61670">
            <v>0</v>
          </cell>
        </row>
        <row r="61671">
          <cell r="L61671">
            <v>0</v>
          </cell>
          <cell r="M61671">
            <v>0</v>
          </cell>
        </row>
        <row r="61672">
          <cell r="L61672">
            <v>0</v>
          </cell>
          <cell r="M61672">
            <v>0</v>
          </cell>
        </row>
        <row r="61673">
          <cell r="L61673">
            <v>0</v>
          </cell>
          <cell r="M61673">
            <v>0</v>
          </cell>
        </row>
        <row r="61674">
          <cell r="L61674">
            <v>0</v>
          </cell>
          <cell r="M61674">
            <v>0</v>
          </cell>
        </row>
        <row r="61675">
          <cell r="L61675">
            <v>0</v>
          </cell>
          <cell r="M61675">
            <v>0</v>
          </cell>
        </row>
        <row r="61676">
          <cell r="L61676">
            <v>0</v>
          </cell>
          <cell r="M61676">
            <v>0</v>
          </cell>
        </row>
        <row r="61677">
          <cell r="L61677">
            <v>0</v>
          </cell>
          <cell r="M61677">
            <v>0</v>
          </cell>
        </row>
        <row r="61678">
          <cell r="L61678">
            <v>0</v>
          </cell>
          <cell r="M61678">
            <v>0</v>
          </cell>
        </row>
        <row r="61679">
          <cell r="L61679">
            <v>0</v>
          </cell>
          <cell r="M61679">
            <v>0</v>
          </cell>
        </row>
        <row r="61680">
          <cell r="L61680">
            <v>0</v>
          </cell>
          <cell r="M61680">
            <v>0</v>
          </cell>
        </row>
        <row r="61681">
          <cell r="L61681">
            <v>0</v>
          </cell>
          <cell r="M61681">
            <v>0</v>
          </cell>
        </row>
        <row r="61682">
          <cell r="L61682">
            <v>0</v>
          </cell>
          <cell r="M61682">
            <v>0</v>
          </cell>
        </row>
        <row r="61683">
          <cell r="L61683">
            <v>0</v>
          </cell>
          <cell r="M61683">
            <v>0</v>
          </cell>
        </row>
        <row r="61684">
          <cell r="L61684">
            <v>0</v>
          </cell>
          <cell r="M61684">
            <v>0</v>
          </cell>
        </row>
        <row r="61685">
          <cell r="L61685">
            <v>0</v>
          </cell>
          <cell r="M61685">
            <v>0</v>
          </cell>
        </row>
        <row r="61686">
          <cell r="L61686">
            <v>0</v>
          </cell>
          <cell r="M61686">
            <v>0</v>
          </cell>
        </row>
        <row r="61687">
          <cell r="L61687">
            <v>0</v>
          </cell>
          <cell r="M61687">
            <v>0</v>
          </cell>
        </row>
        <row r="61688">
          <cell r="L61688">
            <v>0</v>
          </cell>
          <cell r="M61688">
            <v>0</v>
          </cell>
        </row>
        <row r="61689">
          <cell r="L61689">
            <v>0</v>
          </cell>
          <cell r="M61689">
            <v>0</v>
          </cell>
        </row>
        <row r="61690">
          <cell r="L61690">
            <v>0</v>
          </cell>
          <cell r="M61690">
            <v>0</v>
          </cell>
        </row>
        <row r="61691">
          <cell r="L61691">
            <v>0</v>
          </cell>
          <cell r="M61691">
            <v>0</v>
          </cell>
        </row>
        <row r="61692">
          <cell r="L61692">
            <v>0</v>
          </cell>
          <cell r="M61692">
            <v>0</v>
          </cell>
        </row>
        <row r="61693">
          <cell r="L61693">
            <v>0</v>
          </cell>
          <cell r="M61693">
            <v>0</v>
          </cell>
        </row>
        <row r="61694">
          <cell r="L61694">
            <v>0</v>
          </cell>
          <cell r="M61694">
            <v>0</v>
          </cell>
        </row>
        <row r="61695">
          <cell r="L61695">
            <v>0</v>
          </cell>
          <cell r="M61695">
            <v>0</v>
          </cell>
        </row>
        <row r="61696">
          <cell r="L61696">
            <v>0</v>
          </cell>
          <cell r="M61696">
            <v>0</v>
          </cell>
        </row>
        <row r="61697">
          <cell r="L61697">
            <v>0</v>
          </cell>
          <cell r="M61697">
            <v>0</v>
          </cell>
        </row>
        <row r="61698">
          <cell r="L61698">
            <v>0</v>
          </cell>
          <cell r="M61698">
            <v>0</v>
          </cell>
        </row>
        <row r="61699">
          <cell r="L61699">
            <v>0</v>
          </cell>
          <cell r="M61699">
            <v>0</v>
          </cell>
        </row>
        <row r="61700">
          <cell r="L61700">
            <v>0</v>
          </cell>
          <cell r="M61700">
            <v>0</v>
          </cell>
        </row>
        <row r="61701">
          <cell r="L61701">
            <v>0</v>
          </cell>
          <cell r="M61701">
            <v>0</v>
          </cell>
        </row>
        <row r="61702">
          <cell r="L61702">
            <v>0</v>
          </cell>
          <cell r="M61702">
            <v>0</v>
          </cell>
        </row>
        <row r="61703">
          <cell r="L61703">
            <v>0</v>
          </cell>
          <cell r="M61703">
            <v>0</v>
          </cell>
        </row>
        <row r="61704">
          <cell r="L61704">
            <v>0</v>
          </cell>
          <cell r="M61704">
            <v>0</v>
          </cell>
        </row>
        <row r="61705">
          <cell r="L61705">
            <v>0</v>
          </cell>
          <cell r="M61705">
            <v>0</v>
          </cell>
        </row>
        <row r="61706">
          <cell r="L61706">
            <v>0</v>
          </cell>
          <cell r="M61706">
            <v>0</v>
          </cell>
        </row>
        <row r="61707">
          <cell r="L61707">
            <v>0</v>
          </cell>
          <cell r="M61707">
            <v>0</v>
          </cell>
        </row>
        <row r="61708">
          <cell r="L61708">
            <v>0</v>
          </cell>
          <cell r="M61708">
            <v>0</v>
          </cell>
        </row>
        <row r="61709">
          <cell r="L61709">
            <v>0</v>
          </cell>
          <cell r="M61709">
            <v>0</v>
          </cell>
        </row>
        <row r="61710">
          <cell r="L61710">
            <v>0</v>
          </cell>
          <cell r="M61710">
            <v>0</v>
          </cell>
        </row>
        <row r="61711">
          <cell r="L61711">
            <v>0</v>
          </cell>
          <cell r="M61711">
            <v>0</v>
          </cell>
        </row>
        <row r="61712">
          <cell r="L61712">
            <v>0</v>
          </cell>
          <cell r="M61712">
            <v>0</v>
          </cell>
        </row>
        <row r="61713">
          <cell r="L61713">
            <v>0</v>
          </cell>
          <cell r="M61713">
            <v>0</v>
          </cell>
        </row>
        <row r="61714">
          <cell r="L61714">
            <v>0</v>
          </cell>
          <cell r="M61714">
            <v>0</v>
          </cell>
        </row>
        <row r="61715">
          <cell r="L61715">
            <v>0</v>
          </cell>
          <cell r="M61715">
            <v>0</v>
          </cell>
        </row>
        <row r="61716">
          <cell r="L61716">
            <v>0</v>
          </cell>
          <cell r="M61716">
            <v>0</v>
          </cell>
        </row>
        <row r="61717">
          <cell r="L61717">
            <v>0</v>
          </cell>
          <cell r="M61717">
            <v>0</v>
          </cell>
        </row>
        <row r="61718">
          <cell r="L61718">
            <v>0</v>
          </cell>
          <cell r="M61718">
            <v>0</v>
          </cell>
        </row>
        <row r="61719">
          <cell r="L61719">
            <v>0</v>
          </cell>
          <cell r="M61719">
            <v>0</v>
          </cell>
        </row>
        <row r="61720">
          <cell r="L61720">
            <v>0</v>
          </cell>
          <cell r="M61720">
            <v>0</v>
          </cell>
        </row>
        <row r="61721">
          <cell r="L61721">
            <v>0</v>
          </cell>
          <cell r="M61721">
            <v>0</v>
          </cell>
        </row>
        <row r="61722">
          <cell r="L61722">
            <v>0</v>
          </cell>
          <cell r="M61722">
            <v>0</v>
          </cell>
        </row>
        <row r="61723">
          <cell r="L61723">
            <v>0</v>
          </cell>
          <cell r="M61723">
            <v>0</v>
          </cell>
        </row>
        <row r="61724">
          <cell r="L61724">
            <v>0</v>
          </cell>
          <cell r="M61724">
            <v>0</v>
          </cell>
        </row>
        <row r="61725">
          <cell r="L61725">
            <v>0</v>
          </cell>
          <cell r="M61725">
            <v>0</v>
          </cell>
        </row>
        <row r="61726">
          <cell r="L61726">
            <v>0</v>
          </cell>
          <cell r="M61726">
            <v>0</v>
          </cell>
        </row>
        <row r="61727">
          <cell r="L61727">
            <v>0</v>
          </cell>
          <cell r="M61727">
            <v>0</v>
          </cell>
        </row>
        <row r="61728">
          <cell r="L61728">
            <v>0</v>
          </cell>
          <cell r="M61728">
            <v>0</v>
          </cell>
        </row>
        <row r="61729">
          <cell r="L61729">
            <v>0</v>
          </cell>
          <cell r="M61729">
            <v>0</v>
          </cell>
        </row>
        <row r="61730">
          <cell r="L61730">
            <v>0</v>
          </cell>
          <cell r="M61730">
            <v>0</v>
          </cell>
        </row>
        <row r="61731">
          <cell r="L61731">
            <v>0</v>
          </cell>
          <cell r="M61731">
            <v>0</v>
          </cell>
        </row>
        <row r="61732">
          <cell r="L61732">
            <v>0</v>
          </cell>
          <cell r="M61732">
            <v>0</v>
          </cell>
        </row>
        <row r="61733">
          <cell r="L61733">
            <v>0</v>
          </cell>
          <cell r="M61733">
            <v>0</v>
          </cell>
        </row>
        <row r="61734">
          <cell r="L61734">
            <v>0</v>
          </cell>
          <cell r="M61734">
            <v>0</v>
          </cell>
        </row>
        <row r="61735">
          <cell r="L61735">
            <v>0</v>
          </cell>
          <cell r="M61735">
            <v>0</v>
          </cell>
        </row>
        <row r="61736">
          <cell r="L61736">
            <v>0</v>
          </cell>
          <cell r="M61736">
            <v>0</v>
          </cell>
        </row>
        <row r="61737">
          <cell r="L61737">
            <v>0</v>
          </cell>
          <cell r="M61737">
            <v>0</v>
          </cell>
        </row>
        <row r="61738">
          <cell r="L61738">
            <v>0</v>
          </cell>
          <cell r="M61738">
            <v>0</v>
          </cell>
        </row>
        <row r="61739">
          <cell r="L61739">
            <v>0</v>
          </cell>
          <cell r="M61739">
            <v>0</v>
          </cell>
        </row>
        <row r="61740">
          <cell r="L61740">
            <v>0</v>
          </cell>
          <cell r="M61740">
            <v>0</v>
          </cell>
        </row>
        <row r="61741">
          <cell r="L61741">
            <v>0</v>
          </cell>
          <cell r="M61741">
            <v>0</v>
          </cell>
        </row>
        <row r="61742">
          <cell r="L61742">
            <v>0</v>
          </cell>
          <cell r="M61742">
            <v>0</v>
          </cell>
        </row>
        <row r="61743">
          <cell r="L61743">
            <v>0</v>
          </cell>
          <cell r="M61743">
            <v>0</v>
          </cell>
        </row>
        <row r="61744">
          <cell r="L61744">
            <v>0</v>
          </cell>
          <cell r="M61744">
            <v>0</v>
          </cell>
        </row>
        <row r="61745">
          <cell r="L61745">
            <v>0</v>
          </cell>
          <cell r="M61745">
            <v>0</v>
          </cell>
        </row>
        <row r="61746">
          <cell r="L61746">
            <v>0</v>
          </cell>
          <cell r="M61746">
            <v>0</v>
          </cell>
        </row>
        <row r="61747">
          <cell r="L61747">
            <v>0</v>
          </cell>
          <cell r="M61747">
            <v>0</v>
          </cell>
        </row>
        <row r="61748">
          <cell r="L61748">
            <v>0</v>
          </cell>
          <cell r="M61748">
            <v>0</v>
          </cell>
        </row>
        <row r="61749">
          <cell r="L61749">
            <v>0</v>
          </cell>
          <cell r="M61749">
            <v>0</v>
          </cell>
        </row>
        <row r="61750">
          <cell r="L61750">
            <v>0</v>
          </cell>
          <cell r="M61750">
            <v>0</v>
          </cell>
        </row>
        <row r="61751">
          <cell r="L61751">
            <v>0</v>
          </cell>
          <cell r="M61751">
            <v>0</v>
          </cell>
        </row>
        <row r="61752">
          <cell r="L61752">
            <v>0</v>
          </cell>
          <cell r="M61752">
            <v>0</v>
          </cell>
        </row>
        <row r="61753">
          <cell r="L61753">
            <v>0</v>
          </cell>
          <cell r="M61753">
            <v>0</v>
          </cell>
        </row>
        <row r="61754">
          <cell r="L61754">
            <v>0</v>
          </cell>
          <cell r="M61754">
            <v>0</v>
          </cell>
        </row>
        <row r="61755">
          <cell r="L61755">
            <v>0</v>
          </cell>
          <cell r="M61755">
            <v>0</v>
          </cell>
        </row>
        <row r="61756">
          <cell r="L61756">
            <v>0</v>
          </cell>
          <cell r="M61756">
            <v>0</v>
          </cell>
        </row>
        <row r="61757">
          <cell r="L61757">
            <v>0</v>
          </cell>
          <cell r="M61757">
            <v>0</v>
          </cell>
        </row>
        <row r="61758">
          <cell r="L61758">
            <v>0</v>
          </cell>
          <cell r="M61758">
            <v>0</v>
          </cell>
        </row>
        <row r="61759">
          <cell r="L61759">
            <v>0</v>
          </cell>
          <cell r="M61759">
            <v>0</v>
          </cell>
        </row>
        <row r="61760">
          <cell r="L61760">
            <v>0</v>
          </cell>
          <cell r="M61760">
            <v>0</v>
          </cell>
        </row>
        <row r="61761">
          <cell r="L61761">
            <v>0</v>
          </cell>
          <cell r="M61761">
            <v>0</v>
          </cell>
        </row>
        <row r="61762">
          <cell r="L61762">
            <v>0</v>
          </cell>
          <cell r="M61762">
            <v>0</v>
          </cell>
        </row>
        <row r="61763">
          <cell r="L61763">
            <v>0</v>
          </cell>
          <cell r="M61763">
            <v>0</v>
          </cell>
        </row>
        <row r="61764">
          <cell r="L61764">
            <v>0</v>
          </cell>
          <cell r="M61764">
            <v>0</v>
          </cell>
        </row>
        <row r="61765">
          <cell r="L61765">
            <v>0</v>
          </cell>
          <cell r="M61765">
            <v>0</v>
          </cell>
        </row>
        <row r="61766">
          <cell r="L61766">
            <v>0</v>
          </cell>
          <cell r="M61766">
            <v>0</v>
          </cell>
        </row>
        <row r="61767">
          <cell r="L61767">
            <v>0</v>
          </cell>
          <cell r="M61767">
            <v>0</v>
          </cell>
        </row>
        <row r="61768">
          <cell r="L61768">
            <v>0</v>
          </cell>
          <cell r="M61768">
            <v>0</v>
          </cell>
        </row>
        <row r="61769">
          <cell r="L61769">
            <v>0</v>
          </cell>
          <cell r="M61769">
            <v>0</v>
          </cell>
        </row>
        <row r="61770">
          <cell r="L61770">
            <v>0</v>
          </cell>
          <cell r="M61770">
            <v>0</v>
          </cell>
        </row>
        <row r="61771">
          <cell r="L61771">
            <v>0</v>
          </cell>
          <cell r="M61771">
            <v>0</v>
          </cell>
        </row>
        <row r="61772">
          <cell r="L61772">
            <v>0</v>
          </cell>
          <cell r="M61772">
            <v>0</v>
          </cell>
        </row>
        <row r="61773">
          <cell r="L61773">
            <v>0</v>
          </cell>
          <cell r="M61773">
            <v>0</v>
          </cell>
        </row>
        <row r="61774">
          <cell r="L61774">
            <v>0</v>
          </cell>
          <cell r="M61774">
            <v>0</v>
          </cell>
        </row>
        <row r="61775">
          <cell r="L61775">
            <v>0</v>
          </cell>
          <cell r="M61775">
            <v>0</v>
          </cell>
        </row>
        <row r="61776">
          <cell r="L61776">
            <v>0</v>
          </cell>
          <cell r="M61776">
            <v>0</v>
          </cell>
        </row>
        <row r="61777">
          <cell r="L61777">
            <v>0</v>
          </cell>
          <cell r="M61777">
            <v>0</v>
          </cell>
        </row>
        <row r="61778">
          <cell r="L61778">
            <v>0</v>
          </cell>
          <cell r="M61778">
            <v>0</v>
          </cell>
        </row>
        <row r="61779">
          <cell r="L61779">
            <v>0</v>
          </cell>
          <cell r="M61779">
            <v>0</v>
          </cell>
        </row>
        <row r="61780">
          <cell r="L61780">
            <v>0</v>
          </cell>
          <cell r="M61780">
            <v>0</v>
          </cell>
        </row>
        <row r="61781">
          <cell r="L61781">
            <v>0</v>
          </cell>
          <cell r="M61781">
            <v>0</v>
          </cell>
        </row>
        <row r="61782">
          <cell r="L61782">
            <v>0</v>
          </cell>
          <cell r="M61782">
            <v>0</v>
          </cell>
        </row>
        <row r="61783">
          <cell r="L61783">
            <v>0</v>
          </cell>
          <cell r="M61783">
            <v>0</v>
          </cell>
        </row>
        <row r="61784">
          <cell r="L61784">
            <v>0</v>
          </cell>
          <cell r="M61784">
            <v>0</v>
          </cell>
        </row>
        <row r="61785">
          <cell r="L61785">
            <v>0</v>
          </cell>
          <cell r="M61785">
            <v>0</v>
          </cell>
        </row>
        <row r="61786">
          <cell r="L61786">
            <v>0</v>
          </cell>
          <cell r="M61786">
            <v>0</v>
          </cell>
        </row>
        <row r="61787">
          <cell r="L61787">
            <v>0</v>
          </cell>
          <cell r="M61787">
            <v>0</v>
          </cell>
        </row>
        <row r="61788">
          <cell r="L61788">
            <v>0</v>
          </cell>
          <cell r="M61788">
            <v>0</v>
          </cell>
        </row>
        <row r="61789">
          <cell r="L61789">
            <v>0</v>
          </cell>
          <cell r="M61789">
            <v>0</v>
          </cell>
        </row>
        <row r="61790">
          <cell r="L61790">
            <v>0</v>
          </cell>
          <cell r="M61790">
            <v>0</v>
          </cell>
        </row>
        <row r="61791">
          <cell r="L61791">
            <v>0</v>
          </cell>
          <cell r="M61791">
            <v>0</v>
          </cell>
        </row>
        <row r="61792">
          <cell r="L61792">
            <v>0</v>
          </cell>
          <cell r="M61792">
            <v>0</v>
          </cell>
        </row>
        <row r="61793">
          <cell r="L61793">
            <v>0</v>
          </cell>
          <cell r="M61793">
            <v>0</v>
          </cell>
        </row>
        <row r="61794">
          <cell r="L61794">
            <v>0</v>
          </cell>
          <cell r="M61794">
            <v>0</v>
          </cell>
        </row>
        <row r="61795">
          <cell r="L61795">
            <v>0</v>
          </cell>
          <cell r="M61795">
            <v>0</v>
          </cell>
        </row>
        <row r="61796">
          <cell r="L61796">
            <v>0</v>
          </cell>
          <cell r="M61796">
            <v>0</v>
          </cell>
        </row>
        <row r="61797">
          <cell r="L61797">
            <v>0</v>
          </cell>
          <cell r="M61797">
            <v>0</v>
          </cell>
        </row>
        <row r="61798">
          <cell r="L61798">
            <v>0</v>
          </cell>
          <cell r="M61798">
            <v>0</v>
          </cell>
        </row>
        <row r="61799">
          <cell r="L61799">
            <v>0</v>
          </cell>
          <cell r="M61799">
            <v>0</v>
          </cell>
        </row>
        <row r="61800">
          <cell r="L61800">
            <v>0</v>
          </cell>
          <cell r="M61800">
            <v>0</v>
          </cell>
        </row>
        <row r="61801">
          <cell r="L61801">
            <v>0</v>
          </cell>
          <cell r="M61801">
            <v>0</v>
          </cell>
        </row>
        <row r="61802">
          <cell r="L61802">
            <v>0</v>
          </cell>
          <cell r="M61802">
            <v>0</v>
          </cell>
        </row>
        <row r="61803">
          <cell r="L61803">
            <v>0</v>
          </cell>
          <cell r="M61803">
            <v>0</v>
          </cell>
        </row>
        <row r="61804">
          <cell r="L61804">
            <v>0</v>
          </cell>
          <cell r="M61804">
            <v>0</v>
          </cell>
        </row>
        <row r="61805">
          <cell r="L61805">
            <v>0</v>
          </cell>
          <cell r="M61805">
            <v>0</v>
          </cell>
        </row>
        <row r="61806">
          <cell r="L61806">
            <v>0</v>
          </cell>
          <cell r="M61806">
            <v>0</v>
          </cell>
        </row>
        <row r="61807">
          <cell r="L61807">
            <v>0</v>
          </cell>
          <cell r="M61807">
            <v>0</v>
          </cell>
        </row>
        <row r="61808">
          <cell r="L61808">
            <v>0</v>
          </cell>
          <cell r="M61808">
            <v>0</v>
          </cell>
        </row>
        <row r="61809">
          <cell r="L61809">
            <v>0</v>
          </cell>
          <cell r="M61809">
            <v>0</v>
          </cell>
        </row>
        <row r="61810">
          <cell r="L61810">
            <v>0</v>
          </cell>
          <cell r="M61810">
            <v>0</v>
          </cell>
        </row>
        <row r="61811">
          <cell r="L61811">
            <v>0</v>
          </cell>
          <cell r="M61811">
            <v>0</v>
          </cell>
        </row>
        <row r="61812">
          <cell r="L61812">
            <v>0</v>
          </cell>
          <cell r="M61812">
            <v>0</v>
          </cell>
        </row>
        <row r="61813">
          <cell r="L61813">
            <v>0</v>
          </cell>
          <cell r="M61813">
            <v>0</v>
          </cell>
        </row>
        <row r="61814">
          <cell r="L61814">
            <v>0</v>
          </cell>
          <cell r="M61814">
            <v>0</v>
          </cell>
        </row>
        <row r="61815">
          <cell r="L61815">
            <v>0</v>
          </cell>
          <cell r="M61815">
            <v>0</v>
          </cell>
        </row>
        <row r="61816">
          <cell r="L61816">
            <v>0</v>
          </cell>
          <cell r="M61816">
            <v>0</v>
          </cell>
        </row>
        <row r="61817">
          <cell r="L61817">
            <v>0</v>
          </cell>
          <cell r="M61817">
            <v>0</v>
          </cell>
        </row>
        <row r="61818">
          <cell r="L61818">
            <v>0</v>
          </cell>
          <cell r="M61818">
            <v>0</v>
          </cell>
        </row>
        <row r="61819">
          <cell r="L61819">
            <v>0</v>
          </cell>
          <cell r="M61819">
            <v>0</v>
          </cell>
        </row>
        <row r="61820">
          <cell r="L61820">
            <v>0</v>
          </cell>
          <cell r="M61820">
            <v>0</v>
          </cell>
        </row>
        <row r="61821">
          <cell r="L61821">
            <v>0</v>
          </cell>
          <cell r="M61821">
            <v>0</v>
          </cell>
        </row>
        <row r="61822">
          <cell r="L61822">
            <v>0</v>
          </cell>
          <cell r="M61822">
            <v>0</v>
          </cell>
        </row>
        <row r="61823">
          <cell r="L61823">
            <v>0</v>
          </cell>
          <cell r="M61823">
            <v>0</v>
          </cell>
        </row>
        <row r="61824">
          <cell r="L61824">
            <v>0</v>
          </cell>
          <cell r="M61824">
            <v>0</v>
          </cell>
        </row>
        <row r="61825">
          <cell r="L61825">
            <v>0</v>
          </cell>
          <cell r="M61825">
            <v>0</v>
          </cell>
        </row>
        <row r="61826">
          <cell r="L61826">
            <v>0</v>
          </cell>
          <cell r="M61826">
            <v>0</v>
          </cell>
        </row>
        <row r="61827">
          <cell r="L61827">
            <v>0</v>
          </cell>
          <cell r="M61827">
            <v>0</v>
          </cell>
        </row>
        <row r="61828">
          <cell r="L61828">
            <v>0</v>
          </cell>
          <cell r="M61828">
            <v>0</v>
          </cell>
        </row>
        <row r="61829">
          <cell r="L61829">
            <v>0</v>
          </cell>
          <cell r="M61829">
            <v>0</v>
          </cell>
        </row>
        <row r="61830">
          <cell r="L61830">
            <v>0</v>
          </cell>
          <cell r="M61830">
            <v>0</v>
          </cell>
        </row>
        <row r="61831">
          <cell r="L61831">
            <v>0</v>
          </cell>
          <cell r="M61831">
            <v>0</v>
          </cell>
        </row>
        <row r="61832">
          <cell r="L61832">
            <v>0</v>
          </cell>
          <cell r="M61832">
            <v>0</v>
          </cell>
        </row>
        <row r="61833">
          <cell r="L61833">
            <v>0</v>
          </cell>
          <cell r="M61833">
            <v>0</v>
          </cell>
        </row>
        <row r="61834">
          <cell r="L61834">
            <v>0</v>
          </cell>
          <cell r="M61834">
            <v>0</v>
          </cell>
        </row>
        <row r="61835">
          <cell r="L61835">
            <v>0</v>
          </cell>
          <cell r="M61835">
            <v>0</v>
          </cell>
        </row>
        <row r="61836">
          <cell r="L61836">
            <v>0</v>
          </cell>
          <cell r="M61836">
            <v>0</v>
          </cell>
        </row>
        <row r="61837">
          <cell r="L61837">
            <v>0</v>
          </cell>
          <cell r="M61837">
            <v>0</v>
          </cell>
        </row>
        <row r="61838">
          <cell r="L61838">
            <v>0</v>
          </cell>
          <cell r="M61838">
            <v>0</v>
          </cell>
        </row>
        <row r="61839">
          <cell r="L61839">
            <v>0</v>
          </cell>
          <cell r="M61839">
            <v>0</v>
          </cell>
        </row>
        <row r="61840">
          <cell r="L61840">
            <v>0</v>
          </cell>
          <cell r="M61840">
            <v>0</v>
          </cell>
        </row>
        <row r="61841">
          <cell r="L61841">
            <v>0</v>
          </cell>
          <cell r="M61841">
            <v>0</v>
          </cell>
        </row>
        <row r="61842">
          <cell r="L61842">
            <v>0</v>
          </cell>
          <cell r="M61842">
            <v>0</v>
          </cell>
        </row>
        <row r="61843">
          <cell r="L61843">
            <v>0</v>
          </cell>
          <cell r="M61843">
            <v>0</v>
          </cell>
        </row>
        <row r="61844">
          <cell r="L61844">
            <v>0</v>
          </cell>
          <cell r="M61844">
            <v>0</v>
          </cell>
        </row>
        <row r="61845">
          <cell r="L61845">
            <v>0</v>
          </cell>
          <cell r="M61845">
            <v>0</v>
          </cell>
        </row>
        <row r="61846">
          <cell r="L61846">
            <v>0</v>
          </cell>
          <cell r="M61846">
            <v>0</v>
          </cell>
        </row>
        <row r="61847">
          <cell r="L61847">
            <v>0</v>
          </cell>
          <cell r="M61847">
            <v>0</v>
          </cell>
        </row>
        <row r="61848">
          <cell r="L61848">
            <v>0</v>
          </cell>
          <cell r="M61848">
            <v>0</v>
          </cell>
        </row>
        <row r="61849">
          <cell r="L61849">
            <v>0</v>
          </cell>
          <cell r="M61849">
            <v>0</v>
          </cell>
        </row>
        <row r="61850">
          <cell r="L61850">
            <v>0</v>
          </cell>
          <cell r="M61850">
            <v>0</v>
          </cell>
        </row>
        <row r="61851">
          <cell r="L61851">
            <v>0</v>
          </cell>
          <cell r="M61851">
            <v>0</v>
          </cell>
        </row>
        <row r="61852">
          <cell r="L61852">
            <v>0</v>
          </cell>
          <cell r="M61852">
            <v>0</v>
          </cell>
        </row>
        <row r="61853">
          <cell r="L61853">
            <v>0</v>
          </cell>
          <cell r="M61853">
            <v>0</v>
          </cell>
        </row>
        <row r="61854">
          <cell r="L61854">
            <v>0</v>
          </cell>
          <cell r="M61854">
            <v>0</v>
          </cell>
        </row>
        <row r="61855">
          <cell r="L61855">
            <v>0</v>
          </cell>
          <cell r="M61855">
            <v>0</v>
          </cell>
        </row>
        <row r="61856">
          <cell r="L61856">
            <v>0</v>
          </cell>
          <cell r="M61856">
            <v>0</v>
          </cell>
        </row>
        <row r="61857">
          <cell r="L61857">
            <v>0</v>
          </cell>
          <cell r="M61857">
            <v>0</v>
          </cell>
        </row>
        <row r="61858">
          <cell r="L61858">
            <v>0</v>
          </cell>
          <cell r="M61858">
            <v>0</v>
          </cell>
        </row>
        <row r="61859">
          <cell r="L61859">
            <v>0</v>
          </cell>
          <cell r="M61859">
            <v>0</v>
          </cell>
        </row>
        <row r="61860">
          <cell r="L61860">
            <v>0</v>
          </cell>
          <cell r="M61860">
            <v>0</v>
          </cell>
        </row>
        <row r="61861">
          <cell r="L61861">
            <v>0</v>
          </cell>
          <cell r="M61861">
            <v>0</v>
          </cell>
        </row>
        <row r="61862">
          <cell r="L61862">
            <v>0</v>
          </cell>
          <cell r="M61862">
            <v>0</v>
          </cell>
        </row>
        <row r="61863">
          <cell r="L61863">
            <v>0</v>
          </cell>
          <cell r="M61863">
            <v>0</v>
          </cell>
        </row>
        <row r="61864">
          <cell r="L61864">
            <v>0</v>
          </cell>
          <cell r="M61864">
            <v>0</v>
          </cell>
        </row>
        <row r="61865">
          <cell r="L61865">
            <v>0</v>
          </cell>
          <cell r="M61865">
            <v>0</v>
          </cell>
        </row>
        <row r="61866">
          <cell r="L61866">
            <v>0</v>
          </cell>
          <cell r="M61866">
            <v>0</v>
          </cell>
        </row>
        <row r="61867">
          <cell r="L61867">
            <v>0</v>
          </cell>
          <cell r="M61867">
            <v>0</v>
          </cell>
        </row>
        <row r="61868">
          <cell r="L61868">
            <v>0</v>
          </cell>
          <cell r="M61868">
            <v>0</v>
          </cell>
        </row>
        <row r="61869">
          <cell r="L61869">
            <v>0</v>
          </cell>
          <cell r="M61869">
            <v>0</v>
          </cell>
        </row>
        <row r="61870">
          <cell r="L61870">
            <v>0</v>
          </cell>
          <cell r="M61870">
            <v>0</v>
          </cell>
        </row>
        <row r="61871">
          <cell r="L61871">
            <v>0</v>
          </cell>
          <cell r="M61871">
            <v>0</v>
          </cell>
        </row>
        <row r="61872">
          <cell r="L61872">
            <v>0</v>
          </cell>
          <cell r="M61872">
            <v>0</v>
          </cell>
        </row>
        <row r="61873">
          <cell r="L61873">
            <v>0</v>
          </cell>
          <cell r="M61873">
            <v>0</v>
          </cell>
        </row>
        <row r="61874">
          <cell r="L61874">
            <v>0</v>
          </cell>
          <cell r="M61874">
            <v>0</v>
          </cell>
        </row>
        <row r="61875">
          <cell r="L61875">
            <v>0</v>
          </cell>
          <cell r="M61875">
            <v>0</v>
          </cell>
        </row>
        <row r="61876">
          <cell r="L61876">
            <v>0</v>
          </cell>
          <cell r="M61876">
            <v>0</v>
          </cell>
        </row>
        <row r="61877">
          <cell r="L61877">
            <v>0</v>
          </cell>
          <cell r="M61877">
            <v>0</v>
          </cell>
        </row>
        <row r="61878">
          <cell r="L61878">
            <v>0</v>
          </cell>
          <cell r="M61878">
            <v>0</v>
          </cell>
        </row>
        <row r="61879">
          <cell r="L61879">
            <v>0</v>
          </cell>
          <cell r="M61879">
            <v>0</v>
          </cell>
        </row>
        <row r="61880">
          <cell r="L61880">
            <v>0</v>
          </cell>
          <cell r="M61880">
            <v>0</v>
          </cell>
        </row>
        <row r="61881">
          <cell r="L61881">
            <v>0</v>
          </cell>
          <cell r="M61881">
            <v>0</v>
          </cell>
        </row>
        <row r="61882">
          <cell r="L61882">
            <v>0</v>
          </cell>
          <cell r="M61882">
            <v>0</v>
          </cell>
        </row>
        <row r="61883">
          <cell r="L61883">
            <v>0</v>
          </cell>
          <cell r="M61883">
            <v>0</v>
          </cell>
        </row>
        <row r="61884">
          <cell r="L61884">
            <v>0</v>
          </cell>
          <cell r="M61884">
            <v>0</v>
          </cell>
        </row>
        <row r="61885">
          <cell r="L61885">
            <v>0</v>
          </cell>
          <cell r="M61885">
            <v>0</v>
          </cell>
        </row>
        <row r="61886">
          <cell r="L61886">
            <v>0</v>
          </cell>
          <cell r="M61886">
            <v>0</v>
          </cell>
        </row>
        <row r="61887">
          <cell r="L61887">
            <v>0</v>
          </cell>
          <cell r="M61887">
            <v>0</v>
          </cell>
        </row>
        <row r="61888">
          <cell r="L61888">
            <v>0</v>
          </cell>
          <cell r="M61888">
            <v>0</v>
          </cell>
        </row>
        <row r="61889">
          <cell r="L61889">
            <v>0</v>
          </cell>
          <cell r="M61889">
            <v>0</v>
          </cell>
        </row>
        <row r="61890">
          <cell r="L61890">
            <v>0</v>
          </cell>
          <cell r="M61890">
            <v>0</v>
          </cell>
        </row>
        <row r="61891">
          <cell r="L61891">
            <v>0</v>
          </cell>
          <cell r="M61891">
            <v>0</v>
          </cell>
        </row>
        <row r="61892">
          <cell r="L61892">
            <v>0</v>
          </cell>
          <cell r="M61892">
            <v>0</v>
          </cell>
        </row>
        <row r="61893">
          <cell r="L61893">
            <v>0</v>
          </cell>
          <cell r="M61893">
            <v>0</v>
          </cell>
        </row>
        <row r="61894">
          <cell r="L61894">
            <v>0</v>
          </cell>
          <cell r="M61894">
            <v>0</v>
          </cell>
        </row>
        <row r="61895">
          <cell r="L61895">
            <v>0</v>
          </cell>
          <cell r="M61895">
            <v>0</v>
          </cell>
        </row>
        <row r="61896">
          <cell r="L61896">
            <v>0</v>
          </cell>
          <cell r="M61896">
            <v>0</v>
          </cell>
        </row>
        <row r="61897">
          <cell r="L61897">
            <v>0</v>
          </cell>
          <cell r="M61897">
            <v>0</v>
          </cell>
        </row>
        <row r="61898">
          <cell r="L61898">
            <v>0</v>
          </cell>
          <cell r="M61898">
            <v>0</v>
          </cell>
        </row>
        <row r="61899">
          <cell r="L61899">
            <v>0</v>
          </cell>
          <cell r="M61899">
            <v>0</v>
          </cell>
        </row>
        <row r="61900">
          <cell r="L61900">
            <v>0</v>
          </cell>
          <cell r="M61900">
            <v>0</v>
          </cell>
        </row>
        <row r="61901">
          <cell r="L61901">
            <v>0</v>
          </cell>
          <cell r="M61901">
            <v>0</v>
          </cell>
        </row>
        <row r="61902">
          <cell r="L61902">
            <v>0</v>
          </cell>
          <cell r="M61902">
            <v>0</v>
          </cell>
        </row>
        <row r="61903">
          <cell r="L61903">
            <v>0</v>
          </cell>
          <cell r="M61903">
            <v>0</v>
          </cell>
        </row>
        <row r="61904">
          <cell r="L61904">
            <v>0</v>
          </cell>
          <cell r="M61904">
            <v>0</v>
          </cell>
        </row>
        <row r="61905">
          <cell r="L61905">
            <v>0</v>
          </cell>
          <cell r="M61905">
            <v>0</v>
          </cell>
        </row>
        <row r="61906">
          <cell r="L61906">
            <v>0</v>
          </cell>
          <cell r="M61906">
            <v>0</v>
          </cell>
        </row>
        <row r="61907">
          <cell r="L61907">
            <v>0</v>
          </cell>
          <cell r="M61907">
            <v>0</v>
          </cell>
        </row>
        <row r="61908">
          <cell r="L61908">
            <v>0</v>
          </cell>
          <cell r="M61908">
            <v>0</v>
          </cell>
        </row>
        <row r="61909">
          <cell r="L61909">
            <v>0</v>
          </cell>
          <cell r="M61909">
            <v>0</v>
          </cell>
        </row>
        <row r="61910">
          <cell r="L61910">
            <v>0</v>
          </cell>
          <cell r="M61910">
            <v>0</v>
          </cell>
        </row>
        <row r="61911">
          <cell r="L61911">
            <v>0</v>
          </cell>
          <cell r="M61911">
            <v>0</v>
          </cell>
        </row>
        <row r="61912">
          <cell r="L61912">
            <v>0</v>
          </cell>
          <cell r="M61912">
            <v>0</v>
          </cell>
        </row>
        <row r="61913">
          <cell r="L61913">
            <v>0</v>
          </cell>
          <cell r="M61913">
            <v>0</v>
          </cell>
        </row>
        <row r="61914">
          <cell r="L61914">
            <v>0</v>
          </cell>
          <cell r="M61914">
            <v>0</v>
          </cell>
        </row>
        <row r="61915">
          <cell r="L61915">
            <v>0</v>
          </cell>
          <cell r="M61915">
            <v>0</v>
          </cell>
        </row>
        <row r="61916">
          <cell r="L61916">
            <v>0</v>
          </cell>
          <cell r="M61916">
            <v>0</v>
          </cell>
        </row>
        <row r="61917">
          <cell r="L61917">
            <v>0</v>
          </cell>
          <cell r="M61917">
            <v>0</v>
          </cell>
        </row>
        <row r="61918">
          <cell r="L61918">
            <v>0</v>
          </cell>
          <cell r="M61918">
            <v>0</v>
          </cell>
        </row>
        <row r="61919">
          <cell r="L61919">
            <v>0</v>
          </cell>
          <cell r="M61919">
            <v>0</v>
          </cell>
        </row>
        <row r="61920">
          <cell r="L61920">
            <v>0</v>
          </cell>
          <cell r="M61920">
            <v>0</v>
          </cell>
        </row>
        <row r="61921">
          <cell r="L61921">
            <v>0</v>
          </cell>
          <cell r="M61921">
            <v>0</v>
          </cell>
        </row>
        <row r="61922">
          <cell r="L61922">
            <v>0</v>
          </cell>
          <cell r="M61922">
            <v>0</v>
          </cell>
        </row>
        <row r="61923">
          <cell r="L61923">
            <v>0</v>
          </cell>
          <cell r="M61923">
            <v>0</v>
          </cell>
        </row>
        <row r="61924">
          <cell r="L61924">
            <v>0</v>
          </cell>
          <cell r="M61924">
            <v>0</v>
          </cell>
        </row>
        <row r="61925">
          <cell r="L61925">
            <v>0</v>
          </cell>
          <cell r="M61925">
            <v>0</v>
          </cell>
        </row>
        <row r="61926">
          <cell r="L61926">
            <v>0</v>
          </cell>
          <cell r="M61926">
            <v>0</v>
          </cell>
        </row>
        <row r="61927">
          <cell r="L61927">
            <v>0</v>
          </cell>
          <cell r="M61927">
            <v>0</v>
          </cell>
        </row>
        <row r="61928">
          <cell r="L61928">
            <v>0</v>
          </cell>
          <cell r="M61928">
            <v>0</v>
          </cell>
        </row>
        <row r="61929">
          <cell r="L61929">
            <v>0</v>
          </cell>
          <cell r="M61929">
            <v>0</v>
          </cell>
        </row>
        <row r="61930">
          <cell r="L61930">
            <v>0</v>
          </cell>
          <cell r="M61930">
            <v>0</v>
          </cell>
        </row>
        <row r="61931">
          <cell r="L61931">
            <v>0</v>
          </cell>
          <cell r="M61931">
            <v>0</v>
          </cell>
        </row>
        <row r="61932">
          <cell r="L61932">
            <v>0</v>
          </cell>
          <cell r="M61932">
            <v>0</v>
          </cell>
        </row>
        <row r="61933">
          <cell r="L61933">
            <v>0</v>
          </cell>
          <cell r="M61933">
            <v>0</v>
          </cell>
        </row>
        <row r="61934">
          <cell r="L61934">
            <v>0</v>
          </cell>
          <cell r="M61934">
            <v>0</v>
          </cell>
        </row>
        <row r="61935">
          <cell r="L61935">
            <v>0</v>
          </cell>
          <cell r="M61935">
            <v>0</v>
          </cell>
        </row>
        <row r="61936">
          <cell r="L61936">
            <v>0</v>
          </cell>
          <cell r="M61936">
            <v>0</v>
          </cell>
        </row>
        <row r="61937">
          <cell r="L61937">
            <v>0</v>
          </cell>
          <cell r="M61937">
            <v>0</v>
          </cell>
        </row>
        <row r="61938">
          <cell r="L61938">
            <v>0</v>
          </cell>
          <cell r="M61938">
            <v>0</v>
          </cell>
        </row>
        <row r="61939">
          <cell r="L61939">
            <v>0</v>
          </cell>
          <cell r="M61939">
            <v>0</v>
          </cell>
        </row>
        <row r="61940">
          <cell r="L61940">
            <v>0</v>
          </cell>
          <cell r="M61940">
            <v>0</v>
          </cell>
        </row>
        <row r="61941">
          <cell r="L61941">
            <v>0</v>
          </cell>
          <cell r="M61941">
            <v>0</v>
          </cell>
        </row>
        <row r="61942">
          <cell r="L61942">
            <v>0</v>
          </cell>
          <cell r="M61942">
            <v>0</v>
          </cell>
        </row>
        <row r="61943">
          <cell r="L61943">
            <v>0</v>
          </cell>
          <cell r="M61943">
            <v>0</v>
          </cell>
        </row>
        <row r="61944">
          <cell r="L61944">
            <v>0</v>
          </cell>
          <cell r="M61944">
            <v>0</v>
          </cell>
        </row>
        <row r="61945">
          <cell r="L61945">
            <v>0</v>
          </cell>
          <cell r="M61945">
            <v>0</v>
          </cell>
        </row>
        <row r="61946">
          <cell r="L61946">
            <v>0</v>
          </cell>
          <cell r="M61946">
            <v>0</v>
          </cell>
        </row>
        <row r="61947">
          <cell r="L61947">
            <v>0</v>
          </cell>
          <cell r="M61947">
            <v>0</v>
          </cell>
        </row>
        <row r="61948">
          <cell r="L61948">
            <v>0</v>
          </cell>
          <cell r="M61948">
            <v>0</v>
          </cell>
        </row>
        <row r="61949">
          <cell r="L61949">
            <v>0</v>
          </cell>
          <cell r="M61949">
            <v>0</v>
          </cell>
        </row>
        <row r="61950">
          <cell r="L61950">
            <v>0</v>
          </cell>
          <cell r="M61950">
            <v>0</v>
          </cell>
        </row>
        <row r="61951">
          <cell r="L61951">
            <v>0</v>
          </cell>
          <cell r="M61951">
            <v>0</v>
          </cell>
        </row>
        <row r="61952">
          <cell r="L61952">
            <v>0</v>
          </cell>
          <cell r="M61952">
            <v>0</v>
          </cell>
        </row>
        <row r="61953">
          <cell r="L61953">
            <v>0</v>
          </cell>
          <cell r="M61953">
            <v>0</v>
          </cell>
        </row>
        <row r="61954">
          <cell r="L61954">
            <v>0</v>
          </cell>
          <cell r="M61954">
            <v>0</v>
          </cell>
        </row>
        <row r="61955">
          <cell r="L61955">
            <v>0</v>
          </cell>
          <cell r="M61955">
            <v>0</v>
          </cell>
        </row>
        <row r="61956">
          <cell r="L61956">
            <v>0</v>
          </cell>
          <cell r="M61956">
            <v>0</v>
          </cell>
        </row>
        <row r="61957">
          <cell r="L61957">
            <v>0</v>
          </cell>
          <cell r="M61957">
            <v>0</v>
          </cell>
        </row>
        <row r="61958">
          <cell r="L61958">
            <v>0</v>
          </cell>
          <cell r="M61958">
            <v>0</v>
          </cell>
        </row>
        <row r="61959">
          <cell r="L61959">
            <v>0</v>
          </cell>
          <cell r="M61959">
            <v>0</v>
          </cell>
        </row>
        <row r="61960">
          <cell r="L61960">
            <v>0</v>
          </cell>
          <cell r="M61960">
            <v>0</v>
          </cell>
        </row>
        <row r="61961">
          <cell r="L61961">
            <v>0</v>
          </cell>
          <cell r="M61961">
            <v>0</v>
          </cell>
        </row>
        <row r="61962">
          <cell r="L61962">
            <v>0</v>
          </cell>
          <cell r="M61962">
            <v>0</v>
          </cell>
        </row>
        <row r="61963">
          <cell r="L61963">
            <v>0</v>
          </cell>
          <cell r="M61963">
            <v>0</v>
          </cell>
        </row>
        <row r="61964">
          <cell r="L61964">
            <v>0</v>
          </cell>
          <cell r="M61964">
            <v>0</v>
          </cell>
        </row>
        <row r="61965">
          <cell r="L61965">
            <v>0</v>
          </cell>
          <cell r="M61965">
            <v>0</v>
          </cell>
        </row>
        <row r="61966">
          <cell r="L61966">
            <v>0</v>
          </cell>
          <cell r="M61966">
            <v>0</v>
          </cell>
        </row>
        <row r="61967">
          <cell r="L61967">
            <v>0</v>
          </cell>
          <cell r="M61967">
            <v>0</v>
          </cell>
        </row>
        <row r="61968">
          <cell r="L61968">
            <v>0</v>
          </cell>
          <cell r="M61968">
            <v>0</v>
          </cell>
        </row>
        <row r="61969">
          <cell r="L61969">
            <v>0</v>
          </cell>
          <cell r="M61969">
            <v>0</v>
          </cell>
        </row>
        <row r="61970">
          <cell r="L61970">
            <v>0</v>
          </cell>
          <cell r="M61970">
            <v>0</v>
          </cell>
        </row>
        <row r="61971">
          <cell r="L61971">
            <v>0</v>
          </cell>
          <cell r="M61971">
            <v>0</v>
          </cell>
        </row>
        <row r="61972">
          <cell r="L61972">
            <v>0</v>
          </cell>
          <cell r="M61972">
            <v>0</v>
          </cell>
        </row>
        <row r="61973">
          <cell r="L61973">
            <v>0</v>
          </cell>
          <cell r="M61973">
            <v>0</v>
          </cell>
        </row>
        <row r="61974">
          <cell r="L61974">
            <v>0</v>
          </cell>
          <cell r="M61974">
            <v>0</v>
          </cell>
        </row>
        <row r="61975">
          <cell r="L61975">
            <v>0</v>
          </cell>
          <cell r="M61975">
            <v>0</v>
          </cell>
        </row>
        <row r="61976">
          <cell r="L61976">
            <v>0</v>
          </cell>
          <cell r="M61976">
            <v>0</v>
          </cell>
        </row>
        <row r="61977">
          <cell r="L61977">
            <v>0</v>
          </cell>
          <cell r="M61977">
            <v>0</v>
          </cell>
        </row>
        <row r="61978">
          <cell r="L61978">
            <v>0</v>
          </cell>
          <cell r="M61978">
            <v>0</v>
          </cell>
        </row>
        <row r="61979">
          <cell r="L61979">
            <v>0</v>
          </cell>
          <cell r="M61979">
            <v>0</v>
          </cell>
        </row>
        <row r="61980">
          <cell r="L61980">
            <v>0</v>
          </cell>
          <cell r="M61980">
            <v>0</v>
          </cell>
        </row>
        <row r="61981">
          <cell r="L61981">
            <v>0</v>
          </cell>
          <cell r="M61981">
            <v>0</v>
          </cell>
        </row>
        <row r="61982">
          <cell r="L61982">
            <v>0</v>
          </cell>
          <cell r="M61982">
            <v>0</v>
          </cell>
        </row>
        <row r="61983">
          <cell r="L61983">
            <v>0</v>
          </cell>
          <cell r="M61983">
            <v>0</v>
          </cell>
        </row>
        <row r="61984">
          <cell r="L61984">
            <v>0</v>
          </cell>
          <cell r="M61984">
            <v>0</v>
          </cell>
        </row>
        <row r="61985">
          <cell r="L61985">
            <v>0</v>
          </cell>
          <cell r="M61985">
            <v>0</v>
          </cell>
        </row>
        <row r="61986">
          <cell r="L61986">
            <v>0</v>
          </cell>
          <cell r="M61986">
            <v>0</v>
          </cell>
        </row>
        <row r="61987">
          <cell r="L61987">
            <v>0</v>
          </cell>
          <cell r="M61987">
            <v>0</v>
          </cell>
        </row>
        <row r="61988">
          <cell r="L61988">
            <v>0</v>
          </cell>
          <cell r="M61988">
            <v>0</v>
          </cell>
        </row>
        <row r="61989">
          <cell r="L61989">
            <v>0</v>
          </cell>
          <cell r="M61989">
            <v>0</v>
          </cell>
        </row>
        <row r="61990">
          <cell r="L61990">
            <v>0</v>
          </cell>
          <cell r="M61990">
            <v>0</v>
          </cell>
        </row>
        <row r="61991">
          <cell r="L61991">
            <v>0</v>
          </cell>
          <cell r="M61991">
            <v>0</v>
          </cell>
        </row>
        <row r="61992">
          <cell r="L61992">
            <v>0</v>
          </cell>
          <cell r="M61992">
            <v>0</v>
          </cell>
        </row>
        <row r="61993">
          <cell r="L61993">
            <v>0</v>
          </cell>
          <cell r="M61993">
            <v>0</v>
          </cell>
        </row>
        <row r="61994">
          <cell r="L61994">
            <v>0</v>
          </cell>
          <cell r="M61994">
            <v>0</v>
          </cell>
        </row>
        <row r="61995">
          <cell r="L61995">
            <v>0</v>
          </cell>
          <cell r="M61995">
            <v>0</v>
          </cell>
        </row>
        <row r="61996">
          <cell r="L61996">
            <v>0</v>
          </cell>
          <cell r="M61996">
            <v>0</v>
          </cell>
        </row>
        <row r="61997">
          <cell r="L61997">
            <v>0</v>
          </cell>
          <cell r="M61997">
            <v>0</v>
          </cell>
        </row>
        <row r="61998">
          <cell r="L61998">
            <v>0</v>
          </cell>
          <cell r="M61998">
            <v>0</v>
          </cell>
        </row>
        <row r="61999">
          <cell r="L61999">
            <v>0</v>
          </cell>
          <cell r="M61999">
            <v>0</v>
          </cell>
        </row>
        <row r="62000">
          <cell r="L62000">
            <v>0</v>
          </cell>
          <cell r="M62000">
            <v>0</v>
          </cell>
        </row>
        <row r="62001">
          <cell r="L62001">
            <v>0</v>
          </cell>
          <cell r="M62001">
            <v>0</v>
          </cell>
        </row>
        <row r="62002">
          <cell r="L62002">
            <v>0</v>
          </cell>
          <cell r="M62002">
            <v>0</v>
          </cell>
        </row>
        <row r="62003">
          <cell r="L62003">
            <v>0</v>
          </cell>
          <cell r="M62003">
            <v>0</v>
          </cell>
        </row>
        <row r="62004">
          <cell r="L62004">
            <v>0</v>
          </cell>
          <cell r="M62004">
            <v>0</v>
          </cell>
        </row>
        <row r="62005">
          <cell r="L62005">
            <v>0</v>
          </cell>
          <cell r="M62005">
            <v>0</v>
          </cell>
        </row>
        <row r="62006">
          <cell r="L62006">
            <v>0</v>
          </cell>
          <cell r="M62006">
            <v>0</v>
          </cell>
        </row>
        <row r="62007">
          <cell r="L62007">
            <v>0</v>
          </cell>
          <cell r="M62007">
            <v>0</v>
          </cell>
        </row>
        <row r="62008">
          <cell r="L62008">
            <v>0</v>
          </cell>
          <cell r="M62008">
            <v>0</v>
          </cell>
        </row>
        <row r="62009">
          <cell r="L62009">
            <v>0</v>
          </cell>
          <cell r="M62009">
            <v>0</v>
          </cell>
        </row>
        <row r="62010">
          <cell r="L62010">
            <v>0</v>
          </cell>
          <cell r="M62010">
            <v>0</v>
          </cell>
        </row>
        <row r="62011">
          <cell r="L62011">
            <v>0</v>
          </cell>
          <cell r="M62011">
            <v>0</v>
          </cell>
        </row>
        <row r="62012">
          <cell r="L62012">
            <v>0</v>
          </cell>
          <cell r="M62012">
            <v>0</v>
          </cell>
        </row>
        <row r="62013">
          <cell r="L62013">
            <v>0</v>
          </cell>
          <cell r="M62013">
            <v>0</v>
          </cell>
        </row>
        <row r="62014">
          <cell r="L62014">
            <v>0</v>
          </cell>
          <cell r="M62014">
            <v>0</v>
          </cell>
        </row>
        <row r="62015">
          <cell r="L62015">
            <v>0</v>
          </cell>
          <cell r="M62015">
            <v>0</v>
          </cell>
        </row>
        <row r="62016">
          <cell r="L62016">
            <v>0</v>
          </cell>
          <cell r="M62016">
            <v>0</v>
          </cell>
        </row>
        <row r="62017">
          <cell r="L62017">
            <v>0</v>
          </cell>
          <cell r="M62017">
            <v>0</v>
          </cell>
        </row>
        <row r="62018">
          <cell r="L62018">
            <v>0</v>
          </cell>
          <cell r="M62018">
            <v>0</v>
          </cell>
        </row>
        <row r="62019">
          <cell r="L62019">
            <v>0</v>
          </cell>
          <cell r="M62019">
            <v>0</v>
          </cell>
        </row>
        <row r="62020">
          <cell r="L62020">
            <v>0</v>
          </cell>
          <cell r="M62020">
            <v>0</v>
          </cell>
        </row>
        <row r="62021">
          <cell r="L62021">
            <v>0</v>
          </cell>
          <cell r="M62021">
            <v>0</v>
          </cell>
        </row>
        <row r="62022">
          <cell r="L62022">
            <v>0</v>
          </cell>
          <cell r="M62022">
            <v>0</v>
          </cell>
        </row>
        <row r="62023">
          <cell r="L62023">
            <v>0</v>
          </cell>
          <cell r="M62023">
            <v>0</v>
          </cell>
        </row>
        <row r="62024">
          <cell r="L62024">
            <v>0</v>
          </cell>
          <cell r="M62024">
            <v>0</v>
          </cell>
        </row>
        <row r="62025">
          <cell r="L62025">
            <v>0</v>
          </cell>
          <cell r="M62025">
            <v>0</v>
          </cell>
        </row>
        <row r="62026">
          <cell r="L62026">
            <v>0</v>
          </cell>
          <cell r="M62026">
            <v>0</v>
          </cell>
        </row>
        <row r="62027">
          <cell r="L62027">
            <v>0</v>
          </cell>
          <cell r="M62027">
            <v>0</v>
          </cell>
        </row>
        <row r="62028">
          <cell r="L62028">
            <v>0</v>
          </cell>
          <cell r="M62028">
            <v>0</v>
          </cell>
        </row>
        <row r="62029">
          <cell r="L62029">
            <v>0</v>
          </cell>
          <cell r="M62029">
            <v>0</v>
          </cell>
        </row>
        <row r="62030">
          <cell r="L62030">
            <v>0</v>
          </cell>
          <cell r="M62030">
            <v>0</v>
          </cell>
        </row>
        <row r="62031">
          <cell r="L62031">
            <v>0</v>
          </cell>
          <cell r="M62031">
            <v>0</v>
          </cell>
        </row>
        <row r="62032">
          <cell r="L62032">
            <v>0</v>
          </cell>
          <cell r="M62032">
            <v>0</v>
          </cell>
        </row>
        <row r="62033">
          <cell r="L62033">
            <v>0</v>
          </cell>
          <cell r="M62033">
            <v>0</v>
          </cell>
        </row>
        <row r="62034">
          <cell r="L62034">
            <v>0</v>
          </cell>
          <cell r="M62034">
            <v>0</v>
          </cell>
        </row>
        <row r="62035">
          <cell r="L62035">
            <v>0</v>
          </cell>
          <cell r="M62035">
            <v>0</v>
          </cell>
        </row>
        <row r="62036">
          <cell r="L62036">
            <v>0</v>
          </cell>
          <cell r="M62036">
            <v>0</v>
          </cell>
        </row>
        <row r="62037">
          <cell r="L62037">
            <v>0</v>
          </cell>
          <cell r="M62037">
            <v>0</v>
          </cell>
        </row>
        <row r="62038">
          <cell r="L62038">
            <v>0</v>
          </cell>
          <cell r="M62038">
            <v>0</v>
          </cell>
        </row>
        <row r="62039">
          <cell r="L62039">
            <v>0</v>
          </cell>
          <cell r="M62039">
            <v>0</v>
          </cell>
        </row>
        <row r="62040">
          <cell r="L62040">
            <v>0</v>
          </cell>
          <cell r="M62040">
            <v>0</v>
          </cell>
        </row>
        <row r="62041">
          <cell r="L62041">
            <v>0</v>
          </cell>
          <cell r="M62041">
            <v>0</v>
          </cell>
        </row>
        <row r="62042">
          <cell r="L62042">
            <v>0</v>
          </cell>
          <cell r="M62042">
            <v>0</v>
          </cell>
        </row>
        <row r="62043">
          <cell r="L62043">
            <v>0</v>
          </cell>
          <cell r="M62043">
            <v>0</v>
          </cell>
        </row>
        <row r="62044">
          <cell r="L62044">
            <v>0</v>
          </cell>
          <cell r="M62044">
            <v>0</v>
          </cell>
        </row>
        <row r="62045">
          <cell r="L62045">
            <v>0</v>
          </cell>
          <cell r="M62045">
            <v>0</v>
          </cell>
        </row>
        <row r="62046">
          <cell r="L62046">
            <v>0</v>
          </cell>
          <cell r="M62046">
            <v>0</v>
          </cell>
        </row>
        <row r="62047">
          <cell r="L62047">
            <v>0</v>
          </cell>
          <cell r="M62047">
            <v>0</v>
          </cell>
        </row>
        <row r="62048">
          <cell r="L62048">
            <v>0</v>
          </cell>
          <cell r="M62048">
            <v>0</v>
          </cell>
        </row>
        <row r="62049">
          <cell r="L62049">
            <v>0</v>
          </cell>
          <cell r="M62049">
            <v>0</v>
          </cell>
        </row>
        <row r="62050">
          <cell r="L62050">
            <v>0</v>
          </cell>
          <cell r="M62050">
            <v>0</v>
          </cell>
        </row>
        <row r="62051">
          <cell r="L62051">
            <v>0</v>
          </cell>
          <cell r="M62051">
            <v>0</v>
          </cell>
        </row>
        <row r="62052">
          <cell r="L62052">
            <v>0</v>
          </cell>
          <cell r="M62052">
            <v>0</v>
          </cell>
        </row>
        <row r="62053">
          <cell r="L62053">
            <v>0</v>
          </cell>
          <cell r="M62053">
            <v>0</v>
          </cell>
        </row>
        <row r="62054">
          <cell r="L62054">
            <v>0</v>
          </cell>
          <cell r="M62054">
            <v>0</v>
          </cell>
        </row>
        <row r="62055">
          <cell r="L62055">
            <v>0</v>
          </cell>
          <cell r="M62055">
            <v>0</v>
          </cell>
        </row>
        <row r="62056">
          <cell r="L62056">
            <v>0</v>
          </cell>
          <cell r="M62056">
            <v>0</v>
          </cell>
        </row>
        <row r="62057">
          <cell r="L62057">
            <v>0</v>
          </cell>
          <cell r="M62057">
            <v>0</v>
          </cell>
        </row>
        <row r="62058">
          <cell r="L62058">
            <v>0</v>
          </cell>
          <cell r="M62058">
            <v>0</v>
          </cell>
        </row>
        <row r="62059">
          <cell r="L62059">
            <v>0</v>
          </cell>
          <cell r="M62059">
            <v>0</v>
          </cell>
        </row>
        <row r="62060">
          <cell r="L62060">
            <v>0</v>
          </cell>
          <cell r="M62060">
            <v>0</v>
          </cell>
        </row>
        <row r="62061">
          <cell r="L62061">
            <v>0</v>
          </cell>
          <cell r="M62061">
            <v>0</v>
          </cell>
        </row>
        <row r="62062">
          <cell r="L62062">
            <v>0</v>
          </cell>
          <cell r="M62062">
            <v>0</v>
          </cell>
        </row>
        <row r="62063">
          <cell r="L62063">
            <v>0</v>
          </cell>
          <cell r="M62063">
            <v>0</v>
          </cell>
        </row>
        <row r="62064">
          <cell r="L62064">
            <v>0</v>
          </cell>
          <cell r="M62064">
            <v>0</v>
          </cell>
        </row>
        <row r="62065">
          <cell r="L62065">
            <v>0</v>
          </cell>
          <cell r="M62065">
            <v>0</v>
          </cell>
        </row>
        <row r="62066">
          <cell r="L62066">
            <v>0</v>
          </cell>
          <cell r="M62066">
            <v>0</v>
          </cell>
        </row>
        <row r="62067">
          <cell r="L62067">
            <v>0</v>
          </cell>
          <cell r="M62067">
            <v>0</v>
          </cell>
        </row>
        <row r="62068">
          <cell r="L62068">
            <v>0</v>
          </cell>
          <cell r="M62068">
            <v>0</v>
          </cell>
        </row>
        <row r="62069">
          <cell r="L62069">
            <v>0</v>
          </cell>
          <cell r="M62069">
            <v>0</v>
          </cell>
        </row>
        <row r="62070">
          <cell r="L62070">
            <v>0</v>
          </cell>
          <cell r="M62070">
            <v>0</v>
          </cell>
        </row>
        <row r="62071">
          <cell r="L62071">
            <v>0</v>
          </cell>
          <cell r="M62071">
            <v>0</v>
          </cell>
        </row>
        <row r="62072">
          <cell r="L62072">
            <v>0</v>
          </cell>
          <cell r="M62072">
            <v>0</v>
          </cell>
        </row>
        <row r="62073">
          <cell r="L62073">
            <v>0</v>
          </cell>
          <cell r="M62073">
            <v>0</v>
          </cell>
        </row>
        <row r="62074">
          <cell r="L62074">
            <v>0</v>
          </cell>
          <cell r="M62074">
            <v>0</v>
          </cell>
        </row>
        <row r="62075">
          <cell r="L62075">
            <v>0</v>
          </cell>
          <cell r="M62075">
            <v>0</v>
          </cell>
        </row>
        <row r="62076">
          <cell r="L62076">
            <v>0</v>
          </cell>
          <cell r="M62076">
            <v>0</v>
          </cell>
        </row>
        <row r="62077">
          <cell r="L62077">
            <v>0</v>
          </cell>
          <cell r="M62077">
            <v>0</v>
          </cell>
        </row>
        <row r="62078">
          <cell r="L62078">
            <v>0</v>
          </cell>
          <cell r="M62078">
            <v>0</v>
          </cell>
        </row>
        <row r="62079">
          <cell r="L62079">
            <v>0</v>
          </cell>
          <cell r="M62079">
            <v>0</v>
          </cell>
        </row>
        <row r="62080">
          <cell r="L62080">
            <v>0</v>
          </cell>
          <cell r="M62080">
            <v>0</v>
          </cell>
        </row>
        <row r="62081">
          <cell r="L62081">
            <v>0</v>
          </cell>
          <cell r="M62081">
            <v>0</v>
          </cell>
        </row>
        <row r="62082">
          <cell r="L62082">
            <v>0</v>
          </cell>
          <cell r="M62082">
            <v>0</v>
          </cell>
        </row>
        <row r="62083">
          <cell r="L62083">
            <v>0</v>
          </cell>
          <cell r="M62083">
            <v>0</v>
          </cell>
        </row>
        <row r="62084">
          <cell r="L62084">
            <v>0</v>
          </cell>
          <cell r="M62084">
            <v>0</v>
          </cell>
        </row>
        <row r="62085">
          <cell r="L62085">
            <v>0</v>
          </cell>
          <cell r="M62085">
            <v>0</v>
          </cell>
        </row>
        <row r="62086">
          <cell r="L62086">
            <v>0</v>
          </cell>
          <cell r="M62086">
            <v>0</v>
          </cell>
        </row>
        <row r="62087">
          <cell r="L62087">
            <v>0</v>
          </cell>
          <cell r="M62087">
            <v>0</v>
          </cell>
        </row>
        <row r="62088">
          <cell r="L62088">
            <v>0</v>
          </cell>
          <cell r="M62088">
            <v>0</v>
          </cell>
        </row>
        <row r="62089">
          <cell r="L62089">
            <v>0</v>
          </cell>
          <cell r="M62089">
            <v>0</v>
          </cell>
        </row>
        <row r="62090">
          <cell r="L62090">
            <v>0</v>
          </cell>
          <cell r="M62090">
            <v>0</v>
          </cell>
        </row>
        <row r="62091">
          <cell r="L62091">
            <v>0</v>
          </cell>
          <cell r="M62091">
            <v>0</v>
          </cell>
        </row>
        <row r="62092">
          <cell r="L62092">
            <v>0</v>
          </cell>
          <cell r="M62092">
            <v>0</v>
          </cell>
        </row>
        <row r="62093">
          <cell r="L62093">
            <v>0</v>
          </cell>
          <cell r="M62093">
            <v>0</v>
          </cell>
        </row>
        <row r="62094">
          <cell r="L62094">
            <v>0</v>
          </cell>
          <cell r="M62094">
            <v>0</v>
          </cell>
        </row>
        <row r="62095">
          <cell r="L62095">
            <v>0</v>
          </cell>
          <cell r="M62095">
            <v>0</v>
          </cell>
        </row>
        <row r="62096">
          <cell r="L62096">
            <v>0</v>
          </cell>
          <cell r="M62096">
            <v>0</v>
          </cell>
        </row>
        <row r="62097">
          <cell r="L62097">
            <v>0</v>
          </cell>
          <cell r="M62097">
            <v>0</v>
          </cell>
        </row>
        <row r="62098">
          <cell r="L62098">
            <v>0</v>
          </cell>
          <cell r="M62098">
            <v>0</v>
          </cell>
        </row>
        <row r="62099">
          <cell r="L62099">
            <v>0</v>
          </cell>
          <cell r="M62099">
            <v>0</v>
          </cell>
        </row>
        <row r="62100">
          <cell r="L62100">
            <v>0</v>
          </cell>
          <cell r="M62100">
            <v>0</v>
          </cell>
        </row>
        <row r="62101">
          <cell r="L62101">
            <v>0</v>
          </cell>
          <cell r="M62101">
            <v>0</v>
          </cell>
        </row>
        <row r="62102">
          <cell r="L62102">
            <v>0</v>
          </cell>
          <cell r="M62102">
            <v>0</v>
          </cell>
        </row>
        <row r="62103">
          <cell r="L62103">
            <v>0</v>
          </cell>
          <cell r="M62103">
            <v>0</v>
          </cell>
        </row>
        <row r="62104">
          <cell r="L62104">
            <v>0</v>
          </cell>
          <cell r="M62104">
            <v>0</v>
          </cell>
        </row>
        <row r="62105">
          <cell r="L62105">
            <v>0</v>
          </cell>
          <cell r="M62105">
            <v>0</v>
          </cell>
        </row>
        <row r="62106">
          <cell r="L62106">
            <v>0</v>
          </cell>
          <cell r="M62106">
            <v>0</v>
          </cell>
        </row>
        <row r="62107">
          <cell r="L62107">
            <v>0</v>
          </cell>
          <cell r="M62107">
            <v>0</v>
          </cell>
        </row>
        <row r="62108">
          <cell r="L62108">
            <v>0</v>
          </cell>
          <cell r="M62108">
            <v>0</v>
          </cell>
        </row>
        <row r="62109">
          <cell r="L62109">
            <v>0</v>
          </cell>
          <cell r="M62109">
            <v>0</v>
          </cell>
        </row>
        <row r="62110">
          <cell r="L62110">
            <v>0</v>
          </cell>
          <cell r="M62110">
            <v>0</v>
          </cell>
        </row>
        <row r="62111">
          <cell r="L62111">
            <v>0</v>
          </cell>
          <cell r="M62111">
            <v>0</v>
          </cell>
        </row>
        <row r="62112">
          <cell r="L62112">
            <v>0</v>
          </cell>
          <cell r="M62112">
            <v>0</v>
          </cell>
        </row>
        <row r="62113">
          <cell r="L62113">
            <v>0</v>
          </cell>
          <cell r="M62113">
            <v>0</v>
          </cell>
        </row>
        <row r="62114">
          <cell r="L62114">
            <v>0</v>
          </cell>
          <cell r="M62114">
            <v>0</v>
          </cell>
        </row>
        <row r="62115">
          <cell r="L62115">
            <v>0</v>
          </cell>
          <cell r="M62115">
            <v>0</v>
          </cell>
        </row>
        <row r="62116">
          <cell r="L62116">
            <v>0</v>
          </cell>
          <cell r="M62116">
            <v>0</v>
          </cell>
        </row>
        <row r="62117">
          <cell r="L62117">
            <v>0</v>
          </cell>
          <cell r="M62117">
            <v>0</v>
          </cell>
        </row>
        <row r="62118">
          <cell r="L62118">
            <v>0</v>
          </cell>
          <cell r="M62118">
            <v>0</v>
          </cell>
        </row>
        <row r="62119">
          <cell r="L62119">
            <v>0</v>
          </cell>
          <cell r="M62119">
            <v>0</v>
          </cell>
        </row>
        <row r="62120">
          <cell r="L62120">
            <v>0</v>
          </cell>
          <cell r="M62120">
            <v>0</v>
          </cell>
        </row>
        <row r="62121">
          <cell r="L62121">
            <v>0</v>
          </cell>
          <cell r="M62121">
            <v>0</v>
          </cell>
        </row>
        <row r="62122">
          <cell r="L62122">
            <v>0</v>
          </cell>
          <cell r="M62122">
            <v>0</v>
          </cell>
        </row>
        <row r="62123">
          <cell r="L62123">
            <v>0</v>
          </cell>
          <cell r="M62123">
            <v>0</v>
          </cell>
        </row>
        <row r="62124">
          <cell r="L62124">
            <v>0</v>
          </cell>
          <cell r="M62124">
            <v>0</v>
          </cell>
        </row>
        <row r="62125">
          <cell r="L62125">
            <v>0</v>
          </cell>
          <cell r="M62125">
            <v>0</v>
          </cell>
        </row>
        <row r="62126">
          <cell r="L62126">
            <v>0</v>
          </cell>
          <cell r="M62126">
            <v>0</v>
          </cell>
        </row>
        <row r="62127">
          <cell r="L62127">
            <v>0</v>
          </cell>
          <cell r="M62127">
            <v>0</v>
          </cell>
        </row>
        <row r="62128">
          <cell r="L62128">
            <v>0</v>
          </cell>
          <cell r="M62128">
            <v>0</v>
          </cell>
        </row>
        <row r="62129">
          <cell r="L62129">
            <v>0</v>
          </cell>
          <cell r="M62129">
            <v>0</v>
          </cell>
        </row>
        <row r="62130">
          <cell r="L62130">
            <v>0</v>
          </cell>
          <cell r="M62130">
            <v>0</v>
          </cell>
        </row>
        <row r="62131">
          <cell r="L62131">
            <v>0</v>
          </cell>
          <cell r="M62131">
            <v>0</v>
          </cell>
        </row>
        <row r="62132">
          <cell r="L62132">
            <v>0</v>
          </cell>
          <cell r="M62132">
            <v>0</v>
          </cell>
        </row>
        <row r="62133">
          <cell r="L62133">
            <v>0</v>
          </cell>
          <cell r="M62133">
            <v>0</v>
          </cell>
        </row>
        <row r="62134">
          <cell r="L62134">
            <v>0</v>
          </cell>
          <cell r="M62134">
            <v>0</v>
          </cell>
        </row>
        <row r="62135">
          <cell r="L62135">
            <v>0</v>
          </cell>
          <cell r="M62135">
            <v>0</v>
          </cell>
        </row>
        <row r="62136">
          <cell r="L62136">
            <v>0</v>
          </cell>
          <cell r="M62136">
            <v>0</v>
          </cell>
        </row>
        <row r="62137">
          <cell r="L62137">
            <v>0</v>
          </cell>
          <cell r="M62137">
            <v>0</v>
          </cell>
        </row>
        <row r="62138">
          <cell r="L62138">
            <v>0</v>
          </cell>
          <cell r="M62138">
            <v>0</v>
          </cell>
        </row>
        <row r="62139">
          <cell r="L62139">
            <v>0</v>
          </cell>
          <cell r="M62139">
            <v>0</v>
          </cell>
        </row>
        <row r="62140">
          <cell r="L62140">
            <v>0</v>
          </cell>
          <cell r="M62140">
            <v>0</v>
          </cell>
        </row>
        <row r="62141">
          <cell r="L62141">
            <v>0</v>
          </cell>
          <cell r="M62141">
            <v>0</v>
          </cell>
        </row>
        <row r="62142">
          <cell r="L62142">
            <v>0</v>
          </cell>
          <cell r="M62142">
            <v>0</v>
          </cell>
        </row>
        <row r="62143">
          <cell r="L62143">
            <v>0</v>
          </cell>
          <cell r="M62143">
            <v>0</v>
          </cell>
        </row>
        <row r="62144">
          <cell r="L62144">
            <v>0</v>
          </cell>
          <cell r="M62144">
            <v>0</v>
          </cell>
        </row>
        <row r="62145">
          <cell r="L62145">
            <v>0</v>
          </cell>
          <cell r="M62145">
            <v>0</v>
          </cell>
        </row>
        <row r="62146">
          <cell r="L62146">
            <v>0</v>
          </cell>
          <cell r="M62146">
            <v>0</v>
          </cell>
        </row>
        <row r="62147">
          <cell r="L62147">
            <v>0</v>
          </cell>
          <cell r="M62147">
            <v>0</v>
          </cell>
        </row>
        <row r="62148">
          <cell r="L62148">
            <v>0</v>
          </cell>
          <cell r="M62148">
            <v>0</v>
          </cell>
        </row>
        <row r="62149">
          <cell r="L62149">
            <v>0</v>
          </cell>
          <cell r="M62149">
            <v>0</v>
          </cell>
        </row>
        <row r="62150">
          <cell r="L62150">
            <v>0</v>
          </cell>
          <cell r="M62150">
            <v>0</v>
          </cell>
        </row>
        <row r="62151">
          <cell r="L62151">
            <v>0</v>
          </cell>
          <cell r="M62151">
            <v>0</v>
          </cell>
        </row>
        <row r="62152">
          <cell r="L62152">
            <v>0</v>
          </cell>
          <cell r="M62152">
            <v>0</v>
          </cell>
        </row>
        <row r="62153">
          <cell r="L62153">
            <v>0</v>
          </cell>
          <cell r="M62153">
            <v>0</v>
          </cell>
        </row>
        <row r="62154">
          <cell r="L62154">
            <v>0</v>
          </cell>
          <cell r="M62154">
            <v>0</v>
          </cell>
        </row>
        <row r="62155">
          <cell r="L62155">
            <v>0</v>
          </cell>
          <cell r="M62155">
            <v>0</v>
          </cell>
        </row>
        <row r="62156">
          <cell r="L62156">
            <v>0</v>
          </cell>
          <cell r="M62156">
            <v>0</v>
          </cell>
        </row>
        <row r="62157">
          <cell r="L62157">
            <v>0</v>
          </cell>
          <cell r="M62157">
            <v>0</v>
          </cell>
        </row>
        <row r="62158">
          <cell r="L62158">
            <v>0</v>
          </cell>
          <cell r="M62158">
            <v>0</v>
          </cell>
        </row>
        <row r="62159">
          <cell r="L62159">
            <v>0</v>
          </cell>
          <cell r="M62159">
            <v>0</v>
          </cell>
        </row>
        <row r="62160">
          <cell r="L62160">
            <v>0</v>
          </cell>
          <cell r="M62160">
            <v>0</v>
          </cell>
        </row>
        <row r="62161">
          <cell r="L62161">
            <v>0</v>
          </cell>
          <cell r="M62161">
            <v>0</v>
          </cell>
        </row>
        <row r="62162">
          <cell r="L62162">
            <v>0</v>
          </cell>
          <cell r="M62162">
            <v>0</v>
          </cell>
        </row>
        <row r="62163">
          <cell r="L62163">
            <v>0</v>
          </cell>
          <cell r="M62163">
            <v>0</v>
          </cell>
        </row>
        <row r="62164">
          <cell r="L62164">
            <v>0</v>
          </cell>
          <cell r="M62164">
            <v>0</v>
          </cell>
        </row>
        <row r="62165">
          <cell r="L62165">
            <v>0</v>
          </cell>
          <cell r="M62165">
            <v>0</v>
          </cell>
        </row>
        <row r="62166">
          <cell r="L62166">
            <v>0</v>
          </cell>
          <cell r="M62166">
            <v>0</v>
          </cell>
        </row>
        <row r="62167">
          <cell r="L62167">
            <v>0</v>
          </cell>
          <cell r="M62167">
            <v>0</v>
          </cell>
        </row>
        <row r="62168">
          <cell r="L62168">
            <v>0</v>
          </cell>
          <cell r="M62168">
            <v>0</v>
          </cell>
        </row>
        <row r="62169">
          <cell r="L62169">
            <v>0</v>
          </cell>
          <cell r="M62169">
            <v>0</v>
          </cell>
        </row>
        <row r="62170">
          <cell r="L62170">
            <v>0</v>
          </cell>
          <cell r="M62170">
            <v>0</v>
          </cell>
        </row>
        <row r="62171">
          <cell r="L62171">
            <v>0</v>
          </cell>
          <cell r="M62171">
            <v>0</v>
          </cell>
        </row>
        <row r="62172">
          <cell r="L62172">
            <v>0</v>
          </cell>
          <cell r="M62172">
            <v>0</v>
          </cell>
        </row>
        <row r="62173">
          <cell r="L62173">
            <v>0</v>
          </cell>
          <cell r="M62173">
            <v>0</v>
          </cell>
        </row>
        <row r="62174">
          <cell r="L62174">
            <v>0</v>
          </cell>
          <cell r="M62174">
            <v>0</v>
          </cell>
        </row>
        <row r="62175">
          <cell r="L62175">
            <v>0</v>
          </cell>
          <cell r="M62175">
            <v>0</v>
          </cell>
        </row>
        <row r="62176">
          <cell r="L62176">
            <v>0</v>
          </cell>
          <cell r="M62176">
            <v>0</v>
          </cell>
        </row>
        <row r="62177">
          <cell r="L62177">
            <v>0</v>
          </cell>
          <cell r="M62177">
            <v>0</v>
          </cell>
        </row>
        <row r="62178">
          <cell r="L62178">
            <v>0</v>
          </cell>
          <cell r="M62178">
            <v>0</v>
          </cell>
        </row>
        <row r="62179">
          <cell r="L62179">
            <v>0</v>
          </cell>
          <cell r="M62179">
            <v>0</v>
          </cell>
        </row>
        <row r="62180">
          <cell r="L62180">
            <v>0</v>
          </cell>
          <cell r="M62180">
            <v>0</v>
          </cell>
        </row>
        <row r="62181">
          <cell r="L62181">
            <v>0</v>
          </cell>
          <cell r="M62181">
            <v>0</v>
          </cell>
        </row>
        <row r="62182">
          <cell r="L62182">
            <v>0</v>
          </cell>
          <cell r="M62182">
            <v>0</v>
          </cell>
        </row>
        <row r="62183">
          <cell r="L62183">
            <v>0</v>
          </cell>
          <cell r="M62183">
            <v>0</v>
          </cell>
        </row>
        <row r="62184">
          <cell r="L62184">
            <v>0</v>
          </cell>
          <cell r="M62184">
            <v>0</v>
          </cell>
        </row>
        <row r="62185">
          <cell r="L62185">
            <v>0</v>
          </cell>
          <cell r="M62185">
            <v>0</v>
          </cell>
        </row>
        <row r="62186">
          <cell r="L62186">
            <v>0</v>
          </cell>
          <cell r="M62186">
            <v>0</v>
          </cell>
        </row>
        <row r="62187">
          <cell r="L62187">
            <v>0</v>
          </cell>
          <cell r="M62187">
            <v>0</v>
          </cell>
        </row>
        <row r="62188">
          <cell r="L62188">
            <v>0</v>
          </cell>
          <cell r="M62188">
            <v>0</v>
          </cell>
        </row>
        <row r="62189">
          <cell r="L62189">
            <v>0</v>
          </cell>
          <cell r="M62189">
            <v>0</v>
          </cell>
        </row>
        <row r="62190">
          <cell r="L62190">
            <v>0</v>
          </cell>
          <cell r="M62190">
            <v>0</v>
          </cell>
        </row>
        <row r="62191">
          <cell r="L62191">
            <v>0</v>
          </cell>
          <cell r="M62191">
            <v>0</v>
          </cell>
        </row>
        <row r="62192">
          <cell r="L62192">
            <v>0</v>
          </cell>
          <cell r="M62192">
            <v>0</v>
          </cell>
        </row>
        <row r="62193">
          <cell r="L62193">
            <v>0</v>
          </cell>
          <cell r="M62193">
            <v>0</v>
          </cell>
        </row>
        <row r="62194">
          <cell r="L62194">
            <v>0</v>
          </cell>
          <cell r="M62194">
            <v>0</v>
          </cell>
        </row>
        <row r="62195">
          <cell r="L62195">
            <v>0</v>
          </cell>
          <cell r="M62195">
            <v>0</v>
          </cell>
        </row>
        <row r="62196">
          <cell r="L62196">
            <v>0</v>
          </cell>
          <cell r="M62196">
            <v>0</v>
          </cell>
        </row>
        <row r="62197">
          <cell r="L62197">
            <v>0</v>
          </cell>
          <cell r="M62197">
            <v>0</v>
          </cell>
        </row>
        <row r="62198">
          <cell r="L62198">
            <v>0</v>
          </cell>
          <cell r="M62198">
            <v>0</v>
          </cell>
        </row>
        <row r="62199">
          <cell r="L62199">
            <v>0</v>
          </cell>
          <cell r="M62199">
            <v>0</v>
          </cell>
        </row>
        <row r="62200">
          <cell r="L62200">
            <v>0</v>
          </cell>
          <cell r="M62200">
            <v>0</v>
          </cell>
        </row>
        <row r="62201">
          <cell r="L62201">
            <v>0</v>
          </cell>
          <cell r="M62201">
            <v>0</v>
          </cell>
        </row>
        <row r="62202">
          <cell r="L62202">
            <v>0</v>
          </cell>
          <cell r="M62202">
            <v>0</v>
          </cell>
        </row>
        <row r="62203">
          <cell r="L62203">
            <v>0</v>
          </cell>
          <cell r="M62203">
            <v>0</v>
          </cell>
        </row>
        <row r="62204">
          <cell r="L62204">
            <v>0</v>
          </cell>
          <cell r="M62204">
            <v>0</v>
          </cell>
        </row>
        <row r="62205">
          <cell r="L62205">
            <v>0</v>
          </cell>
          <cell r="M62205">
            <v>0</v>
          </cell>
        </row>
        <row r="62206">
          <cell r="L62206">
            <v>0</v>
          </cell>
          <cell r="M62206">
            <v>0</v>
          </cell>
        </row>
        <row r="62207">
          <cell r="L62207">
            <v>0</v>
          </cell>
          <cell r="M62207">
            <v>0</v>
          </cell>
        </row>
        <row r="62208">
          <cell r="L62208">
            <v>0</v>
          </cell>
          <cell r="M62208">
            <v>0</v>
          </cell>
        </row>
        <row r="62209">
          <cell r="L62209">
            <v>0</v>
          </cell>
          <cell r="M62209">
            <v>0</v>
          </cell>
        </row>
        <row r="62210">
          <cell r="L62210">
            <v>0</v>
          </cell>
          <cell r="M62210">
            <v>0</v>
          </cell>
        </row>
        <row r="62211">
          <cell r="L62211">
            <v>0</v>
          </cell>
          <cell r="M62211">
            <v>0</v>
          </cell>
        </row>
        <row r="62212">
          <cell r="L62212">
            <v>0</v>
          </cell>
          <cell r="M62212">
            <v>0</v>
          </cell>
        </row>
        <row r="62213">
          <cell r="L62213">
            <v>0</v>
          </cell>
          <cell r="M62213">
            <v>0</v>
          </cell>
        </row>
        <row r="62214">
          <cell r="L62214">
            <v>0</v>
          </cell>
          <cell r="M62214">
            <v>0</v>
          </cell>
        </row>
        <row r="62215">
          <cell r="L62215">
            <v>0</v>
          </cell>
          <cell r="M62215">
            <v>0</v>
          </cell>
        </row>
        <row r="62216">
          <cell r="L62216">
            <v>0</v>
          </cell>
          <cell r="M62216">
            <v>0</v>
          </cell>
        </row>
        <row r="62217">
          <cell r="L62217">
            <v>0</v>
          </cell>
          <cell r="M62217">
            <v>0</v>
          </cell>
        </row>
        <row r="62218">
          <cell r="L62218">
            <v>0</v>
          </cell>
          <cell r="M62218">
            <v>0</v>
          </cell>
        </row>
        <row r="62219">
          <cell r="L62219">
            <v>0</v>
          </cell>
          <cell r="M62219">
            <v>0</v>
          </cell>
        </row>
        <row r="62220">
          <cell r="L62220">
            <v>0</v>
          </cell>
          <cell r="M62220">
            <v>0</v>
          </cell>
        </row>
        <row r="62221">
          <cell r="L62221">
            <v>0</v>
          </cell>
          <cell r="M62221">
            <v>0</v>
          </cell>
        </row>
        <row r="62222">
          <cell r="L62222">
            <v>0</v>
          </cell>
          <cell r="M62222">
            <v>0</v>
          </cell>
        </row>
        <row r="62223">
          <cell r="L62223">
            <v>0</v>
          </cell>
          <cell r="M62223">
            <v>0</v>
          </cell>
        </row>
        <row r="62224">
          <cell r="L62224">
            <v>0</v>
          </cell>
          <cell r="M62224">
            <v>0</v>
          </cell>
        </row>
        <row r="62225">
          <cell r="L62225">
            <v>0</v>
          </cell>
          <cell r="M62225">
            <v>0</v>
          </cell>
        </row>
        <row r="62226">
          <cell r="L62226">
            <v>0</v>
          </cell>
          <cell r="M62226">
            <v>0</v>
          </cell>
        </row>
        <row r="62227">
          <cell r="L62227">
            <v>0</v>
          </cell>
          <cell r="M62227">
            <v>0</v>
          </cell>
        </row>
        <row r="62228">
          <cell r="L62228">
            <v>0</v>
          </cell>
          <cell r="M62228">
            <v>0</v>
          </cell>
        </row>
        <row r="62229">
          <cell r="L62229">
            <v>0</v>
          </cell>
          <cell r="M62229">
            <v>0</v>
          </cell>
        </row>
        <row r="62230">
          <cell r="L62230">
            <v>0</v>
          </cell>
          <cell r="M62230">
            <v>0</v>
          </cell>
        </row>
        <row r="62231">
          <cell r="L62231">
            <v>0</v>
          </cell>
          <cell r="M62231">
            <v>0</v>
          </cell>
        </row>
        <row r="62232">
          <cell r="L62232">
            <v>0</v>
          </cell>
          <cell r="M62232">
            <v>0</v>
          </cell>
        </row>
        <row r="62233">
          <cell r="L62233">
            <v>0</v>
          </cell>
          <cell r="M62233">
            <v>0</v>
          </cell>
        </row>
        <row r="62234">
          <cell r="L62234">
            <v>0</v>
          </cell>
          <cell r="M62234">
            <v>0</v>
          </cell>
        </row>
        <row r="62235">
          <cell r="L62235">
            <v>0</v>
          </cell>
          <cell r="M62235">
            <v>0</v>
          </cell>
        </row>
        <row r="62236">
          <cell r="L62236">
            <v>0</v>
          </cell>
          <cell r="M62236">
            <v>0</v>
          </cell>
        </row>
        <row r="62237">
          <cell r="L62237">
            <v>0</v>
          </cell>
          <cell r="M62237">
            <v>0</v>
          </cell>
        </row>
        <row r="62238">
          <cell r="L62238">
            <v>0</v>
          </cell>
          <cell r="M62238">
            <v>0</v>
          </cell>
        </row>
        <row r="62239">
          <cell r="L62239">
            <v>0</v>
          </cell>
          <cell r="M62239">
            <v>0</v>
          </cell>
        </row>
        <row r="62240">
          <cell r="L62240">
            <v>0</v>
          </cell>
          <cell r="M62240">
            <v>0</v>
          </cell>
        </row>
        <row r="62241">
          <cell r="L62241">
            <v>0</v>
          </cell>
          <cell r="M62241">
            <v>0</v>
          </cell>
        </row>
        <row r="62242">
          <cell r="L62242">
            <v>0</v>
          </cell>
          <cell r="M62242">
            <v>0</v>
          </cell>
        </row>
        <row r="62243">
          <cell r="L62243">
            <v>0</v>
          </cell>
          <cell r="M62243">
            <v>0</v>
          </cell>
        </row>
        <row r="62244">
          <cell r="L62244">
            <v>0</v>
          </cell>
          <cell r="M62244">
            <v>0</v>
          </cell>
        </row>
        <row r="62245">
          <cell r="L62245">
            <v>0</v>
          </cell>
          <cell r="M62245">
            <v>0</v>
          </cell>
        </row>
        <row r="62246">
          <cell r="L62246">
            <v>0</v>
          </cell>
          <cell r="M62246">
            <v>0</v>
          </cell>
        </row>
        <row r="62247">
          <cell r="L62247">
            <v>0</v>
          </cell>
          <cell r="M62247">
            <v>0</v>
          </cell>
        </row>
        <row r="62248">
          <cell r="L62248">
            <v>0</v>
          </cell>
          <cell r="M62248">
            <v>0</v>
          </cell>
        </row>
        <row r="62249">
          <cell r="L62249">
            <v>0</v>
          </cell>
          <cell r="M62249">
            <v>0</v>
          </cell>
        </row>
        <row r="62250">
          <cell r="L62250">
            <v>0</v>
          </cell>
          <cell r="M62250">
            <v>0</v>
          </cell>
        </row>
        <row r="62251">
          <cell r="L62251">
            <v>0</v>
          </cell>
          <cell r="M62251">
            <v>0</v>
          </cell>
        </row>
        <row r="62252">
          <cell r="L62252">
            <v>0</v>
          </cell>
          <cell r="M62252">
            <v>0</v>
          </cell>
        </row>
        <row r="62253">
          <cell r="L62253">
            <v>0</v>
          </cell>
          <cell r="M62253">
            <v>0</v>
          </cell>
        </row>
        <row r="62254">
          <cell r="L62254">
            <v>0</v>
          </cell>
          <cell r="M62254">
            <v>0</v>
          </cell>
        </row>
        <row r="62255">
          <cell r="L62255">
            <v>0</v>
          </cell>
          <cell r="M62255">
            <v>0</v>
          </cell>
        </row>
        <row r="62256">
          <cell r="L62256">
            <v>0</v>
          </cell>
          <cell r="M62256">
            <v>0</v>
          </cell>
        </row>
        <row r="62257">
          <cell r="L62257">
            <v>0</v>
          </cell>
          <cell r="M62257">
            <v>0</v>
          </cell>
        </row>
        <row r="62258">
          <cell r="L62258">
            <v>0</v>
          </cell>
          <cell r="M62258">
            <v>0</v>
          </cell>
        </row>
        <row r="62259">
          <cell r="L62259">
            <v>0</v>
          </cell>
          <cell r="M62259">
            <v>0</v>
          </cell>
        </row>
        <row r="62260">
          <cell r="L62260">
            <v>0</v>
          </cell>
          <cell r="M62260">
            <v>0</v>
          </cell>
        </row>
        <row r="62261">
          <cell r="L62261">
            <v>0</v>
          </cell>
          <cell r="M62261">
            <v>0</v>
          </cell>
        </row>
        <row r="62262">
          <cell r="L62262">
            <v>0</v>
          </cell>
          <cell r="M62262">
            <v>0</v>
          </cell>
        </row>
        <row r="62263">
          <cell r="L62263">
            <v>0</v>
          </cell>
          <cell r="M62263">
            <v>0</v>
          </cell>
        </row>
        <row r="62264">
          <cell r="L62264">
            <v>0</v>
          </cell>
          <cell r="M62264">
            <v>0</v>
          </cell>
        </row>
        <row r="62265">
          <cell r="L62265">
            <v>0</v>
          </cell>
          <cell r="M62265">
            <v>0</v>
          </cell>
        </row>
        <row r="62266">
          <cell r="L62266">
            <v>0</v>
          </cell>
          <cell r="M62266">
            <v>0</v>
          </cell>
        </row>
        <row r="62267">
          <cell r="L62267">
            <v>0</v>
          </cell>
          <cell r="M62267">
            <v>0</v>
          </cell>
        </row>
        <row r="62268">
          <cell r="L62268">
            <v>0</v>
          </cell>
          <cell r="M62268">
            <v>0</v>
          </cell>
        </row>
        <row r="62269">
          <cell r="L62269">
            <v>0</v>
          </cell>
          <cell r="M62269">
            <v>0</v>
          </cell>
        </row>
        <row r="62270">
          <cell r="L62270">
            <v>0</v>
          </cell>
          <cell r="M62270">
            <v>0</v>
          </cell>
        </row>
        <row r="62271">
          <cell r="L62271">
            <v>0</v>
          </cell>
          <cell r="M62271">
            <v>0</v>
          </cell>
        </row>
        <row r="62272">
          <cell r="L62272">
            <v>0</v>
          </cell>
          <cell r="M62272">
            <v>0</v>
          </cell>
        </row>
        <row r="62273">
          <cell r="L62273">
            <v>0</v>
          </cell>
          <cell r="M62273">
            <v>0</v>
          </cell>
        </row>
        <row r="62274">
          <cell r="L62274">
            <v>0</v>
          </cell>
          <cell r="M62274">
            <v>0</v>
          </cell>
        </row>
        <row r="62275">
          <cell r="L62275">
            <v>0</v>
          </cell>
          <cell r="M62275">
            <v>0</v>
          </cell>
        </row>
        <row r="62276">
          <cell r="L62276">
            <v>0</v>
          </cell>
          <cell r="M62276">
            <v>0</v>
          </cell>
        </row>
        <row r="62277">
          <cell r="L62277">
            <v>0</v>
          </cell>
          <cell r="M62277">
            <v>0</v>
          </cell>
        </row>
        <row r="62278">
          <cell r="L62278">
            <v>0</v>
          </cell>
          <cell r="M62278">
            <v>0</v>
          </cell>
        </row>
        <row r="62279">
          <cell r="L62279">
            <v>0</v>
          </cell>
          <cell r="M62279">
            <v>0</v>
          </cell>
        </row>
        <row r="62280">
          <cell r="L62280">
            <v>0</v>
          </cell>
          <cell r="M62280">
            <v>0</v>
          </cell>
        </row>
        <row r="62281">
          <cell r="L62281">
            <v>0</v>
          </cell>
          <cell r="M62281">
            <v>0</v>
          </cell>
        </row>
        <row r="62282">
          <cell r="L62282">
            <v>0</v>
          </cell>
          <cell r="M62282">
            <v>0</v>
          </cell>
        </row>
        <row r="62283">
          <cell r="L62283">
            <v>0</v>
          </cell>
          <cell r="M62283">
            <v>0</v>
          </cell>
        </row>
        <row r="62284">
          <cell r="L62284">
            <v>0</v>
          </cell>
          <cell r="M62284">
            <v>0</v>
          </cell>
        </row>
        <row r="62285">
          <cell r="L62285">
            <v>0</v>
          </cell>
          <cell r="M62285">
            <v>0</v>
          </cell>
        </row>
        <row r="62286">
          <cell r="L62286">
            <v>0</v>
          </cell>
          <cell r="M62286">
            <v>0</v>
          </cell>
        </row>
        <row r="62287">
          <cell r="L62287">
            <v>0</v>
          </cell>
          <cell r="M62287">
            <v>0</v>
          </cell>
        </row>
        <row r="62288">
          <cell r="L62288">
            <v>0</v>
          </cell>
          <cell r="M62288">
            <v>0</v>
          </cell>
        </row>
        <row r="62289">
          <cell r="L62289">
            <v>0</v>
          </cell>
          <cell r="M62289">
            <v>0</v>
          </cell>
        </row>
        <row r="62290">
          <cell r="L62290">
            <v>0</v>
          </cell>
          <cell r="M62290">
            <v>0</v>
          </cell>
        </row>
        <row r="62291">
          <cell r="L62291">
            <v>0</v>
          </cell>
          <cell r="M62291">
            <v>0</v>
          </cell>
        </row>
        <row r="62292">
          <cell r="L62292">
            <v>0</v>
          </cell>
          <cell r="M62292">
            <v>0</v>
          </cell>
        </row>
        <row r="62293">
          <cell r="L62293">
            <v>0</v>
          </cell>
          <cell r="M62293">
            <v>0</v>
          </cell>
        </row>
        <row r="62294">
          <cell r="L62294">
            <v>0</v>
          </cell>
          <cell r="M62294">
            <v>0</v>
          </cell>
        </row>
        <row r="62295">
          <cell r="L62295">
            <v>0</v>
          </cell>
          <cell r="M62295">
            <v>0</v>
          </cell>
        </row>
        <row r="62296">
          <cell r="L62296">
            <v>0</v>
          </cell>
          <cell r="M62296">
            <v>0</v>
          </cell>
        </row>
        <row r="62297">
          <cell r="L62297">
            <v>0</v>
          </cell>
          <cell r="M62297">
            <v>0</v>
          </cell>
        </row>
        <row r="62298">
          <cell r="L62298">
            <v>0</v>
          </cell>
          <cell r="M62298">
            <v>0</v>
          </cell>
        </row>
        <row r="62299">
          <cell r="L62299">
            <v>0</v>
          </cell>
          <cell r="M62299">
            <v>0</v>
          </cell>
        </row>
        <row r="62300">
          <cell r="L62300">
            <v>0</v>
          </cell>
          <cell r="M62300">
            <v>0</v>
          </cell>
        </row>
        <row r="62301">
          <cell r="L62301">
            <v>0</v>
          </cell>
          <cell r="M62301">
            <v>0</v>
          </cell>
        </row>
        <row r="62302">
          <cell r="L62302">
            <v>0</v>
          </cell>
          <cell r="M62302">
            <v>0</v>
          </cell>
        </row>
        <row r="62303">
          <cell r="L62303">
            <v>0</v>
          </cell>
          <cell r="M62303">
            <v>0</v>
          </cell>
        </row>
        <row r="62304">
          <cell r="L62304">
            <v>0</v>
          </cell>
          <cell r="M62304">
            <v>0</v>
          </cell>
        </row>
        <row r="62305">
          <cell r="L62305">
            <v>0</v>
          </cell>
          <cell r="M62305">
            <v>0</v>
          </cell>
        </row>
        <row r="62306">
          <cell r="L62306">
            <v>0</v>
          </cell>
          <cell r="M62306">
            <v>0</v>
          </cell>
        </row>
        <row r="62307">
          <cell r="L62307">
            <v>0</v>
          </cell>
          <cell r="M62307">
            <v>0</v>
          </cell>
        </row>
        <row r="62308">
          <cell r="L62308">
            <v>0</v>
          </cell>
          <cell r="M62308">
            <v>0</v>
          </cell>
        </row>
        <row r="62309">
          <cell r="L62309">
            <v>0</v>
          </cell>
          <cell r="M62309">
            <v>0</v>
          </cell>
        </row>
        <row r="62310">
          <cell r="L62310">
            <v>0</v>
          </cell>
          <cell r="M62310">
            <v>0</v>
          </cell>
        </row>
        <row r="62311">
          <cell r="L62311">
            <v>0</v>
          </cell>
          <cell r="M62311">
            <v>0</v>
          </cell>
        </row>
        <row r="62312">
          <cell r="L62312">
            <v>0</v>
          </cell>
          <cell r="M62312">
            <v>0</v>
          </cell>
        </row>
        <row r="62313">
          <cell r="L62313">
            <v>0</v>
          </cell>
          <cell r="M62313">
            <v>0</v>
          </cell>
        </row>
        <row r="62314">
          <cell r="L62314">
            <v>0</v>
          </cell>
          <cell r="M62314">
            <v>0</v>
          </cell>
        </row>
        <row r="62315">
          <cell r="L62315">
            <v>0</v>
          </cell>
          <cell r="M62315">
            <v>0</v>
          </cell>
        </row>
        <row r="62316">
          <cell r="L62316">
            <v>0</v>
          </cell>
          <cell r="M62316">
            <v>0</v>
          </cell>
        </row>
        <row r="62317">
          <cell r="L62317">
            <v>0</v>
          </cell>
          <cell r="M62317">
            <v>0</v>
          </cell>
        </row>
        <row r="62318">
          <cell r="L62318">
            <v>0</v>
          </cell>
          <cell r="M62318">
            <v>0</v>
          </cell>
        </row>
        <row r="62319">
          <cell r="L62319">
            <v>0</v>
          </cell>
          <cell r="M62319">
            <v>0</v>
          </cell>
        </row>
        <row r="62320">
          <cell r="L62320">
            <v>0</v>
          </cell>
          <cell r="M62320">
            <v>0</v>
          </cell>
        </row>
        <row r="62321">
          <cell r="L62321">
            <v>0</v>
          </cell>
          <cell r="M62321">
            <v>0</v>
          </cell>
        </row>
        <row r="62322">
          <cell r="L62322">
            <v>0</v>
          </cell>
          <cell r="M62322">
            <v>0</v>
          </cell>
        </row>
        <row r="62323">
          <cell r="L62323">
            <v>0</v>
          </cell>
          <cell r="M62323">
            <v>0</v>
          </cell>
        </row>
        <row r="62324">
          <cell r="L62324">
            <v>0</v>
          </cell>
          <cell r="M62324">
            <v>0</v>
          </cell>
        </row>
        <row r="62325">
          <cell r="L62325">
            <v>0</v>
          </cell>
          <cell r="M62325">
            <v>0</v>
          </cell>
        </row>
        <row r="62326">
          <cell r="L62326">
            <v>0</v>
          </cell>
          <cell r="M62326">
            <v>0</v>
          </cell>
        </row>
        <row r="62327">
          <cell r="L62327">
            <v>0</v>
          </cell>
          <cell r="M62327">
            <v>0</v>
          </cell>
        </row>
        <row r="62328">
          <cell r="L62328">
            <v>0</v>
          </cell>
          <cell r="M62328">
            <v>0</v>
          </cell>
        </row>
        <row r="62329">
          <cell r="L62329">
            <v>0</v>
          </cell>
          <cell r="M62329">
            <v>0</v>
          </cell>
        </row>
        <row r="62330">
          <cell r="L62330">
            <v>0</v>
          </cell>
          <cell r="M62330">
            <v>0</v>
          </cell>
        </row>
        <row r="62331">
          <cell r="L62331">
            <v>0</v>
          </cell>
          <cell r="M62331">
            <v>0</v>
          </cell>
        </row>
        <row r="62332">
          <cell r="L62332">
            <v>0</v>
          </cell>
          <cell r="M62332">
            <v>0</v>
          </cell>
        </row>
        <row r="62333">
          <cell r="L62333">
            <v>0</v>
          </cell>
          <cell r="M62333">
            <v>0</v>
          </cell>
        </row>
        <row r="62334">
          <cell r="L62334">
            <v>0</v>
          </cell>
          <cell r="M62334">
            <v>0</v>
          </cell>
        </row>
        <row r="62335">
          <cell r="L62335">
            <v>0</v>
          </cell>
          <cell r="M62335">
            <v>0</v>
          </cell>
        </row>
        <row r="62336">
          <cell r="L62336">
            <v>0</v>
          </cell>
          <cell r="M62336">
            <v>0</v>
          </cell>
        </row>
        <row r="62337">
          <cell r="L62337">
            <v>0</v>
          </cell>
          <cell r="M62337">
            <v>0</v>
          </cell>
        </row>
        <row r="62338">
          <cell r="L62338">
            <v>0</v>
          </cell>
          <cell r="M62338">
            <v>0</v>
          </cell>
        </row>
        <row r="62339">
          <cell r="L62339">
            <v>0</v>
          </cell>
          <cell r="M62339">
            <v>0</v>
          </cell>
        </row>
        <row r="62340">
          <cell r="L62340">
            <v>0</v>
          </cell>
          <cell r="M62340">
            <v>0</v>
          </cell>
        </row>
        <row r="62341">
          <cell r="L62341">
            <v>0</v>
          </cell>
          <cell r="M62341">
            <v>0</v>
          </cell>
        </row>
        <row r="62342">
          <cell r="L62342">
            <v>0</v>
          </cell>
          <cell r="M62342">
            <v>0</v>
          </cell>
        </row>
        <row r="62343">
          <cell r="L62343">
            <v>0</v>
          </cell>
          <cell r="M62343">
            <v>0</v>
          </cell>
        </row>
        <row r="62344">
          <cell r="L62344">
            <v>0</v>
          </cell>
          <cell r="M62344">
            <v>0</v>
          </cell>
        </row>
        <row r="62345">
          <cell r="L62345">
            <v>0</v>
          </cell>
          <cell r="M62345">
            <v>0</v>
          </cell>
        </row>
        <row r="62346">
          <cell r="L62346">
            <v>0</v>
          </cell>
          <cell r="M62346">
            <v>0</v>
          </cell>
        </row>
        <row r="62347">
          <cell r="L62347">
            <v>0</v>
          </cell>
          <cell r="M62347">
            <v>0</v>
          </cell>
        </row>
        <row r="62348">
          <cell r="L62348">
            <v>0</v>
          </cell>
          <cell r="M62348">
            <v>0</v>
          </cell>
        </row>
        <row r="62349">
          <cell r="L62349">
            <v>0</v>
          </cell>
          <cell r="M62349">
            <v>0</v>
          </cell>
        </row>
        <row r="62350">
          <cell r="L62350">
            <v>0</v>
          </cell>
          <cell r="M62350">
            <v>0</v>
          </cell>
        </row>
        <row r="62351">
          <cell r="L62351">
            <v>0</v>
          </cell>
          <cell r="M62351">
            <v>0</v>
          </cell>
        </row>
        <row r="62352">
          <cell r="L62352">
            <v>0</v>
          </cell>
          <cell r="M62352">
            <v>0</v>
          </cell>
        </row>
        <row r="62353">
          <cell r="L62353">
            <v>0</v>
          </cell>
          <cell r="M62353">
            <v>0</v>
          </cell>
        </row>
        <row r="62354">
          <cell r="L62354">
            <v>0</v>
          </cell>
          <cell r="M62354">
            <v>0</v>
          </cell>
        </row>
        <row r="62355">
          <cell r="L62355">
            <v>0</v>
          </cell>
          <cell r="M62355">
            <v>0</v>
          </cell>
        </row>
        <row r="62356">
          <cell r="L62356">
            <v>0</v>
          </cell>
          <cell r="M62356">
            <v>0</v>
          </cell>
        </row>
        <row r="62357">
          <cell r="L62357">
            <v>0</v>
          </cell>
          <cell r="M62357">
            <v>0</v>
          </cell>
        </row>
        <row r="62358">
          <cell r="L62358">
            <v>0</v>
          </cell>
          <cell r="M62358">
            <v>0</v>
          </cell>
        </row>
        <row r="62359">
          <cell r="L62359">
            <v>0</v>
          </cell>
          <cell r="M62359">
            <v>0</v>
          </cell>
        </row>
        <row r="62360">
          <cell r="L62360">
            <v>0</v>
          </cell>
          <cell r="M62360">
            <v>0</v>
          </cell>
        </row>
        <row r="62361">
          <cell r="L62361">
            <v>0</v>
          </cell>
          <cell r="M62361">
            <v>0</v>
          </cell>
        </row>
        <row r="62362">
          <cell r="L62362">
            <v>0</v>
          </cell>
          <cell r="M62362">
            <v>0</v>
          </cell>
        </row>
        <row r="62363">
          <cell r="L62363">
            <v>0</v>
          </cell>
          <cell r="M62363">
            <v>0</v>
          </cell>
        </row>
        <row r="62364">
          <cell r="L62364">
            <v>0</v>
          </cell>
          <cell r="M62364">
            <v>0</v>
          </cell>
        </row>
        <row r="62365">
          <cell r="L62365">
            <v>0</v>
          </cell>
          <cell r="M62365">
            <v>0</v>
          </cell>
        </row>
        <row r="62366">
          <cell r="L62366">
            <v>0</v>
          </cell>
          <cell r="M62366">
            <v>0</v>
          </cell>
        </row>
        <row r="62367">
          <cell r="L62367">
            <v>0</v>
          </cell>
          <cell r="M62367">
            <v>0</v>
          </cell>
        </row>
        <row r="62368">
          <cell r="L62368">
            <v>0</v>
          </cell>
          <cell r="M62368">
            <v>0</v>
          </cell>
        </row>
        <row r="62369">
          <cell r="L62369">
            <v>0</v>
          </cell>
          <cell r="M62369">
            <v>0</v>
          </cell>
        </row>
        <row r="62370">
          <cell r="L62370">
            <v>0</v>
          </cell>
          <cell r="M62370">
            <v>0</v>
          </cell>
        </row>
        <row r="62371">
          <cell r="L62371">
            <v>0</v>
          </cell>
          <cell r="M62371">
            <v>0</v>
          </cell>
        </row>
        <row r="62372">
          <cell r="L62372">
            <v>0</v>
          </cell>
          <cell r="M62372">
            <v>0</v>
          </cell>
        </row>
        <row r="62373">
          <cell r="L62373">
            <v>0</v>
          </cell>
          <cell r="M62373">
            <v>0</v>
          </cell>
        </row>
        <row r="62374">
          <cell r="L62374">
            <v>0</v>
          </cell>
          <cell r="M62374">
            <v>0</v>
          </cell>
        </row>
        <row r="62375">
          <cell r="L62375">
            <v>0</v>
          </cell>
          <cell r="M62375">
            <v>0</v>
          </cell>
        </row>
        <row r="62376">
          <cell r="L62376">
            <v>0</v>
          </cell>
          <cell r="M62376">
            <v>0</v>
          </cell>
        </row>
        <row r="62377">
          <cell r="L62377">
            <v>0</v>
          </cell>
          <cell r="M62377">
            <v>0</v>
          </cell>
        </row>
        <row r="62378">
          <cell r="L62378">
            <v>0</v>
          </cell>
          <cell r="M62378">
            <v>0</v>
          </cell>
        </row>
        <row r="62379">
          <cell r="L62379">
            <v>0</v>
          </cell>
          <cell r="M62379">
            <v>0</v>
          </cell>
        </row>
        <row r="62380">
          <cell r="L62380">
            <v>0</v>
          </cell>
          <cell r="M62380">
            <v>0</v>
          </cell>
        </row>
        <row r="62381">
          <cell r="L62381">
            <v>0</v>
          </cell>
          <cell r="M62381">
            <v>0</v>
          </cell>
        </row>
        <row r="62382">
          <cell r="L62382">
            <v>0</v>
          </cell>
          <cell r="M62382">
            <v>0</v>
          </cell>
        </row>
        <row r="62383">
          <cell r="L62383">
            <v>0</v>
          </cell>
          <cell r="M62383">
            <v>0</v>
          </cell>
        </row>
        <row r="62384">
          <cell r="L62384">
            <v>0</v>
          </cell>
          <cell r="M62384">
            <v>0</v>
          </cell>
        </row>
        <row r="62385">
          <cell r="L62385">
            <v>0</v>
          </cell>
          <cell r="M62385">
            <v>0</v>
          </cell>
        </row>
        <row r="62386">
          <cell r="L62386">
            <v>0</v>
          </cell>
          <cell r="M62386">
            <v>0</v>
          </cell>
        </row>
        <row r="62387">
          <cell r="L62387">
            <v>0</v>
          </cell>
          <cell r="M62387">
            <v>0</v>
          </cell>
        </row>
        <row r="62388">
          <cell r="L62388">
            <v>0</v>
          </cell>
          <cell r="M62388">
            <v>0</v>
          </cell>
        </row>
        <row r="62389">
          <cell r="L62389">
            <v>0</v>
          </cell>
          <cell r="M62389">
            <v>0</v>
          </cell>
        </row>
        <row r="62390">
          <cell r="L62390">
            <v>0</v>
          </cell>
          <cell r="M62390">
            <v>0</v>
          </cell>
        </row>
        <row r="62391">
          <cell r="L62391">
            <v>0</v>
          </cell>
          <cell r="M62391">
            <v>0</v>
          </cell>
        </row>
        <row r="62392">
          <cell r="L62392">
            <v>0</v>
          </cell>
          <cell r="M62392">
            <v>0</v>
          </cell>
        </row>
        <row r="62393">
          <cell r="L62393">
            <v>0</v>
          </cell>
          <cell r="M62393">
            <v>0</v>
          </cell>
        </row>
        <row r="62394">
          <cell r="L62394">
            <v>0</v>
          </cell>
          <cell r="M62394">
            <v>0</v>
          </cell>
        </row>
        <row r="62395">
          <cell r="L62395">
            <v>0</v>
          </cell>
          <cell r="M62395">
            <v>0</v>
          </cell>
        </row>
        <row r="62396">
          <cell r="L62396">
            <v>0</v>
          </cell>
          <cell r="M62396">
            <v>0</v>
          </cell>
        </row>
        <row r="62397">
          <cell r="L62397">
            <v>0</v>
          </cell>
          <cell r="M62397">
            <v>0</v>
          </cell>
        </row>
        <row r="62398">
          <cell r="L62398">
            <v>0</v>
          </cell>
          <cell r="M62398">
            <v>0</v>
          </cell>
        </row>
        <row r="62399">
          <cell r="L62399">
            <v>0</v>
          </cell>
          <cell r="M62399">
            <v>0</v>
          </cell>
        </row>
        <row r="62400">
          <cell r="L62400">
            <v>0</v>
          </cell>
          <cell r="M62400">
            <v>0</v>
          </cell>
        </row>
        <row r="62401">
          <cell r="L62401">
            <v>0</v>
          </cell>
          <cell r="M62401">
            <v>0</v>
          </cell>
        </row>
        <row r="62402">
          <cell r="L62402">
            <v>0</v>
          </cell>
          <cell r="M62402">
            <v>0</v>
          </cell>
        </row>
        <row r="62403">
          <cell r="L62403">
            <v>0</v>
          </cell>
          <cell r="M62403">
            <v>0</v>
          </cell>
        </row>
        <row r="62404">
          <cell r="L62404">
            <v>0</v>
          </cell>
          <cell r="M62404">
            <v>0</v>
          </cell>
        </row>
        <row r="62405">
          <cell r="L62405">
            <v>0</v>
          </cell>
          <cell r="M62405">
            <v>0</v>
          </cell>
        </row>
        <row r="62406">
          <cell r="L62406">
            <v>0</v>
          </cell>
          <cell r="M62406">
            <v>0</v>
          </cell>
        </row>
        <row r="62407">
          <cell r="L62407">
            <v>0</v>
          </cell>
          <cell r="M62407">
            <v>0</v>
          </cell>
        </row>
        <row r="62408">
          <cell r="L62408">
            <v>0</v>
          </cell>
          <cell r="M62408">
            <v>0</v>
          </cell>
        </row>
        <row r="62409">
          <cell r="L62409">
            <v>0</v>
          </cell>
          <cell r="M62409">
            <v>0</v>
          </cell>
        </row>
        <row r="62410">
          <cell r="L62410">
            <v>0</v>
          </cell>
          <cell r="M62410">
            <v>0</v>
          </cell>
        </row>
        <row r="62411">
          <cell r="L62411">
            <v>0</v>
          </cell>
          <cell r="M62411">
            <v>0</v>
          </cell>
        </row>
        <row r="62412">
          <cell r="L62412">
            <v>0</v>
          </cell>
          <cell r="M62412">
            <v>0</v>
          </cell>
        </row>
        <row r="62413">
          <cell r="L62413">
            <v>0</v>
          </cell>
          <cell r="M62413">
            <v>0</v>
          </cell>
        </row>
        <row r="62414">
          <cell r="L62414">
            <v>0</v>
          </cell>
          <cell r="M62414">
            <v>0</v>
          </cell>
        </row>
        <row r="62415">
          <cell r="L62415">
            <v>0</v>
          </cell>
          <cell r="M62415">
            <v>0</v>
          </cell>
        </row>
        <row r="62416">
          <cell r="L62416">
            <v>0</v>
          </cell>
          <cell r="M62416">
            <v>0</v>
          </cell>
        </row>
        <row r="62417">
          <cell r="L62417">
            <v>0</v>
          </cell>
          <cell r="M62417">
            <v>0</v>
          </cell>
        </row>
        <row r="62418">
          <cell r="L62418">
            <v>0</v>
          </cell>
          <cell r="M62418">
            <v>0</v>
          </cell>
        </row>
        <row r="62419">
          <cell r="L62419">
            <v>0</v>
          </cell>
          <cell r="M62419">
            <v>0</v>
          </cell>
        </row>
        <row r="62420">
          <cell r="L62420">
            <v>0</v>
          </cell>
          <cell r="M62420">
            <v>0</v>
          </cell>
        </row>
        <row r="62421">
          <cell r="L62421">
            <v>0</v>
          </cell>
          <cell r="M62421">
            <v>0</v>
          </cell>
        </row>
        <row r="62422">
          <cell r="L62422">
            <v>0</v>
          </cell>
          <cell r="M62422">
            <v>0</v>
          </cell>
        </row>
        <row r="62423">
          <cell r="L62423">
            <v>0</v>
          </cell>
          <cell r="M62423">
            <v>0</v>
          </cell>
        </row>
        <row r="62424">
          <cell r="L62424">
            <v>0</v>
          </cell>
          <cell r="M62424">
            <v>0</v>
          </cell>
        </row>
        <row r="62425">
          <cell r="L62425">
            <v>0</v>
          </cell>
          <cell r="M62425">
            <v>0</v>
          </cell>
        </row>
        <row r="62426">
          <cell r="L62426">
            <v>0</v>
          </cell>
          <cell r="M62426">
            <v>0</v>
          </cell>
        </row>
        <row r="62427">
          <cell r="L62427">
            <v>0</v>
          </cell>
          <cell r="M62427">
            <v>0</v>
          </cell>
        </row>
        <row r="62428">
          <cell r="L62428">
            <v>0</v>
          </cell>
          <cell r="M62428">
            <v>0</v>
          </cell>
        </row>
        <row r="62429">
          <cell r="L62429">
            <v>0</v>
          </cell>
          <cell r="M62429">
            <v>0</v>
          </cell>
        </row>
        <row r="62430">
          <cell r="L62430">
            <v>0</v>
          </cell>
          <cell r="M62430">
            <v>0</v>
          </cell>
        </row>
        <row r="62431">
          <cell r="L62431">
            <v>0</v>
          </cell>
          <cell r="M62431">
            <v>0</v>
          </cell>
        </row>
        <row r="62432">
          <cell r="L62432">
            <v>0</v>
          </cell>
          <cell r="M62432">
            <v>0</v>
          </cell>
        </row>
        <row r="62433">
          <cell r="L62433">
            <v>0</v>
          </cell>
          <cell r="M62433">
            <v>0</v>
          </cell>
        </row>
        <row r="62434">
          <cell r="L62434">
            <v>0</v>
          </cell>
          <cell r="M62434">
            <v>0</v>
          </cell>
        </row>
        <row r="62435">
          <cell r="L62435">
            <v>0</v>
          </cell>
          <cell r="M62435">
            <v>0</v>
          </cell>
        </row>
        <row r="62436">
          <cell r="L62436">
            <v>0</v>
          </cell>
          <cell r="M62436">
            <v>0</v>
          </cell>
        </row>
        <row r="62437">
          <cell r="L62437">
            <v>0</v>
          </cell>
          <cell r="M62437">
            <v>0</v>
          </cell>
        </row>
        <row r="62438">
          <cell r="L62438">
            <v>0</v>
          </cell>
          <cell r="M62438">
            <v>0</v>
          </cell>
        </row>
        <row r="62439">
          <cell r="L62439">
            <v>0</v>
          </cell>
          <cell r="M62439">
            <v>0</v>
          </cell>
        </row>
        <row r="62440">
          <cell r="L62440">
            <v>0</v>
          </cell>
          <cell r="M62440">
            <v>0</v>
          </cell>
        </row>
        <row r="62441">
          <cell r="L62441">
            <v>0</v>
          </cell>
          <cell r="M62441">
            <v>0</v>
          </cell>
        </row>
        <row r="62442">
          <cell r="L62442">
            <v>0</v>
          </cell>
          <cell r="M62442">
            <v>0</v>
          </cell>
        </row>
        <row r="62443">
          <cell r="L62443">
            <v>0</v>
          </cell>
          <cell r="M62443">
            <v>0</v>
          </cell>
        </row>
        <row r="62444">
          <cell r="L62444">
            <v>0</v>
          </cell>
          <cell r="M62444">
            <v>0</v>
          </cell>
        </row>
        <row r="62445">
          <cell r="L62445">
            <v>0</v>
          </cell>
          <cell r="M62445">
            <v>0</v>
          </cell>
        </row>
        <row r="62446">
          <cell r="L62446">
            <v>0</v>
          </cell>
          <cell r="M62446">
            <v>0</v>
          </cell>
        </row>
        <row r="62447">
          <cell r="L62447">
            <v>0</v>
          </cell>
          <cell r="M62447">
            <v>0</v>
          </cell>
        </row>
        <row r="62448">
          <cell r="L62448">
            <v>0</v>
          </cell>
          <cell r="M62448">
            <v>0</v>
          </cell>
        </row>
        <row r="62449">
          <cell r="L62449">
            <v>0</v>
          </cell>
          <cell r="M62449">
            <v>0</v>
          </cell>
        </row>
        <row r="62450">
          <cell r="L62450">
            <v>0</v>
          </cell>
          <cell r="M62450">
            <v>0</v>
          </cell>
        </row>
        <row r="62451">
          <cell r="L62451">
            <v>0</v>
          </cell>
          <cell r="M62451">
            <v>0</v>
          </cell>
        </row>
        <row r="62452">
          <cell r="L62452">
            <v>0</v>
          </cell>
          <cell r="M62452">
            <v>0</v>
          </cell>
        </row>
        <row r="62453">
          <cell r="L62453">
            <v>0</v>
          </cell>
          <cell r="M62453">
            <v>0</v>
          </cell>
        </row>
        <row r="62454">
          <cell r="L62454">
            <v>0</v>
          </cell>
          <cell r="M62454">
            <v>0</v>
          </cell>
        </row>
        <row r="62455">
          <cell r="L62455">
            <v>0</v>
          </cell>
          <cell r="M62455">
            <v>0</v>
          </cell>
        </row>
        <row r="62456">
          <cell r="L62456">
            <v>0</v>
          </cell>
          <cell r="M62456">
            <v>0</v>
          </cell>
        </row>
        <row r="62457">
          <cell r="L62457">
            <v>0</v>
          </cell>
          <cell r="M62457">
            <v>0</v>
          </cell>
        </row>
        <row r="62458">
          <cell r="L62458">
            <v>0</v>
          </cell>
          <cell r="M62458">
            <v>0</v>
          </cell>
        </row>
        <row r="62459">
          <cell r="L62459">
            <v>0</v>
          </cell>
          <cell r="M62459">
            <v>0</v>
          </cell>
        </row>
        <row r="62460">
          <cell r="L62460">
            <v>0</v>
          </cell>
          <cell r="M62460">
            <v>0</v>
          </cell>
        </row>
        <row r="62461">
          <cell r="L62461">
            <v>0</v>
          </cell>
          <cell r="M62461">
            <v>0</v>
          </cell>
        </row>
        <row r="62462">
          <cell r="L62462">
            <v>0</v>
          </cell>
          <cell r="M62462">
            <v>0</v>
          </cell>
        </row>
        <row r="62463">
          <cell r="L62463">
            <v>0</v>
          </cell>
          <cell r="M62463">
            <v>0</v>
          </cell>
        </row>
        <row r="62464">
          <cell r="L62464">
            <v>0</v>
          </cell>
          <cell r="M62464">
            <v>0</v>
          </cell>
        </row>
        <row r="62465">
          <cell r="L62465">
            <v>0</v>
          </cell>
          <cell r="M62465">
            <v>0</v>
          </cell>
        </row>
        <row r="62466">
          <cell r="L62466">
            <v>0</v>
          </cell>
          <cell r="M62466">
            <v>0</v>
          </cell>
        </row>
        <row r="62467">
          <cell r="L62467">
            <v>0</v>
          </cell>
          <cell r="M62467">
            <v>0</v>
          </cell>
        </row>
        <row r="62468">
          <cell r="L62468">
            <v>0</v>
          </cell>
          <cell r="M62468">
            <v>0</v>
          </cell>
        </row>
        <row r="62469">
          <cell r="L62469">
            <v>0</v>
          </cell>
          <cell r="M62469">
            <v>0</v>
          </cell>
        </row>
        <row r="62470">
          <cell r="L62470">
            <v>0</v>
          </cell>
          <cell r="M62470">
            <v>0</v>
          </cell>
        </row>
        <row r="62471">
          <cell r="L62471">
            <v>0</v>
          </cell>
          <cell r="M62471">
            <v>0</v>
          </cell>
        </row>
        <row r="62472">
          <cell r="L62472">
            <v>0</v>
          </cell>
          <cell r="M62472">
            <v>0</v>
          </cell>
        </row>
        <row r="62473">
          <cell r="L62473">
            <v>0</v>
          </cell>
          <cell r="M62473">
            <v>0</v>
          </cell>
        </row>
        <row r="62474">
          <cell r="L62474">
            <v>0</v>
          </cell>
          <cell r="M62474">
            <v>0</v>
          </cell>
        </row>
        <row r="62475">
          <cell r="L62475">
            <v>0</v>
          </cell>
          <cell r="M62475">
            <v>0</v>
          </cell>
        </row>
        <row r="62476">
          <cell r="L62476">
            <v>0</v>
          </cell>
          <cell r="M62476">
            <v>0</v>
          </cell>
        </row>
        <row r="62477">
          <cell r="L62477">
            <v>0</v>
          </cell>
          <cell r="M62477">
            <v>0</v>
          </cell>
        </row>
        <row r="62478">
          <cell r="L62478">
            <v>0</v>
          </cell>
          <cell r="M62478">
            <v>0</v>
          </cell>
        </row>
        <row r="62479">
          <cell r="L62479">
            <v>0</v>
          </cell>
          <cell r="M62479">
            <v>0</v>
          </cell>
        </row>
        <row r="62480">
          <cell r="L62480">
            <v>0</v>
          </cell>
          <cell r="M62480">
            <v>0</v>
          </cell>
        </row>
        <row r="62481">
          <cell r="L62481">
            <v>0</v>
          </cell>
          <cell r="M62481">
            <v>0</v>
          </cell>
        </row>
        <row r="62482">
          <cell r="L62482">
            <v>0</v>
          </cell>
          <cell r="M62482">
            <v>0</v>
          </cell>
        </row>
        <row r="62483">
          <cell r="L62483">
            <v>0</v>
          </cell>
          <cell r="M62483">
            <v>0</v>
          </cell>
        </row>
        <row r="62484">
          <cell r="L62484">
            <v>0</v>
          </cell>
          <cell r="M62484">
            <v>0</v>
          </cell>
        </row>
        <row r="62485">
          <cell r="L62485">
            <v>0</v>
          </cell>
          <cell r="M62485">
            <v>0</v>
          </cell>
        </row>
        <row r="62486">
          <cell r="L62486">
            <v>0</v>
          </cell>
          <cell r="M62486">
            <v>0</v>
          </cell>
        </row>
        <row r="62487">
          <cell r="L62487">
            <v>0</v>
          </cell>
          <cell r="M62487">
            <v>0</v>
          </cell>
        </row>
        <row r="62488">
          <cell r="L62488">
            <v>0</v>
          </cell>
          <cell r="M62488">
            <v>0</v>
          </cell>
        </row>
        <row r="62489">
          <cell r="L62489">
            <v>0</v>
          </cell>
          <cell r="M62489">
            <v>0</v>
          </cell>
        </row>
        <row r="62490">
          <cell r="L62490">
            <v>0</v>
          </cell>
          <cell r="M62490">
            <v>0</v>
          </cell>
        </row>
        <row r="62491">
          <cell r="L62491">
            <v>0</v>
          </cell>
          <cell r="M62491">
            <v>0</v>
          </cell>
        </row>
        <row r="62492">
          <cell r="L62492">
            <v>0</v>
          </cell>
          <cell r="M62492">
            <v>0</v>
          </cell>
        </row>
        <row r="62493">
          <cell r="L62493">
            <v>0</v>
          </cell>
          <cell r="M62493">
            <v>0</v>
          </cell>
        </row>
        <row r="62494">
          <cell r="L62494">
            <v>0</v>
          </cell>
          <cell r="M62494">
            <v>0</v>
          </cell>
        </row>
        <row r="62495">
          <cell r="L62495">
            <v>0</v>
          </cell>
          <cell r="M62495">
            <v>0</v>
          </cell>
        </row>
        <row r="62496">
          <cell r="L62496">
            <v>0</v>
          </cell>
          <cell r="M62496">
            <v>0</v>
          </cell>
        </row>
        <row r="62497">
          <cell r="L62497">
            <v>0</v>
          </cell>
          <cell r="M62497">
            <v>0</v>
          </cell>
        </row>
        <row r="62498">
          <cell r="L62498">
            <v>0</v>
          </cell>
          <cell r="M62498">
            <v>0</v>
          </cell>
        </row>
        <row r="62499">
          <cell r="L62499">
            <v>0</v>
          </cell>
          <cell r="M62499">
            <v>0</v>
          </cell>
        </row>
        <row r="62500">
          <cell r="L62500">
            <v>0</v>
          </cell>
          <cell r="M62500">
            <v>0</v>
          </cell>
        </row>
        <row r="62501">
          <cell r="L62501">
            <v>0</v>
          </cell>
          <cell r="M62501">
            <v>0</v>
          </cell>
        </row>
        <row r="62502">
          <cell r="L62502">
            <v>0</v>
          </cell>
          <cell r="M62502">
            <v>0</v>
          </cell>
        </row>
        <row r="62503">
          <cell r="L62503">
            <v>0</v>
          </cell>
          <cell r="M62503">
            <v>0</v>
          </cell>
        </row>
        <row r="62504">
          <cell r="L62504">
            <v>0</v>
          </cell>
          <cell r="M62504">
            <v>0</v>
          </cell>
        </row>
        <row r="62505">
          <cell r="L62505">
            <v>0</v>
          </cell>
          <cell r="M62505">
            <v>0</v>
          </cell>
        </row>
        <row r="62506">
          <cell r="L62506">
            <v>0</v>
          </cell>
          <cell r="M62506">
            <v>0</v>
          </cell>
        </row>
        <row r="62507">
          <cell r="L62507">
            <v>0</v>
          </cell>
          <cell r="M62507">
            <v>0</v>
          </cell>
        </row>
        <row r="62508">
          <cell r="L62508">
            <v>0</v>
          </cell>
          <cell r="M62508">
            <v>0</v>
          </cell>
        </row>
        <row r="62509">
          <cell r="L62509">
            <v>0</v>
          </cell>
          <cell r="M62509">
            <v>0</v>
          </cell>
        </row>
        <row r="62510">
          <cell r="L62510">
            <v>0</v>
          </cell>
          <cell r="M62510">
            <v>0</v>
          </cell>
        </row>
        <row r="62511">
          <cell r="L62511">
            <v>0</v>
          </cell>
          <cell r="M62511">
            <v>0</v>
          </cell>
        </row>
        <row r="62512">
          <cell r="L62512">
            <v>0</v>
          </cell>
          <cell r="M62512">
            <v>0</v>
          </cell>
        </row>
        <row r="62513">
          <cell r="L62513">
            <v>0</v>
          </cell>
          <cell r="M62513">
            <v>0</v>
          </cell>
        </row>
        <row r="62514">
          <cell r="L62514">
            <v>0</v>
          </cell>
          <cell r="M62514">
            <v>0</v>
          </cell>
        </row>
        <row r="62515">
          <cell r="L62515">
            <v>0</v>
          </cell>
          <cell r="M62515">
            <v>0</v>
          </cell>
        </row>
        <row r="62516">
          <cell r="L62516">
            <v>0</v>
          </cell>
          <cell r="M62516">
            <v>0</v>
          </cell>
        </row>
        <row r="62517">
          <cell r="L62517">
            <v>0</v>
          </cell>
          <cell r="M62517">
            <v>0</v>
          </cell>
        </row>
        <row r="62518">
          <cell r="L62518">
            <v>0</v>
          </cell>
          <cell r="M62518">
            <v>0</v>
          </cell>
        </row>
        <row r="62519">
          <cell r="L62519">
            <v>0</v>
          </cell>
          <cell r="M62519">
            <v>0</v>
          </cell>
        </row>
        <row r="62520">
          <cell r="L62520">
            <v>0</v>
          </cell>
          <cell r="M62520">
            <v>0</v>
          </cell>
        </row>
        <row r="62521">
          <cell r="L62521">
            <v>0</v>
          </cell>
          <cell r="M62521">
            <v>0</v>
          </cell>
        </row>
        <row r="62522">
          <cell r="L62522">
            <v>0</v>
          </cell>
          <cell r="M62522">
            <v>0</v>
          </cell>
        </row>
        <row r="62523">
          <cell r="L62523">
            <v>0</v>
          </cell>
          <cell r="M62523">
            <v>0</v>
          </cell>
        </row>
        <row r="62524">
          <cell r="L62524">
            <v>0</v>
          </cell>
          <cell r="M62524">
            <v>0</v>
          </cell>
        </row>
        <row r="62525">
          <cell r="L62525">
            <v>0</v>
          </cell>
          <cell r="M62525">
            <v>0</v>
          </cell>
        </row>
        <row r="62526">
          <cell r="L62526">
            <v>0</v>
          </cell>
          <cell r="M62526">
            <v>0</v>
          </cell>
        </row>
        <row r="62527">
          <cell r="L62527">
            <v>0</v>
          </cell>
          <cell r="M62527">
            <v>0</v>
          </cell>
        </row>
        <row r="62528">
          <cell r="L62528">
            <v>0</v>
          </cell>
          <cell r="M62528">
            <v>0</v>
          </cell>
        </row>
        <row r="62529">
          <cell r="L62529">
            <v>0</v>
          </cell>
          <cell r="M62529">
            <v>0</v>
          </cell>
        </row>
        <row r="62530">
          <cell r="L62530">
            <v>0</v>
          </cell>
          <cell r="M62530">
            <v>0</v>
          </cell>
        </row>
        <row r="62531">
          <cell r="L62531">
            <v>0</v>
          </cell>
          <cell r="M62531">
            <v>0</v>
          </cell>
        </row>
        <row r="62532">
          <cell r="L62532">
            <v>0</v>
          </cell>
          <cell r="M62532">
            <v>0</v>
          </cell>
        </row>
        <row r="62533">
          <cell r="L62533">
            <v>0</v>
          </cell>
          <cell r="M62533">
            <v>0</v>
          </cell>
        </row>
        <row r="62534">
          <cell r="L62534">
            <v>0</v>
          </cell>
          <cell r="M62534">
            <v>0</v>
          </cell>
        </row>
        <row r="62535">
          <cell r="L62535">
            <v>0</v>
          </cell>
          <cell r="M62535">
            <v>0</v>
          </cell>
        </row>
        <row r="62536">
          <cell r="L62536">
            <v>0</v>
          </cell>
          <cell r="M62536">
            <v>0</v>
          </cell>
        </row>
        <row r="62537">
          <cell r="L62537">
            <v>0</v>
          </cell>
          <cell r="M62537">
            <v>0</v>
          </cell>
        </row>
        <row r="62538">
          <cell r="L62538">
            <v>0</v>
          </cell>
          <cell r="M62538">
            <v>0</v>
          </cell>
        </row>
        <row r="62539">
          <cell r="L62539">
            <v>0</v>
          </cell>
          <cell r="M62539">
            <v>0</v>
          </cell>
        </row>
        <row r="62540">
          <cell r="L62540">
            <v>0</v>
          </cell>
          <cell r="M62540">
            <v>0</v>
          </cell>
        </row>
        <row r="62541">
          <cell r="L62541">
            <v>0</v>
          </cell>
          <cell r="M62541">
            <v>0</v>
          </cell>
        </row>
        <row r="62542">
          <cell r="L62542">
            <v>0</v>
          </cell>
          <cell r="M62542">
            <v>0</v>
          </cell>
        </row>
        <row r="62543">
          <cell r="L62543">
            <v>0</v>
          </cell>
          <cell r="M62543">
            <v>0</v>
          </cell>
        </row>
        <row r="62544">
          <cell r="L62544">
            <v>0</v>
          </cell>
          <cell r="M62544">
            <v>0</v>
          </cell>
        </row>
        <row r="62545">
          <cell r="L62545">
            <v>0</v>
          </cell>
          <cell r="M62545">
            <v>0</v>
          </cell>
        </row>
        <row r="62546">
          <cell r="L62546">
            <v>0</v>
          </cell>
          <cell r="M62546">
            <v>0</v>
          </cell>
        </row>
        <row r="62547">
          <cell r="L62547">
            <v>0</v>
          </cell>
          <cell r="M62547">
            <v>0</v>
          </cell>
        </row>
        <row r="62548">
          <cell r="L62548">
            <v>0</v>
          </cell>
          <cell r="M62548">
            <v>0</v>
          </cell>
        </row>
        <row r="62549">
          <cell r="L62549">
            <v>0</v>
          </cell>
          <cell r="M62549">
            <v>0</v>
          </cell>
        </row>
        <row r="62550">
          <cell r="L62550">
            <v>0</v>
          </cell>
          <cell r="M62550">
            <v>0</v>
          </cell>
        </row>
        <row r="62551">
          <cell r="L62551">
            <v>0</v>
          </cell>
          <cell r="M62551">
            <v>0</v>
          </cell>
        </row>
        <row r="62552">
          <cell r="L62552">
            <v>0</v>
          </cell>
          <cell r="M62552">
            <v>0</v>
          </cell>
        </row>
        <row r="62553">
          <cell r="L62553">
            <v>0</v>
          </cell>
          <cell r="M62553">
            <v>0</v>
          </cell>
        </row>
        <row r="62554">
          <cell r="L62554">
            <v>0</v>
          </cell>
          <cell r="M62554">
            <v>0</v>
          </cell>
        </row>
        <row r="62555">
          <cell r="L62555">
            <v>0</v>
          </cell>
          <cell r="M62555">
            <v>0</v>
          </cell>
        </row>
        <row r="62556">
          <cell r="L62556">
            <v>0</v>
          </cell>
          <cell r="M62556">
            <v>0</v>
          </cell>
        </row>
        <row r="62557">
          <cell r="L62557">
            <v>0</v>
          </cell>
          <cell r="M62557">
            <v>0</v>
          </cell>
        </row>
        <row r="62558">
          <cell r="L62558">
            <v>0</v>
          </cell>
          <cell r="M62558">
            <v>0</v>
          </cell>
        </row>
        <row r="62559">
          <cell r="L62559">
            <v>0</v>
          </cell>
          <cell r="M62559">
            <v>0</v>
          </cell>
        </row>
        <row r="62560">
          <cell r="L62560">
            <v>0</v>
          </cell>
          <cell r="M62560">
            <v>0</v>
          </cell>
        </row>
        <row r="62561">
          <cell r="L62561">
            <v>0</v>
          </cell>
          <cell r="M62561">
            <v>0</v>
          </cell>
        </row>
        <row r="62562">
          <cell r="L62562">
            <v>0</v>
          </cell>
          <cell r="M62562">
            <v>0</v>
          </cell>
        </row>
        <row r="62563">
          <cell r="L62563">
            <v>0</v>
          </cell>
          <cell r="M62563">
            <v>0</v>
          </cell>
        </row>
        <row r="62564">
          <cell r="L62564">
            <v>0</v>
          </cell>
          <cell r="M62564">
            <v>0</v>
          </cell>
        </row>
        <row r="62565">
          <cell r="L62565">
            <v>0</v>
          </cell>
          <cell r="M62565">
            <v>0</v>
          </cell>
        </row>
        <row r="62566">
          <cell r="L62566">
            <v>0</v>
          </cell>
          <cell r="M62566">
            <v>0</v>
          </cell>
        </row>
        <row r="62567">
          <cell r="L62567">
            <v>0</v>
          </cell>
          <cell r="M62567">
            <v>0</v>
          </cell>
        </row>
        <row r="62568">
          <cell r="L62568">
            <v>0</v>
          </cell>
          <cell r="M62568">
            <v>0</v>
          </cell>
        </row>
        <row r="62569">
          <cell r="L62569">
            <v>0</v>
          </cell>
          <cell r="M62569">
            <v>0</v>
          </cell>
        </row>
        <row r="62570">
          <cell r="L62570">
            <v>0</v>
          </cell>
          <cell r="M62570">
            <v>0</v>
          </cell>
        </row>
        <row r="62571">
          <cell r="L62571">
            <v>0</v>
          </cell>
          <cell r="M62571">
            <v>0</v>
          </cell>
        </row>
        <row r="62572">
          <cell r="L62572">
            <v>0</v>
          </cell>
          <cell r="M62572">
            <v>0</v>
          </cell>
        </row>
        <row r="62573">
          <cell r="L62573">
            <v>0</v>
          </cell>
          <cell r="M62573">
            <v>0</v>
          </cell>
        </row>
        <row r="62574">
          <cell r="L62574">
            <v>0</v>
          </cell>
          <cell r="M62574">
            <v>0</v>
          </cell>
        </row>
        <row r="62575">
          <cell r="L62575">
            <v>0</v>
          </cell>
          <cell r="M62575">
            <v>0</v>
          </cell>
        </row>
        <row r="62576">
          <cell r="L62576">
            <v>0</v>
          </cell>
          <cell r="M62576">
            <v>0</v>
          </cell>
        </row>
        <row r="62577">
          <cell r="L62577">
            <v>0</v>
          </cell>
          <cell r="M62577">
            <v>0</v>
          </cell>
        </row>
        <row r="62578">
          <cell r="L62578">
            <v>0</v>
          </cell>
          <cell r="M62578">
            <v>0</v>
          </cell>
        </row>
        <row r="62579">
          <cell r="L62579">
            <v>0</v>
          </cell>
          <cell r="M62579">
            <v>0</v>
          </cell>
        </row>
        <row r="62580">
          <cell r="L62580">
            <v>0</v>
          </cell>
          <cell r="M62580">
            <v>0</v>
          </cell>
        </row>
        <row r="62581">
          <cell r="L62581">
            <v>0</v>
          </cell>
          <cell r="M62581">
            <v>0</v>
          </cell>
        </row>
        <row r="62582">
          <cell r="L62582">
            <v>0</v>
          </cell>
          <cell r="M62582">
            <v>0</v>
          </cell>
        </row>
        <row r="62583">
          <cell r="L62583">
            <v>0</v>
          </cell>
          <cell r="M62583">
            <v>0</v>
          </cell>
        </row>
        <row r="62584">
          <cell r="L62584">
            <v>0</v>
          </cell>
          <cell r="M62584">
            <v>0</v>
          </cell>
        </row>
        <row r="62585">
          <cell r="L62585">
            <v>0</v>
          </cell>
          <cell r="M62585">
            <v>0</v>
          </cell>
        </row>
        <row r="62586">
          <cell r="L62586">
            <v>0</v>
          </cell>
          <cell r="M62586">
            <v>0</v>
          </cell>
        </row>
        <row r="62587">
          <cell r="L62587">
            <v>0</v>
          </cell>
          <cell r="M62587">
            <v>0</v>
          </cell>
        </row>
        <row r="62588">
          <cell r="L62588">
            <v>0</v>
          </cell>
          <cell r="M62588">
            <v>0</v>
          </cell>
        </row>
        <row r="62589">
          <cell r="L62589">
            <v>0</v>
          </cell>
          <cell r="M62589">
            <v>0</v>
          </cell>
        </row>
        <row r="62590">
          <cell r="L62590">
            <v>0</v>
          </cell>
          <cell r="M62590">
            <v>0</v>
          </cell>
        </row>
        <row r="62591">
          <cell r="L62591">
            <v>0</v>
          </cell>
          <cell r="M62591">
            <v>0</v>
          </cell>
        </row>
        <row r="62592">
          <cell r="L62592">
            <v>0</v>
          </cell>
          <cell r="M62592">
            <v>0</v>
          </cell>
        </row>
        <row r="62593">
          <cell r="L62593">
            <v>0</v>
          </cell>
          <cell r="M62593">
            <v>0</v>
          </cell>
        </row>
        <row r="62594">
          <cell r="L62594">
            <v>0</v>
          </cell>
          <cell r="M62594">
            <v>0</v>
          </cell>
        </row>
        <row r="62595">
          <cell r="L62595">
            <v>0</v>
          </cell>
          <cell r="M62595">
            <v>0</v>
          </cell>
        </row>
        <row r="62596">
          <cell r="L62596">
            <v>0</v>
          </cell>
          <cell r="M62596">
            <v>0</v>
          </cell>
        </row>
        <row r="62597">
          <cell r="L62597">
            <v>0</v>
          </cell>
          <cell r="M62597">
            <v>0</v>
          </cell>
        </row>
        <row r="62598">
          <cell r="L62598">
            <v>0</v>
          </cell>
          <cell r="M62598">
            <v>0</v>
          </cell>
        </row>
        <row r="62599">
          <cell r="L62599">
            <v>0</v>
          </cell>
          <cell r="M62599">
            <v>0</v>
          </cell>
        </row>
        <row r="62600">
          <cell r="L62600">
            <v>0</v>
          </cell>
          <cell r="M62600">
            <v>0</v>
          </cell>
        </row>
        <row r="62601">
          <cell r="L62601">
            <v>0</v>
          </cell>
          <cell r="M62601">
            <v>0</v>
          </cell>
        </row>
        <row r="62602">
          <cell r="L62602">
            <v>0</v>
          </cell>
          <cell r="M62602">
            <v>0</v>
          </cell>
        </row>
        <row r="62603">
          <cell r="L62603">
            <v>0</v>
          </cell>
          <cell r="M62603">
            <v>0</v>
          </cell>
        </row>
        <row r="62604">
          <cell r="L62604">
            <v>0</v>
          </cell>
          <cell r="M62604">
            <v>0</v>
          </cell>
        </row>
        <row r="62605">
          <cell r="L62605">
            <v>0</v>
          </cell>
          <cell r="M62605">
            <v>0</v>
          </cell>
        </row>
        <row r="62606">
          <cell r="L62606">
            <v>0</v>
          </cell>
          <cell r="M62606">
            <v>0</v>
          </cell>
        </row>
        <row r="62607">
          <cell r="L62607">
            <v>0</v>
          </cell>
          <cell r="M62607">
            <v>0</v>
          </cell>
        </row>
        <row r="62608">
          <cell r="L62608">
            <v>0</v>
          </cell>
          <cell r="M62608">
            <v>0</v>
          </cell>
        </row>
        <row r="62609">
          <cell r="L62609">
            <v>0</v>
          </cell>
          <cell r="M62609">
            <v>0</v>
          </cell>
        </row>
        <row r="62610">
          <cell r="L62610">
            <v>0</v>
          </cell>
          <cell r="M62610">
            <v>0</v>
          </cell>
        </row>
        <row r="62611">
          <cell r="L62611">
            <v>0</v>
          </cell>
          <cell r="M62611">
            <v>0</v>
          </cell>
        </row>
        <row r="62612">
          <cell r="L62612">
            <v>0</v>
          </cell>
          <cell r="M62612">
            <v>0</v>
          </cell>
        </row>
        <row r="62613">
          <cell r="L62613">
            <v>0</v>
          </cell>
          <cell r="M62613">
            <v>0</v>
          </cell>
        </row>
        <row r="62614">
          <cell r="L62614">
            <v>0</v>
          </cell>
          <cell r="M62614">
            <v>0</v>
          </cell>
        </row>
        <row r="62615">
          <cell r="L62615">
            <v>0</v>
          </cell>
          <cell r="M62615">
            <v>0</v>
          </cell>
        </row>
        <row r="62616">
          <cell r="L62616">
            <v>0</v>
          </cell>
          <cell r="M62616">
            <v>0</v>
          </cell>
        </row>
        <row r="62617">
          <cell r="L62617">
            <v>0</v>
          </cell>
          <cell r="M62617">
            <v>0</v>
          </cell>
        </row>
        <row r="62618">
          <cell r="L62618">
            <v>0</v>
          </cell>
          <cell r="M62618">
            <v>0</v>
          </cell>
        </row>
        <row r="62619">
          <cell r="L62619">
            <v>0</v>
          </cell>
          <cell r="M62619">
            <v>0</v>
          </cell>
        </row>
        <row r="62620">
          <cell r="L62620">
            <v>0</v>
          </cell>
          <cell r="M62620">
            <v>0</v>
          </cell>
        </row>
        <row r="62621">
          <cell r="L62621">
            <v>0</v>
          </cell>
          <cell r="M62621">
            <v>0</v>
          </cell>
        </row>
        <row r="62622">
          <cell r="L62622">
            <v>0</v>
          </cell>
          <cell r="M62622">
            <v>0</v>
          </cell>
        </row>
        <row r="62623">
          <cell r="L62623">
            <v>0</v>
          </cell>
          <cell r="M62623">
            <v>0</v>
          </cell>
        </row>
        <row r="62624">
          <cell r="L62624">
            <v>0</v>
          </cell>
          <cell r="M62624">
            <v>0</v>
          </cell>
        </row>
        <row r="62625">
          <cell r="L62625">
            <v>0</v>
          </cell>
          <cell r="M62625">
            <v>0</v>
          </cell>
        </row>
        <row r="62626">
          <cell r="L62626">
            <v>0</v>
          </cell>
          <cell r="M62626">
            <v>0</v>
          </cell>
        </row>
        <row r="62627">
          <cell r="L62627">
            <v>0</v>
          </cell>
          <cell r="M62627">
            <v>0</v>
          </cell>
        </row>
        <row r="62628">
          <cell r="L62628">
            <v>0</v>
          </cell>
          <cell r="M62628">
            <v>0</v>
          </cell>
        </row>
        <row r="62629">
          <cell r="L62629">
            <v>0</v>
          </cell>
          <cell r="M62629">
            <v>0</v>
          </cell>
        </row>
        <row r="62630">
          <cell r="L62630">
            <v>0</v>
          </cell>
          <cell r="M62630">
            <v>0</v>
          </cell>
        </row>
        <row r="62631">
          <cell r="L62631">
            <v>0</v>
          </cell>
          <cell r="M62631">
            <v>0</v>
          </cell>
        </row>
        <row r="62632">
          <cell r="L62632">
            <v>0</v>
          </cell>
          <cell r="M62632">
            <v>0</v>
          </cell>
        </row>
        <row r="62633">
          <cell r="L62633">
            <v>0</v>
          </cell>
          <cell r="M62633">
            <v>0</v>
          </cell>
        </row>
        <row r="62634">
          <cell r="L62634">
            <v>0</v>
          </cell>
          <cell r="M62634">
            <v>0</v>
          </cell>
        </row>
        <row r="62635">
          <cell r="L62635">
            <v>0</v>
          </cell>
          <cell r="M62635">
            <v>0</v>
          </cell>
        </row>
        <row r="62636">
          <cell r="L62636">
            <v>0</v>
          </cell>
          <cell r="M62636">
            <v>0</v>
          </cell>
        </row>
        <row r="62637">
          <cell r="L62637">
            <v>0</v>
          </cell>
          <cell r="M62637">
            <v>0</v>
          </cell>
        </row>
        <row r="62638">
          <cell r="L62638">
            <v>0</v>
          </cell>
          <cell r="M62638">
            <v>0</v>
          </cell>
        </row>
        <row r="62639">
          <cell r="L62639">
            <v>0</v>
          </cell>
          <cell r="M62639">
            <v>0</v>
          </cell>
        </row>
        <row r="62640">
          <cell r="L62640">
            <v>0</v>
          </cell>
          <cell r="M62640">
            <v>0</v>
          </cell>
        </row>
        <row r="62641">
          <cell r="L62641">
            <v>0</v>
          </cell>
          <cell r="M62641">
            <v>0</v>
          </cell>
        </row>
        <row r="62642">
          <cell r="L62642">
            <v>0</v>
          </cell>
          <cell r="M62642">
            <v>0</v>
          </cell>
        </row>
        <row r="62643">
          <cell r="L62643">
            <v>0</v>
          </cell>
          <cell r="M62643">
            <v>0</v>
          </cell>
        </row>
        <row r="62644">
          <cell r="L62644">
            <v>0</v>
          </cell>
          <cell r="M62644">
            <v>0</v>
          </cell>
        </row>
        <row r="62645">
          <cell r="L62645">
            <v>0</v>
          </cell>
          <cell r="M62645">
            <v>0</v>
          </cell>
        </row>
        <row r="62646">
          <cell r="L62646">
            <v>0</v>
          </cell>
          <cell r="M62646">
            <v>0</v>
          </cell>
        </row>
        <row r="62647">
          <cell r="L62647">
            <v>0</v>
          </cell>
          <cell r="M62647">
            <v>0</v>
          </cell>
        </row>
        <row r="62648">
          <cell r="L62648">
            <v>0</v>
          </cell>
          <cell r="M62648">
            <v>0</v>
          </cell>
        </row>
        <row r="62649">
          <cell r="L62649">
            <v>0</v>
          </cell>
          <cell r="M62649">
            <v>0</v>
          </cell>
        </row>
        <row r="62650">
          <cell r="L62650">
            <v>0</v>
          </cell>
          <cell r="M62650">
            <v>0</v>
          </cell>
        </row>
        <row r="62651">
          <cell r="L62651">
            <v>0</v>
          </cell>
          <cell r="M62651">
            <v>0</v>
          </cell>
        </row>
        <row r="62652">
          <cell r="L62652">
            <v>0</v>
          </cell>
          <cell r="M62652">
            <v>0</v>
          </cell>
        </row>
        <row r="62653">
          <cell r="L62653">
            <v>0</v>
          </cell>
          <cell r="M62653">
            <v>0</v>
          </cell>
        </row>
        <row r="62654">
          <cell r="L62654">
            <v>0</v>
          </cell>
          <cell r="M62654">
            <v>0</v>
          </cell>
        </row>
        <row r="62655">
          <cell r="L62655">
            <v>0</v>
          </cell>
          <cell r="M62655">
            <v>0</v>
          </cell>
        </row>
        <row r="62656">
          <cell r="L62656">
            <v>0</v>
          </cell>
          <cell r="M62656">
            <v>0</v>
          </cell>
        </row>
        <row r="62657">
          <cell r="L62657">
            <v>0</v>
          </cell>
          <cell r="M62657">
            <v>0</v>
          </cell>
        </row>
        <row r="62658">
          <cell r="L62658">
            <v>0</v>
          </cell>
          <cell r="M62658">
            <v>0</v>
          </cell>
        </row>
        <row r="62659">
          <cell r="L62659">
            <v>0</v>
          </cell>
          <cell r="M62659">
            <v>0</v>
          </cell>
        </row>
        <row r="62660">
          <cell r="L62660">
            <v>0</v>
          </cell>
          <cell r="M62660">
            <v>0</v>
          </cell>
        </row>
        <row r="62661">
          <cell r="L62661">
            <v>0</v>
          </cell>
          <cell r="M62661">
            <v>0</v>
          </cell>
        </row>
        <row r="62662">
          <cell r="L62662">
            <v>0</v>
          </cell>
          <cell r="M62662">
            <v>0</v>
          </cell>
        </row>
        <row r="62663">
          <cell r="L62663">
            <v>0</v>
          </cell>
          <cell r="M62663">
            <v>0</v>
          </cell>
        </row>
        <row r="62664">
          <cell r="L62664">
            <v>0</v>
          </cell>
          <cell r="M62664">
            <v>0</v>
          </cell>
        </row>
        <row r="62665">
          <cell r="L62665">
            <v>0</v>
          </cell>
          <cell r="M62665">
            <v>0</v>
          </cell>
        </row>
        <row r="62666">
          <cell r="L62666">
            <v>0</v>
          </cell>
          <cell r="M62666">
            <v>0</v>
          </cell>
        </row>
        <row r="62667">
          <cell r="L62667">
            <v>0</v>
          </cell>
          <cell r="M62667">
            <v>0</v>
          </cell>
        </row>
        <row r="62668">
          <cell r="L62668">
            <v>0</v>
          </cell>
          <cell r="M62668">
            <v>0</v>
          </cell>
        </row>
        <row r="62669">
          <cell r="L62669">
            <v>0</v>
          </cell>
          <cell r="M62669">
            <v>0</v>
          </cell>
        </row>
        <row r="62670">
          <cell r="L62670">
            <v>0</v>
          </cell>
          <cell r="M62670">
            <v>0</v>
          </cell>
        </row>
        <row r="62671">
          <cell r="L62671">
            <v>0</v>
          </cell>
          <cell r="M62671">
            <v>0</v>
          </cell>
        </row>
        <row r="62672">
          <cell r="L62672">
            <v>0</v>
          </cell>
          <cell r="M62672">
            <v>0</v>
          </cell>
        </row>
        <row r="62673">
          <cell r="L62673">
            <v>0</v>
          </cell>
          <cell r="M62673">
            <v>0</v>
          </cell>
        </row>
        <row r="62674">
          <cell r="L62674">
            <v>0</v>
          </cell>
          <cell r="M62674">
            <v>0</v>
          </cell>
        </row>
        <row r="62675">
          <cell r="L62675">
            <v>0</v>
          </cell>
          <cell r="M62675">
            <v>0</v>
          </cell>
        </row>
        <row r="62676">
          <cell r="L62676">
            <v>0</v>
          </cell>
          <cell r="M62676">
            <v>0</v>
          </cell>
        </row>
        <row r="62677">
          <cell r="L62677">
            <v>0</v>
          </cell>
          <cell r="M62677">
            <v>0</v>
          </cell>
        </row>
        <row r="62678">
          <cell r="L62678">
            <v>0</v>
          </cell>
          <cell r="M62678">
            <v>0</v>
          </cell>
        </row>
        <row r="62679">
          <cell r="L62679">
            <v>0</v>
          </cell>
          <cell r="M62679">
            <v>0</v>
          </cell>
        </row>
        <row r="62680">
          <cell r="L62680">
            <v>0</v>
          </cell>
          <cell r="M62680">
            <v>0</v>
          </cell>
        </row>
        <row r="62681">
          <cell r="L62681">
            <v>0</v>
          </cell>
          <cell r="M62681">
            <v>0</v>
          </cell>
        </row>
        <row r="62682">
          <cell r="L62682">
            <v>0</v>
          </cell>
          <cell r="M62682">
            <v>0</v>
          </cell>
        </row>
        <row r="62683">
          <cell r="L62683">
            <v>0</v>
          </cell>
          <cell r="M62683">
            <v>0</v>
          </cell>
        </row>
        <row r="62684">
          <cell r="L62684">
            <v>0</v>
          </cell>
          <cell r="M62684">
            <v>0</v>
          </cell>
        </row>
        <row r="62685">
          <cell r="L62685">
            <v>0</v>
          </cell>
          <cell r="M62685">
            <v>0</v>
          </cell>
        </row>
        <row r="62686">
          <cell r="L62686">
            <v>0</v>
          </cell>
          <cell r="M62686">
            <v>0</v>
          </cell>
        </row>
        <row r="62687">
          <cell r="L62687">
            <v>0</v>
          </cell>
          <cell r="M62687">
            <v>0</v>
          </cell>
        </row>
        <row r="62688">
          <cell r="L62688">
            <v>0</v>
          </cell>
          <cell r="M62688">
            <v>0</v>
          </cell>
        </row>
        <row r="62689">
          <cell r="L62689">
            <v>0</v>
          </cell>
          <cell r="M62689">
            <v>0</v>
          </cell>
        </row>
        <row r="62690">
          <cell r="L62690">
            <v>0</v>
          </cell>
          <cell r="M62690">
            <v>0</v>
          </cell>
        </row>
        <row r="62691">
          <cell r="L62691">
            <v>0</v>
          </cell>
          <cell r="M62691">
            <v>0</v>
          </cell>
        </row>
        <row r="62692">
          <cell r="L62692">
            <v>0</v>
          </cell>
          <cell r="M62692">
            <v>0</v>
          </cell>
        </row>
        <row r="62693">
          <cell r="L62693">
            <v>0</v>
          </cell>
          <cell r="M62693">
            <v>0</v>
          </cell>
        </row>
        <row r="62694">
          <cell r="L62694">
            <v>0</v>
          </cell>
          <cell r="M62694">
            <v>0</v>
          </cell>
        </row>
        <row r="62695">
          <cell r="L62695">
            <v>0</v>
          </cell>
          <cell r="M62695">
            <v>0</v>
          </cell>
        </row>
        <row r="62696">
          <cell r="L62696">
            <v>0</v>
          </cell>
          <cell r="M62696">
            <v>0</v>
          </cell>
        </row>
        <row r="62697">
          <cell r="L62697">
            <v>0</v>
          </cell>
          <cell r="M62697">
            <v>0</v>
          </cell>
        </row>
        <row r="62698">
          <cell r="L62698">
            <v>0</v>
          </cell>
          <cell r="M62698">
            <v>0</v>
          </cell>
        </row>
        <row r="62699">
          <cell r="L62699">
            <v>0</v>
          </cell>
          <cell r="M62699">
            <v>0</v>
          </cell>
        </row>
        <row r="62700">
          <cell r="L62700">
            <v>0</v>
          </cell>
          <cell r="M62700">
            <v>0</v>
          </cell>
        </row>
        <row r="62701">
          <cell r="L62701">
            <v>0</v>
          </cell>
          <cell r="M62701">
            <v>0</v>
          </cell>
        </row>
        <row r="62702">
          <cell r="L62702">
            <v>0</v>
          </cell>
          <cell r="M62702">
            <v>0</v>
          </cell>
        </row>
        <row r="62703">
          <cell r="L62703">
            <v>0</v>
          </cell>
          <cell r="M62703">
            <v>0</v>
          </cell>
        </row>
        <row r="62704">
          <cell r="L62704">
            <v>0</v>
          </cell>
          <cell r="M62704">
            <v>0</v>
          </cell>
        </row>
        <row r="62705">
          <cell r="L62705">
            <v>0</v>
          </cell>
          <cell r="M62705">
            <v>0</v>
          </cell>
        </row>
        <row r="62706">
          <cell r="L62706">
            <v>0</v>
          </cell>
          <cell r="M62706">
            <v>0</v>
          </cell>
        </row>
        <row r="62707">
          <cell r="L62707">
            <v>0</v>
          </cell>
          <cell r="M62707">
            <v>0</v>
          </cell>
        </row>
        <row r="62708">
          <cell r="L62708">
            <v>0</v>
          </cell>
          <cell r="M62708">
            <v>0</v>
          </cell>
        </row>
        <row r="62709">
          <cell r="L62709">
            <v>0</v>
          </cell>
          <cell r="M62709">
            <v>0</v>
          </cell>
        </row>
        <row r="62710">
          <cell r="L62710">
            <v>0</v>
          </cell>
          <cell r="M62710">
            <v>0</v>
          </cell>
        </row>
        <row r="62711">
          <cell r="L62711">
            <v>0</v>
          </cell>
          <cell r="M62711">
            <v>0</v>
          </cell>
        </row>
        <row r="62712">
          <cell r="L62712">
            <v>0</v>
          </cell>
          <cell r="M62712">
            <v>0</v>
          </cell>
        </row>
        <row r="62713">
          <cell r="L62713">
            <v>0</v>
          </cell>
          <cell r="M62713">
            <v>0</v>
          </cell>
        </row>
        <row r="62714">
          <cell r="L62714">
            <v>0</v>
          </cell>
          <cell r="M62714">
            <v>0</v>
          </cell>
        </row>
        <row r="62715">
          <cell r="L62715">
            <v>0</v>
          </cell>
          <cell r="M62715">
            <v>0</v>
          </cell>
        </row>
        <row r="62716">
          <cell r="L62716">
            <v>0</v>
          </cell>
          <cell r="M62716">
            <v>0</v>
          </cell>
        </row>
        <row r="62717">
          <cell r="L62717">
            <v>0</v>
          </cell>
          <cell r="M62717">
            <v>0</v>
          </cell>
        </row>
        <row r="62718">
          <cell r="L62718">
            <v>0</v>
          </cell>
          <cell r="M62718">
            <v>0</v>
          </cell>
        </row>
        <row r="62719">
          <cell r="L62719">
            <v>0</v>
          </cell>
          <cell r="M62719">
            <v>0</v>
          </cell>
        </row>
        <row r="62720">
          <cell r="L62720">
            <v>0</v>
          </cell>
          <cell r="M62720">
            <v>0</v>
          </cell>
        </row>
        <row r="62721">
          <cell r="L62721">
            <v>0</v>
          </cell>
          <cell r="M62721">
            <v>0</v>
          </cell>
        </row>
        <row r="62722">
          <cell r="L62722">
            <v>0</v>
          </cell>
          <cell r="M62722">
            <v>0</v>
          </cell>
        </row>
        <row r="62723">
          <cell r="L62723">
            <v>0</v>
          </cell>
          <cell r="M62723">
            <v>0</v>
          </cell>
        </row>
        <row r="62724">
          <cell r="L62724">
            <v>0</v>
          </cell>
          <cell r="M62724">
            <v>0</v>
          </cell>
        </row>
        <row r="62725">
          <cell r="L62725">
            <v>0</v>
          </cell>
          <cell r="M62725">
            <v>0</v>
          </cell>
        </row>
        <row r="62726">
          <cell r="L62726">
            <v>0</v>
          </cell>
          <cell r="M62726">
            <v>0</v>
          </cell>
        </row>
        <row r="62727">
          <cell r="L62727">
            <v>0</v>
          </cell>
          <cell r="M62727">
            <v>0</v>
          </cell>
        </row>
        <row r="62728">
          <cell r="L62728">
            <v>0</v>
          </cell>
          <cell r="M62728">
            <v>0</v>
          </cell>
        </row>
        <row r="62729">
          <cell r="L62729">
            <v>0</v>
          </cell>
          <cell r="M62729">
            <v>0</v>
          </cell>
        </row>
        <row r="62730">
          <cell r="L62730">
            <v>0</v>
          </cell>
          <cell r="M62730">
            <v>0</v>
          </cell>
        </row>
        <row r="62731">
          <cell r="L62731">
            <v>0</v>
          </cell>
          <cell r="M62731">
            <v>0</v>
          </cell>
        </row>
        <row r="62732">
          <cell r="L62732">
            <v>0</v>
          </cell>
          <cell r="M62732">
            <v>0</v>
          </cell>
        </row>
        <row r="62733">
          <cell r="L62733">
            <v>0</v>
          </cell>
          <cell r="M62733">
            <v>0</v>
          </cell>
        </row>
        <row r="62734">
          <cell r="L62734">
            <v>0</v>
          </cell>
          <cell r="M62734">
            <v>0</v>
          </cell>
        </row>
        <row r="62735">
          <cell r="L62735">
            <v>0</v>
          </cell>
          <cell r="M62735">
            <v>0</v>
          </cell>
        </row>
        <row r="62736">
          <cell r="L62736">
            <v>0</v>
          </cell>
          <cell r="M62736">
            <v>0</v>
          </cell>
        </row>
        <row r="62737">
          <cell r="L62737">
            <v>0</v>
          </cell>
          <cell r="M62737">
            <v>0</v>
          </cell>
        </row>
        <row r="62738">
          <cell r="L62738">
            <v>0</v>
          </cell>
          <cell r="M62738">
            <v>0</v>
          </cell>
        </row>
        <row r="62739">
          <cell r="L62739">
            <v>0</v>
          </cell>
          <cell r="M62739">
            <v>0</v>
          </cell>
        </row>
        <row r="62740">
          <cell r="L62740">
            <v>0</v>
          </cell>
          <cell r="M62740">
            <v>0</v>
          </cell>
        </row>
        <row r="62741">
          <cell r="L62741">
            <v>0</v>
          </cell>
          <cell r="M62741">
            <v>0</v>
          </cell>
        </row>
        <row r="62742">
          <cell r="L62742">
            <v>0</v>
          </cell>
          <cell r="M62742">
            <v>0</v>
          </cell>
        </row>
        <row r="62743">
          <cell r="L62743">
            <v>0</v>
          </cell>
          <cell r="M62743">
            <v>0</v>
          </cell>
        </row>
        <row r="62744">
          <cell r="L62744">
            <v>0</v>
          </cell>
          <cell r="M62744">
            <v>0</v>
          </cell>
        </row>
        <row r="62745">
          <cell r="L62745">
            <v>0</v>
          </cell>
          <cell r="M62745">
            <v>0</v>
          </cell>
        </row>
        <row r="62746">
          <cell r="L62746">
            <v>0</v>
          </cell>
          <cell r="M62746">
            <v>0</v>
          </cell>
        </row>
        <row r="62747">
          <cell r="L62747">
            <v>0</v>
          </cell>
          <cell r="M62747">
            <v>0</v>
          </cell>
        </row>
        <row r="62748">
          <cell r="L62748">
            <v>0</v>
          </cell>
          <cell r="M62748">
            <v>0</v>
          </cell>
        </row>
        <row r="62749">
          <cell r="L62749">
            <v>0</v>
          </cell>
          <cell r="M62749">
            <v>0</v>
          </cell>
        </row>
        <row r="62750">
          <cell r="L62750">
            <v>0</v>
          </cell>
          <cell r="M62750">
            <v>0</v>
          </cell>
        </row>
        <row r="62751">
          <cell r="L62751">
            <v>0</v>
          </cell>
          <cell r="M62751">
            <v>0</v>
          </cell>
        </row>
        <row r="62752">
          <cell r="L62752">
            <v>0</v>
          </cell>
          <cell r="M62752">
            <v>0</v>
          </cell>
        </row>
        <row r="62753">
          <cell r="L62753">
            <v>0</v>
          </cell>
          <cell r="M62753">
            <v>0</v>
          </cell>
        </row>
        <row r="62754">
          <cell r="L62754">
            <v>0</v>
          </cell>
          <cell r="M62754">
            <v>0</v>
          </cell>
        </row>
        <row r="62755">
          <cell r="L62755">
            <v>0</v>
          </cell>
          <cell r="M62755">
            <v>0</v>
          </cell>
        </row>
        <row r="62756">
          <cell r="L62756">
            <v>0</v>
          </cell>
          <cell r="M62756">
            <v>0</v>
          </cell>
        </row>
        <row r="62757">
          <cell r="L62757">
            <v>0</v>
          </cell>
          <cell r="M62757">
            <v>0</v>
          </cell>
        </row>
        <row r="62758">
          <cell r="L62758">
            <v>0</v>
          </cell>
          <cell r="M62758">
            <v>0</v>
          </cell>
        </row>
        <row r="62759">
          <cell r="L62759">
            <v>0</v>
          </cell>
          <cell r="M62759">
            <v>0</v>
          </cell>
        </row>
        <row r="62760">
          <cell r="L62760">
            <v>0</v>
          </cell>
          <cell r="M62760">
            <v>0</v>
          </cell>
        </row>
        <row r="62761">
          <cell r="L62761">
            <v>0</v>
          </cell>
          <cell r="M62761">
            <v>0</v>
          </cell>
        </row>
        <row r="62762">
          <cell r="L62762">
            <v>0</v>
          </cell>
          <cell r="M62762">
            <v>0</v>
          </cell>
        </row>
        <row r="62763">
          <cell r="L62763">
            <v>0</v>
          </cell>
          <cell r="M62763">
            <v>0</v>
          </cell>
        </row>
        <row r="62764">
          <cell r="L62764">
            <v>0</v>
          </cell>
          <cell r="M62764">
            <v>0</v>
          </cell>
        </row>
        <row r="62765">
          <cell r="L62765">
            <v>0</v>
          </cell>
          <cell r="M62765">
            <v>0</v>
          </cell>
        </row>
        <row r="62766">
          <cell r="L62766">
            <v>0</v>
          </cell>
          <cell r="M62766">
            <v>0</v>
          </cell>
        </row>
        <row r="62767">
          <cell r="L62767">
            <v>0</v>
          </cell>
          <cell r="M62767">
            <v>0</v>
          </cell>
        </row>
        <row r="62768">
          <cell r="L62768">
            <v>0</v>
          </cell>
          <cell r="M62768">
            <v>0</v>
          </cell>
        </row>
        <row r="62769">
          <cell r="L62769">
            <v>0</v>
          </cell>
          <cell r="M62769">
            <v>0</v>
          </cell>
        </row>
        <row r="62770">
          <cell r="L62770">
            <v>0</v>
          </cell>
          <cell r="M62770">
            <v>0</v>
          </cell>
        </row>
        <row r="62771">
          <cell r="L62771">
            <v>0</v>
          </cell>
          <cell r="M62771">
            <v>0</v>
          </cell>
        </row>
        <row r="62772">
          <cell r="L62772">
            <v>0</v>
          </cell>
          <cell r="M62772">
            <v>0</v>
          </cell>
        </row>
        <row r="62773">
          <cell r="L62773">
            <v>0</v>
          </cell>
          <cell r="M62773">
            <v>0</v>
          </cell>
        </row>
        <row r="62774">
          <cell r="L62774">
            <v>0</v>
          </cell>
          <cell r="M62774">
            <v>0</v>
          </cell>
        </row>
        <row r="62775">
          <cell r="L62775">
            <v>0</v>
          </cell>
          <cell r="M62775">
            <v>0</v>
          </cell>
        </row>
        <row r="62776">
          <cell r="L62776">
            <v>0</v>
          </cell>
          <cell r="M62776">
            <v>0</v>
          </cell>
        </row>
        <row r="62777">
          <cell r="L62777">
            <v>0</v>
          </cell>
          <cell r="M62777">
            <v>0</v>
          </cell>
        </row>
        <row r="62778">
          <cell r="L62778">
            <v>0</v>
          </cell>
          <cell r="M62778">
            <v>0</v>
          </cell>
        </row>
        <row r="62779">
          <cell r="L62779">
            <v>0</v>
          </cell>
          <cell r="M62779">
            <v>0</v>
          </cell>
        </row>
        <row r="62780">
          <cell r="L62780">
            <v>0</v>
          </cell>
          <cell r="M62780">
            <v>0</v>
          </cell>
        </row>
        <row r="62781">
          <cell r="L62781">
            <v>0</v>
          </cell>
          <cell r="M62781">
            <v>0</v>
          </cell>
        </row>
        <row r="62782">
          <cell r="L62782">
            <v>0</v>
          </cell>
          <cell r="M62782">
            <v>0</v>
          </cell>
        </row>
        <row r="62783">
          <cell r="L62783">
            <v>0</v>
          </cell>
          <cell r="M62783">
            <v>0</v>
          </cell>
        </row>
        <row r="62784">
          <cell r="L62784">
            <v>0</v>
          </cell>
          <cell r="M62784">
            <v>0</v>
          </cell>
        </row>
        <row r="62785">
          <cell r="L62785">
            <v>0</v>
          </cell>
          <cell r="M62785">
            <v>0</v>
          </cell>
        </row>
        <row r="62786">
          <cell r="L62786">
            <v>0</v>
          </cell>
          <cell r="M62786">
            <v>0</v>
          </cell>
        </row>
        <row r="62787">
          <cell r="L62787">
            <v>0</v>
          </cell>
          <cell r="M62787">
            <v>0</v>
          </cell>
        </row>
        <row r="62788">
          <cell r="L62788">
            <v>0</v>
          </cell>
          <cell r="M62788">
            <v>0</v>
          </cell>
        </row>
        <row r="62789">
          <cell r="L62789">
            <v>0</v>
          </cell>
          <cell r="M62789">
            <v>0</v>
          </cell>
        </row>
        <row r="62790">
          <cell r="L62790">
            <v>0</v>
          </cell>
          <cell r="M62790">
            <v>0</v>
          </cell>
        </row>
        <row r="62791">
          <cell r="L62791">
            <v>0</v>
          </cell>
          <cell r="M62791">
            <v>0</v>
          </cell>
        </row>
        <row r="62792">
          <cell r="L62792">
            <v>0</v>
          </cell>
          <cell r="M62792">
            <v>0</v>
          </cell>
        </row>
        <row r="62793">
          <cell r="L62793">
            <v>0</v>
          </cell>
          <cell r="M62793">
            <v>0</v>
          </cell>
        </row>
        <row r="62794">
          <cell r="L62794">
            <v>0</v>
          </cell>
          <cell r="M62794">
            <v>0</v>
          </cell>
        </row>
        <row r="62795">
          <cell r="L62795">
            <v>0</v>
          </cell>
          <cell r="M62795">
            <v>0</v>
          </cell>
        </row>
        <row r="62796">
          <cell r="L62796">
            <v>0</v>
          </cell>
          <cell r="M62796">
            <v>0</v>
          </cell>
        </row>
        <row r="62797">
          <cell r="L62797">
            <v>0</v>
          </cell>
          <cell r="M62797">
            <v>0</v>
          </cell>
        </row>
        <row r="62798">
          <cell r="L62798">
            <v>0</v>
          </cell>
          <cell r="M62798">
            <v>0</v>
          </cell>
        </row>
        <row r="62799">
          <cell r="L62799">
            <v>0</v>
          </cell>
          <cell r="M62799">
            <v>0</v>
          </cell>
        </row>
        <row r="62800">
          <cell r="L62800">
            <v>0</v>
          </cell>
          <cell r="M62800">
            <v>0</v>
          </cell>
        </row>
        <row r="62801">
          <cell r="L62801">
            <v>0</v>
          </cell>
          <cell r="M62801">
            <v>0</v>
          </cell>
        </row>
        <row r="62802">
          <cell r="L62802">
            <v>0</v>
          </cell>
          <cell r="M62802">
            <v>0</v>
          </cell>
        </row>
        <row r="62803">
          <cell r="L62803">
            <v>0</v>
          </cell>
          <cell r="M62803">
            <v>0</v>
          </cell>
        </row>
        <row r="62804">
          <cell r="L62804">
            <v>0</v>
          </cell>
          <cell r="M62804">
            <v>0</v>
          </cell>
        </row>
        <row r="62805">
          <cell r="L62805">
            <v>0</v>
          </cell>
          <cell r="M62805">
            <v>0</v>
          </cell>
        </row>
        <row r="62806">
          <cell r="L62806">
            <v>0</v>
          </cell>
          <cell r="M62806">
            <v>0</v>
          </cell>
        </row>
        <row r="62807">
          <cell r="L62807">
            <v>0</v>
          </cell>
          <cell r="M62807">
            <v>0</v>
          </cell>
        </row>
        <row r="62808">
          <cell r="L62808">
            <v>0</v>
          </cell>
          <cell r="M62808">
            <v>0</v>
          </cell>
        </row>
        <row r="62809">
          <cell r="L62809">
            <v>0</v>
          </cell>
          <cell r="M62809">
            <v>0</v>
          </cell>
        </row>
        <row r="62810">
          <cell r="L62810">
            <v>0</v>
          </cell>
          <cell r="M62810">
            <v>0</v>
          </cell>
        </row>
        <row r="62811">
          <cell r="L62811">
            <v>0</v>
          </cell>
          <cell r="M62811">
            <v>0</v>
          </cell>
        </row>
        <row r="62812">
          <cell r="L62812">
            <v>0</v>
          </cell>
          <cell r="M62812">
            <v>0</v>
          </cell>
        </row>
        <row r="62813">
          <cell r="L62813">
            <v>0</v>
          </cell>
          <cell r="M62813">
            <v>0</v>
          </cell>
        </row>
        <row r="62814">
          <cell r="L62814">
            <v>0</v>
          </cell>
          <cell r="M62814">
            <v>0</v>
          </cell>
        </row>
        <row r="62815">
          <cell r="L62815">
            <v>0</v>
          </cell>
          <cell r="M62815">
            <v>0</v>
          </cell>
        </row>
        <row r="62816">
          <cell r="L62816">
            <v>0</v>
          </cell>
          <cell r="M62816">
            <v>0</v>
          </cell>
        </row>
        <row r="62817">
          <cell r="L62817">
            <v>0</v>
          </cell>
          <cell r="M62817">
            <v>0</v>
          </cell>
        </row>
        <row r="62818">
          <cell r="L62818">
            <v>0</v>
          </cell>
          <cell r="M62818">
            <v>0</v>
          </cell>
        </row>
        <row r="62819">
          <cell r="L62819">
            <v>0</v>
          </cell>
          <cell r="M62819">
            <v>0</v>
          </cell>
        </row>
        <row r="62820">
          <cell r="L62820">
            <v>0</v>
          </cell>
          <cell r="M62820">
            <v>0</v>
          </cell>
        </row>
        <row r="62821">
          <cell r="L62821">
            <v>0</v>
          </cell>
          <cell r="M62821">
            <v>0</v>
          </cell>
        </row>
        <row r="62822">
          <cell r="L62822">
            <v>0</v>
          </cell>
          <cell r="M62822">
            <v>0</v>
          </cell>
        </row>
        <row r="62823">
          <cell r="L62823">
            <v>0</v>
          </cell>
          <cell r="M62823">
            <v>0</v>
          </cell>
        </row>
        <row r="62824">
          <cell r="L62824">
            <v>0</v>
          </cell>
          <cell r="M62824">
            <v>0</v>
          </cell>
        </row>
        <row r="62825">
          <cell r="L62825">
            <v>0</v>
          </cell>
          <cell r="M62825">
            <v>0</v>
          </cell>
        </row>
        <row r="62826">
          <cell r="L62826">
            <v>0</v>
          </cell>
          <cell r="M62826">
            <v>0</v>
          </cell>
        </row>
        <row r="62827">
          <cell r="L62827">
            <v>0</v>
          </cell>
          <cell r="M62827">
            <v>0</v>
          </cell>
        </row>
        <row r="62828">
          <cell r="L62828">
            <v>0</v>
          </cell>
          <cell r="M62828">
            <v>0</v>
          </cell>
        </row>
        <row r="62829">
          <cell r="L62829">
            <v>0</v>
          </cell>
          <cell r="M62829">
            <v>0</v>
          </cell>
        </row>
        <row r="62830">
          <cell r="L62830">
            <v>0</v>
          </cell>
          <cell r="M62830">
            <v>0</v>
          </cell>
        </row>
        <row r="62831">
          <cell r="L62831">
            <v>0</v>
          </cell>
          <cell r="M62831">
            <v>0</v>
          </cell>
        </row>
        <row r="62832">
          <cell r="L62832">
            <v>0</v>
          </cell>
          <cell r="M62832">
            <v>0</v>
          </cell>
        </row>
        <row r="62833">
          <cell r="L62833">
            <v>0</v>
          </cell>
          <cell r="M62833">
            <v>0</v>
          </cell>
        </row>
        <row r="62834">
          <cell r="L62834">
            <v>0</v>
          </cell>
          <cell r="M62834">
            <v>0</v>
          </cell>
        </row>
        <row r="62835">
          <cell r="L62835">
            <v>0</v>
          </cell>
          <cell r="M62835">
            <v>0</v>
          </cell>
        </row>
        <row r="62836">
          <cell r="L62836">
            <v>0</v>
          </cell>
          <cell r="M62836">
            <v>0</v>
          </cell>
        </row>
        <row r="62837">
          <cell r="L62837">
            <v>0</v>
          </cell>
          <cell r="M62837">
            <v>0</v>
          </cell>
        </row>
        <row r="62838">
          <cell r="L62838">
            <v>0</v>
          </cell>
          <cell r="M62838">
            <v>0</v>
          </cell>
        </row>
        <row r="62839">
          <cell r="L62839">
            <v>0</v>
          </cell>
          <cell r="M62839">
            <v>0</v>
          </cell>
        </row>
        <row r="62840">
          <cell r="L62840">
            <v>0</v>
          </cell>
          <cell r="M62840">
            <v>0</v>
          </cell>
        </row>
        <row r="62841">
          <cell r="L62841">
            <v>0</v>
          </cell>
          <cell r="M62841">
            <v>0</v>
          </cell>
        </row>
        <row r="62842">
          <cell r="L62842">
            <v>0</v>
          </cell>
          <cell r="M62842">
            <v>0</v>
          </cell>
        </row>
        <row r="62843">
          <cell r="L62843">
            <v>0</v>
          </cell>
          <cell r="M62843">
            <v>0</v>
          </cell>
        </row>
        <row r="62844">
          <cell r="L62844">
            <v>0</v>
          </cell>
          <cell r="M62844">
            <v>0</v>
          </cell>
        </row>
        <row r="62845">
          <cell r="L62845">
            <v>0</v>
          </cell>
          <cell r="M62845">
            <v>0</v>
          </cell>
        </row>
        <row r="62846">
          <cell r="L62846">
            <v>0</v>
          </cell>
          <cell r="M62846">
            <v>0</v>
          </cell>
        </row>
        <row r="62847">
          <cell r="L62847">
            <v>0</v>
          </cell>
          <cell r="M62847">
            <v>0</v>
          </cell>
        </row>
        <row r="62848">
          <cell r="L62848">
            <v>0</v>
          </cell>
          <cell r="M62848">
            <v>0</v>
          </cell>
        </row>
        <row r="62849">
          <cell r="L62849">
            <v>0</v>
          </cell>
          <cell r="M62849">
            <v>0</v>
          </cell>
        </row>
        <row r="62850">
          <cell r="L62850">
            <v>0</v>
          </cell>
          <cell r="M62850">
            <v>0</v>
          </cell>
        </row>
        <row r="62851">
          <cell r="L62851">
            <v>0</v>
          </cell>
          <cell r="M62851">
            <v>0</v>
          </cell>
        </row>
        <row r="62852">
          <cell r="L62852">
            <v>0</v>
          </cell>
          <cell r="M62852">
            <v>0</v>
          </cell>
        </row>
        <row r="62853">
          <cell r="L62853">
            <v>0</v>
          </cell>
          <cell r="M62853">
            <v>0</v>
          </cell>
        </row>
        <row r="62854">
          <cell r="L62854">
            <v>0</v>
          </cell>
          <cell r="M62854">
            <v>0</v>
          </cell>
        </row>
        <row r="62855">
          <cell r="L62855">
            <v>0</v>
          </cell>
          <cell r="M62855">
            <v>0</v>
          </cell>
        </row>
        <row r="62856">
          <cell r="L62856">
            <v>0</v>
          </cell>
          <cell r="M62856">
            <v>0</v>
          </cell>
        </row>
        <row r="62857">
          <cell r="L62857">
            <v>0</v>
          </cell>
          <cell r="M62857">
            <v>0</v>
          </cell>
        </row>
        <row r="62858">
          <cell r="L62858">
            <v>0</v>
          </cell>
          <cell r="M62858">
            <v>0</v>
          </cell>
        </row>
        <row r="62859">
          <cell r="L62859">
            <v>0</v>
          </cell>
          <cell r="M62859">
            <v>0</v>
          </cell>
        </row>
        <row r="62860">
          <cell r="L62860">
            <v>0</v>
          </cell>
          <cell r="M62860">
            <v>0</v>
          </cell>
        </row>
        <row r="62861">
          <cell r="L62861">
            <v>0</v>
          </cell>
          <cell r="M62861">
            <v>0</v>
          </cell>
        </row>
        <row r="62862">
          <cell r="L62862">
            <v>0</v>
          </cell>
          <cell r="M62862">
            <v>0</v>
          </cell>
        </row>
        <row r="62863">
          <cell r="L62863">
            <v>0</v>
          </cell>
          <cell r="M62863">
            <v>0</v>
          </cell>
        </row>
        <row r="62864">
          <cell r="L62864">
            <v>0</v>
          </cell>
          <cell r="M62864">
            <v>0</v>
          </cell>
        </row>
        <row r="62865">
          <cell r="L62865">
            <v>0</v>
          </cell>
          <cell r="M62865">
            <v>0</v>
          </cell>
        </row>
        <row r="62866">
          <cell r="L62866">
            <v>0</v>
          </cell>
          <cell r="M62866">
            <v>0</v>
          </cell>
        </row>
        <row r="62867">
          <cell r="L62867">
            <v>0</v>
          </cell>
          <cell r="M62867">
            <v>0</v>
          </cell>
        </row>
        <row r="62868">
          <cell r="L62868">
            <v>0</v>
          </cell>
          <cell r="M62868">
            <v>0</v>
          </cell>
        </row>
        <row r="62869">
          <cell r="L62869">
            <v>0</v>
          </cell>
          <cell r="M62869">
            <v>0</v>
          </cell>
        </row>
        <row r="62870">
          <cell r="L62870">
            <v>0</v>
          </cell>
          <cell r="M62870">
            <v>0</v>
          </cell>
        </row>
        <row r="62871">
          <cell r="L62871">
            <v>0</v>
          </cell>
          <cell r="M62871">
            <v>0</v>
          </cell>
        </row>
        <row r="62872">
          <cell r="L62872">
            <v>0</v>
          </cell>
          <cell r="M62872">
            <v>0</v>
          </cell>
        </row>
        <row r="62873">
          <cell r="L62873">
            <v>0</v>
          </cell>
          <cell r="M62873">
            <v>0</v>
          </cell>
        </row>
        <row r="62874">
          <cell r="L62874">
            <v>0</v>
          </cell>
          <cell r="M62874">
            <v>0</v>
          </cell>
        </row>
        <row r="62875">
          <cell r="L62875">
            <v>0</v>
          </cell>
          <cell r="M62875">
            <v>0</v>
          </cell>
        </row>
        <row r="62876">
          <cell r="L62876">
            <v>0</v>
          </cell>
          <cell r="M62876">
            <v>0</v>
          </cell>
        </row>
        <row r="62877">
          <cell r="L62877">
            <v>0</v>
          </cell>
          <cell r="M62877">
            <v>0</v>
          </cell>
        </row>
        <row r="62878">
          <cell r="L62878">
            <v>0</v>
          </cell>
          <cell r="M62878">
            <v>0</v>
          </cell>
        </row>
        <row r="62879">
          <cell r="L62879">
            <v>0</v>
          </cell>
          <cell r="M62879">
            <v>0</v>
          </cell>
        </row>
        <row r="62880">
          <cell r="L62880">
            <v>0</v>
          </cell>
          <cell r="M62880">
            <v>0</v>
          </cell>
        </row>
        <row r="62881">
          <cell r="L62881">
            <v>0</v>
          </cell>
          <cell r="M62881">
            <v>0</v>
          </cell>
        </row>
        <row r="62882">
          <cell r="L62882">
            <v>0</v>
          </cell>
          <cell r="M62882">
            <v>0</v>
          </cell>
        </row>
        <row r="62883">
          <cell r="L62883">
            <v>0</v>
          </cell>
          <cell r="M62883">
            <v>0</v>
          </cell>
        </row>
        <row r="62884">
          <cell r="L62884">
            <v>0</v>
          </cell>
          <cell r="M62884">
            <v>0</v>
          </cell>
        </row>
        <row r="62885">
          <cell r="L62885">
            <v>0</v>
          </cell>
          <cell r="M62885">
            <v>0</v>
          </cell>
        </row>
        <row r="62886">
          <cell r="L62886">
            <v>0</v>
          </cell>
          <cell r="M62886">
            <v>0</v>
          </cell>
        </row>
        <row r="62887">
          <cell r="L62887">
            <v>0</v>
          </cell>
          <cell r="M62887">
            <v>0</v>
          </cell>
        </row>
        <row r="62888">
          <cell r="L62888">
            <v>0</v>
          </cell>
          <cell r="M62888">
            <v>0</v>
          </cell>
        </row>
        <row r="62889">
          <cell r="L62889">
            <v>0</v>
          </cell>
          <cell r="M62889">
            <v>0</v>
          </cell>
        </row>
        <row r="62890">
          <cell r="L62890">
            <v>0</v>
          </cell>
          <cell r="M62890">
            <v>0</v>
          </cell>
        </row>
        <row r="62891">
          <cell r="L62891">
            <v>0</v>
          </cell>
          <cell r="M62891">
            <v>0</v>
          </cell>
        </row>
        <row r="62892">
          <cell r="L62892">
            <v>0</v>
          </cell>
          <cell r="M62892">
            <v>0</v>
          </cell>
        </row>
        <row r="62893">
          <cell r="L62893">
            <v>0</v>
          </cell>
          <cell r="M62893">
            <v>0</v>
          </cell>
        </row>
        <row r="62894">
          <cell r="L62894">
            <v>0</v>
          </cell>
          <cell r="M62894">
            <v>0</v>
          </cell>
        </row>
        <row r="62895">
          <cell r="L62895">
            <v>0</v>
          </cell>
          <cell r="M62895">
            <v>0</v>
          </cell>
        </row>
        <row r="62896">
          <cell r="L62896">
            <v>0</v>
          </cell>
          <cell r="M62896">
            <v>0</v>
          </cell>
        </row>
        <row r="62897">
          <cell r="L62897">
            <v>0</v>
          </cell>
          <cell r="M62897">
            <v>0</v>
          </cell>
        </row>
        <row r="62898">
          <cell r="L62898">
            <v>0</v>
          </cell>
          <cell r="M62898">
            <v>0</v>
          </cell>
        </row>
        <row r="62899">
          <cell r="L62899">
            <v>0</v>
          </cell>
          <cell r="M62899">
            <v>0</v>
          </cell>
        </row>
        <row r="62900">
          <cell r="L62900">
            <v>0</v>
          </cell>
          <cell r="M62900">
            <v>0</v>
          </cell>
        </row>
        <row r="62901">
          <cell r="L62901">
            <v>0</v>
          </cell>
          <cell r="M62901">
            <v>0</v>
          </cell>
        </row>
        <row r="62902">
          <cell r="L62902">
            <v>0</v>
          </cell>
          <cell r="M62902">
            <v>0</v>
          </cell>
        </row>
        <row r="62903">
          <cell r="L62903">
            <v>0</v>
          </cell>
          <cell r="M62903">
            <v>0</v>
          </cell>
        </row>
        <row r="62904">
          <cell r="L62904">
            <v>0</v>
          </cell>
          <cell r="M62904">
            <v>0</v>
          </cell>
        </row>
        <row r="62905">
          <cell r="L62905">
            <v>0</v>
          </cell>
          <cell r="M62905">
            <v>0</v>
          </cell>
        </row>
        <row r="62906">
          <cell r="L62906">
            <v>0</v>
          </cell>
          <cell r="M62906">
            <v>0</v>
          </cell>
        </row>
        <row r="62907">
          <cell r="L62907">
            <v>0</v>
          </cell>
          <cell r="M62907">
            <v>0</v>
          </cell>
        </row>
        <row r="62908">
          <cell r="L62908">
            <v>0</v>
          </cell>
          <cell r="M62908">
            <v>0</v>
          </cell>
        </row>
        <row r="62909">
          <cell r="L62909">
            <v>0</v>
          </cell>
          <cell r="M62909">
            <v>0</v>
          </cell>
        </row>
        <row r="62910">
          <cell r="L62910">
            <v>0</v>
          </cell>
          <cell r="M62910">
            <v>0</v>
          </cell>
        </row>
        <row r="62911">
          <cell r="L62911">
            <v>0</v>
          </cell>
          <cell r="M62911">
            <v>0</v>
          </cell>
        </row>
        <row r="62912">
          <cell r="L62912">
            <v>0</v>
          </cell>
          <cell r="M62912">
            <v>0</v>
          </cell>
        </row>
        <row r="62913">
          <cell r="L62913">
            <v>0</v>
          </cell>
          <cell r="M62913">
            <v>0</v>
          </cell>
        </row>
        <row r="62914">
          <cell r="L62914">
            <v>0</v>
          </cell>
          <cell r="M62914">
            <v>0</v>
          </cell>
        </row>
        <row r="62915">
          <cell r="L62915">
            <v>0</v>
          </cell>
          <cell r="M62915">
            <v>0</v>
          </cell>
        </row>
        <row r="62916">
          <cell r="L62916">
            <v>0</v>
          </cell>
          <cell r="M62916">
            <v>0</v>
          </cell>
        </row>
        <row r="62917">
          <cell r="L62917">
            <v>0</v>
          </cell>
          <cell r="M62917">
            <v>0</v>
          </cell>
        </row>
        <row r="62918">
          <cell r="L62918">
            <v>0</v>
          </cell>
          <cell r="M62918">
            <v>0</v>
          </cell>
        </row>
        <row r="62919">
          <cell r="L62919">
            <v>0</v>
          </cell>
          <cell r="M62919">
            <v>0</v>
          </cell>
        </row>
        <row r="62920">
          <cell r="L62920">
            <v>0</v>
          </cell>
          <cell r="M62920">
            <v>0</v>
          </cell>
        </row>
        <row r="62921">
          <cell r="L62921">
            <v>0</v>
          </cell>
          <cell r="M62921">
            <v>0</v>
          </cell>
        </row>
        <row r="62922">
          <cell r="L62922">
            <v>0</v>
          </cell>
          <cell r="M62922">
            <v>0</v>
          </cell>
        </row>
        <row r="62923">
          <cell r="L62923">
            <v>0</v>
          </cell>
          <cell r="M62923">
            <v>0</v>
          </cell>
        </row>
        <row r="62924">
          <cell r="L62924">
            <v>0</v>
          </cell>
          <cell r="M62924">
            <v>0</v>
          </cell>
        </row>
        <row r="62925">
          <cell r="L62925">
            <v>0</v>
          </cell>
          <cell r="M62925">
            <v>0</v>
          </cell>
        </row>
        <row r="62926">
          <cell r="L62926">
            <v>0</v>
          </cell>
          <cell r="M62926">
            <v>0</v>
          </cell>
        </row>
        <row r="62927">
          <cell r="L62927">
            <v>0</v>
          </cell>
          <cell r="M62927">
            <v>0</v>
          </cell>
        </row>
        <row r="62928">
          <cell r="L62928">
            <v>0</v>
          </cell>
          <cell r="M62928">
            <v>0</v>
          </cell>
        </row>
        <row r="62929">
          <cell r="L62929">
            <v>0</v>
          </cell>
          <cell r="M62929">
            <v>0</v>
          </cell>
        </row>
        <row r="62930">
          <cell r="L62930">
            <v>0</v>
          </cell>
          <cell r="M62930">
            <v>0</v>
          </cell>
        </row>
        <row r="62931">
          <cell r="L62931">
            <v>0</v>
          </cell>
          <cell r="M62931">
            <v>0</v>
          </cell>
        </row>
        <row r="62932">
          <cell r="L62932">
            <v>0</v>
          </cell>
          <cell r="M62932">
            <v>0</v>
          </cell>
        </row>
        <row r="62933">
          <cell r="L62933">
            <v>0</v>
          </cell>
          <cell r="M62933">
            <v>0</v>
          </cell>
        </row>
        <row r="62934">
          <cell r="L62934">
            <v>0</v>
          </cell>
          <cell r="M62934">
            <v>0</v>
          </cell>
        </row>
        <row r="62935">
          <cell r="L62935">
            <v>0</v>
          </cell>
          <cell r="M62935">
            <v>0</v>
          </cell>
        </row>
        <row r="62936">
          <cell r="L62936">
            <v>0</v>
          </cell>
          <cell r="M62936">
            <v>0</v>
          </cell>
        </row>
        <row r="62937">
          <cell r="L62937">
            <v>0</v>
          </cell>
          <cell r="M62937">
            <v>0</v>
          </cell>
        </row>
        <row r="62938">
          <cell r="L62938">
            <v>0</v>
          </cell>
          <cell r="M62938">
            <v>0</v>
          </cell>
        </row>
        <row r="62939">
          <cell r="L62939">
            <v>0</v>
          </cell>
          <cell r="M62939">
            <v>0</v>
          </cell>
        </row>
        <row r="62940">
          <cell r="L62940">
            <v>0</v>
          </cell>
          <cell r="M62940">
            <v>0</v>
          </cell>
        </row>
        <row r="62941">
          <cell r="L62941">
            <v>0</v>
          </cell>
          <cell r="M62941">
            <v>0</v>
          </cell>
        </row>
        <row r="62942">
          <cell r="L62942">
            <v>0</v>
          </cell>
          <cell r="M62942">
            <v>0</v>
          </cell>
        </row>
        <row r="62943">
          <cell r="L62943">
            <v>0</v>
          </cell>
          <cell r="M62943">
            <v>0</v>
          </cell>
        </row>
        <row r="62944">
          <cell r="L62944">
            <v>0</v>
          </cell>
          <cell r="M62944">
            <v>0</v>
          </cell>
        </row>
        <row r="62945">
          <cell r="L62945">
            <v>0</v>
          </cell>
          <cell r="M62945">
            <v>0</v>
          </cell>
        </row>
        <row r="62946">
          <cell r="L62946">
            <v>0</v>
          </cell>
          <cell r="M62946">
            <v>0</v>
          </cell>
        </row>
        <row r="62947">
          <cell r="L62947">
            <v>0</v>
          </cell>
          <cell r="M62947">
            <v>0</v>
          </cell>
        </row>
        <row r="62948">
          <cell r="L62948">
            <v>0</v>
          </cell>
          <cell r="M62948">
            <v>0</v>
          </cell>
        </row>
        <row r="62949">
          <cell r="L62949">
            <v>0</v>
          </cell>
          <cell r="M62949">
            <v>0</v>
          </cell>
        </row>
        <row r="62950">
          <cell r="L62950">
            <v>0</v>
          </cell>
          <cell r="M62950">
            <v>0</v>
          </cell>
        </row>
        <row r="62951">
          <cell r="L62951">
            <v>0</v>
          </cell>
          <cell r="M62951">
            <v>0</v>
          </cell>
        </row>
        <row r="62952">
          <cell r="L62952">
            <v>0</v>
          </cell>
          <cell r="M62952">
            <v>0</v>
          </cell>
        </row>
        <row r="62953">
          <cell r="L62953">
            <v>0</v>
          </cell>
          <cell r="M62953">
            <v>0</v>
          </cell>
        </row>
        <row r="62954">
          <cell r="L62954">
            <v>0</v>
          </cell>
          <cell r="M62954">
            <v>0</v>
          </cell>
        </row>
        <row r="62955">
          <cell r="L62955">
            <v>0</v>
          </cell>
          <cell r="M62955">
            <v>0</v>
          </cell>
        </row>
        <row r="62956">
          <cell r="L62956">
            <v>0</v>
          </cell>
          <cell r="M62956">
            <v>0</v>
          </cell>
        </row>
        <row r="62957">
          <cell r="L62957">
            <v>0</v>
          </cell>
          <cell r="M62957">
            <v>0</v>
          </cell>
        </row>
        <row r="62958">
          <cell r="L62958">
            <v>0</v>
          </cell>
          <cell r="M62958">
            <v>0</v>
          </cell>
        </row>
        <row r="62959">
          <cell r="L62959">
            <v>0</v>
          </cell>
          <cell r="M62959">
            <v>0</v>
          </cell>
        </row>
        <row r="62960">
          <cell r="L62960">
            <v>0</v>
          </cell>
          <cell r="M62960">
            <v>0</v>
          </cell>
        </row>
        <row r="62961">
          <cell r="L62961">
            <v>0</v>
          </cell>
          <cell r="M62961">
            <v>0</v>
          </cell>
        </row>
        <row r="62962">
          <cell r="L62962">
            <v>0</v>
          </cell>
          <cell r="M62962">
            <v>0</v>
          </cell>
        </row>
        <row r="62963">
          <cell r="L62963">
            <v>0</v>
          </cell>
          <cell r="M62963">
            <v>0</v>
          </cell>
        </row>
        <row r="62964">
          <cell r="L62964">
            <v>0</v>
          </cell>
          <cell r="M62964">
            <v>0</v>
          </cell>
        </row>
        <row r="62965">
          <cell r="L62965">
            <v>0</v>
          </cell>
          <cell r="M62965">
            <v>0</v>
          </cell>
        </row>
        <row r="62966">
          <cell r="L62966">
            <v>0</v>
          </cell>
          <cell r="M62966">
            <v>0</v>
          </cell>
        </row>
        <row r="62967">
          <cell r="L62967">
            <v>0</v>
          </cell>
          <cell r="M62967">
            <v>0</v>
          </cell>
        </row>
        <row r="62968">
          <cell r="L62968">
            <v>0</v>
          </cell>
          <cell r="M62968">
            <v>0</v>
          </cell>
        </row>
        <row r="62969">
          <cell r="L62969">
            <v>0</v>
          </cell>
          <cell r="M62969">
            <v>0</v>
          </cell>
        </row>
        <row r="62970">
          <cell r="L62970">
            <v>0</v>
          </cell>
          <cell r="M62970">
            <v>0</v>
          </cell>
        </row>
        <row r="62971">
          <cell r="L62971">
            <v>0</v>
          </cell>
          <cell r="M62971">
            <v>0</v>
          </cell>
        </row>
        <row r="62972">
          <cell r="L62972">
            <v>0</v>
          </cell>
          <cell r="M62972">
            <v>0</v>
          </cell>
        </row>
        <row r="62973">
          <cell r="L62973">
            <v>0</v>
          </cell>
          <cell r="M62973">
            <v>0</v>
          </cell>
        </row>
        <row r="62974">
          <cell r="L62974">
            <v>0</v>
          </cell>
          <cell r="M62974">
            <v>0</v>
          </cell>
        </row>
        <row r="62975">
          <cell r="L62975">
            <v>0</v>
          </cell>
          <cell r="M62975">
            <v>0</v>
          </cell>
        </row>
        <row r="62976">
          <cell r="L62976">
            <v>0</v>
          </cell>
          <cell r="M62976">
            <v>0</v>
          </cell>
        </row>
        <row r="62977">
          <cell r="L62977">
            <v>0</v>
          </cell>
          <cell r="M62977">
            <v>0</v>
          </cell>
        </row>
        <row r="62978">
          <cell r="L62978">
            <v>0</v>
          </cell>
          <cell r="M62978">
            <v>0</v>
          </cell>
        </row>
        <row r="62979">
          <cell r="L62979">
            <v>0</v>
          </cell>
          <cell r="M62979">
            <v>0</v>
          </cell>
        </row>
        <row r="62980">
          <cell r="L62980">
            <v>0</v>
          </cell>
          <cell r="M62980">
            <v>0</v>
          </cell>
        </row>
        <row r="62981">
          <cell r="L62981">
            <v>0</v>
          </cell>
          <cell r="M62981">
            <v>0</v>
          </cell>
        </row>
        <row r="62982">
          <cell r="L62982">
            <v>0</v>
          </cell>
          <cell r="M62982">
            <v>0</v>
          </cell>
        </row>
        <row r="62983">
          <cell r="L62983">
            <v>0</v>
          </cell>
          <cell r="M62983">
            <v>0</v>
          </cell>
        </row>
        <row r="62984">
          <cell r="L62984">
            <v>0</v>
          </cell>
          <cell r="M62984">
            <v>0</v>
          </cell>
        </row>
        <row r="62985">
          <cell r="L62985">
            <v>0</v>
          </cell>
          <cell r="M62985">
            <v>0</v>
          </cell>
        </row>
        <row r="62986">
          <cell r="L62986">
            <v>0</v>
          </cell>
          <cell r="M62986">
            <v>0</v>
          </cell>
        </row>
        <row r="62987">
          <cell r="L62987">
            <v>0</v>
          </cell>
          <cell r="M62987">
            <v>0</v>
          </cell>
        </row>
        <row r="62988">
          <cell r="L62988">
            <v>0</v>
          </cell>
          <cell r="M62988">
            <v>0</v>
          </cell>
        </row>
        <row r="62989">
          <cell r="L62989">
            <v>0</v>
          </cell>
          <cell r="M62989">
            <v>0</v>
          </cell>
        </row>
        <row r="62990">
          <cell r="L62990">
            <v>0</v>
          </cell>
          <cell r="M62990">
            <v>0</v>
          </cell>
        </row>
        <row r="62991">
          <cell r="L62991">
            <v>0</v>
          </cell>
          <cell r="M62991">
            <v>0</v>
          </cell>
        </row>
        <row r="62992">
          <cell r="L62992">
            <v>0</v>
          </cell>
          <cell r="M62992">
            <v>0</v>
          </cell>
        </row>
        <row r="62993">
          <cell r="L62993">
            <v>0</v>
          </cell>
          <cell r="M62993">
            <v>0</v>
          </cell>
        </row>
        <row r="62994">
          <cell r="L62994">
            <v>0</v>
          </cell>
          <cell r="M62994">
            <v>0</v>
          </cell>
        </row>
        <row r="62995">
          <cell r="L62995">
            <v>0</v>
          </cell>
          <cell r="M62995">
            <v>0</v>
          </cell>
        </row>
        <row r="62996">
          <cell r="L62996">
            <v>0</v>
          </cell>
          <cell r="M62996">
            <v>0</v>
          </cell>
        </row>
        <row r="62997">
          <cell r="L62997">
            <v>0</v>
          </cell>
          <cell r="M62997">
            <v>0</v>
          </cell>
        </row>
        <row r="62998">
          <cell r="L62998">
            <v>0</v>
          </cell>
          <cell r="M62998">
            <v>0</v>
          </cell>
        </row>
        <row r="62999">
          <cell r="L62999">
            <v>0</v>
          </cell>
          <cell r="M62999">
            <v>0</v>
          </cell>
        </row>
        <row r="63000">
          <cell r="L63000">
            <v>0</v>
          </cell>
          <cell r="M63000">
            <v>0</v>
          </cell>
        </row>
        <row r="63001">
          <cell r="L63001">
            <v>0</v>
          </cell>
          <cell r="M63001">
            <v>0</v>
          </cell>
        </row>
        <row r="63002">
          <cell r="L63002">
            <v>0</v>
          </cell>
          <cell r="M63002">
            <v>0</v>
          </cell>
        </row>
        <row r="63003">
          <cell r="L63003">
            <v>0</v>
          </cell>
          <cell r="M63003">
            <v>0</v>
          </cell>
        </row>
        <row r="63004">
          <cell r="L63004">
            <v>0</v>
          </cell>
          <cell r="M63004">
            <v>0</v>
          </cell>
        </row>
        <row r="63005">
          <cell r="L63005">
            <v>0</v>
          </cell>
          <cell r="M63005">
            <v>0</v>
          </cell>
        </row>
        <row r="63006">
          <cell r="L63006">
            <v>0</v>
          </cell>
          <cell r="M63006">
            <v>0</v>
          </cell>
        </row>
        <row r="63007">
          <cell r="L63007">
            <v>0</v>
          </cell>
          <cell r="M63007">
            <v>0</v>
          </cell>
        </row>
        <row r="63008">
          <cell r="L63008">
            <v>0</v>
          </cell>
          <cell r="M63008">
            <v>0</v>
          </cell>
        </row>
        <row r="63009">
          <cell r="L63009">
            <v>0</v>
          </cell>
          <cell r="M63009">
            <v>0</v>
          </cell>
        </row>
        <row r="63010">
          <cell r="L63010">
            <v>0</v>
          </cell>
          <cell r="M63010">
            <v>0</v>
          </cell>
        </row>
        <row r="63011">
          <cell r="L63011">
            <v>0</v>
          </cell>
          <cell r="M63011">
            <v>0</v>
          </cell>
        </row>
        <row r="63012">
          <cell r="L63012">
            <v>0</v>
          </cell>
          <cell r="M63012">
            <v>0</v>
          </cell>
        </row>
        <row r="63013">
          <cell r="L63013">
            <v>0</v>
          </cell>
          <cell r="M63013">
            <v>0</v>
          </cell>
        </row>
        <row r="63014">
          <cell r="L63014">
            <v>0</v>
          </cell>
          <cell r="M63014">
            <v>0</v>
          </cell>
        </row>
        <row r="63015">
          <cell r="L63015">
            <v>0</v>
          </cell>
          <cell r="M63015">
            <v>0</v>
          </cell>
        </row>
        <row r="63016">
          <cell r="L63016">
            <v>0</v>
          </cell>
          <cell r="M63016">
            <v>0</v>
          </cell>
        </row>
        <row r="63017">
          <cell r="L63017">
            <v>0</v>
          </cell>
          <cell r="M63017">
            <v>0</v>
          </cell>
        </row>
        <row r="63018">
          <cell r="L63018">
            <v>0</v>
          </cell>
          <cell r="M63018">
            <v>0</v>
          </cell>
        </row>
        <row r="63019">
          <cell r="L63019">
            <v>0</v>
          </cell>
          <cell r="M63019">
            <v>0</v>
          </cell>
        </row>
        <row r="63020">
          <cell r="L63020">
            <v>0</v>
          </cell>
          <cell r="M63020">
            <v>0</v>
          </cell>
        </row>
        <row r="63021">
          <cell r="L63021">
            <v>0</v>
          </cell>
          <cell r="M63021">
            <v>0</v>
          </cell>
        </row>
        <row r="63022">
          <cell r="L63022">
            <v>0</v>
          </cell>
          <cell r="M63022">
            <v>0</v>
          </cell>
        </row>
        <row r="63023">
          <cell r="L63023">
            <v>0</v>
          </cell>
          <cell r="M63023">
            <v>0</v>
          </cell>
        </row>
        <row r="63024">
          <cell r="L63024">
            <v>0</v>
          </cell>
          <cell r="M63024">
            <v>0</v>
          </cell>
        </row>
        <row r="63025">
          <cell r="L63025">
            <v>0</v>
          </cell>
          <cell r="M63025">
            <v>0</v>
          </cell>
        </row>
        <row r="63026">
          <cell r="L63026">
            <v>0</v>
          </cell>
          <cell r="M63026">
            <v>0</v>
          </cell>
        </row>
        <row r="63027">
          <cell r="L63027">
            <v>0</v>
          </cell>
          <cell r="M63027">
            <v>0</v>
          </cell>
        </row>
        <row r="63028">
          <cell r="L63028">
            <v>0</v>
          </cell>
          <cell r="M63028">
            <v>0</v>
          </cell>
        </row>
        <row r="63029">
          <cell r="L63029">
            <v>0</v>
          </cell>
          <cell r="M63029">
            <v>0</v>
          </cell>
        </row>
        <row r="63030">
          <cell r="L63030">
            <v>0</v>
          </cell>
          <cell r="M63030">
            <v>0</v>
          </cell>
        </row>
        <row r="63031">
          <cell r="L63031">
            <v>0</v>
          </cell>
          <cell r="M63031">
            <v>0</v>
          </cell>
        </row>
        <row r="63032">
          <cell r="L63032">
            <v>0</v>
          </cell>
          <cell r="M63032">
            <v>0</v>
          </cell>
        </row>
        <row r="63033">
          <cell r="L63033">
            <v>0</v>
          </cell>
          <cell r="M63033">
            <v>0</v>
          </cell>
        </row>
        <row r="63034">
          <cell r="L63034">
            <v>0</v>
          </cell>
          <cell r="M63034">
            <v>0</v>
          </cell>
        </row>
        <row r="63035">
          <cell r="L63035">
            <v>0</v>
          </cell>
          <cell r="M63035">
            <v>0</v>
          </cell>
        </row>
        <row r="63036">
          <cell r="L63036">
            <v>0</v>
          </cell>
          <cell r="M63036">
            <v>0</v>
          </cell>
        </row>
        <row r="63037">
          <cell r="L63037">
            <v>0</v>
          </cell>
          <cell r="M63037">
            <v>0</v>
          </cell>
        </row>
        <row r="63038">
          <cell r="L63038">
            <v>0</v>
          </cell>
          <cell r="M63038">
            <v>0</v>
          </cell>
        </row>
        <row r="63039">
          <cell r="L63039">
            <v>0</v>
          </cell>
          <cell r="M63039">
            <v>0</v>
          </cell>
        </row>
        <row r="63040">
          <cell r="L63040">
            <v>0</v>
          </cell>
          <cell r="M63040">
            <v>0</v>
          </cell>
        </row>
        <row r="63041">
          <cell r="L63041">
            <v>0</v>
          </cell>
          <cell r="M63041">
            <v>0</v>
          </cell>
        </row>
        <row r="63042">
          <cell r="L63042">
            <v>0</v>
          </cell>
          <cell r="M63042">
            <v>0</v>
          </cell>
        </row>
        <row r="63043">
          <cell r="L63043">
            <v>0</v>
          </cell>
          <cell r="M63043">
            <v>0</v>
          </cell>
        </row>
        <row r="63044">
          <cell r="L63044">
            <v>0</v>
          </cell>
          <cell r="M63044">
            <v>0</v>
          </cell>
        </row>
        <row r="63045">
          <cell r="L63045">
            <v>0</v>
          </cell>
          <cell r="M63045">
            <v>0</v>
          </cell>
        </row>
        <row r="63046">
          <cell r="L63046">
            <v>0</v>
          </cell>
          <cell r="M63046">
            <v>0</v>
          </cell>
        </row>
        <row r="63047">
          <cell r="L63047">
            <v>0</v>
          </cell>
          <cell r="M63047">
            <v>0</v>
          </cell>
        </row>
        <row r="63048">
          <cell r="L63048">
            <v>0</v>
          </cell>
          <cell r="M63048">
            <v>0</v>
          </cell>
        </row>
        <row r="63049">
          <cell r="L63049">
            <v>0</v>
          </cell>
          <cell r="M63049">
            <v>0</v>
          </cell>
        </row>
        <row r="63050">
          <cell r="L63050">
            <v>0</v>
          </cell>
          <cell r="M63050">
            <v>0</v>
          </cell>
        </row>
        <row r="63051">
          <cell r="L63051">
            <v>0</v>
          </cell>
          <cell r="M63051">
            <v>0</v>
          </cell>
        </row>
        <row r="63052">
          <cell r="L63052">
            <v>0</v>
          </cell>
          <cell r="M63052">
            <v>0</v>
          </cell>
        </row>
        <row r="63053">
          <cell r="L63053">
            <v>0</v>
          </cell>
          <cell r="M63053">
            <v>0</v>
          </cell>
        </row>
        <row r="63054">
          <cell r="L63054">
            <v>0</v>
          </cell>
          <cell r="M63054">
            <v>0</v>
          </cell>
        </row>
        <row r="63055">
          <cell r="L63055">
            <v>0</v>
          </cell>
          <cell r="M63055">
            <v>0</v>
          </cell>
        </row>
        <row r="63056">
          <cell r="L63056">
            <v>0</v>
          </cell>
          <cell r="M63056">
            <v>0</v>
          </cell>
        </row>
        <row r="63057">
          <cell r="L63057">
            <v>0</v>
          </cell>
          <cell r="M63057">
            <v>0</v>
          </cell>
        </row>
        <row r="63058">
          <cell r="L63058">
            <v>0</v>
          </cell>
          <cell r="M63058">
            <v>0</v>
          </cell>
        </row>
        <row r="63059">
          <cell r="L63059">
            <v>0</v>
          </cell>
          <cell r="M63059">
            <v>0</v>
          </cell>
        </row>
        <row r="63060">
          <cell r="L63060">
            <v>0</v>
          </cell>
          <cell r="M63060">
            <v>0</v>
          </cell>
        </row>
        <row r="63061">
          <cell r="L63061">
            <v>0</v>
          </cell>
          <cell r="M63061">
            <v>0</v>
          </cell>
        </row>
        <row r="63062">
          <cell r="L63062">
            <v>0</v>
          </cell>
          <cell r="M63062">
            <v>0</v>
          </cell>
        </row>
        <row r="63063">
          <cell r="L63063">
            <v>0</v>
          </cell>
          <cell r="M63063">
            <v>0</v>
          </cell>
        </row>
        <row r="63064">
          <cell r="L63064">
            <v>0</v>
          </cell>
          <cell r="M63064">
            <v>0</v>
          </cell>
        </row>
        <row r="63065">
          <cell r="L63065">
            <v>0</v>
          </cell>
          <cell r="M63065">
            <v>0</v>
          </cell>
        </row>
        <row r="63066">
          <cell r="L63066">
            <v>0</v>
          </cell>
          <cell r="M63066">
            <v>0</v>
          </cell>
        </row>
        <row r="63067">
          <cell r="L63067">
            <v>0</v>
          </cell>
          <cell r="M63067">
            <v>0</v>
          </cell>
        </row>
        <row r="63068">
          <cell r="L63068">
            <v>0</v>
          </cell>
          <cell r="M63068">
            <v>0</v>
          </cell>
        </row>
        <row r="63069">
          <cell r="L63069">
            <v>0</v>
          </cell>
          <cell r="M63069">
            <v>0</v>
          </cell>
        </row>
        <row r="63070">
          <cell r="L63070">
            <v>0</v>
          </cell>
          <cell r="M63070">
            <v>0</v>
          </cell>
        </row>
        <row r="63071">
          <cell r="L63071">
            <v>0</v>
          </cell>
          <cell r="M63071">
            <v>0</v>
          </cell>
        </row>
        <row r="63072">
          <cell r="L63072">
            <v>0</v>
          </cell>
          <cell r="M63072">
            <v>0</v>
          </cell>
        </row>
        <row r="63073">
          <cell r="L63073">
            <v>0</v>
          </cell>
          <cell r="M63073">
            <v>0</v>
          </cell>
        </row>
        <row r="63074">
          <cell r="L63074">
            <v>0</v>
          </cell>
          <cell r="M63074">
            <v>0</v>
          </cell>
        </row>
        <row r="63075">
          <cell r="L63075">
            <v>0</v>
          </cell>
          <cell r="M63075">
            <v>0</v>
          </cell>
        </row>
        <row r="63076">
          <cell r="L63076">
            <v>0</v>
          </cell>
          <cell r="M63076">
            <v>0</v>
          </cell>
        </row>
        <row r="63077">
          <cell r="L63077">
            <v>0</v>
          </cell>
          <cell r="M63077">
            <v>0</v>
          </cell>
        </row>
        <row r="63078">
          <cell r="L63078">
            <v>0</v>
          </cell>
          <cell r="M63078">
            <v>0</v>
          </cell>
        </row>
        <row r="63079">
          <cell r="L63079">
            <v>0</v>
          </cell>
          <cell r="M63079">
            <v>0</v>
          </cell>
        </row>
        <row r="63080">
          <cell r="L63080">
            <v>0</v>
          </cell>
          <cell r="M63080">
            <v>0</v>
          </cell>
        </row>
        <row r="63081">
          <cell r="L63081">
            <v>0</v>
          </cell>
          <cell r="M63081">
            <v>0</v>
          </cell>
        </row>
        <row r="63082">
          <cell r="L63082">
            <v>0</v>
          </cell>
          <cell r="M63082">
            <v>0</v>
          </cell>
        </row>
        <row r="63083">
          <cell r="L63083">
            <v>0</v>
          </cell>
          <cell r="M63083">
            <v>0</v>
          </cell>
        </row>
        <row r="63084">
          <cell r="L63084">
            <v>0</v>
          </cell>
          <cell r="M63084">
            <v>0</v>
          </cell>
        </row>
        <row r="63085">
          <cell r="L63085">
            <v>0</v>
          </cell>
          <cell r="M63085">
            <v>0</v>
          </cell>
        </row>
        <row r="63086">
          <cell r="L63086">
            <v>0</v>
          </cell>
          <cell r="M63086">
            <v>0</v>
          </cell>
        </row>
        <row r="63087">
          <cell r="L63087">
            <v>0</v>
          </cell>
          <cell r="M63087">
            <v>0</v>
          </cell>
        </row>
        <row r="63088">
          <cell r="L63088">
            <v>0</v>
          </cell>
          <cell r="M63088">
            <v>0</v>
          </cell>
        </row>
        <row r="63089">
          <cell r="L63089">
            <v>0</v>
          </cell>
          <cell r="M63089">
            <v>0</v>
          </cell>
        </row>
        <row r="63090">
          <cell r="L63090">
            <v>0</v>
          </cell>
          <cell r="M63090">
            <v>0</v>
          </cell>
        </row>
        <row r="63091">
          <cell r="L63091">
            <v>0</v>
          </cell>
          <cell r="M63091">
            <v>0</v>
          </cell>
        </row>
        <row r="63092">
          <cell r="L63092">
            <v>0</v>
          </cell>
          <cell r="M63092">
            <v>0</v>
          </cell>
        </row>
        <row r="63093">
          <cell r="L63093">
            <v>0</v>
          </cell>
          <cell r="M63093">
            <v>0</v>
          </cell>
        </row>
        <row r="63094">
          <cell r="L63094">
            <v>0</v>
          </cell>
          <cell r="M63094">
            <v>0</v>
          </cell>
        </row>
        <row r="63095">
          <cell r="L63095">
            <v>0</v>
          </cell>
          <cell r="M63095">
            <v>0</v>
          </cell>
        </row>
        <row r="63096">
          <cell r="L63096">
            <v>0</v>
          </cell>
          <cell r="M63096">
            <v>0</v>
          </cell>
        </row>
        <row r="63097">
          <cell r="L63097">
            <v>0</v>
          </cell>
          <cell r="M63097">
            <v>0</v>
          </cell>
        </row>
        <row r="63098">
          <cell r="L63098">
            <v>0</v>
          </cell>
          <cell r="M63098">
            <v>0</v>
          </cell>
        </row>
        <row r="63099">
          <cell r="L63099">
            <v>0</v>
          </cell>
          <cell r="M63099">
            <v>0</v>
          </cell>
        </row>
        <row r="63100">
          <cell r="L63100">
            <v>0</v>
          </cell>
          <cell r="M63100">
            <v>0</v>
          </cell>
        </row>
        <row r="63101">
          <cell r="L63101">
            <v>0</v>
          </cell>
          <cell r="M63101">
            <v>0</v>
          </cell>
        </row>
        <row r="63102">
          <cell r="L63102">
            <v>0</v>
          </cell>
          <cell r="M63102">
            <v>0</v>
          </cell>
        </row>
        <row r="63103">
          <cell r="L63103">
            <v>0</v>
          </cell>
          <cell r="M63103">
            <v>0</v>
          </cell>
        </row>
        <row r="63104">
          <cell r="L63104">
            <v>0</v>
          </cell>
          <cell r="M63104">
            <v>0</v>
          </cell>
        </row>
        <row r="63105">
          <cell r="L63105">
            <v>0</v>
          </cell>
          <cell r="M63105">
            <v>0</v>
          </cell>
        </row>
        <row r="63106">
          <cell r="L63106">
            <v>0</v>
          </cell>
          <cell r="M63106">
            <v>0</v>
          </cell>
        </row>
        <row r="63107">
          <cell r="L63107">
            <v>0</v>
          </cell>
          <cell r="M63107">
            <v>0</v>
          </cell>
        </row>
        <row r="63108">
          <cell r="L63108">
            <v>0</v>
          </cell>
          <cell r="M63108">
            <v>0</v>
          </cell>
        </row>
        <row r="63109">
          <cell r="L63109">
            <v>0</v>
          </cell>
          <cell r="M63109">
            <v>0</v>
          </cell>
        </row>
        <row r="63110">
          <cell r="L63110">
            <v>0</v>
          </cell>
          <cell r="M63110">
            <v>0</v>
          </cell>
        </row>
        <row r="63111">
          <cell r="L63111">
            <v>0</v>
          </cell>
          <cell r="M63111">
            <v>0</v>
          </cell>
        </row>
        <row r="63112">
          <cell r="L63112">
            <v>0</v>
          </cell>
          <cell r="M63112">
            <v>0</v>
          </cell>
        </row>
        <row r="63113">
          <cell r="L63113">
            <v>0</v>
          </cell>
          <cell r="M63113">
            <v>0</v>
          </cell>
        </row>
        <row r="63114">
          <cell r="L63114">
            <v>0</v>
          </cell>
          <cell r="M63114">
            <v>0</v>
          </cell>
        </row>
        <row r="63115">
          <cell r="L63115">
            <v>0</v>
          </cell>
          <cell r="M63115">
            <v>0</v>
          </cell>
        </row>
        <row r="63116">
          <cell r="L63116">
            <v>0</v>
          </cell>
          <cell r="M63116">
            <v>0</v>
          </cell>
        </row>
        <row r="63117">
          <cell r="L63117">
            <v>0</v>
          </cell>
          <cell r="M63117">
            <v>0</v>
          </cell>
        </row>
        <row r="63118">
          <cell r="L63118">
            <v>0</v>
          </cell>
          <cell r="M63118">
            <v>0</v>
          </cell>
        </row>
        <row r="63119">
          <cell r="L63119">
            <v>0</v>
          </cell>
          <cell r="M63119">
            <v>0</v>
          </cell>
        </row>
        <row r="63120">
          <cell r="L63120">
            <v>0</v>
          </cell>
          <cell r="M63120">
            <v>0</v>
          </cell>
        </row>
        <row r="63121">
          <cell r="L63121">
            <v>0</v>
          </cell>
          <cell r="M63121">
            <v>0</v>
          </cell>
        </row>
        <row r="63122">
          <cell r="L63122">
            <v>0</v>
          </cell>
          <cell r="M63122">
            <v>0</v>
          </cell>
        </row>
        <row r="63123">
          <cell r="L63123">
            <v>0</v>
          </cell>
          <cell r="M63123">
            <v>0</v>
          </cell>
        </row>
        <row r="63124">
          <cell r="L63124">
            <v>0</v>
          </cell>
          <cell r="M63124">
            <v>0</v>
          </cell>
        </row>
        <row r="63125">
          <cell r="L63125">
            <v>0</v>
          </cell>
          <cell r="M63125">
            <v>0</v>
          </cell>
        </row>
        <row r="63126">
          <cell r="L63126">
            <v>0</v>
          </cell>
          <cell r="M63126">
            <v>0</v>
          </cell>
        </row>
        <row r="63127">
          <cell r="L63127">
            <v>0</v>
          </cell>
          <cell r="M63127">
            <v>0</v>
          </cell>
        </row>
        <row r="63128">
          <cell r="L63128">
            <v>0</v>
          </cell>
          <cell r="M63128">
            <v>0</v>
          </cell>
        </row>
        <row r="63129">
          <cell r="L63129">
            <v>0</v>
          </cell>
          <cell r="M63129">
            <v>0</v>
          </cell>
        </row>
        <row r="63130">
          <cell r="L63130">
            <v>0</v>
          </cell>
          <cell r="M63130">
            <v>0</v>
          </cell>
        </row>
        <row r="63131">
          <cell r="L63131">
            <v>0</v>
          </cell>
          <cell r="M63131">
            <v>0</v>
          </cell>
        </row>
        <row r="63132">
          <cell r="L63132">
            <v>0</v>
          </cell>
          <cell r="M63132">
            <v>0</v>
          </cell>
        </row>
        <row r="63133">
          <cell r="L63133">
            <v>0</v>
          </cell>
          <cell r="M63133">
            <v>0</v>
          </cell>
        </row>
        <row r="63134">
          <cell r="L63134">
            <v>0</v>
          </cell>
          <cell r="M63134">
            <v>0</v>
          </cell>
        </row>
        <row r="63135">
          <cell r="L63135">
            <v>0</v>
          </cell>
          <cell r="M63135">
            <v>0</v>
          </cell>
        </row>
        <row r="63136">
          <cell r="L63136">
            <v>0</v>
          </cell>
          <cell r="M63136">
            <v>0</v>
          </cell>
        </row>
        <row r="63137">
          <cell r="L63137">
            <v>0</v>
          </cell>
          <cell r="M63137">
            <v>0</v>
          </cell>
        </row>
        <row r="63138">
          <cell r="L63138">
            <v>0</v>
          </cell>
          <cell r="M63138">
            <v>0</v>
          </cell>
        </row>
        <row r="63139">
          <cell r="L63139">
            <v>0</v>
          </cell>
          <cell r="M63139">
            <v>0</v>
          </cell>
        </row>
        <row r="63140">
          <cell r="L63140">
            <v>0</v>
          </cell>
          <cell r="M63140">
            <v>0</v>
          </cell>
        </row>
        <row r="63141">
          <cell r="L63141">
            <v>0</v>
          </cell>
          <cell r="M63141">
            <v>0</v>
          </cell>
        </row>
        <row r="63142">
          <cell r="L63142">
            <v>0</v>
          </cell>
          <cell r="M63142">
            <v>0</v>
          </cell>
        </row>
        <row r="63143">
          <cell r="L63143">
            <v>0</v>
          </cell>
          <cell r="M63143">
            <v>0</v>
          </cell>
        </row>
        <row r="63144">
          <cell r="L63144">
            <v>0</v>
          </cell>
          <cell r="M63144">
            <v>0</v>
          </cell>
        </row>
        <row r="63145">
          <cell r="L63145">
            <v>0</v>
          </cell>
          <cell r="M63145">
            <v>0</v>
          </cell>
        </row>
        <row r="63146">
          <cell r="L63146">
            <v>0</v>
          </cell>
          <cell r="M63146">
            <v>0</v>
          </cell>
        </row>
        <row r="63147">
          <cell r="L63147">
            <v>0</v>
          </cell>
          <cell r="M63147">
            <v>0</v>
          </cell>
        </row>
        <row r="63148">
          <cell r="L63148">
            <v>0</v>
          </cell>
          <cell r="M63148">
            <v>0</v>
          </cell>
        </row>
        <row r="63149">
          <cell r="L63149">
            <v>0</v>
          </cell>
          <cell r="M63149">
            <v>0</v>
          </cell>
        </row>
        <row r="63150">
          <cell r="L63150">
            <v>0</v>
          </cell>
          <cell r="M63150">
            <v>0</v>
          </cell>
        </row>
        <row r="63151">
          <cell r="L63151">
            <v>0</v>
          </cell>
          <cell r="M63151">
            <v>0</v>
          </cell>
        </row>
        <row r="63152">
          <cell r="L63152">
            <v>0</v>
          </cell>
          <cell r="M63152">
            <v>0</v>
          </cell>
        </row>
        <row r="63153">
          <cell r="L63153">
            <v>0</v>
          </cell>
          <cell r="M63153">
            <v>0</v>
          </cell>
        </row>
        <row r="63154">
          <cell r="L63154">
            <v>0</v>
          </cell>
          <cell r="M63154">
            <v>0</v>
          </cell>
        </row>
        <row r="63155">
          <cell r="L63155">
            <v>0</v>
          </cell>
          <cell r="M63155">
            <v>0</v>
          </cell>
        </row>
        <row r="63156">
          <cell r="L63156">
            <v>0</v>
          </cell>
          <cell r="M63156">
            <v>0</v>
          </cell>
        </row>
        <row r="63157">
          <cell r="L63157">
            <v>0</v>
          </cell>
          <cell r="M63157">
            <v>0</v>
          </cell>
        </row>
        <row r="63158">
          <cell r="L63158">
            <v>0</v>
          </cell>
          <cell r="M63158">
            <v>0</v>
          </cell>
        </row>
        <row r="63159">
          <cell r="L63159">
            <v>0</v>
          </cell>
          <cell r="M63159">
            <v>0</v>
          </cell>
        </row>
        <row r="63160">
          <cell r="L63160">
            <v>0</v>
          </cell>
          <cell r="M63160">
            <v>0</v>
          </cell>
        </row>
        <row r="63161">
          <cell r="L63161">
            <v>0</v>
          </cell>
          <cell r="M63161">
            <v>0</v>
          </cell>
        </row>
        <row r="63162">
          <cell r="L63162">
            <v>0</v>
          </cell>
          <cell r="M63162">
            <v>0</v>
          </cell>
        </row>
        <row r="63163">
          <cell r="L63163">
            <v>0</v>
          </cell>
          <cell r="M63163">
            <v>0</v>
          </cell>
        </row>
        <row r="63164">
          <cell r="L63164">
            <v>0</v>
          </cell>
          <cell r="M63164">
            <v>0</v>
          </cell>
        </row>
        <row r="63165">
          <cell r="L63165">
            <v>0</v>
          </cell>
          <cell r="M63165">
            <v>0</v>
          </cell>
        </row>
        <row r="63166">
          <cell r="L63166">
            <v>0</v>
          </cell>
          <cell r="M63166">
            <v>0</v>
          </cell>
        </row>
        <row r="63167">
          <cell r="L63167">
            <v>0</v>
          </cell>
          <cell r="M63167">
            <v>0</v>
          </cell>
        </row>
        <row r="63168">
          <cell r="L63168">
            <v>0</v>
          </cell>
          <cell r="M63168">
            <v>0</v>
          </cell>
        </row>
        <row r="63169">
          <cell r="L63169">
            <v>0</v>
          </cell>
          <cell r="M63169">
            <v>0</v>
          </cell>
        </row>
        <row r="63170">
          <cell r="L63170">
            <v>0</v>
          </cell>
          <cell r="M63170">
            <v>0</v>
          </cell>
        </row>
        <row r="63171">
          <cell r="L63171">
            <v>0</v>
          </cell>
          <cell r="M63171">
            <v>0</v>
          </cell>
        </row>
        <row r="63172">
          <cell r="L63172">
            <v>0</v>
          </cell>
          <cell r="M63172">
            <v>0</v>
          </cell>
        </row>
        <row r="63173">
          <cell r="L63173">
            <v>0</v>
          </cell>
          <cell r="M63173">
            <v>0</v>
          </cell>
        </row>
        <row r="63174">
          <cell r="L63174">
            <v>0</v>
          </cell>
          <cell r="M63174">
            <v>0</v>
          </cell>
        </row>
        <row r="63175">
          <cell r="L63175">
            <v>0</v>
          </cell>
          <cell r="M63175">
            <v>0</v>
          </cell>
        </row>
        <row r="63176">
          <cell r="L63176">
            <v>0</v>
          </cell>
          <cell r="M63176">
            <v>0</v>
          </cell>
        </row>
        <row r="63177">
          <cell r="L63177">
            <v>0</v>
          </cell>
          <cell r="M63177">
            <v>0</v>
          </cell>
        </row>
        <row r="63178">
          <cell r="L63178">
            <v>0</v>
          </cell>
          <cell r="M63178">
            <v>0</v>
          </cell>
        </row>
        <row r="63179">
          <cell r="L63179">
            <v>0</v>
          </cell>
          <cell r="M63179">
            <v>0</v>
          </cell>
        </row>
        <row r="63180">
          <cell r="L63180">
            <v>0</v>
          </cell>
          <cell r="M63180">
            <v>0</v>
          </cell>
        </row>
        <row r="63181">
          <cell r="L63181">
            <v>0</v>
          </cell>
          <cell r="M63181">
            <v>0</v>
          </cell>
        </row>
        <row r="63182">
          <cell r="L63182">
            <v>0</v>
          </cell>
          <cell r="M63182">
            <v>0</v>
          </cell>
        </row>
        <row r="63183">
          <cell r="L63183">
            <v>0</v>
          </cell>
          <cell r="M63183">
            <v>0</v>
          </cell>
        </row>
        <row r="63184">
          <cell r="L63184">
            <v>0</v>
          </cell>
          <cell r="M63184">
            <v>0</v>
          </cell>
        </row>
        <row r="63185">
          <cell r="L63185">
            <v>0</v>
          </cell>
          <cell r="M63185">
            <v>0</v>
          </cell>
        </row>
        <row r="63186">
          <cell r="L63186">
            <v>0</v>
          </cell>
          <cell r="M63186">
            <v>0</v>
          </cell>
        </row>
        <row r="63187">
          <cell r="L63187">
            <v>0</v>
          </cell>
          <cell r="M63187">
            <v>0</v>
          </cell>
        </row>
        <row r="63188">
          <cell r="L63188">
            <v>0</v>
          </cell>
          <cell r="M63188">
            <v>0</v>
          </cell>
        </row>
        <row r="63189">
          <cell r="L63189">
            <v>0</v>
          </cell>
          <cell r="M63189">
            <v>0</v>
          </cell>
        </row>
        <row r="63190">
          <cell r="L63190">
            <v>0</v>
          </cell>
          <cell r="M63190">
            <v>0</v>
          </cell>
        </row>
        <row r="63191">
          <cell r="L63191">
            <v>0</v>
          </cell>
          <cell r="M63191">
            <v>0</v>
          </cell>
        </row>
        <row r="63192">
          <cell r="L63192">
            <v>0</v>
          </cell>
          <cell r="M63192">
            <v>0</v>
          </cell>
        </row>
        <row r="63193">
          <cell r="L63193">
            <v>0</v>
          </cell>
          <cell r="M63193">
            <v>0</v>
          </cell>
        </row>
        <row r="63194">
          <cell r="L63194">
            <v>0</v>
          </cell>
          <cell r="M63194">
            <v>0</v>
          </cell>
        </row>
        <row r="63195">
          <cell r="L63195">
            <v>0</v>
          </cell>
          <cell r="M63195">
            <v>0</v>
          </cell>
        </row>
        <row r="63196">
          <cell r="L63196">
            <v>0</v>
          </cell>
          <cell r="M63196">
            <v>0</v>
          </cell>
        </row>
        <row r="63197">
          <cell r="L63197">
            <v>0</v>
          </cell>
          <cell r="M63197">
            <v>0</v>
          </cell>
        </row>
        <row r="63198">
          <cell r="L63198">
            <v>0</v>
          </cell>
          <cell r="M63198">
            <v>0</v>
          </cell>
        </row>
        <row r="63199">
          <cell r="L63199">
            <v>0</v>
          </cell>
          <cell r="M63199">
            <v>0</v>
          </cell>
        </row>
        <row r="63200">
          <cell r="L63200">
            <v>0</v>
          </cell>
          <cell r="M63200">
            <v>0</v>
          </cell>
        </row>
        <row r="63201">
          <cell r="L63201">
            <v>0</v>
          </cell>
          <cell r="M63201">
            <v>0</v>
          </cell>
        </row>
        <row r="63202">
          <cell r="L63202">
            <v>0</v>
          </cell>
          <cell r="M63202">
            <v>0</v>
          </cell>
        </row>
        <row r="63203">
          <cell r="L63203">
            <v>0</v>
          </cell>
          <cell r="M63203">
            <v>0</v>
          </cell>
        </row>
        <row r="63204">
          <cell r="L63204">
            <v>0</v>
          </cell>
          <cell r="M63204">
            <v>0</v>
          </cell>
        </row>
        <row r="63205">
          <cell r="L63205">
            <v>0</v>
          </cell>
          <cell r="M63205">
            <v>0</v>
          </cell>
        </row>
        <row r="63206">
          <cell r="L63206">
            <v>0</v>
          </cell>
          <cell r="M63206">
            <v>0</v>
          </cell>
        </row>
        <row r="63207">
          <cell r="L63207">
            <v>0</v>
          </cell>
          <cell r="M63207">
            <v>0</v>
          </cell>
        </row>
        <row r="63208">
          <cell r="L63208">
            <v>0</v>
          </cell>
          <cell r="M63208">
            <v>0</v>
          </cell>
        </row>
        <row r="63209">
          <cell r="L63209">
            <v>0</v>
          </cell>
          <cell r="M63209">
            <v>0</v>
          </cell>
        </row>
        <row r="63210">
          <cell r="L63210">
            <v>0</v>
          </cell>
          <cell r="M63210">
            <v>0</v>
          </cell>
        </row>
        <row r="63211">
          <cell r="L63211">
            <v>0</v>
          </cell>
          <cell r="M63211">
            <v>0</v>
          </cell>
        </row>
        <row r="63212">
          <cell r="L63212">
            <v>0</v>
          </cell>
          <cell r="M63212">
            <v>0</v>
          </cell>
        </row>
        <row r="63213">
          <cell r="L63213">
            <v>0</v>
          </cell>
          <cell r="M63213">
            <v>0</v>
          </cell>
        </row>
        <row r="63214">
          <cell r="L63214">
            <v>0</v>
          </cell>
          <cell r="M63214">
            <v>0</v>
          </cell>
        </row>
        <row r="63215">
          <cell r="L63215">
            <v>0</v>
          </cell>
          <cell r="M63215">
            <v>0</v>
          </cell>
        </row>
        <row r="63216">
          <cell r="L63216">
            <v>0</v>
          </cell>
          <cell r="M63216">
            <v>0</v>
          </cell>
        </row>
        <row r="63217">
          <cell r="L63217">
            <v>0</v>
          </cell>
          <cell r="M63217">
            <v>0</v>
          </cell>
        </row>
        <row r="63218">
          <cell r="L63218">
            <v>0</v>
          </cell>
          <cell r="M63218">
            <v>0</v>
          </cell>
        </row>
        <row r="63219">
          <cell r="L63219">
            <v>0</v>
          </cell>
          <cell r="M63219">
            <v>0</v>
          </cell>
        </row>
        <row r="63220">
          <cell r="L63220">
            <v>0</v>
          </cell>
          <cell r="M63220">
            <v>0</v>
          </cell>
        </row>
        <row r="63221">
          <cell r="L63221">
            <v>0</v>
          </cell>
          <cell r="M63221">
            <v>0</v>
          </cell>
        </row>
        <row r="63222">
          <cell r="L63222">
            <v>0</v>
          </cell>
          <cell r="M63222">
            <v>0</v>
          </cell>
        </row>
        <row r="63223">
          <cell r="L63223">
            <v>0</v>
          </cell>
          <cell r="M63223">
            <v>0</v>
          </cell>
        </row>
        <row r="63224">
          <cell r="L63224">
            <v>0</v>
          </cell>
          <cell r="M63224">
            <v>0</v>
          </cell>
        </row>
        <row r="63225">
          <cell r="L63225">
            <v>0</v>
          </cell>
          <cell r="M63225">
            <v>0</v>
          </cell>
        </row>
        <row r="63226">
          <cell r="L63226">
            <v>0</v>
          </cell>
          <cell r="M63226">
            <v>0</v>
          </cell>
        </row>
        <row r="63227">
          <cell r="L63227">
            <v>0</v>
          </cell>
          <cell r="M63227">
            <v>0</v>
          </cell>
        </row>
        <row r="63228">
          <cell r="L63228">
            <v>0</v>
          </cell>
          <cell r="M63228">
            <v>0</v>
          </cell>
        </row>
        <row r="63229">
          <cell r="L63229">
            <v>0</v>
          </cell>
          <cell r="M63229">
            <v>0</v>
          </cell>
        </row>
        <row r="63230">
          <cell r="L63230">
            <v>0</v>
          </cell>
          <cell r="M63230">
            <v>0</v>
          </cell>
        </row>
        <row r="63231">
          <cell r="L63231">
            <v>0</v>
          </cell>
          <cell r="M63231">
            <v>0</v>
          </cell>
        </row>
        <row r="63232">
          <cell r="L63232">
            <v>0</v>
          </cell>
          <cell r="M63232">
            <v>0</v>
          </cell>
        </row>
        <row r="63233">
          <cell r="L63233">
            <v>0</v>
          </cell>
          <cell r="M63233">
            <v>0</v>
          </cell>
        </row>
        <row r="63234">
          <cell r="L63234">
            <v>0</v>
          </cell>
          <cell r="M63234">
            <v>0</v>
          </cell>
        </row>
        <row r="63235">
          <cell r="L63235">
            <v>0</v>
          </cell>
          <cell r="M63235">
            <v>0</v>
          </cell>
        </row>
        <row r="63236">
          <cell r="L63236">
            <v>0</v>
          </cell>
          <cell r="M63236">
            <v>0</v>
          </cell>
        </row>
        <row r="63237">
          <cell r="L63237">
            <v>0</v>
          </cell>
          <cell r="M63237">
            <v>0</v>
          </cell>
        </row>
        <row r="63238">
          <cell r="L63238">
            <v>0</v>
          </cell>
          <cell r="M63238">
            <v>0</v>
          </cell>
        </row>
        <row r="63239">
          <cell r="L63239">
            <v>0</v>
          </cell>
          <cell r="M63239">
            <v>0</v>
          </cell>
        </row>
        <row r="63240">
          <cell r="L63240">
            <v>0</v>
          </cell>
          <cell r="M63240">
            <v>0</v>
          </cell>
        </row>
        <row r="63241">
          <cell r="L63241">
            <v>0</v>
          </cell>
          <cell r="M63241">
            <v>0</v>
          </cell>
        </row>
        <row r="63242">
          <cell r="L63242">
            <v>0</v>
          </cell>
          <cell r="M63242">
            <v>0</v>
          </cell>
        </row>
        <row r="63243">
          <cell r="L63243">
            <v>0</v>
          </cell>
          <cell r="M63243">
            <v>0</v>
          </cell>
        </row>
        <row r="63244">
          <cell r="L63244">
            <v>0</v>
          </cell>
          <cell r="M63244">
            <v>0</v>
          </cell>
        </row>
        <row r="63245">
          <cell r="L63245">
            <v>0</v>
          </cell>
          <cell r="M63245">
            <v>0</v>
          </cell>
        </row>
        <row r="63246">
          <cell r="L63246">
            <v>0</v>
          </cell>
          <cell r="M63246">
            <v>0</v>
          </cell>
        </row>
        <row r="63247">
          <cell r="L63247">
            <v>0</v>
          </cell>
          <cell r="M63247">
            <v>0</v>
          </cell>
        </row>
        <row r="63248">
          <cell r="L63248">
            <v>0</v>
          </cell>
          <cell r="M63248">
            <v>0</v>
          </cell>
        </row>
        <row r="63249">
          <cell r="L63249">
            <v>0</v>
          </cell>
          <cell r="M63249">
            <v>0</v>
          </cell>
        </row>
        <row r="63250">
          <cell r="L63250">
            <v>0</v>
          </cell>
          <cell r="M63250">
            <v>0</v>
          </cell>
        </row>
        <row r="63251">
          <cell r="L63251">
            <v>0</v>
          </cell>
          <cell r="M63251">
            <v>0</v>
          </cell>
        </row>
        <row r="63252">
          <cell r="L63252">
            <v>0</v>
          </cell>
          <cell r="M63252">
            <v>0</v>
          </cell>
        </row>
        <row r="63253">
          <cell r="L63253">
            <v>0</v>
          </cell>
          <cell r="M63253">
            <v>0</v>
          </cell>
        </row>
        <row r="63254">
          <cell r="L63254">
            <v>0</v>
          </cell>
          <cell r="M63254">
            <v>0</v>
          </cell>
        </row>
        <row r="63255">
          <cell r="L63255">
            <v>0</v>
          </cell>
          <cell r="M63255">
            <v>0</v>
          </cell>
        </row>
        <row r="63256">
          <cell r="L63256">
            <v>0</v>
          </cell>
          <cell r="M63256">
            <v>0</v>
          </cell>
        </row>
        <row r="63257">
          <cell r="L63257">
            <v>0</v>
          </cell>
          <cell r="M63257">
            <v>0</v>
          </cell>
        </row>
        <row r="63258">
          <cell r="L63258">
            <v>0</v>
          </cell>
          <cell r="M63258">
            <v>0</v>
          </cell>
        </row>
        <row r="63259">
          <cell r="L63259">
            <v>0</v>
          </cell>
          <cell r="M63259">
            <v>0</v>
          </cell>
        </row>
        <row r="63260">
          <cell r="L63260">
            <v>0</v>
          </cell>
          <cell r="M63260">
            <v>0</v>
          </cell>
        </row>
        <row r="63261">
          <cell r="L63261">
            <v>0</v>
          </cell>
          <cell r="M63261">
            <v>0</v>
          </cell>
        </row>
        <row r="63262">
          <cell r="L63262">
            <v>0</v>
          </cell>
          <cell r="M63262">
            <v>0</v>
          </cell>
        </row>
        <row r="63263">
          <cell r="L63263">
            <v>0</v>
          </cell>
          <cell r="M63263">
            <v>0</v>
          </cell>
        </row>
        <row r="63264">
          <cell r="L63264">
            <v>0</v>
          </cell>
          <cell r="M63264">
            <v>0</v>
          </cell>
        </row>
        <row r="63265">
          <cell r="L63265">
            <v>0</v>
          </cell>
          <cell r="M63265">
            <v>0</v>
          </cell>
        </row>
        <row r="63266">
          <cell r="L63266">
            <v>0</v>
          </cell>
          <cell r="M63266">
            <v>0</v>
          </cell>
        </row>
        <row r="63267">
          <cell r="L63267">
            <v>0</v>
          </cell>
          <cell r="M63267">
            <v>0</v>
          </cell>
        </row>
        <row r="63268">
          <cell r="L63268">
            <v>0</v>
          </cell>
          <cell r="M63268">
            <v>0</v>
          </cell>
        </row>
        <row r="63269">
          <cell r="L63269">
            <v>0</v>
          </cell>
          <cell r="M63269">
            <v>0</v>
          </cell>
        </row>
        <row r="63270">
          <cell r="L63270">
            <v>0</v>
          </cell>
          <cell r="M63270">
            <v>0</v>
          </cell>
        </row>
        <row r="63271">
          <cell r="L63271">
            <v>0</v>
          </cell>
          <cell r="M63271">
            <v>0</v>
          </cell>
        </row>
        <row r="63272">
          <cell r="L63272">
            <v>0</v>
          </cell>
          <cell r="M63272">
            <v>0</v>
          </cell>
        </row>
        <row r="63273">
          <cell r="L63273">
            <v>0</v>
          </cell>
          <cell r="M63273">
            <v>0</v>
          </cell>
        </row>
        <row r="63274">
          <cell r="L63274">
            <v>0</v>
          </cell>
          <cell r="M63274">
            <v>0</v>
          </cell>
        </row>
        <row r="63275">
          <cell r="L63275">
            <v>0</v>
          </cell>
          <cell r="M63275">
            <v>0</v>
          </cell>
        </row>
        <row r="63276">
          <cell r="L63276">
            <v>0</v>
          </cell>
          <cell r="M63276">
            <v>0</v>
          </cell>
        </row>
        <row r="63277">
          <cell r="L63277">
            <v>0</v>
          </cell>
          <cell r="M63277">
            <v>0</v>
          </cell>
        </row>
        <row r="63278">
          <cell r="L63278">
            <v>0</v>
          </cell>
          <cell r="M63278">
            <v>0</v>
          </cell>
        </row>
        <row r="63279">
          <cell r="L63279">
            <v>0</v>
          </cell>
          <cell r="M63279">
            <v>0</v>
          </cell>
        </row>
        <row r="63280">
          <cell r="L63280">
            <v>0</v>
          </cell>
          <cell r="M63280">
            <v>0</v>
          </cell>
        </row>
        <row r="63281">
          <cell r="L63281">
            <v>0</v>
          </cell>
          <cell r="M63281">
            <v>0</v>
          </cell>
        </row>
        <row r="63282">
          <cell r="L63282">
            <v>0</v>
          </cell>
          <cell r="M63282">
            <v>0</v>
          </cell>
        </row>
        <row r="63283">
          <cell r="L63283">
            <v>0</v>
          </cell>
          <cell r="M63283">
            <v>0</v>
          </cell>
        </row>
        <row r="63284">
          <cell r="L63284">
            <v>0</v>
          </cell>
          <cell r="M63284">
            <v>0</v>
          </cell>
        </row>
        <row r="63285">
          <cell r="L63285">
            <v>0</v>
          </cell>
          <cell r="M63285">
            <v>0</v>
          </cell>
        </row>
        <row r="63286">
          <cell r="L63286">
            <v>0</v>
          </cell>
          <cell r="M63286">
            <v>0</v>
          </cell>
        </row>
        <row r="63287">
          <cell r="L63287">
            <v>0</v>
          </cell>
          <cell r="M63287">
            <v>0</v>
          </cell>
        </row>
        <row r="63288">
          <cell r="L63288">
            <v>0</v>
          </cell>
          <cell r="M63288">
            <v>0</v>
          </cell>
        </row>
        <row r="63289">
          <cell r="L63289">
            <v>0</v>
          </cell>
          <cell r="M63289">
            <v>0</v>
          </cell>
        </row>
        <row r="63290">
          <cell r="L63290">
            <v>0</v>
          </cell>
          <cell r="M63290">
            <v>0</v>
          </cell>
        </row>
        <row r="63291">
          <cell r="L63291">
            <v>0</v>
          </cell>
          <cell r="M63291">
            <v>0</v>
          </cell>
        </row>
        <row r="63292">
          <cell r="L63292">
            <v>0</v>
          </cell>
          <cell r="M63292">
            <v>0</v>
          </cell>
        </row>
        <row r="63293">
          <cell r="L63293">
            <v>0</v>
          </cell>
          <cell r="M63293">
            <v>0</v>
          </cell>
        </row>
        <row r="63294">
          <cell r="L63294">
            <v>0</v>
          </cell>
          <cell r="M63294">
            <v>0</v>
          </cell>
        </row>
        <row r="63295">
          <cell r="L63295">
            <v>0</v>
          </cell>
          <cell r="M63295">
            <v>0</v>
          </cell>
        </row>
        <row r="63296">
          <cell r="L63296">
            <v>0</v>
          </cell>
          <cell r="M63296">
            <v>0</v>
          </cell>
        </row>
        <row r="63297">
          <cell r="L63297">
            <v>0</v>
          </cell>
          <cell r="M63297">
            <v>0</v>
          </cell>
        </row>
        <row r="63298">
          <cell r="L63298">
            <v>0</v>
          </cell>
          <cell r="M63298">
            <v>0</v>
          </cell>
        </row>
        <row r="63299">
          <cell r="L63299">
            <v>0</v>
          </cell>
          <cell r="M63299">
            <v>0</v>
          </cell>
        </row>
        <row r="63300">
          <cell r="L63300">
            <v>0</v>
          </cell>
          <cell r="M63300">
            <v>0</v>
          </cell>
        </row>
        <row r="63301">
          <cell r="L63301">
            <v>0</v>
          </cell>
          <cell r="M63301">
            <v>0</v>
          </cell>
        </row>
        <row r="63302">
          <cell r="L63302">
            <v>0</v>
          </cell>
          <cell r="M63302">
            <v>0</v>
          </cell>
        </row>
        <row r="63303">
          <cell r="L63303">
            <v>0</v>
          </cell>
          <cell r="M63303">
            <v>0</v>
          </cell>
        </row>
        <row r="63304">
          <cell r="L63304">
            <v>0</v>
          </cell>
          <cell r="M63304">
            <v>0</v>
          </cell>
        </row>
        <row r="63305">
          <cell r="L63305">
            <v>0</v>
          </cell>
          <cell r="M63305">
            <v>0</v>
          </cell>
        </row>
        <row r="63306">
          <cell r="L63306">
            <v>0</v>
          </cell>
          <cell r="M63306">
            <v>0</v>
          </cell>
        </row>
        <row r="63307">
          <cell r="L63307">
            <v>0</v>
          </cell>
          <cell r="M63307">
            <v>0</v>
          </cell>
        </row>
        <row r="63308">
          <cell r="L63308">
            <v>0</v>
          </cell>
          <cell r="M63308">
            <v>0</v>
          </cell>
        </row>
        <row r="63309">
          <cell r="L63309">
            <v>0</v>
          </cell>
          <cell r="M63309">
            <v>0</v>
          </cell>
        </row>
        <row r="63310">
          <cell r="L63310">
            <v>0</v>
          </cell>
          <cell r="M63310">
            <v>0</v>
          </cell>
        </row>
        <row r="63311">
          <cell r="L63311">
            <v>0</v>
          </cell>
          <cell r="M63311">
            <v>0</v>
          </cell>
        </row>
        <row r="63312">
          <cell r="L63312">
            <v>0</v>
          </cell>
          <cell r="M63312">
            <v>0</v>
          </cell>
        </row>
        <row r="63313">
          <cell r="L63313">
            <v>0</v>
          </cell>
          <cell r="M63313">
            <v>0</v>
          </cell>
        </row>
        <row r="63314">
          <cell r="L63314">
            <v>0</v>
          </cell>
          <cell r="M63314">
            <v>0</v>
          </cell>
        </row>
        <row r="63315">
          <cell r="L63315">
            <v>0</v>
          </cell>
          <cell r="M63315">
            <v>0</v>
          </cell>
        </row>
        <row r="63316">
          <cell r="L63316">
            <v>0</v>
          </cell>
          <cell r="M63316">
            <v>0</v>
          </cell>
        </row>
        <row r="63317">
          <cell r="L63317">
            <v>0</v>
          </cell>
          <cell r="M63317">
            <v>0</v>
          </cell>
        </row>
        <row r="63318">
          <cell r="L63318">
            <v>0</v>
          </cell>
          <cell r="M63318">
            <v>0</v>
          </cell>
        </row>
        <row r="63319">
          <cell r="L63319">
            <v>0</v>
          </cell>
          <cell r="M63319">
            <v>0</v>
          </cell>
        </row>
        <row r="63320">
          <cell r="L63320">
            <v>0</v>
          </cell>
          <cell r="M63320">
            <v>0</v>
          </cell>
        </row>
        <row r="63321">
          <cell r="L63321">
            <v>0</v>
          </cell>
          <cell r="M63321">
            <v>0</v>
          </cell>
        </row>
        <row r="63322">
          <cell r="L63322">
            <v>0</v>
          </cell>
          <cell r="M63322">
            <v>0</v>
          </cell>
        </row>
        <row r="63323">
          <cell r="L63323">
            <v>0</v>
          </cell>
          <cell r="M63323">
            <v>0</v>
          </cell>
        </row>
        <row r="63324">
          <cell r="L63324">
            <v>0</v>
          </cell>
          <cell r="M63324">
            <v>0</v>
          </cell>
        </row>
        <row r="63325">
          <cell r="L63325">
            <v>0</v>
          </cell>
          <cell r="M63325">
            <v>0</v>
          </cell>
        </row>
        <row r="63326">
          <cell r="L63326">
            <v>0</v>
          </cell>
          <cell r="M63326">
            <v>0</v>
          </cell>
        </row>
        <row r="63327">
          <cell r="L63327">
            <v>0</v>
          </cell>
          <cell r="M63327">
            <v>0</v>
          </cell>
        </row>
        <row r="63328">
          <cell r="L63328">
            <v>0</v>
          </cell>
          <cell r="M63328">
            <v>0</v>
          </cell>
        </row>
        <row r="63329">
          <cell r="L63329">
            <v>0</v>
          </cell>
          <cell r="M63329">
            <v>0</v>
          </cell>
        </row>
        <row r="63330">
          <cell r="L63330">
            <v>0</v>
          </cell>
          <cell r="M63330">
            <v>0</v>
          </cell>
        </row>
        <row r="63331">
          <cell r="L63331">
            <v>0</v>
          </cell>
          <cell r="M63331">
            <v>0</v>
          </cell>
        </row>
        <row r="63332">
          <cell r="L63332">
            <v>0</v>
          </cell>
          <cell r="M63332">
            <v>0</v>
          </cell>
        </row>
        <row r="63333">
          <cell r="L63333">
            <v>0</v>
          </cell>
          <cell r="M63333">
            <v>0</v>
          </cell>
        </row>
        <row r="63334">
          <cell r="L63334">
            <v>0</v>
          </cell>
          <cell r="M63334">
            <v>0</v>
          </cell>
        </row>
        <row r="63335">
          <cell r="L63335">
            <v>0</v>
          </cell>
          <cell r="M63335">
            <v>0</v>
          </cell>
        </row>
        <row r="63336">
          <cell r="L63336">
            <v>0</v>
          </cell>
          <cell r="M63336">
            <v>0</v>
          </cell>
        </row>
        <row r="63337">
          <cell r="L63337">
            <v>0</v>
          </cell>
          <cell r="M63337">
            <v>0</v>
          </cell>
        </row>
        <row r="63338">
          <cell r="L63338">
            <v>0</v>
          </cell>
          <cell r="M63338">
            <v>0</v>
          </cell>
        </row>
        <row r="63339">
          <cell r="L63339">
            <v>0</v>
          </cell>
          <cell r="M63339">
            <v>0</v>
          </cell>
        </row>
        <row r="63340">
          <cell r="L63340">
            <v>0</v>
          </cell>
          <cell r="M63340">
            <v>0</v>
          </cell>
        </row>
        <row r="63341">
          <cell r="L63341">
            <v>0</v>
          </cell>
          <cell r="M63341">
            <v>0</v>
          </cell>
        </row>
        <row r="63342">
          <cell r="L63342">
            <v>0</v>
          </cell>
          <cell r="M63342">
            <v>0</v>
          </cell>
        </row>
        <row r="63343">
          <cell r="L63343">
            <v>0</v>
          </cell>
          <cell r="M63343">
            <v>0</v>
          </cell>
        </row>
        <row r="63344">
          <cell r="L63344">
            <v>0</v>
          </cell>
          <cell r="M63344">
            <v>0</v>
          </cell>
        </row>
        <row r="63345">
          <cell r="L63345">
            <v>0</v>
          </cell>
          <cell r="M63345">
            <v>0</v>
          </cell>
        </row>
        <row r="63346">
          <cell r="L63346">
            <v>0</v>
          </cell>
          <cell r="M63346">
            <v>0</v>
          </cell>
        </row>
        <row r="63347">
          <cell r="L63347">
            <v>0</v>
          </cell>
          <cell r="M63347">
            <v>0</v>
          </cell>
        </row>
        <row r="63348">
          <cell r="L63348">
            <v>0</v>
          </cell>
          <cell r="M63348">
            <v>0</v>
          </cell>
        </row>
        <row r="63349">
          <cell r="L63349">
            <v>0</v>
          </cell>
          <cell r="M63349">
            <v>0</v>
          </cell>
        </row>
        <row r="63350">
          <cell r="L63350">
            <v>0</v>
          </cell>
          <cell r="M63350">
            <v>0</v>
          </cell>
        </row>
        <row r="63351">
          <cell r="L63351">
            <v>0</v>
          </cell>
          <cell r="M63351">
            <v>0</v>
          </cell>
        </row>
        <row r="63352">
          <cell r="L63352">
            <v>0</v>
          </cell>
          <cell r="M63352">
            <v>0</v>
          </cell>
        </row>
        <row r="63353">
          <cell r="L63353">
            <v>0</v>
          </cell>
          <cell r="M63353">
            <v>0</v>
          </cell>
        </row>
        <row r="63354">
          <cell r="L63354">
            <v>0</v>
          </cell>
          <cell r="M63354">
            <v>0</v>
          </cell>
        </row>
        <row r="63355">
          <cell r="L63355">
            <v>0</v>
          </cell>
          <cell r="M63355">
            <v>0</v>
          </cell>
        </row>
        <row r="63356">
          <cell r="L63356">
            <v>0</v>
          </cell>
          <cell r="M63356">
            <v>0</v>
          </cell>
        </row>
        <row r="63357">
          <cell r="L63357">
            <v>0</v>
          </cell>
          <cell r="M63357">
            <v>0</v>
          </cell>
        </row>
        <row r="63358">
          <cell r="L63358">
            <v>0</v>
          </cell>
          <cell r="M63358">
            <v>0</v>
          </cell>
        </row>
        <row r="63359">
          <cell r="L63359">
            <v>0</v>
          </cell>
          <cell r="M63359">
            <v>0</v>
          </cell>
        </row>
        <row r="63360">
          <cell r="L63360">
            <v>0</v>
          </cell>
          <cell r="M63360">
            <v>0</v>
          </cell>
        </row>
        <row r="63361">
          <cell r="L63361">
            <v>0</v>
          </cell>
          <cell r="M63361">
            <v>0</v>
          </cell>
        </row>
        <row r="63362">
          <cell r="L63362">
            <v>0</v>
          </cell>
          <cell r="M63362">
            <v>0</v>
          </cell>
        </row>
        <row r="63363">
          <cell r="L63363">
            <v>0</v>
          </cell>
          <cell r="M63363">
            <v>0</v>
          </cell>
        </row>
        <row r="63364">
          <cell r="L63364">
            <v>0</v>
          </cell>
          <cell r="M63364">
            <v>0</v>
          </cell>
        </row>
        <row r="63365">
          <cell r="L63365">
            <v>0</v>
          </cell>
          <cell r="M63365">
            <v>0</v>
          </cell>
        </row>
        <row r="63366">
          <cell r="L63366">
            <v>0</v>
          </cell>
          <cell r="M63366">
            <v>0</v>
          </cell>
        </row>
        <row r="63367">
          <cell r="L63367">
            <v>0</v>
          </cell>
          <cell r="M63367">
            <v>0</v>
          </cell>
        </row>
        <row r="63368">
          <cell r="L63368">
            <v>0</v>
          </cell>
          <cell r="M63368">
            <v>0</v>
          </cell>
        </row>
        <row r="63369">
          <cell r="L63369">
            <v>0</v>
          </cell>
          <cell r="M63369">
            <v>0</v>
          </cell>
        </row>
        <row r="63370">
          <cell r="L63370">
            <v>0</v>
          </cell>
          <cell r="M63370">
            <v>0</v>
          </cell>
        </row>
        <row r="63371">
          <cell r="L63371">
            <v>0</v>
          </cell>
          <cell r="M63371">
            <v>0</v>
          </cell>
        </row>
        <row r="63372">
          <cell r="L63372">
            <v>0</v>
          </cell>
          <cell r="M63372">
            <v>0</v>
          </cell>
        </row>
        <row r="63373">
          <cell r="L63373">
            <v>0</v>
          </cell>
          <cell r="M63373">
            <v>0</v>
          </cell>
        </row>
        <row r="63374">
          <cell r="L63374">
            <v>0</v>
          </cell>
          <cell r="M63374">
            <v>0</v>
          </cell>
        </row>
        <row r="63375">
          <cell r="L63375">
            <v>0</v>
          </cell>
          <cell r="M63375">
            <v>0</v>
          </cell>
        </row>
        <row r="63376">
          <cell r="L63376">
            <v>0</v>
          </cell>
          <cell r="M63376">
            <v>0</v>
          </cell>
        </row>
        <row r="63377">
          <cell r="L63377">
            <v>0</v>
          </cell>
          <cell r="M63377">
            <v>0</v>
          </cell>
        </row>
        <row r="63378">
          <cell r="L63378">
            <v>0</v>
          </cell>
          <cell r="M63378">
            <v>0</v>
          </cell>
        </row>
        <row r="63379">
          <cell r="L63379">
            <v>0</v>
          </cell>
          <cell r="M63379">
            <v>0</v>
          </cell>
        </row>
        <row r="63380">
          <cell r="L63380">
            <v>0</v>
          </cell>
          <cell r="M63380">
            <v>0</v>
          </cell>
        </row>
        <row r="63381">
          <cell r="L63381">
            <v>0</v>
          </cell>
          <cell r="M63381">
            <v>0</v>
          </cell>
        </row>
        <row r="63382">
          <cell r="L63382">
            <v>0</v>
          </cell>
          <cell r="M63382">
            <v>0</v>
          </cell>
        </row>
        <row r="63383">
          <cell r="L63383">
            <v>0</v>
          </cell>
          <cell r="M63383">
            <v>0</v>
          </cell>
        </row>
        <row r="63384">
          <cell r="L63384">
            <v>0</v>
          </cell>
          <cell r="M63384">
            <v>0</v>
          </cell>
        </row>
        <row r="63385">
          <cell r="L63385">
            <v>0</v>
          </cell>
          <cell r="M63385">
            <v>0</v>
          </cell>
        </row>
        <row r="63386">
          <cell r="L63386">
            <v>0</v>
          </cell>
          <cell r="M63386">
            <v>0</v>
          </cell>
        </row>
        <row r="63387">
          <cell r="L63387">
            <v>0</v>
          </cell>
          <cell r="M63387">
            <v>0</v>
          </cell>
        </row>
        <row r="63388">
          <cell r="L63388">
            <v>0</v>
          </cell>
          <cell r="M63388">
            <v>0</v>
          </cell>
        </row>
        <row r="63389">
          <cell r="L63389">
            <v>0</v>
          </cell>
          <cell r="M63389">
            <v>0</v>
          </cell>
        </row>
        <row r="63390">
          <cell r="L63390">
            <v>0</v>
          </cell>
          <cell r="M63390">
            <v>0</v>
          </cell>
        </row>
        <row r="63391">
          <cell r="L63391">
            <v>0</v>
          </cell>
          <cell r="M63391">
            <v>0</v>
          </cell>
        </row>
        <row r="63392">
          <cell r="L63392">
            <v>0</v>
          </cell>
          <cell r="M63392">
            <v>0</v>
          </cell>
        </row>
        <row r="63393">
          <cell r="L63393">
            <v>0</v>
          </cell>
          <cell r="M63393">
            <v>0</v>
          </cell>
        </row>
        <row r="63394">
          <cell r="L63394">
            <v>0</v>
          </cell>
          <cell r="M63394">
            <v>0</v>
          </cell>
        </row>
        <row r="63395">
          <cell r="L63395">
            <v>0</v>
          </cell>
          <cell r="M63395">
            <v>0</v>
          </cell>
        </row>
        <row r="63396">
          <cell r="L63396">
            <v>0</v>
          </cell>
          <cell r="M63396">
            <v>0</v>
          </cell>
        </row>
        <row r="63397">
          <cell r="L63397">
            <v>0</v>
          </cell>
          <cell r="M63397">
            <v>0</v>
          </cell>
        </row>
        <row r="63398">
          <cell r="L63398">
            <v>0</v>
          </cell>
          <cell r="M63398">
            <v>0</v>
          </cell>
        </row>
        <row r="63399">
          <cell r="L63399">
            <v>0</v>
          </cell>
          <cell r="M63399">
            <v>0</v>
          </cell>
        </row>
        <row r="63400">
          <cell r="L63400">
            <v>0</v>
          </cell>
          <cell r="M63400">
            <v>0</v>
          </cell>
        </row>
        <row r="63401">
          <cell r="L63401">
            <v>0</v>
          </cell>
          <cell r="M63401">
            <v>0</v>
          </cell>
        </row>
        <row r="63402">
          <cell r="L63402">
            <v>0</v>
          </cell>
          <cell r="M63402">
            <v>0</v>
          </cell>
        </row>
        <row r="63403">
          <cell r="L63403">
            <v>0</v>
          </cell>
          <cell r="M63403">
            <v>0</v>
          </cell>
        </row>
        <row r="63404">
          <cell r="L63404">
            <v>0</v>
          </cell>
          <cell r="M63404">
            <v>0</v>
          </cell>
        </row>
        <row r="63405">
          <cell r="L63405">
            <v>0</v>
          </cell>
          <cell r="M63405">
            <v>0</v>
          </cell>
        </row>
        <row r="63406">
          <cell r="L63406">
            <v>0</v>
          </cell>
          <cell r="M63406">
            <v>0</v>
          </cell>
        </row>
        <row r="63407">
          <cell r="L63407">
            <v>0</v>
          </cell>
          <cell r="M63407">
            <v>0</v>
          </cell>
        </row>
        <row r="63408">
          <cell r="L63408">
            <v>0</v>
          </cell>
          <cell r="M63408">
            <v>0</v>
          </cell>
        </row>
        <row r="63409">
          <cell r="L63409">
            <v>0</v>
          </cell>
          <cell r="M63409">
            <v>0</v>
          </cell>
        </row>
        <row r="63410">
          <cell r="L63410">
            <v>0</v>
          </cell>
          <cell r="M63410">
            <v>0</v>
          </cell>
        </row>
        <row r="63411">
          <cell r="L63411">
            <v>0</v>
          </cell>
          <cell r="M63411">
            <v>0</v>
          </cell>
        </row>
        <row r="63412">
          <cell r="L63412">
            <v>0</v>
          </cell>
          <cell r="M63412">
            <v>0</v>
          </cell>
        </row>
        <row r="63413">
          <cell r="L63413">
            <v>0</v>
          </cell>
          <cell r="M63413">
            <v>0</v>
          </cell>
        </row>
        <row r="63414">
          <cell r="L63414">
            <v>0</v>
          </cell>
          <cell r="M63414">
            <v>0</v>
          </cell>
        </row>
        <row r="63415">
          <cell r="L63415">
            <v>0</v>
          </cell>
          <cell r="M63415">
            <v>0</v>
          </cell>
        </row>
        <row r="63416">
          <cell r="L63416">
            <v>0</v>
          </cell>
          <cell r="M63416">
            <v>0</v>
          </cell>
        </row>
        <row r="63417">
          <cell r="L63417">
            <v>0</v>
          </cell>
          <cell r="M63417">
            <v>0</v>
          </cell>
        </row>
        <row r="63418">
          <cell r="L63418">
            <v>0</v>
          </cell>
          <cell r="M63418">
            <v>0</v>
          </cell>
        </row>
        <row r="63419">
          <cell r="L63419">
            <v>0</v>
          </cell>
          <cell r="M63419">
            <v>0</v>
          </cell>
        </row>
        <row r="63420">
          <cell r="L63420">
            <v>0</v>
          </cell>
          <cell r="M63420">
            <v>0</v>
          </cell>
        </row>
        <row r="63421">
          <cell r="L63421">
            <v>0</v>
          </cell>
          <cell r="M63421">
            <v>0</v>
          </cell>
        </row>
        <row r="63422">
          <cell r="L63422">
            <v>0</v>
          </cell>
          <cell r="M63422">
            <v>0</v>
          </cell>
        </row>
        <row r="63423">
          <cell r="L63423">
            <v>0</v>
          </cell>
          <cell r="M63423">
            <v>0</v>
          </cell>
        </row>
        <row r="63424">
          <cell r="L63424">
            <v>0</v>
          </cell>
          <cell r="M63424">
            <v>0</v>
          </cell>
        </row>
        <row r="63425">
          <cell r="L63425">
            <v>0</v>
          </cell>
          <cell r="M63425">
            <v>0</v>
          </cell>
        </row>
        <row r="63426">
          <cell r="L63426">
            <v>0</v>
          </cell>
          <cell r="M63426">
            <v>0</v>
          </cell>
        </row>
        <row r="63427">
          <cell r="L63427">
            <v>0</v>
          </cell>
          <cell r="M63427">
            <v>0</v>
          </cell>
        </row>
        <row r="63428">
          <cell r="L63428">
            <v>0</v>
          </cell>
          <cell r="M63428">
            <v>0</v>
          </cell>
        </row>
        <row r="63429">
          <cell r="L63429">
            <v>0</v>
          </cell>
          <cell r="M63429">
            <v>0</v>
          </cell>
        </row>
        <row r="63430">
          <cell r="L63430">
            <v>0</v>
          </cell>
          <cell r="M63430">
            <v>0</v>
          </cell>
        </row>
        <row r="63431">
          <cell r="L63431">
            <v>0</v>
          </cell>
          <cell r="M63431">
            <v>0</v>
          </cell>
        </row>
        <row r="63432">
          <cell r="L63432">
            <v>0</v>
          </cell>
          <cell r="M63432">
            <v>0</v>
          </cell>
        </row>
        <row r="63433">
          <cell r="L63433">
            <v>0</v>
          </cell>
          <cell r="M63433">
            <v>0</v>
          </cell>
        </row>
        <row r="63434">
          <cell r="L63434">
            <v>0</v>
          </cell>
          <cell r="M63434">
            <v>0</v>
          </cell>
        </row>
        <row r="63435">
          <cell r="L63435">
            <v>0</v>
          </cell>
          <cell r="M63435">
            <v>0</v>
          </cell>
        </row>
        <row r="63436">
          <cell r="L63436">
            <v>0</v>
          </cell>
          <cell r="M63436">
            <v>0</v>
          </cell>
        </row>
        <row r="63437">
          <cell r="L63437">
            <v>0</v>
          </cell>
          <cell r="M63437">
            <v>0</v>
          </cell>
        </row>
        <row r="63438">
          <cell r="L63438">
            <v>0</v>
          </cell>
          <cell r="M63438">
            <v>0</v>
          </cell>
        </row>
        <row r="63439">
          <cell r="L63439">
            <v>0</v>
          </cell>
          <cell r="M63439">
            <v>0</v>
          </cell>
        </row>
        <row r="63440">
          <cell r="L63440">
            <v>0</v>
          </cell>
          <cell r="M63440">
            <v>0</v>
          </cell>
        </row>
        <row r="63441">
          <cell r="L63441">
            <v>0</v>
          </cell>
          <cell r="M63441">
            <v>0</v>
          </cell>
        </row>
        <row r="63442">
          <cell r="L63442">
            <v>0</v>
          </cell>
          <cell r="M63442">
            <v>0</v>
          </cell>
        </row>
        <row r="63443">
          <cell r="L63443">
            <v>0</v>
          </cell>
          <cell r="M63443">
            <v>0</v>
          </cell>
        </row>
        <row r="63444">
          <cell r="L63444">
            <v>0</v>
          </cell>
          <cell r="M63444">
            <v>0</v>
          </cell>
        </row>
        <row r="63445">
          <cell r="L63445">
            <v>0</v>
          </cell>
          <cell r="M63445">
            <v>0</v>
          </cell>
        </row>
        <row r="63446">
          <cell r="L63446">
            <v>0</v>
          </cell>
          <cell r="M63446">
            <v>0</v>
          </cell>
        </row>
        <row r="63447">
          <cell r="L63447">
            <v>0</v>
          </cell>
          <cell r="M63447">
            <v>0</v>
          </cell>
        </row>
        <row r="63448">
          <cell r="L63448">
            <v>0</v>
          </cell>
          <cell r="M63448">
            <v>0</v>
          </cell>
        </row>
        <row r="63449">
          <cell r="L63449">
            <v>0</v>
          </cell>
          <cell r="M63449">
            <v>0</v>
          </cell>
        </row>
        <row r="63450">
          <cell r="L63450">
            <v>0</v>
          </cell>
          <cell r="M63450">
            <v>0</v>
          </cell>
        </row>
        <row r="63451">
          <cell r="L63451">
            <v>0</v>
          </cell>
          <cell r="M63451">
            <v>0</v>
          </cell>
        </row>
        <row r="63452">
          <cell r="L63452">
            <v>0</v>
          </cell>
          <cell r="M63452">
            <v>0</v>
          </cell>
        </row>
        <row r="63453">
          <cell r="L63453">
            <v>0</v>
          </cell>
          <cell r="M63453">
            <v>0</v>
          </cell>
        </row>
        <row r="63454">
          <cell r="L63454">
            <v>0</v>
          </cell>
          <cell r="M63454">
            <v>0</v>
          </cell>
        </row>
        <row r="63455">
          <cell r="L63455">
            <v>0</v>
          </cell>
          <cell r="M63455">
            <v>0</v>
          </cell>
        </row>
        <row r="63456">
          <cell r="L63456">
            <v>0</v>
          </cell>
          <cell r="M63456">
            <v>0</v>
          </cell>
        </row>
        <row r="63457">
          <cell r="L63457">
            <v>0</v>
          </cell>
          <cell r="M63457">
            <v>0</v>
          </cell>
        </row>
        <row r="63458">
          <cell r="L63458">
            <v>0</v>
          </cell>
          <cell r="M63458">
            <v>0</v>
          </cell>
        </row>
        <row r="63459">
          <cell r="L63459">
            <v>0</v>
          </cell>
          <cell r="M63459">
            <v>0</v>
          </cell>
        </row>
        <row r="63460">
          <cell r="L63460">
            <v>0</v>
          </cell>
          <cell r="M63460">
            <v>0</v>
          </cell>
        </row>
        <row r="63461">
          <cell r="L63461">
            <v>0</v>
          </cell>
          <cell r="M63461">
            <v>0</v>
          </cell>
        </row>
        <row r="63462">
          <cell r="L63462">
            <v>0</v>
          </cell>
          <cell r="M63462">
            <v>0</v>
          </cell>
        </row>
        <row r="63463">
          <cell r="L63463">
            <v>0</v>
          </cell>
          <cell r="M63463">
            <v>0</v>
          </cell>
        </row>
        <row r="63464">
          <cell r="L63464">
            <v>0</v>
          </cell>
          <cell r="M63464">
            <v>0</v>
          </cell>
        </row>
        <row r="63465">
          <cell r="L63465">
            <v>0</v>
          </cell>
          <cell r="M63465">
            <v>0</v>
          </cell>
        </row>
        <row r="63466">
          <cell r="L63466">
            <v>0</v>
          </cell>
          <cell r="M63466">
            <v>0</v>
          </cell>
        </row>
        <row r="63467">
          <cell r="L63467">
            <v>0</v>
          </cell>
          <cell r="M63467">
            <v>0</v>
          </cell>
        </row>
        <row r="63468">
          <cell r="L63468">
            <v>0</v>
          </cell>
          <cell r="M63468">
            <v>0</v>
          </cell>
        </row>
        <row r="63469">
          <cell r="L63469">
            <v>0</v>
          </cell>
          <cell r="M63469">
            <v>0</v>
          </cell>
        </row>
        <row r="63470">
          <cell r="L63470">
            <v>0</v>
          </cell>
          <cell r="M63470">
            <v>0</v>
          </cell>
        </row>
        <row r="63471">
          <cell r="L63471">
            <v>0</v>
          </cell>
          <cell r="M63471">
            <v>0</v>
          </cell>
        </row>
        <row r="63472">
          <cell r="L63472">
            <v>0</v>
          </cell>
          <cell r="M63472">
            <v>0</v>
          </cell>
        </row>
        <row r="63473">
          <cell r="L63473">
            <v>0</v>
          </cell>
          <cell r="M63473">
            <v>0</v>
          </cell>
        </row>
        <row r="63474">
          <cell r="L63474">
            <v>0</v>
          </cell>
          <cell r="M63474">
            <v>0</v>
          </cell>
        </row>
        <row r="63475">
          <cell r="L63475">
            <v>0</v>
          </cell>
          <cell r="M63475">
            <v>0</v>
          </cell>
        </row>
        <row r="63476">
          <cell r="L63476">
            <v>0</v>
          </cell>
          <cell r="M63476">
            <v>0</v>
          </cell>
        </row>
        <row r="63477">
          <cell r="L63477">
            <v>0</v>
          </cell>
          <cell r="M63477">
            <v>0</v>
          </cell>
        </row>
        <row r="63478">
          <cell r="L63478">
            <v>0</v>
          </cell>
          <cell r="M63478">
            <v>0</v>
          </cell>
        </row>
        <row r="63479">
          <cell r="L63479">
            <v>0</v>
          </cell>
          <cell r="M63479">
            <v>0</v>
          </cell>
        </row>
        <row r="63480">
          <cell r="L63480">
            <v>0</v>
          </cell>
          <cell r="M63480">
            <v>0</v>
          </cell>
        </row>
        <row r="63481">
          <cell r="L63481">
            <v>0</v>
          </cell>
          <cell r="M63481">
            <v>0</v>
          </cell>
        </row>
        <row r="63482">
          <cell r="L63482">
            <v>0</v>
          </cell>
          <cell r="M63482">
            <v>0</v>
          </cell>
        </row>
        <row r="63483">
          <cell r="L63483">
            <v>0</v>
          </cell>
          <cell r="M63483">
            <v>0</v>
          </cell>
        </row>
        <row r="63484">
          <cell r="L63484">
            <v>0</v>
          </cell>
          <cell r="M63484">
            <v>0</v>
          </cell>
        </row>
        <row r="63485">
          <cell r="L63485">
            <v>0</v>
          </cell>
          <cell r="M63485">
            <v>0</v>
          </cell>
        </row>
        <row r="63486">
          <cell r="L63486">
            <v>0</v>
          </cell>
          <cell r="M63486">
            <v>0</v>
          </cell>
        </row>
        <row r="63487">
          <cell r="L63487">
            <v>0</v>
          </cell>
          <cell r="M63487">
            <v>0</v>
          </cell>
        </row>
        <row r="63488">
          <cell r="L63488">
            <v>0</v>
          </cell>
          <cell r="M63488">
            <v>0</v>
          </cell>
        </row>
        <row r="63489">
          <cell r="L63489">
            <v>0</v>
          </cell>
          <cell r="M63489">
            <v>0</v>
          </cell>
        </row>
        <row r="63490">
          <cell r="L63490">
            <v>0</v>
          </cell>
          <cell r="M63490">
            <v>0</v>
          </cell>
        </row>
        <row r="63491">
          <cell r="L63491">
            <v>0</v>
          </cell>
          <cell r="M63491">
            <v>0</v>
          </cell>
        </row>
        <row r="63492">
          <cell r="L63492">
            <v>0</v>
          </cell>
          <cell r="M63492">
            <v>0</v>
          </cell>
        </row>
        <row r="63493">
          <cell r="L63493">
            <v>0</v>
          </cell>
          <cell r="M63493">
            <v>0</v>
          </cell>
        </row>
        <row r="63494">
          <cell r="L63494">
            <v>0</v>
          </cell>
          <cell r="M63494">
            <v>0</v>
          </cell>
        </row>
        <row r="63495">
          <cell r="L63495">
            <v>0</v>
          </cell>
          <cell r="M63495">
            <v>0</v>
          </cell>
        </row>
        <row r="63496">
          <cell r="L63496">
            <v>0</v>
          </cell>
          <cell r="M63496">
            <v>0</v>
          </cell>
        </row>
        <row r="63497">
          <cell r="L63497">
            <v>0</v>
          </cell>
          <cell r="M63497">
            <v>0</v>
          </cell>
        </row>
        <row r="63498">
          <cell r="L63498">
            <v>0</v>
          </cell>
          <cell r="M63498">
            <v>0</v>
          </cell>
        </row>
        <row r="63499">
          <cell r="L63499">
            <v>0</v>
          </cell>
          <cell r="M63499">
            <v>0</v>
          </cell>
        </row>
        <row r="63500">
          <cell r="L63500">
            <v>0</v>
          </cell>
          <cell r="M63500">
            <v>0</v>
          </cell>
        </row>
        <row r="63501">
          <cell r="L63501">
            <v>0</v>
          </cell>
          <cell r="M63501">
            <v>0</v>
          </cell>
        </row>
        <row r="63502">
          <cell r="L63502">
            <v>0</v>
          </cell>
          <cell r="M63502">
            <v>0</v>
          </cell>
        </row>
        <row r="63503">
          <cell r="L63503">
            <v>0</v>
          </cell>
          <cell r="M63503">
            <v>0</v>
          </cell>
        </row>
        <row r="63504">
          <cell r="L63504">
            <v>0</v>
          </cell>
          <cell r="M63504">
            <v>0</v>
          </cell>
        </row>
        <row r="63505">
          <cell r="L63505">
            <v>0</v>
          </cell>
          <cell r="M63505">
            <v>0</v>
          </cell>
        </row>
        <row r="63506">
          <cell r="L63506">
            <v>0</v>
          </cell>
          <cell r="M63506">
            <v>0</v>
          </cell>
        </row>
        <row r="63507">
          <cell r="L63507">
            <v>0</v>
          </cell>
          <cell r="M63507">
            <v>0</v>
          </cell>
        </row>
        <row r="63508">
          <cell r="L63508">
            <v>0</v>
          </cell>
          <cell r="M63508">
            <v>0</v>
          </cell>
        </row>
        <row r="63509">
          <cell r="L63509">
            <v>0</v>
          </cell>
          <cell r="M63509">
            <v>0</v>
          </cell>
        </row>
        <row r="63510">
          <cell r="L63510">
            <v>0</v>
          </cell>
          <cell r="M63510">
            <v>0</v>
          </cell>
        </row>
        <row r="63511">
          <cell r="L63511">
            <v>0</v>
          </cell>
          <cell r="M63511">
            <v>0</v>
          </cell>
        </row>
        <row r="63512">
          <cell r="L63512">
            <v>0</v>
          </cell>
          <cell r="M63512">
            <v>0</v>
          </cell>
        </row>
        <row r="63513">
          <cell r="L63513">
            <v>0</v>
          </cell>
          <cell r="M63513">
            <v>0</v>
          </cell>
        </row>
        <row r="63514">
          <cell r="L63514">
            <v>0</v>
          </cell>
          <cell r="M63514">
            <v>0</v>
          </cell>
        </row>
        <row r="63515">
          <cell r="L63515">
            <v>0</v>
          </cell>
          <cell r="M63515">
            <v>0</v>
          </cell>
        </row>
        <row r="63516">
          <cell r="L63516">
            <v>0</v>
          </cell>
          <cell r="M63516">
            <v>0</v>
          </cell>
        </row>
        <row r="63517">
          <cell r="L63517">
            <v>0</v>
          </cell>
          <cell r="M63517">
            <v>0</v>
          </cell>
        </row>
        <row r="63518">
          <cell r="L63518">
            <v>0</v>
          </cell>
          <cell r="M63518">
            <v>0</v>
          </cell>
        </row>
        <row r="63519">
          <cell r="L63519">
            <v>0</v>
          </cell>
          <cell r="M63519">
            <v>0</v>
          </cell>
        </row>
        <row r="63520">
          <cell r="L63520">
            <v>0</v>
          </cell>
          <cell r="M63520">
            <v>0</v>
          </cell>
        </row>
        <row r="63521">
          <cell r="L63521">
            <v>0</v>
          </cell>
          <cell r="M63521">
            <v>0</v>
          </cell>
        </row>
        <row r="63522">
          <cell r="L63522">
            <v>0</v>
          </cell>
          <cell r="M63522">
            <v>0</v>
          </cell>
        </row>
        <row r="63523">
          <cell r="L63523">
            <v>0</v>
          </cell>
          <cell r="M63523">
            <v>0</v>
          </cell>
        </row>
        <row r="63524">
          <cell r="L63524">
            <v>0</v>
          </cell>
          <cell r="M63524">
            <v>0</v>
          </cell>
        </row>
        <row r="63525">
          <cell r="L63525">
            <v>0</v>
          </cell>
          <cell r="M63525">
            <v>0</v>
          </cell>
        </row>
        <row r="63526">
          <cell r="L63526">
            <v>0</v>
          </cell>
          <cell r="M63526">
            <v>0</v>
          </cell>
        </row>
        <row r="63527">
          <cell r="L63527">
            <v>0</v>
          </cell>
          <cell r="M63527">
            <v>0</v>
          </cell>
        </row>
        <row r="63528">
          <cell r="L63528">
            <v>0</v>
          </cell>
          <cell r="M63528">
            <v>0</v>
          </cell>
        </row>
        <row r="63529">
          <cell r="L63529">
            <v>0</v>
          </cell>
          <cell r="M63529">
            <v>0</v>
          </cell>
        </row>
        <row r="63530">
          <cell r="L63530">
            <v>0</v>
          </cell>
          <cell r="M63530">
            <v>0</v>
          </cell>
        </row>
        <row r="63531">
          <cell r="L63531">
            <v>0</v>
          </cell>
          <cell r="M63531">
            <v>0</v>
          </cell>
        </row>
        <row r="63532">
          <cell r="L63532">
            <v>0</v>
          </cell>
          <cell r="M63532">
            <v>0</v>
          </cell>
        </row>
        <row r="63533">
          <cell r="L63533">
            <v>0</v>
          </cell>
          <cell r="M63533">
            <v>0</v>
          </cell>
        </row>
        <row r="63534">
          <cell r="L63534">
            <v>0</v>
          </cell>
          <cell r="M63534">
            <v>0</v>
          </cell>
        </row>
        <row r="63535">
          <cell r="L63535">
            <v>0</v>
          </cell>
          <cell r="M63535">
            <v>0</v>
          </cell>
        </row>
        <row r="63536">
          <cell r="L63536">
            <v>0</v>
          </cell>
          <cell r="M63536">
            <v>0</v>
          </cell>
        </row>
        <row r="63537">
          <cell r="L63537">
            <v>0</v>
          </cell>
          <cell r="M63537">
            <v>0</v>
          </cell>
        </row>
        <row r="63538">
          <cell r="L63538">
            <v>0</v>
          </cell>
          <cell r="M63538">
            <v>0</v>
          </cell>
        </row>
        <row r="63539">
          <cell r="L63539">
            <v>0</v>
          </cell>
          <cell r="M63539">
            <v>0</v>
          </cell>
        </row>
        <row r="63540">
          <cell r="L63540">
            <v>0</v>
          </cell>
          <cell r="M63540">
            <v>0</v>
          </cell>
        </row>
        <row r="63541">
          <cell r="L63541">
            <v>0</v>
          </cell>
          <cell r="M63541">
            <v>0</v>
          </cell>
        </row>
        <row r="63542">
          <cell r="L63542">
            <v>0</v>
          </cell>
          <cell r="M63542">
            <v>0</v>
          </cell>
        </row>
        <row r="63543">
          <cell r="L63543">
            <v>0</v>
          </cell>
          <cell r="M63543">
            <v>0</v>
          </cell>
        </row>
        <row r="63544">
          <cell r="L63544">
            <v>0</v>
          </cell>
          <cell r="M63544">
            <v>0</v>
          </cell>
        </row>
        <row r="63545">
          <cell r="L63545">
            <v>0</v>
          </cell>
          <cell r="M63545">
            <v>0</v>
          </cell>
        </row>
        <row r="63546">
          <cell r="L63546">
            <v>0</v>
          </cell>
          <cell r="M63546">
            <v>0</v>
          </cell>
        </row>
        <row r="63547">
          <cell r="L63547">
            <v>0</v>
          </cell>
          <cell r="M63547">
            <v>0</v>
          </cell>
        </row>
        <row r="63548">
          <cell r="L63548">
            <v>0</v>
          </cell>
          <cell r="M63548">
            <v>0</v>
          </cell>
        </row>
        <row r="63549">
          <cell r="L63549">
            <v>0</v>
          </cell>
          <cell r="M63549">
            <v>0</v>
          </cell>
        </row>
        <row r="63550">
          <cell r="L63550">
            <v>0</v>
          </cell>
          <cell r="M63550">
            <v>0</v>
          </cell>
        </row>
        <row r="63551">
          <cell r="L63551">
            <v>0</v>
          </cell>
          <cell r="M63551">
            <v>0</v>
          </cell>
        </row>
        <row r="63552">
          <cell r="L63552">
            <v>0</v>
          </cell>
          <cell r="M63552">
            <v>0</v>
          </cell>
        </row>
        <row r="63553">
          <cell r="L63553">
            <v>0</v>
          </cell>
          <cell r="M63553">
            <v>0</v>
          </cell>
        </row>
        <row r="63554">
          <cell r="L63554">
            <v>0</v>
          </cell>
          <cell r="M63554">
            <v>0</v>
          </cell>
        </row>
        <row r="63555">
          <cell r="L63555">
            <v>0</v>
          </cell>
          <cell r="M63555">
            <v>0</v>
          </cell>
        </row>
        <row r="63556">
          <cell r="L63556">
            <v>0</v>
          </cell>
          <cell r="M63556">
            <v>0</v>
          </cell>
        </row>
        <row r="63557">
          <cell r="L63557">
            <v>0</v>
          </cell>
          <cell r="M63557">
            <v>0</v>
          </cell>
        </row>
        <row r="63558">
          <cell r="L63558">
            <v>0</v>
          </cell>
          <cell r="M63558">
            <v>0</v>
          </cell>
        </row>
        <row r="63559">
          <cell r="L63559">
            <v>0</v>
          </cell>
          <cell r="M63559">
            <v>0</v>
          </cell>
        </row>
        <row r="63560">
          <cell r="L63560">
            <v>0</v>
          </cell>
          <cell r="M63560">
            <v>0</v>
          </cell>
        </row>
        <row r="63561">
          <cell r="L63561">
            <v>0</v>
          </cell>
          <cell r="M63561">
            <v>0</v>
          </cell>
        </row>
        <row r="63562">
          <cell r="L63562">
            <v>0</v>
          </cell>
          <cell r="M63562">
            <v>0</v>
          </cell>
        </row>
        <row r="63563">
          <cell r="L63563">
            <v>0</v>
          </cell>
          <cell r="M63563">
            <v>0</v>
          </cell>
        </row>
        <row r="63564">
          <cell r="L63564">
            <v>0</v>
          </cell>
          <cell r="M63564">
            <v>0</v>
          </cell>
        </row>
        <row r="63565">
          <cell r="L63565">
            <v>0</v>
          </cell>
          <cell r="M63565">
            <v>0</v>
          </cell>
        </row>
        <row r="63566">
          <cell r="L63566">
            <v>0</v>
          </cell>
          <cell r="M63566">
            <v>0</v>
          </cell>
        </row>
        <row r="63567">
          <cell r="L63567">
            <v>0</v>
          </cell>
          <cell r="M63567">
            <v>0</v>
          </cell>
        </row>
        <row r="63568">
          <cell r="L63568">
            <v>0</v>
          </cell>
          <cell r="M63568">
            <v>0</v>
          </cell>
        </row>
        <row r="63569">
          <cell r="L63569">
            <v>0</v>
          </cell>
          <cell r="M63569">
            <v>0</v>
          </cell>
        </row>
        <row r="63570">
          <cell r="L63570">
            <v>0</v>
          </cell>
          <cell r="M63570">
            <v>0</v>
          </cell>
        </row>
        <row r="63571">
          <cell r="L63571">
            <v>0</v>
          </cell>
          <cell r="M63571">
            <v>0</v>
          </cell>
        </row>
        <row r="63572">
          <cell r="L63572">
            <v>0</v>
          </cell>
          <cell r="M63572">
            <v>0</v>
          </cell>
        </row>
        <row r="63573">
          <cell r="L63573">
            <v>0</v>
          </cell>
          <cell r="M63573">
            <v>0</v>
          </cell>
        </row>
        <row r="63574">
          <cell r="L63574">
            <v>0</v>
          </cell>
          <cell r="M63574">
            <v>0</v>
          </cell>
        </row>
        <row r="63575">
          <cell r="L63575">
            <v>0</v>
          </cell>
          <cell r="M63575">
            <v>0</v>
          </cell>
        </row>
        <row r="63576">
          <cell r="L63576">
            <v>0</v>
          </cell>
          <cell r="M63576">
            <v>0</v>
          </cell>
        </row>
        <row r="63577">
          <cell r="L63577">
            <v>0</v>
          </cell>
          <cell r="M63577">
            <v>0</v>
          </cell>
        </row>
        <row r="63578">
          <cell r="L63578">
            <v>0</v>
          </cell>
          <cell r="M63578">
            <v>0</v>
          </cell>
        </row>
        <row r="63579">
          <cell r="L63579">
            <v>0</v>
          </cell>
          <cell r="M63579">
            <v>0</v>
          </cell>
        </row>
        <row r="63580">
          <cell r="L63580">
            <v>0</v>
          </cell>
          <cell r="M63580">
            <v>0</v>
          </cell>
        </row>
        <row r="63581">
          <cell r="L63581">
            <v>0</v>
          </cell>
          <cell r="M63581">
            <v>0</v>
          </cell>
        </row>
        <row r="63582">
          <cell r="L63582">
            <v>0</v>
          </cell>
          <cell r="M63582">
            <v>0</v>
          </cell>
        </row>
        <row r="63583">
          <cell r="L63583">
            <v>0</v>
          </cell>
          <cell r="M63583">
            <v>0</v>
          </cell>
        </row>
        <row r="63584">
          <cell r="L63584">
            <v>0</v>
          </cell>
          <cell r="M63584">
            <v>0</v>
          </cell>
        </row>
        <row r="63585">
          <cell r="L63585">
            <v>0</v>
          </cell>
          <cell r="M63585">
            <v>0</v>
          </cell>
        </row>
        <row r="63586">
          <cell r="L63586">
            <v>0</v>
          </cell>
          <cell r="M63586">
            <v>0</v>
          </cell>
        </row>
        <row r="63587">
          <cell r="L63587">
            <v>0</v>
          </cell>
          <cell r="M63587">
            <v>0</v>
          </cell>
        </row>
        <row r="63588">
          <cell r="L63588">
            <v>0</v>
          </cell>
          <cell r="M63588">
            <v>0</v>
          </cell>
        </row>
        <row r="63589">
          <cell r="L63589">
            <v>0</v>
          </cell>
          <cell r="M63589">
            <v>0</v>
          </cell>
        </row>
        <row r="63590">
          <cell r="L63590">
            <v>0</v>
          </cell>
          <cell r="M63590">
            <v>0</v>
          </cell>
        </row>
        <row r="63591">
          <cell r="L63591">
            <v>0</v>
          </cell>
          <cell r="M63591">
            <v>0</v>
          </cell>
        </row>
        <row r="63592">
          <cell r="L63592">
            <v>0</v>
          </cell>
          <cell r="M63592">
            <v>0</v>
          </cell>
        </row>
        <row r="63593">
          <cell r="L63593">
            <v>0</v>
          </cell>
          <cell r="M63593">
            <v>0</v>
          </cell>
        </row>
        <row r="63594">
          <cell r="L63594">
            <v>0</v>
          </cell>
          <cell r="M63594">
            <v>0</v>
          </cell>
        </row>
        <row r="63595">
          <cell r="L63595">
            <v>0</v>
          </cell>
          <cell r="M63595">
            <v>0</v>
          </cell>
        </row>
        <row r="63596">
          <cell r="L63596">
            <v>0</v>
          </cell>
          <cell r="M63596">
            <v>0</v>
          </cell>
        </row>
        <row r="63597">
          <cell r="L63597">
            <v>0</v>
          </cell>
          <cell r="M63597">
            <v>0</v>
          </cell>
        </row>
        <row r="63598">
          <cell r="L63598">
            <v>0</v>
          </cell>
          <cell r="M63598">
            <v>0</v>
          </cell>
        </row>
        <row r="63599">
          <cell r="L63599">
            <v>0</v>
          </cell>
          <cell r="M63599">
            <v>0</v>
          </cell>
        </row>
        <row r="63600">
          <cell r="L63600">
            <v>0</v>
          </cell>
          <cell r="M63600">
            <v>0</v>
          </cell>
        </row>
        <row r="63601">
          <cell r="L63601">
            <v>0</v>
          </cell>
          <cell r="M63601">
            <v>0</v>
          </cell>
        </row>
        <row r="63602">
          <cell r="L63602">
            <v>0</v>
          </cell>
          <cell r="M63602">
            <v>0</v>
          </cell>
        </row>
        <row r="63603">
          <cell r="L63603">
            <v>0</v>
          </cell>
          <cell r="M63603">
            <v>0</v>
          </cell>
        </row>
        <row r="63604">
          <cell r="L63604">
            <v>0</v>
          </cell>
          <cell r="M63604">
            <v>0</v>
          </cell>
        </row>
        <row r="63605">
          <cell r="L63605">
            <v>0</v>
          </cell>
          <cell r="M63605">
            <v>0</v>
          </cell>
        </row>
        <row r="63606">
          <cell r="L63606">
            <v>0</v>
          </cell>
          <cell r="M63606">
            <v>0</v>
          </cell>
        </row>
        <row r="63607">
          <cell r="L63607">
            <v>0</v>
          </cell>
          <cell r="M63607">
            <v>0</v>
          </cell>
        </row>
        <row r="63608">
          <cell r="L63608">
            <v>0</v>
          </cell>
          <cell r="M63608">
            <v>0</v>
          </cell>
        </row>
        <row r="63609">
          <cell r="L63609">
            <v>0</v>
          </cell>
          <cell r="M63609">
            <v>0</v>
          </cell>
        </row>
        <row r="63610">
          <cell r="L63610">
            <v>0</v>
          </cell>
          <cell r="M63610">
            <v>0</v>
          </cell>
        </row>
        <row r="63611">
          <cell r="L63611">
            <v>0</v>
          </cell>
          <cell r="M63611">
            <v>0</v>
          </cell>
        </row>
        <row r="63612">
          <cell r="L63612">
            <v>0</v>
          </cell>
          <cell r="M63612">
            <v>0</v>
          </cell>
        </row>
        <row r="63613">
          <cell r="L63613">
            <v>0</v>
          </cell>
          <cell r="M63613">
            <v>0</v>
          </cell>
        </row>
        <row r="63614">
          <cell r="L63614">
            <v>0</v>
          </cell>
          <cell r="M63614">
            <v>0</v>
          </cell>
        </row>
        <row r="63615">
          <cell r="L63615">
            <v>0</v>
          </cell>
          <cell r="M63615">
            <v>0</v>
          </cell>
        </row>
        <row r="63616">
          <cell r="L63616">
            <v>0</v>
          </cell>
          <cell r="M63616">
            <v>0</v>
          </cell>
        </row>
        <row r="63617">
          <cell r="L63617">
            <v>0</v>
          </cell>
          <cell r="M63617">
            <v>0</v>
          </cell>
        </row>
        <row r="63618">
          <cell r="L63618">
            <v>0</v>
          </cell>
          <cell r="M63618">
            <v>0</v>
          </cell>
        </row>
        <row r="63619">
          <cell r="L63619">
            <v>0</v>
          </cell>
          <cell r="M63619">
            <v>0</v>
          </cell>
        </row>
        <row r="63620">
          <cell r="L63620">
            <v>0</v>
          </cell>
          <cell r="M63620">
            <v>0</v>
          </cell>
        </row>
        <row r="63621">
          <cell r="L63621">
            <v>0</v>
          </cell>
          <cell r="M63621">
            <v>0</v>
          </cell>
        </row>
        <row r="63622">
          <cell r="L63622">
            <v>0</v>
          </cell>
          <cell r="M63622">
            <v>0</v>
          </cell>
        </row>
        <row r="63623">
          <cell r="L63623">
            <v>0</v>
          </cell>
          <cell r="M63623">
            <v>0</v>
          </cell>
        </row>
        <row r="63624">
          <cell r="L63624">
            <v>0</v>
          </cell>
          <cell r="M63624">
            <v>0</v>
          </cell>
        </row>
        <row r="63625">
          <cell r="L63625">
            <v>0</v>
          </cell>
          <cell r="M63625">
            <v>0</v>
          </cell>
        </row>
        <row r="63626">
          <cell r="L63626">
            <v>0</v>
          </cell>
          <cell r="M63626">
            <v>0</v>
          </cell>
        </row>
        <row r="63627">
          <cell r="L63627">
            <v>0</v>
          </cell>
          <cell r="M63627">
            <v>0</v>
          </cell>
        </row>
        <row r="63628">
          <cell r="L63628">
            <v>0</v>
          </cell>
          <cell r="M63628">
            <v>0</v>
          </cell>
        </row>
        <row r="63629">
          <cell r="L63629">
            <v>0</v>
          </cell>
          <cell r="M63629">
            <v>0</v>
          </cell>
        </row>
        <row r="63630">
          <cell r="L63630">
            <v>0</v>
          </cell>
          <cell r="M63630">
            <v>0</v>
          </cell>
        </row>
        <row r="63631">
          <cell r="L63631">
            <v>0</v>
          </cell>
          <cell r="M63631">
            <v>0</v>
          </cell>
        </row>
        <row r="63632">
          <cell r="L63632">
            <v>0</v>
          </cell>
          <cell r="M63632">
            <v>0</v>
          </cell>
        </row>
        <row r="63633">
          <cell r="L63633">
            <v>0</v>
          </cell>
          <cell r="M63633">
            <v>0</v>
          </cell>
        </row>
        <row r="63634">
          <cell r="L63634">
            <v>0</v>
          </cell>
          <cell r="M63634">
            <v>0</v>
          </cell>
        </row>
        <row r="63635">
          <cell r="L63635">
            <v>0</v>
          </cell>
          <cell r="M63635">
            <v>0</v>
          </cell>
        </row>
        <row r="63636">
          <cell r="L63636">
            <v>0</v>
          </cell>
          <cell r="M63636">
            <v>0</v>
          </cell>
        </row>
        <row r="63637">
          <cell r="L63637">
            <v>0</v>
          </cell>
          <cell r="M63637">
            <v>0</v>
          </cell>
        </row>
        <row r="63638">
          <cell r="L63638">
            <v>0</v>
          </cell>
          <cell r="M63638">
            <v>0</v>
          </cell>
        </row>
        <row r="63639">
          <cell r="L63639">
            <v>0</v>
          </cell>
          <cell r="M63639">
            <v>0</v>
          </cell>
        </row>
        <row r="63640">
          <cell r="L63640">
            <v>0</v>
          </cell>
          <cell r="M63640">
            <v>0</v>
          </cell>
        </row>
        <row r="63641">
          <cell r="L63641">
            <v>0</v>
          </cell>
          <cell r="M63641">
            <v>0</v>
          </cell>
        </row>
        <row r="63642">
          <cell r="L63642">
            <v>0</v>
          </cell>
          <cell r="M63642">
            <v>0</v>
          </cell>
        </row>
        <row r="63643">
          <cell r="L63643">
            <v>0</v>
          </cell>
          <cell r="M63643">
            <v>0</v>
          </cell>
        </row>
        <row r="63644">
          <cell r="L63644">
            <v>0</v>
          </cell>
          <cell r="M63644">
            <v>0</v>
          </cell>
        </row>
        <row r="63645">
          <cell r="L63645">
            <v>0</v>
          </cell>
          <cell r="M63645">
            <v>0</v>
          </cell>
        </row>
        <row r="63646">
          <cell r="L63646">
            <v>0</v>
          </cell>
          <cell r="M63646">
            <v>0</v>
          </cell>
        </row>
        <row r="63647">
          <cell r="L63647">
            <v>0</v>
          </cell>
          <cell r="M63647">
            <v>0</v>
          </cell>
        </row>
        <row r="63648">
          <cell r="L63648">
            <v>0</v>
          </cell>
          <cell r="M63648">
            <v>0</v>
          </cell>
        </row>
        <row r="63649">
          <cell r="L63649">
            <v>0</v>
          </cell>
          <cell r="M63649">
            <v>0</v>
          </cell>
        </row>
        <row r="63650">
          <cell r="L63650">
            <v>0</v>
          </cell>
          <cell r="M63650">
            <v>0</v>
          </cell>
        </row>
        <row r="63651">
          <cell r="L63651">
            <v>0</v>
          </cell>
          <cell r="M63651">
            <v>0</v>
          </cell>
        </row>
        <row r="63652">
          <cell r="L63652">
            <v>0</v>
          </cell>
          <cell r="M63652">
            <v>0</v>
          </cell>
        </row>
        <row r="63653">
          <cell r="L63653">
            <v>0</v>
          </cell>
          <cell r="M63653">
            <v>0</v>
          </cell>
        </row>
        <row r="63654">
          <cell r="L63654">
            <v>0</v>
          </cell>
          <cell r="M63654">
            <v>0</v>
          </cell>
        </row>
        <row r="63655">
          <cell r="L63655">
            <v>0</v>
          </cell>
          <cell r="M63655">
            <v>0</v>
          </cell>
        </row>
        <row r="63656">
          <cell r="L63656">
            <v>0</v>
          </cell>
          <cell r="M63656">
            <v>0</v>
          </cell>
        </row>
        <row r="63657">
          <cell r="L63657">
            <v>0</v>
          </cell>
          <cell r="M63657">
            <v>0</v>
          </cell>
        </row>
        <row r="63658">
          <cell r="L63658">
            <v>0</v>
          </cell>
          <cell r="M63658">
            <v>0</v>
          </cell>
        </row>
        <row r="63659">
          <cell r="L63659">
            <v>0</v>
          </cell>
          <cell r="M63659">
            <v>0</v>
          </cell>
        </row>
        <row r="63660">
          <cell r="L63660">
            <v>0</v>
          </cell>
          <cell r="M63660">
            <v>0</v>
          </cell>
        </row>
        <row r="63661">
          <cell r="L63661">
            <v>0</v>
          </cell>
          <cell r="M63661">
            <v>0</v>
          </cell>
        </row>
        <row r="63662">
          <cell r="L63662">
            <v>0</v>
          </cell>
          <cell r="M63662">
            <v>0</v>
          </cell>
        </row>
        <row r="63663">
          <cell r="L63663">
            <v>0</v>
          </cell>
          <cell r="M63663">
            <v>0</v>
          </cell>
        </row>
        <row r="63664">
          <cell r="L63664">
            <v>0</v>
          </cell>
          <cell r="M63664">
            <v>0</v>
          </cell>
        </row>
        <row r="63665">
          <cell r="L63665">
            <v>0</v>
          </cell>
          <cell r="M63665">
            <v>0</v>
          </cell>
        </row>
        <row r="63666">
          <cell r="L63666">
            <v>0</v>
          </cell>
          <cell r="M63666">
            <v>0</v>
          </cell>
        </row>
        <row r="63667">
          <cell r="L63667">
            <v>0</v>
          </cell>
          <cell r="M63667">
            <v>0</v>
          </cell>
        </row>
        <row r="63668">
          <cell r="L63668">
            <v>0</v>
          </cell>
          <cell r="M63668">
            <v>0</v>
          </cell>
        </row>
        <row r="63669">
          <cell r="L63669">
            <v>0</v>
          </cell>
          <cell r="M63669">
            <v>0</v>
          </cell>
        </row>
        <row r="63670">
          <cell r="L63670">
            <v>0</v>
          </cell>
          <cell r="M63670">
            <v>0</v>
          </cell>
        </row>
        <row r="63671">
          <cell r="L63671">
            <v>0</v>
          </cell>
          <cell r="M63671">
            <v>0</v>
          </cell>
        </row>
        <row r="63672">
          <cell r="L63672">
            <v>0</v>
          </cell>
          <cell r="M63672">
            <v>0</v>
          </cell>
        </row>
        <row r="63673">
          <cell r="L63673">
            <v>0</v>
          </cell>
          <cell r="M63673">
            <v>0</v>
          </cell>
        </row>
        <row r="63674">
          <cell r="L63674">
            <v>0</v>
          </cell>
          <cell r="M63674">
            <v>0</v>
          </cell>
        </row>
        <row r="63675">
          <cell r="L63675">
            <v>0</v>
          </cell>
          <cell r="M63675">
            <v>0</v>
          </cell>
        </row>
        <row r="63676">
          <cell r="L63676">
            <v>0</v>
          </cell>
          <cell r="M63676">
            <v>0</v>
          </cell>
        </row>
        <row r="63677">
          <cell r="L63677">
            <v>0</v>
          </cell>
          <cell r="M63677">
            <v>0</v>
          </cell>
        </row>
        <row r="63678">
          <cell r="L63678">
            <v>0</v>
          </cell>
          <cell r="M63678">
            <v>0</v>
          </cell>
        </row>
        <row r="63679">
          <cell r="L63679">
            <v>0</v>
          </cell>
          <cell r="M63679">
            <v>0</v>
          </cell>
        </row>
        <row r="63680">
          <cell r="L63680">
            <v>0</v>
          </cell>
          <cell r="M63680">
            <v>0</v>
          </cell>
        </row>
        <row r="63681">
          <cell r="L63681">
            <v>0</v>
          </cell>
          <cell r="M63681">
            <v>0</v>
          </cell>
        </row>
        <row r="63682">
          <cell r="L63682">
            <v>0</v>
          </cell>
          <cell r="M63682">
            <v>0</v>
          </cell>
        </row>
        <row r="63683">
          <cell r="L63683">
            <v>0</v>
          </cell>
          <cell r="M63683">
            <v>0</v>
          </cell>
        </row>
        <row r="63684">
          <cell r="L63684">
            <v>0</v>
          </cell>
          <cell r="M63684">
            <v>0</v>
          </cell>
        </row>
        <row r="63685">
          <cell r="L63685">
            <v>0</v>
          </cell>
          <cell r="M63685">
            <v>0</v>
          </cell>
        </row>
        <row r="63686">
          <cell r="L63686">
            <v>0</v>
          </cell>
          <cell r="M63686">
            <v>0</v>
          </cell>
        </row>
        <row r="63687">
          <cell r="L63687">
            <v>0</v>
          </cell>
          <cell r="M63687">
            <v>0</v>
          </cell>
        </row>
        <row r="63688">
          <cell r="L63688">
            <v>0</v>
          </cell>
          <cell r="M63688">
            <v>0</v>
          </cell>
        </row>
        <row r="63689">
          <cell r="L63689">
            <v>0</v>
          </cell>
          <cell r="M63689">
            <v>0</v>
          </cell>
        </row>
        <row r="63690">
          <cell r="L63690">
            <v>0</v>
          </cell>
          <cell r="M63690">
            <v>0</v>
          </cell>
        </row>
        <row r="63691">
          <cell r="L63691">
            <v>0</v>
          </cell>
          <cell r="M63691">
            <v>0</v>
          </cell>
        </row>
        <row r="63692">
          <cell r="L63692">
            <v>0</v>
          </cell>
          <cell r="M63692">
            <v>0</v>
          </cell>
        </row>
        <row r="63693">
          <cell r="L63693">
            <v>0</v>
          </cell>
          <cell r="M63693">
            <v>0</v>
          </cell>
        </row>
        <row r="63694">
          <cell r="L63694">
            <v>0</v>
          </cell>
          <cell r="M63694">
            <v>0</v>
          </cell>
        </row>
        <row r="63695">
          <cell r="L63695">
            <v>0</v>
          </cell>
          <cell r="M63695">
            <v>0</v>
          </cell>
        </row>
        <row r="63696">
          <cell r="L63696">
            <v>0</v>
          </cell>
          <cell r="M63696">
            <v>0</v>
          </cell>
        </row>
        <row r="63697">
          <cell r="L63697">
            <v>0</v>
          </cell>
          <cell r="M63697">
            <v>0</v>
          </cell>
        </row>
        <row r="63698">
          <cell r="L63698">
            <v>0</v>
          </cell>
          <cell r="M63698">
            <v>0</v>
          </cell>
        </row>
        <row r="63699">
          <cell r="L63699">
            <v>0</v>
          </cell>
          <cell r="M63699">
            <v>0</v>
          </cell>
        </row>
        <row r="63700">
          <cell r="L63700">
            <v>0</v>
          </cell>
          <cell r="M63700">
            <v>0</v>
          </cell>
        </row>
        <row r="63701">
          <cell r="L63701">
            <v>0</v>
          </cell>
          <cell r="M63701">
            <v>0</v>
          </cell>
        </row>
        <row r="63702">
          <cell r="L63702">
            <v>0</v>
          </cell>
          <cell r="M63702">
            <v>0</v>
          </cell>
        </row>
        <row r="63703">
          <cell r="L63703">
            <v>0</v>
          </cell>
          <cell r="M63703">
            <v>0</v>
          </cell>
        </row>
        <row r="63704">
          <cell r="L63704">
            <v>0</v>
          </cell>
          <cell r="M63704">
            <v>0</v>
          </cell>
        </row>
        <row r="63705">
          <cell r="L63705">
            <v>0</v>
          </cell>
          <cell r="M63705">
            <v>0</v>
          </cell>
        </row>
        <row r="63706">
          <cell r="L63706">
            <v>0</v>
          </cell>
          <cell r="M63706">
            <v>0</v>
          </cell>
        </row>
        <row r="63707">
          <cell r="L63707">
            <v>0</v>
          </cell>
          <cell r="M63707">
            <v>0</v>
          </cell>
        </row>
        <row r="63708">
          <cell r="L63708">
            <v>0</v>
          </cell>
          <cell r="M63708">
            <v>0</v>
          </cell>
        </row>
        <row r="63709">
          <cell r="L63709">
            <v>0</v>
          </cell>
          <cell r="M63709">
            <v>0</v>
          </cell>
        </row>
        <row r="63710">
          <cell r="L63710">
            <v>0</v>
          </cell>
          <cell r="M63710">
            <v>0</v>
          </cell>
        </row>
        <row r="63711">
          <cell r="L63711">
            <v>0</v>
          </cell>
          <cell r="M63711">
            <v>0</v>
          </cell>
        </row>
        <row r="63712">
          <cell r="L63712">
            <v>0</v>
          </cell>
          <cell r="M63712">
            <v>0</v>
          </cell>
        </row>
        <row r="63713">
          <cell r="L63713">
            <v>0</v>
          </cell>
          <cell r="M63713">
            <v>0</v>
          </cell>
        </row>
        <row r="63714">
          <cell r="L63714">
            <v>0</v>
          </cell>
          <cell r="M63714">
            <v>0</v>
          </cell>
        </row>
        <row r="63715">
          <cell r="L63715">
            <v>0</v>
          </cell>
          <cell r="M63715">
            <v>0</v>
          </cell>
        </row>
        <row r="63716">
          <cell r="L63716">
            <v>0</v>
          </cell>
          <cell r="M63716">
            <v>0</v>
          </cell>
        </row>
        <row r="63717">
          <cell r="L63717">
            <v>0</v>
          </cell>
          <cell r="M63717">
            <v>0</v>
          </cell>
        </row>
        <row r="63718">
          <cell r="L63718">
            <v>0</v>
          </cell>
          <cell r="M63718">
            <v>0</v>
          </cell>
        </row>
        <row r="63719">
          <cell r="L63719">
            <v>0</v>
          </cell>
          <cell r="M63719">
            <v>0</v>
          </cell>
        </row>
        <row r="63720">
          <cell r="L63720">
            <v>0</v>
          </cell>
          <cell r="M63720">
            <v>0</v>
          </cell>
        </row>
        <row r="63721">
          <cell r="L63721">
            <v>0</v>
          </cell>
          <cell r="M63721">
            <v>0</v>
          </cell>
        </row>
        <row r="63722">
          <cell r="L63722">
            <v>0</v>
          </cell>
          <cell r="M63722">
            <v>0</v>
          </cell>
        </row>
        <row r="63723">
          <cell r="L63723">
            <v>0</v>
          </cell>
          <cell r="M63723">
            <v>0</v>
          </cell>
        </row>
        <row r="63724">
          <cell r="L63724">
            <v>0</v>
          </cell>
          <cell r="M63724">
            <v>0</v>
          </cell>
        </row>
        <row r="63725">
          <cell r="L63725">
            <v>0</v>
          </cell>
          <cell r="M63725">
            <v>0</v>
          </cell>
        </row>
        <row r="63726">
          <cell r="L63726">
            <v>0</v>
          </cell>
          <cell r="M63726">
            <v>0</v>
          </cell>
        </row>
        <row r="63727">
          <cell r="L63727">
            <v>0</v>
          </cell>
          <cell r="M63727">
            <v>0</v>
          </cell>
        </row>
        <row r="63728">
          <cell r="L63728">
            <v>0</v>
          </cell>
          <cell r="M63728">
            <v>0</v>
          </cell>
        </row>
        <row r="63729">
          <cell r="L63729">
            <v>0</v>
          </cell>
          <cell r="M63729">
            <v>0</v>
          </cell>
        </row>
        <row r="63730">
          <cell r="L63730">
            <v>0</v>
          </cell>
          <cell r="M63730">
            <v>0</v>
          </cell>
        </row>
        <row r="63731">
          <cell r="L63731">
            <v>0</v>
          </cell>
          <cell r="M63731">
            <v>0</v>
          </cell>
        </row>
        <row r="63732">
          <cell r="L63732">
            <v>0</v>
          </cell>
          <cell r="M63732">
            <v>0</v>
          </cell>
        </row>
        <row r="63733">
          <cell r="L63733">
            <v>0</v>
          </cell>
          <cell r="M63733">
            <v>0</v>
          </cell>
        </row>
        <row r="63734">
          <cell r="L63734">
            <v>0</v>
          </cell>
          <cell r="M63734">
            <v>0</v>
          </cell>
        </row>
        <row r="63735">
          <cell r="L63735">
            <v>0</v>
          </cell>
          <cell r="M63735">
            <v>0</v>
          </cell>
        </row>
        <row r="63736">
          <cell r="L63736">
            <v>0</v>
          </cell>
          <cell r="M63736">
            <v>0</v>
          </cell>
        </row>
        <row r="63737">
          <cell r="L63737">
            <v>0</v>
          </cell>
          <cell r="M63737">
            <v>0</v>
          </cell>
        </row>
        <row r="63738">
          <cell r="L63738">
            <v>0</v>
          </cell>
          <cell r="M63738">
            <v>0</v>
          </cell>
        </row>
        <row r="63739">
          <cell r="L63739">
            <v>0</v>
          </cell>
          <cell r="M63739">
            <v>0</v>
          </cell>
        </row>
        <row r="63740">
          <cell r="L63740">
            <v>0</v>
          </cell>
          <cell r="M63740">
            <v>0</v>
          </cell>
        </row>
        <row r="63741">
          <cell r="L63741">
            <v>0</v>
          </cell>
          <cell r="M63741">
            <v>0</v>
          </cell>
        </row>
        <row r="63742">
          <cell r="L63742">
            <v>0</v>
          </cell>
          <cell r="M63742">
            <v>0</v>
          </cell>
        </row>
        <row r="63743">
          <cell r="L63743">
            <v>0</v>
          </cell>
          <cell r="M63743">
            <v>0</v>
          </cell>
        </row>
        <row r="63744">
          <cell r="L63744">
            <v>0</v>
          </cell>
          <cell r="M63744">
            <v>0</v>
          </cell>
        </row>
        <row r="63745">
          <cell r="L63745">
            <v>0</v>
          </cell>
          <cell r="M63745">
            <v>0</v>
          </cell>
        </row>
        <row r="63746">
          <cell r="L63746">
            <v>0</v>
          </cell>
          <cell r="M63746">
            <v>0</v>
          </cell>
        </row>
        <row r="63747">
          <cell r="L63747">
            <v>0</v>
          </cell>
          <cell r="M63747">
            <v>0</v>
          </cell>
        </row>
        <row r="63748">
          <cell r="L63748">
            <v>0</v>
          </cell>
          <cell r="M63748">
            <v>0</v>
          </cell>
        </row>
        <row r="63749">
          <cell r="L63749">
            <v>0</v>
          </cell>
          <cell r="M63749">
            <v>0</v>
          </cell>
        </row>
        <row r="63750">
          <cell r="L63750">
            <v>0</v>
          </cell>
          <cell r="M63750">
            <v>0</v>
          </cell>
        </row>
        <row r="63751">
          <cell r="L63751">
            <v>0</v>
          </cell>
          <cell r="M63751">
            <v>0</v>
          </cell>
        </row>
        <row r="63752">
          <cell r="L63752">
            <v>0</v>
          </cell>
          <cell r="M63752">
            <v>0</v>
          </cell>
        </row>
        <row r="63753">
          <cell r="L63753">
            <v>0</v>
          </cell>
          <cell r="M63753">
            <v>0</v>
          </cell>
        </row>
        <row r="63754">
          <cell r="L63754">
            <v>0</v>
          </cell>
          <cell r="M63754">
            <v>0</v>
          </cell>
        </row>
        <row r="63755">
          <cell r="L63755">
            <v>0</v>
          </cell>
          <cell r="M63755">
            <v>0</v>
          </cell>
        </row>
        <row r="63756">
          <cell r="L63756">
            <v>0</v>
          </cell>
          <cell r="M63756">
            <v>0</v>
          </cell>
        </row>
        <row r="63757">
          <cell r="L63757">
            <v>0</v>
          </cell>
          <cell r="M63757">
            <v>0</v>
          </cell>
        </row>
        <row r="63758">
          <cell r="L63758">
            <v>0</v>
          </cell>
          <cell r="M63758">
            <v>0</v>
          </cell>
        </row>
        <row r="63759">
          <cell r="L63759">
            <v>0</v>
          </cell>
          <cell r="M63759">
            <v>0</v>
          </cell>
        </row>
        <row r="63760">
          <cell r="L63760">
            <v>0</v>
          </cell>
          <cell r="M63760">
            <v>0</v>
          </cell>
        </row>
        <row r="63761">
          <cell r="L63761">
            <v>0</v>
          </cell>
          <cell r="M63761">
            <v>0</v>
          </cell>
        </row>
        <row r="63762">
          <cell r="L63762">
            <v>0</v>
          </cell>
          <cell r="M63762">
            <v>0</v>
          </cell>
        </row>
        <row r="63763">
          <cell r="L63763">
            <v>0</v>
          </cell>
          <cell r="M63763">
            <v>0</v>
          </cell>
        </row>
        <row r="63764">
          <cell r="L63764">
            <v>0</v>
          </cell>
          <cell r="M63764">
            <v>0</v>
          </cell>
        </row>
        <row r="63765">
          <cell r="L63765">
            <v>0</v>
          </cell>
          <cell r="M63765">
            <v>0</v>
          </cell>
        </row>
        <row r="63766">
          <cell r="L63766">
            <v>0</v>
          </cell>
          <cell r="M63766">
            <v>0</v>
          </cell>
        </row>
        <row r="63767">
          <cell r="L63767">
            <v>0</v>
          </cell>
          <cell r="M63767">
            <v>0</v>
          </cell>
        </row>
        <row r="63768">
          <cell r="L63768">
            <v>0</v>
          </cell>
          <cell r="M63768">
            <v>0</v>
          </cell>
        </row>
        <row r="63769">
          <cell r="L63769">
            <v>0</v>
          </cell>
          <cell r="M63769">
            <v>0</v>
          </cell>
        </row>
        <row r="63770">
          <cell r="L63770">
            <v>0</v>
          </cell>
          <cell r="M63770">
            <v>0</v>
          </cell>
        </row>
        <row r="63771">
          <cell r="L63771">
            <v>0</v>
          </cell>
          <cell r="M63771">
            <v>0</v>
          </cell>
        </row>
        <row r="63772">
          <cell r="L63772">
            <v>0</v>
          </cell>
          <cell r="M63772">
            <v>0</v>
          </cell>
        </row>
        <row r="63773">
          <cell r="L63773">
            <v>0</v>
          </cell>
          <cell r="M63773">
            <v>0</v>
          </cell>
        </row>
        <row r="63774">
          <cell r="L63774">
            <v>0</v>
          </cell>
          <cell r="M63774">
            <v>0</v>
          </cell>
        </row>
        <row r="63775">
          <cell r="L63775">
            <v>0</v>
          </cell>
          <cell r="M63775">
            <v>0</v>
          </cell>
        </row>
        <row r="63776">
          <cell r="L63776">
            <v>0</v>
          </cell>
          <cell r="M63776">
            <v>0</v>
          </cell>
        </row>
        <row r="63777">
          <cell r="L63777">
            <v>0</v>
          </cell>
          <cell r="M63777">
            <v>0</v>
          </cell>
        </row>
        <row r="63778">
          <cell r="L63778">
            <v>0</v>
          </cell>
          <cell r="M63778">
            <v>0</v>
          </cell>
        </row>
        <row r="63779">
          <cell r="L63779">
            <v>0</v>
          </cell>
          <cell r="M63779">
            <v>0</v>
          </cell>
        </row>
        <row r="63780">
          <cell r="L63780">
            <v>0</v>
          </cell>
          <cell r="M63780">
            <v>0</v>
          </cell>
        </row>
        <row r="63781">
          <cell r="L63781">
            <v>0</v>
          </cell>
          <cell r="M63781">
            <v>0</v>
          </cell>
        </row>
        <row r="63782">
          <cell r="L63782">
            <v>0</v>
          </cell>
          <cell r="M63782">
            <v>0</v>
          </cell>
        </row>
        <row r="63783">
          <cell r="L63783">
            <v>0</v>
          </cell>
          <cell r="M63783">
            <v>0</v>
          </cell>
        </row>
        <row r="63784">
          <cell r="L63784">
            <v>0</v>
          </cell>
          <cell r="M63784">
            <v>0</v>
          </cell>
        </row>
        <row r="63785">
          <cell r="L63785">
            <v>0</v>
          </cell>
          <cell r="M63785">
            <v>0</v>
          </cell>
        </row>
        <row r="63786">
          <cell r="L63786">
            <v>0</v>
          </cell>
          <cell r="M63786">
            <v>0</v>
          </cell>
        </row>
        <row r="63787">
          <cell r="L63787">
            <v>0</v>
          </cell>
          <cell r="M63787">
            <v>0</v>
          </cell>
        </row>
        <row r="63788">
          <cell r="L63788">
            <v>0</v>
          </cell>
          <cell r="M63788">
            <v>0</v>
          </cell>
        </row>
        <row r="63789">
          <cell r="L63789">
            <v>0</v>
          </cell>
          <cell r="M63789">
            <v>0</v>
          </cell>
        </row>
        <row r="63790">
          <cell r="L63790">
            <v>0</v>
          </cell>
          <cell r="M63790">
            <v>0</v>
          </cell>
        </row>
        <row r="63791">
          <cell r="L63791">
            <v>0</v>
          </cell>
          <cell r="M63791">
            <v>0</v>
          </cell>
        </row>
        <row r="63792">
          <cell r="L63792">
            <v>0</v>
          </cell>
          <cell r="M63792">
            <v>0</v>
          </cell>
        </row>
        <row r="63793">
          <cell r="L63793">
            <v>0</v>
          </cell>
          <cell r="M63793">
            <v>0</v>
          </cell>
        </row>
        <row r="63794">
          <cell r="L63794">
            <v>0</v>
          </cell>
          <cell r="M63794">
            <v>0</v>
          </cell>
        </row>
        <row r="63795">
          <cell r="L63795">
            <v>0</v>
          </cell>
          <cell r="M63795">
            <v>0</v>
          </cell>
        </row>
        <row r="63796">
          <cell r="L63796">
            <v>0</v>
          </cell>
          <cell r="M63796">
            <v>0</v>
          </cell>
        </row>
        <row r="63797">
          <cell r="L63797">
            <v>0</v>
          </cell>
          <cell r="M63797">
            <v>0</v>
          </cell>
        </row>
        <row r="63798">
          <cell r="L63798">
            <v>0</v>
          </cell>
          <cell r="M63798">
            <v>0</v>
          </cell>
        </row>
        <row r="63799">
          <cell r="L63799">
            <v>0</v>
          </cell>
          <cell r="M63799">
            <v>0</v>
          </cell>
        </row>
        <row r="63800">
          <cell r="L63800">
            <v>0</v>
          </cell>
          <cell r="M63800">
            <v>0</v>
          </cell>
        </row>
        <row r="63801">
          <cell r="L63801">
            <v>0</v>
          </cell>
          <cell r="M63801">
            <v>0</v>
          </cell>
        </row>
        <row r="63802">
          <cell r="L63802">
            <v>0</v>
          </cell>
          <cell r="M63802">
            <v>0</v>
          </cell>
        </row>
        <row r="63803">
          <cell r="L63803">
            <v>0</v>
          </cell>
          <cell r="M63803">
            <v>0</v>
          </cell>
        </row>
        <row r="63804">
          <cell r="L63804">
            <v>0</v>
          </cell>
          <cell r="M63804">
            <v>0</v>
          </cell>
        </row>
        <row r="63805">
          <cell r="L63805">
            <v>0</v>
          </cell>
          <cell r="M63805">
            <v>0</v>
          </cell>
        </row>
        <row r="63806">
          <cell r="L63806">
            <v>0</v>
          </cell>
          <cell r="M63806">
            <v>0</v>
          </cell>
        </row>
        <row r="63807">
          <cell r="L63807">
            <v>0</v>
          </cell>
          <cell r="M63807">
            <v>0</v>
          </cell>
        </row>
        <row r="63808">
          <cell r="L63808">
            <v>0</v>
          </cell>
          <cell r="M63808">
            <v>0</v>
          </cell>
        </row>
        <row r="63809">
          <cell r="L63809">
            <v>0</v>
          </cell>
          <cell r="M63809">
            <v>0</v>
          </cell>
        </row>
        <row r="63810">
          <cell r="L63810">
            <v>0</v>
          </cell>
          <cell r="M63810">
            <v>0</v>
          </cell>
        </row>
        <row r="63811">
          <cell r="L63811">
            <v>0</v>
          </cell>
          <cell r="M63811">
            <v>0</v>
          </cell>
        </row>
        <row r="63812">
          <cell r="L63812">
            <v>0</v>
          </cell>
          <cell r="M63812">
            <v>0</v>
          </cell>
        </row>
        <row r="63813">
          <cell r="L63813">
            <v>0</v>
          </cell>
          <cell r="M63813">
            <v>0</v>
          </cell>
        </row>
        <row r="63814">
          <cell r="L63814">
            <v>0</v>
          </cell>
          <cell r="M63814">
            <v>0</v>
          </cell>
        </row>
        <row r="63815">
          <cell r="L63815">
            <v>0</v>
          </cell>
          <cell r="M63815">
            <v>0</v>
          </cell>
        </row>
        <row r="63816">
          <cell r="L63816">
            <v>0</v>
          </cell>
          <cell r="M63816">
            <v>0</v>
          </cell>
        </row>
        <row r="63817">
          <cell r="L63817">
            <v>0</v>
          </cell>
          <cell r="M63817">
            <v>0</v>
          </cell>
        </row>
        <row r="63818">
          <cell r="L63818">
            <v>0</v>
          </cell>
          <cell r="M63818">
            <v>0</v>
          </cell>
        </row>
        <row r="63819">
          <cell r="L63819">
            <v>0</v>
          </cell>
          <cell r="M63819">
            <v>0</v>
          </cell>
        </row>
        <row r="63820">
          <cell r="L63820">
            <v>0</v>
          </cell>
          <cell r="M63820">
            <v>0</v>
          </cell>
        </row>
        <row r="63821">
          <cell r="L63821">
            <v>0</v>
          </cell>
          <cell r="M63821">
            <v>0</v>
          </cell>
        </row>
        <row r="63822">
          <cell r="L63822">
            <v>0</v>
          </cell>
          <cell r="M63822">
            <v>0</v>
          </cell>
        </row>
        <row r="63823">
          <cell r="L63823">
            <v>0</v>
          </cell>
          <cell r="M63823">
            <v>0</v>
          </cell>
        </row>
        <row r="63824">
          <cell r="L63824">
            <v>0</v>
          </cell>
          <cell r="M63824">
            <v>0</v>
          </cell>
        </row>
        <row r="63825">
          <cell r="L63825">
            <v>0</v>
          </cell>
          <cell r="M63825">
            <v>0</v>
          </cell>
        </row>
        <row r="63826">
          <cell r="L63826">
            <v>0</v>
          </cell>
          <cell r="M63826">
            <v>0</v>
          </cell>
        </row>
        <row r="63827">
          <cell r="L63827">
            <v>0</v>
          </cell>
          <cell r="M63827">
            <v>0</v>
          </cell>
        </row>
        <row r="63828">
          <cell r="L63828">
            <v>0</v>
          </cell>
          <cell r="M63828">
            <v>0</v>
          </cell>
        </row>
        <row r="63829">
          <cell r="L63829">
            <v>0</v>
          </cell>
          <cell r="M63829">
            <v>0</v>
          </cell>
        </row>
        <row r="63830">
          <cell r="L63830">
            <v>0</v>
          </cell>
          <cell r="M63830">
            <v>0</v>
          </cell>
        </row>
        <row r="63831">
          <cell r="L63831">
            <v>0</v>
          </cell>
          <cell r="M63831">
            <v>0</v>
          </cell>
        </row>
        <row r="63832">
          <cell r="L63832">
            <v>0</v>
          </cell>
          <cell r="M63832">
            <v>0</v>
          </cell>
        </row>
        <row r="63833">
          <cell r="L63833">
            <v>0</v>
          </cell>
          <cell r="M63833">
            <v>0</v>
          </cell>
        </row>
        <row r="63834">
          <cell r="L63834">
            <v>0</v>
          </cell>
          <cell r="M63834">
            <v>0</v>
          </cell>
        </row>
        <row r="63835">
          <cell r="L63835">
            <v>0</v>
          </cell>
          <cell r="M63835">
            <v>0</v>
          </cell>
        </row>
        <row r="63836">
          <cell r="L63836">
            <v>0</v>
          </cell>
          <cell r="M63836">
            <v>0</v>
          </cell>
        </row>
        <row r="63837">
          <cell r="L63837">
            <v>0</v>
          </cell>
          <cell r="M63837">
            <v>0</v>
          </cell>
        </row>
        <row r="63838">
          <cell r="L63838">
            <v>0</v>
          </cell>
          <cell r="M63838">
            <v>0</v>
          </cell>
        </row>
        <row r="63839">
          <cell r="L63839">
            <v>0</v>
          </cell>
          <cell r="M63839">
            <v>0</v>
          </cell>
        </row>
        <row r="63840">
          <cell r="L63840">
            <v>0</v>
          </cell>
          <cell r="M63840">
            <v>0</v>
          </cell>
        </row>
        <row r="63841">
          <cell r="L63841">
            <v>0</v>
          </cell>
          <cell r="M63841">
            <v>0</v>
          </cell>
        </row>
        <row r="63842">
          <cell r="L63842">
            <v>0</v>
          </cell>
          <cell r="M63842">
            <v>0</v>
          </cell>
        </row>
        <row r="63843">
          <cell r="L63843">
            <v>0</v>
          </cell>
          <cell r="M63843">
            <v>0</v>
          </cell>
        </row>
        <row r="63844">
          <cell r="L63844">
            <v>0</v>
          </cell>
          <cell r="M63844">
            <v>0</v>
          </cell>
        </row>
        <row r="63845">
          <cell r="L63845">
            <v>0</v>
          </cell>
          <cell r="M63845">
            <v>0</v>
          </cell>
        </row>
        <row r="63846">
          <cell r="L63846">
            <v>0</v>
          </cell>
          <cell r="M63846">
            <v>0</v>
          </cell>
        </row>
        <row r="63847">
          <cell r="L63847">
            <v>0</v>
          </cell>
          <cell r="M63847">
            <v>0</v>
          </cell>
        </row>
        <row r="63848">
          <cell r="L63848">
            <v>0</v>
          </cell>
          <cell r="M63848">
            <v>0</v>
          </cell>
        </row>
        <row r="63849">
          <cell r="L63849">
            <v>0</v>
          </cell>
          <cell r="M63849">
            <v>0</v>
          </cell>
        </row>
        <row r="63850">
          <cell r="L63850">
            <v>0</v>
          </cell>
          <cell r="M63850">
            <v>0</v>
          </cell>
        </row>
        <row r="63851">
          <cell r="L63851">
            <v>0</v>
          </cell>
          <cell r="M63851">
            <v>0</v>
          </cell>
        </row>
        <row r="63852">
          <cell r="L63852">
            <v>0</v>
          </cell>
          <cell r="M63852">
            <v>0</v>
          </cell>
        </row>
        <row r="63853">
          <cell r="L63853">
            <v>0</v>
          </cell>
          <cell r="M63853">
            <v>0</v>
          </cell>
        </row>
        <row r="63854">
          <cell r="L63854">
            <v>0</v>
          </cell>
          <cell r="M63854">
            <v>0</v>
          </cell>
        </row>
        <row r="63855">
          <cell r="L63855">
            <v>0</v>
          </cell>
          <cell r="M63855">
            <v>0</v>
          </cell>
        </row>
        <row r="63856">
          <cell r="L63856">
            <v>0</v>
          </cell>
          <cell r="M63856">
            <v>0</v>
          </cell>
        </row>
        <row r="63857">
          <cell r="L63857">
            <v>0</v>
          </cell>
          <cell r="M63857">
            <v>0</v>
          </cell>
        </row>
        <row r="63858">
          <cell r="L63858">
            <v>0</v>
          </cell>
          <cell r="M63858">
            <v>0</v>
          </cell>
        </row>
        <row r="63859">
          <cell r="L63859">
            <v>0</v>
          </cell>
          <cell r="M63859">
            <v>0</v>
          </cell>
        </row>
        <row r="63860">
          <cell r="L63860">
            <v>0</v>
          </cell>
          <cell r="M63860">
            <v>0</v>
          </cell>
        </row>
        <row r="63861">
          <cell r="L63861">
            <v>0</v>
          </cell>
          <cell r="M63861">
            <v>0</v>
          </cell>
        </row>
        <row r="63862">
          <cell r="L63862">
            <v>0</v>
          </cell>
          <cell r="M63862">
            <v>0</v>
          </cell>
        </row>
        <row r="63863">
          <cell r="L63863">
            <v>0</v>
          </cell>
          <cell r="M63863">
            <v>0</v>
          </cell>
        </row>
        <row r="63864">
          <cell r="L63864">
            <v>0</v>
          </cell>
          <cell r="M63864">
            <v>0</v>
          </cell>
        </row>
        <row r="63865">
          <cell r="L63865">
            <v>0</v>
          </cell>
          <cell r="M63865">
            <v>0</v>
          </cell>
        </row>
        <row r="63866">
          <cell r="L63866">
            <v>0</v>
          </cell>
          <cell r="M63866">
            <v>0</v>
          </cell>
        </row>
        <row r="63867">
          <cell r="L63867">
            <v>0</v>
          </cell>
          <cell r="M63867">
            <v>0</v>
          </cell>
        </row>
        <row r="63868">
          <cell r="L63868">
            <v>0</v>
          </cell>
          <cell r="M63868">
            <v>0</v>
          </cell>
        </row>
        <row r="63869">
          <cell r="L63869">
            <v>0</v>
          </cell>
          <cell r="M63869">
            <v>0</v>
          </cell>
        </row>
        <row r="63870">
          <cell r="L63870">
            <v>0</v>
          </cell>
          <cell r="M63870">
            <v>0</v>
          </cell>
        </row>
        <row r="63871">
          <cell r="L63871">
            <v>0</v>
          </cell>
          <cell r="M63871">
            <v>0</v>
          </cell>
        </row>
        <row r="63872">
          <cell r="L63872">
            <v>0</v>
          </cell>
          <cell r="M63872">
            <v>0</v>
          </cell>
        </row>
        <row r="63873">
          <cell r="L63873">
            <v>0</v>
          </cell>
          <cell r="M63873">
            <v>0</v>
          </cell>
        </row>
        <row r="63874">
          <cell r="L63874">
            <v>0</v>
          </cell>
          <cell r="M63874">
            <v>0</v>
          </cell>
        </row>
        <row r="63875">
          <cell r="L63875">
            <v>0</v>
          </cell>
          <cell r="M63875">
            <v>0</v>
          </cell>
        </row>
        <row r="63876">
          <cell r="L63876">
            <v>0</v>
          </cell>
          <cell r="M63876">
            <v>0</v>
          </cell>
        </row>
        <row r="63877">
          <cell r="L63877">
            <v>0</v>
          </cell>
          <cell r="M63877">
            <v>0</v>
          </cell>
        </row>
        <row r="63878">
          <cell r="L63878">
            <v>0</v>
          </cell>
          <cell r="M63878">
            <v>0</v>
          </cell>
        </row>
        <row r="63879">
          <cell r="L63879">
            <v>0</v>
          </cell>
          <cell r="M63879">
            <v>0</v>
          </cell>
        </row>
        <row r="63880">
          <cell r="L63880">
            <v>0</v>
          </cell>
          <cell r="M63880">
            <v>0</v>
          </cell>
        </row>
        <row r="63881">
          <cell r="L63881">
            <v>0</v>
          </cell>
          <cell r="M63881">
            <v>0</v>
          </cell>
        </row>
        <row r="63882">
          <cell r="L63882">
            <v>0</v>
          </cell>
          <cell r="M63882">
            <v>0</v>
          </cell>
        </row>
        <row r="63883">
          <cell r="L63883">
            <v>0</v>
          </cell>
          <cell r="M63883">
            <v>0</v>
          </cell>
        </row>
        <row r="63884">
          <cell r="L63884">
            <v>0</v>
          </cell>
          <cell r="M63884">
            <v>0</v>
          </cell>
        </row>
        <row r="63885">
          <cell r="L63885">
            <v>0</v>
          </cell>
          <cell r="M63885">
            <v>0</v>
          </cell>
        </row>
        <row r="63886">
          <cell r="L63886">
            <v>0</v>
          </cell>
          <cell r="M63886">
            <v>0</v>
          </cell>
        </row>
        <row r="63887">
          <cell r="L63887">
            <v>0</v>
          </cell>
          <cell r="M63887">
            <v>0</v>
          </cell>
        </row>
        <row r="63888">
          <cell r="L63888">
            <v>0</v>
          </cell>
          <cell r="M63888">
            <v>0</v>
          </cell>
        </row>
        <row r="63889">
          <cell r="L63889">
            <v>0</v>
          </cell>
          <cell r="M63889">
            <v>0</v>
          </cell>
        </row>
        <row r="63890">
          <cell r="L63890">
            <v>0</v>
          </cell>
          <cell r="M63890">
            <v>0</v>
          </cell>
        </row>
        <row r="63891">
          <cell r="L63891">
            <v>0</v>
          </cell>
          <cell r="M63891">
            <v>0</v>
          </cell>
        </row>
        <row r="63892">
          <cell r="L63892">
            <v>0</v>
          </cell>
          <cell r="M63892">
            <v>0</v>
          </cell>
        </row>
        <row r="63893">
          <cell r="L63893">
            <v>0</v>
          </cell>
          <cell r="M63893">
            <v>0</v>
          </cell>
        </row>
        <row r="63894">
          <cell r="L63894">
            <v>0</v>
          </cell>
          <cell r="M63894">
            <v>0</v>
          </cell>
        </row>
        <row r="63895">
          <cell r="L63895">
            <v>0</v>
          </cell>
          <cell r="M63895">
            <v>0</v>
          </cell>
        </row>
        <row r="63896">
          <cell r="L63896">
            <v>0</v>
          </cell>
          <cell r="M63896">
            <v>0</v>
          </cell>
        </row>
        <row r="63897">
          <cell r="L63897">
            <v>0</v>
          </cell>
          <cell r="M63897">
            <v>0</v>
          </cell>
        </row>
        <row r="63898">
          <cell r="L63898">
            <v>0</v>
          </cell>
          <cell r="M63898">
            <v>0</v>
          </cell>
        </row>
        <row r="63899">
          <cell r="L63899">
            <v>0</v>
          </cell>
          <cell r="M63899">
            <v>0</v>
          </cell>
        </row>
        <row r="63900">
          <cell r="L63900">
            <v>0</v>
          </cell>
          <cell r="M63900">
            <v>0</v>
          </cell>
        </row>
        <row r="63901">
          <cell r="L63901">
            <v>0</v>
          </cell>
          <cell r="M63901">
            <v>0</v>
          </cell>
        </row>
        <row r="63902">
          <cell r="L63902">
            <v>0</v>
          </cell>
          <cell r="M63902">
            <v>0</v>
          </cell>
        </row>
        <row r="63903">
          <cell r="L63903">
            <v>0</v>
          </cell>
          <cell r="M63903">
            <v>0</v>
          </cell>
        </row>
        <row r="63904">
          <cell r="L63904">
            <v>0</v>
          </cell>
          <cell r="M63904">
            <v>0</v>
          </cell>
        </row>
        <row r="63905">
          <cell r="L63905">
            <v>0</v>
          </cell>
          <cell r="M63905">
            <v>0</v>
          </cell>
        </row>
        <row r="63906">
          <cell r="L63906">
            <v>0</v>
          </cell>
          <cell r="M63906">
            <v>0</v>
          </cell>
        </row>
        <row r="63907">
          <cell r="L63907">
            <v>0</v>
          </cell>
          <cell r="M63907">
            <v>0</v>
          </cell>
        </row>
        <row r="63908">
          <cell r="L63908">
            <v>0</v>
          </cell>
          <cell r="M63908">
            <v>0</v>
          </cell>
        </row>
        <row r="63909">
          <cell r="L63909">
            <v>0</v>
          </cell>
          <cell r="M63909">
            <v>0</v>
          </cell>
        </row>
        <row r="63910">
          <cell r="L63910">
            <v>0</v>
          </cell>
          <cell r="M63910">
            <v>0</v>
          </cell>
        </row>
        <row r="63911">
          <cell r="L63911">
            <v>0</v>
          </cell>
          <cell r="M63911">
            <v>0</v>
          </cell>
        </row>
        <row r="63912">
          <cell r="L63912">
            <v>0</v>
          </cell>
          <cell r="M63912">
            <v>0</v>
          </cell>
        </row>
        <row r="63913">
          <cell r="L63913">
            <v>0</v>
          </cell>
          <cell r="M63913">
            <v>0</v>
          </cell>
        </row>
        <row r="63914">
          <cell r="L63914">
            <v>0</v>
          </cell>
          <cell r="M63914">
            <v>0</v>
          </cell>
        </row>
        <row r="63915">
          <cell r="L63915">
            <v>0</v>
          </cell>
          <cell r="M63915">
            <v>0</v>
          </cell>
        </row>
        <row r="63916">
          <cell r="L63916">
            <v>0</v>
          </cell>
          <cell r="M63916">
            <v>0</v>
          </cell>
        </row>
        <row r="63917">
          <cell r="L63917">
            <v>0</v>
          </cell>
          <cell r="M63917">
            <v>0</v>
          </cell>
        </row>
        <row r="63918">
          <cell r="L63918">
            <v>0</v>
          </cell>
          <cell r="M63918">
            <v>0</v>
          </cell>
        </row>
        <row r="63919">
          <cell r="L63919">
            <v>0</v>
          </cell>
          <cell r="M63919">
            <v>0</v>
          </cell>
        </row>
        <row r="63920">
          <cell r="L63920">
            <v>0</v>
          </cell>
          <cell r="M63920">
            <v>0</v>
          </cell>
        </row>
        <row r="63921">
          <cell r="L63921">
            <v>0</v>
          </cell>
          <cell r="M63921">
            <v>0</v>
          </cell>
        </row>
        <row r="63922">
          <cell r="L63922">
            <v>0</v>
          </cell>
          <cell r="M63922">
            <v>0</v>
          </cell>
        </row>
        <row r="63923">
          <cell r="L63923">
            <v>0</v>
          </cell>
          <cell r="M63923">
            <v>0</v>
          </cell>
        </row>
        <row r="63924">
          <cell r="L63924">
            <v>0</v>
          </cell>
          <cell r="M63924">
            <v>0</v>
          </cell>
        </row>
        <row r="63925">
          <cell r="L63925">
            <v>0</v>
          </cell>
          <cell r="M63925">
            <v>0</v>
          </cell>
        </row>
        <row r="63926">
          <cell r="L63926">
            <v>0</v>
          </cell>
          <cell r="M63926">
            <v>0</v>
          </cell>
        </row>
        <row r="63927">
          <cell r="L63927">
            <v>0</v>
          </cell>
          <cell r="M63927">
            <v>0</v>
          </cell>
        </row>
        <row r="63928">
          <cell r="L63928">
            <v>0</v>
          </cell>
          <cell r="M63928">
            <v>0</v>
          </cell>
        </row>
        <row r="63929">
          <cell r="L63929">
            <v>0</v>
          </cell>
          <cell r="M63929">
            <v>0</v>
          </cell>
        </row>
        <row r="63930">
          <cell r="L63930">
            <v>0</v>
          </cell>
          <cell r="M63930">
            <v>0</v>
          </cell>
        </row>
        <row r="63931">
          <cell r="L63931">
            <v>0</v>
          </cell>
          <cell r="M63931">
            <v>0</v>
          </cell>
        </row>
        <row r="63932">
          <cell r="L63932">
            <v>0</v>
          </cell>
          <cell r="M63932">
            <v>0</v>
          </cell>
        </row>
        <row r="63933">
          <cell r="L63933">
            <v>0</v>
          </cell>
          <cell r="M63933">
            <v>0</v>
          </cell>
        </row>
        <row r="63934">
          <cell r="L63934">
            <v>0</v>
          </cell>
          <cell r="M63934">
            <v>0</v>
          </cell>
        </row>
        <row r="63935">
          <cell r="L63935">
            <v>0</v>
          </cell>
          <cell r="M63935">
            <v>0</v>
          </cell>
        </row>
        <row r="63936">
          <cell r="L63936">
            <v>0</v>
          </cell>
          <cell r="M63936">
            <v>0</v>
          </cell>
        </row>
        <row r="63937">
          <cell r="L63937">
            <v>0</v>
          </cell>
          <cell r="M63937">
            <v>0</v>
          </cell>
        </row>
        <row r="63938">
          <cell r="L63938">
            <v>0</v>
          </cell>
          <cell r="M63938">
            <v>0</v>
          </cell>
        </row>
        <row r="63939">
          <cell r="L63939">
            <v>0</v>
          </cell>
          <cell r="M63939">
            <v>0</v>
          </cell>
        </row>
        <row r="63940">
          <cell r="L63940">
            <v>0</v>
          </cell>
          <cell r="M63940">
            <v>0</v>
          </cell>
        </row>
        <row r="63941">
          <cell r="L63941">
            <v>0</v>
          </cell>
          <cell r="M63941">
            <v>0</v>
          </cell>
        </row>
        <row r="63942">
          <cell r="L63942">
            <v>0</v>
          </cell>
          <cell r="M63942">
            <v>0</v>
          </cell>
        </row>
        <row r="63943">
          <cell r="L63943">
            <v>0</v>
          </cell>
          <cell r="M63943">
            <v>0</v>
          </cell>
        </row>
        <row r="63944">
          <cell r="L63944">
            <v>0</v>
          </cell>
          <cell r="M63944">
            <v>0</v>
          </cell>
        </row>
        <row r="63945">
          <cell r="L63945">
            <v>0</v>
          </cell>
          <cell r="M63945">
            <v>0</v>
          </cell>
        </row>
        <row r="63946">
          <cell r="L63946">
            <v>0</v>
          </cell>
          <cell r="M63946">
            <v>0</v>
          </cell>
        </row>
        <row r="63947">
          <cell r="L63947">
            <v>0</v>
          </cell>
          <cell r="M63947">
            <v>0</v>
          </cell>
        </row>
        <row r="63948">
          <cell r="L63948">
            <v>0</v>
          </cell>
          <cell r="M63948">
            <v>0</v>
          </cell>
        </row>
        <row r="63949">
          <cell r="L63949">
            <v>0</v>
          </cell>
          <cell r="M63949">
            <v>0</v>
          </cell>
        </row>
        <row r="63950">
          <cell r="L63950">
            <v>0</v>
          </cell>
          <cell r="M63950">
            <v>0</v>
          </cell>
        </row>
        <row r="63951">
          <cell r="L63951">
            <v>0</v>
          </cell>
          <cell r="M63951">
            <v>0</v>
          </cell>
        </row>
        <row r="63952">
          <cell r="L63952">
            <v>0</v>
          </cell>
          <cell r="M63952">
            <v>0</v>
          </cell>
        </row>
        <row r="63953">
          <cell r="L63953">
            <v>0</v>
          </cell>
          <cell r="M63953">
            <v>0</v>
          </cell>
        </row>
        <row r="63954">
          <cell r="L63954">
            <v>0</v>
          </cell>
          <cell r="M63954">
            <v>0</v>
          </cell>
        </row>
        <row r="63955">
          <cell r="L63955">
            <v>0</v>
          </cell>
          <cell r="M63955">
            <v>0</v>
          </cell>
        </row>
        <row r="63956">
          <cell r="L63956">
            <v>0</v>
          </cell>
          <cell r="M63956">
            <v>0</v>
          </cell>
        </row>
        <row r="63957">
          <cell r="L63957">
            <v>0</v>
          </cell>
          <cell r="M63957">
            <v>0</v>
          </cell>
        </row>
        <row r="63958">
          <cell r="L63958">
            <v>0</v>
          </cell>
          <cell r="M63958">
            <v>0</v>
          </cell>
        </row>
        <row r="63959">
          <cell r="L63959">
            <v>0</v>
          </cell>
          <cell r="M63959">
            <v>0</v>
          </cell>
        </row>
        <row r="63960">
          <cell r="L63960">
            <v>0</v>
          </cell>
          <cell r="M63960">
            <v>0</v>
          </cell>
        </row>
        <row r="63961">
          <cell r="L63961">
            <v>0</v>
          </cell>
          <cell r="M63961">
            <v>0</v>
          </cell>
        </row>
        <row r="63962">
          <cell r="L63962">
            <v>0</v>
          </cell>
          <cell r="M63962">
            <v>0</v>
          </cell>
        </row>
        <row r="63963">
          <cell r="L63963">
            <v>0</v>
          </cell>
          <cell r="M63963">
            <v>0</v>
          </cell>
        </row>
        <row r="63964">
          <cell r="L63964">
            <v>0</v>
          </cell>
          <cell r="M63964">
            <v>0</v>
          </cell>
        </row>
        <row r="63965">
          <cell r="L63965">
            <v>0</v>
          </cell>
          <cell r="M63965">
            <v>0</v>
          </cell>
        </row>
        <row r="63966">
          <cell r="L63966">
            <v>0</v>
          </cell>
          <cell r="M63966">
            <v>0</v>
          </cell>
        </row>
        <row r="63967">
          <cell r="L63967">
            <v>0</v>
          </cell>
          <cell r="M63967">
            <v>0</v>
          </cell>
        </row>
        <row r="63968">
          <cell r="L63968">
            <v>0</v>
          </cell>
          <cell r="M63968">
            <v>0</v>
          </cell>
        </row>
        <row r="63969">
          <cell r="L63969">
            <v>0</v>
          </cell>
          <cell r="M63969">
            <v>0</v>
          </cell>
        </row>
        <row r="63970">
          <cell r="L63970">
            <v>0</v>
          </cell>
          <cell r="M63970">
            <v>0</v>
          </cell>
        </row>
        <row r="63971">
          <cell r="L63971">
            <v>0</v>
          </cell>
          <cell r="M63971">
            <v>0</v>
          </cell>
        </row>
        <row r="63972">
          <cell r="L63972">
            <v>0</v>
          </cell>
          <cell r="M63972">
            <v>0</v>
          </cell>
        </row>
        <row r="63973">
          <cell r="L63973">
            <v>0</v>
          </cell>
          <cell r="M63973">
            <v>0</v>
          </cell>
        </row>
        <row r="63974">
          <cell r="L63974">
            <v>0</v>
          </cell>
          <cell r="M63974">
            <v>0</v>
          </cell>
        </row>
        <row r="63975">
          <cell r="L63975">
            <v>0</v>
          </cell>
          <cell r="M63975">
            <v>0</v>
          </cell>
        </row>
        <row r="63976">
          <cell r="L63976">
            <v>0</v>
          </cell>
          <cell r="M63976">
            <v>0</v>
          </cell>
        </row>
        <row r="63977">
          <cell r="L63977">
            <v>0</v>
          </cell>
          <cell r="M63977">
            <v>0</v>
          </cell>
        </row>
        <row r="63978">
          <cell r="L63978">
            <v>0</v>
          </cell>
          <cell r="M63978">
            <v>0</v>
          </cell>
        </row>
        <row r="63979">
          <cell r="L63979">
            <v>0</v>
          </cell>
          <cell r="M63979">
            <v>0</v>
          </cell>
        </row>
        <row r="63980">
          <cell r="L63980">
            <v>0</v>
          </cell>
          <cell r="M63980">
            <v>0</v>
          </cell>
        </row>
        <row r="63981">
          <cell r="L63981">
            <v>0</v>
          </cell>
          <cell r="M63981">
            <v>0</v>
          </cell>
        </row>
        <row r="63982">
          <cell r="L63982">
            <v>0</v>
          </cell>
          <cell r="M63982">
            <v>0</v>
          </cell>
        </row>
        <row r="63983">
          <cell r="L63983">
            <v>0</v>
          </cell>
          <cell r="M63983">
            <v>0</v>
          </cell>
        </row>
        <row r="63984">
          <cell r="L63984">
            <v>0</v>
          </cell>
          <cell r="M63984">
            <v>0</v>
          </cell>
        </row>
        <row r="63985">
          <cell r="L63985">
            <v>0</v>
          </cell>
          <cell r="M63985">
            <v>0</v>
          </cell>
        </row>
        <row r="63986">
          <cell r="L63986">
            <v>0</v>
          </cell>
          <cell r="M63986">
            <v>0</v>
          </cell>
        </row>
        <row r="63987">
          <cell r="L63987">
            <v>0</v>
          </cell>
          <cell r="M63987">
            <v>0</v>
          </cell>
        </row>
        <row r="63988">
          <cell r="L63988">
            <v>0</v>
          </cell>
          <cell r="M63988">
            <v>0</v>
          </cell>
        </row>
        <row r="63989">
          <cell r="L63989">
            <v>0</v>
          </cell>
          <cell r="M63989">
            <v>0</v>
          </cell>
        </row>
        <row r="63990">
          <cell r="L63990">
            <v>0</v>
          </cell>
          <cell r="M63990">
            <v>0</v>
          </cell>
        </row>
        <row r="63991">
          <cell r="L63991">
            <v>0</v>
          </cell>
          <cell r="M63991">
            <v>0</v>
          </cell>
        </row>
        <row r="63992">
          <cell r="L63992">
            <v>0</v>
          </cell>
          <cell r="M63992">
            <v>0</v>
          </cell>
        </row>
        <row r="63993">
          <cell r="L63993">
            <v>0</v>
          </cell>
          <cell r="M63993">
            <v>0</v>
          </cell>
        </row>
        <row r="63994">
          <cell r="L63994">
            <v>0</v>
          </cell>
          <cell r="M63994">
            <v>0</v>
          </cell>
        </row>
        <row r="63995">
          <cell r="L63995">
            <v>0</v>
          </cell>
          <cell r="M63995">
            <v>0</v>
          </cell>
        </row>
        <row r="63996">
          <cell r="L63996">
            <v>0</v>
          </cell>
          <cell r="M63996">
            <v>0</v>
          </cell>
        </row>
        <row r="63997">
          <cell r="L63997">
            <v>0</v>
          </cell>
          <cell r="M63997">
            <v>0</v>
          </cell>
        </row>
        <row r="63998">
          <cell r="L63998">
            <v>0</v>
          </cell>
          <cell r="M63998">
            <v>0</v>
          </cell>
        </row>
        <row r="63999">
          <cell r="L63999">
            <v>0</v>
          </cell>
          <cell r="M63999">
            <v>0</v>
          </cell>
        </row>
        <row r="64000">
          <cell r="L64000">
            <v>0</v>
          </cell>
          <cell r="M64000">
            <v>0</v>
          </cell>
        </row>
        <row r="64001">
          <cell r="L64001">
            <v>0</v>
          </cell>
          <cell r="M64001">
            <v>0</v>
          </cell>
        </row>
        <row r="64002">
          <cell r="L64002">
            <v>0</v>
          </cell>
          <cell r="M64002">
            <v>0</v>
          </cell>
        </row>
        <row r="64003">
          <cell r="L64003">
            <v>0</v>
          </cell>
          <cell r="M64003">
            <v>0</v>
          </cell>
        </row>
        <row r="64004">
          <cell r="L64004">
            <v>0</v>
          </cell>
          <cell r="M64004">
            <v>0</v>
          </cell>
        </row>
        <row r="64005">
          <cell r="L64005">
            <v>0</v>
          </cell>
          <cell r="M64005">
            <v>0</v>
          </cell>
        </row>
        <row r="64006">
          <cell r="L64006">
            <v>0</v>
          </cell>
          <cell r="M64006">
            <v>0</v>
          </cell>
        </row>
        <row r="64007">
          <cell r="L64007">
            <v>0</v>
          </cell>
          <cell r="M64007">
            <v>0</v>
          </cell>
        </row>
        <row r="64008">
          <cell r="L64008">
            <v>0</v>
          </cell>
          <cell r="M64008">
            <v>0</v>
          </cell>
        </row>
        <row r="64009">
          <cell r="L64009">
            <v>0</v>
          </cell>
          <cell r="M64009">
            <v>0</v>
          </cell>
        </row>
        <row r="64010">
          <cell r="L64010">
            <v>0</v>
          </cell>
          <cell r="M64010">
            <v>0</v>
          </cell>
        </row>
        <row r="64011">
          <cell r="L64011">
            <v>0</v>
          </cell>
          <cell r="M64011">
            <v>0</v>
          </cell>
        </row>
        <row r="64012">
          <cell r="L64012">
            <v>0</v>
          </cell>
          <cell r="M64012">
            <v>0</v>
          </cell>
        </row>
        <row r="64013">
          <cell r="L64013">
            <v>0</v>
          </cell>
          <cell r="M64013">
            <v>0</v>
          </cell>
        </row>
        <row r="64014">
          <cell r="L64014">
            <v>0</v>
          </cell>
          <cell r="M64014">
            <v>0</v>
          </cell>
        </row>
        <row r="64015">
          <cell r="L64015">
            <v>0</v>
          </cell>
          <cell r="M64015">
            <v>0</v>
          </cell>
        </row>
        <row r="64016">
          <cell r="L64016">
            <v>0</v>
          </cell>
          <cell r="M64016">
            <v>0</v>
          </cell>
        </row>
        <row r="64017">
          <cell r="L64017">
            <v>0</v>
          </cell>
          <cell r="M64017">
            <v>0</v>
          </cell>
        </row>
        <row r="64018">
          <cell r="L64018">
            <v>0</v>
          </cell>
          <cell r="M64018">
            <v>0</v>
          </cell>
        </row>
        <row r="64019">
          <cell r="L64019">
            <v>0</v>
          </cell>
          <cell r="M64019">
            <v>0</v>
          </cell>
        </row>
        <row r="64020">
          <cell r="L64020">
            <v>0</v>
          </cell>
          <cell r="M64020">
            <v>0</v>
          </cell>
        </row>
        <row r="64021">
          <cell r="L64021">
            <v>0</v>
          </cell>
          <cell r="M64021">
            <v>0</v>
          </cell>
        </row>
        <row r="64022">
          <cell r="L64022">
            <v>0</v>
          </cell>
          <cell r="M64022">
            <v>0</v>
          </cell>
        </row>
        <row r="64023">
          <cell r="L64023">
            <v>0</v>
          </cell>
          <cell r="M64023">
            <v>0</v>
          </cell>
        </row>
        <row r="64024">
          <cell r="L64024">
            <v>0</v>
          </cell>
          <cell r="M64024">
            <v>0</v>
          </cell>
        </row>
        <row r="64025">
          <cell r="L64025">
            <v>0</v>
          </cell>
          <cell r="M64025">
            <v>0</v>
          </cell>
        </row>
        <row r="64026">
          <cell r="L64026">
            <v>0</v>
          </cell>
          <cell r="M64026">
            <v>0</v>
          </cell>
        </row>
        <row r="64027">
          <cell r="L64027">
            <v>0</v>
          </cell>
          <cell r="M64027">
            <v>0</v>
          </cell>
        </row>
        <row r="64028">
          <cell r="L64028">
            <v>0</v>
          </cell>
          <cell r="M64028">
            <v>0</v>
          </cell>
        </row>
        <row r="64029">
          <cell r="L64029">
            <v>0</v>
          </cell>
          <cell r="M64029">
            <v>0</v>
          </cell>
        </row>
        <row r="64030">
          <cell r="L64030">
            <v>0</v>
          </cell>
          <cell r="M64030">
            <v>0</v>
          </cell>
        </row>
        <row r="64031">
          <cell r="L64031">
            <v>0</v>
          </cell>
          <cell r="M64031">
            <v>0</v>
          </cell>
        </row>
        <row r="64032">
          <cell r="L64032">
            <v>0</v>
          </cell>
          <cell r="M64032">
            <v>0</v>
          </cell>
        </row>
        <row r="64033">
          <cell r="L64033">
            <v>0</v>
          </cell>
          <cell r="M64033">
            <v>0</v>
          </cell>
        </row>
        <row r="64034">
          <cell r="L64034">
            <v>0</v>
          </cell>
          <cell r="M64034">
            <v>0</v>
          </cell>
        </row>
        <row r="64035">
          <cell r="L64035">
            <v>0</v>
          </cell>
          <cell r="M64035">
            <v>0</v>
          </cell>
        </row>
        <row r="64036">
          <cell r="L64036">
            <v>0</v>
          </cell>
          <cell r="M64036">
            <v>0</v>
          </cell>
        </row>
        <row r="64037">
          <cell r="L64037">
            <v>0</v>
          </cell>
          <cell r="M64037">
            <v>0</v>
          </cell>
        </row>
        <row r="64038">
          <cell r="L64038">
            <v>0</v>
          </cell>
          <cell r="M64038">
            <v>0</v>
          </cell>
        </row>
        <row r="64039">
          <cell r="L64039">
            <v>0</v>
          </cell>
          <cell r="M64039">
            <v>0</v>
          </cell>
        </row>
        <row r="64040">
          <cell r="L64040">
            <v>0</v>
          </cell>
          <cell r="M64040">
            <v>0</v>
          </cell>
        </row>
        <row r="64041">
          <cell r="L64041">
            <v>0</v>
          </cell>
          <cell r="M64041">
            <v>0</v>
          </cell>
        </row>
        <row r="64042">
          <cell r="L64042">
            <v>0</v>
          </cell>
          <cell r="M64042">
            <v>0</v>
          </cell>
        </row>
        <row r="64043">
          <cell r="L64043">
            <v>0</v>
          </cell>
          <cell r="M64043">
            <v>0</v>
          </cell>
        </row>
        <row r="64044">
          <cell r="L64044">
            <v>0</v>
          </cell>
          <cell r="M64044">
            <v>0</v>
          </cell>
        </row>
        <row r="64045">
          <cell r="L64045">
            <v>0</v>
          </cell>
          <cell r="M64045">
            <v>0</v>
          </cell>
        </row>
        <row r="64046">
          <cell r="L64046">
            <v>0</v>
          </cell>
          <cell r="M64046">
            <v>0</v>
          </cell>
        </row>
        <row r="64047">
          <cell r="L64047">
            <v>0</v>
          </cell>
          <cell r="M64047">
            <v>0</v>
          </cell>
        </row>
        <row r="64048">
          <cell r="L64048">
            <v>0</v>
          </cell>
          <cell r="M64048">
            <v>0</v>
          </cell>
        </row>
        <row r="64049">
          <cell r="L64049">
            <v>0</v>
          </cell>
          <cell r="M64049">
            <v>0</v>
          </cell>
        </row>
        <row r="64050">
          <cell r="L64050">
            <v>0</v>
          </cell>
          <cell r="M64050">
            <v>0</v>
          </cell>
        </row>
        <row r="64051">
          <cell r="L64051">
            <v>0</v>
          </cell>
          <cell r="M64051">
            <v>0</v>
          </cell>
        </row>
        <row r="64052">
          <cell r="L64052">
            <v>0</v>
          </cell>
          <cell r="M64052">
            <v>0</v>
          </cell>
        </row>
        <row r="64053">
          <cell r="L64053">
            <v>0</v>
          </cell>
          <cell r="M64053">
            <v>0</v>
          </cell>
        </row>
        <row r="64054">
          <cell r="L64054">
            <v>0</v>
          </cell>
          <cell r="M64054">
            <v>0</v>
          </cell>
        </row>
        <row r="64055">
          <cell r="L64055">
            <v>0</v>
          </cell>
          <cell r="M64055">
            <v>0</v>
          </cell>
        </row>
        <row r="64056">
          <cell r="L64056">
            <v>0</v>
          </cell>
          <cell r="M64056">
            <v>0</v>
          </cell>
        </row>
        <row r="64057">
          <cell r="L64057">
            <v>0</v>
          </cell>
          <cell r="M64057">
            <v>0</v>
          </cell>
        </row>
        <row r="64058">
          <cell r="L64058">
            <v>0</v>
          </cell>
          <cell r="M64058">
            <v>0</v>
          </cell>
        </row>
        <row r="64059">
          <cell r="L64059">
            <v>0</v>
          </cell>
          <cell r="M64059">
            <v>0</v>
          </cell>
        </row>
        <row r="64060">
          <cell r="L64060">
            <v>0</v>
          </cell>
          <cell r="M64060">
            <v>0</v>
          </cell>
        </row>
        <row r="64061">
          <cell r="L64061">
            <v>0</v>
          </cell>
          <cell r="M64061">
            <v>0</v>
          </cell>
        </row>
        <row r="64062">
          <cell r="L64062">
            <v>0</v>
          </cell>
          <cell r="M64062">
            <v>0</v>
          </cell>
        </row>
        <row r="64063">
          <cell r="L64063">
            <v>0</v>
          </cell>
          <cell r="M64063">
            <v>0</v>
          </cell>
        </row>
        <row r="64064">
          <cell r="L64064">
            <v>0</v>
          </cell>
          <cell r="M64064">
            <v>0</v>
          </cell>
        </row>
        <row r="64065">
          <cell r="L64065">
            <v>0</v>
          </cell>
          <cell r="M64065">
            <v>0</v>
          </cell>
        </row>
        <row r="64066">
          <cell r="L64066">
            <v>0</v>
          </cell>
          <cell r="M64066">
            <v>0</v>
          </cell>
        </row>
        <row r="64067">
          <cell r="L64067">
            <v>0</v>
          </cell>
          <cell r="M64067">
            <v>0</v>
          </cell>
        </row>
        <row r="64068">
          <cell r="L64068">
            <v>0</v>
          </cell>
          <cell r="M64068">
            <v>0</v>
          </cell>
        </row>
        <row r="64069">
          <cell r="L64069">
            <v>0</v>
          </cell>
          <cell r="M64069">
            <v>0</v>
          </cell>
        </row>
        <row r="64070">
          <cell r="L64070">
            <v>0</v>
          </cell>
          <cell r="M64070">
            <v>0</v>
          </cell>
        </row>
        <row r="64071">
          <cell r="L64071">
            <v>0</v>
          </cell>
          <cell r="M64071">
            <v>0</v>
          </cell>
        </row>
        <row r="64072">
          <cell r="L64072">
            <v>0</v>
          </cell>
          <cell r="M64072">
            <v>0</v>
          </cell>
        </row>
        <row r="64073">
          <cell r="L64073">
            <v>0</v>
          </cell>
          <cell r="M64073">
            <v>0</v>
          </cell>
        </row>
        <row r="64074">
          <cell r="L64074">
            <v>0</v>
          </cell>
          <cell r="M64074">
            <v>0</v>
          </cell>
        </row>
        <row r="64075">
          <cell r="L64075">
            <v>0</v>
          </cell>
          <cell r="M64075">
            <v>0</v>
          </cell>
        </row>
        <row r="64076">
          <cell r="L64076">
            <v>0</v>
          </cell>
          <cell r="M64076">
            <v>0</v>
          </cell>
        </row>
        <row r="64077">
          <cell r="L64077">
            <v>0</v>
          </cell>
          <cell r="M64077">
            <v>0</v>
          </cell>
        </row>
        <row r="64078">
          <cell r="L64078">
            <v>0</v>
          </cell>
          <cell r="M64078">
            <v>0</v>
          </cell>
        </row>
        <row r="64079">
          <cell r="L64079">
            <v>0</v>
          </cell>
          <cell r="M64079">
            <v>0</v>
          </cell>
        </row>
        <row r="64080">
          <cell r="L64080">
            <v>0</v>
          </cell>
          <cell r="M64080">
            <v>0</v>
          </cell>
        </row>
        <row r="64081">
          <cell r="L64081">
            <v>0</v>
          </cell>
          <cell r="M64081">
            <v>0</v>
          </cell>
        </row>
        <row r="64082">
          <cell r="L64082">
            <v>0</v>
          </cell>
          <cell r="M64082">
            <v>0</v>
          </cell>
        </row>
        <row r="64083">
          <cell r="L64083">
            <v>0</v>
          </cell>
          <cell r="M64083">
            <v>0</v>
          </cell>
        </row>
        <row r="64084">
          <cell r="L64084">
            <v>0</v>
          </cell>
          <cell r="M64084">
            <v>0</v>
          </cell>
        </row>
        <row r="64085">
          <cell r="L64085">
            <v>0</v>
          </cell>
          <cell r="M64085">
            <v>0</v>
          </cell>
        </row>
        <row r="64086">
          <cell r="L64086">
            <v>0</v>
          </cell>
          <cell r="M64086">
            <v>0</v>
          </cell>
        </row>
        <row r="64087">
          <cell r="L64087">
            <v>0</v>
          </cell>
          <cell r="M64087">
            <v>0</v>
          </cell>
        </row>
        <row r="64088">
          <cell r="L64088">
            <v>0</v>
          </cell>
          <cell r="M64088">
            <v>0</v>
          </cell>
        </row>
        <row r="64089">
          <cell r="L64089">
            <v>0</v>
          </cell>
          <cell r="M64089">
            <v>0</v>
          </cell>
        </row>
        <row r="64090">
          <cell r="L64090">
            <v>0</v>
          </cell>
          <cell r="M64090">
            <v>0</v>
          </cell>
        </row>
        <row r="64091">
          <cell r="L64091">
            <v>0</v>
          </cell>
          <cell r="M64091">
            <v>0</v>
          </cell>
        </row>
        <row r="64092">
          <cell r="L64092">
            <v>0</v>
          </cell>
          <cell r="M64092">
            <v>0</v>
          </cell>
        </row>
        <row r="64093">
          <cell r="L64093">
            <v>0</v>
          </cell>
          <cell r="M64093">
            <v>0</v>
          </cell>
        </row>
        <row r="64094">
          <cell r="L64094">
            <v>0</v>
          </cell>
          <cell r="M64094">
            <v>0</v>
          </cell>
        </row>
        <row r="64095">
          <cell r="L64095">
            <v>0</v>
          </cell>
          <cell r="M64095">
            <v>0</v>
          </cell>
        </row>
        <row r="64096">
          <cell r="L64096">
            <v>0</v>
          </cell>
          <cell r="M64096">
            <v>0</v>
          </cell>
        </row>
        <row r="64097">
          <cell r="L64097">
            <v>0</v>
          </cell>
          <cell r="M64097">
            <v>0</v>
          </cell>
        </row>
        <row r="64098">
          <cell r="L64098">
            <v>0</v>
          </cell>
          <cell r="M64098">
            <v>0</v>
          </cell>
        </row>
        <row r="64099">
          <cell r="L64099">
            <v>0</v>
          </cell>
          <cell r="M64099">
            <v>0</v>
          </cell>
        </row>
        <row r="64100">
          <cell r="L64100">
            <v>0</v>
          </cell>
          <cell r="M64100">
            <v>0</v>
          </cell>
        </row>
        <row r="64101">
          <cell r="L64101">
            <v>0</v>
          </cell>
          <cell r="M64101">
            <v>0</v>
          </cell>
        </row>
        <row r="64102">
          <cell r="L64102">
            <v>0</v>
          </cell>
          <cell r="M64102">
            <v>0</v>
          </cell>
        </row>
        <row r="64103">
          <cell r="L64103">
            <v>0</v>
          </cell>
          <cell r="M64103">
            <v>0</v>
          </cell>
        </row>
        <row r="64104">
          <cell r="L64104">
            <v>0</v>
          </cell>
          <cell r="M64104">
            <v>0</v>
          </cell>
        </row>
        <row r="64105">
          <cell r="L64105">
            <v>0</v>
          </cell>
          <cell r="M64105">
            <v>0</v>
          </cell>
        </row>
        <row r="64106">
          <cell r="L64106">
            <v>0</v>
          </cell>
          <cell r="M64106">
            <v>0</v>
          </cell>
        </row>
        <row r="64107">
          <cell r="L64107">
            <v>0</v>
          </cell>
          <cell r="M64107">
            <v>0</v>
          </cell>
        </row>
        <row r="64108">
          <cell r="L64108">
            <v>0</v>
          </cell>
          <cell r="M64108">
            <v>0</v>
          </cell>
        </row>
        <row r="64109">
          <cell r="L64109">
            <v>0</v>
          </cell>
          <cell r="M64109">
            <v>0</v>
          </cell>
        </row>
        <row r="64110">
          <cell r="L64110">
            <v>0</v>
          </cell>
          <cell r="M64110">
            <v>0</v>
          </cell>
        </row>
        <row r="64111">
          <cell r="L64111">
            <v>0</v>
          </cell>
          <cell r="M64111">
            <v>0</v>
          </cell>
        </row>
        <row r="64112">
          <cell r="L64112">
            <v>0</v>
          </cell>
          <cell r="M64112">
            <v>0</v>
          </cell>
        </row>
        <row r="64113">
          <cell r="L64113">
            <v>0</v>
          </cell>
          <cell r="M64113">
            <v>0</v>
          </cell>
        </row>
        <row r="64114">
          <cell r="L64114">
            <v>0</v>
          </cell>
          <cell r="M64114">
            <v>0</v>
          </cell>
        </row>
        <row r="64115">
          <cell r="L64115">
            <v>0</v>
          </cell>
          <cell r="M64115">
            <v>0</v>
          </cell>
        </row>
        <row r="64116">
          <cell r="L64116">
            <v>0</v>
          </cell>
          <cell r="M64116">
            <v>0</v>
          </cell>
        </row>
        <row r="64117">
          <cell r="L64117">
            <v>0</v>
          </cell>
          <cell r="M64117">
            <v>0</v>
          </cell>
        </row>
        <row r="64118">
          <cell r="L64118">
            <v>0</v>
          </cell>
          <cell r="M64118">
            <v>0</v>
          </cell>
        </row>
        <row r="64119">
          <cell r="L64119">
            <v>0</v>
          </cell>
          <cell r="M64119">
            <v>0</v>
          </cell>
        </row>
        <row r="64120">
          <cell r="L64120">
            <v>0</v>
          </cell>
          <cell r="M64120">
            <v>0</v>
          </cell>
        </row>
        <row r="64121">
          <cell r="L64121">
            <v>0</v>
          </cell>
          <cell r="M64121">
            <v>0</v>
          </cell>
        </row>
        <row r="64122">
          <cell r="L64122">
            <v>0</v>
          </cell>
          <cell r="M64122">
            <v>0</v>
          </cell>
        </row>
        <row r="64123">
          <cell r="L64123">
            <v>0</v>
          </cell>
          <cell r="M64123">
            <v>0</v>
          </cell>
        </row>
        <row r="64124">
          <cell r="L64124">
            <v>0</v>
          </cell>
          <cell r="M64124">
            <v>0</v>
          </cell>
        </row>
        <row r="64125">
          <cell r="L64125">
            <v>0</v>
          </cell>
          <cell r="M64125">
            <v>0</v>
          </cell>
        </row>
        <row r="64126">
          <cell r="L64126">
            <v>0</v>
          </cell>
          <cell r="M64126">
            <v>0</v>
          </cell>
        </row>
        <row r="64127">
          <cell r="L64127">
            <v>0</v>
          </cell>
          <cell r="M64127">
            <v>0</v>
          </cell>
        </row>
        <row r="64128">
          <cell r="L64128">
            <v>0</v>
          </cell>
          <cell r="M64128">
            <v>0</v>
          </cell>
        </row>
        <row r="64129">
          <cell r="L64129">
            <v>0</v>
          </cell>
          <cell r="M64129">
            <v>0</v>
          </cell>
        </row>
        <row r="64130">
          <cell r="L64130">
            <v>0</v>
          </cell>
          <cell r="M64130">
            <v>0</v>
          </cell>
        </row>
        <row r="64131">
          <cell r="L64131">
            <v>0</v>
          </cell>
          <cell r="M64131">
            <v>0</v>
          </cell>
        </row>
        <row r="64132">
          <cell r="L64132">
            <v>0</v>
          </cell>
          <cell r="M64132">
            <v>0</v>
          </cell>
        </row>
        <row r="64133">
          <cell r="L64133">
            <v>0</v>
          </cell>
          <cell r="M64133">
            <v>0</v>
          </cell>
        </row>
        <row r="64134">
          <cell r="L64134">
            <v>0</v>
          </cell>
          <cell r="M64134">
            <v>0</v>
          </cell>
        </row>
        <row r="64135">
          <cell r="L64135">
            <v>0</v>
          </cell>
          <cell r="M64135">
            <v>0</v>
          </cell>
        </row>
        <row r="64136">
          <cell r="L64136">
            <v>0</v>
          </cell>
          <cell r="M64136">
            <v>0</v>
          </cell>
        </row>
        <row r="64137">
          <cell r="L64137">
            <v>0</v>
          </cell>
          <cell r="M64137">
            <v>0</v>
          </cell>
        </row>
        <row r="64138">
          <cell r="L64138">
            <v>0</v>
          </cell>
          <cell r="M64138">
            <v>0</v>
          </cell>
        </row>
        <row r="64139">
          <cell r="L64139">
            <v>0</v>
          </cell>
          <cell r="M64139">
            <v>0</v>
          </cell>
        </row>
        <row r="64140">
          <cell r="L64140">
            <v>0</v>
          </cell>
          <cell r="M64140">
            <v>0</v>
          </cell>
        </row>
        <row r="64141">
          <cell r="L64141">
            <v>0</v>
          </cell>
          <cell r="M64141">
            <v>0</v>
          </cell>
        </row>
        <row r="64142">
          <cell r="L64142">
            <v>0</v>
          </cell>
          <cell r="M64142">
            <v>0</v>
          </cell>
        </row>
        <row r="64143">
          <cell r="L64143">
            <v>0</v>
          </cell>
          <cell r="M64143">
            <v>0</v>
          </cell>
        </row>
        <row r="64144">
          <cell r="L64144">
            <v>0</v>
          </cell>
          <cell r="M64144">
            <v>0</v>
          </cell>
        </row>
        <row r="64145">
          <cell r="L64145">
            <v>0</v>
          </cell>
          <cell r="M64145">
            <v>0</v>
          </cell>
        </row>
        <row r="64146">
          <cell r="L64146">
            <v>0</v>
          </cell>
          <cell r="M64146">
            <v>0</v>
          </cell>
        </row>
        <row r="64147">
          <cell r="L64147">
            <v>0</v>
          </cell>
          <cell r="M64147">
            <v>0</v>
          </cell>
        </row>
        <row r="64148">
          <cell r="L64148">
            <v>0</v>
          </cell>
          <cell r="M64148">
            <v>0</v>
          </cell>
        </row>
        <row r="64149">
          <cell r="L64149">
            <v>0</v>
          </cell>
          <cell r="M64149">
            <v>0</v>
          </cell>
        </row>
        <row r="64150">
          <cell r="L64150">
            <v>0</v>
          </cell>
          <cell r="M64150">
            <v>0</v>
          </cell>
        </row>
        <row r="64151">
          <cell r="L64151">
            <v>0</v>
          </cell>
          <cell r="M64151">
            <v>0</v>
          </cell>
        </row>
        <row r="64152">
          <cell r="L64152">
            <v>0</v>
          </cell>
          <cell r="M64152">
            <v>0</v>
          </cell>
        </row>
        <row r="64153">
          <cell r="L64153">
            <v>0</v>
          </cell>
          <cell r="M64153">
            <v>0</v>
          </cell>
        </row>
        <row r="64154">
          <cell r="L64154">
            <v>0</v>
          </cell>
          <cell r="M64154">
            <v>0</v>
          </cell>
        </row>
        <row r="64155">
          <cell r="L64155">
            <v>0</v>
          </cell>
          <cell r="M64155">
            <v>0</v>
          </cell>
        </row>
        <row r="64156">
          <cell r="L64156">
            <v>0</v>
          </cell>
          <cell r="M64156">
            <v>0</v>
          </cell>
        </row>
        <row r="64157">
          <cell r="L64157">
            <v>0</v>
          </cell>
          <cell r="M64157">
            <v>0</v>
          </cell>
        </row>
        <row r="64158">
          <cell r="L64158">
            <v>0</v>
          </cell>
          <cell r="M64158">
            <v>0</v>
          </cell>
        </row>
        <row r="64159">
          <cell r="L64159">
            <v>0</v>
          </cell>
          <cell r="M64159">
            <v>0</v>
          </cell>
        </row>
        <row r="64160">
          <cell r="L64160">
            <v>0</v>
          </cell>
          <cell r="M64160">
            <v>0</v>
          </cell>
        </row>
        <row r="64161">
          <cell r="L64161">
            <v>0</v>
          </cell>
          <cell r="M64161">
            <v>0</v>
          </cell>
        </row>
        <row r="64162">
          <cell r="L64162">
            <v>0</v>
          </cell>
          <cell r="M64162">
            <v>0</v>
          </cell>
        </row>
        <row r="64163">
          <cell r="L64163">
            <v>0</v>
          </cell>
          <cell r="M64163">
            <v>0</v>
          </cell>
        </row>
        <row r="64164">
          <cell r="L64164">
            <v>0</v>
          </cell>
          <cell r="M64164">
            <v>0</v>
          </cell>
        </row>
        <row r="64165">
          <cell r="L64165">
            <v>0</v>
          </cell>
          <cell r="M64165">
            <v>0</v>
          </cell>
        </row>
        <row r="64166">
          <cell r="L64166">
            <v>0</v>
          </cell>
          <cell r="M64166">
            <v>0</v>
          </cell>
        </row>
        <row r="64167">
          <cell r="L64167">
            <v>0</v>
          </cell>
          <cell r="M64167">
            <v>0</v>
          </cell>
        </row>
        <row r="64168">
          <cell r="L64168">
            <v>0</v>
          </cell>
          <cell r="M64168">
            <v>0</v>
          </cell>
        </row>
        <row r="64169">
          <cell r="L64169">
            <v>0</v>
          </cell>
          <cell r="M64169">
            <v>0</v>
          </cell>
        </row>
        <row r="64170">
          <cell r="L64170">
            <v>0</v>
          </cell>
          <cell r="M64170">
            <v>0</v>
          </cell>
        </row>
        <row r="64171">
          <cell r="L64171">
            <v>0</v>
          </cell>
          <cell r="M64171">
            <v>0</v>
          </cell>
        </row>
        <row r="64172">
          <cell r="L64172">
            <v>0</v>
          </cell>
          <cell r="M64172">
            <v>0</v>
          </cell>
        </row>
        <row r="64173">
          <cell r="L64173">
            <v>0</v>
          </cell>
          <cell r="M64173">
            <v>0</v>
          </cell>
        </row>
        <row r="64174">
          <cell r="L64174">
            <v>0</v>
          </cell>
          <cell r="M64174">
            <v>0</v>
          </cell>
        </row>
        <row r="64175">
          <cell r="L64175">
            <v>0</v>
          </cell>
          <cell r="M64175">
            <v>0</v>
          </cell>
        </row>
        <row r="64176">
          <cell r="L64176">
            <v>0</v>
          </cell>
          <cell r="M64176">
            <v>0</v>
          </cell>
        </row>
        <row r="64177">
          <cell r="L64177">
            <v>0</v>
          </cell>
          <cell r="M64177">
            <v>0</v>
          </cell>
        </row>
        <row r="64178">
          <cell r="L64178">
            <v>0</v>
          </cell>
          <cell r="M64178">
            <v>0</v>
          </cell>
        </row>
        <row r="64179">
          <cell r="L64179">
            <v>0</v>
          </cell>
          <cell r="M64179">
            <v>0</v>
          </cell>
        </row>
        <row r="64180">
          <cell r="L64180">
            <v>0</v>
          </cell>
          <cell r="M64180">
            <v>0</v>
          </cell>
        </row>
        <row r="64181">
          <cell r="L64181">
            <v>0</v>
          </cell>
          <cell r="M64181">
            <v>0</v>
          </cell>
        </row>
        <row r="64182">
          <cell r="L64182">
            <v>0</v>
          </cell>
          <cell r="M64182">
            <v>0</v>
          </cell>
        </row>
        <row r="64183">
          <cell r="L64183">
            <v>0</v>
          </cell>
          <cell r="M64183">
            <v>0</v>
          </cell>
        </row>
        <row r="64184">
          <cell r="L64184">
            <v>0</v>
          </cell>
          <cell r="M64184">
            <v>0</v>
          </cell>
        </row>
        <row r="64185">
          <cell r="L64185">
            <v>0</v>
          </cell>
          <cell r="M64185">
            <v>0</v>
          </cell>
        </row>
        <row r="64186">
          <cell r="L64186">
            <v>0</v>
          </cell>
          <cell r="M64186">
            <v>0</v>
          </cell>
        </row>
        <row r="64187">
          <cell r="L64187">
            <v>0</v>
          </cell>
          <cell r="M64187">
            <v>0</v>
          </cell>
        </row>
        <row r="64188">
          <cell r="L64188">
            <v>0</v>
          </cell>
          <cell r="M64188">
            <v>0</v>
          </cell>
        </row>
        <row r="64189">
          <cell r="L64189">
            <v>0</v>
          </cell>
          <cell r="M64189">
            <v>0</v>
          </cell>
        </row>
        <row r="64190">
          <cell r="L64190">
            <v>0</v>
          </cell>
          <cell r="M64190">
            <v>0</v>
          </cell>
        </row>
        <row r="64191">
          <cell r="L64191">
            <v>0</v>
          </cell>
          <cell r="M64191">
            <v>0</v>
          </cell>
        </row>
        <row r="64192">
          <cell r="L64192">
            <v>0</v>
          </cell>
          <cell r="M64192">
            <v>0</v>
          </cell>
        </row>
        <row r="64193">
          <cell r="L64193">
            <v>0</v>
          </cell>
          <cell r="M64193">
            <v>0</v>
          </cell>
        </row>
        <row r="64194">
          <cell r="L64194">
            <v>0</v>
          </cell>
          <cell r="M64194">
            <v>0</v>
          </cell>
        </row>
        <row r="64195">
          <cell r="L64195">
            <v>0</v>
          </cell>
          <cell r="M64195">
            <v>0</v>
          </cell>
        </row>
        <row r="64196">
          <cell r="L64196">
            <v>0</v>
          </cell>
          <cell r="M64196">
            <v>0</v>
          </cell>
        </row>
        <row r="64197">
          <cell r="L64197">
            <v>0</v>
          </cell>
          <cell r="M64197">
            <v>0</v>
          </cell>
        </row>
        <row r="64198">
          <cell r="L64198">
            <v>0</v>
          </cell>
          <cell r="M64198">
            <v>0</v>
          </cell>
        </row>
        <row r="64199">
          <cell r="L64199">
            <v>0</v>
          </cell>
          <cell r="M64199">
            <v>0</v>
          </cell>
        </row>
        <row r="64200">
          <cell r="L64200">
            <v>0</v>
          </cell>
          <cell r="M64200">
            <v>0</v>
          </cell>
        </row>
        <row r="64201">
          <cell r="L64201">
            <v>0</v>
          </cell>
          <cell r="M64201">
            <v>0</v>
          </cell>
        </row>
        <row r="64202">
          <cell r="L64202">
            <v>0</v>
          </cell>
          <cell r="M64202">
            <v>0</v>
          </cell>
        </row>
        <row r="64203">
          <cell r="L64203">
            <v>0</v>
          </cell>
          <cell r="M64203">
            <v>0</v>
          </cell>
        </row>
        <row r="64204">
          <cell r="L64204">
            <v>0</v>
          </cell>
          <cell r="M64204">
            <v>0</v>
          </cell>
        </row>
        <row r="64205">
          <cell r="L64205">
            <v>0</v>
          </cell>
          <cell r="M64205">
            <v>0</v>
          </cell>
        </row>
        <row r="64206">
          <cell r="L64206">
            <v>0</v>
          </cell>
          <cell r="M64206">
            <v>0</v>
          </cell>
        </row>
        <row r="64207">
          <cell r="L64207">
            <v>0</v>
          </cell>
          <cell r="M64207">
            <v>0</v>
          </cell>
        </row>
        <row r="64208">
          <cell r="L64208">
            <v>0</v>
          </cell>
          <cell r="M64208">
            <v>0</v>
          </cell>
        </row>
        <row r="64209">
          <cell r="L64209">
            <v>0</v>
          </cell>
          <cell r="M64209">
            <v>0</v>
          </cell>
        </row>
        <row r="64210">
          <cell r="L64210">
            <v>0</v>
          </cell>
          <cell r="M64210">
            <v>0</v>
          </cell>
        </row>
        <row r="64211">
          <cell r="L64211">
            <v>0</v>
          </cell>
          <cell r="M64211">
            <v>0</v>
          </cell>
        </row>
        <row r="64212">
          <cell r="L64212">
            <v>0</v>
          </cell>
          <cell r="M64212">
            <v>0</v>
          </cell>
        </row>
        <row r="64213">
          <cell r="L64213">
            <v>0</v>
          </cell>
          <cell r="M64213">
            <v>0</v>
          </cell>
        </row>
        <row r="64214">
          <cell r="L64214">
            <v>0</v>
          </cell>
          <cell r="M64214">
            <v>0</v>
          </cell>
        </row>
        <row r="64215">
          <cell r="L64215">
            <v>0</v>
          </cell>
          <cell r="M64215">
            <v>0</v>
          </cell>
        </row>
        <row r="64216">
          <cell r="L64216">
            <v>0</v>
          </cell>
          <cell r="M64216">
            <v>0</v>
          </cell>
        </row>
        <row r="64217">
          <cell r="L64217">
            <v>0</v>
          </cell>
          <cell r="M64217">
            <v>0</v>
          </cell>
        </row>
        <row r="64218">
          <cell r="L64218">
            <v>0</v>
          </cell>
          <cell r="M64218">
            <v>0</v>
          </cell>
        </row>
        <row r="64219">
          <cell r="L64219">
            <v>0</v>
          </cell>
          <cell r="M64219">
            <v>0</v>
          </cell>
        </row>
        <row r="64220">
          <cell r="L64220">
            <v>0</v>
          </cell>
          <cell r="M64220">
            <v>0</v>
          </cell>
        </row>
        <row r="64221">
          <cell r="L64221">
            <v>0</v>
          </cell>
          <cell r="M64221">
            <v>0</v>
          </cell>
        </row>
        <row r="64222">
          <cell r="L64222">
            <v>0</v>
          </cell>
          <cell r="M64222">
            <v>0</v>
          </cell>
        </row>
        <row r="64223">
          <cell r="L64223">
            <v>0</v>
          </cell>
          <cell r="M64223">
            <v>0</v>
          </cell>
        </row>
        <row r="64224">
          <cell r="L64224">
            <v>0</v>
          </cell>
          <cell r="M64224">
            <v>0</v>
          </cell>
        </row>
        <row r="64225">
          <cell r="L64225">
            <v>0</v>
          </cell>
          <cell r="M64225">
            <v>0</v>
          </cell>
        </row>
        <row r="64226">
          <cell r="L64226">
            <v>0</v>
          </cell>
          <cell r="M64226">
            <v>0</v>
          </cell>
        </row>
        <row r="64227">
          <cell r="L64227">
            <v>0</v>
          </cell>
          <cell r="M64227">
            <v>0</v>
          </cell>
        </row>
        <row r="64228">
          <cell r="L64228">
            <v>0</v>
          </cell>
          <cell r="M64228">
            <v>0</v>
          </cell>
        </row>
        <row r="64229">
          <cell r="L64229">
            <v>0</v>
          </cell>
          <cell r="M64229">
            <v>0</v>
          </cell>
        </row>
        <row r="64230">
          <cell r="L64230">
            <v>0</v>
          </cell>
          <cell r="M64230">
            <v>0</v>
          </cell>
        </row>
        <row r="64231">
          <cell r="L64231">
            <v>0</v>
          </cell>
          <cell r="M64231">
            <v>0</v>
          </cell>
        </row>
        <row r="64232">
          <cell r="L64232">
            <v>0</v>
          </cell>
          <cell r="M64232">
            <v>0</v>
          </cell>
        </row>
        <row r="64233">
          <cell r="L64233">
            <v>0</v>
          </cell>
          <cell r="M64233">
            <v>0</v>
          </cell>
        </row>
        <row r="64234">
          <cell r="L64234">
            <v>0</v>
          </cell>
          <cell r="M64234">
            <v>0</v>
          </cell>
        </row>
        <row r="64235">
          <cell r="L64235">
            <v>0</v>
          </cell>
          <cell r="M64235">
            <v>0</v>
          </cell>
        </row>
        <row r="64236">
          <cell r="L64236">
            <v>0</v>
          </cell>
          <cell r="M64236">
            <v>0</v>
          </cell>
        </row>
        <row r="64237">
          <cell r="L64237">
            <v>0</v>
          </cell>
          <cell r="M64237">
            <v>0</v>
          </cell>
        </row>
        <row r="64238">
          <cell r="L64238">
            <v>0</v>
          </cell>
          <cell r="M64238">
            <v>0</v>
          </cell>
        </row>
        <row r="64239">
          <cell r="L64239">
            <v>0</v>
          </cell>
          <cell r="M64239">
            <v>0</v>
          </cell>
        </row>
        <row r="64240">
          <cell r="L64240">
            <v>0</v>
          </cell>
          <cell r="M64240">
            <v>0</v>
          </cell>
        </row>
        <row r="64241">
          <cell r="L64241">
            <v>0</v>
          </cell>
          <cell r="M64241">
            <v>0</v>
          </cell>
        </row>
        <row r="64242">
          <cell r="L64242">
            <v>0</v>
          </cell>
          <cell r="M64242">
            <v>0</v>
          </cell>
        </row>
        <row r="64243">
          <cell r="L64243">
            <v>0</v>
          </cell>
          <cell r="M64243">
            <v>0</v>
          </cell>
        </row>
        <row r="64244">
          <cell r="L64244">
            <v>0</v>
          </cell>
          <cell r="M64244">
            <v>0</v>
          </cell>
        </row>
        <row r="64245">
          <cell r="L64245">
            <v>0</v>
          </cell>
          <cell r="M64245">
            <v>0</v>
          </cell>
        </row>
        <row r="64246">
          <cell r="L64246">
            <v>0</v>
          </cell>
          <cell r="M64246">
            <v>0</v>
          </cell>
        </row>
        <row r="64247">
          <cell r="L64247">
            <v>0</v>
          </cell>
          <cell r="M64247">
            <v>0</v>
          </cell>
        </row>
        <row r="64248">
          <cell r="L64248">
            <v>0</v>
          </cell>
          <cell r="M64248">
            <v>0</v>
          </cell>
        </row>
        <row r="64249">
          <cell r="L64249">
            <v>0</v>
          </cell>
          <cell r="M64249">
            <v>0</v>
          </cell>
        </row>
        <row r="64250">
          <cell r="L64250">
            <v>0</v>
          </cell>
          <cell r="M64250">
            <v>0</v>
          </cell>
        </row>
        <row r="64251">
          <cell r="L64251">
            <v>0</v>
          </cell>
          <cell r="M64251">
            <v>0</v>
          </cell>
        </row>
        <row r="64252">
          <cell r="L64252">
            <v>0</v>
          </cell>
          <cell r="M64252">
            <v>0</v>
          </cell>
        </row>
        <row r="64253">
          <cell r="L64253">
            <v>0</v>
          </cell>
          <cell r="M64253">
            <v>0</v>
          </cell>
        </row>
        <row r="64254">
          <cell r="L64254">
            <v>0</v>
          </cell>
          <cell r="M64254">
            <v>0</v>
          </cell>
        </row>
        <row r="64255">
          <cell r="L64255">
            <v>0</v>
          </cell>
          <cell r="M64255">
            <v>0</v>
          </cell>
        </row>
        <row r="64256">
          <cell r="L64256">
            <v>0</v>
          </cell>
          <cell r="M64256">
            <v>0</v>
          </cell>
        </row>
        <row r="64257">
          <cell r="L64257">
            <v>0</v>
          </cell>
          <cell r="M64257">
            <v>0</v>
          </cell>
        </row>
        <row r="64258">
          <cell r="L64258">
            <v>0</v>
          </cell>
          <cell r="M64258">
            <v>0</v>
          </cell>
        </row>
        <row r="64259">
          <cell r="L64259">
            <v>0</v>
          </cell>
          <cell r="M64259">
            <v>0</v>
          </cell>
        </row>
        <row r="64260">
          <cell r="L64260">
            <v>0</v>
          </cell>
          <cell r="M64260">
            <v>0</v>
          </cell>
        </row>
        <row r="64261">
          <cell r="L64261">
            <v>0</v>
          </cell>
          <cell r="M64261">
            <v>0</v>
          </cell>
        </row>
        <row r="64262">
          <cell r="L64262">
            <v>0</v>
          </cell>
          <cell r="M64262">
            <v>0</v>
          </cell>
        </row>
        <row r="64263">
          <cell r="L64263">
            <v>0</v>
          </cell>
          <cell r="M64263">
            <v>0</v>
          </cell>
        </row>
        <row r="64264">
          <cell r="L64264">
            <v>0</v>
          </cell>
          <cell r="M64264">
            <v>0</v>
          </cell>
        </row>
        <row r="64265">
          <cell r="L64265">
            <v>0</v>
          </cell>
          <cell r="M64265">
            <v>0</v>
          </cell>
        </row>
        <row r="64266">
          <cell r="L64266">
            <v>0</v>
          </cell>
          <cell r="M64266">
            <v>0</v>
          </cell>
        </row>
        <row r="64267">
          <cell r="L64267">
            <v>0</v>
          </cell>
          <cell r="M64267">
            <v>0</v>
          </cell>
        </row>
        <row r="64268">
          <cell r="L64268">
            <v>0</v>
          </cell>
          <cell r="M64268">
            <v>0</v>
          </cell>
        </row>
        <row r="64269">
          <cell r="L64269">
            <v>0</v>
          </cell>
          <cell r="M64269">
            <v>0</v>
          </cell>
        </row>
        <row r="64270">
          <cell r="L64270">
            <v>0</v>
          </cell>
          <cell r="M64270">
            <v>0</v>
          </cell>
        </row>
        <row r="64271">
          <cell r="L64271">
            <v>0</v>
          </cell>
          <cell r="M64271">
            <v>0</v>
          </cell>
        </row>
        <row r="64272">
          <cell r="L64272">
            <v>0</v>
          </cell>
          <cell r="M64272">
            <v>0</v>
          </cell>
        </row>
        <row r="64273">
          <cell r="L64273">
            <v>0</v>
          </cell>
          <cell r="M64273">
            <v>0</v>
          </cell>
        </row>
        <row r="64274">
          <cell r="L64274">
            <v>0</v>
          </cell>
          <cell r="M64274">
            <v>0</v>
          </cell>
        </row>
        <row r="64275">
          <cell r="L64275">
            <v>0</v>
          </cell>
          <cell r="M64275">
            <v>0</v>
          </cell>
        </row>
        <row r="64276">
          <cell r="L64276">
            <v>0</v>
          </cell>
          <cell r="M64276">
            <v>0</v>
          </cell>
        </row>
        <row r="64277">
          <cell r="L64277">
            <v>0</v>
          </cell>
          <cell r="M64277">
            <v>0</v>
          </cell>
        </row>
        <row r="64278">
          <cell r="L64278">
            <v>0</v>
          </cell>
          <cell r="M64278">
            <v>0</v>
          </cell>
        </row>
        <row r="64279">
          <cell r="L64279">
            <v>0</v>
          </cell>
          <cell r="M64279">
            <v>0</v>
          </cell>
        </row>
        <row r="64280">
          <cell r="L64280">
            <v>0</v>
          </cell>
          <cell r="M64280">
            <v>0</v>
          </cell>
        </row>
        <row r="64281">
          <cell r="L64281">
            <v>0</v>
          </cell>
          <cell r="M64281">
            <v>0</v>
          </cell>
        </row>
        <row r="64282">
          <cell r="L64282">
            <v>0</v>
          </cell>
          <cell r="M64282">
            <v>0</v>
          </cell>
        </row>
        <row r="64283">
          <cell r="L64283">
            <v>0</v>
          </cell>
          <cell r="M64283">
            <v>0</v>
          </cell>
        </row>
        <row r="64284">
          <cell r="L64284">
            <v>0</v>
          </cell>
          <cell r="M64284">
            <v>0</v>
          </cell>
        </row>
        <row r="64285">
          <cell r="L64285">
            <v>0</v>
          </cell>
          <cell r="M64285">
            <v>0</v>
          </cell>
        </row>
        <row r="64286">
          <cell r="L64286">
            <v>0</v>
          </cell>
          <cell r="M64286">
            <v>0</v>
          </cell>
        </row>
        <row r="64287">
          <cell r="L64287">
            <v>0</v>
          </cell>
          <cell r="M64287">
            <v>0</v>
          </cell>
        </row>
        <row r="64288">
          <cell r="L64288">
            <v>0</v>
          </cell>
          <cell r="M64288">
            <v>0</v>
          </cell>
        </row>
        <row r="64289">
          <cell r="L64289">
            <v>0</v>
          </cell>
          <cell r="M64289">
            <v>0</v>
          </cell>
        </row>
        <row r="64290">
          <cell r="L64290">
            <v>0</v>
          </cell>
          <cell r="M64290">
            <v>0</v>
          </cell>
        </row>
        <row r="64291">
          <cell r="L64291">
            <v>0</v>
          </cell>
          <cell r="M64291">
            <v>0</v>
          </cell>
        </row>
        <row r="64292">
          <cell r="L64292">
            <v>0</v>
          </cell>
          <cell r="M64292">
            <v>0</v>
          </cell>
        </row>
        <row r="64293">
          <cell r="L64293">
            <v>0</v>
          </cell>
          <cell r="M64293">
            <v>0</v>
          </cell>
        </row>
        <row r="64294">
          <cell r="L64294">
            <v>0</v>
          </cell>
          <cell r="M64294">
            <v>0</v>
          </cell>
        </row>
        <row r="64295">
          <cell r="L64295">
            <v>0</v>
          </cell>
          <cell r="M64295">
            <v>0</v>
          </cell>
        </row>
        <row r="64296">
          <cell r="L64296">
            <v>0</v>
          </cell>
          <cell r="M64296">
            <v>0</v>
          </cell>
        </row>
        <row r="64297">
          <cell r="L64297">
            <v>0</v>
          </cell>
          <cell r="M64297">
            <v>0</v>
          </cell>
        </row>
        <row r="64298">
          <cell r="L64298">
            <v>0</v>
          </cell>
          <cell r="M64298">
            <v>0</v>
          </cell>
        </row>
        <row r="64299">
          <cell r="L64299">
            <v>0</v>
          </cell>
          <cell r="M64299">
            <v>0</v>
          </cell>
        </row>
        <row r="64300">
          <cell r="L64300">
            <v>0</v>
          </cell>
          <cell r="M64300">
            <v>0</v>
          </cell>
        </row>
        <row r="64301">
          <cell r="L64301">
            <v>0</v>
          </cell>
          <cell r="M64301">
            <v>0</v>
          </cell>
        </row>
        <row r="64302">
          <cell r="L64302">
            <v>0</v>
          </cell>
          <cell r="M64302">
            <v>0</v>
          </cell>
        </row>
        <row r="64303">
          <cell r="L64303">
            <v>0</v>
          </cell>
          <cell r="M64303">
            <v>0</v>
          </cell>
        </row>
        <row r="64304">
          <cell r="L64304">
            <v>0</v>
          </cell>
          <cell r="M64304">
            <v>0</v>
          </cell>
        </row>
        <row r="64305">
          <cell r="L64305">
            <v>0</v>
          </cell>
          <cell r="M64305">
            <v>0</v>
          </cell>
        </row>
        <row r="64306">
          <cell r="L64306">
            <v>0</v>
          </cell>
          <cell r="M64306">
            <v>0</v>
          </cell>
        </row>
        <row r="64307">
          <cell r="L64307">
            <v>0</v>
          </cell>
          <cell r="M64307">
            <v>0</v>
          </cell>
        </row>
        <row r="64308">
          <cell r="L64308">
            <v>0</v>
          </cell>
          <cell r="M64308">
            <v>0</v>
          </cell>
        </row>
        <row r="64309">
          <cell r="L64309">
            <v>0</v>
          </cell>
          <cell r="M64309">
            <v>0</v>
          </cell>
        </row>
        <row r="64310">
          <cell r="L64310">
            <v>0</v>
          </cell>
          <cell r="M64310">
            <v>0</v>
          </cell>
        </row>
        <row r="64311">
          <cell r="L64311">
            <v>0</v>
          </cell>
          <cell r="M64311">
            <v>0</v>
          </cell>
        </row>
        <row r="64312">
          <cell r="L64312">
            <v>0</v>
          </cell>
          <cell r="M64312">
            <v>0</v>
          </cell>
        </row>
        <row r="64313">
          <cell r="L64313">
            <v>0</v>
          </cell>
          <cell r="M64313">
            <v>0</v>
          </cell>
        </row>
        <row r="64314">
          <cell r="L64314">
            <v>0</v>
          </cell>
          <cell r="M64314">
            <v>0</v>
          </cell>
        </row>
        <row r="64315">
          <cell r="L64315">
            <v>0</v>
          </cell>
          <cell r="M64315">
            <v>0</v>
          </cell>
        </row>
        <row r="64316">
          <cell r="L64316">
            <v>0</v>
          </cell>
          <cell r="M64316">
            <v>0</v>
          </cell>
        </row>
        <row r="64317">
          <cell r="L64317">
            <v>0</v>
          </cell>
          <cell r="M64317">
            <v>0</v>
          </cell>
        </row>
        <row r="64318">
          <cell r="L64318">
            <v>0</v>
          </cell>
          <cell r="M64318">
            <v>0</v>
          </cell>
        </row>
        <row r="64319">
          <cell r="L64319">
            <v>0</v>
          </cell>
          <cell r="M64319">
            <v>0</v>
          </cell>
        </row>
        <row r="64320">
          <cell r="L64320">
            <v>0</v>
          </cell>
          <cell r="M64320">
            <v>0</v>
          </cell>
        </row>
        <row r="64321">
          <cell r="L64321">
            <v>0</v>
          </cell>
          <cell r="M64321">
            <v>0</v>
          </cell>
        </row>
        <row r="64322">
          <cell r="L64322">
            <v>0</v>
          </cell>
          <cell r="M64322">
            <v>0</v>
          </cell>
        </row>
        <row r="64323">
          <cell r="L64323">
            <v>0</v>
          </cell>
          <cell r="M64323">
            <v>0</v>
          </cell>
        </row>
        <row r="64324">
          <cell r="L64324">
            <v>0</v>
          </cell>
          <cell r="M64324">
            <v>0</v>
          </cell>
        </row>
        <row r="64325">
          <cell r="L64325">
            <v>0</v>
          </cell>
          <cell r="M64325">
            <v>0</v>
          </cell>
        </row>
        <row r="64326">
          <cell r="L64326">
            <v>0</v>
          </cell>
          <cell r="M64326">
            <v>0</v>
          </cell>
        </row>
        <row r="64327">
          <cell r="L64327">
            <v>0</v>
          </cell>
          <cell r="M64327">
            <v>0</v>
          </cell>
        </row>
        <row r="64328">
          <cell r="L64328">
            <v>0</v>
          </cell>
          <cell r="M64328">
            <v>0</v>
          </cell>
        </row>
        <row r="64329">
          <cell r="L64329">
            <v>0</v>
          </cell>
          <cell r="M64329">
            <v>0</v>
          </cell>
        </row>
        <row r="64330">
          <cell r="L64330">
            <v>0</v>
          </cell>
          <cell r="M64330">
            <v>0</v>
          </cell>
        </row>
        <row r="64331">
          <cell r="L64331">
            <v>0</v>
          </cell>
          <cell r="M64331">
            <v>0</v>
          </cell>
        </row>
        <row r="64332">
          <cell r="L64332">
            <v>0</v>
          </cell>
          <cell r="M64332">
            <v>0</v>
          </cell>
        </row>
        <row r="64333">
          <cell r="L64333">
            <v>0</v>
          </cell>
          <cell r="M64333">
            <v>0</v>
          </cell>
        </row>
        <row r="64334">
          <cell r="L64334">
            <v>0</v>
          </cell>
          <cell r="M64334">
            <v>0</v>
          </cell>
        </row>
        <row r="64335">
          <cell r="L64335">
            <v>0</v>
          </cell>
          <cell r="M64335">
            <v>0</v>
          </cell>
        </row>
        <row r="64336">
          <cell r="L64336">
            <v>0</v>
          </cell>
          <cell r="M64336">
            <v>0</v>
          </cell>
        </row>
        <row r="64337">
          <cell r="L64337">
            <v>0</v>
          </cell>
          <cell r="M64337">
            <v>0</v>
          </cell>
        </row>
        <row r="64338">
          <cell r="L64338">
            <v>0</v>
          </cell>
          <cell r="M64338">
            <v>0</v>
          </cell>
        </row>
        <row r="64339">
          <cell r="L64339">
            <v>0</v>
          </cell>
          <cell r="M64339">
            <v>0</v>
          </cell>
        </row>
        <row r="64340">
          <cell r="L64340">
            <v>0</v>
          </cell>
          <cell r="M64340">
            <v>0</v>
          </cell>
        </row>
        <row r="64341">
          <cell r="L64341">
            <v>0</v>
          </cell>
          <cell r="M64341">
            <v>0</v>
          </cell>
        </row>
        <row r="64342">
          <cell r="L64342">
            <v>0</v>
          </cell>
          <cell r="M64342">
            <v>0</v>
          </cell>
        </row>
        <row r="64343">
          <cell r="L64343">
            <v>0</v>
          </cell>
          <cell r="M64343">
            <v>0</v>
          </cell>
        </row>
        <row r="64344">
          <cell r="L64344">
            <v>0</v>
          </cell>
          <cell r="M64344">
            <v>0</v>
          </cell>
        </row>
        <row r="64345">
          <cell r="L64345">
            <v>0</v>
          </cell>
          <cell r="M64345">
            <v>0</v>
          </cell>
        </row>
        <row r="64346">
          <cell r="L64346">
            <v>0</v>
          </cell>
          <cell r="M64346">
            <v>0</v>
          </cell>
        </row>
        <row r="64347">
          <cell r="L64347">
            <v>0</v>
          </cell>
          <cell r="M64347">
            <v>0</v>
          </cell>
        </row>
        <row r="64348">
          <cell r="L64348">
            <v>0</v>
          </cell>
          <cell r="M64348">
            <v>0</v>
          </cell>
        </row>
        <row r="64349">
          <cell r="L64349">
            <v>0</v>
          </cell>
          <cell r="M64349">
            <v>0</v>
          </cell>
        </row>
        <row r="64350">
          <cell r="L64350">
            <v>0</v>
          </cell>
          <cell r="M64350">
            <v>0</v>
          </cell>
        </row>
        <row r="64351">
          <cell r="L64351">
            <v>0</v>
          </cell>
          <cell r="M64351">
            <v>0</v>
          </cell>
        </row>
        <row r="64352">
          <cell r="L64352">
            <v>0</v>
          </cell>
          <cell r="M64352">
            <v>0</v>
          </cell>
        </row>
        <row r="64353">
          <cell r="L64353">
            <v>0</v>
          </cell>
          <cell r="M64353">
            <v>0</v>
          </cell>
        </row>
        <row r="64354">
          <cell r="L64354">
            <v>0</v>
          </cell>
          <cell r="M64354">
            <v>0</v>
          </cell>
        </row>
        <row r="64355">
          <cell r="L64355">
            <v>0</v>
          </cell>
          <cell r="M64355">
            <v>0</v>
          </cell>
        </row>
        <row r="64356">
          <cell r="L64356">
            <v>0</v>
          </cell>
          <cell r="M64356">
            <v>0</v>
          </cell>
        </row>
        <row r="64357">
          <cell r="L64357">
            <v>0</v>
          </cell>
          <cell r="M64357">
            <v>0</v>
          </cell>
        </row>
        <row r="64358">
          <cell r="L64358">
            <v>0</v>
          </cell>
          <cell r="M64358">
            <v>0</v>
          </cell>
        </row>
        <row r="64359">
          <cell r="L64359">
            <v>0</v>
          </cell>
          <cell r="M64359">
            <v>0</v>
          </cell>
        </row>
        <row r="64360">
          <cell r="L64360">
            <v>0</v>
          </cell>
          <cell r="M64360">
            <v>0</v>
          </cell>
        </row>
        <row r="64361">
          <cell r="L64361">
            <v>0</v>
          </cell>
          <cell r="M64361">
            <v>0</v>
          </cell>
        </row>
        <row r="64362">
          <cell r="L64362">
            <v>0</v>
          </cell>
          <cell r="M64362">
            <v>0</v>
          </cell>
        </row>
        <row r="64363">
          <cell r="L64363">
            <v>0</v>
          </cell>
          <cell r="M64363">
            <v>0</v>
          </cell>
        </row>
        <row r="64364">
          <cell r="L64364">
            <v>0</v>
          </cell>
          <cell r="M64364">
            <v>0</v>
          </cell>
        </row>
        <row r="64365">
          <cell r="L64365">
            <v>0</v>
          </cell>
          <cell r="M64365">
            <v>0</v>
          </cell>
        </row>
        <row r="64366">
          <cell r="L64366">
            <v>0</v>
          </cell>
          <cell r="M64366">
            <v>0</v>
          </cell>
        </row>
        <row r="64367">
          <cell r="L64367">
            <v>0</v>
          </cell>
          <cell r="M64367">
            <v>0</v>
          </cell>
        </row>
        <row r="64368">
          <cell r="L64368">
            <v>0</v>
          </cell>
          <cell r="M64368">
            <v>0</v>
          </cell>
        </row>
        <row r="64369">
          <cell r="L64369">
            <v>0</v>
          </cell>
          <cell r="M64369">
            <v>0</v>
          </cell>
        </row>
        <row r="64370">
          <cell r="L64370">
            <v>0</v>
          </cell>
          <cell r="M64370">
            <v>0</v>
          </cell>
        </row>
        <row r="64371">
          <cell r="L64371">
            <v>0</v>
          </cell>
          <cell r="M64371">
            <v>0</v>
          </cell>
        </row>
        <row r="64372">
          <cell r="L64372">
            <v>0</v>
          </cell>
          <cell r="M64372">
            <v>0</v>
          </cell>
        </row>
        <row r="64373">
          <cell r="L64373">
            <v>0</v>
          </cell>
          <cell r="M64373">
            <v>0</v>
          </cell>
        </row>
        <row r="64374">
          <cell r="L64374">
            <v>0</v>
          </cell>
          <cell r="M64374">
            <v>0</v>
          </cell>
        </row>
        <row r="64375">
          <cell r="L64375">
            <v>0</v>
          </cell>
          <cell r="M64375">
            <v>0</v>
          </cell>
        </row>
        <row r="64376">
          <cell r="L64376">
            <v>0</v>
          </cell>
          <cell r="M64376">
            <v>0</v>
          </cell>
        </row>
        <row r="64377">
          <cell r="L64377">
            <v>0</v>
          </cell>
          <cell r="M64377">
            <v>0</v>
          </cell>
        </row>
        <row r="64378">
          <cell r="L64378">
            <v>0</v>
          </cell>
          <cell r="M64378">
            <v>0</v>
          </cell>
        </row>
        <row r="64379">
          <cell r="L64379">
            <v>0</v>
          </cell>
          <cell r="M64379">
            <v>0</v>
          </cell>
        </row>
        <row r="64380">
          <cell r="L64380">
            <v>0</v>
          </cell>
          <cell r="M64380">
            <v>0</v>
          </cell>
        </row>
        <row r="64381">
          <cell r="L64381">
            <v>0</v>
          </cell>
          <cell r="M64381">
            <v>0</v>
          </cell>
        </row>
        <row r="64382">
          <cell r="L64382">
            <v>0</v>
          </cell>
          <cell r="M64382">
            <v>0</v>
          </cell>
        </row>
        <row r="64383">
          <cell r="L64383">
            <v>0</v>
          </cell>
          <cell r="M64383">
            <v>0</v>
          </cell>
        </row>
        <row r="64384">
          <cell r="L64384">
            <v>0</v>
          </cell>
          <cell r="M64384">
            <v>0</v>
          </cell>
        </row>
        <row r="64385">
          <cell r="L64385">
            <v>0</v>
          </cell>
          <cell r="M64385">
            <v>0</v>
          </cell>
        </row>
        <row r="64386">
          <cell r="L64386">
            <v>0</v>
          </cell>
          <cell r="M64386">
            <v>0</v>
          </cell>
        </row>
        <row r="64387">
          <cell r="L64387">
            <v>0</v>
          </cell>
          <cell r="M64387">
            <v>0</v>
          </cell>
        </row>
        <row r="64388">
          <cell r="L64388">
            <v>0</v>
          </cell>
          <cell r="M64388">
            <v>0</v>
          </cell>
        </row>
        <row r="64389">
          <cell r="L64389">
            <v>0</v>
          </cell>
          <cell r="M64389">
            <v>0</v>
          </cell>
        </row>
        <row r="64390">
          <cell r="L64390">
            <v>0</v>
          </cell>
          <cell r="M64390">
            <v>0</v>
          </cell>
        </row>
        <row r="64391">
          <cell r="L64391">
            <v>0</v>
          </cell>
          <cell r="M64391">
            <v>0</v>
          </cell>
        </row>
        <row r="64392">
          <cell r="L64392">
            <v>0</v>
          </cell>
          <cell r="M64392">
            <v>0</v>
          </cell>
        </row>
        <row r="64393">
          <cell r="L64393">
            <v>0</v>
          </cell>
          <cell r="M64393">
            <v>0</v>
          </cell>
        </row>
        <row r="64394">
          <cell r="L64394">
            <v>0</v>
          </cell>
          <cell r="M64394">
            <v>0</v>
          </cell>
        </row>
        <row r="64395">
          <cell r="L64395">
            <v>0</v>
          </cell>
          <cell r="M64395">
            <v>0</v>
          </cell>
        </row>
        <row r="64396">
          <cell r="L64396">
            <v>0</v>
          </cell>
          <cell r="M64396">
            <v>0</v>
          </cell>
        </row>
        <row r="64397">
          <cell r="L64397">
            <v>0</v>
          </cell>
          <cell r="M64397">
            <v>0</v>
          </cell>
        </row>
        <row r="64398">
          <cell r="L64398">
            <v>0</v>
          </cell>
          <cell r="M64398">
            <v>0</v>
          </cell>
        </row>
        <row r="64399">
          <cell r="L64399">
            <v>0</v>
          </cell>
          <cell r="M64399">
            <v>0</v>
          </cell>
        </row>
        <row r="64400">
          <cell r="L64400">
            <v>0</v>
          </cell>
          <cell r="M64400">
            <v>0</v>
          </cell>
        </row>
        <row r="64401">
          <cell r="L64401">
            <v>0</v>
          </cell>
          <cell r="M64401">
            <v>0</v>
          </cell>
        </row>
        <row r="64402">
          <cell r="L64402">
            <v>0</v>
          </cell>
          <cell r="M64402">
            <v>0</v>
          </cell>
        </row>
        <row r="64403">
          <cell r="L64403">
            <v>0</v>
          </cell>
          <cell r="M64403">
            <v>0</v>
          </cell>
        </row>
        <row r="64404">
          <cell r="L64404">
            <v>0</v>
          </cell>
          <cell r="M64404">
            <v>0</v>
          </cell>
        </row>
        <row r="64405">
          <cell r="L64405">
            <v>0</v>
          </cell>
          <cell r="M64405">
            <v>0</v>
          </cell>
        </row>
        <row r="64406">
          <cell r="L64406">
            <v>0</v>
          </cell>
          <cell r="M64406">
            <v>0</v>
          </cell>
        </row>
        <row r="64407">
          <cell r="L64407">
            <v>0</v>
          </cell>
          <cell r="M64407">
            <v>0</v>
          </cell>
        </row>
        <row r="64408">
          <cell r="L64408">
            <v>0</v>
          </cell>
          <cell r="M64408">
            <v>0</v>
          </cell>
        </row>
        <row r="64409">
          <cell r="L64409">
            <v>0</v>
          </cell>
          <cell r="M64409">
            <v>0</v>
          </cell>
        </row>
        <row r="64410">
          <cell r="L64410">
            <v>0</v>
          </cell>
          <cell r="M64410">
            <v>0</v>
          </cell>
        </row>
        <row r="64411">
          <cell r="L64411">
            <v>0</v>
          </cell>
          <cell r="M64411">
            <v>0</v>
          </cell>
        </row>
        <row r="64412">
          <cell r="L64412">
            <v>0</v>
          </cell>
          <cell r="M64412">
            <v>0</v>
          </cell>
        </row>
        <row r="64413">
          <cell r="L64413">
            <v>0</v>
          </cell>
          <cell r="M64413">
            <v>0</v>
          </cell>
        </row>
        <row r="64414">
          <cell r="L64414">
            <v>0</v>
          </cell>
          <cell r="M64414">
            <v>0</v>
          </cell>
        </row>
        <row r="64415">
          <cell r="L64415">
            <v>0</v>
          </cell>
          <cell r="M64415">
            <v>0</v>
          </cell>
        </row>
        <row r="64416">
          <cell r="L64416">
            <v>0</v>
          </cell>
          <cell r="M64416">
            <v>0</v>
          </cell>
        </row>
        <row r="64417">
          <cell r="L64417">
            <v>0</v>
          </cell>
          <cell r="M64417">
            <v>0</v>
          </cell>
        </row>
        <row r="64418">
          <cell r="L64418">
            <v>0</v>
          </cell>
          <cell r="M64418">
            <v>0</v>
          </cell>
        </row>
        <row r="64419">
          <cell r="L64419">
            <v>0</v>
          </cell>
          <cell r="M64419">
            <v>0</v>
          </cell>
        </row>
        <row r="64420">
          <cell r="L64420">
            <v>0</v>
          </cell>
          <cell r="M64420">
            <v>0</v>
          </cell>
        </row>
        <row r="64421">
          <cell r="L64421">
            <v>0</v>
          </cell>
          <cell r="M64421">
            <v>0</v>
          </cell>
        </row>
        <row r="64422">
          <cell r="L64422">
            <v>0</v>
          </cell>
          <cell r="M64422">
            <v>0</v>
          </cell>
        </row>
        <row r="64423">
          <cell r="L64423">
            <v>0</v>
          </cell>
          <cell r="M64423">
            <v>0</v>
          </cell>
        </row>
        <row r="64424">
          <cell r="L64424">
            <v>0</v>
          </cell>
          <cell r="M64424">
            <v>0</v>
          </cell>
        </row>
        <row r="64425">
          <cell r="L64425">
            <v>0</v>
          </cell>
          <cell r="M64425">
            <v>0</v>
          </cell>
        </row>
        <row r="64426">
          <cell r="L64426">
            <v>0</v>
          </cell>
          <cell r="M64426">
            <v>0</v>
          </cell>
        </row>
        <row r="64427">
          <cell r="L64427">
            <v>0</v>
          </cell>
          <cell r="M64427">
            <v>0</v>
          </cell>
        </row>
        <row r="64428">
          <cell r="L64428">
            <v>0</v>
          </cell>
          <cell r="M64428">
            <v>0</v>
          </cell>
        </row>
        <row r="64429">
          <cell r="L64429">
            <v>0</v>
          </cell>
          <cell r="M64429">
            <v>0</v>
          </cell>
        </row>
        <row r="64430">
          <cell r="L64430">
            <v>0</v>
          </cell>
          <cell r="M64430">
            <v>0</v>
          </cell>
        </row>
        <row r="64431">
          <cell r="L64431">
            <v>0</v>
          </cell>
          <cell r="M64431">
            <v>0</v>
          </cell>
        </row>
        <row r="64432">
          <cell r="L64432">
            <v>0</v>
          </cell>
          <cell r="M64432">
            <v>0</v>
          </cell>
        </row>
        <row r="64433">
          <cell r="L64433">
            <v>0</v>
          </cell>
          <cell r="M64433">
            <v>0</v>
          </cell>
        </row>
        <row r="64434">
          <cell r="L64434">
            <v>0</v>
          </cell>
          <cell r="M64434">
            <v>0</v>
          </cell>
        </row>
        <row r="64435">
          <cell r="L64435">
            <v>0</v>
          </cell>
          <cell r="M64435">
            <v>0</v>
          </cell>
        </row>
        <row r="64436">
          <cell r="L64436">
            <v>0</v>
          </cell>
          <cell r="M64436">
            <v>0</v>
          </cell>
        </row>
        <row r="64437">
          <cell r="L64437">
            <v>0</v>
          </cell>
          <cell r="M64437">
            <v>0</v>
          </cell>
        </row>
        <row r="64438">
          <cell r="L64438">
            <v>0</v>
          </cell>
          <cell r="M64438">
            <v>0</v>
          </cell>
        </row>
        <row r="64439">
          <cell r="L64439">
            <v>0</v>
          </cell>
          <cell r="M64439">
            <v>0</v>
          </cell>
        </row>
        <row r="64440">
          <cell r="L64440">
            <v>0</v>
          </cell>
          <cell r="M64440">
            <v>0</v>
          </cell>
        </row>
        <row r="64441">
          <cell r="L64441">
            <v>0</v>
          </cell>
          <cell r="M64441">
            <v>0</v>
          </cell>
        </row>
        <row r="64442">
          <cell r="L64442">
            <v>0</v>
          </cell>
          <cell r="M64442">
            <v>0</v>
          </cell>
        </row>
        <row r="64443">
          <cell r="L64443">
            <v>0</v>
          </cell>
          <cell r="M64443">
            <v>0</v>
          </cell>
        </row>
        <row r="64444">
          <cell r="L64444">
            <v>0</v>
          </cell>
          <cell r="M64444">
            <v>0</v>
          </cell>
        </row>
        <row r="64445">
          <cell r="L64445">
            <v>0</v>
          </cell>
          <cell r="M64445">
            <v>0</v>
          </cell>
        </row>
        <row r="64446">
          <cell r="L64446">
            <v>0</v>
          </cell>
          <cell r="M64446">
            <v>0</v>
          </cell>
        </row>
        <row r="64447">
          <cell r="L64447">
            <v>0</v>
          </cell>
          <cell r="M64447">
            <v>0</v>
          </cell>
        </row>
        <row r="64448">
          <cell r="L64448">
            <v>0</v>
          </cell>
          <cell r="M64448">
            <v>0</v>
          </cell>
        </row>
        <row r="64449">
          <cell r="L64449">
            <v>0</v>
          </cell>
          <cell r="M64449">
            <v>0</v>
          </cell>
        </row>
        <row r="64450">
          <cell r="L64450">
            <v>0</v>
          </cell>
          <cell r="M64450">
            <v>0</v>
          </cell>
        </row>
        <row r="64451">
          <cell r="L64451">
            <v>0</v>
          </cell>
          <cell r="M64451">
            <v>0</v>
          </cell>
        </row>
        <row r="64452">
          <cell r="L64452">
            <v>0</v>
          </cell>
          <cell r="M64452">
            <v>0</v>
          </cell>
        </row>
        <row r="64453">
          <cell r="L64453">
            <v>0</v>
          </cell>
          <cell r="M64453">
            <v>0</v>
          </cell>
        </row>
        <row r="64454">
          <cell r="L64454">
            <v>0</v>
          </cell>
          <cell r="M64454">
            <v>0</v>
          </cell>
        </row>
        <row r="64455">
          <cell r="L64455">
            <v>0</v>
          </cell>
          <cell r="M64455">
            <v>0</v>
          </cell>
        </row>
        <row r="64456">
          <cell r="L64456">
            <v>0</v>
          </cell>
          <cell r="M64456">
            <v>0</v>
          </cell>
        </row>
        <row r="64457">
          <cell r="L64457">
            <v>0</v>
          </cell>
          <cell r="M64457">
            <v>0</v>
          </cell>
        </row>
        <row r="64458">
          <cell r="L64458">
            <v>0</v>
          </cell>
          <cell r="M64458">
            <v>0</v>
          </cell>
        </row>
        <row r="64459">
          <cell r="L64459">
            <v>0</v>
          </cell>
          <cell r="M64459">
            <v>0</v>
          </cell>
        </row>
        <row r="64460">
          <cell r="L64460">
            <v>0</v>
          </cell>
          <cell r="M64460">
            <v>0</v>
          </cell>
        </row>
        <row r="64461">
          <cell r="L64461">
            <v>0</v>
          </cell>
          <cell r="M64461">
            <v>0</v>
          </cell>
        </row>
        <row r="64462">
          <cell r="L64462">
            <v>0</v>
          </cell>
          <cell r="M64462">
            <v>0</v>
          </cell>
        </row>
        <row r="64463">
          <cell r="L64463">
            <v>0</v>
          </cell>
          <cell r="M64463">
            <v>0</v>
          </cell>
        </row>
        <row r="64464">
          <cell r="L64464">
            <v>0</v>
          </cell>
          <cell r="M64464">
            <v>0</v>
          </cell>
        </row>
        <row r="64465">
          <cell r="L64465">
            <v>0</v>
          </cell>
          <cell r="M64465">
            <v>0</v>
          </cell>
        </row>
        <row r="64466">
          <cell r="L64466">
            <v>0</v>
          </cell>
          <cell r="M64466">
            <v>0</v>
          </cell>
        </row>
        <row r="64467">
          <cell r="L64467">
            <v>0</v>
          </cell>
          <cell r="M64467">
            <v>0</v>
          </cell>
        </row>
        <row r="64468">
          <cell r="L64468">
            <v>0</v>
          </cell>
          <cell r="M64468">
            <v>0</v>
          </cell>
        </row>
        <row r="64469">
          <cell r="L64469">
            <v>0</v>
          </cell>
          <cell r="M64469">
            <v>0</v>
          </cell>
        </row>
        <row r="64470">
          <cell r="L64470">
            <v>0</v>
          </cell>
          <cell r="M64470">
            <v>0</v>
          </cell>
        </row>
        <row r="64471">
          <cell r="L64471">
            <v>0</v>
          </cell>
          <cell r="M64471">
            <v>0</v>
          </cell>
        </row>
        <row r="64472">
          <cell r="L64472">
            <v>0</v>
          </cell>
          <cell r="M64472">
            <v>0</v>
          </cell>
        </row>
        <row r="64473">
          <cell r="L64473">
            <v>0</v>
          </cell>
          <cell r="M64473">
            <v>0</v>
          </cell>
        </row>
        <row r="64474">
          <cell r="L64474">
            <v>0</v>
          </cell>
          <cell r="M64474">
            <v>0</v>
          </cell>
        </row>
        <row r="64475">
          <cell r="L64475">
            <v>0</v>
          </cell>
          <cell r="M64475">
            <v>0</v>
          </cell>
        </row>
        <row r="64476">
          <cell r="L64476">
            <v>0</v>
          </cell>
          <cell r="M64476">
            <v>0</v>
          </cell>
        </row>
        <row r="64477">
          <cell r="L64477">
            <v>0</v>
          </cell>
          <cell r="M64477">
            <v>0</v>
          </cell>
        </row>
        <row r="64478">
          <cell r="L64478">
            <v>0</v>
          </cell>
          <cell r="M64478">
            <v>0</v>
          </cell>
        </row>
        <row r="64479">
          <cell r="L64479">
            <v>0</v>
          </cell>
          <cell r="M64479">
            <v>0</v>
          </cell>
        </row>
        <row r="64480">
          <cell r="L64480">
            <v>0</v>
          </cell>
          <cell r="M64480">
            <v>0</v>
          </cell>
        </row>
        <row r="64481">
          <cell r="L64481">
            <v>0</v>
          </cell>
          <cell r="M64481">
            <v>0</v>
          </cell>
        </row>
        <row r="64482">
          <cell r="L64482">
            <v>0</v>
          </cell>
          <cell r="M64482">
            <v>0</v>
          </cell>
        </row>
        <row r="64483">
          <cell r="L64483">
            <v>0</v>
          </cell>
          <cell r="M64483">
            <v>0</v>
          </cell>
        </row>
        <row r="64484">
          <cell r="L64484">
            <v>0</v>
          </cell>
          <cell r="M64484">
            <v>0</v>
          </cell>
        </row>
        <row r="64485">
          <cell r="L64485">
            <v>0</v>
          </cell>
          <cell r="M64485">
            <v>0</v>
          </cell>
        </row>
        <row r="64486">
          <cell r="L64486">
            <v>0</v>
          </cell>
          <cell r="M64486">
            <v>0</v>
          </cell>
        </row>
        <row r="64487">
          <cell r="L64487">
            <v>0</v>
          </cell>
          <cell r="M64487">
            <v>0</v>
          </cell>
        </row>
        <row r="64488">
          <cell r="L64488">
            <v>0</v>
          </cell>
          <cell r="M64488">
            <v>0</v>
          </cell>
        </row>
        <row r="64489">
          <cell r="L64489">
            <v>0</v>
          </cell>
          <cell r="M64489">
            <v>0</v>
          </cell>
        </row>
        <row r="64490">
          <cell r="L64490">
            <v>0</v>
          </cell>
          <cell r="M64490">
            <v>0</v>
          </cell>
        </row>
        <row r="64491">
          <cell r="L64491">
            <v>0</v>
          </cell>
          <cell r="M64491">
            <v>0</v>
          </cell>
        </row>
        <row r="64492">
          <cell r="L64492">
            <v>0</v>
          </cell>
          <cell r="M64492">
            <v>0</v>
          </cell>
        </row>
        <row r="64493">
          <cell r="L64493">
            <v>0</v>
          </cell>
          <cell r="M64493">
            <v>0</v>
          </cell>
        </row>
        <row r="64494">
          <cell r="L64494">
            <v>0</v>
          </cell>
          <cell r="M64494">
            <v>0</v>
          </cell>
        </row>
        <row r="64495">
          <cell r="L64495">
            <v>0</v>
          </cell>
          <cell r="M64495">
            <v>0</v>
          </cell>
        </row>
        <row r="64496">
          <cell r="L64496">
            <v>0</v>
          </cell>
          <cell r="M64496">
            <v>0</v>
          </cell>
        </row>
        <row r="64497">
          <cell r="L64497">
            <v>0</v>
          </cell>
          <cell r="M64497">
            <v>0</v>
          </cell>
        </row>
        <row r="64498">
          <cell r="L64498">
            <v>0</v>
          </cell>
          <cell r="M64498">
            <v>0</v>
          </cell>
        </row>
        <row r="64499">
          <cell r="L64499">
            <v>0</v>
          </cell>
          <cell r="M64499">
            <v>0</v>
          </cell>
        </row>
        <row r="64500">
          <cell r="L64500">
            <v>0</v>
          </cell>
          <cell r="M64500">
            <v>0</v>
          </cell>
        </row>
        <row r="64501">
          <cell r="L64501">
            <v>0</v>
          </cell>
          <cell r="M64501">
            <v>0</v>
          </cell>
        </row>
        <row r="64502">
          <cell r="L64502">
            <v>0</v>
          </cell>
          <cell r="M64502">
            <v>0</v>
          </cell>
        </row>
        <row r="64503">
          <cell r="L64503">
            <v>0</v>
          </cell>
          <cell r="M64503">
            <v>0</v>
          </cell>
        </row>
        <row r="64504">
          <cell r="L64504">
            <v>0</v>
          </cell>
          <cell r="M64504">
            <v>0</v>
          </cell>
        </row>
        <row r="64505">
          <cell r="L64505">
            <v>0</v>
          </cell>
          <cell r="M64505">
            <v>0</v>
          </cell>
        </row>
        <row r="64506">
          <cell r="L64506">
            <v>0</v>
          </cell>
          <cell r="M64506">
            <v>0</v>
          </cell>
        </row>
        <row r="64507">
          <cell r="L64507">
            <v>0</v>
          </cell>
          <cell r="M64507">
            <v>0</v>
          </cell>
        </row>
        <row r="64508">
          <cell r="L64508">
            <v>0</v>
          </cell>
          <cell r="M64508">
            <v>0</v>
          </cell>
        </row>
        <row r="64509">
          <cell r="L64509">
            <v>0</v>
          </cell>
          <cell r="M64509">
            <v>0</v>
          </cell>
        </row>
        <row r="64510">
          <cell r="L64510">
            <v>0</v>
          </cell>
          <cell r="M64510">
            <v>0</v>
          </cell>
        </row>
        <row r="64511">
          <cell r="L64511">
            <v>0</v>
          </cell>
          <cell r="M64511">
            <v>0</v>
          </cell>
        </row>
        <row r="64512">
          <cell r="L64512">
            <v>0</v>
          </cell>
          <cell r="M64512">
            <v>0</v>
          </cell>
        </row>
        <row r="64513">
          <cell r="L64513">
            <v>0</v>
          </cell>
          <cell r="M64513">
            <v>0</v>
          </cell>
        </row>
        <row r="64514">
          <cell r="L64514">
            <v>0</v>
          </cell>
          <cell r="M64514">
            <v>0</v>
          </cell>
        </row>
        <row r="64515">
          <cell r="L64515">
            <v>0</v>
          </cell>
          <cell r="M64515">
            <v>0</v>
          </cell>
        </row>
        <row r="64516">
          <cell r="L64516">
            <v>0</v>
          </cell>
          <cell r="M64516">
            <v>0</v>
          </cell>
        </row>
        <row r="64517">
          <cell r="L64517">
            <v>0</v>
          </cell>
          <cell r="M64517">
            <v>0</v>
          </cell>
        </row>
        <row r="64518">
          <cell r="L64518">
            <v>0</v>
          </cell>
          <cell r="M64518">
            <v>0</v>
          </cell>
        </row>
        <row r="64519">
          <cell r="L64519">
            <v>0</v>
          </cell>
          <cell r="M64519">
            <v>0</v>
          </cell>
        </row>
        <row r="64520">
          <cell r="L64520">
            <v>0</v>
          </cell>
          <cell r="M64520">
            <v>0</v>
          </cell>
        </row>
        <row r="64521">
          <cell r="L64521">
            <v>0</v>
          </cell>
          <cell r="M64521">
            <v>0</v>
          </cell>
        </row>
        <row r="64522">
          <cell r="L64522">
            <v>0</v>
          </cell>
          <cell r="M64522">
            <v>0</v>
          </cell>
        </row>
        <row r="64523">
          <cell r="L64523">
            <v>0</v>
          </cell>
          <cell r="M64523">
            <v>0</v>
          </cell>
        </row>
        <row r="64524">
          <cell r="L64524">
            <v>0</v>
          </cell>
          <cell r="M64524">
            <v>0</v>
          </cell>
        </row>
        <row r="64525">
          <cell r="L64525">
            <v>0</v>
          </cell>
          <cell r="M64525">
            <v>0</v>
          </cell>
        </row>
        <row r="64526">
          <cell r="L64526">
            <v>0</v>
          </cell>
          <cell r="M64526">
            <v>0</v>
          </cell>
        </row>
        <row r="64527">
          <cell r="L64527">
            <v>0</v>
          </cell>
          <cell r="M64527">
            <v>0</v>
          </cell>
        </row>
        <row r="64528">
          <cell r="L64528">
            <v>0</v>
          </cell>
          <cell r="M64528">
            <v>0</v>
          </cell>
        </row>
        <row r="64529">
          <cell r="L64529">
            <v>0</v>
          </cell>
          <cell r="M64529">
            <v>0</v>
          </cell>
        </row>
        <row r="64530">
          <cell r="L64530">
            <v>0</v>
          </cell>
          <cell r="M64530">
            <v>0</v>
          </cell>
        </row>
        <row r="64531">
          <cell r="L64531">
            <v>0</v>
          </cell>
          <cell r="M64531">
            <v>0</v>
          </cell>
        </row>
        <row r="64532">
          <cell r="L64532">
            <v>0</v>
          </cell>
          <cell r="M64532">
            <v>0</v>
          </cell>
        </row>
        <row r="64533">
          <cell r="L64533">
            <v>0</v>
          </cell>
          <cell r="M64533">
            <v>0</v>
          </cell>
        </row>
        <row r="64534">
          <cell r="L64534">
            <v>0</v>
          </cell>
          <cell r="M64534">
            <v>0</v>
          </cell>
        </row>
        <row r="64535">
          <cell r="L64535">
            <v>0</v>
          </cell>
          <cell r="M64535">
            <v>0</v>
          </cell>
        </row>
        <row r="64536">
          <cell r="L64536">
            <v>0</v>
          </cell>
          <cell r="M64536">
            <v>0</v>
          </cell>
        </row>
        <row r="64537">
          <cell r="L64537">
            <v>0</v>
          </cell>
          <cell r="M64537">
            <v>0</v>
          </cell>
        </row>
        <row r="64538">
          <cell r="L64538">
            <v>0</v>
          </cell>
          <cell r="M64538">
            <v>0</v>
          </cell>
        </row>
        <row r="64539">
          <cell r="L64539">
            <v>0</v>
          </cell>
          <cell r="M64539">
            <v>0</v>
          </cell>
        </row>
        <row r="64540">
          <cell r="L64540">
            <v>0</v>
          </cell>
          <cell r="M64540">
            <v>0</v>
          </cell>
        </row>
        <row r="64541">
          <cell r="L64541">
            <v>0</v>
          </cell>
          <cell r="M64541">
            <v>0</v>
          </cell>
        </row>
        <row r="64542">
          <cell r="L64542">
            <v>0</v>
          </cell>
          <cell r="M64542">
            <v>0</v>
          </cell>
        </row>
        <row r="64543">
          <cell r="L64543">
            <v>0</v>
          </cell>
          <cell r="M64543">
            <v>0</v>
          </cell>
        </row>
        <row r="64544">
          <cell r="L64544">
            <v>0</v>
          </cell>
          <cell r="M64544">
            <v>0</v>
          </cell>
        </row>
        <row r="64545">
          <cell r="L64545">
            <v>0</v>
          </cell>
          <cell r="M64545">
            <v>0</v>
          </cell>
        </row>
        <row r="64546">
          <cell r="L64546">
            <v>0</v>
          </cell>
          <cell r="M64546">
            <v>0</v>
          </cell>
        </row>
        <row r="64547">
          <cell r="L64547">
            <v>0</v>
          </cell>
          <cell r="M64547">
            <v>0</v>
          </cell>
        </row>
        <row r="64548">
          <cell r="L64548">
            <v>0</v>
          </cell>
          <cell r="M64548">
            <v>0</v>
          </cell>
        </row>
        <row r="64549">
          <cell r="L64549">
            <v>0</v>
          </cell>
          <cell r="M64549">
            <v>0</v>
          </cell>
        </row>
        <row r="64550">
          <cell r="L64550">
            <v>0</v>
          </cell>
          <cell r="M64550">
            <v>0</v>
          </cell>
        </row>
        <row r="64551">
          <cell r="L64551">
            <v>0</v>
          </cell>
          <cell r="M64551">
            <v>0</v>
          </cell>
        </row>
        <row r="64552">
          <cell r="L64552">
            <v>0</v>
          </cell>
          <cell r="M64552">
            <v>0</v>
          </cell>
        </row>
        <row r="64553">
          <cell r="L64553">
            <v>0</v>
          </cell>
          <cell r="M64553">
            <v>0</v>
          </cell>
        </row>
        <row r="64554">
          <cell r="L64554">
            <v>0</v>
          </cell>
          <cell r="M64554">
            <v>0</v>
          </cell>
        </row>
        <row r="64555">
          <cell r="L64555">
            <v>0</v>
          </cell>
          <cell r="M64555">
            <v>0</v>
          </cell>
        </row>
        <row r="64556">
          <cell r="L64556">
            <v>0</v>
          </cell>
          <cell r="M64556">
            <v>0</v>
          </cell>
        </row>
        <row r="64557">
          <cell r="L64557">
            <v>0</v>
          </cell>
          <cell r="M64557">
            <v>0</v>
          </cell>
        </row>
        <row r="64558">
          <cell r="L64558">
            <v>0</v>
          </cell>
          <cell r="M64558">
            <v>0</v>
          </cell>
        </row>
        <row r="64559">
          <cell r="L64559">
            <v>0</v>
          </cell>
          <cell r="M64559">
            <v>0</v>
          </cell>
        </row>
        <row r="64560">
          <cell r="L64560">
            <v>0</v>
          </cell>
          <cell r="M64560">
            <v>0</v>
          </cell>
        </row>
        <row r="64561">
          <cell r="L64561">
            <v>0</v>
          </cell>
          <cell r="M64561">
            <v>0</v>
          </cell>
        </row>
        <row r="64562">
          <cell r="L64562">
            <v>0</v>
          </cell>
          <cell r="M64562">
            <v>0</v>
          </cell>
        </row>
        <row r="64563">
          <cell r="L64563">
            <v>0</v>
          </cell>
          <cell r="M64563">
            <v>0</v>
          </cell>
        </row>
        <row r="64564">
          <cell r="L64564">
            <v>0</v>
          </cell>
          <cell r="M64564">
            <v>0</v>
          </cell>
        </row>
        <row r="64565">
          <cell r="L64565">
            <v>0</v>
          </cell>
          <cell r="M64565">
            <v>0</v>
          </cell>
        </row>
        <row r="64566">
          <cell r="L64566">
            <v>0</v>
          </cell>
          <cell r="M64566">
            <v>0</v>
          </cell>
        </row>
        <row r="64567">
          <cell r="L64567">
            <v>0</v>
          </cell>
          <cell r="M64567">
            <v>0</v>
          </cell>
        </row>
        <row r="64568">
          <cell r="L64568">
            <v>0</v>
          </cell>
          <cell r="M64568">
            <v>0</v>
          </cell>
        </row>
        <row r="64569">
          <cell r="L64569">
            <v>0</v>
          </cell>
          <cell r="M64569">
            <v>0</v>
          </cell>
        </row>
        <row r="64570">
          <cell r="L64570">
            <v>0</v>
          </cell>
          <cell r="M64570">
            <v>0</v>
          </cell>
        </row>
        <row r="64571">
          <cell r="L64571">
            <v>0</v>
          </cell>
          <cell r="M64571">
            <v>0</v>
          </cell>
        </row>
        <row r="64572">
          <cell r="L64572">
            <v>0</v>
          </cell>
          <cell r="M64572">
            <v>0</v>
          </cell>
        </row>
        <row r="64573">
          <cell r="L64573">
            <v>0</v>
          </cell>
          <cell r="M64573">
            <v>0</v>
          </cell>
        </row>
        <row r="64574">
          <cell r="L64574">
            <v>0</v>
          </cell>
          <cell r="M64574">
            <v>0</v>
          </cell>
        </row>
        <row r="64575">
          <cell r="L64575">
            <v>0</v>
          </cell>
          <cell r="M64575">
            <v>0</v>
          </cell>
        </row>
        <row r="64576">
          <cell r="L64576">
            <v>0</v>
          </cell>
          <cell r="M64576">
            <v>0</v>
          </cell>
        </row>
        <row r="64577">
          <cell r="L64577">
            <v>0</v>
          </cell>
          <cell r="M64577">
            <v>0</v>
          </cell>
        </row>
        <row r="64578">
          <cell r="L64578">
            <v>0</v>
          </cell>
          <cell r="M64578">
            <v>0</v>
          </cell>
        </row>
        <row r="64579">
          <cell r="L64579">
            <v>0</v>
          </cell>
          <cell r="M64579">
            <v>0</v>
          </cell>
        </row>
        <row r="64580">
          <cell r="L64580">
            <v>0</v>
          </cell>
          <cell r="M64580">
            <v>0</v>
          </cell>
        </row>
        <row r="64581">
          <cell r="L64581">
            <v>0</v>
          </cell>
          <cell r="M64581">
            <v>0</v>
          </cell>
        </row>
        <row r="64582">
          <cell r="L64582">
            <v>0</v>
          </cell>
          <cell r="M64582">
            <v>0</v>
          </cell>
        </row>
        <row r="64583">
          <cell r="L64583">
            <v>0</v>
          </cell>
          <cell r="M64583">
            <v>0</v>
          </cell>
        </row>
        <row r="64584">
          <cell r="L64584">
            <v>0</v>
          </cell>
          <cell r="M64584">
            <v>0</v>
          </cell>
        </row>
        <row r="64585">
          <cell r="L64585">
            <v>0</v>
          </cell>
          <cell r="M64585">
            <v>0</v>
          </cell>
        </row>
        <row r="64586">
          <cell r="L64586">
            <v>0</v>
          </cell>
          <cell r="M64586">
            <v>0</v>
          </cell>
        </row>
        <row r="64587">
          <cell r="L64587">
            <v>0</v>
          </cell>
          <cell r="M64587">
            <v>0</v>
          </cell>
        </row>
        <row r="64588">
          <cell r="L64588">
            <v>0</v>
          </cell>
          <cell r="M64588">
            <v>0</v>
          </cell>
        </row>
        <row r="64589">
          <cell r="L64589">
            <v>0</v>
          </cell>
          <cell r="M64589">
            <v>0</v>
          </cell>
        </row>
        <row r="64590">
          <cell r="L64590">
            <v>0</v>
          </cell>
          <cell r="M64590">
            <v>0</v>
          </cell>
        </row>
        <row r="64591">
          <cell r="L64591">
            <v>0</v>
          </cell>
          <cell r="M64591">
            <v>0</v>
          </cell>
        </row>
        <row r="64592">
          <cell r="L64592">
            <v>0</v>
          </cell>
          <cell r="M64592">
            <v>0</v>
          </cell>
        </row>
        <row r="64593">
          <cell r="L64593">
            <v>0</v>
          </cell>
          <cell r="M64593">
            <v>0</v>
          </cell>
        </row>
        <row r="64594">
          <cell r="L64594">
            <v>0</v>
          </cell>
          <cell r="M64594">
            <v>0</v>
          </cell>
        </row>
        <row r="64595">
          <cell r="L64595">
            <v>0</v>
          </cell>
          <cell r="M64595">
            <v>0</v>
          </cell>
        </row>
        <row r="64596">
          <cell r="L64596">
            <v>0</v>
          </cell>
          <cell r="M64596">
            <v>0</v>
          </cell>
        </row>
        <row r="64597">
          <cell r="L64597">
            <v>0</v>
          </cell>
          <cell r="M64597">
            <v>0</v>
          </cell>
        </row>
        <row r="64598">
          <cell r="L64598">
            <v>0</v>
          </cell>
          <cell r="M64598">
            <v>0</v>
          </cell>
        </row>
        <row r="64599">
          <cell r="L64599">
            <v>0</v>
          </cell>
          <cell r="M64599">
            <v>0</v>
          </cell>
        </row>
        <row r="64600">
          <cell r="L64600">
            <v>0</v>
          </cell>
          <cell r="M64600">
            <v>0</v>
          </cell>
        </row>
        <row r="64601">
          <cell r="L64601">
            <v>0</v>
          </cell>
          <cell r="M64601">
            <v>0</v>
          </cell>
        </row>
        <row r="64602">
          <cell r="L64602">
            <v>0</v>
          </cell>
          <cell r="M64602">
            <v>0</v>
          </cell>
        </row>
        <row r="64603">
          <cell r="L64603">
            <v>0</v>
          </cell>
          <cell r="M64603">
            <v>0</v>
          </cell>
        </row>
        <row r="64604">
          <cell r="L64604">
            <v>0</v>
          </cell>
          <cell r="M64604">
            <v>0</v>
          </cell>
        </row>
        <row r="64605">
          <cell r="L64605">
            <v>0</v>
          </cell>
          <cell r="M64605">
            <v>0</v>
          </cell>
        </row>
        <row r="64606">
          <cell r="L64606">
            <v>0</v>
          </cell>
          <cell r="M64606">
            <v>0</v>
          </cell>
        </row>
        <row r="64607">
          <cell r="L64607">
            <v>0</v>
          </cell>
          <cell r="M64607">
            <v>0</v>
          </cell>
        </row>
        <row r="64608">
          <cell r="L64608">
            <v>0</v>
          </cell>
          <cell r="M64608">
            <v>0</v>
          </cell>
        </row>
        <row r="64609">
          <cell r="L64609">
            <v>0</v>
          </cell>
          <cell r="M64609">
            <v>0</v>
          </cell>
        </row>
        <row r="64610">
          <cell r="L64610">
            <v>0</v>
          </cell>
          <cell r="M64610">
            <v>0</v>
          </cell>
        </row>
        <row r="64611">
          <cell r="L64611">
            <v>0</v>
          </cell>
          <cell r="M64611">
            <v>0</v>
          </cell>
        </row>
        <row r="64612">
          <cell r="L64612">
            <v>0</v>
          </cell>
          <cell r="M64612">
            <v>0</v>
          </cell>
        </row>
        <row r="64613">
          <cell r="L64613">
            <v>0</v>
          </cell>
          <cell r="M64613">
            <v>0</v>
          </cell>
        </row>
        <row r="64614">
          <cell r="L64614">
            <v>0</v>
          </cell>
          <cell r="M64614">
            <v>0</v>
          </cell>
        </row>
        <row r="64615">
          <cell r="L64615">
            <v>0</v>
          </cell>
          <cell r="M64615">
            <v>0</v>
          </cell>
        </row>
        <row r="64616">
          <cell r="L64616">
            <v>0</v>
          </cell>
          <cell r="M64616">
            <v>0</v>
          </cell>
        </row>
        <row r="64617">
          <cell r="L64617">
            <v>0</v>
          </cell>
          <cell r="M64617">
            <v>0</v>
          </cell>
        </row>
        <row r="64618">
          <cell r="L64618">
            <v>0</v>
          </cell>
          <cell r="M64618">
            <v>0</v>
          </cell>
        </row>
        <row r="64619">
          <cell r="L64619">
            <v>0</v>
          </cell>
          <cell r="M64619">
            <v>0</v>
          </cell>
        </row>
        <row r="64620">
          <cell r="L64620">
            <v>0</v>
          </cell>
          <cell r="M64620">
            <v>0</v>
          </cell>
        </row>
        <row r="64621">
          <cell r="L64621">
            <v>0</v>
          </cell>
          <cell r="M64621">
            <v>0</v>
          </cell>
        </row>
        <row r="64622">
          <cell r="L64622">
            <v>0</v>
          </cell>
          <cell r="M64622">
            <v>0</v>
          </cell>
        </row>
        <row r="64623">
          <cell r="L64623">
            <v>0</v>
          </cell>
          <cell r="M64623">
            <v>0</v>
          </cell>
        </row>
        <row r="64624">
          <cell r="L64624">
            <v>0</v>
          </cell>
          <cell r="M64624">
            <v>0</v>
          </cell>
        </row>
        <row r="64625">
          <cell r="L64625">
            <v>0</v>
          </cell>
          <cell r="M64625">
            <v>0</v>
          </cell>
        </row>
        <row r="64626">
          <cell r="L64626">
            <v>0</v>
          </cell>
          <cell r="M64626">
            <v>0</v>
          </cell>
        </row>
        <row r="64627">
          <cell r="L64627">
            <v>0</v>
          </cell>
          <cell r="M64627">
            <v>0</v>
          </cell>
        </row>
        <row r="64628">
          <cell r="L64628">
            <v>0</v>
          </cell>
          <cell r="M64628">
            <v>0</v>
          </cell>
        </row>
        <row r="64629">
          <cell r="L64629">
            <v>0</v>
          </cell>
          <cell r="M64629">
            <v>0</v>
          </cell>
        </row>
        <row r="64630">
          <cell r="L64630">
            <v>0</v>
          </cell>
          <cell r="M64630">
            <v>0</v>
          </cell>
        </row>
        <row r="64631">
          <cell r="L64631">
            <v>0</v>
          </cell>
          <cell r="M64631">
            <v>0</v>
          </cell>
        </row>
        <row r="64632">
          <cell r="L64632">
            <v>0</v>
          </cell>
          <cell r="M64632">
            <v>0</v>
          </cell>
        </row>
        <row r="64633">
          <cell r="L64633">
            <v>0</v>
          </cell>
          <cell r="M64633">
            <v>0</v>
          </cell>
        </row>
        <row r="64634">
          <cell r="L64634">
            <v>0</v>
          </cell>
          <cell r="M64634">
            <v>0</v>
          </cell>
        </row>
        <row r="64635">
          <cell r="L64635">
            <v>0</v>
          </cell>
          <cell r="M64635">
            <v>0</v>
          </cell>
        </row>
        <row r="64636">
          <cell r="L64636">
            <v>0</v>
          </cell>
          <cell r="M64636">
            <v>0</v>
          </cell>
        </row>
        <row r="64637">
          <cell r="L64637">
            <v>0</v>
          </cell>
          <cell r="M64637">
            <v>0</v>
          </cell>
        </row>
        <row r="64638">
          <cell r="L64638">
            <v>0</v>
          </cell>
          <cell r="M64638">
            <v>0</v>
          </cell>
        </row>
        <row r="64639">
          <cell r="L64639">
            <v>0</v>
          </cell>
          <cell r="M64639">
            <v>0</v>
          </cell>
        </row>
        <row r="64640">
          <cell r="L64640">
            <v>0</v>
          </cell>
          <cell r="M64640">
            <v>0</v>
          </cell>
        </row>
        <row r="64641">
          <cell r="L64641">
            <v>0</v>
          </cell>
          <cell r="M64641">
            <v>0</v>
          </cell>
        </row>
        <row r="64642">
          <cell r="L64642">
            <v>0</v>
          </cell>
          <cell r="M64642">
            <v>0</v>
          </cell>
        </row>
        <row r="64643">
          <cell r="L64643">
            <v>0</v>
          </cell>
          <cell r="M64643">
            <v>0</v>
          </cell>
        </row>
        <row r="64644">
          <cell r="L64644">
            <v>0</v>
          </cell>
          <cell r="M64644">
            <v>0</v>
          </cell>
        </row>
        <row r="64645">
          <cell r="L64645">
            <v>0</v>
          </cell>
          <cell r="M64645">
            <v>0</v>
          </cell>
        </row>
        <row r="64646">
          <cell r="L64646">
            <v>0</v>
          </cell>
          <cell r="M64646">
            <v>0</v>
          </cell>
        </row>
        <row r="64647">
          <cell r="L64647">
            <v>0</v>
          </cell>
          <cell r="M64647">
            <v>0</v>
          </cell>
        </row>
        <row r="64648">
          <cell r="L64648">
            <v>0</v>
          </cell>
          <cell r="M64648">
            <v>0</v>
          </cell>
        </row>
        <row r="64649">
          <cell r="L64649">
            <v>0</v>
          </cell>
          <cell r="M64649">
            <v>0</v>
          </cell>
        </row>
        <row r="64650">
          <cell r="L64650">
            <v>0</v>
          </cell>
          <cell r="M64650">
            <v>0</v>
          </cell>
        </row>
        <row r="64651">
          <cell r="L64651">
            <v>0</v>
          </cell>
          <cell r="M64651">
            <v>0</v>
          </cell>
        </row>
        <row r="64652">
          <cell r="L64652">
            <v>0</v>
          </cell>
          <cell r="M64652">
            <v>0</v>
          </cell>
        </row>
        <row r="64653">
          <cell r="L64653">
            <v>0</v>
          </cell>
          <cell r="M64653">
            <v>0</v>
          </cell>
        </row>
        <row r="64654">
          <cell r="L64654">
            <v>0</v>
          </cell>
          <cell r="M64654">
            <v>0</v>
          </cell>
        </row>
        <row r="64655">
          <cell r="L64655">
            <v>0</v>
          </cell>
          <cell r="M64655">
            <v>0</v>
          </cell>
        </row>
        <row r="64656">
          <cell r="L64656">
            <v>0</v>
          </cell>
          <cell r="M64656">
            <v>0</v>
          </cell>
        </row>
        <row r="64657">
          <cell r="L64657">
            <v>0</v>
          </cell>
          <cell r="M64657">
            <v>0</v>
          </cell>
        </row>
        <row r="64658">
          <cell r="L64658">
            <v>0</v>
          </cell>
          <cell r="M64658">
            <v>0</v>
          </cell>
        </row>
        <row r="64659">
          <cell r="L64659">
            <v>0</v>
          </cell>
          <cell r="M64659">
            <v>0</v>
          </cell>
        </row>
        <row r="64660">
          <cell r="L64660">
            <v>0</v>
          </cell>
          <cell r="M64660">
            <v>0</v>
          </cell>
        </row>
        <row r="64661">
          <cell r="L64661">
            <v>0</v>
          </cell>
          <cell r="M64661">
            <v>0</v>
          </cell>
        </row>
        <row r="64662">
          <cell r="L64662">
            <v>0</v>
          </cell>
          <cell r="M64662">
            <v>0</v>
          </cell>
        </row>
        <row r="64663">
          <cell r="L64663">
            <v>0</v>
          </cell>
          <cell r="M64663">
            <v>0</v>
          </cell>
        </row>
        <row r="64664">
          <cell r="L64664">
            <v>0</v>
          </cell>
          <cell r="M64664">
            <v>0</v>
          </cell>
        </row>
        <row r="64665">
          <cell r="L64665">
            <v>0</v>
          </cell>
          <cell r="M64665">
            <v>0</v>
          </cell>
        </row>
        <row r="64666">
          <cell r="L64666">
            <v>0</v>
          </cell>
          <cell r="M64666">
            <v>0</v>
          </cell>
        </row>
        <row r="64667">
          <cell r="L64667">
            <v>0</v>
          </cell>
          <cell r="M64667">
            <v>0</v>
          </cell>
        </row>
        <row r="64668">
          <cell r="L64668">
            <v>0</v>
          </cell>
          <cell r="M64668">
            <v>0</v>
          </cell>
        </row>
        <row r="64669">
          <cell r="L64669">
            <v>0</v>
          </cell>
          <cell r="M64669">
            <v>0</v>
          </cell>
        </row>
        <row r="64670">
          <cell r="L64670">
            <v>0</v>
          </cell>
          <cell r="M64670">
            <v>0</v>
          </cell>
        </row>
        <row r="64671">
          <cell r="L64671">
            <v>0</v>
          </cell>
          <cell r="M64671">
            <v>0</v>
          </cell>
        </row>
        <row r="64672">
          <cell r="L64672">
            <v>0</v>
          </cell>
          <cell r="M64672">
            <v>0</v>
          </cell>
        </row>
        <row r="64673">
          <cell r="L64673">
            <v>0</v>
          </cell>
          <cell r="M64673">
            <v>0</v>
          </cell>
        </row>
        <row r="64674">
          <cell r="L64674">
            <v>0</v>
          </cell>
          <cell r="M64674">
            <v>0</v>
          </cell>
        </row>
        <row r="64675">
          <cell r="L64675">
            <v>0</v>
          </cell>
          <cell r="M64675">
            <v>0</v>
          </cell>
        </row>
        <row r="64676">
          <cell r="L64676">
            <v>0</v>
          </cell>
          <cell r="M64676">
            <v>0</v>
          </cell>
        </row>
        <row r="64677">
          <cell r="L64677">
            <v>0</v>
          </cell>
          <cell r="M64677">
            <v>0</v>
          </cell>
        </row>
        <row r="64678">
          <cell r="L64678">
            <v>0</v>
          </cell>
          <cell r="M64678">
            <v>0</v>
          </cell>
        </row>
        <row r="64679">
          <cell r="L64679">
            <v>0</v>
          </cell>
          <cell r="M64679">
            <v>0</v>
          </cell>
        </row>
        <row r="64680">
          <cell r="L64680">
            <v>0</v>
          </cell>
          <cell r="M64680">
            <v>0</v>
          </cell>
        </row>
        <row r="64681">
          <cell r="L64681">
            <v>0</v>
          </cell>
          <cell r="M64681">
            <v>0</v>
          </cell>
        </row>
        <row r="64682">
          <cell r="L64682">
            <v>0</v>
          </cell>
          <cell r="M64682">
            <v>0</v>
          </cell>
        </row>
        <row r="64683">
          <cell r="L64683">
            <v>0</v>
          </cell>
          <cell r="M64683">
            <v>0</v>
          </cell>
        </row>
        <row r="64684">
          <cell r="L64684">
            <v>0</v>
          </cell>
          <cell r="M64684">
            <v>0</v>
          </cell>
        </row>
        <row r="64685">
          <cell r="L64685">
            <v>0</v>
          </cell>
          <cell r="M64685">
            <v>0</v>
          </cell>
        </row>
        <row r="64686">
          <cell r="L64686">
            <v>0</v>
          </cell>
          <cell r="M64686">
            <v>0</v>
          </cell>
        </row>
        <row r="64687">
          <cell r="L64687">
            <v>0</v>
          </cell>
          <cell r="M64687">
            <v>0</v>
          </cell>
        </row>
        <row r="64688">
          <cell r="L64688">
            <v>0</v>
          </cell>
          <cell r="M64688">
            <v>0</v>
          </cell>
        </row>
        <row r="64689">
          <cell r="L64689">
            <v>0</v>
          </cell>
          <cell r="M64689">
            <v>0</v>
          </cell>
        </row>
        <row r="64690">
          <cell r="L64690">
            <v>0</v>
          </cell>
          <cell r="M64690">
            <v>0</v>
          </cell>
        </row>
        <row r="64691">
          <cell r="L64691">
            <v>0</v>
          </cell>
          <cell r="M64691">
            <v>0</v>
          </cell>
        </row>
        <row r="64692">
          <cell r="L64692">
            <v>0</v>
          </cell>
          <cell r="M64692">
            <v>0</v>
          </cell>
        </row>
        <row r="64693">
          <cell r="L64693">
            <v>0</v>
          </cell>
          <cell r="M64693">
            <v>0</v>
          </cell>
        </row>
        <row r="64694">
          <cell r="L64694">
            <v>0</v>
          </cell>
          <cell r="M64694">
            <v>0</v>
          </cell>
        </row>
        <row r="64695">
          <cell r="L64695">
            <v>0</v>
          </cell>
          <cell r="M64695">
            <v>0</v>
          </cell>
        </row>
        <row r="64696">
          <cell r="L64696">
            <v>0</v>
          </cell>
          <cell r="M64696">
            <v>0</v>
          </cell>
        </row>
        <row r="64697">
          <cell r="L64697">
            <v>0</v>
          </cell>
          <cell r="M64697">
            <v>0</v>
          </cell>
        </row>
        <row r="64698">
          <cell r="L64698">
            <v>0</v>
          </cell>
          <cell r="M64698">
            <v>0</v>
          </cell>
        </row>
        <row r="64699">
          <cell r="L64699">
            <v>0</v>
          </cell>
          <cell r="M64699">
            <v>0</v>
          </cell>
        </row>
        <row r="64700">
          <cell r="L64700">
            <v>0</v>
          </cell>
          <cell r="M64700">
            <v>0</v>
          </cell>
        </row>
        <row r="64701">
          <cell r="L64701">
            <v>0</v>
          </cell>
          <cell r="M64701">
            <v>0</v>
          </cell>
        </row>
        <row r="64702">
          <cell r="L64702">
            <v>0</v>
          </cell>
          <cell r="M64702">
            <v>0</v>
          </cell>
        </row>
        <row r="64703">
          <cell r="L64703">
            <v>0</v>
          </cell>
          <cell r="M64703">
            <v>0</v>
          </cell>
        </row>
        <row r="64704">
          <cell r="L64704">
            <v>0</v>
          </cell>
          <cell r="M64704">
            <v>0</v>
          </cell>
        </row>
        <row r="64705">
          <cell r="L64705">
            <v>0</v>
          </cell>
          <cell r="M64705">
            <v>0</v>
          </cell>
        </row>
        <row r="64706">
          <cell r="L64706">
            <v>0</v>
          </cell>
          <cell r="M64706">
            <v>0</v>
          </cell>
        </row>
        <row r="64707">
          <cell r="L64707">
            <v>0</v>
          </cell>
          <cell r="M64707">
            <v>0</v>
          </cell>
        </row>
        <row r="64708">
          <cell r="L64708">
            <v>0</v>
          </cell>
          <cell r="M64708">
            <v>0</v>
          </cell>
        </row>
        <row r="64709">
          <cell r="L64709">
            <v>0</v>
          </cell>
          <cell r="M64709">
            <v>0</v>
          </cell>
        </row>
        <row r="64710">
          <cell r="L64710">
            <v>0</v>
          </cell>
          <cell r="M64710">
            <v>0</v>
          </cell>
        </row>
        <row r="64711">
          <cell r="L64711">
            <v>0</v>
          </cell>
          <cell r="M64711">
            <v>0</v>
          </cell>
        </row>
        <row r="64712">
          <cell r="L64712">
            <v>0</v>
          </cell>
          <cell r="M64712">
            <v>0</v>
          </cell>
        </row>
        <row r="64713">
          <cell r="L64713">
            <v>0</v>
          </cell>
          <cell r="M64713">
            <v>0</v>
          </cell>
        </row>
        <row r="64714">
          <cell r="L64714">
            <v>0</v>
          </cell>
          <cell r="M64714">
            <v>0</v>
          </cell>
        </row>
        <row r="64715">
          <cell r="L64715">
            <v>0</v>
          </cell>
          <cell r="M64715">
            <v>0</v>
          </cell>
        </row>
        <row r="64716">
          <cell r="L64716">
            <v>0</v>
          </cell>
          <cell r="M64716">
            <v>0</v>
          </cell>
        </row>
        <row r="64717">
          <cell r="L64717">
            <v>0</v>
          </cell>
          <cell r="M64717">
            <v>0</v>
          </cell>
        </row>
        <row r="64718">
          <cell r="L64718">
            <v>0</v>
          </cell>
          <cell r="M64718">
            <v>0</v>
          </cell>
        </row>
        <row r="64719">
          <cell r="L64719">
            <v>0</v>
          </cell>
          <cell r="M64719">
            <v>0</v>
          </cell>
        </row>
        <row r="64720">
          <cell r="L64720">
            <v>0</v>
          </cell>
          <cell r="M64720">
            <v>0</v>
          </cell>
        </row>
        <row r="64721">
          <cell r="L64721">
            <v>0</v>
          </cell>
          <cell r="M64721">
            <v>0</v>
          </cell>
        </row>
        <row r="64722">
          <cell r="L64722">
            <v>0</v>
          </cell>
          <cell r="M64722">
            <v>0</v>
          </cell>
        </row>
        <row r="64723">
          <cell r="L64723">
            <v>0</v>
          </cell>
          <cell r="M64723">
            <v>0</v>
          </cell>
        </row>
        <row r="64724">
          <cell r="L64724">
            <v>0</v>
          </cell>
          <cell r="M64724">
            <v>0</v>
          </cell>
        </row>
        <row r="64725">
          <cell r="L64725">
            <v>0</v>
          </cell>
          <cell r="M64725">
            <v>0</v>
          </cell>
        </row>
        <row r="64726">
          <cell r="L64726">
            <v>0</v>
          </cell>
          <cell r="M64726">
            <v>0</v>
          </cell>
        </row>
        <row r="64727">
          <cell r="L64727">
            <v>0</v>
          </cell>
          <cell r="M64727">
            <v>0</v>
          </cell>
        </row>
        <row r="64728">
          <cell r="L64728">
            <v>0</v>
          </cell>
          <cell r="M64728">
            <v>0</v>
          </cell>
        </row>
        <row r="64729">
          <cell r="L64729">
            <v>0</v>
          </cell>
          <cell r="M64729">
            <v>0</v>
          </cell>
        </row>
        <row r="64730">
          <cell r="L64730">
            <v>0</v>
          </cell>
          <cell r="M64730">
            <v>0</v>
          </cell>
        </row>
        <row r="64731">
          <cell r="L64731">
            <v>0</v>
          </cell>
          <cell r="M64731">
            <v>0</v>
          </cell>
        </row>
        <row r="64732">
          <cell r="L64732">
            <v>0</v>
          </cell>
          <cell r="M64732">
            <v>0</v>
          </cell>
        </row>
        <row r="64733">
          <cell r="L64733">
            <v>0</v>
          </cell>
          <cell r="M64733">
            <v>0</v>
          </cell>
        </row>
        <row r="64734">
          <cell r="L64734">
            <v>0</v>
          </cell>
          <cell r="M64734">
            <v>0</v>
          </cell>
        </row>
        <row r="64735">
          <cell r="L64735">
            <v>0</v>
          </cell>
          <cell r="M64735">
            <v>0</v>
          </cell>
        </row>
        <row r="64736">
          <cell r="L64736">
            <v>0</v>
          </cell>
          <cell r="M64736">
            <v>0</v>
          </cell>
        </row>
        <row r="64737">
          <cell r="L64737">
            <v>0</v>
          </cell>
          <cell r="M64737">
            <v>0</v>
          </cell>
        </row>
        <row r="64738">
          <cell r="L64738">
            <v>0</v>
          </cell>
          <cell r="M64738">
            <v>0</v>
          </cell>
        </row>
        <row r="64739">
          <cell r="L64739">
            <v>0</v>
          </cell>
          <cell r="M64739">
            <v>0</v>
          </cell>
        </row>
        <row r="64740">
          <cell r="L64740">
            <v>0</v>
          </cell>
          <cell r="M64740">
            <v>0</v>
          </cell>
        </row>
        <row r="64741">
          <cell r="L64741">
            <v>0</v>
          </cell>
          <cell r="M64741">
            <v>0</v>
          </cell>
        </row>
        <row r="64742">
          <cell r="L64742">
            <v>0</v>
          </cell>
          <cell r="M64742">
            <v>0</v>
          </cell>
        </row>
        <row r="64743">
          <cell r="L64743">
            <v>0</v>
          </cell>
          <cell r="M64743">
            <v>0</v>
          </cell>
        </row>
        <row r="64744">
          <cell r="L64744">
            <v>0</v>
          </cell>
          <cell r="M64744">
            <v>0</v>
          </cell>
        </row>
        <row r="64745">
          <cell r="L64745">
            <v>0</v>
          </cell>
          <cell r="M64745">
            <v>0</v>
          </cell>
        </row>
        <row r="64746">
          <cell r="L64746">
            <v>0</v>
          </cell>
          <cell r="M64746">
            <v>0</v>
          </cell>
        </row>
        <row r="64747">
          <cell r="L64747">
            <v>0</v>
          </cell>
          <cell r="M64747">
            <v>0</v>
          </cell>
        </row>
        <row r="64748">
          <cell r="L64748">
            <v>0</v>
          </cell>
          <cell r="M64748">
            <v>0</v>
          </cell>
        </row>
        <row r="64749">
          <cell r="L64749">
            <v>0</v>
          </cell>
          <cell r="M64749">
            <v>0</v>
          </cell>
        </row>
        <row r="64750">
          <cell r="L64750">
            <v>0</v>
          </cell>
          <cell r="M64750">
            <v>0</v>
          </cell>
        </row>
        <row r="64751">
          <cell r="L64751">
            <v>0</v>
          </cell>
          <cell r="M64751">
            <v>0</v>
          </cell>
        </row>
        <row r="64752">
          <cell r="L64752">
            <v>0</v>
          </cell>
          <cell r="M64752">
            <v>0</v>
          </cell>
        </row>
        <row r="64753">
          <cell r="L64753">
            <v>0</v>
          </cell>
          <cell r="M64753">
            <v>0</v>
          </cell>
        </row>
        <row r="64754">
          <cell r="L64754">
            <v>0</v>
          </cell>
          <cell r="M64754">
            <v>0</v>
          </cell>
        </row>
        <row r="64755">
          <cell r="L64755">
            <v>0</v>
          </cell>
          <cell r="M64755">
            <v>0</v>
          </cell>
        </row>
        <row r="64756">
          <cell r="L64756">
            <v>0</v>
          </cell>
          <cell r="M64756">
            <v>0</v>
          </cell>
        </row>
        <row r="64757">
          <cell r="L64757">
            <v>0</v>
          </cell>
          <cell r="M64757">
            <v>0</v>
          </cell>
        </row>
        <row r="64758">
          <cell r="L64758">
            <v>0</v>
          </cell>
          <cell r="M64758">
            <v>0</v>
          </cell>
        </row>
        <row r="64759">
          <cell r="L64759">
            <v>0</v>
          </cell>
          <cell r="M64759">
            <v>0</v>
          </cell>
        </row>
        <row r="64760">
          <cell r="L64760">
            <v>0</v>
          </cell>
          <cell r="M64760">
            <v>0</v>
          </cell>
        </row>
        <row r="64761">
          <cell r="L64761">
            <v>0</v>
          </cell>
          <cell r="M64761">
            <v>0</v>
          </cell>
        </row>
        <row r="64762">
          <cell r="L64762">
            <v>0</v>
          </cell>
          <cell r="M64762">
            <v>0</v>
          </cell>
        </row>
        <row r="64763">
          <cell r="L64763">
            <v>0</v>
          </cell>
          <cell r="M64763">
            <v>0</v>
          </cell>
        </row>
        <row r="64764">
          <cell r="L64764">
            <v>0</v>
          </cell>
          <cell r="M64764">
            <v>0</v>
          </cell>
        </row>
        <row r="64765">
          <cell r="L64765">
            <v>0</v>
          </cell>
          <cell r="M64765">
            <v>0</v>
          </cell>
        </row>
        <row r="64766">
          <cell r="L64766">
            <v>0</v>
          </cell>
          <cell r="M64766">
            <v>0</v>
          </cell>
        </row>
        <row r="64767">
          <cell r="L64767">
            <v>0</v>
          </cell>
          <cell r="M64767">
            <v>0</v>
          </cell>
        </row>
        <row r="64768">
          <cell r="L64768">
            <v>0</v>
          </cell>
          <cell r="M64768">
            <v>0</v>
          </cell>
        </row>
        <row r="64769">
          <cell r="L64769">
            <v>0</v>
          </cell>
          <cell r="M64769">
            <v>0</v>
          </cell>
        </row>
        <row r="64770">
          <cell r="L64770">
            <v>0</v>
          </cell>
          <cell r="M64770">
            <v>0</v>
          </cell>
        </row>
        <row r="64771">
          <cell r="L64771">
            <v>0</v>
          </cell>
          <cell r="M64771">
            <v>0</v>
          </cell>
        </row>
        <row r="64772">
          <cell r="L64772">
            <v>0</v>
          </cell>
          <cell r="M64772">
            <v>0</v>
          </cell>
        </row>
        <row r="64773">
          <cell r="L64773">
            <v>0</v>
          </cell>
          <cell r="M64773">
            <v>0</v>
          </cell>
        </row>
        <row r="64774">
          <cell r="L64774">
            <v>0</v>
          </cell>
          <cell r="M64774">
            <v>0</v>
          </cell>
        </row>
        <row r="64775">
          <cell r="L64775">
            <v>0</v>
          </cell>
          <cell r="M64775">
            <v>0</v>
          </cell>
        </row>
        <row r="64776">
          <cell r="L64776">
            <v>0</v>
          </cell>
          <cell r="M64776">
            <v>0</v>
          </cell>
        </row>
        <row r="64777">
          <cell r="L64777">
            <v>0</v>
          </cell>
          <cell r="M64777">
            <v>0</v>
          </cell>
        </row>
        <row r="64778">
          <cell r="L64778">
            <v>0</v>
          </cell>
          <cell r="M64778">
            <v>0</v>
          </cell>
        </row>
        <row r="64779">
          <cell r="L64779">
            <v>0</v>
          </cell>
          <cell r="M64779">
            <v>0</v>
          </cell>
        </row>
        <row r="64780">
          <cell r="L64780">
            <v>0</v>
          </cell>
          <cell r="M64780">
            <v>0</v>
          </cell>
        </row>
        <row r="64781">
          <cell r="L64781">
            <v>0</v>
          </cell>
          <cell r="M64781">
            <v>0</v>
          </cell>
        </row>
        <row r="64782">
          <cell r="L64782">
            <v>0</v>
          </cell>
          <cell r="M64782">
            <v>0</v>
          </cell>
        </row>
        <row r="64783">
          <cell r="L64783">
            <v>0</v>
          </cell>
          <cell r="M64783">
            <v>0</v>
          </cell>
        </row>
        <row r="64784">
          <cell r="L64784">
            <v>0</v>
          </cell>
          <cell r="M64784">
            <v>0</v>
          </cell>
        </row>
        <row r="64785">
          <cell r="L64785">
            <v>0</v>
          </cell>
          <cell r="M64785">
            <v>0</v>
          </cell>
        </row>
        <row r="64786">
          <cell r="L64786">
            <v>0</v>
          </cell>
          <cell r="M64786">
            <v>0</v>
          </cell>
        </row>
        <row r="64787">
          <cell r="L64787">
            <v>0</v>
          </cell>
          <cell r="M64787">
            <v>0</v>
          </cell>
        </row>
        <row r="64788">
          <cell r="L64788">
            <v>0</v>
          </cell>
          <cell r="M64788">
            <v>0</v>
          </cell>
        </row>
        <row r="64789">
          <cell r="L64789">
            <v>0</v>
          </cell>
          <cell r="M64789">
            <v>0</v>
          </cell>
        </row>
        <row r="64790">
          <cell r="L64790">
            <v>0</v>
          </cell>
          <cell r="M64790">
            <v>0</v>
          </cell>
        </row>
        <row r="64791">
          <cell r="L64791">
            <v>0</v>
          </cell>
          <cell r="M64791">
            <v>0</v>
          </cell>
        </row>
        <row r="64792">
          <cell r="L64792">
            <v>0</v>
          </cell>
          <cell r="M64792">
            <v>0</v>
          </cell>
        </row>
        <row r="64793">
          <cell r="L64793">
            <v>0</v>
          </cell>
          <cell r="M64793">
            <v>0</v>
          </cell>
        </row>
        <row r="64794">
          <cell r="L64794">
            <v>0</v>
          </cell>
          <cell r="M64794">
            <v>0</v>
          </cell>
        </row>
        <row r="64795">
          <cell r="L64795">
            <v>0</v>
          </cell>
          <cell r="M64795">
            <v>0</v>
          </cell>
        </row>
        <row r="64796">
          <cell r="L64796">
            <v>0</v>
          </cell>
          <cell r="M64796">
            <v>0</v>
          </cell>
        </row>
        <row r="64797">
          <cell r="L64797">
            <v>0</v>
          </cell>
          <cell r="M64797">
            <v>0</v>
          </cell>
        </row>
        <row r="64798">
          <cell r="L64798">
            <v>0</v>
          </cell>
          <cell r="M64798">
            <v>0</v>
          </cell>
        </row>
        <row r="64799">
          <cell r="L64799">
            <v>0</v>
          </cell>
          <cell r="M64799">
            <v>0</v>
          </cell>
        </row>
        <row r="64800">
          <cell r="L64800">
            <v>0</v>
          </cell>
          <cell r="M64800">
            <v>0</v>
          </cell>
        </row>
        <row r="64801">
          <cell r="L64801">
            <v>0</v>
          </cell>
          <cell r="M64801">
            <v>0</v>
          </cell>
        </row>
        <row r="64802">
          <cell r="L64802">
            <v>0</v>
          </cell>
          <cell r="M64802">
            <v>0</v>
          </cell>
        </row>
        <row r="64803">
          <cell r="L64803">
            <v>0</v>
          </cell>
          <cell r="M64803">
            <v>0</v>
          </cell>
        </row>
        <row r="64804">
          <cell r="L64804">
            <v>0</v>
          </cell>
          <cell r="M64804">
            <v>0</v>
          </cell>
        </row>
        <row r="64805">
          <cell r="L64805">
            <v>0</v>
          </cell>
          <cell r="M64805">
            <v>0</v>
          </cell>
        </row>
        <row r="64806">
          <cell r="L64806">
            <v>0</v>
          </cell>
          <cell r="M64806">
            <v>0</v>
          </cell>
        </row>
        <row r="64807">
          <cell r="L64807">
            <v>0</v>
          </cell>
          <cell r="M64807">
            <v>0</v>
          </cell>
        </row>
        <row r="64808">
          <cell r="L64808">
            <v>0</v>
          </cell>
          <cell r="M64808">
            <v>0</v>
          </cell>
        </row>
        <row r="64809">
          <cell r="L64809">
            <v>0</v>
          </cell>
          <cell r="M64809">
            <v>0</v>
          </cell>
        </row>
        <row r="64810">
          <cell r="L64810">
            <v>0</v>
          </cell>
          <cell r="M64810">
            <v>0</v>
          </cell>
        </row>
        <row r="64811">
          <cell r="L64811">
            <v>0</v>
          </cell>
          <cell r="M64811">
            <v>0</v>
          </cell>
        </row>
        <row r="64812">
          <cell r="L64812">
            <v>0</v>
          </cell>
          <cell r="M64812">
            <v>0</v>
          </cell>
        </row>
        <row r="64813">
          <cell r="L64813">
            <v>0</v>
          </cell>
          <cell r="M64813">
            <v>0</v>
          </cell>
        </row>
        <row r="64814">
          <cell r="L64814">
            <v>0</v>
          </cell>
          <cell r="M64814">
            <v>0</v>
          </cell>
        </row>
        <row r="64815">
          <cell r="L64815">
            <v>0</v>
          </cell>
          <cell r="M64815">
            <v>0</v>
          </cell>
        </row>
        <row r="64816">
          <cell r="L64816">
            <v>0</v>
          </cell>
          <cell r="M64816">
            <v>0</v>
          </cell>
        </row>
        <row r="64817">
          <cell r="L64817">
            <v>0</v>
          </cell>
          <cell r="M64817">
            <v>0</v>
          </cell>
        </row>
        <row r="64818">
          <cell r="L64818">
            <v>0</v>
          </cell>
          <cell r="M64818">
            <v>0</v>
          </cell>
        </row>
        <row r="64819">
          <cell r="L64819">
            <v>0</v>
          </cell>
          <cell r="M64819">
            <v>0</v>
          </cell>
        </row>
        <row r="64820">
          <cell r="L64820">
            <v>0</v>
          </cell>
          <cell r="M64820">
            <v>0</v>
          </cell>
        </row>
        <row r="64821">
          <cell r="L64821">
            <v>0</v>
          </cell>
          <cell r="M64821">
            <v>0</v>
          </cell>
        </row>
        <row r="64822">
          <cell r="L64822">
            <v>0</v>
          </cell>
          <cell r="M64822">
            <v>0</v>
          </cell>
        </row>
        <row r="64823">
          <cell r="L64823">
            <v>0</v>
          </cell>
          <cell r="M64823">
            <v>0</v>
          </cell>
        </row>
        <row r="64824">
          <cell r="L64824">
            <v>0</v>
          </cell>
          <cell r="M64824">
            <v>0</v>
          </cell>
        </row>
        <row r="64825">
          <cell r="L64825">
            <v>0</v>
          </cell>
          <cell r="M64825">
            <v>0</v>
          </cell>
        </row>
        <row r="64826">
          <cell r="L64826">
            <v>0</v>
          </cell>
          <cell r="M64826">
            <v>0</v>
          </cell>
        </row>
        <row r="64827">
          <cell r="L64827">
            <v>0</v>
          </cell>
          <cell r="M64827">
            <v>0</v>
          </cell>
        </row>
        <row r="64828">
          <cell r="L64828">
            <v>0</v>
          </cell>
          <cell r="M64828">
            <v>0</v>
          </cell>
        </row>
        <row r="64829">
          <cell r="L64829">
            <v>0</v>
          </cell>
          <cell r="M64829">
            <v>0</v>
          </cell>
        </row>
        <row r="64830">
          <cell r="L64830">
            <v>0</v>
          </cell>
          <cell r="M64830">
            <v>0</v>
          </cell>
        </row>
        <row r="64831">
          <cell r="L64831">
            <v>0</v>
          </cell>
          <cell r="M64831">
            <v>0</v>
          </cell>
        </row>
        <row r="64832">
          <cell r="L64832">
            <v>0</v>
          </cell>
          <cell r="M64832">
            <v>0</v>
          </cell>
        </row>
        <row r="64833">
          <cell r="L64833">
            <v>0</v>
          </cell>
          <cell r="M64833">
            <v>0</v>
          </cell>
        </row>
        <row r="64834">
          <cell r="L64834">
            <v>0</v>
          </cell>
          <cell r="M64834">
            <v>0</v>
          </cell>
        </row>
        <row r="64835">
          <cell r="L64835">
            <v>0</v>
          </cell>
          <cell r="M64835">
            <v>0</v>
          </cell>
        </row>
        <row r="64836">
          <cell r="L64836">
            <v>0</v>
          </cell>
          <cell r="M64836">
            <v>0</v>
          </cell>
        </row>
        <row r="64837">
          <cell r="L64837">
            <v>0</v>
          </cell>
          <cell r="M64837">
            <v>0</v>
          </cell>
        </row>
        <row r="64838">
          <cell r="L64838">
            <v>0</v>
          </cell>
          <cell r="M64838">
            <v>0</v>
          </cell>
        </row>
        <row r="64839">
          <cell r="L64839">
            <v>0</v>
          </cell>
          <cell r="M64839">
            <v>0</v>
          </cell>
        </row>
        <row r="64840">
          <cell r="L64840">
            <v>0</v>
          </cell>
          <cell r="M64840">
            <v>0</v>
          </cell>
        </row>
        <row r="64841">
          <cell r="L64841">
            <v>0</v>
          </cell>
          <cell r="M64841">
            <v>0</v>
          </cell>
        </row>
        <row r="64842">
          <cell r="L64842">
            <v>0</v>
          </cell>
          <cell r="M64842">
            <v>0</v>
          </cell>
        </row>
        <row r="64843">
          <cell r="L64843">
            <v>0</v>
          </cell>
          <cell r="M64843">
            <v>0</v>
          </cell>
        </row>
        <row r="64844">
          <cell r="L64844">
            <v>0</v>
          </cell>
          <cell r="M64844">
            <v>0</v>
          </cell>
        </row>
        <row r="64845">
          <cell r="L64845">
            <v>0</v>
          </cell>
          <cell r="M64845">
            <v>0</v>
          </cell>
        </row>
        <row r="64846">
          <cell r="L64846">
            <v>0</v>
          </cell>
          <cell r="M64846">
            <v>0</v>
          </cell>
        </row>
        <row r="64847">
          <cell r="L64847">
            <v>0</v>
          </cell>
          <cell r="M64847">
            <v>0</v>
          </cell>
        </row>
        <row r="64848">
          <cell r="L64848">
            <v>0</v>
          </cell>
          <cell r="M64848">
            <v>0</v>
          </cell>
        </row>
        <row r="64849">
          <cell r="L64849">
            <v>0</v>
          </cell>
          <cell r="M64849">
            <v>0</v>
          </cell>
        </row>
        <row r="64850">
          <cell r="L64850">
            <v>0</v>
          </cell>
          <cell r="M64850">
            <v>0</v>
          </cell>
        </row>
        <row r="64851">
          <cell r="L64851">
            <v>0</v>
          </cell>
          <cell r="M64851">
            <v>0</v>
          </cell>
        </row>
        <row r="64852">
          <cell r="L64852">
            <v>0</v>
          </cell>
          <cell r="M64852">
            <v>0</v>
          </cell>
        </row>
        <row r="64853">
          <cell r="L64853">
            <v>0</v>
          </cell>
          <cell r="M64853">
            <v>0</v>
          </cell>
        </row>
        <row r="64854">
          <cell r="L64854">
            <v>0</v>
          </cell>
          <cell r="M64854">
            <v>0</v>
          </cell>
        </row>
        <row r="64855">
          <cell r="L64855">
            <v>0</v>
          </cell>
          <cell r="M64855">
            <v>0</v>
          </cell>
        </row>
        <row r="64856">
          <cell r="L64856">
            <v>0</v>
          </cell>
          <cell r="M64856">
            <v>0</v>
          </cell>
        </row>
        <row r="64857">
          <cell r="L64857">
            <v>0</v>
          </cell>
          <cell r="M64857">
            <v>0</v>
          </cell>
        </row>
        <row r="64858">
          <cell r="L64858">
            <v>0</v>
          </cell>
          <cell r="M64858">
            <v>0</v>
          </cell>
        </row>
        <row r="64859">
          <cell r="L64859">
            <v>0</v>
          </cell>
          <cell r="M64859">
            <v>0</v>
          </cell>
        </row>
        <row r="64860">
          <cell r="L64860">
            <v>0</v>
          </cell>
          <cell r="M64860">
            <v>0</v>
          </cell>
        </row>
        <row r="64861">
          <cell r="L64861">
            <v>0</v>
          </cell>
          <cell r="M64861">
            <v>0</v>
          </cell>
        </row>
        <row r="64862">
          <cell r="L64862">
            <v>0</v>
          </cell>
          <cell r="M64862">
            <v>0</v>
          </cell>
        </row>
        <row r="64863">
          <cell r="L64863">
            <v>0</v>
          </cell>
          <cell r="M64863">
            <v>0</v>
          </cell>
        </row>
        <row r="64864">
          <cell r="L64864">
            <v>0</v>
          </cell>
          <cell r="M64864">
            <v>0</v>
          </cell>
        </row>
        <row r="64865">
          <cell r="L64865">
            <v>0</v>
          </cell>
          <cell r="M64865">
            <v>0</v>
          </cell>
        </row>
        <row r="64866">
          <cell r="L64866">
            <v>0</v>
          </cell>
          <cell r="M64866">
            <v>0</v>
          </cell>
        </row>
        <row r="64867">
          <cell r="L64867">
            <v>0</v>
          </cell>
          <cell r="M64867">
            <v>0</v>
          </cell>
        </row>
        <row r="64868">
          <cell r="L64868">
            <v>0</v>
          </cell>
          <cell r="M64868">
            <v>0</v>
          </cell>
        </row>
        <row r="64869">
          <cell r="L64869">
            <v>0</v>
          </cell>
          <cell r="M64869">
            <v>0</v>
          </cell>
        </row>
        <row r="64870">
          <cell r="L64870">
            <v>0</v>
          </cell>
          <cell r="M64870">
            <v>0</v>
          </cell>
        </row>
        <row r="64871">
          <cell r="L64871">
            <v>0</v>
          </cell>
          <cell r="M64871">
            <v>0</v>
          </cell>
        </row>
        <row r="64872">
          <cell r="L64872">
            <v>0</v>
          </cell>
          <cell r="M64872">
            <v>0</v>
          </cell>
        </row>
        <row r="64873">
          <cell r="L64873">
            <v>0</v>
          </cell>
          <cell r="M64873">
            <v>0</v>
          </cell>
        </row>
        <row r="64874">
          <cell r="L64874">
            <v>0</v>
          </cell>
          <cell r="M64874">
            <v>0</v>
          </cell>
        </row>
        <row r="64875">
          <cell r="L64875">
            <v>0</v>
          </cell>
          <cell r="M64875">
            <v>0</v>
          </cell>
        </row>
        <row r="64876">
          <cell r="L64876">
            <v>0</v>
          </cell>
          <cell r="M64876">
            <v>0</v>
          </cell>
        </row>
        <row r="64877">
          <cell r="L64877">
            <v>0</v>
          </cell>
          <cell r="M64877">
            <v>0</v>
          </cell>
        </row>
        <row r="64878">
          <cell r="L64878">
            <v>0</v>
          </cell>
          <cell r="M64878">
            <v>0</v>
          </cell>
        </row>
        <row r="64879">
          <cell r="L64879">
            <v>0</v>
          </cell>
          <cell r="M64879">
            <v>0</v>
          </cell>
        </row>
        <row r="64880">
          <cell r="L64880">
            <v>0</v>
          </cell>
          <cell r="M64880">
            <v>0</v>
          </cell>
        </row>
        <row r="64881">
          <cell r="L64881">
            <v>0</v>
          </cell>
          <cell r="M64881">
            <v>0</v>
          </cell>
        </row>
        <row r="64882">
          <cell r="L64882">
            <v>0</v>
          </cell>
          <cell r="M64882">
            <v>0</v>
          </cell>
        </row>
        <row r="64883">
          <cell r="L64883">
            <v>0</v>
          </cell>
          <cell r="M64883">
            <v>0</v>
          </cell>
        </row>
        <row r="64884">
          <cell r="L64884">
            <v>0</v>
          </cell>
          <cell r="M64884">
            <v>0</v>
          </cell>
        </row>
        <row r="64885">
          <cell r="L64885">
            <v>0</v>
          </cell>
          <cell r="M64885">
            <v>0</v>
          </cell>
        </row>
        <row r="64886">
          <cell r="L64886">
            <v>0</v>
          </cell>
          <cell r="M64886">
            <v>0</v>
          </cell>
        </row>
        <row r="64887">
          <cell r="L64887">
            <v>0</v>
          </cell>
          <cell r="M64887">
            <v>0</v>
          </cell>
        </row>
        <row r="64888">
          <cell r="L64888">
            <v>0</v>
          </cell>
          <cell r="M64888">
            <v>0</v>
          </cell>
        </row>
        <row r="64889">
          <cell r="L64889">
            <v>0</v>
          </cell>
          <cell r="M64889">
            <v>0</v>
          </cell>
        </row>
        <row r="64890">
          <cell r="L64890">
            <v>0</v>
          </cell>
          <cell r="M64890">
            <v>0</v>
          </cell>
        </row>
        <row r="64891">
          <cell r="L64891">
            <v>0</v>
          </cell>
          <cell r="M64891">
            <v>0</v>
          </cell>
        </row>
        <row r="64892">
          <cell r="L64892">
            <v>0</v>
          </cell>
          <cell r="M64892">
            <v>0</v>
          </cell>
        </row>
        <row r="64893">
          <cell r="L64893">
            <v>0</v>
          </cell>
          <cell r="M64893">
            <v>0</v>
          </cell>
        </row>
        <row r="64894">
          <cell r="L64894">
            <v>0</v>
          </cell>
          <cell r="M64894">
            <v>0</v>
          </cell>
        </row>
        <row r="64895">
          <cell r="L64895">
            <v>0</v>
          </cell>
          <cell r="M64895">
            <v>0</v>
          </cell>
        </row>
        <row r="64896">
          <cell r="L64896">
            <v>0</v>
          </cell>
          <cell r="M64896">
            <v>0</v>
          </cell>
        </row>
        <row r="64897">
          <cell r="L64897">
            <v>0</v>
          </cell>
          <cell r="M64897">
            <v>0</v>
          </cell>
        </row>
        <row r="64898">
          <cell r="L64898">
            <v>0</v>
          </cell>
          <cell r="M64898">
            <v>0</v>
          </cell>
        </row>
        <row r="64899">
          <cell r="L64899">
            <v>0</v>
          </cell>
          <cell r="M64899">
            <v>0</v>
          </cell>
        </row>
        <row r="64900">
          <cell r="L64900">
            <v>0</v>
          </cell>
          <cell r="M64900">
            <v>0</v>
          </cell>
        </row>
        <row r="64901">
          <cell r="L64901">
            <v>0</v>
          </cell>
          <cell r="M64901">
            <v>0</v>
          </cell>
        </row>
        <row r="64902">
          <cell r="L64902">
            <v>0</v>
          </cell>
          <cell r="M64902">
            <v>0</v>
          </cell>
        </row>
        <row r="64903">
          <cell r="L64903">
            <v>0</v>
          </cell>
          <cell r="M64903">
            <v>0</v>
          </cell>
        </row>
        <row r="64904">
          <cell r="L64904">
            <v>0</v>
          </cell>
          <cell r="M64904">
            <v>0</v>
          </cell>
        </row>
        <row r="64905">
          <cell r="L64905">
            <v>0</v>
          </cell>
          <cell r="M64905">
            <v>0</v>
          </cell>
        </row>
        <row r="64906">
          <cell r="L64906">
            <v>0</v>
          </cell>
          <cell r="M64906">
            <v>0</v>
          </cell>
        </row>
        <row r="64907">
          <cell r="L64907">
            <v>0</v>
          </cell>
          <cell r="M64907">
            <v>0</v>
          </cell>
        </row>
        <row r="64908">
          <cell r="L64908">
            <v>0</v>
          </cell>
          <cell r="M64908">
            <v>0</v>
          </cell>
        </row>
        <row r="64909">
          <cell r="L64909">
            <v>0</v>
          </cell>
          <cell r="M64909">
            <v>0</v>
          </cell>
        </row>
        <row r="64910">
          <cell r="L64910">
            <v>0</v>
          </cell>
          <cell r="M64910">
            <v>0</v>
          </cell>
        </row>
        <row r="64911">
          <cell r="L64911">
            <v>0</v>
          </cell>
          <cell r="M64911">
            <v>0</v>
          </cell>
        </row>
        <row r="64912">
          <cell r="L64912">
            <v>0</v>
          </cell>
          <cell r="M64912">
            <v>0</v>
          </cell>
        </row>
        <row r="64913">
          <cell r="L64913">
            <v>0</v>
          </cell>
          <cell r="M64913">
            <v>0</v>
          </cell>
        </row>
        <row r="64914">
          <cell r="L64914">
            <v>0</v>
          </cell>
          <cell r="M64914">
            <v>0</v>
          </cell>
        </row>
        <row r="64915">
          <cell r="L64915">
            <v>0</v>
          </cell>
          <cell r="M64915">
            <v>0</v>
          </cell>
        </row>
        <row r="64916">
          <cell r="L64916">
            <v>0</v>
          </cell>
          <cell r="M64916">
            <v>0</v>
          </cell>
        </row>
        <row r="64917">
          <cell r="L64917">
            <v>0</v>
          </cell>
          <cell r="M64917">
            <v>0</v>
          </cell>
        </row>
        <row r="64918">
          <cell r="L64918">
            <v>0</v>
          </cell>
          <cell r="M64918">
            <v>0</v>
          </cell>
        </row>
        <row r="64919">
          <cell r="L64919">
            <v>0</v>
          </cell>
          <cell r="M64919">
            <v>0</v>
          </cell>
        </row>
        <row r="64920">
          <cell r="L64920">
            <v>0</v>
          </cell>
          <cell r="M64920">
            <v>0</v>
          </cell>
        </row>
        <row r="64921">
          <cell r="L64921">
            <v>0</v>
          </cell>
          <cell r="M64921">
            <v>0</v>
          </cell>
        </row>
        <row r="64922">
          <cell r="L64922">
            <v>0</v>
          </cell>
          <cell r="M64922">
            <v>0</v>
          </cell>
        </row>
        <row r="64923">
          <cell r="L64923">
            <v>0</v>
          </cell>
          <cell r="M64923">
            <v>0</v>
          </cell>
        </row>
        <row r="64924">
          <cell r="L64924">
            <v>0</v>
          </cell>
          <cell r="M64924">
            <v>0</v>
          </cell>
        </row>
        <row r="64925">
          <cell r="L64925">
            <v>0</v>
          </cell>
          <cell r="M64925">
            <v>0</v>
          </cell>
        </row>
        <row r="64926">
          <cell r="L64926">
            <v>0</v>
          </cell>
          <cell r="M64926">
            <v>0</v>
          </cell>
        </row>
        <row r="64927">
          <cell r="L64927">
            <v>0</v>
          </cell>
          <cell r="M64927">
            <v>0</v>
          </cell>
        </row>
        <row r="64928">
          <cell r="L64928">
            <v>0</v>
          </cell>
          <cell r="M64928">
            <v>0</v>
          </cell>
        </row>
        <row r="64929">
          <cell r="L64929">
            <v>0</v>
          </cell>
          <cell r="M64929">
            <v>0</v>
          </cell>
        </row>
        <row r="64930">
          <cell r="L64930">
            <v>0</v>
          </cell>
          <cell r="M64930">
            <v>0</v>
          </cell>
        </row>
        <row r="64931">
          <cell r="L64931">
            <v>0</v>
          </cell>
          <cell r="M64931">
            <v>0</v>
          </cell>
        </row>
        <row r="64932">
          <cell r="L64932">
            <v>0</v>
          </cell>
          <cell r="M64932">
            <v>0</v>
          </cell>
        </row>
        <row r="64933">
          <cell r="L64933">
            <v>0</v>
          </cell>
          <cell r="M64933">
            <v>0</v>
          </cell>
        </row>
        <row r="64934">
          <cell r="L64934">
            <v>0</v>
          </cell>
          <cell r="M64934">
            <v>0</v>
          </cell>
        </row>
        <row r="64935">
          <cell r="L64935">
            <v>0</v>
          </cell>
          <cell r="M64935">
            <v>0</v>
          </cell>
        </row>
        <row r="64936">
          <cell r="L64936">
            <v>0</v>
          </cell>
          <cell r="M64936">
            <v>0</v>
          </cell>
        </row>
        <row r="64937">
          <cell r="L64937">
            <v>0</v>
          </cell>
          <cell r="M64937">
            <v>0</v>
          </cell>
        </row>
        <row r="64938">
          <cell r="L64938">
            <v>0</v>
          </cell>
          <cell r="M64938">
            <v>0</v>
          </cell>
        </row>
        <row r="64939">
          <cell r="L64939">
            <v>0</v>
          </cell>
          <cell r="M64939">
            <v>0</v>
          </cell>
        </row>
        <row r="64940">
          <cell r="L64940">
            <v>0</v>
          </cell>
          <cell r="M64940">
            <v>0</v>
          </cell>
        </row>
        <row r="64941">
          <cell r="L64941">
            <v>0</v>
          </cell>
          <cell r="M64941">
            <v>0</v>
          </cell>
        </row>
        <row r="64942">
          <cell r="L64942">
            <v>0</v>
          </cell>
          <cell r="M64942">
            <v>0</v>
          </cell>
        </row>
        <row r="64943">
          <cell r="L64943">
            <v>0</v>
          </cell>
          <cell r="M64943">
            <v>0</v>
          </cell>
        </row>
        <row r="64944">
          <cell r="L64944">
            <v>0</v>
          </cell>
          <cell r="M64944">
            <v>0</v>
          </cell>
        </row>
        <row r="64945">
          <cell r="L64945">
            <v>0</v>
          </cell>
          <cell r="M64945">
            <v>0</v>
          </cell>
        </row>
        <row r="64946">
          <cell r="L64946">
            <v>0</v>
          </cell>
          <cell r="M64946">
            <v>0</v>
          </cell>
        </row>
        <row r="64947">
          <cell r="L64947">
            <v>0</v>
          </cell>
          <cell r="M64947">
            <v>0</v>
          </cell>
        </row>
        <row r="64948">
          <cell r="L64948">
            <v>0</v>
          </cell>
          <cell r="M64948">
            <v>0</v>
          </cell>
        </row>
        <row r="64949">
          <cell r="L64949">
            <v>0</v>
          </cell>
          <cell r="M64949">
            <v>0</v>
          </cell>
        </row>
        <row r="64950">
          <cell r="L64950">
            <v>0</v>
          </cell>
          <cell r="M64950">
            <v>0</v>
          </cell>
        </row>
        <row r="64951">
          <cell r="L64951">
            <v>0</v>
          </cell>
          <cell r="M64951">
            <v>0</v>
          </cell>
        </row>
        <row r="64952">
          <cell r="L64952">
            <v>0</v>
          </cell>
          <cell r="M64952">
            <v>0</v>
          </cell>
        </row>
        <row r="64953">
          <cell r="L64953">
            <v>0</v>
          </cell>
          <cell r="M64953">
            <v>0</v>
          </cell>
        </row>
        <row r="64954">
          <cell r="L64954">
            <v>0</v>
          </cell>
          <cell r="M64954">
            <v>0</v>
          </cell>
        </row>
        <row r="64955">
          <cell r="L64955">
            <v>0</v>
          </cell>
          <cell r="M64955">
            <v>0</v>
          </cell>
        </row>
        <row r="64956">
          <cell r="L64956">
            <v>0</v>
          </cell>
          <cell r="M64956">
            <v>0</v>
          </cell>
        </row>
        <row r="64957">
          <cell r="L64957">
            <v>0</v>
          </cell>
          <cell r="M64957">
            <v>0</v>
          </cell>
        </row>
        <row r="64958">
          <cell r="L64958">
            <v>0</v>
          </cell>
          <cell r="M64958">
            <v>0</v>
          </cell>
        </row>
        <row r="64959">
          <cell r="L64959">
            <v>0</v>
          </cell>
          <cell r="M64959">
            <v>0</v>
          </cell>
        </row>
        <row r="64960">
          <cell r="L64960">
            <v>0</v>
          </cell>
          <cell r="M64960">
            <v>0</v>
          </cell>
        </row>
        <row r="64961">
          <cell r="L64961">
            <v>0</v>
          </cell>
          <cell r="M64961">
            <v>0</v>
          </cell>
        </row>
        <row r="64962">
          <cell r="L64962">
            <v>0</v>
          </cell>
          <cell r="M64962">
            <v>0</v>
          </cell>
        </row>
        <row r="64963">
          <cell r="L64963">
            <v>0</v>
          </cell>
          <cell r="M64963">
            <v>0</v>
          </cell>
        </row>
        <row r="64964">
          <cell r="L64964">
            <v>0</v>
          </cell>
          <cell r="M64964">
            <v>0</v>
          </cell>
        </row>
        <row r="64965">
          <cell r="L64965">
            <v>0</v>
          </cell>
          <cell r="M64965">
            <v>0</v>
          </cell>
        </row>
        <row r="64966">
          <cell r="L64966">
            <v>0</v>
          </cell>
          <cell r="M64966">
            <v>0</v>
          </cell>
        </row>
        <row r="64967">
          <cell r="L64967">
            <v>0</v>
          </cell>
          <cell r="M64967">
            <v>0</v>
          </cell>
        </row>
        <row r="64968">
          <cell r="L64968">
            <v>0</v>
          </cell>
          <cell r="M64968">
            <v>0</v>
          </cell>
        </row>
        <row r="64969">
          <cell r="L64969">
            <v>0</v>
          </cell>
          <cell r="M64969">
            <v>0</v>
          </cell>
        </row>
        <row r="64970">
          <cell r="L64970">
            <v>0</v>
          </cell>
          <cell r="M64970">
            <v>0</v>
          </cell>
        </row>
        <row r="64971">
          <cell r="L64971">
            <v>0</v>
          </cell>
          <cell r="M64971">
            <v>0</v>
          </cell>
        </row>
        <row r="64972">
          <cell r="L64972">
            <v>0</v>
          </cell>
          <cell r="M64972">
            <v>0</v>
          </cell>
        </row>
        <row r="64973">
          <cell r="L64973">
            <v>0</v>
          </cell>
          <cell r="M64973">
            <v>0</v>
          </cell>
        </row>
        <row r="64974">
          <cell r="L64974">
            <v>0</v>
          </cell>
          <cell r="M64974">
            <v>0</v>
          </cell>
        </row>
        <row r="64975">
          <cell r="L64975">
            <v>0</v>
          </cell>
          <cell r="M64975">
            <v>0</v>
          </cell>
        </row>
        <row r="64976">
          <cell r="L64976">
            <v>0</v>
          </cell>
          <cell r="M64976">
            <v>0</v>
          </cell>
        </row>
        <row r="64977">
          <cell r="L64977">
            <v>0</v>
          </cell>
          <cell r="M64977">
            <v>0</v>
          </cell>
        </row>
        <row r="64978">
          <cell r="L64978">
            <v>0</v>
          </cell>
          <cell r="M64978">
            <v>0</v>
          </cell>
        </row>
        <row r="64979">
          <cell r="L64979">
            <v>0</v>
          </cell>
          <cell r="M64979">
            <v>0</v>
          </cell>
        </row>
        <row r="64980">
          <cell r="L64980">
            <v>0</v>
          </cell>
          <cell r="M64980">
            <v>0</v>
          </cell>
        </row>
        <row r="64981">
          <cell r="L64981">
            <v>0</v>
          </cell>
          <cell r="M64981">
            <v>0</v>
          </cell>
        </row>
        <row r="64982">
          <cell r="L64982">
            <v>0</v>
          </cell>
          <cell r="M64982">
            <v>0</v>
          </cell>
        </row>
        <row r="64983">
          <cell r="L64983">
            <v>0</v>
          </cell>
          <cell r="M64983">
            <v>0</v>
          </cell>
        </row>
        <row r="64984">
          <cell r="L64984">
            <v>0</v>
          </cell>
          <cell r="M64984">
            <v>0</v>
          </cell>
        </row>
        <row r="64985">
          <cell r="L64985">
            <v>0</v>
          </cell>
          <cell r="M64985">
            <v>0</v>
          </cell>
        </row>
        <row r="64986">
          <cell r="L64986">
            <v>0</v>
          </cell>
          <cell r="M64986">
            <v>0</v>
          </cell>
        </row>
        <row r="64987">
          <cell r="L64987">
            <v>0</v>
          </cell>
          <cell r="M64987">
            <v>0</v>
          </cell>
        </row>
        <row r="64988">
          <cell r="L64988">
            <v>0</v>
          </cell>
          <cell r="M64988">
            <v>0</v>
          </cell>
        </row>
        <row r="64989">
          <cell r="L64989">
            <v>0</v>
          </cell>
          <cell r="M64989">
            <v>0</v>
          </cell>
        </row>
        <row r="64990">
          <cell r="L64990">
            <v>0</v>
          </cell>
          <cell r="M64990">
            <v>0</v>
          </cell>
        </row>
        <row r="64991">
          <cell r="L64991">
            <v>0</v>
          </cell>
          <cell r="M64991">
            <v>0</v>
          </cell>
        </row>
        <row r="64992">
          <cell r="L64992">
            <v>0</v>
          </cell>
          <cell r="M64992">
            <v>0</v>
          </cell>
        </row>
        <row r="64993">
          <cell r="L64993">
            <v>0</v>
          </cell>
          <cell r="M64993">
            <v>0</v>
          </cell>
        </row>
        <row r="64994">
          <cell r="L64994">
            <v>0</v>
          </cell>
          <cell r="M64994">
            <v>0</v>
          </cell>
        </row>
        <row r="64995">
          <cell r="L64995">
            <v>0</v>
          </cell>
          <cell r="M64995">
            <v>0</v>
          </cell>
        </row>
        <row r="64996">
          <cell r="L64996">
            <v>0</v>
          </cell>
          <cell r="M64996">
            <v>0</v>
          </cell>
        </row>
        <row r="64997">
          <cell r="L64997">
            <v>0</v>
          </cell>
          <cell r="M64997">
            <v>0</v>
          </cell>
        </row>
        <row r="64998">
          <cell r="L64998">
            <v>0</v>
          </cell>
          <cell r="M64998">
            <v>0</v>
          </cell>
        </row>
        <row r="64999">
          <cell r="L64999">
            <v>0</v>
          </cell>
          <cell r="M64999">
            <v>0</v>
          </cell>
        </row>
        <row r="65000">
          <cell r="L65000">
            <v>0</v>
          </cell>
          <cell r="M65000">
            <v>0</v>
          </cell>
        </row>
        <row r="65001">
          <cell r="L65001">
            <v>0</v>
          </cell>
          <cell r="M65001">
            <v>0</v>
          </cell>
        </row>
        <row r="65002">
          <cell r="L65002">
            <v>0</v>
          </cell>
          <cell r="M65002">
            <v>0</v>
          </cell>
        </row>
        <row r="65003">
          <cell r="L65003">
            <v>0</v>
          </cell>
          <cell r="M65003">
            <v>0</v>
          </cell>
        </row>
        <row r="65004">
          <cell r="L65004">
            <v>0</v>
          </cell>
          <cell r="M65004">
            <v>0</v>
          </cell>
        </row>
        <row r="65005">
          <cell r="L65005">
            <v>0</v>
          </cell>
          <cell r="M65005">
            <v>0</v>
          </cell>
        </row>
        <row r="65006">
          <cell r="L65006">
            <v>0</v>
          </cell>
          <cell r="M65006">
            <v>0</v>
          </cell>
        </row>
        <row r="65007">
          <cell r="L65007">
            <v>0</v>
          </cell>
          <cell r="M65007">
            <v>0</v>
          </cell>
        </row>
        <row r="65008">
          <cell r="L65008">
            <v>0</v>
          </cell>
          <cell r="M65008">
            <v>0</v>
          </cell>
        </row>
        <row r="65009">
          <cell r="L65009">
            <v>0</v>
          </cell>
          <cell r="M65009">
            <v>0</v>
          </cell>
        </row>
        <row r="65010">
          <cell r="L65010">
            <v>0</v>
          </cell>
          <cell r="M65010">
            <v>0</v>
          </cell>
        </row>
        <row r="65011">
          <cell r="L65011">
            <v>0</v>
          </cell>
          <cell r="M65011">
            <v>0</v>
          </cell>
        </row>
        <row r="65012">
          <cell r="L65012">
            <v>0</v>
          </cell>
          <cell r="M65012">
            <v>0</v>
          </cell>
        </row>
        <row r="65013">
          <cell r="L65013">
            <v>0</v>
          </cell>
          <cell r="M65013">
            <v>0</v>
          </cell>
        </row>
        <row r="65014">
          <cell r="L65014">
            <v>0</v>
          </cell>
          <cell r="M65014">
            <v>0</v>
          </cell>
        </row>
        <row r="65015">
          <cell r="L65015">
            <v>0</v>
          </cell>
          <cell r="M65015">
            <v>0</v>
          </cell>
        </row>
        <row r="65016">
          <cell r="L65016">
            <v>0</v>
          </cell>
          <cell r="M65016">
            <v>0</v>
          </cell>
        </row>
        <row r="65017">
          <cell r="L65017">
            <v>0</v>
          </cell>
          <cell r="M65017">
            <v>0</v>
          </cell>
        </row>
        <row r="65018">
          <cell r="L65018">
            <v>0</v>
          </cell>
          <cell r="M65018">
            <v>0</v>
          </cell>
        </row>
        <row r="65019">
          <cell r="L65019">
            <v>0</v>
          </cell>
          <cell r="M65019">
            <v>0</v>
          </cell>
        </row>
        <row r="65020">
          <cell r="L65020">
            <v>0</v>
          </cell>
          <cell r="M65020">
            <v>0</v>
          </cell>
        </row>
        <row r="65021">
          <cell r="L65021">
            <v>0</v>
          </cell>
          <cell r="M65021">
            <v>0</v>
          </cell>
        </row>
        <row r="65022">
          <cell r="L65022">
            <v>0</v>
          </cell>
          <cell r="M65022">
            <v>0</v>
          </cell>
        </row>
        <row r="65023">
          <cell r="L65023">
            <v>0</v>
          </cell>
          <cell r="M65023">
            <v>0</v>
          </cell>
        </row>
        <row r="65024">
          <cell r="L65024">
            <v>0</v>
          </cell>
          <cell r="M65024">
            <v>0</v>
          </cell>
        </row>
        <row r="65025">
          <cell r="L65025">
            <v>0</v>
          </cell>
          <cell r="M65025">
            <v>0</v>
          </cell>
        </row>
        <row r="65026">
          <cell r="L65026">
            <v>0</v>
          </cell>
          <cell r="M65026">
            <v>0</v>
          </cell>
        </row>
        <row r="65027">
          <cell r="L65027">
            <v>0</v>
          </cell>
          <cell r="M65027">
            <v>0</v>
          </cell>
        </row>
        <row r="65028">
          <cell r="L65028">
            <v>0</v>
          </cell>
          <cell r="M65028">
            <v>0</v>
          </cell>
        </row>
        <row r="65029">
          <cell r="L65029">
            <v>0</v>
          </cell>
          <cell r="M65029">
            <v>0</v>
          </cell>
        </row>
        <row r="65030">
          <cell r="L65030">
            <v>0</v>
          </cell>
          <cell r="M65030">
            <v>0</v>
          </cell>
        </row>
        <row r="65031">
          <cell r="L65031">
            <v>0</v>
          </cell>
          <cell r="M65031">
            <v>0</v>
          </cell>
        </row>
        <row r="65032">
          <cell r="L65032">
            <v>0</v>
          </cell>
          <cell r="M65032">
            <v>0</v>
          </cell>
        </row>
        <row r="65033">
          <cell r="L65033">
            <v>0</v>
          </cell>
          <cell r="M65033">
            <v>0</v>
          </cell>
        </row>
        <row r="65034">
          <cell r="L65034">
            <v>0</v>
          </cell>
          <cell r="M65034">
            <v>0</v>
          </cell>
        </row>
        <row r="65035">
          <cell r="L65035">
            <v>0</v>
          </cell>
          <cell r="M65035">
            <v>0</v>
          </cell>
        </row>
        <row r="65036">
          <cell r="L65036">
            <v>0</v>
          </cell>
          <cell r="M65036">
            <v>0</v>
          </cell>
        </row>
        <row r="65037">
          <cell r="L65037">
            <v>0</v>
          </cell>
          <cell r="M65037">
            <v>0</v>
          </cell>
        </row>
        <row r="65038">
          <cell r="L65038">
            <v>0</v>
          </cell>
          <cell r="M65038">
            <v>0</v>
          </cell>
        </row>
        <row r="65039">
          <cell r="L65039">
            <v>0</v>
          </cell>
          <cell r="M65039">
            <v>0</v>
          </cell>
        </row>
        <row r="65040">
          <cell r="L65040">
            <v>0</v>
          </cell>
          <cell r="M65040">
            <v>0</v>
          </cell>
        </row>
        <row r="65041">
          <cell r="L65041">
            <v>0</v>
          </cell>
          <cell r="M65041">
            <v>0</v>
          </cell>
        </row>
        <row r="65042">
          <cell r="L65042">
            <v>0</v>
          </cell>
          <cell r="M65042">
            <v>0</v>
          </cell>
        </row>
        <row r="65043">
          <cell r="L65043">
            <v>0</v>
          </cell>
          <cell r="M65043">
            <v>0</v>
          </cell>
        </row>
        <row r="65044">
          <cell r="L65044">
            <v>0</v>
          </cell>
          <cell r="M65044">
            <v>0</v>
          </cell>
        </row>
        <row r="65045">
          <cell r="L65045">
            <v>0</v>
          </cell>
          <cell r="M65045">
            <v>0</v>
          </cell>
        </row>
        <row r="65046">
          <cell r="L65046">
            <v>0</v>
          </cell>
          <cell r="M65046">
            <v>0</v>
          </cell>
        </row>
        <row r="65047">
          <cell r="L65047">
            <v>0</v>
          </cell>
          <cell r="M65047">
            <v>0</v>
          </cell>
        </row>
        <row r="65048">
          <cell r="L65048">
            <v>0</v>
          </cell>
          <cell r="M65048">
            <v>0</v>
          </cell>
        </row>
        <row r="65049">
          <cell r="L65049">
            <v>0</v>
          </cell>
          <cell r="M65049">
            <v>0</v>
          </cell>
        </row>
        <row r="65050">
          <cell r="L65050">
            <v>0</v>
          </cell>
          <cell r="M65050">
            <v>0</v>
          </cell>
        </row>
        <row r="65051">
          <cell r="L65051">
            <v>0</v>
          </cell>
          <cell r="M65051">
            <v>0</v>
          </cell>
        </row>
        <row r="65052">
          <cell r="L65052">
            <v>0</v>
          </cell>
          <cell r="M65052">
            <v>0</v>
          </cell>
        </row>
        <row r="65053">
          <cell r="L65053">
            <v>0</v>
          </cell>
          <cell r="M65053">
            <v>0</v>
          </cell>
        </row>
        <row r="65054">
          <cell r="L65054">
            <v>0</v>
          </cell>
          <cell r="M65054">
            <v>0</v>
          </cell>
        </row>
        <row r="65055">
          <cell r="L65055">
            <v>0</v>
          </cell>
          <cell r="M65055">
            <v>0</v>
          </cell>
        </row>
        <row r="65056">
          <cell r="L65056">
            <v>0</v>
          </cell>
          <cell r="M65056">
            <v>0</v>
          </cell>
        </row>
        <row r="65057">
          <cell r="L65057">
            <v>0</v>
          </cell>
          <cell r="M65057">
            <v>0</v>
          </cell>
        </row>
        <row r="65058">
          <cell r="L65058">
            <v>0</v>
          </cell>
          <cell r="M65058">
            <v>0</v>
          </cell>
        </row>
        <row r="65059">
          <cell r="L65059">
            <v>0</v>
          </cell>
          <cell r="M65059">
            <v>0</v>
          </cell>
        </row>
        <row r="65060">
          <cell r="L65060">
            <v>0</v>
          </cell>
          <cell r="M65060">
            <v>0</v>
          </cell>
        </row>
        <row r="65061">
          <cell r="L65061">
            <v>0</v>
          </cell>
          <cell r="M65061">
            <v>0</v>
          </cell>
        </row>
        <row r="65062">
          <cell r="L65062">
            <v>0</v>
          </cell>
          <cell r="M65062">
            <v>0</v>
          </cell>
        </row>
        <row r="65063">
          <cell r="L65063">
            <v>0</v>
          </cell>
          <cell r="M65063">
            <v>0</v>
          </cell>
        </row>
        <row r="65064">
          <cell r="L65064">
            <v>0</v>
          </cell>
          <cell r="M65064">
            <v>0</v>
          </cell>
        </row>
        <row r="65065">
          <cell r="L65065">
            <v>0</v>
          </cell>
          <cell r="M65065">
            <v>0</v>
          </cell>
        </row>
        <row r="65066">
          <cell r="L65066">
            <v>0</v>
          </cell>
          <cell r="M65066">
            <v>0</v>
          </cell>
        </row>
        <row r="65067">
          <cell r="L65067">
            <v>0</v>
          </cell>
          <cell r="M65067">
            <v>0</v>
          </cell>
        </row>
        <row r="65068">
          <cell r="L65068">
            <v>0</v>
          </cell>
          <cell r="M65068">
            <v>0</v>
          </cell>
        </row>
        <row r="65069">
          <cell r="L65069">
            <v>0</v>
          </cell>
          <cell r="M65069">
            <v>0</v>
          </cell>
        </row>
        <row r="65070">
          <cell r="L65070">
            <v>0</v>
          </cell>
          <cell r="M65070">
            <v>0</v>
          </cell>
        </row>
        <row r="65071">
          <cell r="L65071">
            <v>0</v>
          </cell>
          <cell r="M65071">
            <v>0</v>
          </cell>
        </row>
        <row r="65072">
          <cell r="L65072">
            <v>0</v>
          </cell>
          <cell r="M65072">
            <v>0</v>
          </cell>
        </row>
        <row r="65073">
          <cell r="L65073">
            <v>0</v>
          </cell>
          <cell r="M65073">
            <v>0</v>
          </cell>
        </row>
        <row r="65074">
          <cell r="L65074">
            <v>0</v>
          </cell>
          <cell r="M65074">
            <v>0</v>
          </cell>
        </row>
        <row r="65075">
          <cell r="L65075">
            <v>0</v>
          </cell>
          <cell r="M65075">
            <v>0</v>
          </cell>
        </row>
        <row r="65076">
          <cell r="L65076">
            <v>0</v>
          </cell>
          <cell r="M65076">
            <v>0</v>
          </cell>
        </row>
        <row r="65077">
          <cell r="L65077">
            <v>0</v>
          </cell>
          <cell r="M65077">
            <v>0</v>
          </cell>
        </row>
        <row r="65078">
          <cell r="L65078">
            <v>0</v>
          </cell>
          <cell r="M65078">
            <v>0</v>
          </cell>
        </row>
        <row r="65079">
          <cell r="L65079">
            <v>0</v>
          </cell>
          <cell r="M65079">
            <v>0</v>
          </cell>
        </row>
        <row r="65080">
          <cell r="L65080">
            <v>0</v>
          </cell>
          <cell r="M65080">
            <v>0</v>
          </cell>
        </row>
        <row r="65081">
          <cell r="L65081">
            <v>0</v>
          </cell>
          <cell r="M65081">
            <v>0</v>
          </cell>
        </row>
        <row r="65082">
          <cell r="L65082">
            <v>0</v>
          </cell>
          <cell r="M65082">
            <v>0</v>
          </cell>
        </row>
        <row r="65083">
          <cell r="L65083">
            <v>0</v>
          </cell>
          <cell r="M65083">
            <v>0</v>
          </cell>
        </row>
        <row r="65084">
          <cell r="L65084">
            <v>0</v>
          </cell>
          <cell r="M65084">
            <v>0</v>
          </cell>
        </row>
        <row r="65085">
          <cell r="L65085">
            <v>0</v>
          </cell>
          <cell r="M65085">
            <v>0</v>
          </cell>
        </row>
        <row r="65086">
          <cell r="L65086">
            <v>0</v>
          </cell>
          <cell r="M65086">
            <v>0</v>
          </cell>
        </row>
        <row r="65087">
          <cell r="L65087">
            <v>0</v>
          </cell>
          <cell r="M65087">
            <v>0</v>
          </cell>
        </row>
        <row r="65088">
          <cell r="L65088">
            <v>0</v>
          </cell>
          <cell r="M65088">
            <v>0</v>
          </cell>
        </row>
        <row r="65089">
          <cell r="L65089">
            <v>0</v>
          </cell>
          <cell r="M65089">
            <v>0</v>
          </cell>
        </row>
        <row r="65090">
          <cell r="L65090">
            <v>0</v>
          </cell>
          <cell r="M65090">
            <v>0</v>
          </cell>
        </row>
        <row r="65091">
          <cell r="L65091">
            <v>0</v>
          </cell>
          <cell r="M65091">
            <v>0</v>
          </cell>
        </row>
        <row r="65092">
          <cell r="L65092">
            <v>0</v>
          </cell>
          <cell r="M65092">
            <v>0</v>
          </cell>
        </row>
        <row r="65093">
          <cell r="L65093">
            <v>0</v>
          </cell>
          <cell r="M65093">
            <v>0</v>
          </cell>
        </row>
        <row r="65094">
          <cell r="L65094">
            <v>0</v>
          </cell>
          <cell r="M65094">
            <v>0</v>
          </cell>
        </row>
        <row r="65095">
          <cell r="L65095">
            <v>0</v>
          </cell>
          <cell r="M65095">
            <v>0</v>
          </cell>
        </row>
        <row r="65096">
          <cell r="L65096">
            <v>0</v>
          </cell>
          <cell r="M65096">
            <v>0</v>
          </cell>
        </row>
        <row r="65097">
          <cell r="L65097">
            <v>0</v>
          </cell>
          <cell r="M65097">
            <v>0</v>
          </cell>
        </row>
        <row r="65098">
          <cell r="L65098">
            <v>0</v>
          </cell>
          <cell r="M65098">
            <v>0</v>
          </cell>
        </row>
        <row r="65099">
          <cell r="L65099">
            <v>0</v>
          </cell>
          <cell r="M65099">
            <v>0</v>
          </cell>
        </row>
        <row r="65100">
          <cell r="L65100">
            <v>0</v>
          </cell>
          <cell r="M65100">
            <v>0</v>
          </cell>
        </row>
        <row r="65101">
          <cell r="L65101">
            <v>0</v>
          </cell>
          <cell r="M65101">
            <v>0</v>
          </cell>
        </row>
        <row r="65102">
          <cell r="L65102">
            <v>0</v>
          </cell>
          <cell r="M65102">
            <v>0</v>
          </cell>
        </row>
        <row r="65103">
          <cell r="L65103">
            <v>0</v>
          </cell>
          <cell r="M65103">
            <v>0</v>
          </cell>
        </row>
        <row r="65104">
          <cell r="L65104">
            <v>0</v>
          </cell>
          <cell r="M65104">
            <v>0</v>
          </cell>
        </row>
        <row r="65105">
          <cell r="L65105">
            <v>0</v>
          </cell>
          <cell r="M65105">
            <v>0</v>
          </cell>
        </row>
        <row r="65106">
          <cell r="L65106">
            <v>0</v>
          </cell>
          <cell r="M65106">
            <v>0</v>
          </cell>
        </row>
        <row r="65107">
          <cell r="L65107">
            <v>0</v>
          </cell>
          <cell r="M65107">
            <v>0</v>
          </cell>
        </row>
        <row r="65108">
          <cell r="L65108">
            <v>0</v>
          </cell>
          <cell r="M65108">
            <v>0</v>
          </cell>
        </row>
        <row r="65109">
          <cell r="L65109">
            <v>0</v>
          </cell>
          <cell r="M65109">
            <v>0</v>
          </cell>
        </row>
        <row r="65110">
          <cell r="L65110">
            <v>0</v>
          </cell>
          <cell r="M65110">
            <v>0</v>
          </cell>
        </row>
        <row r="65111">
          <cell r="L65111">
            <v>0</v>
          </cell>
          <cell r="M65111">
            <v>0</v>
          </cell>
        </row>
        <row r="65112">
          <cell r="L65112">
            <v>0</v>
          </cell>
          <cell r="M65112">
            <v>0</v>
          </cell>
        </row>
        <row r="65113">
          <cell r="L65113">
            <v>0</v>
          </cell>
          <cell r="M65113">
            <v>0</v>
          </cell>
        </row>
        <row r="65114">
          <cell r="L65114">
            <v>0</v>
          </cell>
          <cell r="M65114">
            <v>0</v>
          </cell>
        </row>
        <row r="65115">
          <cell r="L65115">
            <v>0</v>
          </cell>
          <cell r="M65115">
            <v>0</v>
          </cell>
        </row>
        <row r="65116">
          <cell r="L65116">
            <v>0</v>
          </cell>
          <cell r="M65116">
            <v>0</v>
          </cell>
        </row>
        <row r="65117">
          <cell r="L65117">
            <v>0</v>
          </cell>
          <cell r="M65117">
            <v>0</v>
          </cell>
        </row>
        <row r="65118">
          <cell r="L65118">
            <v>0</v>
          </cell>
          <cell r="M65118">
            <v>0</v>
          </cell>
        </row>
        <row r="65119">
          <cell r="L65119">
            <v>0</v>
          </cell>
          <cell r="M65119">
            <v>0</v>
          </cell>
        </row>
        <row r="65120">
          <cell r="L65120">
            <v>0</v>
          </cell>
          <cell r="M65120">
            <v>0</v>
          </cell>
        </row>
        <row r="65121">
          <cell r="L65121">
            <v>0</v>
          </cell>
          <cell r="M65121">
            <v>0</v>
          </cell>
        </row>
        <row r="65122">
          <cell r="L65122">
            <v>0</v>
          </cell>
          <cell r="M65122">
            <v>0</v>
          </cell>
        </row>
        <row r="65123">
          <cell r="L65123">
            <v>0</v>
          </cell>
          <cell r="M65123">
            <v>0</v>
          </cell>
        </row>
        <row r="65124">
          <cell r="L65124">
            <v>0</v>
          </cell>
          <cell r="M65124">
            <v>0</v>
          </cell>
        </row>
        <row r="65125">
          <cell r="L65125">
            <v>0</v>
          </cell>
          <cell r="M65125">
            <v>0</v>
          </cell>
        </row>
        <row r="65126">
          <cell r="L65126">
            <v>0</v>
          </cell>
          <cell r="M65126">
            <v>0</v>
          </cell>
        </row>
        <row r="65127">
          <cell r="L65127">
            <v>0</v>
          </cell>
          <cell r="M65127">
            <v>0</v>
          </cell>
        </row>
        <row r="65128">
          <cell r="L65128">
            <v>0</v>
          </cell>
          <cell r="M65128">
            <v>0</v>
          </cell>
        </row>
        <row r="65129">
          <cell r="L65129">
            <v>0</v>
          </cell>
          <cell r="M65129">
            <v>0</v>
          </cell>
        </row>
        <row r="65130">
          <cell r="L65130">
            <v>0</v>
          </cell>
          <cell r="M65130">
            <v>0</v>
          </cell>
        </row>
        <row r="65131">
          <cell r="L65131">
            <v>0</v>
          </cell>
          <cell r="M65131">
            <v>0</v>
          </cell>
        </row>
        <row r="65132">
          <cell r="L65132">
            <v>0</v>
          </cell>
          <cell r="M65132">
            <v>0</v>
          </cell>
        </row>
        <row r="65133">
          <cell r="L65133">
            <v>0</v>
          </cell>
          <cell r="M65133">
            <v>0</v>
          </cell>
        </row>
        <row r="65134">
          <cell r="L65134">
            <v>0</v>
          </cell>
          <cell r="M65134">
            <v>0</v>
          </cell>
        </row>
        <row r="65135">
          <cell r="L65135">
            <v>0</v>
          </cell>
          <cell r="M65135">
            <v>0</v>
          </cell>
        </row>
        <row r="65136">
          <cell r="L65136">
            <v>0</v>
          </cell>
          <cell r="M65136">
            <v>0</v>
          </cell>
        </row>
        <row r="65137">
          <cell r="L65137">
            <v>0</v>
          </cell>
          <cell r="M65137">
            <v>0</v>
          </cell>
        </row>
        <row r="65138">
          <cell r="L65138">
            <v>0</v>
          </cell>
          <cell r="M65138">
            <v>0</v>
          </cell>
        </row>
        <row r="65139">
          <cell r="L65139">
            <v>0</v>
          </cell>
          <cell r="M65139">
            <v>0</v>
          </cell>
        </row>
        <row r="65140">
          <cell r="L65140">
            <v>0</v>
          </cell>
          <cell r="M65140">
            <v>0</v>
          </cell>
        </row>
        <row r="65141">
          <cell r="L65141">
            <v>0</v>
          </cell>
          <cell r="M65141">
            <v>0</v>
          </cell>
        </row>
        <row r="65142">
          <cell r="L65142">
            <v>0</v>
          </cell>
          <cell r="M65142">
            <v>0</v>
          </cell>
        </row>
        <row r="65143">
          <cell r="L65143">
            <v>0</v>
          </cell>
          <cell r="M65143">
            <v>0</v>
          </cell>
        </row>
        <row r="65144">
          <cell r="L65144">
            <v>0</v>
          </cell>
          <cell r="M65144">
            <v>0</v>
          </cell>
        </row>
        <row r="65145">
          <cell r="L65145">
            <v>0</v>
          </cell>
          <cell r="M65145">
            <v>0</v>
          </cell>
        </row>
        <row r="65146">
          <cell r="L65146">
            <v>0</v>
          </cell>
          <cell r="M65146">
            <v>0</v>
          </cell>
        </row>
        <row r="65147">
          <cell r="L65147">
            <v>0</v>
          </cell>
          <cell r="M65147">
            <v>0</v>
          </cell>
        </row>
        <row r="65148">
          <cell r="L65148">
            <v>0</v>
          </cell>
          <cell r="M65148">
            <v>0</v>
          </cell>
        </row>
        <row r="65149">
          <cell r="L65149">
            <v>0</v>
          </cell>
          <cell r="M65149">
            <v>0</v>
          </cell>
        </row>
        <row r="65150">
          <cell r="L65150">
            <v>0</v>
          </cell>
          <cell r="M65150">
            <v>0</v>
          </cell>
        </row>
        <row r="65151">
          <cell r="L65151">
            <v>0</v>
          </cell>
          <cell r="M65151">
            <v>0</v>
          </cell>
        </row>
        <row r="65152">
          <cell r="L65152">
            <v>0</v>
          </cell>
          <cell r="M65152">
            <v>0</v>
          </cell>
        </row>
        <row r="65153">
          <cell r="L65153">
            <v>0</v>
          </cell>
          <cell r="M65153">
            <v>0</v>
          </cell>
        </row>
        <row r="65154">
          <cell r="L65154">
            <v>0</v>
          </cell>
          <cell r="M65154">
            <v>0</v>
          </cell>
        </row>
        <row r="65155">
          <cell r="L65155">
            <v>0</v>
          </cell>
          <cell r="M65155">
            <v>0</v>
          </cell>
        </row>
        <row r="65156">
          <cell r="L65156">
            <v>0</v>
          </cell>
          <cell r="M65156">
            <v>0</v>
          </cell>
        </row>
        <row r="65157">
          <cell r="L65157">
            <v>0</v>
          </cell>
          <cell r="M65157">
            <v>0</v>
          </cell>
        </row>
        <row r="65158">
          <cell r="L65158">
            <v>0</v>
          </cell>
          <cell r="M65158">
            <v>0</v>
          </cell>
        </row>
        <row r="65159">
          <cell r="L65159">
            <v>0</v>
          </cell>
          <cell r="M65159">
            <v>0</v>
          </cell>
        </row>
        <row r="65160">
          <cell r="L65160">
            <v>0</v>
          </cell>
          <cell r="M65160">
            <v>0</v>
          </cell>
        </row>
        <row r="65161">
          <cell r="L65161">
            <v>0</v>
          </cell>
          <cell r="M65161">
            <v>0</v>
          </cell>
        </row>
        <row r="65162">
          <cell r="L65162">
            <v>0</v>
          </cell>
          <cell r="M65162">
            <v>0</v>
          </cell>
        </row>
        <row r="65163">
          <cell r="L65163">
            <v>0</v>
          </cell>
          <cell r="M65163">
            <v>0</v>
          </cell>
        </row>
        <row r="65164">
          <cell r="L65164">
            <v>0</v>
          </cell>
          <cell r="M65164">
            <v>0</v>
          </cell>
        </row>
        <row r="65165">
          <cell r="L65165">
            <v>0</v>
          </cell>
          <cell r="M65165">
            <v>0</v>
          </cell>
        </row>
        <row r="65166">
          <cell r="L65166">
            <v>0</v>
          </cell>
          <cell r="M65166">
            <v>0</v>
          </cell>
        </row>
        <row r="65167">
          <cell r="L65167">
            <v>0</v>
          </cell>
          <cell r="M65167">
            <v>0</v>
          </cell>
        </row>
        <row r="65168">
          <cell r="L65168">
            <v>0</v>
          </cell>
          <cell r="M65168">
            <v>0</v>
          </cell>
        </row>
        <row r="65169">
          <cell r="L65169">
            <v>0</v>
          </cell>
          <cell r="M65169">
            <v>0</v>
          </cell>
        </row>
        <row r="65170">
          <cell r="L65170">
            <v>0</v>
          </cell>
          <cell r="M65170">
            <v>0</v>
          </cell>
        </row>
        <row r="65171">
          <cell r="L65171">
            <v>0</v>
          </cell>
          <cell r="M65171">
            <v>0</v>
          </cell>
        </row>
        <row r="65172">
          <cell r="L65172">
            <v>0</v>
          </cell>
          <cell r="M65172">
            <v>0</v>
          </cell>
        </row>
        <row r="65173">
          <cell r="L65173">
            <v>0</v>
          </cell>
          <cell r="M65173">
            <v>0</v>
          </cell>
        </row>
        <row r="65174">
          <cell r="L65174">
            <v>0</v>
          </cell>
          <cell r="M65174">
            <v>0</v>
          </cell>
        </row>
        <row r="65175">
          <cell r="L65175">
            <v>0</v>
          </cell>
          <cell r="M65175">
            <v>0</v>
          </cell>
        </row>
        <row r="65176">
          <cell r="L65176">
            <v>0</v>
          </cell>
          <cell r="M65176">
            <v>0</v>
          </cell>
        </row>
        <row r="65177">
          <cell r="L65177">
            <v>0</v>
          </cell>
          <cell r="M65177">
            <v>0</v>
          </cell>
        </row>
        <row r="65178">
          <cell r="L65178">
            <v>0</v>
          </cell>
          <cell r="M65178">
            <v>0</v>
          </cell>
        </row>
        <row r="65179">
          <cell r="L65179">
            <v>0</v>
          </cell>
          <cell r="M65179">
            <v>0</v>
          </cell>
        </row>
        <row r="65180">
          <cell r="L65180">
            <v>0</v>
          </cell>
          <cell r="M65180">
            <v>0</v>
          </cell>
        </row>
        <row r="65181">
          <cell r="L65181">
            <v>0</v>
          </cell>
          <cell r="M65181">
            <v>0</v>
          </cell>
        </row>
        <row r="65182">
          <cell r="L65182">
            <v>0</v>
          </cell>
          <cell r="M65182">
            <v>0</v>
          </cell>
        </row>
        <row r="65183">
          <cell r="L65183">
            <v>0</v>
          </cell>
          <cell r="M65183">
            <v>0</v>
          </cell>
        </row>
        <row r="65184">
          <cell r="L65184">
            <v>0</v>
          </cell>
          <cell r="M65184">
            <v>0</v>
          </cell>
        </row>
        <row r="65185">
          <cell r="L65185">
            <v>0</v>
          </cell>
          <cell r="M65185">
            <v>0</v>
          </cell>
        </row>
        <row r="65186">
          <cell r="L65186">
            <v>0</v>
          </cell>
          <cell r="M65186">
            <v>0</v>
          </cell>
        </row>
        <row r="65187">
          <cell r="L65187">
            <v>0</v>
          </cell>
          <cell r="M65187">
            <v>0</v>
          </cell>
        </row>
        <row r="65188">
          <cell r="L65188">
            <v>0</v>
          </cell>
          <cell r="M65188">
            <v>0</v>
          </cell>
        </row>
        <row r="65189">
          <cell r="L65189">
            <v>0</v>
          </cell>
          <cell r="M65189">
            <v>0</v>
          </cell>
        </row>
        <row r="65190">
          <cell r="L65190">
            <v>0</v>
          </cell>
          <cell r="M65190">
            <v>0</v>
          </cell>
        </row>
        <row r="65191">
          <cell r="L65191">
            <v>0</v>
          </cell>
          <cell r="M65191">
            <v>0</v>
          </cell>
        </row>
        <row r="65192">
          <cell r="L65192">
            <v>0</v>
          </cell>
          <cell r="M65192">
            <v>0</v>
          </cell>
        </row>
        <row r="65193">
          <cell r="L65193">
            <v>0</v>
          </cell>
          <cell r="M65193">
            <v>0</v>
          </cell>
        </row>
        <row r="65194">
          <cell r="L65194">
            <v>0</v>
          </cell>
          <cell r="M65194">
            <v>0</v>
          </cell>
        </row>
        <row r="65195">
          <cell r="L65195">
            <v>0</v>
          </cell>
          <cell r="M65195">
            <v>0</v>
          </cell>
        </row>
        <row r="65196">
          <cell r="L65196">
            <v>0</v>
          </cell>
          <cell r="M65196">
            <v>0</v>
          </cell>
        </row>
        <row r="65197">
          <cell r="L65197">
            <v>0</v>
          </cell>
          <cell r="M65197">
            <v>0</v>
          </cell>
        </row>
        <row r="65198">
          <cell r="L65198">
            <v>0</v>
          </cell>
          <cell r="M65198">
            <v>0</v>
          </cell>
        </row>
        <row r="65199">
          <cell r="L65199">
            <v>0</v>
          </cell>
          <cell r="M65199">
            <v>0</v>
          </cell>
        </row>
        <row r="65200">
          <cell r="L65200">
            <v>0</v>
          </cell>
          <cell r="M65200">
            <v>0</v>
          </cell>
        </row>
        <row r="65201">
          <cell r="L65201">
            <v>0</v>
          </cell>
          <cell r="M65201">
            <v>0</v>
          </cell>
        </row>
        <row r="65202">
          <cell r="L65202">
            <v>0</v>
          </cell>
          <cell r="M65202">
            <v>0</v>
          </cell>
        </row>
        <row r="65203">
          <cell r="L65203">
            <v>0</v>
          </cell>
          <cell r="M65203">
            <v>0</v>
          </cell>
        </row>
        <row r="65204">
          <cell r="L65204">
            <v>0</v>
          </cell>
          <cell r="M65204">
            <v>0</v>
          </cell>
        </row>
        <row r="65205">
          <cell r="L65205">
            <v>0</v>
          </cell>
          <cell r="M65205">
            <v>0</v>
          </cell>
        </row>
        <row r="65206">
          <cell r="L65206">
            <v>0</v>
          </cell>
          <cell r="M65206">
            <v>0</v>
          </cell>
        </row>
        <row r="65207">
          <cell r="L65207">
            <v>0</v>
          </cell>
          <cell r="M65207">
            <v>0</v>
          </cell>
        </row>
        <row r="65208">
          <cell r="L65208">
            <v>0</v>
          </cell>
          <cell r="M65208">
            <v>0</v>
          </cell>
        </row>
        <row r="65209">
          <cell r="L65209">
            <v>0</v>
          </cell>
          <cell r="M65209">
            <v>0</v>
          </cell>
        </row>
        <row r="65210">
          <cell r="L65210">
            <v>0</v>
          </cell>
          <cell r="M65210">
            <v>0</v>
          </cell>
        </row>
        <row r="65211">
          <cell r="L65211">
            <v>0</v>
          </cell>
          <cell r="M65211">
            <v>0</v>
          </cell>
        </row>
        <row r="65212">
          <cell r="L65212">
            <v>0</v>
          </cell>
          <cell r="M65212">
            <v>0</v>
          </cell>
        </row>
        <row r="65213">
          <cell r="L65213">
            <v>0</v>
          </cell>
          <cell r="M65213">
            <v>0</v>
          </cell>
        </row>
        <row r="65214">
          <cell r="L65214">
            <v>0</v>
          </cell>
          <cell r="M65214">
            <v>0</v>
          </cell>
        </row>
        <row r="65215">
          <cell r="L65215">
            <v>0</v>
          </cell>
          <cell r="M65215">
            <v>0</v>
          </cell>
        </row>
        <row r="65216">
          <cell r="L65216">
            <v>0</v>
          </cell>
          <cell r="M65216">
            <v>0</v>
          </cell>
        </row>
        <row r="65217">
          <cell r="L65217">
            <v>0</v>
          </cell>
          <cell r="M65217">
            <v>0</v>
          </cell>
        </row>
        <row r="65218">
          <cell r="L65218">
            <v>0</v>
          </cell>
          <cell r="M65218">
            <v>0</v>
          </cell>
        </row>
        <row r="65219">
          <cell r="L65219">
            <v>0</v>
          </cell>
          <cell r="M65219">
            <v>0</v>
          </cell>
        </row>
        <row r="65220">
          <cell r="L65220">
            <v>0</v>
          </cell>
          <cell r="M65220">
            <v>0</v>
          </cell>
        </row>
        <row r="65221">
          <cell r="L65221">
            <v>0</v>
          </cell>
          <cell r="M65221">
            <v>0</v>
          </cell>
        </row>
        <row r="65222">
          <cell r="L65222">
            <v>0</v>
          </cell>
          <cell r="M65222">
            <v>0</v>
          </cell>
        </row>
        <row r="65223">
          <cell r="L65223">
            <v>0</v>
          </cell>
          <cell r="M65223">
            <v>0</v>
          </cell>
        </row>
        <row r="65224">
          <cell r="L65224">
            <v>0</v>
          </cell>
          <cell r="M65224">
            <v>0</v>
          </cell>
        </row>
        <row r="65225">
          <cell r="L65225">
            <v>0</v>
          </cell>
          <cell r="M65225">
            <v>0</v>
          </cell>
        </row>
        <row r="65226">
          <cell r="L65226">
            <v>0</v>
          </cell>
          <cell r="M65226">
            <v>0</v>
          </cell>
        </row>
        <row r="65227">
          <cell r="L65227">
            <v>0</v>
          </cell>
          <cell r="M65227">
            <v>0</v>
          </cell>
        </row>
        <row r="65228">
          <cell r="L65228">
            <v>0</v>
          </cell>
          <cell r="M65228">
            <v>0</v>
          </cell>
        </row>
        <row r="65229">
          <cell r="L65229">
            <v>0</v>
          </cell>
          <cell r="M65229">
            <v>0</v>
          </cell>
        </row>
        <row r="65230">
          <cell r="L65230">
            <v>0</v>
          </cell>
          <cell r="M65230">
            <v>0</v>
          </cell>
        </row>
        <row r="65231">
          <cell r="L65231">
            <v>0</v>
          </cell>
          <cell r="M65231">
            <v>0</v>
          </cell>
        </row>
        <row r="65232">
          <cell r="L65232">
            <v>0</v>
          </cell>
          <cell r="M65232">
            <v>0</v>
          </cell>
        </row>
        <row r="65233">
          <cell r="L65233">
            <v>0</v>
          </cell>
          <cell r="M65233">
            <v>0</v>
          </cell>
        </row>
        <row r="65234">
          <cell r="L65234">
            <v>0</v>
          </cell>
          <cell r="M65234">
            <v>0</v>
          </cell>
        </row>
        <row r="65235">
          <cell r="L65235">
            <v>0</v>
          </cell>
          <cell r="M65235">
            <v>0</v>
          </cell>
        </row>
        <row r="65236">
          <cell r="L65236">
            <v>0</v>
          </cell>
          <cell r="M65236">
            <v>0</v>
          </cell>
        </row>
        <row r="65237">
          <cell r="L65237">
            <v>0</v>
          </cell>
          <cell r="M65237">
            <v>0</v>
          </cell>
        </row>
        <row r="65238">
          <cell r="L65238">
            <v>0</v>
          </cell>
          <cell r="M65238">
            <v>0</v>
          </cell>
        </row>
        <row r="65239">
          <cell r="L65239">
            <v>0</v>
          </cell>
          <cell r="M65239">
            <v>0</v>
          </cell>
        </row>
        <row r="65240">
          <cell r="L65240">
            <v>0</v>
          </cell>
          <cell r="M65240">
            <v>0</v>
          </cell>
        </row>
        <row r="65241">
          <cell r="L65241">
            <v>0</v>
          </cell>
          <cell r="M65241">
            <v>0</v>
          </cell>
        </row>
        <row r="65242">
          <cell r="L65242">
            <v>0</v>
          </cell>
          <cell r="M65242">
            <v>0</v>
          </cell>
        </row>
        <row r="65243">
          <cell r="L65243">
            <v>0</v>
          </cell>
          <cell r="M65243">
            <v>0</v>
          </cell>
        </row>
        <row r="65244">
          <cell r="L65244">
            <v>0</v>
          </cell>
          <cell r="M65244">
            <v>0</v>
          </cell>
        </row>
        <row r="65245">
          <cell r="L65245">
            <v>0</v>
          </cell>
          <cell r="M65245">
            <v>0</v>
          </cell>
        </row>
        <row r="65246">
          <cell r="L65246">
            <v>0</v>
          </cell>
          <cell r="M65246">
            <v>0</v>
          </cell>
        </row>
        <row r="65247">
          <cell r="L65247">
            <v>0</v>
          </cell>
          <cell r="M65247">
            <v>0</v>
          </cell>
        </row>
        <row r="65248">
          <cell r="L65248">
            <v>0</v>
          </cell>
          <cell r="M65248">
            <v>0</v>
          </cell>
        </row>
        <row r="65249">
          <cell r="L65249">
            <v>0</v>
          </cell>
          <cell r="M65249">
            <v>0</v>
          </cell>
        </row>
        <row r="65250">
          <cell r="L65250">
            <v>0</v>
          </cell>
          <cell r="M65250">
            <v>0</v>
          </cell>
        </row>
        <row r="65251">
          <cell r="L65251">
            <v>0</v>
          </cell>
          <cell r="M65251">
            <v>0</v>
          </cell>
        </row>
        <row r="65252">
          <cell r="L65252">
            <v>0</v>
          </cell>
          <cell r="M65252">
            <v>0</v>
          </cell>
        </row>
        <row r="65253">
          <cell r="L65253">
            <v>0</v>
          </cell>
          <cell r="M65253">
            <v>0</v>
          </cell>
        </row>
        <row r="65254">
          <cell r="L65254">
            <v>0</v>
          </cell>
          <cell r="M65254">
            <v>0</v>
          </cell>
        </row>
        <row r="65255">
          <cell r="L65255">
            <v>0</v>
          </cell>
          <cell r="M65255">
            <v>0</v>
          </cell>
        </row>
        <row r="65256">
          <cell r="L65256">
            <v>0</v>
          </cell>
          <cell r="M65256">
            <v>0</v>
          </cell>
        </row>
        <row r="65257">
          <cell r="L65257">
            <v>0</v>
          </cell>
          <cell r="M65257">
            <v>0</v>
          </cell>
        </row>
        <row r="65258">
          <cell r="L65258">
            <v>0</v>
          </cell>
          <cell r="M65258">
            <v>0</v>
          </cell>
        </row>
        <row r="65259">
          <cell r="L65259">
            <v>0</v>
          </cell>
          <cell r="M65259">
            <v>0</v>
          </cell>
        </row>
        <row r="65260">
          <cell r="L65260">
            <v>0</v>
          </cell>
          <cell r="M65260">
            <v>0</v>
          </cell>
        </row>
        <row r="65261">
          <cell r="L65261">
            <v>0</v>
          </cell>
          <cell r="M65261">
            <v>0</v>
          </cell>
        </row>
        <row r="65262">
          <cell r="L65262">
            <v>0</v>
          </cell>
          <cell r="M65262">
            <v>0</v>
          </cell>
        </row>
        <row r="65263">
          <cell r="L65263">
            <v>0</v>
          </cell>
          <cell r="M65263">
            <v>0</v>
          </cell>
        </row>
        <row r="65264">
          <cell r="L65264">
            <v>0</v>
          </cell>
          <cell r="M65264">
            <v>0</v>
          </cell>
        </row>
        <row r="65265">
          <cell r="L65265">
            <v>0</v>
          </cell>
          <cell r="M65265">
            <v>0</v>
          </cell>
        </row>
        <row r="65266">
          <cell r="L65266">
            <v>0</v>
          </cell>
          <cell r="M65266">
            <v>0</v>
          </cell>
        </row>
        <row r="65267">
          <cell r="L65267">
            <v>0</v>
          </cell>
          <cell r="M65267">
            <v>0</v>
          </cell>
        </row>
        <row r="65268">
          <cell r="L65268">
            <v>0</v>
          </cell>
          <cell r="M65268">
            <v>0</v>
          </cell>
        </row>
        <row r="65269">
          <cell r="L65269">
            <v>0</v>
          </cell>
          <cell r="M65269">
            <v>0</v>
          </cell>
        </row>
        <row r="65270">
          <cell r="L65270">
            <v>0</v>
          </cell>
          <cell r="M65270">
            <v>0</v>
          </cell>
        </row>
        <row r="65271">
          <cell r="L65271">
            <v>0</v>
          </cell>
          <cell r="M65271">
            <v>0</v>
          </cell>
        </row>
        <row r="65272">
          <cell r="L65272">
            <v>0</v>
          </cell>
          <cell r="M65272">
            <v>0</v>
          </cell>
        </row>
        <row r="65273">
          <cell r="L65273">
            <v>0</v>
          </cell>
          <cell r="M65273">
            <v>0</v>
          </cell>
        </row>
        <row r="65274">
          <cell r="L65274">
            <v>0</v>
          </cell>
          <cell r="M65274">
            <v>0</v>
          </cell>
        </row>
        <row r="65275">
          <cell r="L65275">
            <v>0</v>
          </cell>
          <cell r="M65275">
            <v>0</v>
          </cell>
        </row>
        <row r="65276">
          <cell r="L65276">
            <v>0</v>
          </cell>
          <cell r="M65276">
            <v>0</v>
          </cell>
        </row>
        <row r="65277">
          <cell r="L65277">
            <v>0</v>
          </cell>
          <cell r="M65277">
            <v>0</v>
          </cell>
        </row>
        <row r="65278">
          <cell r="L65278">
            <v>0</v>
          </cell>
          <cell r="M65278">
            <v>0</v>
          </cell>
        </row>
        <row r="65279">
          <cell r="L65279">
            <v>0</v>
          </cell>
          <cell r="M65279">
            <v>0</v>
          </cell>
        </row>
        <row r="65280">
          <cell r="L65280">
            <v>0</v>
          </cell>
          <cell r="M65280">
            <v>0</v>
          </cell>
        </row>
        <row r="65281">
          <cell r="L65281">
            <v>0</v>
          </cell>
          <cell r="M65281">
            <v>0</v>
          </cell>
        </row>
        <row r="65282">
          <cell r="L65282">
            <v>0</v>
          </cell>
          <cell r="M65282">
            <v>0</v>
          </cell>
        </row>
        <row r="65283">
          <cell r="L65283">
            <v>0</v>
          </cell>
          <cell r="M65283">
            <v>0</v>
          </cell>
        </row>
        <row r="65284">
          <cell r="L65284">
            <v>0</v>
          </cell>
          <cell r="M65284">
            <v>0</v>
          </cell>
        </row>
        <row r="65285">
          <cell r="L65285">
            <v>0</v>
          </cell>
          <cell r="M65285">
            <v>0</v>
          </cell>
        </row>
        <row r="65286">
          <cell r="L65286">
            <v>0</v>
          </cell>
          <cell r="M65286">
            <v>0</v>
          </cell>
        </row>
        <row r="65287">
          <cell r="L65287">
            <v>0</v>
          </cell>
          <cell r="M65287">
            <v>0</v>
          </cell>
        </row>
        <row r="65288">
          <cell r="L65288">
            <v>0</v>
          </cell>
          <cell r="M65288">
            <v>0</v>
          </cell>
        </row>
        <row r="65289">
          <cell r="L65289">
            <v>0</v>
          </cell>
          <cell r="M65289">
            <v>0</v>
          </cell>
        </row>
        <row r="65290">
          <cell r="L65290">
            <v>0</v>
          </cell>
          <cell r="M65290">
            <v>0</v>
          </cell>
        </row>
        <row r="65291">
          <cell r="L65291">
            <v>0</v>
          </cell>
          <cell r="M65291">
            <v>0</v>
          </cell>
        </row>
        <row r="65292">
          <cell r="L65292">
            <v>0</v>
          </cell>
          <cell r="M65292">
            <v>0</v>
          </cell>
        </row>
        <row r="65293">
          <cell r="L65293">
            <v>0</v>
          </cell>
          <cell r="M65293">
            <v>0</v>
          </cell>
        </row>
        <row r="65294">
          <cell r="L65294">
            <v>0</v>
          </cell>
          <cell r="M65294">
            <v>0</v>
          </cell>
        </row>
        <row r="65295">
          <cell r="L65295">
            <v>0</v>
          </cell>
          <cell r="M65295">
            <v>0</v>
          </cell>
        </row>
        <row r="65296">
          <cell r="L65296">
            <v>0</v>
          </cell>
          <cell r="M65296">
            <v>0</v>
          </cell>
        </row>
        <row r="65297">
          <cell r="L65297">
            <v>0</v>
          </cell>
          <cell r="M65297">
            <v>0</v>
          </cell>
        </row>
        <row r="65298">
          <cell r="L65298">
            <v>0</v>
          </cell>
          <cell r="M65298">
            <v>0</v>
          </cell>
        </row>
        <row r="65299">
          <cell r="L65299">
            <v>0</v>
          </cell>
          <cell r="M65299">
            <v>0</v>
          </cell>
        </row>
        <row r="65300">
          <cell r="L65300">
            <v>0</v>
          </cell>
          <cell r="M65300">
            <v>0</v>
          </cell>
        </row>
        <row r="65301">
          <cell r="L65301">
            <v>0</v>
          </cell>
          <cell r="M65301">
            <v>0</v>
          </cell>
        </row>
        <row r="65302">
          <cell r="L65302">
            <v>0</v>
          </cell>
          <cell r="M65302">
            <v>0</v>
          </cell>
        </row>
        <row r="65303">
          <cell r="L65303">
            <v>0</v>
          </cell>
          <cell r="M65303">
            <v>0</v>
          </cell>
        </row>
        <row r="65304">
          <cell r="L65304">
            <v>0</v>
          </cell>
          <cell r="M65304">
            <v>0</v>
          </cell>
        </row>
        <row r="65305">
          <cell r="L65305">
            <v>0</v>
          </cell>
          <cell r="M65305">
            <v>0</v>
          </cell>
        </row>
        <row r="65306">
          <cell r="L65306">
            <v>0</v>
          </cell>
          <cell r="M65306">
            <v>0</v>
          </cell>
        </row>
        <row r="65307">
          <cell r="L65307">
            <v>0</v>
          </cell>
          <cell r="M65307">
            <v>0</v>
          </cell>
        </row>
        <row r="65308">
          <cell r="L65308">
            <v>0</v>
          </cell>
          <cell r="M65308">
            <v>0</v>
          </cell>
        </row>
        <row r="65309">
          <cell r="L65309">
            <v>0</v>
          </cell>
          <cell r="M65309">
            <v>0</v>
          </cell>
        </row>
        <row r="65310">
          <cell r="L65310">
            <v>0</v>
          </cell>
          <cell r="M65310">
            <v>0</v>
          </cell>
        </row>
        <row r="65311">
          <cell r="L65311">
            <v>0</v>
          </cell>
          <cell r="M65311">
            <v>0</v>
          </cell>
        </row>
        <row r="65312">
          <cell r="L65312">
            <v>0</v>
          </cell>
          <cell r="M65312">
            <v>0</v>
          </cell>
        </row>
        <row r="65313">
          <cell r="L65313">
            <v>0</v>
          </cell>
          <cell r="M65313">
            <v>0</v>
          </cell>
        </row>
        <row r="65314">
          <cell r="L65314">
            <v>0</v>
          </cell>
          <cell r="M65314">
            <v>0</v>
          </cell>
        </row>
        <row r="65315">
          <cell r="L65315">
            <v>0</v>
          </cell>
          <cell r="M65315">
            <v>0</v>
          </cell>
        </row>
        <row r="65316">
          <cell r="L65316">
            <v>0</v>
          </cell>
          <cell r="M65316">
            <v>0</v>
          </cell>
        </row>
        <row r="65317">
          <cell r="L65317">
            <v>0</v>
          </cell>
          <cell r="M65317">
            <v>0</v>
          </cell>
        </row>
        <row r="65318">
          <cell r="L65318">
            <v>0</v>
          </cell>
          <cell r="M65318">
            <v>0</v>
          </cell>
        </row>
        <row r="65319">
          <cell r="L65319">
            <v>0</v>
          </cell>
          <cell r="M65319">
            <v>0</v>
          </cell>
        </row>
        <row r="65320">
          <cell r="L65320">
            <v>0</v>
          </cell>
          <cell r="M65320">
            <v>0</v>
          </cell>
        </row>
        <row r="65321">
          <cell r="L65321">
            <v>0</v>
          </cell>
          <cell r="M65321">
            <v>0</v>
          </cell>
        </row>
        <row r="65322">
          <cell r="L65322">
            <v>0</v>
          </cell>
          <cell r="M65322">
            <v>0</v>
          </cell>
        </row>
        <row r="65323">
          <cell r="L65323">
            <v>0</v>
          </cell>
          <cell r="M65323">
            <v>0</v>
          </cell>
        </row>
        <row r="65324">
          <cell r="L65324">
            <v>0</v>
          </cell>
          <cell r="M65324">
            <v>0</v>
          </cell>
        </row>
        <row r="65325">
          <cell r="L65325">
            <v>0</v>
          </cell>
          <cell r="M65325">
            <v>0</v>
          </cell>
        </row>
        <row r="65326">
          <cell r="L65326">
            <v>0</v>
          </cell>
          <cell r="M65326">
            <v>0</v>
          </cell>
        </row>
        <row r="65327">
          <cell r="L65327">
            <v>0</v>
          </cell>
          <cell r="M65327">
            <v>0</v>
          </cell>
        </row>
        <row r="65328">
          <cell r="L65328">
            <v>0</v>
          </cell>
          <cell r="M65328">
            <v>0</v>
          </cell>
        </row>
        <row r="65329">
          <cell r="L65329">
            <v>0</v>
          </cell>
          <cell r="M65329">
            <v>0</v>
          </cell>
        </row>
        <row r="65330">
          <cell r="L65330">
            <v>0</v>
          </cell>
          <cell r="M65330">
            <v>0</v>
          </cell>
        </row>
        <row r="65331">
          <cell r="L65331">
            <v>0</v>
          </cell>
          <cell r="M65331">
            <v>0</v>
          </cell>
        </row>
        <row r="65332">
          <cell r="L65332">
            <v>0</v>
          </cell>
          <cell r="M65332">
            <v>0</v>
          </cell>
        </row>
        <row r="65333">
          <cell r="L65333">
            <v>0</v>
          </cell>
          <cell r="M65333">
            <v>0</v>
          </cell>
        </row>
        <row r="65334">
          <cell r="L65334">
            <v>0</v>
          </cell>
          <cell r="M65334">
            <v>0</v>
          </cell>
        </row>
        <row r="65335">
          <cell r="L65335">
            <v>0</v>
          </cell>
          <cell r="M65335">
            <v>0</v>
          </cell>
        </row>
        <row r="65336">
          <cell r="L65336">
            <v>0</v>
          </cell>
          <cell r="M65336">
            <v>0</v>
          </cell>
        </row>
        <row r="65337">
          <cell r="L65337">
            <v>0</v>
          </cell>
          <cell r="M65337">
            <v>0</v>
          </cell>
        </row>
        <row r="65338">
          <cell r="L65338">
            <v>0</v>
          </cell>
          <cell r="M65338">
            <v>0</v>
          </cell>
        </row>
        <row r="65339">
          <cell r="L65339">
            <v>0</v>
          </cell>
          <cell r="M65339">
            <v>0</v>
          </cell>
        </row>
        <row r="65340">
          <cell r="L65340">
            <v>0</v>
          </cell>
          <cell r="M65340">
            <v>0</v>
          </cell>
        </row>
        <row r="65341">
          <cell r="L65341">
            <v>0</v>
          </cell>
          <cell r="M65341">
            <v>0</v>
          </cell>
        </row>
        <row r="65342">
          <cell r="L65342">
            <v>0</v>
          </cell>
          <cell r="M65342">
            <v>0</v>
          </cell>
        </row>
        <row r="65343">
          <cell r="L65343">
            <v>0</v>
          </cell>
          <cell r="M65343">
            <v>0</v>
          </cell>
        </row>
        <row r="65344">
          <cell r="L65344">
            <v>0</v>
          </cell>
          <cell r="M65344">
            <v>0</v>
          </cell>
        </row>
        <row r="65345">
          <cell r="L65345">
            <v>0</v>
          </cell>
          <cell r="M65345">
            <v>0</v>
          </cell>
        </row>
        <row r="65346">
          <cell r="L65346">
            <v>0</v>
          </cell>
          <cell r="M65346">
            <v>0</v>
          </cell>
        </row>
        <row r="65347">
          <cell r="L65347">
            <v>0</v>
          </cell>
          <cell r="M65347">
            <v>0</v>
          </cell>
        </row>
        <row r="65348">
          <cell r="L65348">
            <v>0</v>
          </cell>
          <cell r="M65348">
            <v>0</v>
          </cell>
        </row>
        <row r="65349">
          <cell r="L65349">
            <v>0</v>
          </cell>
          <cell r="M65349">
            <v>0</v>
          </cell>
        </row>
        <row r="65350">
          <cell r="L65350">
            <v>0</v>
          </cell>
          <cell r="M65350">
            <v>0</v>
          </cell>
        </row>
        <row r="65351">
          <cell r="L65351">
            <v>0</v>
          </cell>
          <cell r="M65351">
            <v>0</v>
          </cell>
        </row>
        <row r="65352">
          <cell r="L65352">
            <v>0</v>
          </cell>
          <cell r="M65352">
            <v>0</v>
          </cell>
        </row>
        <row r="65353">
          <cell r="L65353">
            <v>0</v>
          </cell>
          <cell r="M65353">
            <v>0</v>
          </cell>
        </row>
        <row r="65354">
          <cell r="L65354">
            <v>0</v>
          </cell>
          <cell r="M65354">
            <v>0</v>
          </cell>
        </row>
        <row r="65355">
          <cell r="L65355">
            <v>0</v>
          </cell>
          <cell r="M65355">
            <v>0</v>
          </cell>
        </row>
        <row r="65356">
          <cell r="L65356">
            <v>0</v>
          </cell>
          <cell r="M65356">
            <v>0</v>
          </cell>
        </row>
        <row r="65357">
          <cell r="L65357">
            <v>0</v>
          </cell>
          <cell r="M65357">
            <v>0</v>
          </cell>
        </row>
        <row r="65358">
          <cell r="L65358">
            <v>0</v>
          </cell>
          <cell r="M65358">
            <v>0</v>
          </cell>
        </row>
        <row r="65359">
          <cell r="L65359">
            <v>0</v>
          </cell>
          <cell r="M65359">
            <v>0</v>
          </cell>
        </row>
        <row r="65360">
          <cell r="L65360">
            <v>0</v>
          </cell>
          <cell r="M65360">
            <v>0</v>
          </cell>
        </row>
        <row r="65361">
          <cell r="L65361">
            <v>0</v>
          </cell>
          <cell r="M65361">
            <v>0</v>
          </cell>
        </row>
        <row r="65362">
          <cell r="L65362">
            <v>0</v>
          </cell>
          <cell r="M65362">
            <v>0</v>
          </cell>
        </row>
        <row r="65363">
          <cell r="L65363">
            <v>0</v>
          </cell>
          <cell r="M65363">
            <v>0</v>
          </cell>
        </row>
        <row r="65364">
          <cell r="L65364">
            <v>0</v>
          </cell>
          <cell r="M65364">
            <v>0</v>
          </cell>
        </row>
        <row r="65365">
          <cell r="L65365">
            <v>0</v>
          </cell>
          <cell r="M65365">
            <v>0</v>
          </cell>
        </row>
        <row r="65366">
          <cell r="L65366">
            <v>0</v>
          </cell>
          <cell r="M65366">
            <v>0</v>
          </cell>
        </row>
        <row r="65367">
          <cell r="L65367">
            <v>0</v>
          </cell>
          <cell r="M65367">
            <v>0</v>
          </cell>
        </row>
        <row r="65368">
          <cell r="L65368">
            <v>0</v>
          </cell>
          <cell r="M65368">
            <v>0</v>
          </cell>
        </row>
        <row r="65369">
          <cell r="L65369">
            <v>0</v>
          </cell>
          <cell r="M65369">
            <v>0</v>
          </cell>
        </row>
        <row r="65370">
          <cell r="L65370">
            <v>0</v>
          </cell>
          <cell r="M65370">
            <v>0</v>
          </cell>
        </row>
        <row r="65371">
          <cell r="L65371">
            <v>0</v>
          </cell>
          <cell r="M65371">
            <v>0</v>
          </cell>
        </row>
        <row r="65372">
          <cell r="L65372">
            <v>0</v>
          </cell>
          <cell r="M65372">
            <v>0</v>
          </cell>
        </row>
        <row r="65373">
          <cell r="L65373">
            <v>0</v>
          </cell>
          <cell r="M65373">
            <v>0</v>
          </cell>
        </row>
        <row r="65374">
          <cell r="L65374">
            <v>0</v>
          </cell>
          <cell r="M65374">
            <v>0</v>
          </cell>
        </row>
        <row r="65375">
          <cell r="L65375">
            <v>0</v>
          </cell>
          <cell r="M65375">
            <v>0</v>
          </cell>
        </row>
        <row r="65376">
          <cell r="L65376">
            <v>0</v>
          </cell>
          <cell r="M65376">
            <v>0</v>
          </cell>
        </row>
        <row r="65377">
          <cell r="L65377">
            <v>0</v>
          </cell>
          <cell r="M65377">
            <v>0</v>
          </cell>
        </row>
        <row r="65378">
          <cell r="L65378">
            <v>0</v>
          </cell>
          <cell r="M65378">
            <v>0</v>
          </cell>
        </row>
        <row r="65379">
          <cell r="L65379">
            <v>0</v>
          </cell>
          <cell r="M65379">
            <v>0</v>
          </cell>
        </row>
        <row r="65380">
          <cell r="L65380">
            <v>0</v>
          </cell>
          <cell r="M65380">
            <v>0</v>
          </cell>
        </row>
        <row r="65381">
          <cell r="L65381">
            <v>0</v>
          </cell>
          <cell r="M65381">
            <v>0</v>
          </cell>
        </row>
        <row r="65382">
          <cell r="L65382">
            <v>0</v>
          </cell>
          <cell r="M65382">
            <v>0</v>
          </cell>
        </row>
        <row r="65383">
          <cell r="L65383">
            <v>0</v>
          </cell>
          <cell r="M65383">
            <v>0</v>
          </cell>
        </row>
        <row r="65384">
          <cell r="L65384">
            <v>0</v>
          </cell>
          <cell r="M65384">
            <v>0</v>
          </cell>
        </row>
        <row r="65385">
          <cell r="L65385">
            <v>0</v>
          </cell>
          <cell r="M65385">
            <v>0</v>
          </cell>
        </row>
        <row r="65386">
          <cell r="L65386">
            <v>0</v>
          </cell>
          <cell r="M65386">
            <v>0</v>
          </cell>
        </row>
        <row r="65387">
          <cell r="L65387">
            <v>0</v>
          </cell>
          <cell r="M65387">
            <v>0</v>
          </cell>
        </row>
      </sheetData>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IDESC Leonera"/>
      <sheetName val="1.1.2 IDESC Vorágine"/>
      <sheetName val="1.1.4 Pance"/>
      <sheetName val="1.2.2 Int Obras"/>
      <sheetName val="Listados"/>
    </sheetNames>
    <sheetDataSet>
      <sheetData sheetId="0">
        <row r="17">
          <cell r="Q17" t="str">
            <v>Realizar Interventoría a los Estudios y/o Diseños de Alcantarillados en la zona rural de Cali</v>
          </cell>
        </row>
      </sheetData>
      <sheetData sheetId="1" refreshError="1"/>
      <sheetData sheetId="2" refreshError="1"/>
      <sheetData sheetId="3" refreshError="1"/>
      <sheetData sheetId="4" refreshError="1"/>
      <sheetData sheetId="5" refreshError="1"/>
      <sheetData sheetId="6">
        <row r="2">
          <cell r="A2" t="str">
            <v>Si</v>
          </cell>
          <cell r="C2">
            <v>4112</v>
          </cell>
          <cell r="F2">
            <v>51010010001</v>
          </cell>
          <cell r="L2" t="str">
            <v>NO* 2.3</v>
          </cell>
          <cell r="O2" t="str">
            <v>1.2.1.0.00</v>
          </cell>
          <cell r="R2" t="str">
            <v>01-Congreso</v>
          </cell>
          <cell r="T2" t="str">
            <v>Acuerdo 292 POR EL CUAL SE ADOPTA LA POLÍTICA PÚBLICA PARA LAS MUJERES EN EL MUNICIPIO DE SANTIAGO DE CALI Y SE DICTAN OTRAS DISPOSICIONES</v>
          </cell>
          <cell r="V2" t="str">
            <v>Salud</v>
          </cell>
        </row>
        <row r="3">
          <cell r="A3" t="str">
            <v>No</v>
          </cell>
          <cell r="C3">
            <v>4121</v>
          </cell>
          <cell r="F3">
            <v>51010010002</v>
          </cell>
          <cell r="L3" t="str">
            <v>NO* 2.3.1</v>
          </cell>
          <cell r="O3" t="str">
            <v>1.2.1.0.00</v>
          </cell>
          <cell r="R3" t="str">
            <v>02-Presidencia de la república</v>
          </cell>
          <cell r="T3" t="str">
            <v>Acuerdo 382 POR MEDIO DEL CUAL SE ADOPTA LA POLÍTICA PÚBLICA Y EL PLAN INDICATIVO DE ATENCIÓN A LA DISCAPACIDAD EN EL MUNICIPIO DE SANTIAGO DE CALI Y SE DEROGA EL ACUERDO 0197 DE 2006</v>
          </cell>
          <cell r="V3" t="str">
            <v>Educacion</v>
          </cell>
        </row>
        <row r="4">
          <cell r="C4">
            <v>4123</v>
          </cell>
          <cell r="F4">
            <v>51010010003</v>
          </cell>
          <cell r="L4" t="str">
            <v>NO* 2.3.1.01</v>
          </cell>
          <cell r="O4" t="str">
            <v>1.2.2.0.00.01</v>
          </cell>
          <cell r="R4" t="str">
            <v>03-Planeación</v>
          </cell>
          <cell r="T4" t="str">
            <v>Acuerdo 392 POR MEDIO DEL CUAL SE ADOPTA LA POLÍTICA PÚBLICA DE PRIMERA INFANCIA, INFANCIA Y ADOLESCENCIA 2015 - 2024, CALI, MUNICIPIO RESPONSABLE Y AMIGO DE LOS NIÑOS, NIÑAS Y ADOLESCENTES Y SE DICTAN OTRAS DISPOSICIONES</v>
          </cell>
          <cell r="V4" t="str">
            <v>Saneamiento ambiental</v>
          </cell>
        </row>
        <row r="5">
          <cell r="C5">
            <v>4124</v>
          </cell>
          <cell r="F5">
            <v>51010010004</v>
          </cell>
          <cell r="L5" t="str">
            <v>NO* 2.3.1.01.01</v>
          </cell>
          <cell r="O5" t="str">
            <v>1.2.2.0.00.02</v>
          </cell>
          <cell r="R5" t="str">
            <v>04-Información estadística</v>
          </cell>
          <cell r="T5" t="str">
            <v>Acuerdo 420 POR EL CUAL SE ADOPTA LA POLÍTICA PÚBLICA DE ENVEJECIMIENTO Y VEJEZ PARA LAS PERSONAS MAYORES EN EL MUNICIPIO DE SANTIAGO DE CALI 2017 - 2027</v>
          </cell>
          <cell r="V5" t="str">
            <v>Agua potable</v>
          </cell>
        </row>
        <row r="6">
          <cell r="C6">
            <v>4131</v>
          </cell>
          <cell r="F6">
            <v>51010010005</v>
          </cell>
          <cell r="L6" t="str">
            <v>NO* 2.3.1.01.01.001</v>
          </cell>
          <cell r="O6" t="str">
            <v>1.2.2.0.00.03</v>
          </cell>
          <cell r="R6" t="str">
            <v>05-Empleo público</v>
          </cell>
          <cell r="T6" t="str">
            <v>Acuerdo 411 POR EL CUAL SE ADOPTA LA POLÍTICA PÚBLICA DE MEJORAMIENTO INTEGRAL DEL HÁBITAT DE LOS ASENTAMIENTOS HUMANOS PRECARIOS EN EL MUNICIPIO DE SANTIAGO DE CALI - MI HÁBITAT Y SE DICTAN OTRAS DISPOSICIONES</v>
          </cell>
          <cell r="V6" t="str">
            <v>Deporte y recreación</v>
          </cell>
        </row>
        <row r="7">
          <cell r="C7">
            <v>4132</v>
          </cell>
          <cell r="F7">
            <v>51010010006</v>
          </cell>
          <cell r="L7" t="str">
            <v>NO* 2.3.1.01.01.001.01</v>
          </cell>
          <cell r="O7" t="str">
            <v>1.2.2.0.00.04</v>
          </cell>
          <cell r="R7" t="str">
            <v>11-Relaciones exteriores</v>
          </cell>
          <cell r="T7" t="str">
            <v>Acuerdo 424 POR MEDIO DEL CUAL SE ADOPTA LA POLÍTICA PÚBLICA DE REGULACIÓN Y ORGANIZACIÓN DE VENTAS INFORMALES EN EL ESPACIO PÚBLICO EN EL MUNICIPIO DE SANTIAGO DE CALI</v>
          </cell>
          <cell r="V7" t="str">
            <v>Vivienda</v>
          </cell>
        </row>
        <row r="8">
          <cell r="C8">
            <v>4133</v>
          </cell>
          <cell r="F8">
            <v>51010010007</v>
          </cell>
          <cell r="L8" t="str">
            <v>NO* 2.3.1.01.01.001.01.01</v>
          </cell>
          <cell r="O8" t="str">
            <v>1.2.2.0.00.05</v>
          </cell>
          <cell r="R8" t="str">
            <v>12-Justicia y del derecho</v>
          </cell>
          <cell r="T8" t="str">
            <v>Acuerdo 422 POR EL CUAL SE ADOPTA LA POLÍTICA PÚBLICA MUNICIPAL DE EDUCACIÓN AMBIENTAL DE SANTIAGO DE CALI 2017 - 2036</v>
          </cell>
        </row>
        <row r="9">
          <cell r="C9">
            <v>4134</v>
          </cell>
          <cell r="F9">
            <v>51010010008</v>
          </cell>
          <cell r="L9" t="str">
            <v>2.3.1.01.01.001.01.01.01</v>
          </cell>
          <cell r="O9" t="str">
            <v>1.2.2.0.00.06</v>
          </cell>
          <cell r="R9" t="str">
            <v>13-Hacienda</v>
          </cell>
          <cell r="T9" t="str">
            <v>Acuerdo 463 POR EL CUAL SE ADOPTA LA POLÍTICA PÚBLICA DE DESARROLLO ECONÓMICO DE SANTIAGO DE CALI Y SE DICTAN OTRAS DISPOSICIONES</v>
          </cell>
        </row>
        <row r="10">
          <cell r="C10">
            <v>4135</v>
          </cell>
          <cell r="F10">
            <v>51010010009</v>
          </cell>
          <cell r="L10" t="str">
            <v>2.3.1.01.01.001.01.01.02</v>
          </cell>
          <cell r="O10" t="str">
            <v>1.2.2.0.00.07</v>
          </cell>
          <cell r="R10" t="str">
            <v>15-Defensa y policía</v>
          </cell>
          <cell r="T10" t="str">
            <v>Acuerdo 470 POR EL CUAL SE ADOPTA LA POLÍTICA PÚBLICA DE SOBERANÍA Y SEGURIDAD ALIMENTARÍA Y NUTRICIONAL DEL DISTRITO ESPECIAL DE SANTIAGO DE CALI Y SE DICTAN OTRAS DISPOSICIONES</v>
          </cell>
        </row>
        <row r="11">
          <cell r="C11">
            <v>4137</v>
          </cell>
          <cell r="F11">
            <v>51010010010</v>
          </cell>
          <cell r="L11" t="str">
            <v>NO* 2.3.1.01.01.001.01.02</v>
          </cell>
          <cell r="O11" t="str">
            <v>1.2.2.0.00.08</v>
          </cell>
          <cell r="R11" t="str">
            <v>17-Agricultura y desarrollo rural</v>
          </cell>
          <cell r="T11" t="str">
            <v>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2">
          <cell r="C12">
            <v>4143</v>
          </cell>
          <cell r="F12">
            <v>51010010011</v>
          </cell>
          <cell r="L12" t="str">
            <v>2.3.1.01.01.001.01.02.01</v>
          </cell>
          <cell r="O12" t="str">
            <v>1.2.2.0.00.09</v>
          </cell>
          <cell r="R12" t="str">
            <v>19-Salud y protección social</v>
          </cell>
          <cell r="T12" t="str">
            <v>Acuerdo 464 POR EL CUAL SE ADOPTA LA POLÍTICA PÚBLICA DE JUVENTUDES DE SANTIAGO DE CALI Y SE DICTAN OTRAS DISPOSICIONES</v>
          </cell>
        </row>
        <row r="13">
          <cell r="C13">
            <v>4145</v>
          </cell>
          <cell r="F13">
            <v>51010010012</v>
          </cell>
          <cell r="L13" t="str">
            <v>2.3.1.01.01.001.01.02.02</v>
          </cell>
          <cell r="O13" t="str">
            <v>1.2.2.0.00.10</v>
          </cell>
          <cell r="R13" t="str">
            <v>21-Minas y energía</v>
          </cell>
          <cell r="T13" t="str">
            <v>Acuerdo 459 POR EL CUAL SE ADOPTA LA POLÍTICA PÚBLICA AFROCOLOMBIANA, NEGRA, PALENQUERA Y RAIZAL DE SANTIAGO DE CALI - CALIAFRO</v>
          </cell>
        </row>
        <row r="14">
          <cell r="C14">
            <v>4146</v>
          </cell>
          <cell r="F14">
            <v>51010010013</v>
          </cell>
          <cell r="L14" t="str">
            <v>NO* 2.3.1.01.01.001.01.03</v>
          </cell>
          <cell r="O14" t="str">
            <v>1.2.2.0.00.11</v>
          </cell>
          <cell r="R14" t="str">
            <v>22-Educación</v>
          </cell>
          <cell r="T14" t="str">
            <v>Decreto 411.2.010.20.0507 POR EL CUAL SE DA CUMPLIMIENTO A LA SENTENCIA T-291 DE 20 DE ABRIL DE 2009 Y AUTO A-117 DE 6 DE MAYO DE 2014 Y SE DICTAN OTRAS DISPOSICIONES - POLÍTICA PÚBLICA DE RECICLADORES DE OFICIO</v>
          </cell>
        </row>
        <row r="15">
          <cell r="C15">
            <v>4147</v>
          </cell>
          <cell r="F15">
            <v>51010010014</v>
          </cell>
          <cell r="L15" t="str">
            <v>2.3.1.01.01.001.01.03.01</v>
          </cell>
          <cell r="O15" t="str">
            <v>1.2.2.0.00.12</v>
          </cell>
          <cell r="R15" t="str">
            <v>23-Tecnologías de la información y las comunicaciones</v>
          </cell>
          <cell r="T15" t="str">
            <v>Acuerdo 549 POR EL CUAL SE ADOPTA LA POLÍTICA PÚBLICA DE TURISMO DE SANTIAGO DE CALI 2022 - 2023 Y SE DICTAN OTRAS DISPOSICIONES</v>
          </cell>
        </row>
        <row r="16">
          <cell r="C16">
            <v>4148</v>
          </cell>
          <cell r="F16">
            <v>51010010015</v>
          </cell>
          <cell r="L16" t="str">
            <v>2.3.1.01.01.001.01.03.02</v>
          </cell>
          <cell r="O16" t="str">
            <v>1.2.2.0.00.13</v>
          </cell>
          <cell r="R16" t="str">
            <v>24-Transporte</v>
          </cell>
          <cell r="T16" t="str">
            <v xml:space="preserve">Acuerdo 560 POR EL CUAL SE ADOPTA LA POLÍTICA PÚBLICA DEL DEPORTE, LA RECREACIÓN Y LA ACTIVIDAD FÍSICA "CALI CIUDAD DEPORTIVA" Y SE DICTAN OTRAS DISPOSICIONES. </v>
          </cell>
        </row>
        <row r="17">
          <cell r="A17" t="str">
            <v>Ninguna</v>
          </cell>
          <cell r="C17">
            <v>4151</v>
          </cell>
          <cell r="F17">
            <v>51010010016</v>
          </cell>
          <cell r="L17" t="str">
            <v>NO* 2.3.1.01.01.001.02</v>
          </cell>
          <cell r="O17" t="str">
            <v>1.2.2.0.00.14</v>
          </cell>
          <cell r="R17" t="str">
            <v>25-Organismos de control</v>
          </cell>
          <cell r="T17" t="str">
            <v xml:space="preserve">Acuerdo 562 POR MEDIO DEL CUAL SE ADOPTA LA POLÍTICA PÚBLICA DE DERECHOS HUMANOS 2022 - 2031 DEL DISTRITO ESPECIAL, DEPORTIVO, CULTURAL, TURÍSTICO, EMPRESARIAL Y DE SERVICIOS DE SANTIAGO DE CALI Y SE DICTAN OTRAS DISPOSICIONES </v>
          </cell>
        </row>
        <row r="18">
          <cell r="A18" t="str">
            <v>Asociadas a fenomenos de origen biologico: plagas, epidemias</v>
          </cell>
          <cell r="C18">
            <v>4152</v>
          </cell>
          <cell r="F18">
            <v>51010010017</v>
          </cell>
          <cell r="L18" t="str">
            <v>2.3.1.01.01.001.02.01</v>
          </cell>
          <cell r="O18" t="str">
            <v>1.2.2.0.00.15</v>
          </cell>
          <cell r="R18" t="str">
            <v>27-Rama judicial</v>
          </cell>
          <cell r="T18" t="str">
            <v>POLÍTICA PÚBLICA PARA LA ATENCIÓN INTEGRAL A VÍCTIMAS DEL CONFLICTO ARMADO - LEY 1448</v>
          </cell>
        </row>
        <row r="19">
          <cell r="A19" t="str">
            <v>Asociadas a fenomenos de origen humano no intencionales: aglomeracion de publico</v>
          </cell>
          <cell r="C19">
            <v>4161</v>
          </cell>
          <cell r="F19">
            <v>51010010018</v>
          </cell>
          <cell r="L19" t="str">
            <v>2.3.1.01.01.001.02.02</v>
          </cell>
          <cell r="O19" t="str">
            <v>1.2.2.0.00.16</v>
          </cell>
          <cell r="R19" t="str">
            <v>28-Registraduría</v>
          </cell>
          <cell r="T19" t="str">
            <v>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v>
          </cell>
        </row>
        <row r="20">
          <cell r="A20" t="str">
            <v>Asociadas a fenomenos de origen natural: atmosfericos, hidrologicos, geologicos, otros.</v>
          </cell>
          <cell r="C20">
            <v>4162</v>
          </cell>
          <cell r="F20">
            <v>51010010019</v>
          </cell>
          <cell r="L20" t="str">
            <v>2.3.1.01.01.001.02.03</v>
          </cell>
          <cell r="O20" t="str">
            <v>1.2.2.0.00.17</v>
          </cell>
          <cell r="R20" t="str">
            <v>29-Fiscalía</v>
          </cell>
          <cell r="T20" t="str">
            <v>Acuerdo 457 de 2018 PLAN DECENAL DE CULTURA, CALI: HACIA UN TERRITORIO INTERCULTURAL 
(2018-2028)</v>
          </cell>
        </row>
        <row r="21">
          <cell r="A21" t="str">
            <v>Asociadas a fenomenos de origen socianatural: inundaciones, movimientos en masa, incedios forestales.</v>
          </cell>
          <cell r="C21">
            <v>4163</v>
          </cell>
          <cell r="F21">
            <v>51010010020</v>
          </cell>
          <cell r="L21" t="str">
            <v>NO* 2.3.1.01.01.001.04</v>
          </cell>
          <cell r="O21" t="str">
            <v>1.2.2.0.00.18</v>
          </cell>
          <cell r="R21" t="str">
            <v>32-Ambiente y desarrollo sostenible</v>
          </cell>
        </row>
        <row r="22">
          <cell r="A22" t="str">
            <v>Asociadas a fenomenos de origen tecnologico: quimicos, electricos, mecoanicos, termicos.</v>
          </cell>
          <cell r="C22">
            <v>4164</v>
          </cell>
          <cell r="F22">
            <v>51010010021</v>
          </cell>
          <cell r="L22" t="str">
            <v>2.3.1.01.01.001.04.01</v>
          </cell>
          <cell r="O22" t="str">
            <v>1.2.2.0.00.19</v>
          </cell>
          <cell r="R22" t="str">
            <v>33-Cultura</v>
          </cell>
        </row>
        <row r="23">
          <cell r="A23" t="str">
            <v>Otras</v>
          </cell>
          <cell r="C23">
            <v>4171</v>
          </cell>
          <cell r="F23">
            <v>51010010022</v>
          </cell>
          <cell r="L23" t="str">
            <v>2.3.1.01.01.001.04.02</v>
          </cell>
          <cell r="O23" t="str">
            <v>1.2.2.0.00.25</v>
          </cell>
          <cell r="R23" t="str">
            <v>35-Comercio, industria y turismo</v>
          </cell>
        </row>
        <row r="24">
          <cell r="C24">
            <v>4172</v>
          </cell>
          <cell r="F24">
            <v>51010010023</v>
          </cell>
          <cell r="L24" t="str">
            <v>2.3.1.01.01.001.04.03</v>
          </cell>
          <cell r="O24" t="str">
            <v>1.2.2.0.00.27</v>
          </cell>
          <cell r="R24" t="str">
            <v>36-Trabajo</v>
          </cell>
        </row>
        <row r="25">
          <cell r="C25">
            <v>4173</v>
          </cell>
          <cell r="F25">
            <v>51010010024</v>
          </cell>
          <cell r="L25" t="str">
            <v>NO* 2.3.1.01.01.001.05</v>
          </cell>
          <cell r="O25" t="str">
            <v>1.2.2.0.00.28</v>
          </cell>
          <cell r="R25" t="str">
            <v>37-Interior</v>
          </cell>
        </row>
        <row r="26">
          <cell r="A26" t="str">
            <v>Niños, Niñas, Adolecentes y Jóvenes</v>
          </cell>
          <cell r="C26">
            <v>4181</v>
          </cell>
          <cell r="F26">
            <v>51010010025</v>
          </cell>
          <cell r="L26" t="str">
            <v>2.3.1.01.01.001.05.01</v>
          </cell>
          <cell r="O26" t="str">
            <v>1.2.2.0.00.29</v>
          </cell>
          <cell r="R26" t="str">
            <v>39-Ciencia, tecnología e innovación</v>
          </cell>
        </row>
        <row r="27">
          <cell r="A27" t="str">
            <v>Adulto Mayor</v>
          </cell>
          <cell r="C27">
            <v>4182</v>
          </cell>
          <cell r="F27">
            <v>51010010026</v>
          </cell>
          <cell r="L27" t="str">
            <v>2.3.1.01.01.001.05.02</v>
          </cell>
          <cell r="O27" t="str">
            <v>1.2.3.1.01</v>
          </cell>
          <cell r="R27" t="str">
            <v>40-Vivienda, ciudad y territorio</v>
          </cell>
        </row>
        <row r="28">
          <cell r="A28" t="str">
            <v>Víctimas</v>
          </cell>
          <cell r="C28">
            <v>4183</v>
          </cell>
          <cell r="F28">
            <v>51010010027</v>
          </cell>
          <cell r="L28" t="str">
            <v>2.3.1.01.01.001.05.03</v>
          </cell>
          <cell r="O28" t="str">
            <v>1.2.3.1.03.01</v>
          </cell>
          <cell r="R28" t="str">
            <v>41-Inclusión social y reconciliación</v>
          </cell>
        </row>
        <row r="29">
          <cell r="A29" t="str">
            <v>Discapacidad</v>
          </cell>
          <cell r="F29">
            <v>51010010028</v>
          </cell>
          <cell r="L29" t="str">
            <v>NO* 2.3.1.01.01.001.06</v>
          </cell>
          <cell r="O29" t="str">
            <v>1.2.3.1.03.02</v>
          </cell>
          <cell r="R29" t="str">
            <v>42-Inteligencia</v>
          </cell>
        </row>
        <row r="30">
          <cell r="A30" t="str">
            <v>Mujeres</v>
          </cell>
          <cell r="F30">
            <v>51010010029</v>
          </cell>
          <cell r="L30" t="str">
            <v>2.3.1.01.01.001.06.01</v>
          </cell>
          <cell r="O30" t="str">
            <v>1.2.3.1.05.01</v>
          </cell>
          <cell r="R30" t="str">
            <v>43-Deporte y recreación</v>
          </cell>
        </row>
        <row r="31">
          <cell r="A31" t="str">
            <v>Etnias</v>
          </cell>
          <cell r="F31">
            <v>51010010030</v>
          </cell>
          <cell r="L31" t="str">
            <v>2.3.1.01.01.001.06.02</v>
          </cell>
          <cell r="O31" t="str">
            <v>1.2.3.1.05.02</v>
          </cell>
          <cell r="R31" t="str">
            <v>44-Sistema integral de verdad, justicia, reparación y no repetición</v>
          </cell>
        </row>
        <row r="32">
          <cell r="A32" t="str">
            <v>Equidad de Genero</v>
          </cell>
          <cell r="F32">
            <v>51010010031</v>
          </cell>
          <cell r="L32" t="str">
            <v>2.3.1.01.01.001.06.03</v>
          </cell>
          <cell r="O32" t="str">
            <v>1.2.3.1.05.03</v>
          </cell>
          <cell r="R32" t="str">
            <v>45-Gobierno territorial</v>
          </cell>
        </row>
        <row r="33">
          <cell r="F33">
            <v>51010010032</v>
          </cell>
          <cell r="L33" t="str">
            <v>NO* 2.3.1.01.01.001.07</v>
          </cell>
          <cell r="O33" t="str">
            <v>1.2.3.1.05.04</v>
          </cell>
        </row>
        <row r="34">
          <cell r="F34">
            <v>51010010033</v>
          </cell>
          <cell r="L34" t="str">
            <v>2.3.1.01.01.001.07.01</v>
          </cell>
          <cell r="O34" t="str">
            <v>1.2.3.1.12</v>
          </cell>
        </row>
        <row r="35">
          <cell r="A35" t="str">
            <v>P.M.51010011: Área de Desarrollo Naranja Ciudad Inteligente – Ciudad Paraíso</v>
          </cell>
          <cell r="F35">
            <v>51010010034</v>
          </cell>
          <cell r="L35" t="str">
            <v>2.3.1.01.01.001.07.02</v>
          </cell>
          <cell r="O35" t="str">
            <v>1.2.3.1.14</v>
          </cell>
        </row>
        <row r="36">
          <cell r="A36" t="str">
            <v xml:space="preserve">P.M.51010012: Lo Virtual: otra Dimensión de la Escuela </v>
          </cell>
          <cell r="F36">
            <v>51010010035</v>
          </cell>
          <cell r="L36" t="str">
            <v>2.3.1.01.01.001.07.03</v>
          </cell>
          <cell r="O36" t="str">
            <v>1.2.3.1.14.01</v>
          </cell>
        </row>
        <row r="37">
          <cell r="A37" t="str">
            <v>P.M.51010013: Sistema Semafórico Inteligente</v>
          </cell>
          <cell r="F37">
            <v>51010010036</v>
          </cell>
          <cell r="L37" t="str">
            <v>NO* 2.3.1.01.01.001.08</v>
          </cell>
          <cell r="O37" t="str">
            <v>1.2.3.1.14.02</v>
          </cell>
        </row>
        <row r="38">
          <cell r="A38" t="str">
            <v>P.M.51020011: Área de Desarrollo Naranja Parque Pacífico: cultura, arte, música, gastronomía, artesanía y diseño.</v>
          </cell>
          <cell r="F38">
            <v>51010010037</v>
          </cell>
          <cell r="L38" t="str">
            <v>NO* 2.3.1.01.01.001.08.01</v>
          </cell>
          <cell r="O38" t="str">
            <v>1.2.3.1.14.03</v>
          </cell>
        </row>
        <row r="39">
          <cell r="A39" t="str">
            <v>P.M.51020012: Área de Desarrollo Naranja Alameda de la Salsa</v>
          </cell>
          <cell r="F39">
            <v>51010010038</v>
          </cell>
          <cell r="L39" t="str">
            <v>2.3.1.01.01.001.08.01.01</v>
          </cell>
          <cell r="O39" t="str">
            <v>1.2.3.1.14.04</v>
          </cell>
        </row>
        <row r="40">
          <cell r="A40" t="str">
            <v>P.M.51020013: Parque Tecnológico de Innovación San Fernando</v>
          </cell>
          <cell r="F40">
            <v>51010010039</v>
          </cell>
          <cell r="L40" t="str">
            <v>2.3.1.01.01.001.08.01.02</v>
          </cell>
          <cell r="O40" t="str">
            <v>1.2.3.1.15</v>
          </cell>
        </row>
        <row r="41">
          <cell r="A41" t="str">
            <v xml:space="preserve">P.M.51020021: Clúster del Deporte </v>
          </cell>
          <cell r="F41">
            <v>51010010040</v>
          </cell>
          <cell r="L41" t="str">
            <v>2.3.1.01.01.001.08.01.03</v>
          </cell>
          <cell r="O41" t="str">
            <v>1.2.3.1.17</v>
          </cell>
        </row>
        <row r="42">
          <cell r="A42" t="str">
            <v>P.M.51020022: Ciudad Médica</v>
          </cell>
          <cell r="F42">
            <v>51010010041</v>
          </cell>
          <cell r="L42" t="str">
            <v>NO* 2.3.1.01.01.001.08.02</v>
          </cell>
          <cell r="O42" t="str">
            <v>1.2.3.1.18</v>
          </cell>
        </row>
        <row r="43">
          <cell r="A43" t="str">
            <v xml:space="preserve">P.M.51030011: Juegos Panamericanos Junior </v>
          </cell>
          <cell r="F43">
            <v>51010010042</v>
          </cell>
          <cell r="L43" t="str">
            <v>2.3.1.01.01.001.08.02.01</v>
          </cell>
          <cell r="O43" t="str">
            <v>1.2.3.1.18.01</v>
          </cell>
        </row>
        <row r="44">
          <cell r="A44" t="str">
            <v xml:space="preserve">P.M.51030012: Parque de las Aves </v>
          </cell>
          <cell r="F44">
            <v>51010010043</v>
          </cell>
          <cell r="L44" t="str">
            <v>2.3.1.01.01.001.08.02.02</v>
          </cell>
          <cell r="O44" t="str">
            <v>1.2.3.1.18.02</v>
          </cell>
        </row>
        <row r="45">
          <cell r="A45" t="str">
            <v xml:space="preserve">P.M.51030013: Cali Ciudad Salsa </v>
          </cell>
          <cell r="F45">
            <v>51010010044</v>
          </cell>
          <cell r="L45" t="str">
            <v>2.3.1.01.01.001.08.02.03</v>
          </cell>
          <cell r="O45" t="str">
            <v>1.2.3.1.19.01</v>
          </cell>
        </row>
        <row r="46">
          <cell r="A46" t="str">
            <v>P.M.51040021: Centros para el Emprendimiento y Desarrollo Empresarial y Social</v>
          </cell>
          <cell r="F46">
            <v>51010010045</v>
          </cell>
          <cell r="L46" t="str">
            <v>NO* 2.3.1.01.01.002</v>
          </cell>
          <cell r="O46" t="str">
            <v>1.2.3.1.19.02</v>
          </cell>
        </row>
        <row r="47">
          <cell r="A47" t="str">
            <v>P.M.51050011: Fondo Solidario y de Oportunidades</v>
          </cell>
          <cell r="F47">
            <v>51010010046</v>
          </cell>
          <cell r="L47" t="str">
            <v>NO* 2.3.1.01.01.002.31</v>
          </cell>
          <cell r="O47" t="str">
            <v>1.2.3.1.19.03</v>
          </cell>
        </row>
        <row r="48">
          <cell r="A48" t="str">
            <v>P.M.51050021: Sistema de Plazas de Mercado Distrital</v>
          </cell>
          <cell r="F48">
            <v>51010010047</v>
          </cell>
          <cell r="L48" t="str">
            <v>2.3.1.01.01.002.31.01</v>
          </cell>
          <cell r="O48" t="str">
            <v>1.2.3.1.19.04</v>
          </cell>
        </row>
        <row r="49">
          <cell r="A49" t="str">
            <v>P.M.52010021: Desde Cali Convivimos</v>
          </cell>
          <cell r="F49">
            <v>51010010048</v>
          </cell>
          <cell r="L49" t="str">
            <v>2.3.1.01.01.002.31.02</v>
          </cell>
          <cell r="O49" t="str">
            <v>1.2.3.1.19.05</v>
          </cell>
        </row>
        <row r="50">
          <cell r="A50" t="str">
            <v xml:space="preserve">P.M.52010031: Campus de Policía Puro Corazón por Cali. </v>
          </cell>
          <cell r="F50">
            <v>51010010049</v>
          </cell>
          <cell r="L50" t="str">
            <v>NO* 2.3.1.01.01.002.32</v>
          </cell>
          <cell r="O50" t="str">
            <v>1.2.3.1.19.06</v>
          </cell>
        </row>
        <row r="51">
          <cell r="A51" t="str">
            <v xml:space="preserve">P.M.52010041: Modernización de los servicios de acceso a la justicia con calidad. </v>
          </cell>
          <cell r="F51">
            <v>51010010050</v>
          </cell>
          <cell r="L51" t="str">
            <v>2.3.1.01.01.002.32.01</v>
          </cell>
          <cell r="O51" t="str">
            <v>1.2.3.1.19.07</v>
          </cell>
        </row>
        <row r="52">
          <cell r="A52" t="str">
            <v xml:space="preserve">P.M.52020011: Sistema Distrital de Atención Integral a la Primera Infancia </v>
          </cell>
          <cell r="F52">
            <v>51020010001</v>
          </cell>
          <cell r="L52" t="str">
            <v>2.3.1.01.01.002.32.02</v>
          </cell>
          <cell r="O52" t="str">
            <v>1.2.3.1.19.21</v>
          </cell>
        </row>
        <row r="53">
          <cell r="A53" t="str">
            <v>P.M.52020051: Centro de Atención Integral a Personas con Discapacidad</v>
          </cell>
          <cell r="F53">
            <v>51020010002</v>
          </cell>
          <cell r="L53" t="str">
            <v>NO* 2.3.1.01.01.002.33</v>
          </cell>
          <cell r="O53" t="str">
            <v>1.2.3.1.19.22</v>
          </cell>
        </row>
        <row r="54">
          <cell r="A54" t="str">
            <v>P.M.52020061: Casa del Pacifico para la vida de la población Afro</v>
          </cell>
          <cell r="F54">
            <v>51020010003</v>
          </cell>
          <cell r="L54" t="str">
            <v>2.3.1.01.01.002.33.01</v>
          </cell>
          <cell r="O54" t="str">
            <v>1.2.3.1.19.41</v>
          </cell>
        </row>
        <row r="55">
          <cell r="A55" t="str">
            <v>P.M.52020101: Centro de Servicios Integrales para Habitantes de Calle</v>
          </cell>
          <cell r="F55">
            <v>51020010004</v>
          </cell>
          <cell r="L55" t="str">
            <v>2.3.1.01.01.002.33.02</v>
          </cell>
          <cell r="O55" t="str">
            <v>1.2.3.1.19.42</v>
          </cell>
        </row>
        <row r="56">
          <cell r="A56" t="str">
            <v xml:space="preserve">P.M.52020111: Cali Segura para las Mujeres y las Niñas. </v>
          </cell>
          <cell r="F56">
            <v>51020010005</v>
          </cell>
          <cell r="L56" t="str">
            <v>NO* 2.3.1.01.02</v>
          </cell>
          <cell r="O56" t="str">
            <v>1.2.3.1.19.43</v>
          </cell>
        </row>
        <row r="57">
          <cell r="A57" t="str">
            <v>P.M.52030011: Política Integral de Prevención y Atención para el Consumo de SPA</v>
          </cell>
          <cell r="F57">
            <v>51020010006</v>
          </cell>
          <cell r="L57" t="str">
            <v>NO* 2.3.1.01.02.001</v>
          </cell>
          <cell r="O57" t="str">
            <v>1.2.3.1.19.44</v>
          </cell>
        </row>
        <row r="58">
          <cell r="A58" t="str">
            <v xml:space="preserve">P.M.52030051: Ciudad Paraíso </v>
          </cell>
          <cell r="F58">
            <v>51020010007</v>
          </cell>
          <cell r="L58" t="str">
            <v>2.3.1.01.02.001.01</v>
          </cell>
          <cell r="O58" t="str">
            <v>1.2.3.1.19.45</v>
          </cell>
        </row>
        <row r="59">
          <cell r="A59" t="str">
            <v>P.M.52040021: Universidad Distrital de Santiago de Cali</v>
          </cell>
          <cell r="F59">
            <v>51020010008</v>
          </cell>
          <cell r="L59" t="str">
            <v>2.3.1.01.02.001.02</v>
          </cell>
          <cell r="O59" t="str">
            <v>1.2.3.1.19.46</v>
          </cell>
        </row>
        <row r="60">
          <cell r="A60" t="str">
            <v>P.M.52040031: Cali Distrito Educador</v>
          </cell>
          <cell r="F60">
            <v>51020010009</v>
          </cell>
          <cell r="L60" t="str">
            <v>2.3.1.01.02.001.03</v>
          </cell>
          <cell r="O60" t="str">
            <v>1.2.3.1.19.47</v>
          </cell>
        </row>
        <row r="61">
          <cell r="A61" t="str">
            <v>P.M.52050011: Recuperación de la Memoria de la Cultura de Cali.</v>
          </cell>
          <cell r="F61">
            <v>51020020001</v>
          </cell>
          <cell r="L61" t="str">
            <v>NO* 2.3.1.01.02.002</v>
          </cell>
          <cell r="O61" t="str">
            <v>1.2.3.1.19.48</v>
          </cell>
        </row>
        <row r="62">
          <cell r="A62" t="str">
            <v xml:space="preserve">P.M.52050021: Producción Audiovisual con Talento Local. </v>
          </cell>
          <cell r="F62">
            <v>51020020002</v>
          </cell>
          <cell r="L62" t="str">
            <v>2.3.1.01.02.002.01</v>
          </cell>
          <cell r="O62" t="str">
            <v>1.2.3.1.19.49</v>
          </cell>
        </row>
        <row r="63">
          <cell r="A63" t="str">
            <v>P.M.52050022: Revitalización del Instituto Popular de Cultura</v>
          </cell>
          <cell r="F63">
            <v>51020020003</v>
          </cell>
          <cell r="L63" t="str">
            <v>2.3.1.01.02.002.02</v>
          </cell>
          <cell r="O63" t="str">
            <v>1.2.3.1.19.50</v>
          </cell>
        </row>
        <row r="64">
          <cell r="A64" t="str">
            <v xml:space="preserve">P.M.53010011: Ecoparque Corazón de Pance. </v>
          </cell>
          <cell r="F64">
            <v>51020020004</v>
          </cell>
          <cell r="L64" t="str">
            <v>2.3.1.01.02.002.03</v>
          </cell>
          <cell r="O64" t="str">
            <v>1.2.3.1.19.57</v>
          </cell>
        </row>
        <row r="65">
          <cell r="A65" t="str">
            <v>P.M.53010012: Conservación de las Cuencas Hidrográficas</v>
          </cell>
          <cell r="F65">
            <v>51020020005</v>
          </cell>
          <cell r="L65" t="str">
            <v>NO* 2.3.1.01.02.003</v>
          </cell>
          <cell r="O65" t="str">
            <v>1.2.3.1.19.58</v>
          </cell>
        </row>
        <row r="66">
          <cell r="A66" t="str">
            <v xml:space="preserve">P.M.53010021: Parque Lineal Jarillón del Rio Cauca. </v>
          </cell>
          <cell r="F66">
            <v>51030010001</v>
          </cell>
          <cell r="L66" t="str">
            <v>2.3.1.01.02.003.01</v>
          </cell>
          <cell r="O66" t="str">
            <v>1.2.3.2.01</v>
          </cell>
        </row>
        <row r="67">
          <cell r="A67" t="str">
            <v>P.M.53010022: Parque Lineal Rio Cali.</v>
          </cell>
          <cell r="F67">
            <v>51030010002</v>
          </cell>
          <cell r="L67" t="str">
            <v>2.3.1.01.02.003.02</v>
          </cell>
          <cell r="O67" t="str">
            <v>1.2.3.2.02.01</v>
          </cell>
        </row>
        <row r="68">
          <cell r="A68" t="str">
            <v xml:space="preserve">P.M.53010031: Centro de Atención y Valoración de Fauna Silvestre (CAV Fauna) </v>
          </cell>
          <cell r="F68">
            <v>51030010003</v>
          </cell>
          <cell r="L68" t="str">
            <v>2.3.1.01.02.003.03</v>
          </cell>
          <cell r="O68" t="str">
            <v>1.2.3.2.02.02</v>
          </cell>
        </row>
        <row r="69">
          <cell r="A69" t="str">
            <v>P.M.53010032: Política Pública de Ética Interespecie y Protección Animal</v>
          </cell>
          <cell r="F69">
            <v>51030010004</v>
          </cell>
          <cell r="L69" t="str">
            <v>NO* 2.3.1.01.02.003.05</v>
          </cell>
          <cell r="O69" t="str">
            <v>1.2.3.2.02.03</v>
          </cell>
        </row>
        <row r="70">
          <cell r="A70" t="str">
            <v>P.M.53010041: Nuestra Huerta, Nuestra Casa</v>
          </cell>
          <cell r="F70">
            <v>51030010005</v>
          </cell>
          <cell r="L70" t="str">
            <v>2.3.1.01.02.003.05.03</v>
          </cell>
          <cell r="O70" t="str">
            <v>1.2.3.2.03</v>
          </cell>
        </row>
        <row r="71">
          <cell r="A71" t="str">
            <v xml:space="preserve">P.M.53020011: Reingeniería de la prestación del servicio de aseo. </v>
          </cell>
          <cell r="F71">
            <v>51030010006</v>
          </cell>
          <cell r="L71" t="str">
            <v>NO* 2.3.1.01.02.004</v>
          </cell>
          <cell r="O71" t="str">
            <v>1.2.3.2.05.01</v>
          </cell>
        </row>
        <row r="72">
          <cell r="A72" t="str">
            <v>P.M.53020012: Parque Ambiental y Tecnológico de Residuos Sólidos</v>
          </cell>
          <cell r="F72">
            <v>51030010007</v>
          </cell>
          <cell r="L72" t="str">
            <v>2.3.1.01.02.004.01</v>
          </cell>
          <cell r="O72" t="str">
            <v>1.2.3.2.05.02</v>
          </cell>
        </row>
        <row r="73">
          <cell r="A73" t="str">
            <v xml:space="preserve">P.M.53020041: Sistema de abastecimiento energético a través de fuentes no convencionales. </v>
          </cell>
          <cell r="F73">
            <v>51030010008</v>
          </cell>
          <cell r="L73" t="str">
            <v>2.3.1.01.02.004.02</v>
          </cell>
          <cell r="O73" t="str">
            <v>1.2.3.2.05.03</v>
          </cell>
        </row>
        <row r="74">
          <cell r="A74" t="str">
            <v>P.M.53030031:  Repotenciación PTAR Cañaveralejo.</v>
          </cell>
          <cell r="F74">
            <v>51030010009</v>
          </cell>
          <cell r="L74" t="str">
            <v>2.3.1.01.02.004.03</v>
          </cell>
          <cell r="O74" t="str">
            <v>1.2.3.2.05.04</v>
          </cell>
        </row>
        <row r="75">
          <cell r="A75" t="str">
            <v>P.M.53030032:  Descontaminación del río Cauca</v>
          </cell>
          <cell r="F75">
            <v>51030010010</v>
          </cell>
          <cell r="L75" t="str">
            <v>NO* 2.3.1.01.02.005</v>
          </cell>
          <cell r="O75" t="str">
            <v>1.2.3.2.05.05</v>
          </cell>
        </row>
        <row r="76">
          <cell r="A76" t="str">
            <v xml:space="preserve">P.M.53040021: Sistema de Bicicletas Públicas. </v>
          </cell>
          <cell r="F76">
            <v>51030010011</v>
          </cell>
          <cell r="L76" t="str">
            <v>2.3.1.01.02.005.03</v>
          </cell>
          <cell r="O76" t="str">
            <v>1.2.3.2.05.06</v>
          </cell>
        </row>
        <row r="77">
          <cell r="A77" t="str">
            <v>P.M.53040031: Estación Central del MIO y Troncal Oriental</v>
          </cell>
          <cell r="F77">
            <v>51030010012</v>
          </cell>
          <cell r="L77" t="str">
            <v>NO* 2.3.1.01.02.006</v>
          </cell>
          <cell r="O77" t="str">
            <v>1.2.3.2.06</v>
          </cell>
        </row>
        <row r="78">
          <cell r="A78" t="str">
            <v>P.M.53040041: Boulevard de San Antonio.</v>
          </cell>
          <cell r="F78">
            <v>51030010013</v>
          </cell>
          <cell r="L78" t="str">
            <v>2.3.1.01.02.006.01</v>
          </cell>
          <cell r="O78" t="str">
            <v>1.2.3.2.06.01</v>
          </cell>
        </row>
        <row r="79">
          <cell r="A79" t="str">
            <v>P.M.53040042: Intercambiador vial de Sameco.</v>
          </cell>
          <cell r="F79">
            <v>51030010014</v>
          </cell>
          <cell r="L79" t="str">
            <v>2.3.1.01.02.006.02</v>
          </cell>
          <cell r="O79" t="str">
            <v>1.2.3.2.06.02</v>
          </cell>
        </row>
        <row r="80">
          <cell r="A80" t="str">
            <v>P.M.53040043: Plan Bicentenario de Mantenimiento y Rehabilitación Vial Eco sostenible.</v>
          </cell>
          <cell r="F80">
            <v>51030010015</v>
          </cell>
          <cell r="L80" t="str">
            <v>2.3.1.01.02.006.03</v>
          </cell>
          <cell r="O80" t="str">
            <v>1.2.3.2.06.03</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F81">
            <v>51030010016</v>
          </cell>
          <cell r="L81" t="str">
            <v>NO* 2.3.1.01.02.007</v>
          </cell>
          <cell r="O81" t="str">
            <v>1.2.3.2.06.04</v>
          </cell>
        </row>
        <row r="82">
          <cell r="A82" t="str">
            <v>P.M.53040051: Estrategia de convivencia vial: Es Cuestión de Vida.</v>
          </cell>
          <cell r="F82">
            <v>51030010017</v>
          </cell>
          <cell r="L82" t="str">
            <v>2.3.1.01.02.007.01</v>
          </cell>
          <cell r="O82" t="str">
            <v>1.2.3.2.06.05</v>
          </cell>
        </row>
        <row r="83">
          <cell r="A83" t="str">
            <v>P.M.53040052: Plan Maestro de Orientación Comunitaria y Señalización Vial.</v>
          </cell>
          <cell r="F83">
            <v>51030010018</v>
          </cell>
          <cell r="L83" t="str">
            <v>2.3.1.01.02.007.02</v>
          </cell>
          <cell r="O83" t="str">
            <v>1.2.3.2.06.06</v>
          </cell>
        </row>
        <row r="84">
          <cell r="A84" t="str">
            <v>P.M.53050011: Centro Integral para la Gestión del Riesgo de Emergencias y Desastres.</v>
          </cell>
          <cell r="F84">
            <v>51030010019</v>
          </cell>
          <cell r="L84" t="str">
            <v>2.3.1.01.02.007.03</v>
          </cell>
          <cell r="O84" t="str">
            <v>1.2.3.2.06.07</v>
          </cell>
        </row>
        <row r="85">
          <cell r="A85" t="str">
            <v>P.M.53050021: Plan Jarillón del Río Cauca y obras complementarias.</v>
          </cell>
          <cell r="F85">
            <v>51030010020</v>
          </cell>
          <cell r="L85" t="str">
            <v>NO* 2.3.1.01.02.008</v>
          </cell>
          <cell r="O85" t="str">
            <v>1.2.3.2.06.08</v>
          </cell>
        </row>
        <row r="86">
          <cell r="A86" t="str">
            <v>P.M.53050022: Viviendas Productivas Rurales</v>
          </cell>
          <cell r="F86">
            <v>51030010021</v>
          </cell>
          <cell r="L86" t="str">
            <v>2.3.1.01.02.008.01</v>
          </cell>
          <cell r="O86" t="str">
            <v>1.2.3.2.07</v>
          </cell>
        </row>
        <row r="87">
          <cell r="A87" t="str">
            <v>P.M.54010011: Cali Distrito Especial.</v>
          </cell>
          <cell r="F87">
            <v>51030010022</v>
          </cell>
          <cell r="L87" t="str">
            <v>2.3.1.01.02.008.02</v>
          </cell>
          <cell r="O87" t="str">
            <v>1.2.3.2.07.01</v>
          </cell>
        </row>
        <row r="88">
          <cell r="A88" t="str">
            <v>P.M.54010012: Semilleros Itinerantes de Desarrollo Distrital</v>
          </cell>
          <cell r="F88">
            <v>51030010023</v>
          </cell>
          <cell r="L88" t="str">
            <v>2.3.1.01.02.008.03</v>
          </cell>
          <cell r="O88" t="str">
            <v>1.2.3.2.07.02</v>
          </cell>
        </row>
        <row r="89">
          <cell r="A89" t="str">
            <v>P.M.54020011: Laboratorio de Innovación de Administración Pública</v>
          </cell>
          <cell r="F89">
            <v>51030010024</v>
          </cell>
          <cell r="L89" t="str">
            <v>NO* 2.3.1.01.02.009</v>
          </cell>
          <cell r="O89" t="str">
            <v>1.2.3.2.09.01</v>
          </cell>
        </row>
        <row r="90">
          <cell r="A90" t="str">
            <v>P.M.54020041 Catastro Multipropósito y Gestor Catastral.</v>
          </cell>
          <cell r="F90">
            <v>51030010025</v>
          </cell>
          <cell r="L90" t="str">
            <v>2.3.1.01.02.009.01</v>
          </cell>
          <cell r="O90" t="str">
            <v>1.2.3.2.09.02</v>
          </cell>
        </row>
        <row r="91">
          <cell r="A91" t="str">
            <v xml:space="preserve">P.M.54030011: Escuela de Participación Ciudadana. </v>
          </cell>
          <cell r="F91">
            <v>51040010001</v>
          </cell>
          <cell r="L91" t="str">
            <v>2.3.1.01.02.009.02</v>
          </cell>
          <cell r="O91" t="str">
            <v>1.2.3.2.09.03</v>
          </cell>
        </row>
        <row r="92">
          <cell r="A92" t="str">
            <v>P.M.54030012: Escuela del Buen Gobierno</v>
          </cell>
          <cell r="F92">
            <v>51040010002</v>
          </cell>
          <cell r="L92" t="str">
            <v>2.3.1.01.02.009.03</v>
          </cell>
          <cell r="O92" t="str">
            <v>1.2.3.2.09.06</v>
          </cell>
        </row>
        <row r="93">
          <cell r="F93">
            <v>51040010003</v>
          </cell>
          <cell r="L93" t="str">
            <v>NO* 2.3.1.01.03</v>
          </cell>
          <cell r="O93" t="str">
            <v>1.2.3.2.10</v>
          </cell>
        </row>
        <row r="94">
          <cell r="F94">
            <v>51040010004</v>
          </cell>
          <cell r="L94" t="str">
            <v>NO* 2.3.1.01.03.001</v>
          </cell>
          <cell r="O94" t="str">
            <v>1.2.3.2.11</v>
          </cell>
        </row>
        <row r="95">
          <cell r="F95">
            <v>51040010005</v>
          </cell>
          <cell r="L95" t="str">
            <v>NO* 2.3.1.01.03.001.01</v>
          </cell>
          <cell r="O95" t="str">
            <v>1.2.3.2.15</v>
          </cell>
        </row>
        <row r="96">
          <cell r="F96">
            <v>51040020001</v>
          </cell>
          <cell r="L96" t="str">
            <v>2.3.1.01.03.001.01.01</v>
          </cell>
          <cell r="O96" t="str">
            <v>1.2.3.2.21.01</v>
          </cell>
        </row>
        <row r="97">
          <cell r="F97">
            <v>51040020002</v>
          </cell>
          <cell r="L97" t="str">
            <v>2.3.1.01.03.001.01.02</v>
          </cell>
          <cell r="O97" t="str">
            <v>1.2.3.2.21.02</v>
          </cell>
        </row>
        <row r="98">
          <cell r="F98">
            <v>51040020003</v>
          </cell>
          <cell r="L98" t="str">
            <v>2.3.1.01.03.001.01.03</v>
          </cell>
          <cell r="O98" t="str">
            <v>1.2.3.2.21.03</v>
          </cell>
        </row>
        <row r="99">
          <cell r="F99">
            <v>51040020004</v>
          </cell>
          <cell r="L99" t="str">
            <v>NO* 2.3.1.01.03.001.03</v>
          </cell>
          <cell r="O99" t="str">
            <v>1.2.3.2.21.04</v>
          </cell>
        </row>
        <row r="100">
          <cell r="F100">
            <v>51040020005</v>
          </cell>
          <cell r="L100" t="str">
            <v>2.3.1.01.03.001.03.03</v>
          </cell>
          <cell r="O100" t="str">
            <v>1.2.3.2.22.03</v>
          </cell>
        </row>
        <row r="101">
          <cell r="F101">
            <v>51040020006</v>
          </cell>
          <cell r="L101" t="str">
            <v>NO* 2.3.1.01.03.009</v>
          </cell>
          <cell r="O101" t="str">
            <v>1.2.3.2.22.04</v>
          </cell>
        </row>
        <row r="102">
          <cell r="F102">
            <v>51040020007</v>
          </cell>
          <cell r="L102" t="str">
            <v>2.3.1.01.03.009.03</v>
          </cell>
          <cell r="O102" t="str">
            <v>1.2.3.2.22.05</v>
          </cell>
        </row>
        <row r="103">
          <cell r="F103">
            <v>51050010001</v>
          </cell>
          <cell r="L103" t="str">
            <v>NO* 2.3.1.01.03.083</v>
          </cell>
          <cell r="O103" t="str">
            <v>1.2.3.2.22.06</v>
          </cell>
        </row>
        <row r="104">
          <cell r="F104">
            <v>51050010002</v>
          </cell>
          <cell r="L104" t="str">
            <v>2.3.1.01.03.083.01</v>
          </cell>
          <cell r="O104" t="str">
            <v>1.2.3.2.22.07</v>
          </cell>
        </row>
        <row r="105">
          <cell r="F105">
            <v>51050010003</v>
          </cell>
          <cell r="L105" t="str">
            <v>2.3.1.01.03.083.02</v>
          </cell>
          <cell r="O105" t="str">
            <v>1.2.3.2.23.01</v>
          </cell>
        </row>
        <row r="106">
          <cell r="F106">
            <v>51050010004</v>
          </cell>
          <cell r="L106" t="str">
            <v>NO* 2.3.1.01.03.096</v>
          </cell>
          <cell r="O106" t="str">
            <v>1.2.3.2.24.01</v>
          </cell>
        </row>
        <row r="107">
          <cell r="F107">
            <v>51050010005</v>
          </cell>
          <cell r="L107" t="str">
            <v>2.3.1.01.03.096.01</v>
          </cell>
          <cell r="O107" t="str">
            <v>1.2.3.2.24.02</v>
          </cell>
        </row>
        <row r="108">
          <cell r="F108">
            <v>51050010006</v>
          </cell>
          <cell r="L108" t="str">
            <v>2.3.1.01.03.096.02</v>
          </cell>
          <cell r="O108" t="str">
            <v>1.2.3.2.24.03</v>
          </cell>
        </row>
        <row r="109">
          <cell r="F109">
            <v>51050010007</v>
          </cell>
          <cell r="L109" t="str">
            <v>NO* 2.3.1.01.03.097</v>
          </cell>
          <cell r="O109" t="str">
            <v>1.2.3.2.24.04</v>
          </cell>
        </row>
        <row r="110">
          <cell r="F110">
            <v>51050010008</v>
          </cell>
          <cell r="L110" t="str">
            <v>2.3.1.01.03.097.01</v>
          </cell>
          <cell r="O110" t="str">
            <v>1.2.3.2.24.05</v>
          </cell>
        </row>
        <row r="111">
          <cell r="F111">
            <v>51050010009</v>
          </cell>
          <cell r="L111" t="str">
            <v>2.3.1.01.03.097.02</v>
          </cell>
          <cell r="O111" t="str">
            <v>1.2.3.2.24.06</v>
          </cell>
        </row>
        <row r="112">
          <cell r="F112">
            <v>51050020001</v>
          </cell>
          <cell r="L112" t="str">
            <v>NO* 2.3.1.01.03.098</v>
          </cell>
          <cell r="O112" t="str">
            <v>1.2.3.2.24.07</v>
          </cell>
        </row>
        <row r="113">
          <cell r="F113">
            <v>51050020002</v>
          </cell>
          <cell r="L113" t="str">
            <v>2.3.1.01.03.098.02</v>
          </cell>
          <cell r="O113" t="str">
            <v>1.2.3.2.24.08</v>
          </cell>
        </row>
        <row r="114">
          <cell r="F114">
            <v>51050020003</v>
          </cell>
          <cell r="L114" t="str">
            <v>2.3.1.01.03.101</v>
          </cell>
          <cell r="O114" t="str">
            <v>1.2.3.2.25.01</v>
          </cell>
        </row>
        <row r="115">
          <cell r="F115">
            <v>51050020004</v>
          </cell>
          <cell r="L115" t="str">
            <v>2.3.1.01.03.101.01</v>
          </cell>
          <cell r="O115" t="str">
            <v>1.2.3.2.25.02</v>
          </cell>
        </row>
        <row r="116">
          <cell r="F116">
            <v>51050020005</v>
          </cell>
          <cell r="L116" t="str">
            <v>2.3.1.01.03.101.02</v>
          </cell>
          <cell r="O116" t="str">
            <v>1.2.3.2.25.03</v>
          </cell>
        </row>
        <row r="117">
          <cell r="F117">
            <v>51050020006</v>
          </cell>
          <cell r="L117" t="str">
            <v>NO* 2.3.1.01.03.102</v>
          </cell>
          <cell r="O117" t="str">
            <v>1.2.3.2.25.04</v>
          </cell>
        </row>
        <row r="118">
          <cell r="F118">
            <v>51050020007</v>
          </cell>
          <cell r="L118" t="str">
            <v>2.3.1.01.03.102.01</v>
          </cell>
          <cell r="O118" t="str">
            <v>1.2.3.2.27.01</v>
          </cell>
        </row>
        <row r="119">
          <cell r="F119">
            <v>51050020008</v>
          </cell>
          <cell r="L119" t="str">
            <v>2.3.1.01.03.102.02</v>
          </cell>
          <cell r="O119" t="str">
            <v>1.2.3.2.27.02</v>
          </cell>
        </row>
        <row r="120">
          <cell r="F120">
            <v>51050020009</v>
          </cell>
          <cell r="L120" t="str">
            <v>NO* 2.3.1.01.03.103</v>
          </cell>
          <cell r="O120" t="str">
            <v>1.2.3.2.27.03</v>
          </cell>
        </row>
        <row r="121">
          <cell r="F121">
            <v>51050030001</v>
          </cell>
          <cell r="L121" t="str">
            <v>2.3.1.01.03.103.02</v>
          </cell>
          <cell r="O121" t="str">
            <v>1.2.3.2.27.04</v>
          </cell>
        </row>
        <row r="122">
          <cell r="F122">
            <v>51050030002</v>
          </cell>
          <cell r="L122" t="str">
            <v>NO* 2.3.1.01.03.105</v>
          </cell>
          <cell r="O122" t="str">
            <v>1.2.3.2.27.05</v>
          </cell>
        </row>
        <row r="123">
          <cell r="F123">
            <v>51050030003</v>
          </cell>
          <cell r="L123" t="str">
            <v>2.3.1.01.03.105.01</v>
          </cell>
          <cell r="O123" t="str">
            <v>1.2.3.2.27.06</v>
          </cell>
        </row>
        <row r="124">
          <cell r="F124">
            <v>52010010001</v>
          </cell>
          <cell r="L124" t="str">
            <v>2.3.1.01.03.105.02</v>
          </cell>
          <cell r="O124" t="str">
            <v>1.2.3.2.28.01</v>
          </cell>
        </row>
        <row r="125">
          <cell r="F125">
            <v>52010010002</v>
          </cell>
          <cell r="L125" t="str">
            <v>NO* 2.3.1.02</v>
          </cell>
          <cell r="O125" t="str">
            <v>1.2.3.2.28.02</v>
          </cell>
        </row>
        <row r="126">
          <cell r="F126">
            <v>52010010003</v>
          </cell>
          <cell r="L126" t="str">
            <v>NO* 2.3.1.02.01</v>
          </cell>
          <cell r="O126" t="str">
            <v>1.2.3.3.01.01</v>
          </cell>
        </row>
        <row r="127">
          <cell r="F127">
            <v>52010010004</v>
          </cell>
          <cell r="L127" t="str">
            <v>NO* 2.3.1.02.01.001</v>
          </cell>
          <cell r="O127" t="str">
            <v>1.2.3.3.01.02</v>
          </cell>
        </row>
        <row r="128">
          <cell r="F128">
            <v>52010010005</v>
          </cell>
          <cell r="L128" t="str">
            <v>NO* 2.3.1.02.01.001.01</v>
          </cell>
          <cell r="O128" t="str">
            <v>1.2.3.3.03</v>
          </cell>
        </row>
        <row r="129">
          <cell r="F129">
            <v>52010010006</v>
          </cell>
          <cell r="L129" t="str">
            <v>NO* 2.3.1.02.01.001.01.01</v>
          </cell>
          <cell r="O129" t="str">
            <v>1.2.3.3.04.01</v>
          </cell>
        </row>
        <row r="130">
          <cell r="F130">
            <v>52010010007</v>
          </cell>
          <cell r="L130" t="str">
            <v>2.3.1.02.01.001.01.01.01</v>
          </cell>
          <cell r="O130" t="str">
            <v>1.2.3.3.04.03</v>
          </cell>
        </row>
        <row r="131">
          <cell r="F131">
            <v>52010010008</v>
          </cell>
          <cell r="L131" t="str">
            <v>2.3.1.02.01.001.01.01.02</v>
          </cell>
          <cell r="O131" t="str">
            <v>1.2.3.3.04.05</v>
          </cell>
        </row>
        <row r="132">
          <cell r="F132">
            <v>52010010009</v>
          </cell>
          <cell r="L132" t="str">
            <v>2.3.1.02.01.001.01.04</v>
          </cell>
          <cell r="O132" t="str">
            <v>1.2.3.3.04.12</v>
          </cell>
        </row>
        <row r="133">
          <cell r="F133">
            <v>52010010010</v>
          </cell>
          <cell r="L133" t="str">
            <v>2.3.1.02.01.001.01.05</v>
          </cell>
          <cell r="O133" t="str">
            <v>1.2.3.3.04.13</v>
          </cell>
        </row>
        <row r="134">
          <cell r="F134">
            <v>52010010011</v>
          </cell>
          <cell r="L134" t="str">
            <v>2.3.1.02.01.001.06.05</v>
          </cell>
          <cell r="O134" t="str">
            <v>1.2.3.3.04.14</v>
          </cell>
        </row>
        <row r="135">
          <cell r="F135">
            <v>52010010012</v>
          </cell>
          <cell r="L135" t="str">
            <v>2.3.1.02.01.001.07.05</v>
          </cell>
          <cell r="O135" t="str">
            <v>1.2.3.3.04.15</v>
          </cell>
        </row>
        <row r="136">
          <cell r="F136">
            <v>52010010013</v>
          </cell>
          <cell r="L136" t="str">
            <v>2.3.1.02.01.001.08.01.05</v>
          </cell>
          <cell r="O136" t="str">
            <v>1.2.3.3.04.16</v>
          </cell>
        </row>
        <row r="137">
          <cell r="F137">
            <v>52010010014</v>
          </cell>
          <cell r="L137" t="str">
            <v>2.3.1.02.01.001.08.02.05</v>
          </cell>
          <cell r="O137" t="str">
            <v>1.2.3.3.04.17</v>
          </cell>
        </row>
        <row r="138">
          <cell r="F138">
            <v>52010010015</v>
          </cell>
          <cell r="L138" t="str">
            <v>NO* 2.3.1.02.01.001.02</v>
          </cell>
          <cell r="O138" t="str">
            <v>1.2.3.3.04.19</v>
          </cell>
        </row>
        <row r="139">
          <cell r="F139">
            <v>52010010016</v>
          </cell>
          <cell r="L139" t="str">
            <v>2.3.1.02.01.001.02.01</v>
          </cell>
          <cell r="O139" t="str">
            <v>1.2.3.3.04.20</v>
          </cell>
        </row>
        <row r="140">
          <cell r="F140">
            <v>52010020001</v>
          </cell>
          <cell r="L140" t="str">
            <v>2.3.1.02.01.001.02.04</v>
          </cell>
          <cell r="O140" t="str">
            <v>1.2.3.3.07.01</v>
          </cell>
        </row>
        <row r="141">
          <cell r="F141">
            <v>52010020002</v>
          </cell>
          <cell r="L141" t="str">
            <v>NO* 2.3.1.02.01.001.04</v>
          </cell>
          <cell r="O141" t="str">
            <v>1.2.3.3.07.02</v>
          </cell>
        </row>
        <row r="142">
          <cell r="F142">
            <v>52010020003</v>
          </cell>
          <cell r="L142" t="str">
            <v>2.3.1.02.01.001.04.01</v>
          </cell>
          <cell r="O142" t="str">
            <v>1.2.3.3.07.03</v>
          </cell>
        </row>
        <row r="143">
          <cell r="F143">
            <v>52010020004</v>
          </cell>
          <cell r="L143" t="str">
            <v>NO* 2.3.1.02.01.001.05</v>
          </cell>
          <cell r="O143" t="str">
            <v>1.2.3.3.07.04</v>
          </cell>
        </row>
        <row r="144">
          <cell r="F144">
            <v>52010020005</v>
          </cell>
          <cell r="L144" t="str">
            <v>2.3.1.02.01.001.05.01</v>
          </cell>
          <cell r="O144" t="str">
            <v>1.2.3.3.08.01</v>
          </cell>
        </row>
        <row r="145">
          <cell r="F145">
            <v>52010020006</v>
          </cell>
          <cell r="L145" t="str">
            <v>NO* 2.3.1.02.01.001.06</v>
          </cell>
          <cell r="O145" t="str">
            <v>1.2.3.3.11.01</v>
          </cell>
        </row>
        <row r="146">
          <cell r="F146">
            <v>52010020007</v>
          </cell>
          <cell r="L146" t="str">
            <v>2.3.1.02.01.001.06.01</v>
          </cell>
          <cell r="O146" t="str">
            <v>1.2.3.3.11.02</v>
          </cell>
        </row>
        <row r="147">
          <cell r="F147">
            <v>52010020008</v>
          </cell>
          <cell r="L147" t="str">
            <v>2.3.1.02.01.001.06.04</v>
          </cell>
          <cell r="O147" t="str">
            <v>1.2.3.3.18.01</v>
          </cell>
        </row>
        <row r="148">
          <cell r="F148">
            <v>52010020009</v>
          </cell>
          <cell r="L148" t="str">
            <v>NO* 2.3.1.02.01.001.07</v>
          </cell>
          <cell r="O148" t="str">
            <v>1.2.3.3.18.02</v>
          </cell>
        </row>
        <row r="149">
          <cell r="F149">
            <v>52010020010</v>
          </cell>
          <cell r="L149" t="str">
            <v>2.3.1.02.01.001.07.04</v>
          </cell>
          <cell r="O149" t="str">
            <v>1.2.3.4.02</v>
          </cell>
        </row>
        <row r="150">
          <cell r="F150">
            <v>52010030001</v>
          </cell>
          <cell r="L150" t="str">
            <v>NO* 2.3.1.02.01.001.08</v>
          </cell>
          <cell r="O150" t="str">
            <v>1.2.4.1.01.01</v>
          </cell>
        </row>
        <row r="151">
          <cell r="F151">
            <v>52010030002</v>
          </cell>
          <cell r="L151" t="str">
            <v>NO* 2.3.1.02.01.001.08.01</v>
          </cell>
          <cell r="O151" t="str">
            <v>1.2.4.1.01.02</v>
          </cell>
        </row>
        <row r="152">
          <cell r="F152">
            <v>52010030003</v>
          </cell>
          <cell r="L152" t="str">
            <v>2.3.1.02.01.001.08.01.01</v>
          </cell>
          <cell r="O152" t="str">
            <v>1.2.4.1.01.03</v>
          </cell>
        </row>
        <row r="153">
          <cell r="F153">
            <v>52010030004</v>
          </cell>
          <cell r="L153" t="str">
            <v>2.3.1.02.01.001.08.01.04</v>
          </cell>
          <cell r="O153" t="str">
            <v>1.2.4.1.03</v>
          </cell>
        </row>
        <row r="154">
          <cell r="F154">
            <v>52010030005</v>
          </cell>
          <cell r="L154" t="str">
            <v>NO* 2.3.1.02.01.001.08.02</v>
          </cell>
          <cell r="O154" t="str">
            <v>1.2.4.1.04</v>
          </cell>
        </row>
        <row r="155">
          <cell r="F155">
            <v>52010030006</v>
          </cell>
          <cell r="L155" t="str">
            <v>2.3.1.02.01.001.08.02.01</v>
          </cell>
          <cell r="O155" t="str">
            <v>1.2.4.2.01.01</v>
          </cell>
        </row>
        <row r="156">
          <cell r="F156">
            <v>52010030007</v>
          </cell>
          <cell r="L156" t="str">
            <v>2.3.1.02.01.001.08.02.04</v>
          </cell>
          <cell r="O156" t="str">
            <v>1.2.4.2.01.02</v>
          </cell>
        </row>
        <row r="157">
          <cell r="F157">
            <v>52010030008</v>
          </cell>
          <cell r="L157" t="str">
            <v>NO* 2.3.1.02.01.002</v>
          </cell>
          <cell r="O157" t="str">
            <v>1.2.4.2.02.01</v>
          </cell>
        </row>
        <row r="158">
          <cell r="F158">
            <v>52010040001</v>
          </cell>
          <cell r="L158" t="str">
            <v>NO* 2.3.1.02.01.002.34</v>
          </cell>
          <cell r="O158" t="str">
            <v>1.2.4.2.02.02</v>
          </cell>
        </row>
        <row r="159">
          <cell r="F159">
            <v>52010040002</v>
          </cell>
          <cell r="L159" t="str">
            <v>2.3.1.02.01.002.34.01</v>
          </cell>
          <cell r="O159" t="str">
            <v>1.2.4.3.01.01</v>
          </cell>
        </row>
        <row r="160">
          <cell r="F160">
            <v>52010040003</v>
          </cell>
          <cell r="L160" t="str">
            <v>NO* 2.3.1.02.02</v>
          </cell>
          <cell r="O160" t="str">
            <v>1.2.4.3.01.02</v>
          </cell>
        </row>
        <row r="161">
          <cell r="F161">
            <v>52010040004</v>
          </cell>
          <cell r="L161" t="str">
            <v>NO* 2.3.1.02.02.001</v>
          </cell>
          <cell r="O161" t="str">
            <v>1.2.4.3.02.01</v>
          </cell>
        </row>
        <row r="162">
          <cell r="F162">
            <v>52010040005</v>
          </cell>
          <cell r="L162" t="str">
            <v>2.3.1.02.02.001.01</v>
          </cell>
          <cell r="O162" t="str">
            <v>1.2.4.3.02.02</v>
          </cell>
        </row>
        <row r="163">
          <cell r="F163">
            <v>52010040006</v>
          </cell>
          <cell r="L163" t="str">
            <v>NO* 2.3.1.02.02.001.04</v>
          </cell>
          <cell r="O163" t="str">
            <v>1.2.4.3.03.01</v>
          </cell>
        </row>
        <row r="164">
          <cell r="F164">
            <v>52010040007</v>
          </cell>
          <cell r="L164" t="str">
            <v>2.3.1.02.02.001.04.01</v>
          </cell>
          <cell r="O164" t="str">
            <v>1.2.4.3.03.02</v>
          </cell>
        </row>
        <row r="165">
          <cell r="F165">
            <v>52010040008</v>
          </cell>
          <cell r="L165" t="str">
            <v>2.3.1.02.02.001.04.02</v>
          </cell>
          <cell r="O165" t="str">
            <v>1.2.4.4.01.01</v>
          </cell>
        </row>
        <row r="166">
          <cell r="F166">
            <v>52010050001</v>
          </cell>
          <cell r="L166" t="str">
            <v>NO* 2.3.1.02.02.001.05</v>
          </cell>
          <cell r="O166" t="str">
            <v>1.2.4.4.01.02</v>
          </cell>
        </row>
        <row r="167">
          <cell r="F167">
            <v>52010050002</v>
          </cell>
          <cell r="L167" t="str">
            <v>2.3.1.02.02.001.05.01</v>
          </cell>
          <cell r="O167" t="str">
            <v>1.2.4.6.00.01</v>
          </cell>
        </row>
        <row r="168">
          <cell r="F168">
            <v>52010050003</v>
          </cell>
          <cell r="L168" t="str">
            <v>2.3.1.02.02.001.05.02</v>
          </cell>
          <cell r="O168" t="str">
            <v>1.2.4.6.00.02</v>
          </cell>
        </row>
        <row r="169">
          <cell r="F169">
            <v>52010050004</v>
          </cell>
          <cell r="L169" t="str">
            <v>NO* 2.3.1.02.02.002</v>
          </cell>
          <cell r="O169" t="str">
            <v>1.3.1.1.01.01</v>
          </cell>
        </row>
        <row r="170">
          <cell r="F170">
            <v>52010050005</v>
          </cell>
          <cell r="L170" t="str">
            <v>2.3.1.02.02.002.01</v>
          </cell>
          <cell r="O170" t="str">
            <v>1.3.1.1.01.02</v>
          </cell>
        </row>
        <row r="171">
          <cell r="F171">
            <v>52010050006</v>
          </cell>
          <cell r="L171" t="str">
            <v>2.3.1.02.02.002.04</v>
          </cell>
          <cell r="O171" t="str">
            <v>1.3.1.1.02.01</v>
          </cell>
        </row>
        <row r="172">
          <cell r="F172">
            <v>52010050007</v>
          </cell>
          <cell r="L172" t="str">
            <v>2.3.1.02.02.002.05</v>
          </cell>
          <cell r="O172" t="str">
            <v>1.3.1.1.02.02</v>
          </cell>
        </row>
        <row r="173">
          <cell r="F173">
            <v>52010050008</v>
          </cell>
          <cell r="L173" t="str">
            <v>NO* 2.3.1.02.02.003</v>
          </cell>
          <cell r="O173" t="str">
            <v>1.3.1.1.03</v>
          </cell>
        </row>
        <row r="174">
          <cell r="F174">
            <v>52010050009</v>
          </cell>
          <cell r="L174" t="str">
            <v>2.3.1.02.02.003.01</v>
          </cell>
          <cell r="O174" t="str">
            <v>1.3.1.1.05</v>
          </cell>
        </row>
        <row r="175">
          <cell r="F175">
            <v>52010050010</v>
          </cell>
          <cell r="L175" t="str">
            <v>NO* 2.3.1.02.02.003.04</v>
          </cell>
          <cell r="O175" t="str">
            <v>1.3.1.1.06.01</v>
          </cell>
        </row>
        <row r="176">
          <cell r="F176">
            <v>52010050011</v>
          </cell>
          <cell r="L176" t="str">
            <v>2.3.1.02.02.003.04.01</v>
          </cell>
          <cell r="O176" t="str">
            <v>1.3.1.1.07.01</v>
          </cell>
        </row>
        <row r="177">
          <cell r="F177">
            <v>52010050012</v>
          </cell>
          <cell r="L177" t="str">
            <v>2.3.1.02.02.003.04.02</v>
          </cell>
          <cell r="O177" t="str">
            <v>1.3.1.1.07.02</v>
          </cell>
        </row>
        <row r="178">
          <cell r="F178">
            <v>52010050013</v>
          </cell>
          <cell r="L178" t="str">
            <v>2.3.1.02.02.003.04.03</v>
          </cell>
          <cell r="O178" t="str">
            <v>1.3.1.1.07.03</v>
          </cell>
        </row>
        <row r="179">
          <cell r="F179">
            <v>52010050014</v>
          </cell>
          <cell r="L179" t="str">
            <v>NO* 2.3.1.02.02.003.05</v>
          </cell>
          <cell r="O179" t="str">
            <v>1.3.1.1.07.04</v>
          </cell>
        </row>
        <row r="180">
          <cell r="F180">
            <v>52010050015</v>
          </cell>
          <cell r="L180" t="str">
            <v>2.3.1.02.02.003.05.04</v>
          </cell>
          <cell r="O180" t="str">
            <v>1.3.1.1.07.05</v>
          </cell>
        </row>
        <row r="181">
          <cell r="F181">
            <v>52010050016</v>
          </cell>
          <cell r="L181" t="str">
            <v>2.3.1.02.02.003.05.05</v>
          </cell>
          <cell r="O181" t="str">
            <v>1.3.1.1.07.06</v>
          </cell>
        </row>
        <row r="182">
          <cell r="F182">
            <v>52010050017</v>
          </cell>
          <cell r="L182" t="str">
            <v>NO* 2.3.1.02.02.003.06</v>
          </cell>
          <cell r="O182" t="str">
            <v>1.3.1.1.07.07</v>
          </cell>
        </row>
        <row r="183">
          <cell r="F183">
            <v>52010050018</v>
          </cell>
          <cell r="L183" t="str">
            <v>2.3.1.02.02.003.06.01</v>
          </cell>
          <cell r="O183" t="str">
            <v>1.3.1.1.07.08</v>
          </cell>
        </row>
        <row r="184">
          <cell r="F184">
            <v>52010050019</v>
          </cell>
          <cell r="L184" t="str">
            <v>2.3.1.02.02.003.06.02</v>
          </cell>
          <cell r="O184" t="str">
            <v>1.3.1.1.07.09</v>
          </cell>
        </row>
        <row r="185">
          <cell r="F185">
            <v>52010050020</v>
          </cell>
          <cell r="L185" t="str">
            <v>2.3.1.02.02.003.06.03</v>
          </cell>
          <cell r="O185" t="str">
            <v>1.3.1.1.07.10</v>
          </cell>
        </row>
        <row r="186">
          <cell r="F186">
            <v>52010050021</v>
          </cell>
          <cell r="L186" t="str">
            <v>NO* 2.3.1.02.02.004</v>
          </cell>
          <cell r="O186" t="str">
            <v>1.3.1.1.08.01</v>
          </cell>
        </row>
        <row r="187">
          <cell r="F187">
            <v>52020010001</v>
          </cell>
          <cell r="L187" t="str">
            <v>2.3.1.02.02.004.01</v>
          </cell>
          <cell r="O187" t="str">
            <v>1.3.1.1.08.02</v>
          </cell>
        </row>
        <row r="188">
          <cell r="F188">
            <v>52020010002</v>
          </cell>
          <cell r="L188" t="str">
            <v>2.3.1.02.02.004.04</v>
          </cell>
          <cell r="O188" t="str">
            <v>1.3.1.1.08.03</v>
          </cell>
        </row>
        <row r="189">
          <cell r="F189">
            <v>52020010003</v>
          </cell>
          <cell r="L189" t="str">
            <v>2.3.1.02.02.004.05</v>
          </cell>
          <cell r="O189" t="str">
            <v>1.3.1.1.09</v>
          </cell>
        </row>
        <row r="190">
          <cell r="F190">
            <v>52020010004</v>
          </cell>
          <cell r="L190" t="str">
            <v>NO* 2.3.1.02.02.005</v>
          </cell>
          <cell r="O190" t="str">
            <v>1.3.1.1.09.01</v>
          </cell>
        </row>
        <row r="191">
          <cell r="F191">
            <v>52020010005</v>
          </cell>
          <cell r="L191" t="str">
            <v>2.3.1.02.02.005.04</v>
          </cell>
          <cell r="O191" t="str">
            <v>1.3.1.1.09.02</v>
          </cell>
        </row>
        <row r="192">
          <cell r="F192">
            <v>52020010006</v>
          </cell>
          <cell r="L192" t="str">
            <v>2.3.1.02.02.005.05</v>
          </cell>
          <cell r="O192" t="str">
            <v>1.3.1.1.10.01</v>
          </cell>
        </row>
        <row r="193">
          <cell r="F193">
            <v>52020010007</v>
          </cell>
          <cell r="L193" t="str">
            <v>NO* 2.3.1.02.02.006</v>
          </cell>
          <cell r="O193" t="str">
            <v>1.3.1.1.11</v>
          </cell>
        </row>
        <row r="194">
          <cell r="F194">
            <v>52020010008</v>
          </cell>
          <cell r="L194" t="str">
            <v>2.3.1.02.02.006.01</v>
          </cell>
          <cell r="O194" t="str">
            <v>1.3.1.1.11.01</v>
          </cell>
        </row>
        <row r="195">
          <cell r="F195">
            <v>52020010009</v>
          </cell>
          <cell r="L195" t="str">
            <v>2.3.1.02.02.006.04</v>
          </cell>
          <cell r="O195" t="str">
            <v>1.3.1.1.11.04</v>
          </cell>
        </row>
        <row r="196">
          <cell r="F196">
            <v>52020010010</v>
          </cell>
          <cell r="L196" t="str">
            <v>2.3.1.02.02.006.05</v>
          </cell>
          <cell r="O196" t="str">
            <v>1.3.1.1.11.07</v>
          </cell>
        </row>
        <row r="197">
          <cell r="F197">
            <v>52020010011</v>
          </cell>
          <cell r="L197" t="str">
            <v>NO* 2.3.1.02.02.007</v>
          </cell>
          <cell r="O197" t="str">
            <v>1.3.1.1.11.08</v>
          </cell>
        </row>
        <row r="198">
          <cell r="F198">
            <v>52020020001</v>
          </cell>
          <cell r="L198" t="str">
            <v>2.3.1.02.02.007.01</v>
          </cell>
          <cell r="O198" t="str">
            <v>1.3.1.1.11.09</v>
          </cell>
        </row>
        <row r="199">
          <cell r="F199">
            <v>52020020002</v>
          </cell>
          <cell r="L199" t="str">
            <v>2.3.1.02.02.007.04</v>
          </cell>
          <cell r="O199" t="str">
            <v>1.3.1.1.11.10</v>
          </cell>
        </row>
        <row r="200">
          <cell r="F200">
            <v>52020020003</v>
          </cell>
          <cell r="L200" t="str">
            <v>2.3.1.02.02.007.05</v>
          </cell>
          <cell r="O200" t="str">
            <v>1.3.1.1.11.11</v>
          </cell>
        </row>
        <row r="201">
          <cell r="F201">
            <v>52020020004</v>
          </cell>
          <cell r="L201" t="str">
            <v>NO* 2.3.1.02.02.008</v>
          </cell>
          <cell r="O201" t="str">
            <v>1.3.1.1.11.12</v>
          </cell>
        </row>
        <row r="202">
          <cell r="F202">
            <v>52020020005</v>
          </cell>
          <cell r="L202" t="str">
            <v>2.3.1.02.02.008.01</v>
          </cell>
          <cell r="O202" t="str">
            <v>1.3.1.1.11.13</v>
          </cell>
        </row>
        <row r="203">
          <cell r="F203">
            <v>52020020006</v>
          </cell>
          <cell r="L203" t="str">
            <v>2.3.1.02.02.008.04</v>
          </cell>
          <cell r="O203" t="str">
            <v>1.3.1.1.11.14</v>
          </cell>
        </row>
        <row r="204">
          <cell r="F204">
            <v>52020020007</v>
          </cell>
          <cell r="L204" t="str">
            <v>2.3.1.02.02.008.05</v>
          </cell>
          <cell r="O204" t="str">
            <v>1.3.1.1.11.15</v>
          </cell>
        </row>
        <row r="205">
          <cell r="F205">
            <v>52020020008</v>
          </cell>
          <cell r="L205" t="str">
            <v>NO* 2.3.1.02.02.009</v>
          </cell>
          <cell r="O205" t="str">
            <v>1.3.1.1.11.21</v>
          </cell>
        </row>
        <row r="206">
          <cell r="F206">
            <v>52020020009</v>
          </cell>
          <cell r="L206" t="str">
            <v>2.3.1.02.02.009.01</v>
          </cell>
          <cell r="O206" t="str">
            <v>1.3.1.1.11.22</v>
          </cell>
        </row>
        <row r="207">
          <cell r="F207">
            <v>52020020010</v>
          </cell>
          <cell r="L207" t="str">
            <v>2.3.1.02.02.009.04</v>
          </cell>
          <cell r="O207" t="str">
            <v>1.3.2.1.07</v>
          </cell>
        </row>
        <row r="208">
          <cell r="F208">
            <v>52020030001</v>
          </cell>
          <cell r="L208" t="str">
            <v>2.3.1.02.02.009.05</v>
          </cell>
          <cell r="O208" t="str">
            <v>1.3.2.1.09.01</v>
          </cell>
        </row>
        <row r="209">
          <cell r="F209">
            <v>52020030002</v>
          </cell>
          <cell r="L209" t="str">
            <v>NO* 2.3.1.02.03</v>
          </cell>
          <cell r="O209" t="str">
            <v>1.3.2.1.09.02</v>
          </cell>
        </row>
        <row r="210">
          <cell r="F210">
            <v>52020030003</v>
          </cell>
          <cell r="L210" t="str">
            <v>NO* 2.3.1.02.03.001</v>
          </cell>
          <cell r="O210" t="str">
            <v>1.3.2.1.09.03</v>
          </cell>
        </row>
        <row r="211">
          <cell r="F211">
            <v>52020030004</v>
          </cell>
          <cell r="L211" t="str">
            <v>NO* 2.3.1.02.03.001.01</v>
          </cell>
          <cell r="O211" t="str">
            <v>1.3.2.1.09.04</v>
          </cell>
        </row>
        <row r="212">
          <cell r="F212">
            <v>52020030005</v>
          </cell>
          <cell r="L212" t="str">
            <v>2.3.1.02.03.001.01.01</v>
          </cell>
          <cell r="O212" t="str">
            <v>1.3.2.1.09.05</v>
          </cell>
        </row>
        <row r="213">
          <cell r="F213">
            <v>52020030006</v>
          </cell>
          <cell r="L213" t="str">
            <v>2.3.1.02.03.001.01.04</v>
          </cell>
          <cell r="O213" t="str">
            <v>1.3.2.1.09.06</v>
          </cell>
        </row>
        <row r="214">
          <cell r="F214">
            <v>52020030007</v>
          </cell>
          <cell r="L214" t="str">
            <v>2.3.1.02.03.001.01.05</v>
          </cell>
          <cell r="O214" t="str">
            <v>1.3.2.1.10</v>
          </cell>
        </row>
        <row r="215">
          <cell r="F215">
            <v>52020030008</v>
          </cell>
          <cell r="L215" t="str">
            <v>NO* 2.3.1.02.03.001.03</v>
          </cell>
          <cell r="O215" t="str">
            <v>1.3.2.1.21.01</v>
          </cell>
        </row>
        <row r="216">
          <cell r="F216">
            <v>52020040001</v>
          </cell>
          <cell r="L216" t="str">
            <v>2.3.1.02.03.001.03.04</v>
          </cell>
          <cell r="O216" t="str">
            <v>1.3.2.1.21.02</v>
          </cell>
        </row>
        <row r="217">
          <cell r="F217">
            <v>52020040002</v>
          </cell>
          <cell r="L217" t="str">
            <v>2.3.1.02.03.001.03.05</v>
          </cell>
          <cell r="O217" t="str">
            <v>1.3.2.1.21.03</v>
          </cell>
        </row>
        <row r="218">
          <cell r="F218">
            <v>52020040003</v>
          </cell>
          <cell r="L218" t="str">
            <v>NO* 2.3.1.02.03.084</v>
          </cell>
          <cell r="O218" t="str">
            <v>1.3.2.1.21.04</v>
          </cell>
        </row>
        <row r="219">
          <cell r="F219">
            <v>52020040004</v>
          </cell>
          <cell r="L219" t="str">
            <v>2.3.1.02.03.084.01</v>
          </cell>
          <cell r="O219" t="str">
            <v>1.3.2.1.22.01</v>
          </cell>
        </row>
        <row r="220">
          <cell r="F220">
            <v>52020040005</v>
          </cell>
          <cell r="L220" t="str">
            <v>2.3.1.02.03.094</v>
          </cell>
          <cell r="O220" t="str">
            <v>1.3.2.1.22.02</v>
          </cell>
        </row>
        <row r="221">
          <cell r="F221">
            <v>52020040006</v>
          </cell>
          <cell r="L221" t="str">
            <v>2.3.1.02.03.094.01</v>
          </cell>
          <cell r="O221" t="str">
            <v>1.3.2.1.22.03</v>
          </cell>
        </row>
        <row r="222">
          <cell r="F222">
            <v>52020040007</v>
          </cell>
          <cell r="L222" t="str">
            <v>2.3.1.02.03.096</v>
          </cell>
          <cell r="O222" t="str">
            <v>1.3.2.1.22.04</v>
          </cell>
        </row>
        <row r="223">
          <cell r="F223">
            <v>52020040008</v>
          </cell>
          <cell r="L223" t="str">
            <v>2.3.1.02.03.098</v>
          </cell>
          <cell r="O223" t="str">
            <v>1.3.2.1.22.05</v>
          </cell>
        </row>
        <row r="224">
          <cell r="F224">
            <v>52020040009</v>
          </cell>
          <cell r="L224" t="str">
            <v>NO* 2.3.2</v>
          </cell>
          <cell r="O224" t="str">
            <v>1.3.2.1.22.06</v>
          </cell>
        </row>
        <row r="225">
          <cell r="F225">
            <v>52020040010</v>
          </cell>
          <cell r="L225" t="str">
            <v>NO* 2.3.2.01</v>
          </cell>
          <cell r="O225" t="str">
            <v>1.3.2.2.01</v>
          </cell>
        </row>
        <row r="226">
          <cell r="F226">
            <v>52020050001</v>
          </cell>
          <cell r="L226" t="str">
            <v>NO* 2.3.2.01.01</v>
          </cell>
          <cell r="O226" t="str">
            <v>1.3.2.2.03</v>
          </cell>
        </row>
        <row r="227">
          <cell r="F227">
            <v>52020050002</v>
          </cell>
          <cell r="L227" t="str">
            <v>NO* 2.3.2.01.01.001</v>
          </cell>
          <cell r="O227" t="str">
            <v>1.3.2.2.06</v>
          </cell>
        </row>
        <row r="228">
          <cell r="F228">
            <v>52020050003</v>
          </cell>
          <cell r="L228" t="str">
            <v>NO* 2.3.2.01.01.001.01</v>
          </cell>
          <cell r="O228" t="str">
            <v>1.3.2.2.08.01</v>
          </cell>
        </row>
        <row r="229">
          <cell r="F229">
            <v>52020050004</v>
          </cell>
          <cell r="L229" t="str">
            <v>2.3.2.01.01.001.01.01</v>
          </cell>
          <cell r="O229" t="str">
            <v>1.3.2.2.08.02</v>
          </cell>
        </row>
        <row r="230">
          <cell r="F230">
            <v>52020050005</v>
          </cell>
          <cell r="L230" t="str">
            <v>2.3.2.01.01.001.01.02</v>
          </cell>
          <cell r="O230" t="str">
            <v>1.3.2.2.08.03</v>
          </cell>
        </row>
        <row r="231">
          <cell r="F231">
            <v>52020050006</v>
          </cell>
          <cell r="L231" t="str">
            <v>2.3.2.01.01.001.01.03</v>
          </cell>
          <cell r="O231" t="str">
            <v>1.3.2.2.09</v>
          </cell>
        </row>
        <row r="232">
          <cell r="F232">
            <v>52020050007</v>
          </cell>
          <cell r="L232" t="str">
            <v>2.3.2.01.01.001.01.04</v>
          </cell>
          <cell r="O232" t="str">
            <v>1.3.2.2.11.02</v>
          </cell>
        </row>
        <row r="233">
          <cell r="F233">
            <v>52020060001</v>
          </cell>
          <cell r="L233" t="str">
            <v>2.3.2.01.01.001.01.05</v>
          </cell>
          <cell r="O233" t="str">
            <v>1.3.2.2.13</v>
          </cell>
        </row>
        <row r="234">
          <cell r="F234">
            <v>52020060002</v>
          </cell>
          <cell r="L234" t="str">
            <v>2.3.2.01.01.001.01.06</v>
          </cell>
          <cell r="O234" t="str">
            <v>1.3.2.3.01.01</v>
          </cell>
        </row>
        <row r="235">
          <cell r="F235">
            <v>52020060003</v>
          </cell>
          <cell r="L235" t="str">
            <v>2.3.2.01.01.001.01.08</v>
          </cell>
          <cell r="O235" t="str">
            <v>1.3.2.3.01.02</v>
          </cell>
        </row>
        <row r="236">
          <cell r="F236">
            <v>52020060004</v>
          </cell>
          <cell r="L236" t="str">
            <v>2.3.2.01.01.001.01.09</v>
          </cell>
          <cell r="O236" t="str">
            <v>1.3.2.3.01.03</v>
          </cell>
        </row>
        <row r="237">
          <cell r="F237">
            <v>52020060005</v>
          </cell>
          <cell r="L237" t="str">
            <v>NO* 2.3.2.01.01.001.02</v>
          </cell>
          <cell r="O237" t="str">
            <v>1.3.2.3.01.04</v>
          </cell>
        </row>
        <row r="238">
          <cell r="F238">
            <v>52020060006</v>
          </cell>
          <cell r="L238" t="str">
            <v>2.3.2.01.01.001.02.01</v>
          </cell>
          <cell r="O238" t="str">
            <v>1.3.2.3.01.05</v>
          </cell>
        </row>
        <row r="239">
          <cell r="F239">
            <v>52020060007</v>
          </cell>
          <cell r="L239" t="str">
            <v>2.3.2.01.01.001.02.02</v>
          </cell>
          <cell r="O239" t="str">
            <v>1.3.2.3.01.06</v>
          </cell>
        </row>
        <row r="240">
          <cell r="F240">
            <v>52020060008</v>
          </cell>
          <cell r="L240" t="str">
            <v>2.3.2.01.01.001.02.03</v>
          </cell>
          <cell r="O240" t="str">
            <v>1.3.2.3.01.07</v>
          </cell>
        </row>
        <row r="241">
          <cell r="F241">
            <v>52020070001</v>
          </cell>
          <cell r="L241" t="str">
            <v>2.3.2.01.01.001.02.04</v>
          </cell>
          <cell r="O241" t="str">
            <v>1.3.2.3.01.08</v>
          </cell>
        </row>
        <row r="242">
          <cell r="F242">
            <v>52020070002</v>
          </cell>
          <cell r="L242" t="str">
            <v>2.3.2.01.01.001.02.05</v>
          </cell>
          <cell r="O242" t="str">
            <v>1.3.2.3.01.09</v>
          </cell>
        </row>
        <row r="243">
          <cell r="F243">
            <v>52020070003</v>
          </cell>
          <cell r="L243" t="str">
            <v>2.3.2.01.01.001.02.06</v>
          </cell>
          <cell r="O243" t="str">
            <v>1.3.2.3.01.10</v>
          </cell>
        </row>
        <row r="244">
          <cell r="F244">
            <v>52020070004</v>
          </cell>
          <cell r="L244" t="str">
            <v>2.3.2.01.01.001.02.07</v>
          </cell>
          <cell r="O244" t="str">
            <v>1.3.2.3.01.11</v>
          </cell>
        </row>
        <row r="245">
          <cell r="F245">
            <v>52020070005</v>
          </cell>
          <cell r="L245" t="str">
            <v>2.3.2.01.01.001.02.08</v>
          </cell>
          <cell r="O245" t="str">
            <v>1.3.2.3.01.12</v>
          </cell>
        </row>
        <row r="246">
          <cell r="F246">
            <v>52020070006</v>
          </cell>
          <cell r="L246" t="str">
            <v>2.3.2.01.01.001.02.11</v>
          </cell>
          <cell r="O246" t="str">
            <v>1.3.2.3.01.13</v>
          </cell>
        </row>
        <row r="247">
          <cell r="F247">
            <v>52020070007</v>
          </cell>
          <cell r="L247" t="str">
            <v>2.3.2.01.01.001.02.12</v>
          </cell>
          <cell r="O247" t="str">
            <v>1.3.2.3.01.14</v>
          </cell>
        </row>
        <row r="248">
          <cell r="F248">
            <v>52020070008</v>
          </cell>
          <cell r="L248" t="str">
            <v>2.3.2.01.01.001.02.13</v>
          </cell>
          <cell r="O248" t="str">
            <v>1.3.2.3.01.15</v>
          </cell>
        </row>
        <row r="249">
          <cell r="F249">
            <v>52020080001</v>
          </cell>
          <cell r="L249" t="str">
            <v>2.3.2.01.01.001.02.14</v>
          </cell>
          <cell r="O249" t="str">
            <v>1.3.2.3.01.16</v>
          </cell>
        </row>
        <row r="250">
          <cell r="F250">
            <v>52020080002</v>
          </cell>
          <cell r="L250" t="str">
            <v>NO* 2.3.2.01.01.001.03</v>
          </cell>
          <cell r="O250" t="str">
            <v>1.3.2.3.01.17</v>
          </cell>
        </row>
        <row r="251">
          <cell r="F251">
            <v>52020080003</v>
          </cell>
          <cell r="L251" t="str">
            <v>2.3.2.01.01.001.03.01</v>
          </cell>
          <cell r="O251" t="str">
            <v>1.3.2.3.01.18</v>
          </cell>
        </row>
        <row r="252">
          <cell r="F252">
            <v>52020080004</v>
          </cell>
          <cell r="L252" t="str">
            <v>2.3.2.01.01.001.03.02</v>
          </cell>
          <cell r="O252" t="str">
            <v>1.3.2.3.01.19</v>
          </cell>
        </row>
        <row r="253">
          <cell r="F253">
            <v>52020090001</v>
          </cell>
          <cell r="L253" t="str">
            <v>2.3.2.01.01.001.03.03</v>
          </cell>
          <cell r="O253" t="str">
            <v>1.3.2.3.01.20</v>
          </cell>
        </row>
        <row r="254">
          <cell r="F254">
            <v>52020090002</v>
          </cell>
          <cell r="L254" t="str">
            <v>2.3.2.01.01.001.03.04</v>
          </cell>
          <cell r="O254" t="str">
            <v>1.3.2.3.01.21</v>
          </cell>
        </row>
        <row r="255">
          <cell r="F255">
            <v>52020090003</v>
          </cell>
          <cell r="L255" t="str">
            <v>2.3.2.01.01.001.03.05</v>
          </cell>
          <cell r="O255" t="str">
            <v>1.3.2.3.01.22</v>
          </cell>
        </row>
        <row r="256">
          <cell r="F256">
            <v>52020090004</v>
          </cell>
          <cell r="L256" t="str">
            <v>2.3.2.01.01.001.03.06</v>
          </cell>
          <cell r="O256" t="str">
            <v>1.3.2.3.01.23</v>
          </cell>
        </row>
        <row r="257">
          <cell r="F257">
            <v>52020090005</v>
          </cell>
          <cell r="L257" t="str">
            <v>2.3.2.01.01.001.03.07</v>
          </cell>
          <cell r="O257" t="str">
            <v>1.3.2.3.01.25</v>
          </cell>
        </row>
        <row r="258">
          <cell r="F258">
            <v>52020100001</v>
          </cell>
          <cell r="L258" t="str">
            <v>2.3.2.01.01.001.03.08</v>
          </cell>
          <cell r="O258" t="str">
            <v>1.3.2.3.01.26</v>
          </cell>
        </row>
        <row r="259">
          <cell r="F259">
            <v>52020100002</v>
          </cell>
          <cell r="L259" t="str">
            <v>2.3.2.01.01.001.03.09</v>
          </cell>
          <cell r="O259" t="str">
            <v>1.3.2.3.01.27</v>
          </cell>
        </row>
        <row r="260">
          <cell r="F260">
            <v>52020100003</v>
          </cell>
          <cell r="L260" t="str">
            <v>2.3.2.01.01.001.03.10</v>
          </cell>
          <cell r="O260" t="str">
            <v>1.3.2.3.01.28</v>
          </cell>
        </row>
        <row r="261">
          <cell r="F261">
            <v>52020100004</v>
          </cell>
          <cell r="L261" t="str">
            <v>2.3.2.01.01.001.03.11</v>
          </cell>
          <cell r="O261" t="str">
            <v>1.3.2.3.01.29</v>
          </cell>
        </row>
        <row r="262">
          <cell r="F262">
            <v>52020100005</v>
          </cell>
          <cell r="L262" t="str">
            <v>2.3.2.01.01.001.03.12</v>
          </cell>
          <cell r="O262" t="str">
            <v>1.3.2.3.01.30</v>
          </cell>
        </row>
        <row r="263">
          <cell r="F263">
            <v>52020100006</v>
          </cell>
          <cell r="L263" t="str">
            <v>2.3.2.01.01.001.03.13</v>
          </cell>
          <cell r="O263" t="str">
            <v>1.3.2.3.01.31</v>
          </cell>
        </row>
        <row r="264">
          <cell r="F264">
            <v>52020110001</v>
          </cell>
          <cell r="L264" t="str">
            <v>2.3.2.01.01.001.03.14</v>
          </cell>
          <cell r="O264" t="str">
            <v>1.3.2.3.01.32</v>
          </cell>
        </row>
        <row r="265">
          <cell r="F265">
            <v>52020110002</v>
          </cell>
          <cell r="L265" t="str">
            <v>2.3.2.01.01.001.03.15</v>
          </cell>
          <cell r="O265" t="str">
            <v>1.3.2.3.01.33</v>
          </cell>
        </row>
        <row r="266">
          <cell r="F266">
            <v>52020110003</v>
          </cell>
          <cell r="L266" t="str">
            <v>2.3.2.01.01.001.03.16</v>
          </cell>
          <cell r="O266" t="str">
            <v>1.3.2.3.01.34</v>
          </cell>
        </row>
        <row r="267">
          <cell r="F267">
            <v>52020110004</v>
          </cell>
          <cell r="L267" t="str">
            <v>2.3.2.01.01.001.03.17</v>
          </cell>
          <cell r="O267" t="str">
            <v>1.3.2.3.01.35</v>
          </cell>
        </row>
        <row r="268">
          <cell r="F268">
            <v>52020110005</v>
          </cell>
          <cell r="L268" t="str">
            <v>2.3.2.01.01.001.03.18</v>
          </cell>
          <cell r="O268" t="str">
            <v>1.3.2.3.01.36</v>
          </cell>
        </row>
        <row r="269">
          <cell r="F269">
            <v>52020110006</v>
          </cell>
          <cell r="L269" t="str">
            <v>2.3.2.01.01.001.03.19</v>
          </cell>
          <cell r="O269" t="str">
            <v>1.3.2.3.01.37</v>
          </cell>
        </row>
        <row r="270">
          <cell r="F270">
            <v>52030010001</v>
          </cell>
          <cell r="L270" t="str">
            <v>2.3.2.01.01.001.04</v>
          </cell>
          <cell r="O270" t="str">
            <v>1.3.2.3.01.38</v>
          </cell>
        </row>
        <row r="271">
          <cell r="F271">
            <v>52030010002</v>
          </cell>
          <cell r="L271" t="str">
            <v>NO* 2.3.2.01.01.003</v>
          </cell>
          <cell r="O271" t="str">
            <v>1.3.2.3.01.39</v>
          </cell>
        </row>
        <row r="272">
          <cell r="F272">
            <v>52030010003</v>
          </cell>
          <cell r="L272" t="str">
            <v>NO* 2.3.2.01.01.003.01</v>
          </cell>
          <cell r="O272" t="str">
            <v>1.3.2.3.01.40</v>
          </cell>
        </row>
        <row r="273">
          <cell r="F273">
            <v>52030010004</v>
          </cell>
          <cell r="L273" t="str">
            <v>2.3.2.01.01.003.01.01</v>
          </cell>
          <cell r="O273" t="str">
            <v>1.3.2.3.01.41</v>
          </cell>
        </row>
        <row r="274">
          <cell r="F274">
            <v>52030010005</v>
          </cell>
          <cell r="L274" t="str">
            <v>2.3.2.01.01.003.01.02</v>
          </cell>
          <cell r="O274" t="str">
            <v>1.3.2.3.01.42</v>
          </cell>
        </row>
        <row r="275">
          <cell r="F275">
            <v>52030010006</v>
          </cell>
          <cell r="L275" t="str">
            <v>2.3.2.01.01.003.01.03</v>
          </cell>
          <cell r="O275" t="str">
            <v>1.3.2.3.01.43</v>
          </cell>
        </row>
        <row r="276">
          <cell r="F276">
            <v>52030010007</v>
          </cell>
          <cell r="L276" t="str">
            <v>2.3.2.01.01.003.01.04</v>
          </cell>
          <cell r="O276" t="str">
            <v>1.3.2.3.01.44</v>
          </cell>
        </row>
        <row r="277">
          <cell r="F277">
            <v>52030010008</v>
          </cell>
          <cell r="L277" t="str">
            <v>2.3.2.01.01.003.01.05</v>
          </cell>
          <cell r="O277" t="str">
            <v>1.3.2.3.01.45</v>
          </cell>
        </row>
        <row r="278">
          <cell r="F278">
            <v>52030010009</v>
          </cell>
          <cell r="L278" t="str">
            <v>2.3.2.01.01.003.01.06</v>
          </cell>
          <cell r="O278" t="str">
            <v>1.3.2.3.01.51</v>
          </cell>
        </row>
        <row r="279">
          <cell r="F279">
            <v>52030010010</v>
          </cell>
          <cell r="L279" t="str">
            <v>NO* 2.3.2.01.01.003.02</v>
          </cell>
          <cell r="O279" t="str">
            <v>1.3.2.3.01.52</v>
          </cell>
        </row>
        <row r="280">
          <cell r="F280">
            <v>52030010011</v>
          </cell>
          <cell r="L280" t="str">
            <v>2.3.2.01.01.003.02.01</v>
          </cell>
          <cell r="O280" t="str">
            <v>1.3.2.3.01.53</v>
          </cell>
        </row>
        <row r="281">
          <cell r="F281">
            <v>52030010012</v>
          </cell>
          <cell r="L281" t="str">
            <v>2.3.2.01.01.003.02.02</v>
          </cell>
          <cell r="O281" t="str">
            <v>1.3.2.3.01.54</v>
          </cell>
        </row>
        <row r="282">
          <cell r="F282">
            <v>52030010013</v>
          </cell>
          <cell r="L282" t="str">
            <v>2.3.2.01.01.003.02.03</v>
          </cell>
          <cell r="O282" t="str">
            <v>1.3.2.3.01.55</v>
          </cell>
        </row>
        <row r="283">
          <cell r="F283">
            <v>52030010014</v>
          </cell>
          <cell r="L283" t="str">
            <v>2.3.2.01.01.003.02.06</v>
          </cell>
          <cell r="O283" t="str">
            <v>1.3.2.3.01.56</v>
          </cell>
        </row>
        <row r="284">
          <cell r="F284">
            <v>52030010015</v>
          </cell>
          <cell r="L284" t="str">
            <v>2.3.2.01.01.003.02.08</v>
          </cell>
          <cell r="O284" t="str">
            <v>1.3.2.3.01.57</v>
          </cell>
        </row>
        <row r="285">
          <cell r="F285">
            <v>52030010016</v>
          </cell>
          <cell r="L285" t="str">
            <v>NO* 2.3.2.01.01.003.03</v>
          </cell>
          <cell r="O285" t="str">
            <v>1.3.2.3.01.58</v>
          </cell>
        </row>
        <row r="286">
          <cell r="F286">
            <v>52030010017</v>
          </cell>
          <cell r="L286" t="str">
            <v>2.3.2.01.01.003.03.01</v>
          </cell>
          <cell r="O286" t="str">
            <v>1.3.2.3.01.59</v>
          </cell>
        </row>
        <row r="287">
          <cell r="F287">
            <v>52030020001</v>
          </cell>
          <cell r="L287" t="str">
            <v>2.3.2.01.01.003.03.02</v>
          </cell>
          <cell r="O287" t="str">
            <v>1.3.2.3.01.60</v>
          </cell>
        </row>
        <row r="288">
          <cell r="F288">
            <v>52030020002</v>
          </cell>
          <cell r="L288" t="str">
            <v>NO* 2.3.2.01.01.003.04</v>
          </cell>
          <cell r="O288" t="str">
            <v>1.3.2.3.01.61</v>
          </cell>
        </row>
        <row r="289">
          <cell r="F289">
            <v>52030020003</v>
          </cell>
          <cell r="L289" t="str">
            <v>2.3.2.01.01.003.04.01</v>
          </cell>
          <cell r="O289" t="str">
            <v>1.3.2.3.01.62</v>
          </cell>
        </row>
        <row r="290">
          <cell r="F290">
            <v>52030020004</v>
          </cell>
          <cell r="L290" t="str">
            <v>2.3.2.01.01.003.04.02</v>
          </cell>
          <cell r="O290" t="str">
            <v>1.3.2.3.01.63</v>
          </cell>
        </row>
        <row r="291">
          <cell r="F291">
            <v>52030020005</v>
          </cell>
          <cell r="L291" t="str">
            <v>2.3.2.01.01.003.04.03</v>
          </cell>
          <cell r="O291" t="str">
            <v>1.3.2.3.01.64</v>
          </cell>
        </row>
        <row r="292">
          <cell r="F292">
            <v>52030020006</v>
          </cell>
          <cell r="L292" t="str">
            <v>2.3.2.01.01.003.04.04</v>
          </cell>
          <cell r="O292" t="str">
            <v>1.3.2.3.01.65</v>
          </cell>
        </row>
        <row r="293">
          <cell r="F293">
            <v>52030030001</v>
          </cell>
          <cell r="L293" t="str">
            <v>2.3.2.01.01.003.04.05</v>
          </cell>
          <cell r="O293" t="str">
            <v>1.3.2.3.01.66</v>
          </cell>
        </row>
        <row r="294">
          <cell r="F294">
            <v>52030030002</v>
          </cell>
          <cell r="L294" t="str">
            <v>2.3.2.01.01.003.04.06</v>
          </cell>
          <cell r="O294" t="str">
            <v>1.3.2.3.01.68</v>
          </cell>
        </row>
        <row r="295">
          <cell r="F295">
            <v>52030030003</v>
          </cell>
          <cell r="L295" t="str">
            <v>NO* 2.3.2.01.01.003.05</v>
          </cell>
          <cell r="O295" t="str">
            <v>1.3.2.3.01.69</v>
          </cell>
        </row>
        <row r="296">
          <cell r="F296">
            <v>52030030004</v>
          </cell>
          <cell r="L296" t="str">
            <v>2.3.2.01.01.003.05.01</v>
          </cell>
          <cell r="O296" t="str">
            <v>1.3.2.3.01.70</v>
          </cell>
        </row>
        <row r="297">
          <cell r="F297">
            <v>52030030005</v>
          </cell>
          <cell r="L297" t="str">
            <v>2.3.2.01.01.003.05.02</v>
          </cell>
          <cell r="O297" t="str">
            <v>1.3.2.3.01.76</v>
          </cell>
        </row>
        <row r="298">
          <cell r="F298">
            <v>52030030006</v>
          </cell>
          <cell r="L298" t="str">
            <v>2.3.2.01.01.003.05.03</v>
          </cell>
          <cell r="O298" t="str">
            <v>1.3.2.3.01.78</v>
          </cell>
        </row>
        <row r="299">
          <cell r="F299">
            <v>52030040001</v>
          </cell>
          <cell r="L299" t="str">
            <v>2.3.2.01.01.003.05.04</v>
          </cell>
          <cell r="O299" t="str">
            <v>1.3.2.3.01.79</v>
          </cell>
        </row>
        <row r="300">
          <cell r="F300">
            <v>52030040002</v>
          </cell>
          <cell r="L300" t="str">
            <v>2.3.2.01.01.003.05.05</v>
          </cell>
          <cell r="O300" t="str">
            <v>1.3.2.3.01.81</v>
          </cell>
        </row>
        <row r="301">
          <cell r="F301">
            <v>52030040003</v>
          </cell>
          <cell r="L301" t="str">
            <v>2.3.2.01.01.003.05.06</v>
          </cell>
          <cell r="O301" t="str">
            <v>1.3.2.3.01.82</v>
          </cell>
        </row>
        <row r="302">
          <cell r="F302">
            <v>52030040004</v>
          </cell>
          <cell r="L302" t="str">
            <v>2.3.2.01.01.003.05.07</v>
          </cell>
          <cell r="O302" t="str">
            <v>1.3.2.3.01.83</v>
          </cell>
        </row>
        <row r="303">
          <cell r="F303">
            <v>52030040005</v>
          </cell>
          <cell r="L303" t="str">
            <v>NO* 2.3.2.01.01.003.07</v>
          </cell>
          <cell r="O303" t="str">
            <v>1.3.2.3.01.84</v>
          </cell>
        </row>
        <row r="304">
          <cell r="F304">
            <v>52030050001</v>
          </cell>
          <cell r="L304" t="str">
            <v>2.3.2.01.01.003.07.01</v>
          </cell>
          <cell r="O304" t="str">
            <v>1.3.2.3.01.85</v>
          </cell>
        </row>
        <row r="305">
          <cell r="F305">
            <v>52030050002</v>
          </cell>
          <cell r="L305" t="str">
            <v>2.3.2.01.01.003.07.02</v>
          </cell>
          <cell r="O305" t="str">
            <v>1.3.2.3.01.86</v>
          </cell>
        </row>
        <row r="306">
          <cell r="F306">
            <v>52030050003</v>
          </cell>
          <cell r="L306" t="str">
            <v>2.3.2.01.01.003.07.03</v>
          </cell>
          <cell r="O306" t="str">
            <v>1.3.2.3.01.87</v>
          </cell>
        </row>
        <row r="307">
          <cell r="F307">
            <v>52030050004</v>
          </cell>
          <cell r="L307" t="str">
            <v>2.3.2.01.01.003.07.04</v>
          </cell>
          <cell r="O307" t="str">
            <v>1.3.2.3.01.88</v>
          </cell>
        </row>
        <row r="308">
          <cell r="F308">
            <v>52030050005</v>
          </cell>
          <cell r="L308" t="str">
            <v>2.3.2.01.01.003.07.05</v>
          </cell>
          <cell r="O308" t="str">
            <v>1.3.2.3.01.89</v>
          </cell>
        </row>
        <row r="309">
          <cell r="F309">
            <v>52030050006</v>
          </cell>
          <cell r="L309" t="str">
            <v>2.3.2.01.01.003.07.06</v>
          </cell>
          <cell r="O309" t="str">
            <v>1.3.2.3.01.90</v>
          </cell>
        </row>
        <row r="310">
          <cell r="F310">
            <v>52030050007</v>
          </cell>
          <cell r="L310" t="str">
            <v>NO* 2.3.2.01.01.003.07.07</v>
          </cell>
          <cell r="O310" t="str">
            <v>1.3.2.3.01.91</v>
          </cell>
        </row>
        <row r="311">
          <cell r="F311">
            <v>52030050008</v>
          </cell>
          <cell r="L311" t="str">
            <v>2.3.2.01.01.003.07.07.01</v>
          </cell>
          <cell r="O311" t="str">
            <v>1.3.2.3.01.92</v>
          </cell>
        </row>
        <row r="312">
          <cell r="F312">
            <v>52030050009</v>
          </cell>
          <cell r="L312" t="str">
            <v>2.3.2.01.01.003.07.07.02</v>
          </cell>
          <cell r="O312" t="str">
            <v>1.3.2.3.01.93</v>
          </cell>
        </row>
        <row r="313">
          <cell r="F313">
            <v>52030050010</v>
          </cell>
          <cell r="L313" t="str">
            <v>2.3.2.01.01.003.07.07.03</v>
          </cell>
          <cell r="O313" t="str">
            <v>1.3.2.3.01.94</v>
          </cell>
        </row>
        <row r="314">
          <cell r="F314">
            <v>52030060001</v>
          </cell>
          <cell r="L314" t="str">
            <v>2.3.2.01.01.003.07.07.04</v>
          </cell>
          <cell r="O314" t="str">
            <v>1.3.2.3.01.95</v>
          </cell>
        </row>
        <row r="315">
          <cell r="F315">
            <v>52030060002</v>
          </cell>
          <cell r="L315" t="str">
            <v>NO* 2.3.2.01.01.004</v>
          </cell>
          <cell r="O315" t="str">
            <v>1.3.2.3.01.96</v>
          </cell>
        </row>
        <row r="316">
          <cell r="F316">
            <v>52030060003</v>
          </cell>
          <cell r="L316" t="str">
            <v>NO* 2.3.2.01.01.004.01</v>
          </cell>
          <cell r="O316" t="str">
            <v>1.3.2.3.01.97</v>
          </cell>
        </row>
        <row r="317">
          <cell r="F317">
            <v>52030060004</v>
          </cell>
          <cell r="L317" t="str">
            <v>NO* 2.3.2.01.01.004.01.01</v>
          </cell>
          <cell r="O317" t="str">
            <v>1.3.2.3.01.98</v>
          </cell>
        </row>
        <row r="318">
          <cell r="F318">
            <v>52030060005</v>
          </cell>
          <cell r="L318" t="str">
            <v>2.3.2.01.01.004.01.01.01</v>
          </cell>
          <cell r="O318" t="str">
            <v>1.3.2.3.01.99</v>
          </cell>
        </row>
        <row r="319">
          <cell r="F319">
            <v>52030070001</v>
          </cell>
          <cell r="L319" t="str">
            <v>2.3.2.01.01.004.01.01.02</v>
          </cell>
          <cell r="O319" t="str">
            <v>1.3.2.3.01.100</v>
          </cell>
        </row>
        <row r="320">
          <cell r="F320">
            <v>52030070002</v>
          </cell>
          <cell r="L320" t="str">
            <v>2.3.2.01.01.004.01.01.03</v>
          </cell>
          <cell r="O320" t="str">
            <v>1.3.2.3.01.101</v>
          </cell>
        </row>
        <row r="321">
          <cell r="F321">
            <v>52030070003</v>
          </cell>
          <cell r="L321" t="str">
            <v>2.3.2.01.01.004.01.01.04</v>
          </cell>
          <cell r="O321" t="str">
            <v>1.3.2.3.01.102</v>
          </cell>
        </row>
        <row r="322">
          <cell r="F322">
            <v>52030070004</v>
          </cell>
          <cell r="L322" t="str">
            <v>2.3.2.01.01.004.01.01.05</v>
          </cell>
          <cell r="O322" t="str">
            <v>1.3.2.3.01.103</v>
          </cell>
        </row>
        <row r="323">
          <cell r="F323">
            <v>52030070005</v>
          </cell>
          <cell r="L323" t="str">
            <v>2.3.2.01.01.004.01.01.06</v>
          </cell>
          <cell r="O323" t="str">
            <v>1.3.2.3.01.104</v>
          </cell>
        </row>
        <row r="324">
          <cell r="F324">
            <v>52030070006</v>
          </cell>
          <cell r="L324" t="str">
            <v>2.3.2.01.01.004.01.02</v>
          </cell>
          <cell r="O324" t="str">
            <v>1.3.2.3.01.105</v>
          </cell>
        </row>
        <row r="325">
          <cell r="F325">
            <v>52030070007</v>
          </cell>
          <cell r="L325" t="str">
            <v>2.3.2.01.01.004.01.03</v>
          </cell>
          <cell r="O325" t="str">
            <v>1.3.2.3.01.106</v>
          </cell>
        </row>
        <row r="326">
          <cell r="F326">
            <v>52030070008</v>
          </cell>
          <cell r="L326" t="str">
            <v>2.3.2.01.01.004.01.04</v>
          </cell>
          <cell r="O326" t="str">
            <v>1.3.2.3.01.107</v>
          </cell>
        </row>
        <row r="327">
          <cell r="F327">
            <v>52030070009</v>
          </cell>
          <cell r="L327" t="str">
            <v>NO* 2.3.2.01.01.005</v>
          </cell>
          <cell r="O327" t="str">
            <v>1.3.2.3.01.108</v>
          </cell>
        </row>
        <row r="328">
          <cell r="F328">
            <v>52030070010</v>
          </cell>
          <cell r="L328" t="str">
            <v>NO* 2.3.2.01.01.005.01</v>
          </cell>
          <cell r="O328" t="str">
            <v>1.3.2.3.01.109</v>
          </cell>
        </row>
        <row r="329">
          <cell r="F329">
            <v>52030070011</v>
          </cell>
          <cell r="L329" t="str">
            <v>NO* 2.3.2.01.01.005.01.01</v>
          </cell>
          <cell r="O329" t="str">
            <v>1.3.2.3.01.110</v>
          </cell>
        </row>
        <row r="330">
          <cell r="F330">
            <v>52030070012</v>
          </cell>
          <cell r="L330" t="str">
            <v>2.3.2.01.01.005.01.01.01</v>
          </cell>
          <cell r="O330" t="str">
            <v>1.3.2.3.01.111</v>
          </cell>
        </row>
        <row r="331">
          <cell r="F331">
            <v>52030080001</v>
          </cell>
          <cell r="L331" t="str">
            <v>2.3.2.01.01.005.01.01.02</v>
          </cell>
          <cell r="O331" t="str">
            <v>1.3.2.3.01.112</v>
          </cell>
        </row>
        <row r="332">
          <cell r="F332">
            <v>52030080002</v>
          </cell>
          <cell r="L332" t="str">
            <v>2.3.2.01.01.005.01.01.03</v>
          </cell>
          <cell r="O332" t="str">
            <v>1.3.2.3.01.113</v>
          </cell>
        </row>
        <row r="333">
          <cell r="F333">
            <v>52030080003</v>
          </cell>
          <cell r="L333" t="str">
            <v>2.3.2.01.01.005.01.01.04</v>
          </cell>
          <cell r="O333" t="str">
            <v>1.3.2.3.01.114</v>
          </cell>
        </row>
        <row r="334">
          <cell r="F334">
            <v>52030080004</v>
          </cell>
          <cell r="L334" t="str">
            <v>2.3.2.01.01.005.01.01.05</v>
          </cell>
          <cell r="O334" t="str">
            <v>1.3.2.3.01.115</v>
          </cell>
        </row>
        <row r="335">
          <cell r="F335">
            <v>52030080005</v>
          </cell>
          <cell r="L335" t="str">
            <v>2.3.2.01.01.005.01.01.06</v>
          </cell>
          <cell r="O335" t="str">
            <v>1.3.2.3.01.116</v>
          </cell>
        </row>
        <row r="336">
          <cell r="F336">
            <v>52030080006</v>
          </cell>
          <cell r="L336" t="str">
            <v>2.3.2.01.01.005.01.01.07</v>
          </cell>
          <cell r="O336" t="str">
            <v>1.3.2.3.01.117</v>
          </cell>
        </row>
        <row r="337">
          <cell r="F337">
            <v>52030080007</v>
          </cell>
          <cell r="L337" t="str">
            <v>2.3.2.01.01.005.01.01.08</v>
          </cell>
          <cell r="O337" t="str">
            <v>1.3.2.3.01.118</v>
          </cell>
        </row>
        <row r="338">
          <cell r="F338">
            <v>52030080008</v>
          </cell>
          <cell r="L338" t="str">
            <v>NO* 2.3.2.01.01.005.01.02</v>
          </cell>
          <cell r="O338" t="str">
            <v>1.3.2.3.01.119</v>
          </cell>
        </row>
        <row r="339">
          <cell r="F339">
            <v>52030080009</v>
          </cell>
          <cell r="L339" t="str">
            <v>2.3.2.01.01.005.01.02.01</v>
          </cell>
          <cell r="O339" t="str">
            <v>1.3.2.3.01.120</v>
          </cell>
        </row>
        <row r="340">
          <cell r="F340">
            <v>52030080010</v>
          </cell>
          <cell r="L340" t="str">
            <v>2.3.2.01.01.005.01.02.02</v>
          </cell>
          <cell r="O340" t="str">
            <v>1.3.2.3.01.121</v>
          </cell>
        </row>
        <row r="341">
          <cell r="F341">
            <v>52030080011</v>
          </cell>
          <cell r="L341" t="str">
            <v>2.3.2.01.01.005.01.02.03</v>
          </cell>
          <cell r="O341" t="str">
            <v>1.3.2.3.01.122</v>
          </cell>
        </row>
        <row r="342">
          <cell r="F342">
            <v>52030080012</v>
          </cell>
          <cell r="L342" t="str">
            <v>2.3.2.01.01.005.01.02.04</v>
          </cell>
          <cell r="O342" t="str">
            <v>1.3.2.3.01.123</v>
          </cell>
        </row>
        <row r="343">
          <cell r="F343">
            <v>52030090001</v>
          </cell>
          <cell r="L343" t="str">
            <v>2.3.2.01.01.005.01.02.05</v>
          </cell>
          <cell r="O343" t="str">
            <v>1.3.2.3.01.124</v>
          </cell>
        </row>
        <row r="344">
          <cell r="F344">
            <v>52030090002</v>
          </cell>
          <cell r="L344" t="str">
            <v>2.3.2.01.01.005.01.02.06</v>
          </cell>
          <cell r="O344" t="str">
            <v>1.3.2.3.01.125</v>
          </cell>
        </row>
        <row r="345">
          <cell r="F345">
            <v>52030090003</v>
          </cell>
          <cell r="L345" t="str">
            <v>NO* 2.3.2.01.01.005.02</v>
          </cell>
          <cell r="O345" t="str">
            <v>1.3.2.3.02.01</v>
          </cell>
        </row>
        <row r="346">
          <cell r="F346">
            <v>52030090004</v>
          </cell>
          <cell r="L346" t="str">
            <v>2.3.2.01.01.005.02.01</v>
          </cell>
          <cell r="O346" t="str">
            <v>1.3.2.3.11.01</v>
          </cell>
        </row>
        <row r="347">
          <cell r="F347">
            <v>52030090005</v>
          </cell>
          <cell r="L347" t="str">
            <v>NO* 2.3.2.01.01.005.02.03</v>
          </cell>
          <cell r="O347" t="str">
            <v>1.3.2.3.11.02</v>
          </cell>
        </row>
        <row r="348">
          <cell r="F348">
            <v>52030090006</v>
          </cell>
          <cell r="L348" t="str">
            <v>NO* 2.3.2.01.01.005.02.03.01</v>
          </cell>
          <cell r="O348" t="str">
            <v>1.3.2.3.11.03</v>
          </cell>
        </row>
        <row r="349">
          <cell r="F349">
            <v>52030090007</v>
          </cell>
          <cell r="L349" t="str">
            <v>2.3.2.01.01.005.02.03.01.01</v>
          </cell>
          <cell r="O349" t="str">
            <v>1.3.3.0.00.00</v>
          </cell>
        </row>
        <row r="350">
          <cell r="F350">
            <v>52030090008</v>
          </cell>
          <cell r="L350" t="str">
            <v>2.3.2.01.01.005.02.03.01.02</v>
          </cell>
          <cell r="O350" t="str">
            <v>1.3.3.0.00.00</v>
          </cell>
        </row>
        <row r="351">
          <cell r="F351">
            <v>52030090009</v>
          </cell>
          <cell r="L351" t="str">
            <v>2.3.2.01.01.005.02.03.02</v>
          </cell>
          <cell r="O351" t="str">
            <v>1.3.3.0.00.01</v>
          </cell>
        </row>
        <row r="352">
          <cell r="F352">
            <v>52030090010</v>
          </cell>
          <cell r="L352" t="str">
            <v>2.3.2.01.01.005.02.04</v>
          </cell>
          <cell r="O352" t="str">
            <v>1.3.3.0.00.02</v>
          </cell>
        </row>
        <row r="353">
          <cell r="F353">
            <v>52030100001</v>
          </cell>
          <cell r="L353" t="str">
            <v>2.3.2.01.01.005.02.05</v>
          </cell>
          <cell r="O353" t="str">
            <v>1.3.3.0.00.03</v>
          </cell>
        </row>
        <row r="354">
          <cell r="F354">
            <v>52030100002</v>
          </cell>
          <cell r="L354" t="str">
            <v>NO* 2.3.2.01.02</v>
          </cell>
          <cell r="O354" t="str">
            <v>1.3.3.0.00.04</v>
          </cell>
        </row>
        <row r="355">
          <cell r="F355">
            <v>52030100003</v>
          </cell>
          <cell r="L355" t="str">
            <v>2.3.2.01.02.001</v>
          </cell>
          <cell r="O355" t="str">
            <v>1.3.3.0.00.05</v>
          </cell>
        </row>
        <row r="356">
          <cell r="F356">
            <v>52030100004</v>
          </cell>
          <cell r="L356" t="str">
            <v>2.3.2.01.02.002</v>
          </cell>
          <cell r="O356" t="str">
            <v>1.3.3.0.00.06</v>
          </cell>
        </row>
        <row r="357">
          <cell r="F357">
            <v>52030100005</v>
          </cell>
          <cell r="L357" t="str">
            <v>2.3.2.01.02.003</v>
          </cell>
          <cell r="O357" t="str">
            <v>1.3.3.0.00.07</v>
          </cell>
        </row>
        <row r="358">
          <cell r="F358">
            <v>52030100006</v>
          </cell>
          <cell r="L358" t="str">
            <v>NO* 2.3.2.01.03</v>
          </cell>
          <cell r="O358" t="str">
            <v>1.3.3.0.00.08</v>
          </cell>
        </row>
        <row r="359">
          <cell r="F359">
            <v>52030100007</v>
          </cell>
          <cell r="L359" t="str">
            <v>2.3.2.01.03.001</v>
          </cell>
          <cell r="O359" t="str">
            <v>1.3.3.0.00.09</v>
          </cell>
        </row>
        <row r="360">
          <cell r="F360">
            <v>52030100008</v>
          </cell>
          <cell r="L360" t="str">
            <v>2.3.2.01.03.002</v>
          </cell>
          <cell r="O360" t="str">
            <v>1.3.3.0.00.10</v>
          </cell>
        </row>
        <row r="361">
          <cell r="F361">
            <v>52040010001</v>
          </cell>
          <cell r="L361" t="str">
            <v>NO* 2.3.2.02</v>
          </cell>
          <cell r="O361" t="str">
            <v>1.3.3.0.00.11</v>
          </cell>
        </row>
        <row r="362">
          <cell r="F362">
            <v>52040010002</v>
          </cell>
          <cell r="L362" t="str">
            <v>NO* 2.3.2.02.01</v>
          </cell>
          <cell r="O362" t="str">
            <v>1.3.3.0.00.12</v>
          </cell>
        </row>
        <row r="363">
          <cell r="F363">
            <v>52040010003</v>
          </cell>
          <cell r="L363" t="str">
            <v>2.3.2.02.01.000</v>
          </cell>
          <cell r="O363" t="str">
            <v>1.3.3.0.00.13</v>
          </cell>
        </row>
        <row r="364">
          <cell r="F364">
            <v>52040010004</v>
          </cell>
          <cell r="L364" t="str">
            <v>2.3.2.02.01.001</v>
          </cell>
          <cell r="O364" t="str">
            <v>1.3.3.0.00.14</v>
          </cell>
        </row>
        <row r="365">
          <cell r="F365">
            <v>52040010005</v>
          </cell>
          <cell r="L365" t="str">
            <v>2.3.2.02.01.002</v>
          </cell>
          <cell r="O365" t="str">
            <v>1.3.3.0.00.15</v>
          </cell>
        </row>
        <row r="366">
          <cell r="F366">
            <v>52040010006</v>
          </cell>
          <cell r="L366" t="str">
            <v>2.3.2.02.01.003</v>
          </cell>
          <cell r="O366" t="str">
            <v>1.3.3.0.00.16</v>
          </cell>
        </row>
        <row r="367">
          <cell r="F367">
            <v>52040020001</v>
          </cell>
          <cell r="L367" t="str">
            <v>2.3.2.02.01.004</v>
          </cell>
          <cell r="O367" t="str">
            <v>1.3.3.0.00.17</v>
          </cell>
        </row>
        <row r="368">
          <cell r="F368">
            <v>52040020002</v>
          </cell>
          <cell r="L368" t="str">
            <v>NO* 2.3.2.02.02</v>
          </cell>
          <cell r="O368" t="str">
            <v>1.3.3.0.00.18</v>
          </cell>
        </row>
        <row r="369">
          <cell r="F369">
            <v>52040020003</v>
          </cell>
          <cell r="L369" t="str">
            <v>2.3.2.02.02.005</v>
          </cell>
          <cell r="O369" t="str">
            <v>1.3.3.0.00.19</v>
          </cell>
        </row>
        <row r="370">
          <cell r="F370">
            <v>52040030001</v>
          </cell>
          <cell r="L370" t="str">
            <v>2.3.2.02.02.006</v>
          </cell>
          <cell r="O370" t="str">
            <v>1.3.3.0.00.20</v>
          </cell>
        </row>
        <row r="371">
          <cell r="F371">
            <v>52040030002</v>
          </cell>
          <cell r="L371" t="str">
            <v>2.3.2.02.02.007</v>
          </cell>
          <cell r="O371" t="str">
            <v>1.3.3.0.00.21</v>
          </cell>
        </row>
        <row r="372">
          <cell r="F372">
            <v>52040030003</v>
          </cell>
          <cell r="L372" t="str">
            <v>2.3.2.02.02.008</v>
          </cell>
          <cell r="O372" t="str">
            <v>1.3.3.0.00.22</v>
          </cell>
        </row>
        <row r="373">
          <cell r="F373">
            <v>52040040001</v>
          </cell>
          <cell r="L373" t="str">
            <v>2.3.2.02.02.009</v>
          </cell>
          <cell r="O373" t="str">
            <v>1.3.3.0.00.23</v>
          </cell>
        </row>
        <row r="374">
          <cell r="F374">
            <v>52040040002</v>
          </cell>
          <cell r="L374" t="str">
            <v>2.3.2.02.02.010</v>
          </cell>
          <cell r="O374" t="str">
            <v>1.3.3.0.00.24</v>
          </cell>
        </row>
        <row r="375">
          <cell r="F375">
            <v>52040040003</v>
          </cell>
          <cell r="L375" t="str">
            <v>NO* 2.3.3</v>
          </cell>
          <cell r="O375" t="str">
            <v>1.3.3.0.00.25</v>
          </cell>
        </row>
        <row r="376">
          <cell r="F376">
            <v>52040040004</v>
          </cell>
          <cell r="L376" t="str">
            <v>NO* 2.3.3.01</v>
          </cell>
          <cell r="O376" t="str">
            <v>1.3.3.1.00</v>
          </cell>
        </row>
        <row r="377">
          <cell r="F377">
            <v>52040050001</v>
          </cell>
          <cell r="L377" t="str">
            <v>NO* 2.3.3.01.02</v>
          </cell>
          <cell r="O377" t="str">
            <v>1.3.3.1.01</v>
          </cell>
        </row>
        <row r="378">
          <cell r="F378">
            <v>52040050002</v>
          </cell>
          <cell r="L378" t="str">
            <v>2.3.3.01.02.003</v>
          </cell>
          <cell r="O378" t="str">
            <v>1.3.3.1.12</v>
          </cell>
        </row>
        <row r="379">
          <cell r="F379">
            <v>52040050003</v>
          </cell>
          <cell r="L379" t="str">
            <v>2.3.3.01.02.004</v>
          </cell>
          <cell r="O379" t="str">
            <v>1.3.3.1.14.01</v>
          </cell>
        </row>
        <row r="380">
          <cell r="F380">
            <v>52040050004</v>
          </cell>
          <cell r="L380" t="str">
            <v>2.3.3.01.02.004.01</v>
          </cell>
          <cell r="O380" t="str">
            <v>1.3.3.1.14.02</v>
          </cell>
        </row>
        <row r="381">
          <cell r="F381">
            <v>52040050005</v>
          </cell>
          <cell r="L381" t="str">
            <v>2.3.3.01.02.004.02</v>
          </cell>
          <cell r="O381" t="str">
            <v>1.3.3.1.14.03</v>
          </cell>
        </row>
        <row r="382">
          <cell r="F382">
            <v>52040050006</v>
          </cell>
          <cell r="L382" t="str">
            <v>2.3.3.01.02.004.03</v>
          </cell>
          <cell r="O382" t="str">
            <v>1.3.3.1.14.04</v>
          </cell>
        </row>
        <row r="383">
          <cell r="F383">
            <v>52040050007</v>
          </cell>
          <cell r="L383" t="str">
            <v>2.3.3.01.02.004.04</v>
          </cell>
          <cell r="O383" t="str">
            <v>1.3.3.1.15</v>
          </cell>
        </row>
        <row r="384">
          <cell r="F384">
            <v>52050010001</v>
          </cell>
          <cell r="L384" t="str">
            <v>2.3.3.01.02.005</v>
          </cell>
          <cell r="O384" t="str">
            <v>1.3.3.1.18</v>
          </cell>
        </row>
        <row r="385">
          <cell r="F385">
            <v>52050010002</v>
          </cell>
          <cell r="L385" t="str">
            <v>NO* 2.3.3.01.04</v>
          </cell>
          <cell r="O385" t="str">
            <v>1.3.3.1.19.01</v>
          </cell>
        </row>
        <row r="386">
          <cell r="F386">
            <v>52050010003</v>
          </cell>
          <cell r="L386" t="str">
            <v>2.3.3.01.04.004</v>
          </cell>
          <cell r="O386" t="str">
            <v>1.3.3.1.19.02</v>
          </cell>
        </row>
        <row r="387">
          <cell r="F387">
            <v>52050010004</v>
          </cell>
          <cell r="L387" t="str">
            <v>2.3.3.01.04.004.01</v>
          </cell>
          <cell r="O387" t="str">
            <v>1.3.3.1.19.03</v>
          </cell>
        </row>
        <row r="388">
          <cell r="F388">
            <v>52050010005</v>
          </cell>
          <cell r="L388" t="str">
            <v>2.3.3.01.04.004.02</v>
          </cell>
          <cell r="O388" t="str">
            <v>1.3.3.1.19.04</v>
          </cell>
        </row>
        <row r="389">
          <cell r="F389">
            <v>52050010006</v>
          </cell>
          <cell r="L389" t="str">
            <v>2.3.3.01.04.004.03</v>
          </cell>
          <cell r="O389" t="str">
            <v>1.3.3.1.19.05</v>
          </cell>
        </row>
        <row r="390">
          <cell r="F390">
            <v>52050010007</v>
          </cell>
          <cell r="L390" t="str">
            <v>2.3.3.01.04.004.04</v>
          </cell>
          <cell r="O390" t="str">
            <v>1.3.3.1.19.06</v>
          </cell>
        </row>
        <row r="391">
          <cell r="F391">
            <v>52050010008</v>
          </cell>
          <cell r="L391" t="str">
            <v>NO* 2.3.3.02</v>
          </cell>
          <cell r="O391" t="str">
            <v>1.3.3.1.19.21</v>
          </cell>
        </row>
        <row r="392">
          <cell r="F392">
            <v>52050010009</v>
          </cell>
          <cell r="L392" t="str">
            <v>NO* 2.3.3.02.01</v>
          </cell>
          <cell r="O392" t="str">
            <v>1.3.3.1.19.22</v>
          </cell>
        </row>
        <row r="393">
          <cell r="F393">
            <v>52050010010</v>
          </cell>
          <cell r="L393" t="str">
            <v>2.3.3.02.01.001</v>
          </cell>
          <cell r="O393" t="str">
            <v>1.3.3.1.19.41</v>
          </cell>
        </row>
        <row r="394">
          <cell r="F394">
            <v>52050020001</v>
          </cell>
          <cell r="L394" t="str">
            <v>2.3.3.02.01.003</v>
          </cell>
          <cell r="O394" t="str">
            <v>1.3.3.1.19.42</v>
          </cell>
        </row>
        <row r="395">
          <cell r="F395">
            <v>52050020002</v>
          </cell>
          <cell r="L395" t="str">
            <v>NO* 2.3.3.03</v>
          </cell>
          <cell r="O395" t="str">
            <v>1.3.3.1.19.43</v>
          </cell>
        </row>
        <row r="396">
          <cell r="F396">
            <v>52050020003</v>
          </cell>
          <cell r="L396" t="str">
            <v>NO* 2.3.3.03.03</v>
          </cell>
          <cell r="O396" t="str">
            <v>1.3.3.1.19.44</v>
          </cell>
        </row>
        <row r="397">
          <cell r="F397">
            <v>52050020004</v>
          </cell>
          <cell r="L397" t="str">
            <v>2.3.3.03.03.01</v>
          </cell>
          <cell r="O397" t="str">
            <v>1.3.3.1.19.45</v>
          </cell>
        </row>
        <row r="398">
          <cell r="F398">
            <v>52050020005</v>
          </cell>
          <cell r="L398" t="str">
            <v>NO* 2.3.3.05</v>
          </cell>
          <cell r="O398" t="str">
            <v>1.3.3.1.19.46</v>
          </cell>
        </row>
        <row r="399">
          <cell r="F399">
            <v>52050020006</v>
          </cell>
          <cell r="L399" t="str">
            <v>2.3.3.05.08</v>
          </cell>
          <cell r="O399" t="str">
            <v>1.3.3.1.19.47</v>
          </cell>
        </row>
        <row r="400">
          <cell r="F400">
            <v>52050020007</v>
          </cell>
          <cell r="L400" t="str">
            <v>NO* 2.3.3.05.09</v>
          </cell>
          <cell r="O400" t="str">
            <v>1.3.3.1.19.48</v>
          </cell>
        </row>
        <row r="401">
          <cell r="F401">
            <v>52050020008</v>
          </cell>
          <cell r="L401" t="str">
            <v>2.3.3.05.09.045</v>
          </cell>
          <cell r="O401" t="str">
            <v>1.3.3.1.19.49</v>
          </cell>
        </row>
        <row r="402">
          <cell r="F402">
            <v>52050020009</v>
          </cell>
          <cell r="L402" t="str">
            <v>2.3.3.05.09.053</v>
          </cell>
          <cell r="O402" t="str">
            <v>1.3.3.1.19.50</v>
          </cell>
        </row>
        <row r="403">
          <cell r="F403">
            <v>52050020010</v>
          </cell>
          <cell r="L403" t="str">
            <v>2.3.3.05.09.054</v>
          </cell>
          <cell r="O403" t="str">
            <v>1.3.3.1.19.51</v>
          </cell>
        </row>
        <row r="404">
          <cell r="F404">
            <v>52050020011</v>
          </cell>
          <cell r="L404" t="str">
            <v>NO* 2.3.3.07</v>
          </cell>
          <cell r="O404" t="str">
            <v>1.3.3.1.19.52</v>
          </cell>
        </row>
        <row r="405">
          <cell r="F405">
            <v>52050020012</v>
          </cell>
          <cell r="L405" t="str">
            <v>NO* 2.3.3.07.01</v>
          </cell>
          <cell r="O405" t="str">
            <v>1.3.3.1.19.53</v>
          </cell>
        </row>
        <row r="406">
          <cell r="F406">
            <v>52050020013</v>
          </cell>
          <cell r="L406" t="str">
            <v>2.3.3.07.01.002</v>
          </cell>
          <cell r="O406" t="str">
            <v>1.3.3.1.19.54</v>
          </cell>
        </row>
        <row r="407">
          <cell r="F407">
            <v>52050020014</v>
          </cell>
          <cell r="L407" t="str">
            <v>NO* 2.3.3.07.02</v>
          </cell>
          <cell r="O407" t="str">
            <v>1.3.3.1.19.55</v>
          </cell>
        </row>
        <row r="408">
          <cell r="F408">
            <v>52050020015</v>
          </cell>
          <cell r="L408" t="str">
            <v>NO* 2.3.3.07.02.001</v>
          </cell>
          <cell r="O408" t="str">
            <v>1.3.3.1.19.56</v>
          </cell>
        </row>
        <row r="409">
          <cell r="F409">
            <v>52050020016</v>
          </cell>
          <cell r="L409" t="str">
            <v>2.3.3.07.02.001.01</v>
          </cell>
          <cell r="O409" t="str">
            <v>1.3.3.2.00.28</v>
          </cell>
        </row>
        <row r="410">
          <cell r="F410">
            <v>52050020017</v>
          </cell>
          <cell r="L410" t="str">
            <v>2.3.3.07.02.001.02</v>
          </cell>
          <cell r="O410" t="str">
            <v>1.3.3.2.00.29</v>
          </cell>
        </row>
        <row r="411">
          <cell r="F411">
            <v>53010010001</v>
          </cell>
          <cell r="L411" t="str">
            <v>NO* 2.3.3.08</v>
          </cell>
          <cell r="O411" t="str">
            <v>1.3.3.10.00.01</v>
          </cell>
        </row>
        <row r="412">
          <cell r="F412">
            <v>53010010002</v>
          </cell>
          <cell r="L412" t="str">
            <v>2.3.3.08.04</v>
          </cell>
          <cell r="O412" t="str">
            <v>1.3.3.10.00.02</v>
          </cell>
        </row>
        <row r="413">
          <cell r="F413">
            <v>53010010003</v>
          </cell>
          <cell r="L413" t="str">
            <v>2.3.3.08.06</v>
          </cell>
          <cell r="O413" t="str">
            <v>1.3.3.11.01.01</v>
          </cell>
        </row>
        <row r="414">
          <cell r="F414">
            <v>53010010004</v>
          </cell>
          <cell r="L414" t="str">
            <v>2.3.3.08.07</v>
          </cell>
          <cell r="O414" t="str">
            <v>1.3.3.11.01.02</v>
          </cell>
        </row>
        <row r="415">
          <cell r="F415">
            <v>53010010005</v>
          </cell>
          <cell r="L415" t="str">
            <v>2.3.3.08.08</v>
          </cell>
          <cell r="O415" t="str">
            <v>1.3.3.11.02.01</v>
          </cell>
        </row>
        <row r="416">
          <cell r="F416">
            <v>53010010006</v>
          </cell>
          <cell r="L416" t="str">
            <v>NO* 2.3.3.09</v>
          </cell>
          <cell r="O416" t="str">
            <v>1.3.3.11.02.02</v>
          </cell>
        </row>
        <row r="417">
          <cell r="F417">
            <v>53010010007</v>
          </cell>
          <cell r="L417" t="str">
            <v>2.3.3.09.16</v>
          </cell>
          <cell r="O417" t="str">
            <v>1.3.3.11.03</v>
          </cell>
        </row>
        <row r="418">
          <cell r="F418">
            <v>53010020001</v>
          </cell>
          <cell r="L418" t="str">
            <v>2.3.3.09.17</v>
          </cell>
          <cell r="O418" t="str">
            <v>1.3.3.11.05</v>
          </cell>
        </row>
        <row r="419">
          <cell r="F419">
            <v>53010020002</v>
          </cell>
          <cell r="L419" t="str">
            <v>NO* 2.3.3.12</v>
          </cell>
          <cell r="O419" t="str">
            <v>1.3.3.11.06</v>
          </cell>
        </row>
        <row r="420">
          <cell r="F420">
            <v>53010020003</v>
          </cell>
          <cell r="L420" t="str">
            <v>2.3.3.12.03</v>
          </cell>
          <cell r="O420" t="str">
            <v>1.3.3.11.06.01</v>
          </cell>
        </row>
        <row r="421">
          <cell r="F421">
            <v>53010020004</v>
          </cell>
          <cell r="L421" t="str">
            <v>NO* 2.3.3.13</v>
          </cell>
          <cell r="O421" t="str">
            <v>1.3.3.11.06.02</v>
          </cell>
        </row>
        <row r="422">
          <cell r="F422">
            <v>53010030001</v>
          </cell>
          <cell r="L422" t="str">
            <v>NO* 2.3.3.13.01</v>
          </cell>
          <cell r="O422" t="str">
            <v>1.3.3.11.07.01</v>
          </cell>
        </row>
        <row r="423">
          <cell r="F423">
            <v>53010030002</v>
          </cell>
          <cell r="L423" t="str">
            <v>2.3.3.13.01.001</v>
          </cell>
          <cell r="O423" t="str">
            <v>1.3.3.11.07.02</v>
          </cell>
        </row>
        <row r="424">
          <cell r="F424">
            <v>53010030003</v>
          </cell>
          <cell r="L424" t="str">
            <v>2.3.3.13.01.002</v>
          </cell>
          <cell r="O424" t="str">
            <v>1.3.3.11.07.03</v>
          </cell>
        </row>
        <row r="425">
          <cell r="F425">
            <v>53010030004</v>
          </cell>
          <cell r="L425" t="str">
            <v>2.3.3.13.01.003</v>
          </cell>
          <cell r="O425" t="str">
            <v>1.3.3.11.07.04</v>
          </cell>
        </row>
        <row r="426">
          <cell r="F426">
            <v>53010030005</v>
          </cell>
          <cell r="L426" t="str">
            <v>NO* 2.3.4</v>
          </cell>
          <cell r="O426" t="str">
            <v>1.3.3.11.07.05</v>
          </cell>
        </row>
        <row r="427">
          <cell r="F427">
            <v>53010030006</v>
          </cell>
          <cell r="L427" t="str">
            <v>2.3.4.02</v>
          </cell>
          <cell r="O427" t="str">
            <v>1.3.3.11.07.06</v>
          </cell>
        </row>
        <row r="428">
          <cell r="F428">
            <v>53010030007</v>
          </cell>
          <cell r="L428" t="str">
            <v>2.3.4.02.04</v>
          </cell>
          <cell r="O428" t="str">
            <v>1.3.3.11.07.07</v>
          </cell>
        </row>
        <row r="429">
          <cell r="F429">
            <v>53010030008</v>
          </cell>
          <cell r="L429" t="str">
            <v>NO* 2.3.7</v>
          </cell>
          <cell r="O429" t="str">
            <v>1.3.3.11.07.08</v>
          </cell>
        </row>
        <row r="430">
          <cell r="F430">
            <v>53010030009</v>
          </cell>
          <cell r="L430" t="str">
            <v>NO* 2.3.7.01</v>
          </cell>
          <cell r="O430" t="str">
            <v>1.3.3.11.07.09</v>
          </cell>
        </row>
        <row r="431">
          <cell r="F431">
            <v>53010030010</v>
          </cell>
          <cell r="L431" t="str">
            <v>NO* 2.3.7.01.01</v>
          </cell>
          <cell r="O431" t="str">
            <v>1.3.3.11.07.10</v>
          </cell>
        </row>
        <row r="432">
          <cell r="F432">
            <v>53010030011</v>
          </cell>
          <cell r="L432" t="str">
            <v>2.3.7.01.01.001</v>
          </cell>
          <cell r="O432" t="str">
            <v>1.3.3.11.08.01</v>
          </cell>
        </row>
        <row r="433">
          <cell r="F433">
            <v>53010040001</v>
          </cell>
          <cell r="L433" t="str">
            <v>2.3.7.01.01.002</v>
          </cell>
          <cell r="O433" t="str">
            <v>1.3.3.11.08.02</v>
          </cell>
        </row>
        <row r="434">
          <cell r="F434">
            <v>53010040002</v>
          </cell>
          <cell r="L434" t="str">
            <v>2.3.7.01.01.003</v>
          </cell>
          <cell r="O434" t="str">
            <v>1.3.3.11.08.03</v>
          </cell>
        </row>
        <row r="435">
          <cell r="F435">
            <v>53010040003</v>
          </cell>
          <cell r="L435" t="str">
            <v>2.3.7.01.01.004</v>
          </cell>
          <cell r="O435" t="str">
            <v>1.3.3.11.08.04</v>
          </cell>
        </row>
        <row r="436">
          <cell r="F436">
            <v>53010040004</v>
          </cell>
          <cell r="L436" t="str">
            <v>NO* 2.3.7.01.02</v>
          </cell>
          <cell r="O436" t="str">
            <v>1.3.3.11.08.05</v>
          </cell>
        </row>
        <row r="437">
          <cell r="F437">
            <v>53010040005</v>
          </cell>
          <cell r="L437" t="str">
            <v>2.3.7.01.02.001</v>
          </cell>
          <cell r="O437" t="str">
            <v>1.3.3.11.08.06</v>
          </cell>
        </row>
        <row r="438">
          <cell r="F438">
            <v>53010040006</v>
          </cell>
          <cell r="L438" t="str">
            <v>2.3.7.01.02.002</v>
          </cell>
          <cell r="O438" t="str">
            <v>1.3.3.11.08.07</v>
          </cell>
        </row>
        <row r="439">
          <cell r="F439">
            <v>53010040007</v>
          </cell>
          <cell r="L439" t="str">
            <v>2.3.7.01.02.003</v>
          </cell>
          <cell r="O439" t="str">
            <v>1.3.3.11.09</v>
          </cell>
        </row>
        <row r="440">
          <cell r="F440">
            <v>53010040008</v>
          </cell>
          <cell r="L440" t="str">
            <v>2.3.7.01.02.004</v>
          </cell>
          <cell r="O440" t="str">
            <v>1.3.3.11.09.01</v>
          </cell>
        </row>
        <row r="441">
          <cell r="F441">
            <v>53020010001</v>
          </cell>
          <cell r="L441" t="str">
            <v>NO* 2.3.7.05</v>
          </cell>
          <cell r="O441" t="str">
            <v>1.3.3.11.09.02</v>
          </cell>
        </row>
        <row r="442">
          <cell r="F442">
            <v>53020010002</v>
          </cell>
          <cell r="L442" t="str">
            <v>2.3.7.05.02</v>
          </cell>
          <cell r="O442" t="str">
            <v>1.3.3.11.09.03</v>
          </cell>
        </row>
        <row r="443">
          <cell r="F443">
            <v>53020010003</v>
          </cell>
          <cell r="L443" t="str">
            <v>2.3.7.05.03</v>
          </cell>
          <cell r="O443" t="str">
            <v>1.3.3.11.10.01</v>
          </cell>
        </row>
        <row r="444">
          <cell r="F444">
            <v>53020010004</v>
          </cell>
          <cell r="L444" t="str">
            <v>NO* 2.3.7.06</v>
          </cell>
          <cell r="O444" t="str">
            <v>1.3.3.11.10.02</v>
          </cell>
        </row>
        <row r="445">
          <cell r="F445">
            <v>53020010005</v>
          </cell>
          <cell r="L445" t="str">
            <v>2.3.7.06.01</v>
          </cell>
          <cell r="O445" t="str">
            <v>1.3.3.11.11</v>
          </cell>
        </row>
        <row r="446">
          <cell r="F446">
            <v>53020010006</v>
          </cell>
          <cell r="L446" t="str">
            <v>2.3.7.06.02</v>
          </cell>
          <cell r="O446" t="str">
            <v>1.3.3.11.11.01</v>
          </cell>
        </row>
        <row r="447">
          <cell r="F447">
            <v>53020010007</v>
          </cell>
          <cell r="L447" t="str">
            <v>2.3.7.06.03</v>
          </cell>
          <cell r="O447" t="str">
            <v>1.3.3.11.11.02</v>
          </cell>
        </row>
        <row r="448">
          <cell r="F448">
            <v>53020010008</v>
          </cell>
          <cell r="L448" t="str">
            <v>2.3.7.06.04</v>
          </cell>
          <cell r="O448" t="str">
            <v>1.3.3.11.11.03</v>
          </cell>
        </row>
        <row r="449">
          <cell r="F449">
            <v>53020010009</v>
          </cell>
          <cell r="L449" t="str">
            <v>2.3.7.06.05</v>
          </cell>
          <cell r="O449" t="str">
            <v>1.3.3.11.11.04</v>
          </cell>
        </row>
        <row r="450">
          <cell r="F450">
            <v>53020010010</v>
          </cell>
          <cell r="L450" t="str">
            <v>2.3.7.06.06</v>
          </cell>
          <cell r="O450" t="str">
            <v>1.3.3.11.11.05</v>
          </cell>
        </row>
        <row r="451">
          <cell r="F451">
            <v>53020010011</v>
          </cell>
          <cell r="L451" t="str">
            <v>2.3.7.06.07</v>
          </cell>
          <cell r="O451" t="str">
            <v>1.3.3.11.11.06</v>
          </cell>
        </row>
        <row r="452">
          <cell r="F452">
            <v>53020010012</v>
          </cell>
          <cell r="L452" t="str">
            <v>NO* 2.3.8</v>
          </cell>
          <cell r="O452" t="str">
            <v>1.3.3.11.11.07</v>
          </cell>
        </row>
        <row r="453">
          <cell r="F453">
            <v>53020020001</v>
          </cell>
          <cell r="L453" t="str">
            <v>NO* 2.3.8.01</v>
          </cell>
          <cell r="O453" t="str">
            <v>1.3.3.11.11.08</v>
          </cell>
        </row>
        <row r="454">
          <cell r="F454">
            <v>53020020002</v>
          </cell>
          <cell r="L454" t="str">
            <v>2.3.8.01.09</v>
          </cell>
          <cell r="O454" t="str">
            <v>1.3.3.11.11.09</v>
          </cell>
        </row>
        <row r="455">
          <cell r="F455">
            <v>53020020003</v>
          </cell>
          <cell r="L455" t="str">
            <v>2.3.8.01.10</v>
          </cell>
          <cell r="O455" t="str">
            <v>1.3.3.11.11.10</v>
          </cell>
        </row>
        <row r="456">
          <cell r="F456">
            <v>53020020004</v>
          </cell>
          <cell r="L456" t="str">
            <v>2.3.8.01.13</v>
          </cell>
          <cell r="O456" t="str">
            <v>1.3.3.11.11.11</v>
          </cell>
        </row>
        <row r="457">
          <cell r="F457">
            <v>53020030001</v>
          </cell>
          <cell r="L457" t="str">
            <v>2.3.8.01.14</v>
          </cell>
          <cell r="O457" t="str">
            <v>1.3.3.11.13</v>
          </cell>
        </row>
        <row r="458">
          <cell r="F458">
            <v>53020030002</v>
          </cell>
          <cell r="L458" t="str">
            <v>2.3.8.01.51</v>
          </cell>
          <cell r="O458" t="str">
            <v>1.3.3.12.01.01</v>
          </cell>
        </row>
        <row r="459">
          <cell r="F459">
            <v>53020030003</v>
          </cell>
          <cell r="L459" t="str">
            <v>2.3.8.01.52</v>
          </cell>
          <cell r="O459" t="str">
            <v>1.3.3.12.02.01</v>
          </cell>
        </row>
        <row r="460">
          <cell r="F460">
            <v>53020030004</v>
          </cell>
          <cell r="L460" t="str">
            <v>2.3.8.01.99</v>
          </cell>
          <cell r="O460" t="str">
            <v>1.3.3.12.05.01</v>
          </cell>
        </row>
        <row r="461">
          <cell r="F461">
            <v>53020030005</v>
          </cell>
          <cell r="L461" t="str">
            <v>2.3.8.02</v>
          </cell>
          <cell r="O461" t="str">
            <v>1.3.3.12.05.02</v>
          </cell>
        </row>
        <row r="462">
          <cell r="F462">
            <v>53020030006</v>
          </cell>
          <cell r="L462" t="str">
            <v>2.3.8.03</v>
          </cell>
          <cell r="O462" t="str">
            <v>1.3.3.12.05.03</v>
          </cell>
        </row>
        <row r="463">
          <cell r="F463">
            <v>53020030007</v>
          </cell>
          <cell r="L463" t="str">
            <v>2.3.8.03.01</v>
          </cell>
          <cell r="O463" t="str">
            <v>1.3.3.12.05.04</v>
          </cell>
        </row>
        <row r="464">
          <cell r="F464">
            <v>53020030008</v>
          </cell>
          <cell r="L464" t="str">
            <v>2.3.8.03.02</v>
          </cell>
          <cell r="O464" t="str">
            <v>1.3.3.12.05.05</v>
          </cell>
        </row>
        <row r="465">
          <cell r="F465">
            <v>53020030009</v>
          </cell>
          <cell r="L465" t="str">
            <v>2.3.8.03.03</v>
          </cell>
          <cell r="O465" t="str">
            <v>1.3.3.12.05.06</v>
          </cell>
        </row>
        <row r="466">
          <cell r="F466">
            <v>53020030010</v>
          </cell>
          <cell r="L466" t="str">
            <v>NO* 2.3.8.04</v>
          </cell>
          <cell r="O466" t="str">
            <v>1.3.3.12.05.07</v>
          </cell>
        </row>
        <row r="467">
          <cell r="F467">
            <v>53020040001</v>
          </cell>
          <cell r="L467" t="str">
            <v>2.3.8.04.01</v>
          </cell>
          <cell r="O467" t="str">
            <v>1.3.3.12.05.08</v>
          </cell>
        </row>
        <row r="468">
          <cell r="F468">
            <v>53020040002</v>
          </cell>
          <cell r="L468" t="str">
            <v>2.3.8.04.02</v>
          </cell>
          <cell r="O468" t="str">
            <v>1.3.3.12.05.09</v>
          </cell>
        </row>
        <row r="469">
          <cell r="F469">
            <v>53020040003</v>
          </cell>
          <cell r="L469" t="str">
            <v>2.3.8.04.03</v>
          </cell>
          <cell r="O469" t="str">
            <v>1.3.3.12.05.10</v>
          </cell>
        </row>
        <row r="470">
          <cell r="F470">
            <v>53020040004</v>
          </cell>
          <cell r="L470" t="str">
            <v>2.3.8.04.04</v>
          </cell>
          <cell r="O470" t="str">
            <v>1.3.3.12.05.11</v>
          </cell>
        </row>
        <row r="471">
          <cell r="F471">
            <v>53020040005</v>
          </cell>
          <cell r="L471" t="str">
            <v>NO* 2.3.8.05</v>
          </cell>
          <cell r="O471" t="str">
            <v>1.3.3.12.05.12</v>
          </cell>
        </row>
        <row r="472">
          <cell r="F472">
            <v>53020040006</v>
          </cell>
          <cell r="L472" t="str">
            <v>NO* 2.3.8.05.01</v>
          </cell>
          <cell r="O472" t="str">
            <v>1.3.3.12.05.13</v>
          </cell>
        </row>
        <row r="473">
          <cell r="F473">
            <v>53020040007</v>
          </cell>
          <cell r="L473" t="str">
            <v>2.3.8.05.01.001</v>
          </cell>
          <cell r="O473" t="str">
            <v>1.3.3.12.05.14</v>
          </cell>
        </row>
        <row r="474">
          <cell r="F474">
            <v>53020040008</v>
          </cell>
          <cell r="O474" t="str">
            <v>1.3.3.12.05.15</v>
          </cell>
        </row>
        <row r="475">
          <cell r="F475">
            <v>53020040009</v>
          </cell>
          <cell r="O475" t="str">
            <v>1.3.3.12.05.16</v>
          </cell>
        </row>
        <row r="476">
          <cell r="F476">
            <v>53020040010</v>
          </cell>
          <cell r="O476" t="str">
            <v>1.3.3.12.05.17</v>
          </cell>
        </row>
        <row r="477">
          <cell r="F477">
            <v>53020040011</v>
          </cell>
          <cell r="O477" t="str">
            <v>1.3.3.12.05.18</v>
          </cell>
        </row>
        <row r="478">
          <cell r="F478">
            <v>53020040012</v>
          </cell>
          <cell r="O478" t="str">
            <v>1.3.3.12.05.19</v>
          </cell>
        </row>
        <row r="479">
          <cell r="F479">
            <v>53020040013</v>
          </cell>
          <cell r="O479" t="str">
            <v>1.3.3.12.05.20</v>
          </cell>
        </row>
        <row r="480">
          <cell r="F480">
            <v>53030010001</v>
          </cell>
          <cell r="O480" t="str">
            <v>1.3.3.12.05.21</v>
          </cell>
        </row>
        <row r="481">
          <cell r="F481">
            <v>53030010002</v>
          </cell>
          <cell r="O481" t="str">
            <v>1.3.3.12.05.22</v>
          </cell>
        </row>
        <row r="482">
          <cell r="F482">
            <v>53030010003</v>
          </cell>
          <cell r="O482" t="str">
            <v>1.3.3.12.05.23</v>
          </cell>
        </row>
        <row r="483">
          <cell r="F483">
            <v>53030010004</v>
          </cell>
          <cell r="O483" t="str">
            <v>1.3.3.12.05.25</v>
          </cell>
        </row>
        <row r="484">
          <cell r="F484">
            <v>53030010005</v>
          </cell>
          <cell r="O484" t="str">
            <v>1.3.3.12.05.26</v>
          </cell>
        </row>
        <row r="485">
          <cell r="F485">
            <v>53030020001</v>
          </cell>
          <cell r="O485" t="str">
            <v>1.3.3.12.05.27</v>
          </cell>
        </row>
        <row r="486">
          <cell r="F486">
            <v>53030020002</v>
          </cell>
          <cell r="O486" t="str">
            <v>1.3.3.12.05.28</v>
          </cell>
        </row>
        <row r="487">
          <cell r="F487">
            <v>53030020003</v>
          </cell>
          <cell r="O487" t="str">
            <v>1.3.3.12.05.29</v>
          </cell>
        </row>
        <row r="488">
          <cell r="F488">
            <v>53030020004</v>
          </cell>
          <cell r="O488" t="str">
            <v>1.3.3.12.05.30</v>
          </cell>
        </row>
        <row r="489">
          <cell r="F489">
            <v>53030020005</v>
          </cell>
          <cell r="O489" t="str">
            <v>1.3.3.12.05.31</v>
          </cell>
        </row>
        <row r="490">
          <cell r="F490">
            <v>53030020006</v>
          </cell>
          <cell r="O490" t="str">
            <v>1.3.3.12.05.32</v>
          </cell>
        </row>
        <row r="491">
          <cell r="F491">
            <v>53030030001</v>
          </cell>
          <cell r="O491" t="str">
            <v>1.3.3.12.05.33</v>
          </cell>
        </row>
        <row r="492">
          <cell r="F492">
            <v>53030030002</v>
          </cell>
          <cell r="O492" t="str">
            <v>1.3.3.12.05.34</v>
          </cell>
        </row>
        <row r="493">
          <cell r="F493">
            <v>53030030003</v>
          </cell>
          <cell r="O493" t="str">
            <v>1.3.3.12.05.35</v>
          </cell>
        </row>
        <row r="494">
          <cell r="F494">
            <v>53030030004</v>
          </cell>
          <cell r="O494" t="str">
            <v>1.3.3.12.05.36</v>
          </cell>
        </row>
        <row r="495">
          <cell r="F495">
            <v>53030030005</v>
          </cell>
          <cell r="O495" t="str">
            <v>1.3.3.12.05.37</v>
          </cell>
        </row>
        <row r="496">
          <cell r="F496">
            <v>53030030006</v>
          </cell>
          <cell r="O496" t="str">
            <v>1.3.3.12.05.38</v>
          </cell>
        </row>
        <row r="497">
          <cell r="F497">
            <v>53030030007</v>
          </cell>
          <cell r="O497" t="str">
            <v>1.3.3.12.05.39</v>
          </cell>
        </row>
        <row r="498">
          <cell r="F498">
            <v>53030030008</v>
          </cell>
          <cell r="O498" t="str">
            <v>1.3.3.12.05.40</v>
          </cell>
        </row>
        <row r="499">
          <cell r="F499">
            <v>53030040001</v>
          </cell>
          <cell r="O499" t="str">
            <v>1.3.3.12.05.41</v>
          </cell>
        </row>
        <row r="500">
          <cell r="F500">
            <v>53030040002</v>
          </cell>
          <cell r="O500" t="str">
            <v>1.3.3.12.05.42</v>
          </cell>
        </row>
        <row r="501">
          <cell r="F501">
            <v>53040010001</v>
          </cell>
          <cell r="O501" t="str">
            <v>1.3.3.12.05.43</v>
          </cell>
        </row>
        <row r="502">
          <cell r="F502">
            <v>53040010002</v>
          </cell>
          <cell r="O502" t="str">
            <v>1.3.3.12.05.44</v>
          </cell>
        </row>
        <row r="503">
          <cell r="F503">
            <v>53040010003</v>
          </cell>
          <cell r="O503" t="str">
            <v>1.3.3.12.05.45</v>
          </cell>
        </row>
        <row r="504">
          <cell r="F504">
            <v>53040010004</v>
          </cell>
          <cell r="O504" t="str">
            <v>1.3.3.12.05.46</v>
          </cell>
        </row>
        <row r="505">
          <cell r="F505">
            <v>53040020001</v>
          </cell>
          <cell r="O505" t="str">
            <v>1.3.3.12.05.47</v>
          </cell>
        </row>
        <row r="506">
          <cell r="F506">
            <v>53040020002</v>
          </cell>
          <cell r="O506" t="str">
            <v>1.3.3.12.05.48</v>
          </cell>
        </row>
        <row r="507">
          <cell r="F507">
            <v>53040020003</v>
          </cell>
          <cell r="O507" t="str">
            <v>1.3.3.12.05.49</v>
          </cell>
        </row>
        <row r="508">
          <cell r="F508">
            <v>53040020004</v>
          </cell>
          <cell r="O508" t="str">
            <v>1.3.3.12.05.49</v>
          </cell>
        </row>
        <row r="509">
          <cell r="F509">
            <v>53040020005</v>
          </cell>
          <cell r="O509" t="str">
            <v>1.3.3.12.05.50</v>
          </cell>
        </row>
        <row r="510">
          <cell r="F510">
            <v>53040020006</v>
          </cell>
          <cell r="O510" t="str">
            <v>1.3.3.12.05.51</v>
          </cell>
        </row>
        <row r="511">
          <cell r="F511">
            <v>53040030001</v>
          </cell>
          <cell r="O511" t="str">
            <v>1.3.3.12.05.52</v>
          </cell>
        </row>
        <row r="512">
          <cell r="F512">
            <v>53040030002</v>
          </cell>
          <cell r="O512" t="str">
            <v>1.3.3.12.05.53</v>
          </cell>
        </row>
        <row r="513">
          <cell r="F513">
            <v>53040030003</v>
          </cell>
          <cell r="O513" t="str">
            <v>1.3.3.12.05.54</v>
          </cell>
        </row>
        <row r="514">
          <cell r="F514">
            <v>53040030004</v>
          </cell>
          <cell r="O514" t="str">
            <v>1.3.3.12.05.55</v>
          </cell>
        </row>
        <row r="515">
          <cell r="F515">
            <v>53040030005</v>
          </cell>
          <cell r="O515" t="str">
            <v>1.3.3.12.05.56</v>
          </cell>
        </row>
        <row r="516">
          <cell r="F516">
            <v>53040030006</v>
          </cell>
          <cell r="O516" t="str">
            <v>1.3.3.12.05.57</v>
          </cell>
        </row>
        <row r="517">
          <cell r="F517">
            <v>53040030007</v>
          </cell>
          <cell r="O517" t="str">
            <v>1.3.3.12.05.58</v>
          </cell>
        </row>
        <row r="518">
          <cell r="F518">
            <v>53040030008</v>
          </cell>
          <cell r="O518" t="str">
            <v>1.3.3.12.05.59</v>
          </cell>
        </row>
        <row r="519">
          <cell r="F519">
            <v>53040030009</v>
          </cell>
          <cell r="O519" t="str">
            <v>1.3.3.12.05.60</v>
          </cell>
        </row>
        <row r="520">
          <cell r="F520">
            <v>53040030010</v>
          </cell>
          <cell r="O520" t="str">
            <v>1.3.3.12.05.61</v>
          </cell>
        </row>
        <row r="521">
          <cell r="F521">
            <v>53040030011</v>
          </cell>
          <cell r="O521" t="str">
            <v>1.3.3.12.05.62</v>
          </cell>
        </row>
        <row r="522">
          <cell r="F522">
            <v>53040030012</v>
          </cell>
          <cell r="O522" t="str">
            <v>1.3.3.12.05.63</v>
          </cell>
        </row>
        <row r="523">
          <cell r="F523">
            <v>53040030013</v>
          </cell>
          <cell r="O523" t="str">
            <v>1.3.3.12.05.64</v>
          </cell>
        </row>
        <row r="524">
          <cell r="F524">
            <v>53040040001</v>
          </cell>
          <cell r="O524" t="str">
            <v>1.3.3.12.05.65</v>
          </cell>
        </row>
        <row r="525">
          <cell r="F525">
            <v>53040040002</v>
          </cell>
          <cell r="O525" t="str">
            <v>1.3.3.12.05.66</v>
          </cell>
        </row>
        <row r="526">
          <cell r="F526">
            <v>53040040003</v>
          </cell>
          <cell r="O526" t="str">
            <v>1.3.3.12.05.68</v>
          </cell>
        </row>
        <row r="527">
          <cell r="F527">
            <v>53040040004</v>
          </cell>
          <cell r="O527" t="str">
            <v>1.3.3.12.05.69</v>
          </cell>
        </row>
        <row r="528">
          <cell r="F528">
            <v>53040040005</v>
          </cell>
          <cell r="O528" t="str">
            <v>1.3.3.12.05.70</v>
          </cell>
        </row>
        <row r="529">
          <cell r="F529">
            <v>53040040006</v>
          </cell>
          <cell r="O529" t="str">
            <v>1.3.3.12.05.72</v>
          </cell>
        </row>
        <row r="530">
          <cell r="F530">
            <v>53040040007</v>
          </cell>
          <cell r="O530" t="str">
            <v>1.3.3.12.05.73</v>
          </cell>
        </row>
        <row r="531">
          <cell r="F531">
            <v>53040040008</v>
          </cell>
          <cell r="O531" t="str">
            <v>1.3.3.12.05.74</v>
          </cell>
        </row>
        <row r="532">
          <cell r="F532">
            <v>53040050001</v>
          </cell>
          <cell r="O532" t="str">
            <v>1.3.3.12.05.75</v>
          </cell>
        </row>
        <row r="533">
          <cell r="F533">
            <v>53040050002</v>
          </cell>
          <cell r="O533" t="str">
            <v>1.3.3.12.05.76</v>
          </cell>
        </row>
        <row r="534">
          <cell r="F534">
            <v>53040050003</v>
          </cell>
          <cell r="O534" t="str">
            <v>1.3.3.12.05.77</v>
          </cell>
        </row>
        <row r="535">
          <cell r="F535">
            <v>53040050004</v>
          </cell>
          <cell r="O535" t="str">
            <v>1.3.3.12.05.78</v>
          </cell>
        </row>
        <row r="536">
          <cell r="F536">
            <v>53040050005</v>
          </cell>
          <cell r="O536" t="str">
            <v>1.3.3.12.05.79</v>
          </cell>
        </row>
        <row r="537">
          <cell r="F537">
            <v>53040050006</v>
          </cell>
          <cell r="O537" t="str">
            <v>1.3.3.12.05.80</v>
          </cell>
        </row>
        <row r="538">
          <cell r="F538">
            <v>53040050007</v>
          </cell>
          <cell r="O538" t="str">
            <v>1.3.3.12.05.81</v>
          </cell>
        </row>
        <row r="539">
          <cell r="F539">
            <v>53040050008</v>
          </cell>
          <cell r="O539" t="str">
            <v>1.3.3.12.05.82</v>
          </cell>
        </row>
        <row r="540">
          <cell r="F540">
            <v>53040050009</v>
          </cell>
          <cell r="O540" t="str">
            <v>1.3.3.12.05.83</v>
          </cell>
        </row>
        <row r="541">
          <cell r="F541">
            <v>53040050010</v>
          </cell>
          <cell r="O541" t="str">
            <v>1.3.3.12.05.84</v>
          </cell>
        </row>
        <row r="542">
          <cell r="F542">
            <v>53040050011</v>
          </cell>
          <cell r="O542" t="str">
            <v>1.3.3.12.05.85</v>
          </cell>
        </row>
        <row r="543">
          <cell r="F543">
            <v>53040050012</v>
          </cell>
          <cell r="O543" t="str">
            <v>1.3.3.12.05.86</v>
          </cell>
        </row>
        <row r="544">
          <cell r="F544">
            <v>53050010001</v>
          </cell>
          <cell r="O544" t="str">
            <v>1.3.3.12.05.87</v>
          </cell>
        </row>
        <row r="545">
          <cell r="F545">
            <v>53050010002</v>
          </cell>
          <cell r="O545" t="str">
            <v>1.3.3.12.05.88</v>
          </cell>
        </row>
        <row r="546">
          <cell r="F546">
            <v>53050010003</v>
          </cell>
          <cell r="O546" t="str">
            <v>1.3.3.12.05.89</v>
          </cell>
        </row>
        <row r="547">
          <cell r="F547">
            <v>53050010004</v>
          </cell>
          <cell r="O547" t="str">
            <v>1.3.3.12.05.89</v>
          </cell>
        </row>
        <row r="548">
          <cell r="F548">
            <v>53050010005</v>
          </cell>
          <cell r="O548" t="str">
            <v>1.3.3.12.05.90</v>
          </cell>
        </row>
        <row r="549">
          <cell r="F549">
            <v>53050010006</v>
          </cell>
          <cell r="O549" t="str">
            <v>1.3.3.12.05.92</v>
          </cell>
        </row>
        <row r="550">
          <cell r="F550">
            <v>53050010007</v>
          </cell>
          <cell r="O550" t="str">
            <v>1.3.3.12.05.93</v>
          </cell>
        </row>
        <row r="551">
          <cell r="F551">
            <v>53050010008</v>
          </cell>
          <cell r="O551" t="str">
            <v>1.3.3.2.00.01</v>
          </cell>
        </row>
        <row r="552">
          <cell r="F552">
            <v>53050020001</v>
          </cell>
          <cell r="O552" t="str">
            <v>1.3.3.2.00.04</v>
          </cell>
        </row>
        <row r="553">
          <cell r="F553">
            <v>53050020002</v>
          </cell>
          <cell r="O553" t="str">
            <v>1.3.3.2.00.06</v>
          </cell>
        </row>
        <row r="554">
          <cell r="F554">
            <v>53050020003</v>
          </cell>
          <cell r="O554" t="str">
            <v>1.3.3.2.00.08</v>
          </cell>
        </row>
        <row r="555">
          <cell r="F555">
            <v>53050020004</v>
          </cell>
          <cell r="O555" t="str">
            <v>1.3.3.2.00.10</v>
          </cell>
        </row>
        <row r="556">
          <cell r="F556">
            <v>53050020005</v>
          </cell>
          <cell r="O556" t="str">
            <v>1.3.3.2.00.17</v>
          </cell>
        </row>
        <row r="557">
          <cell r="F557">
            <v>53050020006</v>
          </cell>
          <cell r="O557" t="str">
            <v>1.3.3.2.00.18</v>
          </cell>
        </row>
        <row r="558">
          <cell r="F558">
            <v>53050020007</v>
          </cell>
          <cell r="O558" t="str">
            <v>1.3.3.2.00.20</v>
          </cell>
        </row>
        <row r="559">
          <cell r="F559">
            <v>53050020008</v>
          </cell>
          <cell r="O559" t="str">
            <v>1.3.3.2.00.21</v>
          </cell>
        </row>
        <row r="560">
          <cell r="F560">
            <v>53050020009</v>
          </cell>
          <cell r="O560" t="str">
            <v>1.3.3.2.00.22</v>
          </cell>
        </row>
        <row r="561">
          <cell r="F561">
            <v>53050020010</v>
          </cell>
          <cell r="O561" t="str">
            <v>1.3.3.2.00.23</v>
          </cell>
        </row>
        <row r="562">
          <cell r="F562">
            <v>53050020011</v>
          </cell>
          <cell r="O562" t="str">
            <v>1.3.3.2.00.24</v>
          </cell>
        </row>
        <row r="563">
          <cell r="F563">
            <v>53050020012</v>
          </cell>
          <cell r="O563" t="str">
            <v>1.3.3.2.00.25</v>
          </cell>
        </row>
        <row r="564">
          <cell r="F564">
            <v>53050020013</v>
          </cell>
          <cell r="O564" t="str">
            <v>1.3.3.2.00.26</v>
          </cell>
        </row>
        <row r="565">
          <cell r="F565">
            <v>53050020014</v>
          </cell>
          <cell r="O565" t="str">
            <v>1.3.3.2.00.27</v>
          </cell>
        </row>
        <row r="566">
          <cell r="F566">
            <v>53050020015</v>
          </cell>
          <cell r="O566" t="str">
            <v>1.3.3.2.01</v>
          </cell>
        </row>
        <row r="567">
          <cell r="F567">
            <v>53050020016</v>
          </cell>
          <cell r="O567" t="str">
            <v>1.3.3.2.02.01</v>
          </cell>
        </row>
        <row r="568">
          <cell r="F568">
            <v>53050020017</v>
          </cell>
          <cell r="O568" t="str">
            <v>1.3.3.2.02.02</v>
          </cell>
        </row>
        <row r="569">
          <cell r="F569">
            <v>53050020018</v>
          </cell>
          <cell r="O569" t="str">
            <v>1.3.3.2.02.03</v>
          </cell>
        </row>
        <row r="570">
          <cell r="F570">
            <v>53050020019</v>
          </cell>
          <cell r="O570" t="str">
            <v>1.3.3.2.03</v>
          </cell>
        </row>
        <row r="571">
          <cell r="F571">
            <v>53050020020</v>
          </cell>
          <cell r="O571" t="str">
            <v>1.3.3.2.05.01</v>
          </cell>
        </row>
        <row r="572">
          <cell r="F572">
            <v>53050030001</v>
          </cell>
          <cell r="O572" t="str">
            <v>1.3.3.2.05.02</v>
          </cell>
        </row>
        <row r="573">
          <cell r="F573">
            <v>53050030002</v>
          </cell>
          <cell r="O573" t="str">
            <v>1.3.3.2.05.03</v>
          </cell>
        </row>
        <row r="574">
          <cell r="F574">
            <v>53050030003</v>
          </cell>
          <cell r="O574" t="str">
            <v>1.3.3.2.05.04</v>
          </cell>
        </row>
        <row r="575">
          <cell r="F575">
            <v>54010010001</v>
          </cell>
          <cell r="O575" t="str">
            <v>1.3.3.2.05.05</v>
          </cell>
        </row>
        <row r="576">
          <cell r="F576">
            <v>54010010002</v>
          </cell>
          <cell r="O576" t="str">
            <v>1.3.3.2.06.01</v>
          </cell>
        </row>
        <row r="577">
          <cell r="F577">
            <v>54010010003</v>
          </cell>
          <cell r="O577" t="str">
            <v>1.3.3.2.06.02</v>
          </cell>
        </row>
        <row r="578">
          <cell r="F578">
            <v>54010010004</v>
          </cell>
          <cell r="O578" t="str">
            <v>1.3.3.2.06.03</v>
          </cell>
        </row>
        <row r="579">
          <cell r="F579">
            <v>54010010005</v>
          </cell>
          <cell r="O579" t="str">
            <v>1.3.3.2.06.04</v>
          </cell>
        </row>
        <row r="580">
          <cell r="F580">
            <v>54010010006</v>
          </cell>
          <cell r="O580" t="str">
            <v>1.3.3.2.06.05</v>
          </cell>
        </row>
        <row r="581">
          <cell r="F581">
            <v>54010010007</v>
          </cell>
          <cell r="O581" t="str">
            <v>1.3.3.2.06.06</v>
          </cell>
        </row>
        <row r="582">
          <cell r="F582">
            <v>54010010008</v>
          </cell>
          <cell r="O582" t="str">
            <v>1.3.3.2.06.07</v>
          </cell>
        </row>
        <row r="583">
          <cell r="F583">
            <v>54010010009</v>
          </cell>
          <cell r="O583" t="str">
            <v>1.3.3.2.06.08</v>
          </cell>
        </row>
        <row r="584">
          <cell r="F584">
            <v>54010010010</v>
          </cell>
          <cell r="O584" t="str">
            <v>1.3.3.2.07.01</v>
          </cell>
        </row>
        <row r="585">
          <cell r="F585">
            <v>54010010011</v>
          </cell>
          <cell r="O585" t="str">
            <v>1.3.3.2.07.02</v>
          </cell>
        </row>
        <row r="586">
          <cell r="F586">
            <v>54010010012</v>
          </cell>
          <cell r="O586" t="str">
            <v>1.3.3.2.09.01</v>
          </cell>
        </row>
        <row r="587">
          <cell r="F587">
            <v>54010020001</v>
          </cell>
          <cell r="O587" t="str">
            <v>1.3.3.2.09.02</v>
          </cell>
        </row>
        <row r="588">
          <cell r="F588">
            <v>54010020002</v>
          </cell>
          <cell r="O588" t="str">
            <v>1.3.3.2.09.03</v>
          </cell>
        </row>
        <row r="589">
          <cell r="F589">
            <v>54010020003</v>
          </cell>
          <cell r="O589" t="str">
            <v>1.3.3.2.09.04</v>
          </cell>
        </row>
        <row r="590">
          <cell r="F590">
            <v>54010020004</v>
          </cell>
          <cell r="O590" t="str">
            <v>1.3.3.2.09.05</v>
          </cell>
        </row>
        <row r="591">
          <cell r="F591">
            <v>54020010001</v>
          </cell>
          <cell r="O591" t="str">
            <v>1.3.3.2.09.06</v>
          </cell>
        </row>
        <row r="592">
          <cell r="F592">
            <v>54020010002</v>
          </cell>
          <cell r="O592" t="str">
            <v>1.3.3.3.01</v>
          </cell>
        </row>
        <row r="593">
          <cell r="F593">
            <v>54020010003</v>
          </cell>
          <cell r="O593" t="str">
            <v>1.3.3.3.01.01</v>
          </cell>
        </row>
        <row r="594">
          <cell r="F594">
            <v>54020010004</v>
          </cell>
          <cell r="O594" t="str">
            <v>1.3.3.3.03</v>
          </cell>
        </row>
        <row r="595">
          <cell r="F595">
            <v>54020010005</v>
          </cell>
          <cell r="O595" t="str">
            <v>1.3.3.3.03.01</v>
          </cell>
        </row>
        <row r="596">
          <cell r="F596">
            <v>54020010006</v>
          </cell>
          <cell r="O596" t="str">
            <v>1.3.3.3.03.02</v>
          </cell>
        </row>
        <row r="597">
          <cell r="F597">
            <v>54020010007</v>
          </cell>
          <cell r="O597" t="str">
            <v>1.3.3.3.04.01</v>
          </cell>
        </row>
        <row r="598">
          <cell r="F598">
            <v>54020010008</v>
          </cell>
          <cell r="O598" t="str">
            <v>1.3.3.3.04.02</v>
          </cell>
        </row>
        <row r="599">
          <cell r="F599">
            <v>54020010009</v>
          </cell>
          <cell r="O599" t="str">
            <v>1.3.3.3.04.03</v>
          </cell>
        </row>
        <row r="600">
          <cell r="F600">
            <v>54020010010</v>
          </cell>
          <cell r="O600" t="str">
            <v>1.3.3.3.04.04</v>
          </cell>
        </row>
        <row r="601">
          <cell r="F601">
            <v>54020010011</v>
          </cell>
          <cell r="O601" t="str">
            <v>1.3.3.3.04.05</v>
          </cell>
        </row>
        <row r="602">
          <cell r="F602">
            <v>54020010012</v>
          </cell>
          <cell r="O602" t="str">
            <v>1.3.3.3.04.06</v>
          </cell>
        </row>
        <row r="603">
          <cell r="F603">
            <v>54020010013</v>
          </cell>
          <cell r="O603" t="str">
            <v>1.3.3.3.04.07</v>
          </cell>
        </row>
        <row r="604">
          <cell r="F604">
            <v>54020010014</v>
          </cell>
          <cell r="O604" t="str">
            <v>1.3.3.3.04.08</v>
          </cell>
        </row>
        <row r="605">
          <cell r="F605">
            <v>54020010015</v>
          </cell>
          <cell r="O605" t="str">
            <v>1.3.3.3.04.09</v>
          </cell>
        </row>
        <row r="606">
          <cell r="F606">
            <v>54020010016</v>
          </cell>
          <cell r="O606" t="str">
            <v>1.3.3.3.04.10</v>
          </cell>
        </row>
        <row r="607">
          <cell r="F607">
            <v>54020010017</v>
          </cell>
          <cell r="O607" t="str">
            <v>1.3.3.3.04.11</v>
          </cell>
        </row>
        <row r="608">
          <cell r="F608">
            <v>54020010018</v>
          </cell>
          <cell r="O608" t="str">
            <v>1.3.3.3.04.14</v>
          </cell>
        </row>
        <row r="609">
          <cell r="F609">
            <v>54020010019</v>
          </cell>
          <cell r="O609" t="str">
            <v>1.3.3.3.07.01</v>
          </cell>
        </row>
        <row r="610">
          <cell r="F610">
            <v>54020010020</v>
          </cell>
          <cell r="O610" t="str">
            <v>1.3.3.3.07.02</v>
          </cell>
        </row>
        <row r="611">
          <cell r="F611">
            <v>54020010021</v>
          </cell>
          <cell r="O611" t="str">
            <v>1.3.3.3.07.03</v>
          </cell>
        </row>
        <row r="612">
          <cell r="F612">
            <v>54020010022</v>
          </cell>
          <cell r="O612" t="str">
            <v>1.3.3.3.07.04</v>
          </cell>
        </row>
        <row r="613">
          <cell r="F613">
            <v>54020010023</v>
          </cell>
          <cell r="O613" t="str">
            <v>1.3.3.3.08.01</v>
          </cell>
        </row>
        <row r="614">
          <cell r="F614">
            <v>54020010024</v>
          </cell>
          <cell r="O614" t="str">
            <v>1.3.3.3.12</v>
          </cell>
        </row>
        <row r="615">
          <cell r="F615">
            <v>54020010025</v>
          </cell>
          <cell r="O615" t="str">
            <v>1.3.3.3.14.01</v>
          </cell>
        </row>
        <row r="616">
          <cell r="F616">
            <v>54020010026</v>
          </cell>
          <cell r="O616" t="str">
            <v>1.3.3.3.14.02</v>
          </cell>
        </row>
        <row r="617">
          <cell r="F617">
            <v>54020010027</v>
          </cell>
          <cell r="O617" t="str">
            <v>1.3.3.3.14.03</v>
          </cell>
        </row>
        <row r="618">
          <cell r="F618">
            <v>54020010028</v>
          </cell>
          <cell r="O618" t="str">
            <v>1.3.3.3.14.04</v>
          </cell>
        </row>
        <row r="619">
          <cell r="F619">
            <v>54020010029</v>
          </cell>
          <cell r="O619" t="str">
            <v>1.3.3.3.15</v>
          </cell>
        </row>
        <row r="620">
          <cell r="F620">
            <v>54020010030</v>
          </cell>
          <cell r="O620" t="str">
            <v>1.3.3.3.18</v>
          </cell>
        </row>
        <row r="621">
          <cell r="F621">
            <v>54020010031</v>
          </cell>
          <cell r="O621" t="str">
            <v>1.3.3.3.19.01</v>
          </cell>
        </row>
        <row r="622">
          <cell r="F622">
            <v>54020010032</v>
          </cell>
          <cell r="O622" t="str">
            <v>1.3.3.3.19.02</v>
          </cell>
        </row>
        <row r="623">
          <cell r="F623">
            <v>54020010033</v>
          </cell>
          <cell r="O623" t="str">
            <v>1.3.3.3.20.01</v>
          </cell>
        </row>
        <row r="624">
          <cell r="F624">
            <v>54020010034</v>
          </cell>
          <cell r="O624" t="str">
            <v>1.3.3.3.20.02</v>
          </cell>
        </row>
        <row r="625">
          <cell r="F625">
            <v>54020010035</v>
          </cell>
          <cell r="O625" t="str">
            <v>1.3.3.3.20.03</v>
          </cell>
        </row>
        <row r="626">
          <cell r="F626">
            <v>54020010036</v>
          </cell>
          <cell r="O626" t="str">
            <v>1.3.3.3.20.04</v>
          </cell>
        </row>
        <row r="627">
          <cell r="F627">
            <v>54020010037</v>
          </cell>
          <cell r="O627" t="str">
            <v>1.3.3.3.20.05</v>
          </cell>
        </row>
        <row r="628">
          <cell r="F628">
            <v>54020010038</v>
          </cell>
          <cell r="O628" t="str">
            <v>1.3.3.3.20.06</v>
          </cell>
        </row>
        <row r="629">
          <cell r="F629">
            <v>54020010039</v>
          </cell>
          <cell r="O629" t="str">
            <v>1.3.3.3.20.07</v>
          </cell>
        </row>
        <row r="630">
          <cell r="F630">
            <v>54020010040</v>
          </cell>
          <cell r="O630" t="str">
            <v>1.3.3.3.20.21</v>
          </cell>
        </row>
        <row r="631">
          <cell r="F631">
            <v>54020010041</v>
          </cell>
          <cell r="O631" t="str">
            <v>1.3.3.3.20.22</v>
          </cell>
        </row>
        <row r="632">
          <cell r="F632">
            <v>54020010042</v>
          </cell>
          <cell r="O632" t="str">
            <v>1.3.3.3.20.41</v>
          </cell>
        </row>
        <row r="633">
          <cell r="F633">
            <v>54020010043</v>
          </cell>
          <cell r="O633" t="str">
            <v>1.3.3.3.20.42</v>
          </cell>
        </row>
        <row r="634">
          <cell r="F634">
            <v>54020010044</v>
          </cell>
          <cell r="O634" t="str">
            <v>1.3.3.3.20.43</v>
          </cell>
        </row>
        <row r="635">
          <cell r="F635">
            <v>54020010045</v>
          </cell>
          <cell r="O635" t="str">
            <v>1.3.3.3.20.44</v>
          </cell>
        </row>
        <row r="636">
          <cell r="F636">
            <v>54020010046</v>
          </cell>
          <cell r="O636" t="str">
            <v>1.3.3.3.20.45</v>
          </cell>
        </row>
        <row r="637">
          <cell r="F637">
            <v>54020020001</v>
          </cell>
          <cell r="O637" t="str">
            <v>1.3.3.3.20.46</v>
          </cell>
        </row>
        <row r="638">
          <cell r="F638">
            <v>54020020002</v>
          </cell>
          <cell r="O638" t="str">
            <v>1.3.3.3.20.47</v>
          </cell>
        </row>
        <row r="639">
          <cell r="F639">
            <v>54020020003</v>
          </cell>
          <cell r="O639" t="str">
            <v>1.3.3.3.20.48</v>
          </cell>
        </row>
        <row r="640">
          <cell r="F640">
            <v>54020020004</v>
          </cell>
          <cell r="O640" t="str">
            <v>1.3.3.3.20.49</v>
          </cell>
        </row>
        <row r="641">
          <cell r="F641">
            <v>54020020005</v>
          </cell>
          <cell r="O641" t="str">
            <v>1.3.3.3.20.50</v>
          </cell>
        </row>
        <row r="642">
          <cell r="F642">
            <v>54020020006</v>
          </cell>
          <cell r="O642" t="str">
            <v>1.3.3.3.20.51</v>
          </cell>
        </row>
        <row r="643">
          <cell r="F643">
            <v>54020020007</v>
          </cell>
          <cell r="O643" t="str">
            <v>1.3.3.3.20.52</v>
          </cell>
        </row>
        <row r="644">
          <cell r="F644">
            <v>54020020008</v>
          </cell>
          <cell r="O644" t="str">
            <v>1.3.3.3.20.53</v>
          </cell>
        </row>
        <row r="645">
          <cell r="F645">
            <v>54020020009</v>
          </cell>
          <cell r="O645" t="str">
            <v>1.3.3.3.20.54</v>
          </cell>
        </row>
        <row r="646">
          <cell r="F646">
            <v>54020020010</v>
          </cell>
          <cell r="O646" t="str">
            <v>1.3.3.3.20.55</v>
          </cell>
        </row>
        <row r="647">
          <cell r="F647">
            <v>54020020011</v>
          </cell>
          <cell r="O647" t="str">
            <v>1.3.3.3.20.56</v>
          </cell>
        </row>
        <row r="648">
          <cell r="F648">
            <v>54020020012</v>
          </cell>
          <cell r="O648" t="str">
            <v>1.3.3.3.20.57</v>
          </cell>
        </row>
        <row r="649">
          <cell r="F649">
            <v>54020020013</v>
          </cell>
          <cell r="O649" t="str">
            <v>1.3.3.3.20.58</v>
          </cell>
        </row>
        <row r="650">
          <cell r="F650">
            <v>54020020014</v>
          </cell>
          <cell r="O650" t="str">
            <v>1.3.3.4.01</v>
          </cell>
        </row>
        <row r="651">
          <cell r="F651">
            <v>54020020015</v>
          </cell>
          <cell r="O651" t="str">
            <v>1.3.3.4.01.01</v>
          </cell>
        </row>
        <row r="652">
          <cell r="F652">
            <v>54020020016</v>
          </cell>
          <cell r="O652" t="str">
            <v>1.3.3.4.01.02</v>
          </cell>
        </row>
        <row r="653">
          <cell r="F653">
            <v>54020020017</v>
          </cell>
          <cell r="O653" t="str">
            <v>1.3.3.4.01.03</v>
          </cell>
        </row>
        <row r="654">
          <cell r="F654">
            <v>54020020018</v>
          </cell>
          <cell r="O654" t="str">
            <v>1.3.3.4.02</v>
          </cell>
        </row>
        <row r="655">
          <cell r="F655">
            <v>54020020019</v>
          </cell>
          <cell r="O655" t="str">
            <v>1.3.3.4.03</v>
          </cell>
        </row>
        <row r="656">
          <cell r="F656">
            <v>54020020020</v>
          </cell>
          <cell r="O656" t="str">
            <v>1.3.3.4.03.01</v>
          </cell>
        </row>
        <row r="657">
          <cell r="F657">
            <v>54020020021</v>
          </cell>
          <cell r="O657" t="str">
            <v>1.3.3.4.03.02</v>
          </cell>
        </row>
        <row r="658">
          <cell r="F658">
            <v>54020020022</v>
          </cell>
          <cell r="O658" t="str">
            <v>1.3.3.4.03.04</v>
          </cell>
        </row>
        <row r="659">
          <cell r="F659">
            <v>54020020023</v>
          </cell>
          <cell r="O659" t="str">
            <v>1.3.3.4.03.05</v>
          </cell>
        </row>
        <row r="660">
          <cell r="F660">
            <v>54020020024</v>
          </cell>
          <cell r="O660" t="str">
            <v>1.3.3.4.03.06</v>
          </cell>
        </row>
        <row r="661">
          <cell r="F661">
            <v>54020020025</v>
          </cell>
          <cell r="O661" t="str">
            <v>1.3.3.4.04</v>
          </cell>
        </row>
        <row r="662">
          <cell r="F662">
            <v>54020030001</v>
          </cell>
          <cell r="O662" t="str">
            <v>1.3.3.4.09</v>
          </cell>
        </row>
        <row r="663">
          <cell r="F663">
            <v>54020030002</v>
          </cell>
          <cell r="O663" t="str">
            <v>1.3.3.4.15.01</v>
          </cell>
        </row>
        <row r="664">
          <cell r="F664">
            <v>54020030003</v>
          </cell>
          <cell r="O664" t="str">
            <v>1.3.3.4.15.02</v>
          </cell>
        </row>
        <row r="665">
          <cell r="F665">
            <v>54020030004</v>
          </cell>
          <cell r="O665" t="str">
            <v>1.3.3.4.15.03</v>
          </cell>
        </row>
        <row r="666">
          <cell r="F666">
            <v>54020030005</v>
          </cell>
          <cell r="O666" t="str">
            <v>1.3.3.4.15.04</v>
          </cell>
        </row>
        <row r="667">
          <cell r="F667">
            <v>54020030006</v>
          </cell>
          <cell r="O667" t="str">
            <v>1.3.3.4.16.03</v>
          </cell>
        </row>
        <row r="668">
          <cell r="F668">
            <v>54020030007</v>
          </cell>
          <cell r="O668" t="str">
            <v>1.3.3.4.16.04</v>
          </cell>
        </row>
        <row r="669">
          <cell r="F669">
            <v>54020030008</v>
          </cell>
          <cell r="O669" t="str">
            <v>1.3.3.4.16.05</v>
          </cell>
        </row>
        <row r="670">
          <cell r="F670">
            <v>54020030009</v>
          </cell>
          <cell r="O670" t="str">
            <v>1.3.3.4.16.06</v>
          </cell>
        </row>
        <row r="671">
          <cell r="F671">
            <v>54020030010</v>
          </cell>
          <cell r="O671" t="str">
            <v>1.3.3.4.17.01</v>
          </cell>
        </row>
        <row r="672">
          <cell r="F672">
            <v>54020030011</v>
          </cell>
          <cell r="O672" t="str">
            <v>1.3.3.4.17.02</v>
          </cell>
        </row>
        <row r="673">
          <cell r="F673">
            <v>54020030012</v>
          </cell>
          <cell r="O673" t="str">
            <v>1.3.3.4.17.03</v>
          </cell>
        </row>
        <row r="674">
          <cell r="F674">
            <v>54020030013</v>
          </cell>
          <cell r="O674" t="str">
            <v>1.3.3.4.17.04</v>
          </cell>
        </row>
        <row r="675">
          <cell r="F675">
            <v>54020030014</v>
          </cell>
          <cell r="O675" t="str">
            <v>1.3.3.4.17.05</v>
          </cell>
        </row>
        <row r="676">
          <cell r="F676">
            <v>54020030015</v>
          </cell>
          <cell r="O676" t="str">
            <v>1.3.3.4.17.06</v>
          </cell>
        </row>
        <row r="677">
          <cell r="F677">
            <v>54020030016</v>
          </cell>
          <cell r="O677" t="str">
            <v>1.3.3.4.17.07</v>
          </cell>
        </row>
        <row r="678">
          <cell r="F678">
            <v>54020030017</v>
          </cell>
          <cell r="O678" t="str">
            <v>1.3.3.4.17.08</v>
          </cell>
        </row>
        <row r="679">
          <cell r="F679">
            <v>54020030018</v>
          </cell>
          <cell r="O679" t="str">
            <v>1.3.3.4.18.01</v>
          </cell>
        </row>
        <row r="680">
          <cell r="F680">
            <v>54020030019</v>
          </cell>
          <cell r="O680" t="str">
            <v>1.3.3.4.19.01</v>
          </cell>
        </row>
        <row r="681">
          <cell r="F681">
            <v>54020030020</v>
          </cell>
          <cell r="O681" t="str">
            <v>1.3.3.4.19.02</v>
          </cell>
        </row>
        <row r="682">
          <cell r="F682">
            <v>54020040001</v>
          </cell>
          <cell r="O682" t="str">
            <v>1.3.3.4.19.03</v>
          </cell>
        </row>
        <row r="683">
          <cell r="F683">
            <v>54020040002</v>
          </cell>
          <cell r="O683" t="str">
            <v>1.3.3.4.19.04</v>
          </cell>
        </row>
        <row r="684">
          <cell r="F684">
            <v>54020040003</v>
          </cell>
          <cell r="O684" t="str">
            <v>1.3.3.4.21.01</v>
          </cell>
        </row>
        <row r="685">
          <cell r="F685">
            <v>54020040004</v>
          </cell>
          <cell r="O685" t="str">
            <v>1.3.3.4.21.02</v>
          </cell>
        </row>
        <row r="686">
          <cell r="F686">
            <v>54020040005</v>
          </cell>
          <cell r="O686" t="str">
            <v>1.3.3.4.21.03</v>
          </cell>
        </row>
        <row r="687">
          <cell r="F687">
            <v>54020040006</v>
          </cell>
          <cell r="O687" t="str">
            <v>1.3.3.4.21.04</v>
          </cell>
        </row>
        <row r="688">
          <cell r="F688">
            <v>54020040007</v>
          </cell>
          <cell r="O688" t="str">
            <v>1.3.3.4.21.05</v>
          </cell>
        </row>
        <row r="689">
          <cell r="F689">
            <v>54020040008</v>
          </cell>
          <cell r="O689" t="str">
            <v>1.3.3.4.21.06</v>
          </cell>
        </row>
        <row r="690">
          <cell r="F690">
            <v>54020040009</v>
          </cell>
          <cell r="O690" t="str">
            <v>1.3.3.4.22.01</v>
          </cell>
        </row>
        <row r="691">
          <cell r="F691">
            <v>54020040010</v>
          </cell>
          <cell r="O691" t="str">
            <v>1.3.3.4.22.02</v>
          </cell>
        </row>
        <row r="692">
          <cell r="F692">
            <v>54020040011</v>
          </cell>
          <cell r="O692" t="str">
            <v>1.3.3.5.01.01</v>
          </cell>
        </row>
        <row r="693">
          <cell r="F693">
            <v>54030010001</v>
          </cell>
          <cell r="O693" t="str">
            <v>1.3.3.5.01.02</v>
          </cell>
        </row>
        <row r="694">
          <cell r="F694">
            <v>54030010002</v>
          </cell>
          <cell r="O694" t="str">
            <v>1.3.3.5.01.03</v>
          </cell>
        </row>
        <row r="695">
          <cell r="F695">
            <v>54030010003</v>
          </cell>
          <cell r="O695" t="str">
            <v>1.3.3.5.01.04</v>
          </cell>
        </row>
        <row r="696">
          <cell r="F696">
            <v>54030010004</v>
          </cell>
          <cell r="O696" t="str">
            <v>1.3.3.5.01.05</v>
          </cell>
        </row>
        <row r="697">
          <cell r="F697">
            <v>54030010005</v>
          </cell>
          <cell r="O697" t="str">
            <v>1.3.3.5.01.06</v>
          </cell>
        </row>
        <row r="698">
          <cell r="F698">
            <v>54030010006</v>
          </cell>
          <cell r="O698" t="str">
            <v>1.3.3.5.01.07</v>
          </cell>
        </row>
        <row r="699">
          <cell r="F699">
            <v>54030010007</v>
          </cell>
          <cell r="O699" t="str">
            <v>1.3.3.5.01.08</v>
          </cell>
        </row>
        <row r="700">
          <cell r="F700">
            <v>54030010008</v>
          </cell>
          <cell r="O700" t="str">
            <v>1.3.3.5.01.09</v>
          </cell>
        </row>
        <row r="701">
          <cell r="F701">
            <v>54030010009</v>
          </cell>
          <cell r="O701" t="str">
            <v>1.3.3.5.01.10</v>
          </cell>
        </row>
        <row r="702">
          <cell r="F702">
            <v>54030010010</v>
          </cell>
          <cell r="O702" t="str">
            <v>1.3.3.5.01.12</v>
          </cell>
        </row>
        <row r="703">
          <cell r="F703">
            <v>54030010011</v>
          </cell>
          <cell r="O703" t="str">
            <v>1.3.3.5.01.13</v>
          </cell>
        </row>
        <row r="704">
          <cell r="F704">
            <v>54030010012</v>
          </cell>
          <cell r="O704" t="str">
            <v>1.3.3.5.01.14</v>
          </cell>
        </row>
        <row r="705">
          <cell r="F705">
            <v>54030010013</v>
          </cell>
          <cell r="O705" t="str">
            <v>1.3.3.5.01.19</v>
          </cell>
        </row>
        <row r="706">
          <cell r="F706">
            <v>54030020001</v>
          </cell>
          <cell r="O706" t="str">
            <v>1.3.3.5.01.20</v>
          </cell>
        </row>
        <row r="707">
          <cell r="F707">
            <v>54030020002</v>
          </cell>
          <cell r="O707" t="str">
            <v>1.3.3.5.02.01</v>
          </cell>
        </row>
        <row r="708">
          <cell r="F708">
            <v>54030020003</v>
          </cell>
          <cell r="O708" t="str">
            <v>1.3.3.5.02.02</v>
          </cell>
        </row>
        <row r="709">
          <cell r="F709">
            <v>54030020004</v>
          </cell>
          <cell r="O709" t="str">
            <v>1.3.3.5.03</v>
          </cell>
        </row>
        <row r="710">
          <cell r="F710">
            <v>54030020005</v>
          </cell>
          <cell r="O710" t="str">
            <v>1.3.3.5.03.11</v>
          </cell>
        </row>
        <row r="711">
          <cell r="F711">
            <v>54030020006</v>
          </cell>
          <cell r="O711" t="str">
            <v>1.3.3.5.04.01</v>
          </cell>
        </row>
        <row r="712">
          <cell r="F712">
            <v>54030020007</v>
          </cell>
          <cell r="O712" t="str">
            <v>1.3.3.5.04.02</v>
          </cell>
        </row>
        <row r="713">
          <cell r="F713">
            <v>54030020008</v>
          </cell>
          <cell r="O713" t="str">
            <v>1.3.3.5.04.03</v>
          </cell>
        </row>
        <row r="714">
          <cell r="O714" t="str">
            <v>1.3.3.5.04.05</v>
          </cell>
        </row>
        <row r="715">
          <cell r="O715" t="str">
            <v>1.3.3.5.04.15</v>
          </cell>
        </row>
        <row r="716">
          <cell r="O716" t="str">
            <v>1.3.3.5.07.03</v>
          </cell>
        </row>
        <row r="717">
          <cell r="O717" t="str">
            <v>1.3.3.5.07.04</v>
          </cell>
        </row>
        <row r="718">
          <cell r="O718" t="str">
            <v>1.3.3.5.08.01</v>
          </cell>
        </row>
        <row r="719">
          <cell r="O719" t="str">
            <v>1.3.3.6.01.01</v>
          </cell>
        </row>
        <row r="720">
          <cell r="O720" t="str">
            <v>1.3.3.6.01.02</v>
          </cell>
        </row>
        <row r="721">
          <cell r="O721" t="str">
            <v>1.3.3.6.01.03</v>
          </cell>
        </row>
        <row r="722">
          <cell r="O722" t="str">
            <v>1.3.3.6.01.04</v>
          </cell>
        </row>
        <row r="723">
          <cell r="O723" t="str">
            <v>1.3.3.6.01.05</v>
          </cell>
        </row>
        <row r="724">
          <cell r="O724" t="str">
            <v>1.3.3.6.02.01</v>
          </cell>
        </row>
        <row r="725">
          <cell r="O725" t="str">
            <v>1.3.3.6.02.02</v>
          </cell>
        </row>
        <row r="726">
          <cell r="O726" t="str">
            <v>1.3.3.6.03</v>
          </cell>
        </row>
        <row r="727">
          <cell r="O727" t="str">
            <v>1.3.3.6.03.01</v>
          </cell>
        </row>
        <row r="728">
          <cell r="O728" t="str">
            <v>1.3.3.6.03.02</v>
          </cell>
        </row>
        <row r="729">
          <cell r="O729" t="str">
            <v>1.3.3.6.04</v>
          </cell>
        </row>
        <row r="730">
          <cell r="O730" t="str">
            <v>1.3.3.7.01.01</v>
          </cell>
        </row>
        <row r="731">
          <cell r="O731" t="str">
            <v>1.3.3.7.01.02</v>
          </cell>
        </row>
        <row r="732">
          <cell r="O732" t="str">
            <v>1.3.3.7.01.03</v>
          </cell>
        </row>
        <row r="733">
          <cell r="O733" t="str">
            <v>1.3.3.7.01.04</v>
          </cell>
        </row>
        <row r="734">
          <cell r="O734" t="str">
            <v>1.3.3.7.02.01</v>
          </cell>
        </row>
        <row r="735">
          <cell r="O735" t="str">
            <v>1.3.3.7.02.02</v>
          </cell>
        </row>
        <row r="736">
          <cell r="O736" t="str">
            <v>1.3.3.7.03.01</v>
          </cell>
        </row>
        <row r="737">
          <cell r="O737" t="str">
            <v>1.3.3.7.03.02</v>
          </cell>
        </row>
        <row r="738">
          <cell r="O738" t="str">
            <v>1.3.3.7.03.03</v>
          </cell>
        </row>
        <row r="739">
          <cell r="O739" t="str">
            <v>1.3.3.8.00.01</v>
          </cell>
        </row>
        <row r="740">
          <cell r="O740" t="str">
            <v>1.3.3.8.00.02</v>
          </cell>
        </row>
        <row r="741">
          <cell r="O741" t="str">
            <v>1.3.3.8.01.01</v>
          </cell>
        </row>
        <row r="742">
          <cell r="O742" t="str">
            <v>1.3.3.8.01.02</v>
          </cell>
        </row>
        <row r="743">
          <cell r="O743" t="str">
            <v>1.3.3.8.02.01</v>
          </cell>
        </row>
        <row r="744">
          <cell r="O744" t="str">
            <v>1.3.3.8.02.02</v>
          </cell>
        </row>
        <row r="745">
          <cell r="O745" t="str">
            <v>1.3.3.8.03.01</v>
          </cell>
        </row>
        <row r="746">
          <cell r="O746" t="str">
            <v>1.3.3.8.03.02</v>
          </cell>
        </row>
        <row r="747">
          <cell r="O747" t="str">
            <v>1.3.3.9.01.01</v>
          </cell>
        </row>
        <row r="748">
          <cell r="O748" t="str">
            <v>1.3.3.9.01.02</v>
          </cell>
        </row>
        <row r="749">
          <cell r="O749" t="str">
            <v>1.3.3.9.01.03</v>
          </cell>
        </row>
        <row r="750">
          <cell r="O750" t="str">
            <v>1.3.3.9.01.04</v>
          </cell>
        </row>
        <row r="751">
          <cell r="O751" t="str">
            <v>1.3.3.9.03</v>
          </cell>
        </row>
        <row r="752">
          <cell r="O752" t="str">
            <v>1.3.3.9.03.01</v>
          </cell>
        </row>
        <row r="753">
          <cell r="O753" t="str">
            <v>1.3.3.9.03.02</v>
          </cell>
        </row>
        <row r="754">
          <cell r="O754" t="str">
            <v>1.3.3.9.03.03</v>
          </cell>
        </row>
        <row r="755">
          <cell r="O755" t="str">
            <v>1.3.3.9.05</v>
          </cell>
        </row>
        <row r="756">
          <cell r="O756" t="str">
            <v>1.3.3.9.06.01</v>
          </cell>
        </row>
        <row r="757">
          <cell r="O757" t="str">
            <v>1.3.3.9.06.02</v>
          </cell>
        </row>
        <row r="758">
          <cell r="O758" t="str">
            <v>1.3.3.9.07.01</v>
          </cell>
        </row>
        <row r="759">
          <cell r="O759" t="str">
            <v>1.3.3.9.07.02</v>
          </cell>
        </row>
        <row r="760">
          <cell r="O760" t="str">
            <v>1.3.3.9.07.03</v>
          </cell>
        </row>
        <row r="761">
          <cell r="O761" t="str">
            <v>1.3.3.9.07.04</v>
          </cell>
        </row>
        <row r="762">
          <cell r="O762" t="str">
            <v>1.3.3.9.07.05</v>
          </cell>
        </row>
        <row r="763">
          <cell r="O763" t="str">
            <v>1.3.3.9.07.06</v>
          </cell>
        </row>
        <row r="764">
          <cell r="O764" t="str">
            <v>1.3.3.9.07.07</v>
          </cell>
        </row>
        <row r="765">
          <cell r="O765" t="str">
            <v>1.3.3.9.07.08</v>
          </cell>
        </row>
        <row r="766">
          <cell r="O766" t="str">
            <v>1.3.3.9.07.09</v>
          </cell>
        </row>
        <row r="767">
          <cell r="O767" t="str">
            <v>1.3.3.9.07.10</v>
          </cell>
        </row>
        <row r="768">
          <cell r="O768" t="str">
            <v>1.3.3.9.07.11</v>
          </cell>
        </row>
        <row r="769">
          <cell r="O769" t="str">
            <v>1.3.3.9.08.01</v>
          </cell>
        </row>
        <row r="770">
          <cell r="O770" t="str">
            <v>1.3.3.9.09</v>
          </cell>
        </row>
        <row r="771">
          <cell r="O771" t="str">
            <v>1.3.3.9.09.01</v>
          </cell>
        </row>
        <row r="772">
          <cell r="O772" t="str">
            <v>1.3.3.9.09.02</v>
          </cell>
        </row>
        <row r="773">
          <cell r="O773" t="str">
            <v>1.3.3.9.10</v>
          </cell>
        </row>
        <row r="774">
          <cell r="O774" t="str">
            <v>1.3.3.9.10.01</v>
          </cell>
        </row>
        <row r="775">
          <cell r="O775" t="str">
            <v>1.3.3.9.10.01</v>
          </cell>
        </row>
        <row r="776">
          <cell r="O776" t="str">
            <v>1.3.3.9.11.01</v>
          </cell>
        </row>
        <row r="777">
          <cell r="O777" t="str">
            <v>1.3.3.9.11.02</v>
          </cell>
        </row>
        <row r="778">
          <cell r="O778" t="str">
            <v>1.3.3.9.11.03</v>
          </cell>
        </row>
        <row r="779">
          <cell r="O779" t="str">
            <v>1.3.3.9.11.04</v>
          </cell>
        </row>
        <row r="780">
          <cell r="O780" t="str">
            <v>1.3.3.9.11.05</v>
          </cell>
        </row>
        <row r="781">
          <cell r="O781" t="str">
            <v>1.3.3.9.11.06</v>
          </cell>
        </row>
        <row r="782">
          <cell r="O782" t="str">
            <v>1.3.3.9.11.08</v>
          </cell>
        </row>
        <row r="783">
          <cell r="O783" t="str">
            <v>1.3.3.11.11.12</v>
          </cell>
        </row>
        <row r="784">
          <cell r="O784" t="str">
            <v>1.3.3.11.11.13</v>
          </cell>
        </row>
        <row r="785">
          <cell r="O785" t="str">
            <v>1.3.3.11.11.14</v>
          </cell>
        </row>
        <row r="786">
          <cell r="O786" t="str">
            <v>A.1.2.3.2.09.01</v>
          </cell>
        </row>
        <row r="787">
          <cell r="O787" t="str">
            <v>A.1.2.3.2.09.02</v>
          </cell>
        </row>
        <row r="788">
          <cell r="O788" t="str">
            <v>A.1.2.3.2.09.04</v>
          </cell>
        </row>
        <row r="789">
          <cell r="O789" t="str">
            <v>A.1.2.3.2.09.05</v>
          </cell>
        </row>
        <row r="790">
          <cell r="O790" t="str">
            <v>A.1.2.3.2.09.06</v>
          </cell>
        </row>
        <row r="791">
          <cell r="O791" t="str">
            <v>A.1.3.3.11.03</v>
          </cell>
        </row>
        <row r="792">
          <cell r="O792" t="str">
            <v>A.1.3.3.4.04</v>
          </cell>
        </row>
        <row r="793">
          <cell r="O793" t="str">
            <v>F.1.3.3.1.00</v>
          </cell>
        </row>
        <row r="794">
          <cell r="O794" t="str">
            <v>F.1.3.3.2.00.08</v>
          </cell>
        </row>
        <row r="795">
          <cell r="O795" t="str">
            <v>F.1.3.3.2.00.10</v>
          </cell>
        </row>
        <row r="796">
          <cell r="O796" t="str">
            <v>F.1.3.3.2.00.17</v>
          </cell>
        </row>
        <row r="797">
          <cell r="O797" t="str">
            <v>F.1.3.3.2.00.18</v>
          </cell>
        </row>
        <row r="798">
          <cell r="O798" t="str">
            <v>F.1.3.3.2.00.20</v>
          </cell>
        </row>
        <row r="799">
          <cell r="O799" t="str">
            <v>F.1.3.3.2.00.21</v>
          </cell>
        </row>
        <row r="800">
          <cell r="O800" t="str">
            <v>F.1.3.3.2.00.22</v>
          </cell>
        </row>
        <row r="801">
          <cell r="O801" t="str">
            <v>F.1.3.3.2.00.23</v>
          </cell>
        </row>
        <row r="802">
          <cell r="O802" t="str">
            <v>F.1.3.3.2.00.25</v>
          </cell>
        </row>
        <row r="803">
          <cell r="O803" t="str">
            <v>F.1.3.3.2.00.26</v>
          </cell>
        </row>
        <row r="804">
          <cell r="O804" t="str">
            <v>F.1.3.3.2.00.29</v>
          </cell>
        </row>
        <row r="805">
          <cell r="O805" t="str">
            <v>F.1.3.3.3.03.01</v>
          </cell>
        </row>
        <row r="806">
          <cell r="O806" t="str">
            <v>F.1.3.3.3.03.02</v>
          </cell>
        </row>
        <row r="807">
          <cell r="O807" t="str">
            <v>F.1.3.3.3.12</v>
          </cell>
        </row>
        <row r="808">
          <cell r="O808" t="str">
            <v>F.1.3.3.3.14.01</v>
          </cell>
        </row>
        <row r="809">
          <cell r="O809" t="str">
            <v>F.1.3.3.3.14.02</v>
          </cell>
        </row>
        <row r="810">
          <cell r="O810" t="str">
            <v>F.1.3.3.3.14.03</v>
          </cell>
        </row>
        <row r="811">
          <cell r="O811" t="str">
            <v>F.1.3.3.3.14.04</v>
          </cell>
        </row>
        <row r="812">
          <cell r="O812" t="str">
            <v>F.1.3.3.3.15</v>
          </cell>
        </row>
        <row r="813">
          <cell r="O813" t="str">
            <v>F.1.3.3.3.18</v>
          </cell>
        </row>
        <row r="814">
          <cell r="O814" t="str">
            <v>F.1.3.3.3.19.01</v>
          </cell>
        </row>
        <row r="815">
          <cell r="O815" t="str">
            <v>F.1.3.3.3.19.02</v>
          </cell>
        </row>
        <row r="816">
          <cell r="O816" t="str">
            <v>F.1.3.3.3.20.01</v>
          </cell>
        </row>
        <row r="817">
          <cell r="O817" t="str">
            <v>F.1.3.3.3.20.02</v>
          </cell>
        </row>
        <row r="818">
          <cell r="O818" t="str">
            <v>F.1.3.3.3.20.03</v>
          </cell>
        </row>
        <row r="819">
          <cell r="O819" t="str">
            <v>F.1.3.3.3.20.04</v>
          </cell>
        </row>
        <row r="820">
          <cell r="O820" t="str">
            <v>F.1.3.3.3.20.05</v>
          </cell>
        </row>
        <row r="821">
          <cell r="O821" t="str">
            <v>F.1.3.3.3.20.06</v>
          </cell>
        </row>
        <row r="822">
          <cell r="O822" t="str">
            <v>F.1.3.3.3.20.07</v>
          </cell>
        </row>
        <row r="823">
          <cell r="O823" t="str">
            <v>F.1.3.3.3.20.21</v>
          </cell>
        </row>
        <row r="824">
          <cell r="O824" t="str">
            <v>F.1.3.3.3.20.22</v>
          </cell>
        </row>
        <row r="825">
          <cell r="O825" t="str">
            <v>F.1.3.3.3.20.42</v>
          </cell>
        </row>
        <row r="826">
          <cell r="O826" t="str">
            <v>F.1.3.3.3.20.41</v>
          </cell>
        </row>
        <row r="827">
          <cell r="O827" t="str">
            <v>F.1.3.3.3.20.43</v>
          </cell>
        </row>
        <row r="828">
          <cell r="O828" t="str">
            <v>F.1.3.3.3.20.44</v>
          </cell>
        </row>
        <row r="829">
          <cell r="O829" t="str">
            <v>F.1.3.3.3.20.45</v>
          </cell>
        </row>
        <row r="830">
          <cell r="O830" t="str">
            <v>F.1.3.3.3.20.46</v>
          </cell>
        </row>
        <row r="831">
          <cell r="O831" t="str">
            <v>F.1.3.3.3.20.47</v>
          </cell>
        </row>
        <row r="832">
          <cell r="O832" t="str">
            <v>F.1.3.3.3.20.48</v>
          </cell>
        </row>
        <row r="833">
          <cell r="O833" t="str">
            <v>F.1.3.3.3.20.49</v>
          </cell>
        </row>
        <row r="834">
          <cell r="O834" t="str">
            <v>F.1.3.3.3.20.50</v>
          </cell>
        </row>
        <row r="835">
          <cell r="O835" t="str">
            <v>F.1.3.3.3.20.56</v>
          </cell>
        </row>
        <row r="836">
          <cell r="O836" t="str">
            <v>F.1.3.3.3.20.57</v>
          </cell>
        </row>
        <row r="837">
          <cell r="O837" t="str">
            <v>F.1.3.3.3.20.58</v>
          </cell>
        </row>
        <row r="838">
          <cell r="O838" t="str">
            <v>F.1.3.3.4.01</v>
          </cell>
        </row>
        <row r="839">
          <cell r="O839" t="str">
            <v>F.1.3.3.4.02</v>
          </cell>
        </row>
        <row r="840">
          <cell r="O840" t="str">
            <v>F.1.3.3.4.03.01</v>
          </cell>
        </row>
        <row r="841">
          <cell r="O841" t="str">
            <v>F.1.3.3.4.03.02</v>
          </cell>
        </row>
        <row r="842">
          <cell r="O842" t="str">
            <v>F.1.3.3.4.03.04</v>
          </cell>
        </row>
        <row r="843">
          <cell r="O843" t="str">
            <v>F.1.3.3.4.03.05</v>
          </cell>
        </row>
        <row r="844">
          <cell r="O844" t="str">
            <v>F.1.3.3.4.03.06</v>
          </cell>
        </row>
        <row r="845">
          <cell r="O845" t="str">
            <v>F.1.3.3.4.09</v>
          </cell>
        </row>
        <row r="846">
          <cell r="O846" t="str">
            <v>F.1.3.3.4.15.01</v>
          </cell>
        </row>
        <row r="847">
          <cell r="O847" t="str">
            <v>F.1.3.3.4.15.03</v>
          </cell>
        </row>
        <row r="848">
          <cell r="O848" t="str">
            <v>F.1.3.3.4.15.04</v>
          </cell>
        </row>
        <row r="849">
          <cell r="O849" t="str">
            <v>F.1.3.3.4.16.05</v>
          </cell>
        </row>
        <row r="850">
          <cell r="O850" t="str">
            <v>F.1.3.3.4.16.03</v>
          </cell>
        </row>
        <row r="851">
          <cell r="O851" t="str">
            <v>F.1.3.3.4.16.04</v>
          </cell>
        </row>
        <row r="852">
          <cell r="O852" t="str">
            <v>F.1.3.3.4.16.06</v>
          </cell>
        </row>
        <row r="853">
          <cell r="O853" t="str">
            <v>F.1.3.3.4.17.01</v>
          </cell>
        </row>
        <row r="854">
          <cell r="O854" t="str">
            <v>F.1.3.3.4.17.02</v>
          </cell>
        </row>
        <row r="855">
          <cell r="O855" t="str">
            <v>F.1.3.3.4.17.03</v>
          </cell>
        </row>
        <row r="856">
          <cell r="O856" t="str">
            <v>F.1.3.3.4.17.04</v>
          </cell>
        </row>
        <row r="857">
          <cell r="O857" t="str">
            <v>F.1.3.3.4.17.05</v>
          </cell>
        </row>
        <row r="858">
          <cell r="O858" t="str">
            <v>F.1.3.3.4.17.06</v>
          </cell>
        </row>
        <row r="859">
          <cell r="O859" t="str">
            <v>F.1.3.3.4.17.07</v>
          </cell>
        </row>
        <row r="860">
          <cell r="O860" t="str">
            <v>F.1.3.3.4.17.08</v>
          </cell>
        </row>
        <row r="861">
          <cell r="O861" t="str">
            <v>F.1.3.3.4.19.01</v>
          </cell>
        </row>
        <row r="862">
          <cell r="O862" t="str">
            <v>F.1.3.3.4.19.02</v>
          </cell>
        </row>
        <row r="863">
          <cell r="O863" t="str">
            <v>F.1.3.3.4.19.03</v>
          </cell>
        </row>
        <row r="864">
          <cell r="O864" t="str">
            <v>F.1.3.3.4.21.01</v>
          </cell>
        </row>
        <row r="865">
          <cell r="O865" t="str">
            <v>F.1.3.3.4.21.02</v>
          </cell>
        </row>
        <row r="866">
          <cell r="O866" t="str">
            <v>F.1.3.3.4.21.03</v>
          </cell>
        </row>
        <row r="867">
          <cell r="O867" t="str">
            <v>F.1.3.3.4.21.04</v>
          </cell>
        </row>
        <row r="868">
          <cell r="O868" t="str">
            <v>F.1.3.3.4.21.05</v>
          </cell>
        </row>
        <row r="869">
          <cell r="O869" t="str">
            <v>F.1.3.3.4.21.06</v>
          </cell>
        </row>
        <row r="870">
          <cell r="O870" t="str">
            <v>F.1.3.3.4.22.01</v>
          </cell>
        </row>
        <row r="871">
          <cell r="O871" t="str">
            <v>F.1.3.3.4.22.02</v>
          </cell>
        </row>
        <row r="872">
          <cell r="O872" t="str">
            <v>F.1.3.3.5.01.03</v>
          </cell>
        </row>
        <row r="873">
          <cell r="O873" t="str">
            <v>F.1.3.3.5.01.05</v>
          </cell>
        </row>
        <row r="874">
          <cell r="O874" t="str">
            <v>F.1.3.3.5.01.09</v>
          </cell>
        </row>
        <row r="875">
          <cell r="O875" t="str">
            <v>F.1.3.3.5.03</v>
          </cell>
        </row>
        <row r="876">
          <cell r="O876" t="str">
            <v>F.1.3.3.5.04.01</v>
          </cell>
        </row>
        <row r="877">
          <cell r="O877" t="str">
            <v>F.1.3.3.5.04.02</v>
          </cell>
        </row>
        <row r="878">
          <cell r="O878" t="str">
            <v>F.1.3.3.5.04.05</v>
          </cell>
        </row>
        <row r="879">
          <cell r="O879" t="str">
            <v>F.1.3.3.5.08.01</v>
          </cell>
        </row>
        <row r="880">
          <cell r="O880" t="str">
            <v>F.1.3.3.6.03</v>
          </cell>
        </row>
        <row r="881">
          <cell r="O881" t="str">
            <v>F.1.3.3.7.02</v>
          </cell>
        </row>
        <row r="882">
          <cell r="O882" t="str">
            <v>F.1.3.3.8.03</v>
          </cell>
        </row>
        <row r="883">
          <cell r="O883" t="str">
            <v>F.1.3.3.8.01</v>
          </cell>
        </row>
        <row r="884">
          <cell r="O884" t="str">
            <v>F.1.3.3.8.02</v>
          </cell>
        </row>
        <row r="885">
          <cell r="O885" t="str">
            <v>F.1.3.3.9.01.03</v>
          </cell>
        </row>
        <row r="886">
          <cell r="O886" t="str">
            <v>F.1.3.3.9.03.01</v>
          </cell>
        </row>
        <row r="887">
          <cell r="O887" t="str">
            <v>F.1.3.3.9.03.02</v>
          </cell>
        </row>
        <row r="888">
          <cell r="O888" t="str">
            <v>F.1.3.3.9.03.03</v>
          </cell>
        </row>
        <row r="889">
          <cell r="O889" t="str">
            <v>F.1.3.3.10.00.01</v>
          </cell>
        </row>
        <row r="890">
          <cell r="O890" t="str">
            <v>F.1.3.3.11.01.01</v>
          </cell>
        </row>
        <row r="891">
          <cell r="O891" t="str">
            <v>F.1.3.3.11.01.02</v>
          </cell>
        </row>
        <row r="892">
          <cell r="O892" t="str">
            <v>F.1.3.3.11.02.01</v>
          </cell>
        </row>
        <row r="893">
          <cell r="O893" t="str">
            <v>F.1.3.3.11.06.02</v>
          </cell>
        </row>
        <row r="894">
          <cell r="O894" t="str">
            <v>F.1.3.3.11.06.01</v>
          </cell>
        </row>
        <row r="895">
          <cell r="O895" t="str">
            <v>F.1.3.3.11.07.01</v>
          </cell>
        </row>
        <row r="896">
          <cell r="O896" t="str">
            <v>F.1.3.3.11.07.02</v>
          </cell>
        </row>
        <row r="897">
          <cell r="O897" t="str">
            <v>F.1.3.3.11.07.03</v>
          </cell>
        </row>
        <row r="898">
          <cell r="O898" t="str">
            <v>F.1.3.3.11.07.04</v>
          </cell>
        </row>
        <row r="899">
          <cell r="O899" t="str">
            <v>F.1.3.3.11.07.05</v>
          </cell>
        </row>
        <row r="900">
          <cell r="O900" t="str">
            <v>F.1.3.3.11.08.06</v>
          </cell>
        </row>
        <row r="901">
          <cell r="O901" t="str">
            <v>F.1.3.3.11.09.01</v>
          </cell>
        </row>
        <row r="902">
          <cell r="O902" t="str">
            <v>F.1.3.3.11.09.03</v>
          </cell>
        </row>
        <row r="903">
          <cell r="O903" t="str">
            <v>F.1.3.3.11.10.01</v>
          </cell>
        </row>
        <row r="904">
          <cell r="O904" t="str">
            <v>F.1.3.3.11.10.02</v>
          </cell>
        </row>
        <row r="905">
          <cell r="O905" t="str">
            <v>F.1.3.3.11.11.05</v>
          </cell>
        </row>
        <row r="906">
          <cell r="O906" t="str">
            <v>F.1.3.3.11.11.06</v>
          </cell>
        </row>
        <row r="907">
          <cell r="O907" t="str">
            <v>F.1.3.3.11.11.14</v>
          </cell>
        </row>
        <row r="908">
          <cell r="O908" t="str">
            <v>F.A.1.3.3.4.04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Q2" t="str">
            <v xml:space="preserve">NO* A TOTAL INVERSIÓN </v>
          </cell>
        </row>
        <row r="3">
          <cell r="Q3" t="str">
            <v>NO* A.1 EDUCACIÓN</v>
          </cell>
        </row>
        <row r="4">
          <cell r="Q4" t="str">
            <v>NO* A.1.1 COBERTURA</v>
          </cell>
        </row>
        <row r="5">
          <cell r="Q5" t="str">
            <v xml:space="preserve">NO* A.1.1.1 PAGO DE PERSONAL </v>
          </cell>
        </row>
        <row r="6">
          <cell r="Q6" t="str">
            <v>NO* A.1.1.1.1 PERSONAL DOCENTE</v>
          </cell>
        </row>
        <row r="7">
          <cell r="Q7" t="str">
            <v>A.1.1.1.1.1 PERSONAL DOCENTE - con situación de fondos (CSF)</v>
          </cell>
        </row>
        <row r="8">
          <cell r="Q8" t="str">
            <v>A.1.1.1.1.2 PERSONAL DOCENTE - sin situación de fondos (SSF)</v>
          </cell>
        </row>
        <row r="9">
          <cell r="Q9" t="str">
            <v>NO* A.1.1.1.2 PERSONAL DIRECTIVO - DOCENTE</v>
          </cell>
        </row>
        <row r="10">
          <cell r="Q10" t="str">
            <v>A.1.1.1.2.1 PERSONAL DIRECTIVO DOCENTE - con situación de fondos (CSF)</v>
          </cell>
        </row>
        <row r="11">
          <cell r="Q11" t="str">
            <v>A.1.1.1.2.2 PERSONAL DIRECTIVO DOCENTE - sin situación de fondos (SSF)</v>
          </cell>
        </row>
        <row r="12">
          <cell r="Q12" t="str">
            <v>A.1.1.1.3 PERSONAL ADMINISTRATIVO DE INSTITUCIONES EDUCATIVAS</v>
          </cell>
        </row>
        <row r="13">
          <cell r="Q13" t="str">
            <v xml:space="preserve">NO* A.1.1.2 APORTES PATRONALES </v>
          </cell>
        </row>
        <row r="14">
          <cell r="Q14" t="str">
            <v>NO* A.1.1.2.1 PERSONAL DOCENTE (sin situación de fondos)</v>
          </cell>
        </row>
        <row r="15">
          <cell r="Q15" t="str">
            <v xml:space="preserve">NO* A.1.1.2.1.1 APORTES DE PREVISIÓN SOCIAL </v>
          </cell>
        </row>
        <row r="16">
          <cell r="Q16" t="str">
            <v xml:space="preserve">A.1.1.2.1.1.10 APORTES DE PREVISIÓN SOCIAL </v>
          </cell>
        </row>
        <row r="17">
          <cell r="Q17" t="str">
            <v>A.1.1.2.1.2 APORTES PARA CESANTÍAS</v>
          </cell>
        </row>
        <row r="18">
          <cell r="Q18" t="str">
            <v>NO* A.1.1.2.2 PERSONAL DOCENTE (con situación de fondos)</v>
          </cell>
        </row>
        <row r="19">
          <cell r="Q19" t="str">
            <v xml:space="preserve">NO* A.1.1.2.2.1 APORTES DE PREVISIÓN SOCIAL </v>
          </cell>
        </row>
        <row r="20">
          <cell r="Q20" t="str">
            <v>A.1.1.2.2.1.1 APORTES PARA SALUD</v>
          </cell>
        </row>
        <row r="21">
          <cell r="Q21" t="str">
            <v>A.1.1.2.2.1.2 APORTES PARA PENSIÓN</v>
          </cell>
        </row>
        <row r="22">
          <cell r="Q22" t="str">
            <v>A.1.1.2.2.1.3 APORTES ARP</v>
          </cell>
        </row>
        <row r="23">
          <cell r="Q23" t="str">
            <v>A.1.1.2.2.1.4 APORTES PARA CESANTÍAS</v>
          </cell>
        </row>
        <row r="24">
          <cell r="Q24" t="str">
            <v xml:space="preserve">NO* A.1.1.2.2.2 APORTES PARAFISCALES </v>
          </cell>
        </row>
        <row r="25">
          <cell r="Q25" t="str">
            <v>A.1.1.2.2.2.1 SENA</v>
          </cell>
        </row>
        <row r="26">
          <cell r="Q26" t="str">
            <v>A.1.1.2.2.2.2 ICBF</v>
          </cell>
        </row>
        <row r="27">
          <cell r="Q27" t="str">
            <v>A.1.1.2.2.2.3 ESAP</v>
          </cell>
        </row>
        <row r="28">
          <cell r="Q28" t="str">
            <v>A.1.1.2.2.2.4 CAJAS DE COMPENSACIÓN FAMILIAR</v>
          </cell>
        </row>
        <row r="29">
          <cell r="Q29" t="str">
            <v>A.1.1.2.2.2.5 INSTITUTOS TÉCNICOS</v>
          </cell>
        </row>
        <row r="30">
          <cell r="Q30" t="str">
            <v>NO* A.1.1.2.3 PERSONAL DIRECTIVO - DOCENTE (sin situación de fondos)</v>
          </cell>
        </row>
        <row r="31">
          <cell r="Q31" t="str">
            <v xml:space="preserve">NO* A.1.1.2.3.1 APORTES DE PREVISIÓN SOCIAL </v>
          </cell>
        </row>
        <row r="32">
          <cell r="Q32" t="str">
            <v xml:space="preserve">A.1.1.2.3.1.10 APORTES DE PREVISIÓN SOCIAL </v>
          </cell>
        </row>
        <row r="33">
          <cell r="Q33" t="str">
            <v>A.1.1.2.3.2 APORTES PARA CESANTÍAS</v>
          </cell>
        </row>
        <row r="34">
          <cell r="Q34" t="str">
            <v>NO* A.1.1.2.4 PERSONAL DIRECTIVO - DOCENTE (con situación de fondos)</v>
          </cell>
        </row>
        <row r="35">
          <cell r="Q35" t="str">
            <v xml:space="preserve">NO* A.1.1.2.4.1 APORTES DE PREVISIÓN SOCIAL </v>
          </cell>
        </row>
        <row r="36">
          <cell r="Q36" t="str">
            <v>A.1.1.2.4.1.1 APORTES PARA SALUD</v>
          </cell>
        </row>
        <row r="37">
          <cell r="Q37" t="str">
            <v>A.1.1.2.4.1.2 APORTES PARA PENSIÓN</v>
          </cell>
        </row>
        <row r="38">
          <cell r="Q38" t="str">
            <v>A.1.1.2.4.1.3 APORTES ARP</v>
          </cell>
        </row>
        <row r="39">
          <cell r="Q39" t="str">
            <v>A.1.1.2.4.1.4 APORTES PARA CESANTÍAS</v>
          </cell>
        </row>
        <row r="40">
          <cell r="Q40" t="str">
            <v xml:space="preserve">NO* A.1.1.2.4.2 APORTES PARAFISCALES </v>
          </cell>
        </row>
        <row r="41">
          <cell r="Q41" t="str">
            <v>A.1.1.2.4.2.1 SENA</v>
          </cell>
        </row>
        <row r="42">
          <cell r="Q42" t="str">
            <v>A.1.1.2.4.2.2 ICBF</v>
          </cell>
        </row>
        <row r="43">
          <cell r="Q43" t="str">
            <v>A.1.1.2.4.2.3 ESAP</v>
          </cell>
        </row>
        <row r="44">
          <cell r="Q44" t="str">
            <v>A.1.1.2.4.2.4 CAJAS DE COMPENSACIÓN FAMILIAR</v>
          </cell>
        </row>
        <row r="45">
          <cell r="Q45" t="str">
            <v>A.1.1.2.4.2.5 INSTITUTOS TÉCNICOS</v>
          </cell>
        </row>
        <row r="46">
          <cell r="Q46" t="str">
            <v>NO* A.1.1.2.5 PERSONAL ADMINISTRATIVO DE INSTITUCIONES EDUCATIVAS</v>
          </cell>
        </row>
        <row r="47">
          <cell r="Q47" t="str">
            <v xml:space="preserve">NO* A.1.1.2.5.1 APORTES DE PREVISIÓN SOCIAL </v>
          </cell>
        </row>
        <row r="48">
          <cell r="Q48" t="str">
            <v>A.1.1.2.5.1.1 APORTES PARA SALUD</v>
          </cell>
        </row>
        <row r="49">
          <cell r="Q49" t="str">
            <v>A.1.1.2.5.1.2 APORTES PARA PENSIÓN</v>
          </cell>
        </row>
        <row r="50">
          <cell r="Q50" t="str">
            <v>A.1.1.2.5.1.3 APORTES ARP</v>
          </cell>
        </row>
        <row r="51">
          <cell r="Q51" t="str">
            <v>A.1.1.2.5.1.4 APORTES PARA CESANTÍAS</v>
          </cell>
        </row>
        <row r="52">
          <cell r="Q52" t="str">
            <v xml:space="preserve">NO* A.1.1.2.5.2 APORTES PARAFISCALES </v>
          </cell>
        </row>
        <row r="53">
          <cell r="Q53" t="str">
            <v>A.1.1.2.5.2.1 SENA</v>
          </cell>
        </row>
        <row r="54">
          <cell r="Q54" t="str">
            <v>A.1.1.2.5.2.2 ICBF</v>
          </cell>
        </row>
        <row r="55">
          <cell r="Q55" t="str">
            <v>A.1.1.2.5.2.3 ESAP</v>
          </cell>
        </row>
        <row r="56">
          <cell r="Q56" t="str">
            <v>A.1.1.2.5.2.4 CAJAS DE COMPENSACIÓN FAMILIAR</v>
          </cell>
        </row>
        <row r="57">
          <cell r="Q57" t="str">
            <v>A.1.1.2.5.2.5 INSTITUTOS TÉCNICOS</v>
          </cell>
        </row>
        <row r="58">
          <cell r="Q58" t="str">
            <v>A.1.1.6 CONTRATACIÓN DE ASEO A LOS ESTABLECIMIENTOS EDUCATIVOS ESTATALES</v>
          </cell>
        </row>
        <row r="59">
          <cell r="Q59" t="str">
            <v>A.1.1.7 CONTRATACIÓN DE VIGILANCIA A LOS ESTABLECIMIENTOS EDUCATIVOS ESTATALES</v>
          </cell>
        </row>
        <row r="60">
          <cell r="Q60" t="str">
            <v>A.1.1.8 CANCELACIONES DE PRESTACIONES SOCIALES DEL MAGISTERIO (CPSM)</v>
          </cell>
        </row>
        <row r="61">
          <cell r="Q61" t="str">
            <v>NO* A.1.1.9 DOTACIÓN LEY 70 DE 1988 y DECRETO REGLAMENTARIO 1978 DE 1979</v>
          </cell>
        </row>
        <row r="62">
          <cell r="Q62" t="str">
            <v>A.1.1.9.1 DOTACIÓN LEY 70 DE 1988 - PERSONAL DOCENTE</v>
          </cell>
        </row>
        <row r="63">
          <cell r="Q63" t="str">
            <v>A.1.1.9.2 DOTACIÓN LEY 70 DE 1988 - PERSONAL DIRECTIVO DOCENTE</v>
          </cell>
        </row>
        <row r="64">
          <cell r="Q64" t="str">
            <v>A.1.1.9.3 DOTACIÓN LEY 70 DE 1988 - PERSONAL ADMINISTRATIVO DE ESTABLECIMIENTOS EDUCATIVOS</v>
          </cell>
        </row>
        <row r="65">
          <cell r="Q65" t="str">
            <v>NO* A.1.1.10 CONTRATACION DEL SERVICIO EDUCATIVO POR PARTE DE LAS ENTIDADES TERRITORIALES  CERTIFICADAS</v>
          </cell>
        </row>
        <row r="66">
          <cell r="Q66" t="str">
            <v xml:space="preserve">A.1.1.10.1 CONTRATOS PARA LA PRESTACIÓN DEL SERVICIO EDUCATIVO </v>
          </cell>
        </row>
        <row r="67">
          <cell r="Q67" t="str">
            <v>A.1.1.10.2 CONTRATOS PARA LA ADMINISTRACION DEL SERVICIO EDUCATIVO</v>
          </cell>
        </row>
        <row r="68">
          <cell r="Q68" t="str">
            <v>A.1.1.10.3 CONTRATOS PARA LA PROMOCION E IMPLEMENTACION DE ESTRATEGIAS DE DESARROLLO PEDAGOGICO A CELEBRARSE CON IGLESIAS O CONFESIONES RELIGIOSAS</v>
          </cell>
        </row>
        <row r="69">
          <cell r="Q69" t="str">
            <v>A.1.1.10.4 CONTRATACION CON ESTABLECIMIENTOS EDUCATIVOS MEDIANTE SUBSIDIO A LA DEMANDA</v>
          </cell>
        </row>
        <row r="70">
          <cell r="Q70" t="str">
            <v>A.1.1.10.5 CONTRATACIÓN PARA EDUCACIÓN PARA JÓVENES Y ADULTOS</v>
          </cell>
        </row>
        <row r="71">
          <cell r="Q71" t="str">
            <v>A.1.1.10.6 CONTRATACION DE LA ADMINISTRACION DE LA ATENCION EDUCATIVA CON INDIGENAS</v>
          </cell>
        </row>
        <row r="72">
          <cell r="Q72" t="str">
            <v>A.1.1.11 VIÁTICOS Y GASTOS DE VIAJE</v>
          </cell>
        </row>
        <row r="73">
          <cell r="Q73" t="str">
            <v>A.1.1.12 SENTENCIAS Y CONCILIACIONES</v>
          </cell>
        </row>
        <row r="74">
          <cell r="Q74" t="str">
            <v>NO* A.1.1.13 PAGO DEUDAS ORIGINADAS EN LA PRESTACIÓN DEL SERVICIO</v>
          </cell>
        </row>
        <row r="75">
          <cell r="Q75" t="str">
            <v>A.1.1.13.1 PAGO DEUDAS  LABORALES PERSONAL DOCENTE Y DIRECTIVO DOCENTE</v>
          </cell>
        </row>
        <row r="76">
          <cell r="Q76" t="str">
            <v>A.1.1.13.2 PAGO DEUDAS  LABORALES PERSONAL ADMINISTRATIVO INTITUCIONES EDUCATIVAS</v>
          </cell>
        </row>
        <row r="77">
          <cell r="Q77" t="str">
            <v xml:space="preserve">A.1.1.13.3 PAGO DEUDAS  LABORALES PERSONAL ADMINISTRATIVO SECRETARIA EDUCACION </v>
          </cell>
        </row>
        <row r="78">
          <cell r="Q78" t="str">
            <v>A.1.1.14 COSTOS DERIVADOS DEL MEJORAMIENTO DE LA CALIDAD EDUCATIVA</v>
          </cell>
        </row>
        <row r="79">
          <cell r="Q79" t="str">
            <v>NO* A.1.2 CALIDAD - MATRÍCULA</v>
          </cell>
        </row>
        <row r="80">
          <cell r="Q80" t="str">
            <v>Coljuegos S.S.F. 75%</v>
          </cell>
        </row>
        <row r="81">
          <cell r="Q81" t="str">
            <v>A.1.2.1.1 ESTUDIOS Y DISEÑOS</v>
          </cell>
        </row>
        <row r="82">
          <cell r="Q82" t="str">
            <v>A.1.2.1.2 CONSULTORIAS Y ASESORIAS</v>
          </cell>
        </row>
        <row r="83">
          <cell r="Q83" t="str">
            <v>A.1.2.1.3 INTERVENTORIAS</v>
          </cell>
        </row>
        <row r="84">
          <cell r="Q84" t="str">
            <v>A.1.2.2 CONSTRUCCIÓN AMPLIACIÓN Y ADECUACIÓN DE INFRAESTRUCTURA EDUCATIVA</v>
          </cell>
        </row>
        <row r="85">
          <cell r="Q85" t="str">
            <v>A.1.2.3 MANTENIMIENTO DE INFRAESTRUCTURA EDUCATIVA</v>
          </cell>
        </row>
        <row r="86">
          <cell r="Q86" t="str">
            <v>A.1.2.4 DOTACIÓN INSTITUCIONAL DE INFRAESTRUCTURA EDUCATIVA</v>
          </cell>
        </row>
        <row r="87">
          <cell r="Q87" t="str">
            <v>A.1.2.5 DOTACIÓN INSTITUCIONAL DE MATERIAL Y MEDIOS PEDAGÓGICOS PARA EL APRENDIZAJE</v>
          </cell>
        </row>
        <row r="88">
          <cell r="Q88" t="str">
            <v>NO* A.1.2.6 PAGO DE SERVICIOS PÚBLICOS DE LAS INSTITUCIONES EDUCATIVAS</v>
          </cell>
        </row>
        <row r="89">
          <cell r="Q89" t="str">
            <v>A.1.2.6.1 ACUEDUCTO, ALCANTARILLADO Y ASEO</v>
          </cell>
        </row>
        <row r="90">
          <cell r="Q90" t="str">
            <v>A.1.2.6.2 ENERGÍA</v>
          </cell>
        </row>
        <row r="91">
          <cell r="Q91" t="str">
            <v>A.1.2.6.3 TELÉFONO</v>
          </cell>
        </row>
        <row r="92">
          <cell r="Q92" t="str">
            <v>A.1.2.6.4 INTERNET</v>
          </cell>
        </row>
        <row r="93">
          <cell r="Q93" t="str">
            <v>A.1.2.6.5 OTROS</v>
          </cell>
        </row>
        <row r="94">
          <cell r="Q94" t="str">
            <v>A.1.2.7 TRANSPORTE ESCOLAR</v>
          </cell>
        </row>
        <row r="95">
          <cell r="Q95" t="str">
            <v>A.1.2.8 CAPACITACIÓN A DOCENTES Y DIRECTIVOS DOCENTES</v>
          </cell>
        </row>
        <row r="96">
          <cell r="Q96" t="str">
            <v>A.1.2.9 FUNCIONAMIENTO BÁSICO DE LOS ESTABLECIMIENTOS EDUCATIVOS ESTATALES</v>
          </cell>
        </row>
        <row r="97">
          <cell r="Q97" t="str">
            <v>NO* A.1.2.10 ALIMENTACIÓN ESCOLAR</v>
          </cell>
        </row>
        <row r="98">
          <cell r="Q98" t="str">
            <v>NO* A.1.2.10.1 PRESTACIÓN DIRECTA DEL SERVICIO</v>
          </cell>
        </row>
        <row r="99">
          <cell r="Q99" t="str">
            <v>A.1.2.10.1.1 COMPRA DE ALIMENTOS</v>
          </cell>
        </row>
        <row r="100">
          <cell r="Q100" t="str">
            <v xml:space="preserve">A.1.2.10.1.2 MENAJE, DOTACIÓN Y SU REPOSICIÓN PARA LA PRESTACIÓN DEL SERVICIO DE ALIMENTACIÓN ESCOLAR </v>
          </cell>
        </row>
        <row r="101">
          <cell r="Q101" t="str">
            <v xml:space="preserve">A.1.2.10.1.3 CONTRATACIÓN DE PERSONAL PARA LA PREPARACIÓN DE ALIMENTOS </v>
          </cell>
        </row>
        <row r="102">
          <cell r="Q102" t="str">
            <v xml:space="preserve">A.1.2.10.1.4 TRANSPORTE DE ALIMENTOS </v>
          </cell>
        </row>
        <row r="103">
          <cell r="Q103" t="str">
            <v>A.1.2.10.1.5 ASEO Y COMBUSTIBLE PARA LA PREPARACIÓN DE LOS ALIMENTOS</v>
          </cell>
        </row>
        <row r="104">
          <cell r="Q104" t="str">
            <v>A.1.2.10.2 CONTRATACIÓN CON TERCEROS PARA LA PROVISIÓN INTEGRAL DEL SERVICIO DE ALIMENTACIÓN ESCOLAR</v>
          </cell>
        </row>
        <row r="105">
          <cell r="Q105" t="str">
            <v>A.1.2.10.3 CONSTRUCCIÓN Y MEJORAMIENTO DE INFRAESTRUCTURA DESTINADAS A LA PROVISIÓN DEL SERVICIO DE ALIMENTACIÓN ESCOLAR</v>
          </cell>
        </row>
        <row r="106">
          <cell r="Q106" t="str">
            <v>A.1.2.10.4 INTERVENTORÍA, SUPERVISIÓN, MONITOREO Y CONTROL DE LA PRESTACIÓN DEL SERVICIO DE ALIMENTACIÓN ESCOLAR</v>
          </cell>
        </row>
        <row r="107">
          <cell r="Q107" t="str">
            <v>A.1.2.10.5 TRANSFERENCIA DEL DEPARTAMENTO AL MUNICIPIO  PARA ALIMENTACIÓN ESCOLAR LEY 1450 DE 2011</v>
          </cell>
        </row>
        <row r="108">
          <cell r="Q108" t="str">
            <v xml:space="preserve">A.1.2.10.6 TRANSFERENCIA DEL DEPARTAMENTO AL MUNICIPIO    PARA   COFINANCIACIÓN DE ALIMENTACIÓN ESCOLAR ART.145 LEY 1530 </v>
          </cell>
        </row>
        <row r="109">
          <cell r="Q109" t="str">
            <v>A.1.2.11 DISEÑO E IMPLEMENTACIÓN DE PLANES DE MEJORAMIENTO</v>
          </cell>
        </row>
        <row r="110">
          <cell r="Q110" t="str">
            <v>A.1.2.12 ARRENDAMIENTO DE INMUEBLES DESTINADOS A LA PRESTACIÓN DEL SERVICIO PÚBLICO EDUCATIVO</v>
          </cell>
        </row>
        <row r="111">
          <cell r="Q111" t="str">
            <v>NO* A.1.3 CALIDAD - GRATUIDAD</v>
          </cell>
        </row>
        <row r="112">
          <cell r="Q112" t="str">
            <v>A.1.3.8 TRANSFERENCIAS PARA CALIDAD GRATUIDAD  (SIN SITUACIÓN DE FONDOS)</v>
          </cell>
        </row>
        <row r="113">
          <cell r="Q113" t="str">
            <v>NO* A.1.4 EFICIENCIA EN LA ADMINISTRACIÓN DEL SERVICIO EDUCATIVO</v>
          </cell>
        </row>
        <row r="114">
          <cell r="Q114" t="str">
            <v>A.1.4.2 DISEÑO E IMPLEMENTACIÓN DEL SISTEMA DE INFORMACIÓN</v>
          </cell>
        </row>
        <row r="115">
          <cell r="Q115" t="str">
            <v>A.1.4.3 CONECTIVIDAD</v>
          </cell>
        </row>
        <row r="116">
          <cell r="Q116" t="str">
            <v>NO* A.1.5 NECESIDADES EDUCATIVAS ESPECIALES</v>
          </cell>
        </row>
        <row r="117">
          <cell r="Q117" t="str">
            <v>A.1.5.1 SERVICIO PERSONAL APOYO</v>
          </cell>
        </row>
        <row r="118">
          <cell r="Q118" t="str">
            <v>A.1.5.2 FORMACIÓN DE DOCENTES</v>
          </cell>
        </row>
        <row r="119">
          <cell r="Q119" t="str">
            <v>A.1.5.3 DOTACIÓN</v>
          </cell>
        </row>
        <row r="120">
          <cell r="Q120" t="str">
            <v xml:space="preserve">A.1.5.4 MEJORAMIENTO DE CONDICIONES DE ACCECIBILIDAD DE INFRAESTRUCTURA EDUCATIVA  ESTATAL </v>
          </cell>
        </row>
        <row r="121">
          <cell r="Q121" t="str">
            <v>NO* A.1.6 INTERNADOS</v>
          </cell>
        </row>
        <row r="122">
          <cell r="Q122" t="str">
            <v>A.1.6.1 ALIMENTACIÓN (Estrategia Covid)</v>
          </cell>
        </row>
        <row r="123">
          <cell r="Q123" t="str">
            <v>A.1.6.2 DOTACIÓN INSTITUCIONAL (Estrategia Covid)</v>
          </cell>
        </row>
        <row r="124">
          <cell r="Q124" t="str">
            <v>A.1.6.3 ADECUACIÓN Y MEJORAMIENTO DE INFRAESTRUCTURA (Estrategia Covid)</v>
          </cell>
        </row>
        <row r="125">
          <cell r="Q125" t="str">
            <v>NO* A.1.7 OTROS GASTOS EN EDUCACIÓN NO INCLUIDOS EN LOS CONCEPTOS ANTERIORES</v>
          </cell>
        </row>
        <row r="126">
          <cell r="Q126" t="str">
            <v xml:space="preserve">A.1.7.1 COMPETENCIAS LABORALES GENERALES Y FORMACIÓN PARA EL TRABAJO Y EL DESARROLLO HUMANO </v>
          </cell>
        </row>
        <row r="127">
          <cell r="Q127" t="str">
            <v>A.1.7.2 APLICACIÓN DE PROYECTOS EDUCATIVOS TRANSVERSALES</v>
          </cell>
        </row>
        <row r="128">
          <cell r="Q128" t="str">
            <v>A.1.7.4 PAGO DE DÉFICIT DE INVERSIÓN EN EDUCACIÓN - (DE CARÁCTER EXCEPCIONAL)</v>
          </cell>
        </row>
        <row r="129">
          <cell r="Q129" t="str">
            <v>A.1.7.5 ADQUISICIÓN DE ELEMENTOS Y ACCIONES DE BIOSEGURIDAD PARA  LAS IE OFICIALES (Estrategia Covid)</v>
          </cell>
        </row>
        <row r="130">
          <cell r="Q130" t="str">
            <v>NO* A.1.8 EDUCACIÓN SUPERIOR</v>
          </cell>
        </row>
        <row r="131">
          <cell r="Q131" t="str">
            <v>A.1.8.1 TRANSFERENCIA ARTÍCULO 86 LEY 30 DE 1992 PARA INVERSIÓN A UNIVERSIDADES PÚBLICAS</v>
          </cell>
        </row>
        <row r="132">
          <cell r="Q132" t="str">
            <v>A.1.8.2 TRANSFERENCIA PARA INVERSIÓN A INSTITUCIONES ESTATALES U OFICIALES DE EDUCACIÓN SUPERIOR QUE NO TENGAN EL CARÁCTER DE UNIVERSIDAD</v>
          </cell>
        </row>
        <row r="133">
          <cell r="Q133" t="str">
            <v>A.1.8.3 FONDOS DESTINADOS A BECAS, SUBSIDIOS Y CRÉDITOS EDUCATIVOS UNIVERSITARIOS (LEY 1012 DE 2006)</v>
          </cell>
        </row>
        <row r="134">
          <cell r="Q134" t="str">
            <v>NO* A.2 SALUD</v>
          </cell>
        </row>
        <row r="135">
          <cell r="Q135" t="str">
            <v xml:space="preserve">NO* A.2.1 RÉGIMEN SUBSIDIADO </v>
          </cell>
        </row>
        <row r="136">
          <cell r="Q136" t="str">
            <v xml:space="preserve">A.2.1.1 AFILIACIÓN RÉGIMEN SUBSIDIADO </v>
          </cell>
        </row>
        <row r="137">
          <cell r="Q137" t="str">
            <v>A.2.1.3 0.4% INTERVENTORIA DEL RÉGIMEN SUBSIDIADO</v>
          </cell>
        </row>
        <row r="138">
          <cell r="Q138" t="str">
            <v>A.2.1.4 0.4% INSPECCIÓN, VIGILANCIA Y CONTROL -SUPERINTENDENCIA DE SALUD</v>
          </cell>
        </row>
        <row r="139">
          <cell r="Q139" t="str">
            <v>NO* A.2.1.9 PAGO DE DÉFICIT DE INVERSIÓN EN RÉGIMEN SUBSIDIADO (DE CARÁCTER EXCEPCIONAL)</v>
          </cell>
        </row>
        <row r="140">
          <cell r="Q140" t="str">
            <v>A.2.1.9.1 PAGO DEUDA CONTRATOS REGIMEN SUBSIDIADO</v>
          </cell>
        </row>
        <row r="141">
          <cell r="Q141" t="str">
            <v>A.2.1.9.2 PAGO DE DÉFICIT DE INVERSIÓN EN RÉGIMEN SUBSIDIADO
 (DE CARÁCTER EXCEPCIONAL)</v>
          </cell>
        </row>
        <row r="142">
          <cell r="Q142" t="str">
            <v>A.2.1.10 TRANSFERENCIA A LOS DEPARTAMENTOS POR SALDOS DE LIQUIDACIÓN EN LA AFILIACIÓN AL RÉGIMEN SUBSIDIADO</v>
          </cell>
        </row>
        <row r="143">
          <cell r="Q143" t="str">
            <v>A.2.1.11 TRANSFERENCIA REGIMEN SUBSIDIADO DEL DEPARTAMENTO A LOS MUNICIPIOS</v>
          </cell>
        </row>
        <row r="144">
          <cell r="Q144" t="str">
            <v>A.2.1.12 PRUEBA PILOTO EN MUNICIPIOS Y DISTRITOS  CATEGORIA 1 Y 2  PARA AJUSTE UPC REGIMEN SUBSIDIADO</v>
          </cell>
        </row>
        <row r="145">
          <cell r="Q145" t="str">
            <v xml:space="preserve">NO* A.2.2 SALUD PÚBLICA   </v>
          </cell>
        </row>
        <row r="146">
          <cell r="Q146" t="str">
            <v>A.2.2.13 PAGO DE DÉFICIT DEL INVERSIÓN EN SALUD PÚBLICA</v>
          </cell>
        </row>
        <row r="147">
          <cell r="Q147" t="str">
            <v>NO* A.2.2.15 SALUD AMBIENTAL</v>
          </cell>
        </row>
        <row r="148">
          <cell r="Q148" t="str">
            <v>A.2.2.15.1 PROMOCIÓN DE LA SALUD (HABITAT SALUDABLE)</v>
          </cell>
        </row>
        <row r="149">
          <cell r="Q149" t="str">
            <v>A.2.2.15.2 GESTIÓN DEL RIESGO (SITUACIONES DE SALUD RELACIONADAS CON CONDICIONES AMBIENTALES)</v>
          </cell>
        </row>
        <row r="150">
          <cell r="Q150" t="str">
            <v>A.2.2.15.3 Salud Ambiental COVID-19</v>
          </cell>
        </row>
        <row r="151">
          <cell r="Q151" t="str">
            <v>NO* A.2.2.16 VIDA SALUDABLE Y CONDICIONES NO TRANSMISIBLES</v>
          </cell>
        </row>
        <row r="152">
          <cell r="Q152" t="str">
            <v>A.2.2.16.1 PROMOCIÓN DE LA SALUD (MODOS, CONDICIONES Y ESTILOS DE VIDA SALUDABLES)</v>
          </cell>
        </row>
        <row r="153">
          <cell r="Q153" t="str">
            <v>A.2.2.16.2 GESTIÓN DEL RIESGO (CONDICIONES CRÓNICAS PREVALENTES)</v>
          </cell>
        </row>
        <row r="154">
          <cell r="Q154" t="str">
            <v>A.2.2.16.3 VIDA SALUDABLE Y CONDICIONES NO TRANSMISIBLES COVID-19 (Estrategia Covid)</v>
          </cell>
        </row>
        <row r="155">
          <cell r="Q155" t="str">
            <v>NO* A.2.2.17 CONVIVENCIA SOCIAL  Y SALUD MENTAL</v>
          </cell>
        </row>
        <row r="156">
          <cell r="Q156" t="str">
            <v>A.2.2.17.1 PROMOCIÓN DE LA SALUD (PROMOCIÓN DE LA SALUD MENTAL Y LA CONVIVENCIA).</v>
          </cell>
        </row>
        <row r="157">
          <cell r="Q157" t="str">
            <v>A.2.2.17.2 GESTIÓN DEL RIESGO (PREVENCIÓN Y ATENCIÓN INTEGRAL A PROBLEMAS Y TRASTORNOS MENTALES Y SPA).</v>
          </cell>
        </row>
        <row r="158">
          <cell r="Q158" t="str">
            <v>A.2.2.17.3 CONVIVENCIA SOCIAL  Y SALUD MENTAL COVID-19 (Estrategia Covid)</v>
          </cell>
        </row>
        <row r="159">
          <cell r="Q159" t="str">
            <v>NO* A.2.2.18 SEGURIDAD ALIMENTARIA Y NUTRICIONAL</v>
          </cell>
        </row>
        <row r="160">
          <cell r="Q160" t="str">
            <v>A.2.2.18.1 PROMOCIÓN DE LA SALUD (Disponibilidad y acceso a los alimentos, Consumo y Aprovechamiento biológico de los alimentos.)</v>
          </cell>
        </row>
        <row r="161">
          <cell r="Q161" t="str">
            <v>A.2.2.18.2 GESTIÓN DEL RIESGO (Consumo y Aprovechamiento biológico de los alimentos, Calidad e inocuidad de los alimentos)</v>
          </cell>
        </row>
        <row r="162">
          <cell r="Q162" t="str">
            <v>A.2.2.18.3 SEGURIDAD ALIMENTARIA Y NUTRICIONAL COVID-19 (Estrategia Covid)</v>
          </cell>
        </row>
        <row r="163">
          <cell r="Q163" t="str">
            <v>NO* A.2.2.19 SEXUALIDAD, DERECHOS SEXUALES Y REPRODUCTIVOS</v>
          </cell>
        </row>
        <row r="164">
          <cell r="Q164" t="str">
            <v>A.2.2.19.1 PROMOCIÓN DE LA SALUD (PROMOCIÓN DE LOS DERECHOS SEXUALES Y REPRODUCTIVOS Y LA EQUIDAD DE GÉNERO)</v>
          </cell>
        </row>
        <row r="165">
          <cell r="Q165" t="str">
            <v>A.2.2.19.2 GESTIÓN DEL RIESGO (PREVENCIÓN Y ATENCIÓN INTEGRAL EN SSR DESDE UN ENFOQUE DE DERECHOS)</v>
          </cell>
        </row>
        <row r="166">
          <cell r="Q166" t="str">
            <v>A.2.2.19.3 SEXUALIDAD, DERECHOS SEXUALES Y REPRODUCTIVOS COVID-19 (Estrategia Covid)</v>
          </cell>
        </row>
        <row r="167">
          <cell r="Q167" t="str">
            <v>NO* A.2.2.20 VIDA SALUDABLE Y ENFERMEDADES TRANSMISIBLES</v>
          </cell>
        </row>
        <row r="168">
          <cell r="Q168" t="str">
            <v>A.2.2.20.1 GESTIÓN DEL RIESGO EN ENFERMEDADES INMUNOPREVENIBLES - PAI</v>
          </cell>
        </row>
        <row r="169">
          <cell r="Q169" t="str">
            <v>NO* A.2.2.20.2 GESTIÓN DEL RIESGO EN ENFERMEDADES EMERGENTES, REEMERGENTES Y DESATENDIDAS.</v>
          </cell>
        </row>
        <row r="170">
          <cell r="Q170" t="str">
            <v>A.2.2.20.2.1 TUBERCULOSIS</v>
          </cell>
        </row>
        <row r="171">
          <cell r="Q171" t="str">
            <v>A.2.2.20.2.2 LEPRA o HANSEN</v>
          </cell>
        </row>
        <row r="172">
          <cell r="Q172" t="str">
            <v>A.2.2.20.2.3 OTRAS ENFERMEDADES EMERGENTES, RE-EMERGENTES Y DESATENDIDAS</v>
          </cell>
        </row>
        <row r="173">
          <cell r="Q173" t="str">
            <v>A.2.2.20.2.4 INFECCIÒN RESPIRATORIA AGUDA (IRA-EDA) (Estrategia Covid)</v>
          </cell>
        </row>
        <row r="174">
          <cell r="Q174" t="str">
            <v>A.2.2.20.2.5 CORONAVIRUS</v>
          </cell>
        </row>
        <row r="175">
          <cell r="Q175" t="str">
            <v>NO* A.2.2.20.3 GESTIÓN DEL RIESGO EN CONDICIONES ENDEMO - EPIDÉMICAS</v>
          </cell>
        </row>
        <row r="176">
          <cell r="Q176" t="str">
            <v>A.2.2.20.3.1 ENFERMEDADES TRANSMITIDAS POR VECTORES-ETV</v>
          </cell>
        </row>
        <row r="177">
          <cell r="Q177" t="str">
            <v xml:space="preserve">A.2.2.20.3.2 OTRAS CONDICIONES ENDEMO - EPIDÉMICAS </v>
          </cell>
        </row>
        <row r="178">
          <cell r="Q178" t="str">
            <v xml:space="preserve">NO* A.2.2.21 SALUD Y ÁMBITO LABORAL </v>
          </cell>
        </row>
        <row r="179">
          <cell r="Q179" t="str">
            <v>A.2.2.21.1 PROMOCIÓN DE LA SALUD (SEGURIDAD Y SALUD EN EL TRABAJO)</v>
          </cell>
        </row>
        <row r="180">
          <cell r="Q180" t="str">
            <v>A.2.2.21.2 GESTIÓN DEL RIESGO (SITUACIONES PREVALENTES DE ORIGEN LABORAL)</v>
          </cell>
        </row>
        <row r="181">
          <cell r="Q181" t="str">
            <v>NO* A.2.2.22 GESTIÓN DIFERENCIAL DE POBLACIONES VULNERABLES</v>
          </cell>
        </row>
        <row r="182">
          <cell r="Q182" t="str">
            <v>A.2.2.22.1 DESARROLLO INTEGRAL DE LAS NIÑAS, NIÑOS</v>
          </cell>
        </row>
        <row r="183">
          <cell r="Q183" t="str">
            <v>A.2.2.22.2 DISCAPACIDAD</v>
          </cell>
        </row>
        <row r="184">
          <cell r="Q184" t="str">
            <v>A.2.2.22.3 VICTIMAS DEL CONFLICTO ARMADO</v>
          </cell>
        </row>
        <row r="185">
          <cell r="Q185" t="str">
            <v>A.2.2.22.4 GESTION DIFERENCIAL DE POBLACIONES VULNERABLES COVID-19 (Estrategia Covid)</v>
          </cell>
        </row>
        <row r="186">
          <cell r="Q186" t="str">
            <v xml:space="preserve">NO* A.2.2.23 GESTIÓN EN SALUD PUBLICA </v>
          </cell>
        </row>
        <row r="187">
          <cell r="Q187" t="str">
            <v>A.2.2.23.1 PLANEACIÓN INTEGRAL EN SALUD</v>
          </cell>
        </row>
        <row r="188">
          <cell r="Q188" t="str">
            <v xml:space="preserve">NO* A.2.2.23.2 VIGILANCIA Y CONTROL EN SALUD PUBLICA </v>
          </cell>
        </row>
        <row r="189">
          <cell r="Q189" t="str">
            <v>NO* A.2.2.23.2.1 GASTOS DE INVERSIÓN DEL LABORATORIO DE SALUD PÚBLICA</v>
          </cell>
        </row>
        <row r="190">
          <cell r="Q190" t="str">
            <v>A.2.2.23.2.1.1 GASTOS DE INVERSIÓN DEL LABORATORIO DE SALUD PÚBLICA COVID-19 (Estrategia Covid)</v>
          </cell>
        </row>
        <row r="191">
          <cell r="Q191" t="str">
            <v>A.2.2.23.2.2 ADQUISICION DE EQUIPOS Y MEJORAMIENTO DE LA INFRAESTRUTURA FISICA</v>
          </cell>
        </row>
        <row r="192">
          <cell r="Q192" t="str">
            <v xml:space="preserve">A.2.2.23.2.3 INSPECCIÓN, VIGILANCIA Y CONTROL SANITARIO </v>
          </cell>
        </row>
        <row r="193">
          <cell r="Q193" t="str">
            <v>A.2.2.23.2.4 OTROS GASTOS EN VIGILANCIA EN SALUD PÚBLICA</v>
          </cell>
        </row>
        <row r="194">
          <cell r="Q194" t="str">
            <v>A.2.2.23.2.5 ADQUISICIÓN DE EQUIPOS Y MEJORAMIENTO DE LA INFRAESTRUCTURA FISICA PARA ATENCIÓN DE COVID-19</v>
          </cell>
        </row>
        <row r="195">
          <cell r="Q195" t="str">
            <v xml:space="preserve">A.2.2.23.3 GESTIÓN PROGRÁMATICA DE LA SALUD PUBLICA </v>
          </cell>
        </row>
        <row r="196">
          <cell r="Q196" t="str">
            <v>A.2.2.23.4 GESTIÓN DEL CONOCIMIENTO</v>
          </cell>
        </row>
        <row r="197">
          <cell r="Q197" t="str">
            <v>A.2.2.23.5 DESARROLLO DE CAPACIDADES PARA LA GESTION DE SALUD PUBLICA (Estrategia Covid)</v>
          </cell>
        </row>
        <row r="198">
          <cell r="Q198" t="str">
            <v xml:space="preserve">NO* A.2.3 PRESTACION DE SERVICIOS A LA POBLACION POBRE EN LO NO CUBIERTO CON SUBSIDIOS A LA DEMANDA </v>
          </cell>
        </row>
        <row r="199">
          <cell r="Q199" t="str">
            <v>NO* A.2.3.1 PRESTACION DE SERVICIOS DE SALUD PARA LA POBLACIÓN POBRE NO ASEGURADA</v>
          </cell>
        </row>
        <row r="200">
          <cell r="Q200" t="str">
            <v>NO* A.2.3.1.1 SERVICIOS CONTRATADOS CON EMPRESAS SOCIALES DEL ESTADO</v>
          </cell>
        </row>
        <row r="201">
          <cell r="Q201" t="str">
            <v>A.2.3.1.1.1 BAJO NIVEL DE COMPLEJIDAD</v>
          </cell>
        </row>
        <row r="202">
          <cell r="Q202" t="str">
            <v>A.2.3.1.1.3 MEDIO NIVEL DE COMPLEJIDAD</v>
          </cell>
        </row>
        <row r="203">
          <cell r="Q203" t="str">
            <v>A.2.3.1.1.4 ALTO NIVEL DE COMPLEJIDAD</v>
          </cell>
        </row>
        <row r="204">
          <cell r="Q204" t="str">
            <v>NO* A.2.3.1.2 ATENCIÓN DE URGENCIAS (SIN CONTRATO) EN EMPRESAS SOCIALES DEL ESTADO</v>
          </cell>
        </row>
        <row r="205">
          <cell r="Q205" t="str">
            <v>A.2.3.1.2.1 BAJO NIVEL DE COMPLEJIDAD</v>
          </cell>
        </row>
        <row r="206">
          <cell r="Q206" t="str">
            <v>A.2.3.1.2.3 MEDIO NIVEL DE COMPLEJIDAD</v>
          </cell>
        </row>
        <row r="207">
          <cell r="Q207" t="str">
            <v>A.2.3.1.2.4 ALTO NIVEL DE COMPLEJIDAD</v>
          </cell>
        </row>
        <row r="208">
          <cell r="Q208" t="str">
            <v>NO* A.2.3.1.3 SERVICIOS CONTRATADOS CON INSTITUCIONES PRESTADORAS DE SERVICIOS DE SALUD  PRIVADAS O MIXTAS</v>
          </cell>
        </row>
        <row r="209">
          <cell r="Q209" t="str">
            <v>A.2.3.1.3.1 BAJO NIVEL DE COMPLEJIDAD</v>
          </cell>
        </row>
        <row r="210">
          <cell r="Q210" t="str">
            <v>A.2.3.1.3.3 MEDIO NIVEL DE COMPLEJIDAD</v>
          </cell>
        </row>
        <row r="211">
          <cell r="Q211" t="str">
            <v>A.2.3.1.3.4 ALTO NIVEL DE COMPLEJIDAD</v>
          </cell>
        </row>
        <row r="212">
          <cell r="Q212" t="str">
            <v>NO* A.2.3.1.4 ATENCIÓN DE URGENCIAS (SIN CONTRATO)  CON INSTITUCIONES PRESTADORAS DE SERVICIOS DE SALUD PRIVADAS O MIXTAS</v>
          </cell>
        </row>
        <row r="213">
          <cell r="Q213" t="str">
            <v>A.2.3.1.4.1 BAJO NIVEL DE COMPLEJIDAD</v>
          </cell>
        </row>
        <row r="214">
          <cell r="Q214" t="str">
            <v>A.2.3.1.4.3 MEDIO NIVEL DE COMPLEJIDAD</v>
          </cell>
        </row>
        <row r="215">
          <cell r="Q215" t="str">
            <v>A.2.3.1.4.4 ALTO NIVEL DE COMPLEJIDAD</v>
          </cell>
        </row>
        <row r="216">
          <cell r="Q216" t="str">
            <v>NO* A.2.3.2 PRESTACION DE SERVICIOS DE SALUD A LA POBLACIÓN POBRE AFILIADA AL REGIMEN SUBSIDIADO NO INCLUIDOS EN EL PLAN OBLIGATORIO DE SALUD (POS)</v>
          </cell>
        </row>
        <row r="217">
          <cell r="Q217" t="str">
            <v>A.2.3.2.1 SERVICIOS CONTRATADOS CON EMPRESAS SOCIALES DEL ESTADO</v>
          </cell>
        </row>
        <row r="218">
          <cell r="Q218" t="str">
            <v>A.2.3.2.2 ATENCIÓN DE URGENCIAS (SIN CONTRATO) CON EMPRESAS SOCIALES DEL ESTADO</v>
          </cell>
        </row>
        <row r="219">
          <cell r="Q219" t="str">
            <v>A.2.3.2.3 SERVICIOS CONTRATADOS CON INSTITUCIONES PRESTADORAS DE SERVICIOS DE SALUD  PRIVADAS O MIXTAS</v>
          </cell>
        </row>
        <row r="220">
          <cell r="Q220" t="str">
            <v>A.2.3.2.4 ATENCIÓN DE URGENCIAS (SIN CONTRATO)  CON INSTITUCIONES PRESTADORAS DE SERVICIOS DE SALUD PRIVADAS O MIXTAS</v>
          </cell>
        </row>
        <row r="221">
          <cell r="Q221" t="str">
            <v xml:space="preserve">A.2.3.2.5 RECOBROS DE LAS EPS DEL REGIMEN SUBSIDIADO POR EVENTOS NO INCLUIDOS EN EL POS </v>
          </cell>
        </row>
        <row r="222">
          <cell r="Q222" t="str">
            <v>A.2.3.6 PAGO DE DÉFICIT DE INVERSIÓN EN SERVICIOS A LA POBLACION POBRE NO ASEGURADA VIGENCIA ANTERIOR (LEY 819 DE 2003)</v>
          </cell>
        </row>
        <row r="223">
          <cell r="Q223" t="str">
            <v xml:space="preserve">A.2.3.7 PAGO DE DÉFICIT DE INVERSIÓN POR SERVICOS Y TECNOLOGIAS NO POS  R.S.  VIGENCIA ANTERIOR  </v>
          </cell>
        </row>
        <row r="224">
          <cell r="Q224" t="str">
            <v>A.2.3.9 SUBSIDIO A LA OFERTA (ARTÍCULO 2 DE LA LEY 1797 DE 2016)</v>
          </cell>
        </row>
        <row r="225">
          <cell r="Q225" t="str">
            <v>NO* A.2.4 OTROS GASTOS EN SALUD</v>
          </cell>
        </row>
        <row r="226">
          <cell r="Q226" t="str">
            <v>A.2.4.1 INVESTIGACIÓN EN SALUD</v>
          </cell>
        </row>
        <row r="227">
          <cell r="Q227" t="str">
            <v>A.2.4.2 PAGO PASIVO PRESTACIONAL</v>
          </cell>
        </row>
        <row r="228">
          <cell r="Q228" t="str">
            <v>A.2.4.3 REORGANIZACIÓN DE REDES DE PRESTADORES DE SERVICIOS DE SALUD</v>
          </cell>
        </row>
        <row r="229">
          <cell r="Q229" t="str">
            <v>A.2.4.7 PAGO DE OTRAS DEUDAS QUE NO CORRESPONDEN A CARTERA HOSPITALARIA O INFRAESTRUCTURA</v>
          </cell>
        </row>
        <row r="230">
          <cell r="Q230" t="str">
            <v>A.2.4.8 INVERSIÓNES DIRECTAS EN LA RED PUBLICA SEGÚN PLAN BIENAL EN EQUIPOS Y DOTACIÓN</v>
          </cell>
        </row>
        <row r="231">
          <cell r="Q231" t="str">
            <v>A.2.4.9 INVERSIÓNES DIRECTAS EN LA RED PUBLICA SEGÚN PLAN BIENAL EN INFRAESTRUCTURA</v>
          </cell>
        </row>
        <row r="232">
          <cell r="Q232" t="str">
            <v>NO* A.2.4.13 PROMOCIÓN SOCIAL</v>
          </cell>
        </row>
        <row r="233">
          <cell r="Q233" t="str">
            <v>A.2.4.13.1 POBLACIÓN VICTIMA DEL DESPLAZAMIENTO FORZADO POR LA VIOLENCIA</v>
          </cell>
        </row>
        <row r="234">
          <cell r="Q234" t="str">
            <v>A.2.4.13.2 ENTORNO FAMILIAR, CULTURAL Y SOCIAL</v>
          </cell>
        </row>
        <row r="235">
          <cell r="Q235" t="str">
            <v>A.2.4.13.3 ETNIA, DISCAPACIDAD, GÉNERO, NIÑEZ, ADOLESCENCIA, PERSONAS MAYORES</v>
          </cell>
        </row>
        <row r="236">
          <cell r="Q236" t="str">
            <v>A.2.4.14 OTROS GASTOS DE SALUD EN EMERGENCIAS Y DESASTRES</v>
          </cell>
        </row>
        <row r="237">
          <cell r="Q237" t="str">
            <v>A.2.4.15 PROGRAMAS SANEAMIENTO FISCAL Y FINANCIERO EMPRESAS SOCIALES DEL ESTADO -ESE</v>
          </cell>
        </row>
        <row r="238">
          <cell r="Q238" t="str">
            <v>A.2.4.16 ADQUISICIÓN DE EQUIPOS  PARA GARANTIZAR LA PRESTACIÓN DE SERVICIOS A LA POBLACIÓN AFECTADA POR CAUSA DE LA PANDEMIA COVID-19. (Estrategia Covid)</v>
          </cell>
        </row>
        <row r="239">
          <cell r="Q239" t="str">
            <v>A.2.4.17 MEJORAMIENTO DE LA INFRAESTRUCTURA FISICA PARA GARANTIZAR LA PRESTACIÓN DE SERVICIOS A LA POBLACIÓN AFECTADA POR CAUSA DE LA PANDEMIA COVID-19. (Estrategia Covid)</v>
          </cell>
        </row>
        <row r="240">
          <cell r="Q240" t="str">
            <v>NO* A.3 AGUA POTABLE Y SANEAMIENTO BÁSICO  (SIN INCLUIR PROYECTOS DE VIS)</v>
          </cell>
        </row>
        <row r="241">
          <cell r="Q241" t="str">
            <v>NO* A.3.10 SERVICIO DE ACUEDUCTO</v>
          </cell>
        </row>
        <row r="242">
          <cell r="Q242" t="str">
            <v>A.3.10.1 ACUEDUCTO-CAPTACIÓN</v>
          </cell>
        </row>
        <row r="243">
          <cell r="Q243" t="str">
            <v>A.3.10.2 ACUEDUCTO- ADUCCIÓN</v>
          </cell>
        </row>
        <row r="244">
          <cell r="Q244" t="str">
            <v>A.3.10.3 ACUEDUCTO- ALMACENAMIENTO</v>
          </cell>
        </row>
        <row r="245">
          <cell r="Q245" t="str">
            <v>A.3.10.4 ACUEDUCTO- TRATAMIENTO</v>
          </cell>
        </row>
        <row r="246">
          <cell r="Q246" t="str">
            <v>A.3.10.5 ACUEDUCTO- CONDUCCIÓN</v>
          </cell>
        </row>
        <row r="247">
          <cell r="Q247" t="str">
            <v>A.3.10.6  ACUEDUCTO- MACROMEDICIÓN</v>
          </cell>
        </row>
        <row r="248">
          <cell r="Q248" t="str">
            <v>A.3.10.7 ACUEDUCTO-DISTRIBUCIÓN</v>
          </cell>
        </row>
        <row r="249">
          <cell r="Q249" t="str">
            <v>A.3.10.8 ACUEDUCTO- MICROMEDICIÓN</v>
          </cell>
        </row>
        <row r="250">
          <cell r="Q250" t="str">
            <v>A.3.10.9 ACUEDUCTO- INDICE DE AGUA NO CONTABILIZADA</v>
          </cell>
        </row>
        <row r="251">
          <cell r="Q251" t="str">
            <v>A.3.10.10 ACUEDUCTO-PREINVERSIONES, ESTUDIOS</v>
          </cell>
        </row>
        <row r="252">
          <cell r="Q252" t="str">
            <v>A.3.10.11 ACUEDUCTO-INTERVENTORÍA</v>
          </cell>
        </row>
        <row r="253">
          <cell r="Q253" t="str">
            <v xml:space="preserve">A.3.10.12 ACUEDUCTO- FORMULACIÓN, IMPLEMENTACIÓN Y ACCIONES DE FORTALECIMIENTO PARA LA ADMINISTRACIÓN Y OPERACIÓN DE LOS SERVICIOS. </v>
          </cell>
        </row>
        <row r="254">
          <cell r="Q254" t="str">
            <v>A.3.10.13 ACUEDUCTO- SUBSIDIOS</v>
          </cell>
        </row>
        <row r="255">
          <cell r="Q255" t="str">
            <v>NO* A.3.11 SERVICIO DE ALCANTARILLADO</v>
          </cell>
        </row>
        <row r="256">
          <cell r="Q256" t="str">
            <v>A.3.11.1 ALCANTARILLADO- RECOLECCIÓN</v>
          </cell>
        </row>
        <row r="257">
          <cell r="Q257" t="str">
            <v>A.3.11.2 ALCANTARILLADO - TRANSPORTE</v>
          </cell>
        </row>
        <row r="258">
          <cell r="Q258" t="str">
            <v>A.3.11.3 ALCANTARILLADO- TRATAMIENTO</v>
          </cell>
        </row>
        <row r="259">
          <cell r="Q259" t="str">
            <v>A.3.11.4 ALCANTARILLADO- DESCARGA</v>
          </cell>
        </row>
        <row r="260">
          <cell r="Q260" t="str">
            <v>A.3.11.5 ALCANTARILLADO-PREINVERSIONES, ESTUDIOS</v>
          </cell>
        </row>
        <row r="261">
          <cell r="Q261" t="str">
            <v>A.3.11.6 ALCANTARILLADO-INTERVENTORÍA</v>
          </cell>
        </row>
        <row r="262">
          <cell r="Q262" t="str">
            <v>A.3.11.7 ALCANTARILLADO- FORTALECIMIENTO INSTITUCIONAL</v>
          </cell>
        </row>
        <row r="263">
          <cell r="Q263" t="str">
            <v>A.3.11.8 ALCANTARILLADO- SUBSIDIOS.</v>
          </cell>
        </row>
        <row r="264">
          <cell r="Q264" t="str">
            <v>NO* A.3.12 SERVICIO DE ASEO</v>
          </cell>
        </row>
        <row r="265">
          <cell r="Q265" t="str">
            <v>A.3.12.1 ASEO- PROYECTO DE TRATAMIENTO Y APROVECHAMIENTO DE RESIDUOS SOLIDOS</v>
          </cell>
        </row>
        <row r="266">
          <cell r="Q266" t="str">
            <v>A.3.12.2 ASEO- MAQUINARIA Y EQUIPOS</v>
          </cell>
        </row>
        <row r="267">
          <cell r="Q267" t="str">
            <v>A.3.12.3 ASEO- DISPOSICIÓN FINAL</v>
          </cell>
        </row>
        <row r="268">
          <cell r="Q268" t="str">
            <v>A.3.12.4 ASEO- PREINVERSIÓN Y ESTUDIOS</v>
          </cell>
        </row>
        <row r="269">
          <cell r="Q269" t="str">
            <v>A.3.12.5 ASEO-INTERVENTORÍA</v>
          </cell>
        </row>
        <row r="270">
          <cell r="Q270" t="str">
            <v>A.3.12.6 ASEO-FORTALECIMIENTO INSTITUCIONAL</v>
          </cell>
        </row>
        <row r="271">
          <cell r="Q271" t="str">
            <v xml:space="preserve">A.3.12.7  ASEO- SUBSIDIOS. </v>
          </cell>
        </row>
        <row r="272">
          <cell r="Q272" t="str">
            <v>A.3.12.9 ASEO - ARTÍCULOS DE BIOSEGURIDAD (Estrategia Covid)</v>
          </cell>
        </row>
        <row r="273">
          <cell r="Q273" t="str">
            <v>A.3.13 TRANSFERENCIA PDA INVERSIÓN</v>
          </cell>
        </row>
        <row r="274">
          <cell r="Q274" t="str">
            <v>A.3.15 PAGO PASIVOS LABORALES</v>
          </cell>
        </row>
        <row r="275">
          <cell r="Q275" t="str">
            <v>A.3.17 PAGO DE DÉFICIT DE INVERSIÓN EN AGUA POTABLE Y SANEAMIENTO BÁSICO</v>
          </cell>
        </row>
        <row r="276">
          <cell r="Q276" t="str">
            <v>A.3.18 PAGO PARCIAL O TOTAL DE LAS FACTURAS DE LOS SERVICIOS PUBLICOS DE ACUEDUCTO, ALCANTARILLADO Y/O ASEO. (Estrategia Covid)</v>
          </cell>
        </row>
        <row r="277">
          <cell r="Q277" t="str">
            <v>A.3.19 ACUEDUCTO - SOLUCIONES ALTERNATIVAS DE ACCESO A AGUA  (Estrategia Covid)</v>
          </cell>
        </row>
        <row r="278">
          <cell r="Q278" t="str">
            <v>A.3.20 PAGO DEL SERVICIO DE ENERGÍA PARA MUNICIPIOS PRESTADORES DIRECTOS  (Estrategia Covid)</v>
          </cell>
        </row>
        <row r="279">
          <cell r="Q279" t="str">
            <v>A.3.21 PAGO DE PASIVOS Y OBLIGACIONES DE ENERGÍA Y GAS COMBUSTIBLE PARA MUNICIPIOS PRESTADORES DIRECTOS  (Estrategia Covid)</v>
          </cell>
        </row>
        <row r="280">
          <cell r="Q280" t="str">
            <v>NO* A.4 DEPORTE Y RECREACIÓN</v>
          </cell>
        </row>
        <row r="281">
          <cell r="Q281" t="str">
            <v>A.4.1 FOMENTO, DESARROLLO Y PRÁCTICA DEL DEPORTE, LA RECREACIÓN Y EL APROVECHAMIENTO DEL TIEMPO LIBRE</v>
          </cell>
        </row>
        <row r="282">
          <cell r="Q282" t="str">
            <v>A.4.2 CONSTRUCCIÓN, MANTENIMIENTO Y/O ADECUACIÓN DE LOS ESCENARIOS DEPORTIVOS Y RECREATIVOS</v>
          </cell>
        </row>
        <row r="283">
          <cell r="Q283" t="str">
            <v>A.4.3 DOTACIÓN DE ESCENARIOS DEPORTIVOS E IMPLEMENTOS PARA LA PRACTICA DEL DEPORTE</v>
          </cell>
        </row>
        <row r="284">
          <cell r="Q284" t="str">
            <v>A.4.4 PREINVERSIÓN EN INFRAESTRUCTURA</v>
          </cell>
        </row>
        <row r="285">
          <cell r="Q285" t="str">
            <v>A.4.5 PAGO DE INSTRUCTORES CONTRATADOS PARA LA PRÁCTICA DEL DEPORTE Y LA RECREACIÓN</v>
          </cell>
        </row>
        <row r="286">
          <cell r="Q286" t="str">
            <v>A.4.8 PAGO DE DÉFICIT DE INVERSIÓN EN DEPORTE Y RECREACIÓN</v>
          </cell>
        </row>
        <row r="287">
          <cell r="Q287" t="str">
            <v>NO* A.5 CULTURA</v>
          </cell>
        </row>
        <row r="288">
          <cell r="Q288" t="str">
            <v>A.5.1 FOMENTO, APOYO Y DIFUSIÓN DE EVENTOS Y EXPRESIONES ARTÍSTICAS Y CULTURALES</v>
          </cell>
        </row>
        <row r="289">
          <cell r="Q289" t="str">
            <v>A.5.2 FORMACIÓN, CAPACITACIÓN E INVESTIGACIÓN ARTÍSTICA Y CULTURAL</v>
          </cell>
        </row>
        <row r="290">
          <cell r="Q290" t="str">
            <v xml:space="preserve">A.5.3 PROTECCIÓN DEL PATRIMONIO CULTURAL </v>
          </cell>
        </row>
        <row r="291">
          <cell r="Q291" t="str">
            <v>A.5.4 PREINVERSIÓN EN INFRAESTRUCTURA</v>
          </cell>
        </row>
        <row r="292">
          <cell r="Q292" t="str">
            <v>NO* A.5.5 CONSTRUCCIÓN, MANTENIMIENTO Y ADECUACIÓN DE LA INFRAESTRUCTURA ARTÍSTICA Y CULTURAL</v>
          </cell>
        </row>
        <row r="293">
          <cell r="Q293" t="str">
            <v>A.5.5.1 CONSTRUCCIÓN Y ADECUACIÓN DE LA INFRAESTRUCTURA ARTÍSTICA Y CULTURAL</v>
          </cell>
        </row>
        <row r="294">
          <cell r="Q294" t="str">
            <v>A.5.5.2 MANTENIMIENTO DE LA INFRAESTRUCTURA ARTISTICA Y CULTURAL</v>
          </cell>
        </row>
        <row r="295">
          <cell r="Q295" t="str">
            <v>NO* A.5.6 MANTENIMIENTO, DOTACIÓN DE BIBLIOTECAS E INVERSIÓN EN SERVICIO PÚBLICO BIBLIOTECARIO</v>
          </cell>
        </row>
        <row r="296">
          <cell r="Q296" t="str">
            <v>A.5.6.1 DOTACIÓN DE BIBLIOTECAS</v>
          </cell>
        </row>
        <row r="297">
          <cell r="Q297" t="str">
            <v>A.5.6.2 MANTENIMIENTO DE BIBLIOTECAS</v>
          </cell>
        </row>
        <row r="298">
          <cell r="Q298" t="str">
            <v>A.5.6.3 SERVICIO PÚBLICO BIBLIOTECARIO</v>
          </cell>
        </row>
        <row r="299">
          <cell r="Q299" t="str">
            <v xml:space="preserve">A.5.7 DOTACIÓN DE LA INFRAESTRUCTURA ARTÍSTICA Y CULTURAL  </v>
          </cell>
        </row>
        <row r="300">
          <cell r="Q300" t="str">
            <v xml:space="preserve">A.5.8 PAGO DE INSTRUCTORES CONTRATADOS PARA LAS BANDAS MUSICALES </v>
          </cell>
        </row>
        <row r="301">
          <cell r="Q301" t="str">
            <v>A.5.9 EJECUCIÓN DE PROGRAMAS Y PROYECTOS ARTÍSTICOS Y CULTURALES</v>
          </cell>
        </row>
        <row r="302">
          <cell r="Q302" t="str">
            <v>A.5.12 SEGURIDAD SOCIAL DEL CREADOR Y GESTOR CULTURAL</v>
          </cell>
        </row>
        <row r="303">
          <cell r="Q303" t="str">
            <v>A.5.13 PAGO DE DÉFICIT DE INVERSIÓN EN CULTURA</v>
          </cell>
        </row>
        <row r="304">
          <cell r="Q304" t="str">
            <v>NO* A.6 SERVICIOS PÚBLICOS DIFERENTES A ACUEDUCTO ALCANTARILLADO Y ASEO (SIN INCLUIR PROYECTOS DE VIVIENDA DE INTERÉS SOCIAL)</v>
          </cell>
        </row>
        <row r="305">
          <cell r="Q305" t="str">
            <v>A.6.1 SUBSIDIOS PARA USUARIOS DE MENORES INGRESOS - FONDO DE SOLIDARIDAD Y REDISTRIBUCIÓN DEL INGRESO</v>
          </cell>
        </row>
        <row r="306">
          <cell r="Q306" t="str">
            <v xml:space="preserve">NO* A.6.2 MANTENIMIENTO Y EXPANSIÓN DEL SERVICIO DE ALUMBRADO PÚBLICO </v>
          </cell>
        </row>
        <row r="307">
          <cell r="Q307" t="str">
            <v xml:space="preserve">A.6.2.1 EXPANSIÓN DEL SERVICIO DE ALUMBRADO PÚBLICO </v>
          </cell>
        </row>
        <row r="308">
          <cell r="Q308" t="str">
            <v xml:space="preserve">A.6.2.2 MANTENIMIENTO DEL SERVICIO DE ALUMBRADO PÚBLICO </v>
          </cell>
        </row>
        <row r="309">
          <cell r="Q309" t="str">
            <v>A.6.3 PAGO DE CONVENIOS O CONTRATOS DE SUMINISTRO DE ENERGÍA ELÉCTRICA PARA EL SERVICIO DE ALUMBRADO PÚBLICO O PARA EL MANTENIMIENTO Y EXPANSIÓN DEL SERVICIO DE ALUMBRADO PÚBLICO</v>
          </cell>
        </row>
        <row r="310">
          <cell r="Q310" t="str">
            <v>A.6.4 PREINVERSIÓN EN INFRAESTRUCTURA</v>
          </cell>
        </row>
        <row r="311">
          <cell r="Q311" t="str">
            <v>A.6.5 CONSTRUCCIÓN, ADECUACIÓN Y MANTENIMIENTO DE INFRAESTRUCTURA DE SERVICIOS PÚBLICOS</v>
          </cell>
        </row>
        <row r="312">
          <cell r="Q312" t="str">
            <v>A.6.6 OBRAS DE ELECTRIFICACIÓN RURAL</v>
          </cell>
        </row>
        <row r="313">
          <cell r="Q313" t="str">
            <v>A.6.7 DISTRIBUCIÓN DE GAS COMBUSTIBLE</v>
          </cell>
        </row>
        <row r="314">
          <cell r="Q314" t="str">
            <v>A.6.8 TELEFONÍA PUBLICA CONMUTADA</v>
          </cell>
        </row>
        <row r="315">
          <cell r="Q315" t="str">
            <v>A.6.9 TELEFONÍA LOCAL MÓVIL EN EL SECTOR RURAL</v>
          </cell>
        </row>
        <row r="316">
          <cell r="Q316" t="str">
            <v>A.6.12 PAGO DE DÉFICIT DE INVERSIÓN EN SERVICIOS PÚBLICOS</v>
          </cell>
        </row>
        <row r="317">
          <cell r="Q317" t="str">
            <v>NO* A.7 VIVIENDA</v>
          </cell>
        </row>
        <row r="318">
          <cell r="Q318" t="str">
            <v>A.7.1 SUBSIDIOS PARA ADQUISICIÓN DE VIVIENDA DE INTERÉS SOCIAL</v>
          </cell>
        </row>
        <row r="319">
          <cell r="Q319" t="str">
            <v>A.7.2 SUBSIDIOS PARA MEJORAMIENTO DE VIVIENDA DE INTERÉS SOCIAL</v>
          </cell>
        </row>
        <row r="320">
          <cell r="Q320" t="str">
            <v>A.7.3 PLANES Y PROYECTOS DE MEJORAMIENTO DE VIVIENDA Y SANEAMIENTO BÁSICO</v>
          </cell>
        </row>
        <row r="321">
          <cell r="Q321" t="str">
            <v>A.7.4 PLANES Y PROYECTOS DE CONSTRUCCIÓN DE VIVIENDA EN SITIO PROPIO</v>
          </cell>
        </row>
        <row r="322">
          <cell r="Q322" t="str">
            <v>A.7.5 PLANES Y PROYECTOS PARA LA ADQUISICIÓN Y/O CONSTRUCCIÓN DE VIVIENDA</v>
          </cell>
        </row>
        <row r="323">
          <cell r="Q323" t="str">
            <v>A.7.6 SUBSIDIOS PARA REUBICACIÓN DE VIVIENDAS ASENTADAS EN ZONAS ALTO RIESGO</v>
          </cell>
        </row>
        <row r="324">
          <cell r="Q324" t="str">
            <v>A.7.7 PROYECTOS DE TITULACIÓN Y LEGALIZACIÓN DE PREDIOS</v>
          </cell>
        </row>
        <row r="325">
          <cell r="Q325" t="str">
            <v>A.7.8 PREINVERSIÓN EN INFRAESTRUCTURA</v>
          </cell>
        </row>
        <row r="326">
          <cell r="Q326" t="str">
            <v>A.7.11 PAGO DE DÉFICIT DE INVERSIÓN EN VIVIENDA</v>
          </cell>
        </row>
        <row r="327">
          <cell r="Q327" t="str">
            <v>NO* A.8 AGROPECUARIO</v>
          </cell>
        </row>
        <row r="328">
          <cell r="Q328" t="str">
            <v>A.8.1 PREINVERSIÓN EN INFRAESTRUCTURA</v>
          </cell>
        </row>
        <row r="329">
          <cell r="Q329" t="str">
            <v>A.8.2 MONTAJE, DOTACIÓN Y MANTENIMIENTO DE GRANJAS EXPERIMENTALES</v>
          </cell>
        </row>
        <row r="330">
          <cell r="Q330" t="str">
            <v>NO* A.8.3 PROYECTOS DE CONSTRUCCIÓN Y MANTENIMIENTO DE DISTRITOS DE RIEGO Y ADECUACIÓN DE TIERRAS</v>
          </cell>
        </row>
        <row r="331">
          <cell r="Q331" t="str">
            <v>A.8.3.1 PROYECTOS DE CONSTRUCCIÓN DE DISTRITOS DE RIEGO Y ADECUACIÓN DE TIERRAS</v>
          </cell>
        </row>
        <row r="332">
          <cell r="Q332" t="str">
            <v>A.8.3.2 PROYECTOS DE MANTENIMIENTO DE DISTRITOS DE RIEGO Y ADECUACIÓN DE TIERRAS</v>
          </cell>
        </row>
        <row r="333">
          <cell r="Q333" t="str">
            <v>A.8.3.3 OBRAS DE REHABILITACIÓN, COMPLEMENTACIÓN, AMPLIACIÓN Y/O MODERNIZACIÓN DE DISTRITOS DE ADECUCACIÓN DE TIERRAS</v>
          </cell>
        </row>
        <row r="334">
          <cell r="Q334" t="str">
            <v>A.8.4 PROMOCIÓN DE ALIANZAS, ASOCIACIONES U OTRAS FORMAS ASOCIATIVAS DE PRODUCTORES</v>
          </cell>
        </row>
        <row r="335">
          <cell r="Q335" t="str">
            <v>A.8.5 PROGRAMAS Y PROYECTOS DE ASISTENCIA TÉCNICA DIRECTA RURAL</v>
          </cell>
        </row>
        <row r="336">
          <cell r="Q336" t="str">
            <v>A.8.6 PAGO DEL PERSONAL TÉCNICO VINCULADO A LA PRESTACIÓN DEL SERVICIO DE ASISTENCIA TÉCNICA DIRECTA RURAL</v>
          </cell>
        </row>
        <row r="337">
          <cell r="Q337" t="str">
            <v>A.8.7 CONTRATOS CELEBRADOS CON  ENTIDADES PRESTADORAS DEL SERVICIO DE ASISTENCIA TÉCNICA DIRECTA RURAL</v>
          </cell>
        </row>
        <row r="338">
          <cell r="Q338" t="str">
            <v xml:space="preserve">A.8.8 DESARROLLO DE PROGRAMAS Y PROYECTOS PRODUCTIVOS EN EL MARCO DEL PLAN AGROPECUARIO </v>
          </cell>
        </row>
        <row r="339">
          <cell r="Q339" t="str">
            <v>A.8.11 PAGO DE DÉFICIT DE INVERSIÓN EN DESARROLLO AGROPECUARIO</v>
          </cell>
        </row>
        <row r="340">
          <cell r="Q340" t="str">
            <v>A.8.12 PROMOCION DE PROYECTOS PRODUCTIVOS  DE DESARROLLO RURAL BAJO EN CARBONO</v>
          </cell>
        </row>
        <row r="341">
          <cell r="Q341" t="str">
            <v>NO* A.9 TRANSPORTE</v>
          </cell>
        </row>
        <row r="342">
          <cell r="Q342" t="str">
            <v xml:space="preserve">A.9.1 CONSTRUCCIÓN DE VÍAS </v>
          </cell>
        </row>
        <row r="343">
          <cell r="Q343" t="str">
            <v>A.9.2 MEJORAMIENTO DE VÍAS</v>
          </cell>
        </row>
        <row r="344">
          <cell r="Q344" t="str">
            <v>A.9.3 REHABILITACIÓN DE VÍAS</v>
          </cell>
        </row>
        <row r="345">
          <cell r="Q345" t="str">
            <v>A.9.4 MANTENIMIENTO RUTINARIO DE VÍAS</v>
          </cell>
        </row>
        <row r="346">
          <cell r="Q346" t="str">
            <v>A.9.5 MANTENIMIENTO PERIÓDICO DE VÍAS</v>
          </cell>
        </row>
        <row r="347">
          <cell r="Q347" t="str">
            <v>A.9.6 CONSTRUCCIÓN DE INSTALACIONES PORTUARIAS, FLUVIALES Y MARÍTIMAS</v>
          </cell>
        </row>
        <row r="348">
          <cell r="Q348" t="str">
            <v>A.9.7 MANTENIMIENTO DE INSTALACIONES PORTUARIAS, FLUVIALES Y MARÍTIMAS</v>
          </cell>
        </row>
        <row r="349">
          <cell r="Q349" t="str">
            <v>A.9.8 CONSTRUCCIÓN DE TERMINALES DE TRANSPORTE Y AEROPUERTOS</v>
          </cell>
        </row>
        <row r="350">
          <cell r="Q350" t="str">
            <v>A.9.9 MEJORAMIENTO Y MANTENIMIENTO DE TERMINALES DE TRANSPORTE Y AEROPUERTOS</v>
          </cell>
        </row>
        <row r="351">
          <cell r="Q351" t="str">
            <v>A.9.10 ESTUDIOS Y PREINVERSIÓN EN INFRAESTRUCTURA</v>
          </cell>
        </row>
        <row r="352">
          <cell r="Q352" t="str">
            <v>A.9.11 COMPRA DE MAQUINARIA Y EQUIPO</v>
          </cell>
        </row>
        <row r="353">
          <cell r="Q353" t="str">
            <v>A.9.12 INTERVENTORIA DE PROYECTOS DE CONSTRUCCIÓN Y MANTENIMIENTO DE INFRAESTRUCTURA DE TRANSPORTE</v>
          </cell>
        </row>
        <row r="354">
          <cell r="Q354" t="str">
            <v>A.9.15 SISTEMAS DE TRANSPORTE MASIVO</v>
          </cell>
        </row>
        <row r="355">
          <cell r="Q355" t="str">
            <v>A.9.16 PLANES DE TRÁNSITO, EDUCACIÓN, DOTACIÓN DE EQUIPOS Y SEGURIDAD VIAL</v>
          </cell>
        </row>
        <row r="356">
          <cell r="Q356" t="str">
            <v>A.9.17 INFRAESTRUCTURA PARA TRANSPORTE NO MOTORIZADO (REDES PEATONALES Y CICLORUTAS)</v>
          </cell>
        </row>
        <row r="357">
          <cell r="Q357" t="str">
            <v>A.9.18 PAGO DE DÉFICIT DE INVERSIÓN EN TRANSPORTE</v>
          </cell>
        </row>
        <row r="358">
          <cell r="Q358" t="str">
            <v>NO* A.10 AMBIENTAL</v>
          </cell>
        </row>
        <row r="359">
          <cell r="Q359" t="str">
            <v xml:space="preserve">A.10.1 DESCONTAMINACIÓN DE CORRIENTES O DEPÓSITOS DE AGUA AFECTADOS POR VERTIMIENTOS </v>
          </cell>
        </row>
        <row r="360">
          <cell r="Q360" t="str">
            <v xml:space="preserve">A.10.2 DISPOSICIÓN, ELIMINACIÓN Y RECICLAJE DE RESIDUOS LÍQUIDOS Y SÓLIDOS </v>
          </cell>
        </row>
        <row r="361">
          <cell r="Q361" t="str">
            <v>A.10.3 CONTROL A LAS EMISIONES CONTAMINANTES DEL AIRE</v>
          </cell>
        </row>
        <row r="362">
          <cell r="Q362" t="str">
            <v>A.10.4 MANEJO Y APROVECHAMIENTO DE CUENCAS Y MICROCUENCAS HIDROGRÁFICAS</v>
          </cell>
        </row>
        <row r="363">
          <cell r="Q363" t="str">
            <v>A.10.5 CONSERVACIÓN DE MICROCUENCAS QUE ABASTECEN EL ACUEDUCTO, PROTECCIÓN DE FUENTES Y REFORESTACIÓN DE DICHAS CUENCAS</v>
          </cell>
        </row>
        <row r="364">
          <cell r="Q364" t="str">
            <v>A.10.6 EDUCACIÓN AMBIENTAL NO FORMAL</v>
          </cell>
        </row>
        <row r="365">
          <cell r="Q365" t="str">
            <v xml:space="preserve">A.10.7 ASISTENCIA TÉCNICA EN RECONVERSIÓN TECNOLÓGICA </v>
          </cell>
        </row>
        <row r="366">
          <cell r="Q366" t="str">
            <v>NO* A.10.8 CONSERVACIÓN, PROTECCIÓN, RESTAURACIÓN Y APROVECHAMIENTO DE RECURSOS NATURALES Y DEL MEDIO AMBIENTE</v>
          </cell>
        </row>
        <row r="367">
          <cell r="Q367" t="str">
            <v xml:space="preserve">A.10.8.1 CONSERVACIÓN, PROTECCIÓN, RESTAURACIÓN Y APROVECHAMIENTO SOSTENIBLE  DE LOS ECOSISTEMAS FORESTALES </v>
          </cell>
        </row>
        <row r="368">
          <cell r="Q368" t="str">
            <v>A.10.8.2 CONSERVACIÓN, PROTECCIÓN, RESTAURACIÓN Y APROVECHAMIENTO SOSTENIBLE DE ECOSISTEMAS DIFERENTES A LOS FORESTALES</v>
          </cell>
        </row>
        <row r="369">
          <cell r="Q369" t="str">
            <v>A.10.8.3 PAGO DE SERVICIOS AMBIENTALES PARA LA CONSERVACIÓN (DISTINTOS A LOS DEL DECRETO 953 DE 2013)</v>
          </cell>
        </row>
        <row r="370">
          <cell r="Q370" t="str">
            <v>A.10.9 ADQUISICIÓN DE PREDIOS DE RESERVA HÍDRICA Y ZONAS DE RESERVA NATURALES</v>
          </cell>
        </row>
        <row r="371">
          <cell r="Q371" t="str">
            <v>NO* A.10.10 ADQUISICIÓN DE ÁREAS DE INTERÉS PARA ACUEDUCTOS MUNICIPALES Y PAGO DE SERVICIOS AMBIENTALES (Art. 210 Ley 1450 de 2011)</v>
          </cell>
        </row>
        <row r="372">
          <cell r="Q372" t="str">
            <v>A.10.10.1 ADQUISICIÓN DE ÁREAS DE INTERÉS PARA EL ACUEDUCTO MUNICIPAL</v>
          </cell>
        </row>
        <row r="373">
          <cell r="Q373" t="str">
            <v>A.10.10.2 PAGO DE SERVICIOS AMBIENTALES</v>
          </cell>
        </row>
        <row r="374">
          <cell r="Q374" t="str">
            <v>A.10.11 REFORESTACIÓN Y CONTROL DE EROSIÓN</v>
          </cell>
        </row>
        <row r="375">
          <cell r="Q375" t="str">
            <v>A.10.14 MANEJO ARTIFICIAL DE CAUDALES (RECUPERACIÓN DE LA NAVEGABILIDAD DEL RÍO,  HIDROLOGÍA, MANEJO DE INUNDACIONES, CANAL NAVEGABLE Y ESTIAJE)</v>
          </cell>
        </row>
        <row r="376">
          <cell r="Q376" t="str">
            <v>A.10.15 COMPRA DE TIERRAS PARA PROTECCIÓN DE MICROCUENCAS ASOCIADAS AL RÍO MAGDALENA</v>
          </cell>
        </row>
        <row r="377">
          <cell r="Q377" t="str">
            <v>A.10.16 PAGO DE DÉFICIT DE INVERSIÓN EN AMBIENTE</v>
          </cell>
        </row>
        <row r="378">
          <cell r="Q378" t="str">
            <v xml:space="preserve">A.10.17 EJECUCIÓN DE OBRAS DE REDUCCIÓN DEL RIESGO DE DESASTRES (MITIGACIÓN) EN CUENCAS HIDROGRÁFICAS </v>
          </cell>
        </row>
        <row r="379">
          <cell r="Q379" t="str">
            <v>NO* A.10.18 PROMOCION DE NEGOCIOS VERDES</v>
          </cell>
        </row>
        <row r="380">
          <cell r="Q380" t="str">
            <v xml:space="preserve">A.10.18.1 BIENES Y SERVICIOS SOSTENIBLES PROVENIENTES DE RECURSOS NATURALES </v>
          </cell>
        </row>
        <row r="381">
          <cell r="Q381" t="str">
            <v>A.10.18.2 ECOPRODUCTOS INDUSTRIALES</v>
          </cell>
        </row>
        <row r="382">
          <cell r="Q382" t="str">
            <v xml:space="preserve">A.10.18.3 MERCADO DE CARBONO </v>
          </cell>
        </row>
        <row r="383">
          <cell r="Q383" t="str">
            <v>NO* A.10.19 CAMBIO CLIMÁTICO (ADAPTACIÓN Y MITIGACION AL CAMBIO CLIMÁTICO)</v>
          </cell>
        </row>
        <row r="384">
          <cell r="Q384" t="str">
            <v xml:space="preserve">A.10.19.1 FORMULACION DE PLANES DE CAMBIO CLIMÁTICO </v>
          </cell>
        </row>
        <row r="385">
          <cell r="Q385" t="str">
            <v>A.10.19.2 FORTALECIMIENTO DE CAPACIDADES LOCALES PARA LA APROPIACION Y/O FORMULACION DE PROYECTOS DE  ADAPTACION Y MITIGACION AL CAMBIO CLIMATICO</v>
          </cell>
        </row>
        <row r="386">
          <cell r="Q386" t="str">
            <v>NO* A.10.19.3 ADAPTACIÓN AL CAMBIO CLIMÁTICO</v>
          </cell>
        </row>
        <row r="387">
          <cell r="Q387" t="str">
            <v>A.10.19.3.1 ANÁLISIS DE IMPACTO Y/O  RIESGO Y/O VULNERABILIDAD A SEQUIAS, INUNDACIONES O ASCENSO DEL NIVEL DEL MAR  CON ESCENARIOS DE CAMBIO CLIMÁTICO PARA PLANIFICACION DEL TERRITORIO</v>
          </cell>
        </row>
        <row r="388">
          <cell r="Q388" t="str">
            <v>A.10.19.3.2 PROYECTOS DE ADAPTACION AL CAMBIO CLIMATICO BASADO EN ECOSISTEMAS / COMUNIDADES</v>
          </cell>
        </row>
        <row r="389">
          <cell r="Q389" t="str">
            <v>NO* A.10.19.4 MITIGACION AL CAMBIO CLIMÁTICO</v>
          </cell>
        </row>
        <row r="390">
          <cell r="Q390" t="str">
            <v>A.10.19.4.1 ASISTENCIA TECNICA PARA LA RECONVERSIÓN PRODUCTIVA ORIENTADA A LA REDUCCION DE EMISIONES DE GEI</v>
          </cell>
        </row>
        <row r="391">
          <cell r="Q391" t="str">
            <v>A.10.19.4.2 IMPLEMENTACION DE PROYECTOS DE REDUCCION DE EMISIONES DE GEI POR DEFORESTACION Y DEGRADACIÓN DE BOSQUES  ( ART. 76.5.2. LEY 715 DE 2001)</v>
          </cell>
        </row>
        <row r="392">
          <cell r="Q392" t="str">
            <v>A.10.19.4.3 IMPLEMENTACION DE PROYECTOS  DE REDUCCION DE EMISIONES GEI EN  SECTORES EMISORES ( ART. 76.5.2. LEY 715 DE 2001)</v>
          </cell>
        </row>
        <row r="393">
          <cell r="Q393" t="str">
            <v>A.10.19.4.4 ACCIONES DE CONTROL DE LA DEFORESTACIÓN Y DEGRADACIÓN DE BOSQUES  (ART. 75.6 LEY 715 DE 2001)</v>
          </cell>
        </row>
        <row r="394">
          <cell r="Q394" t="str">
            <v>A.10.19.4.5 INVENTARIOS DE EMISIONES DE GASES EFECTO INVERNADERO, HUELLAS DE CARBONO Y DISEÑO E IMPLEMENTACION DE SISTEMAS DE MONITOREO, REPORTE Y VERIFICACIÓN  DE EMISIONES DE GEI</v>
          </cell>
        </row>
        <row r="395">
          <cell r="Q395" t="str">
            <v>NO* A.11 CENTROS DE RECLUSIÓN</v>
          </cell>
        </row>
        <row r="396">
          <cell r="Q396" t="str">
            <v>A.11.1 PREINVERSIÓN EN INFRAESTRUCTURA</v>
          </cell>
        </row>
        <row r="397">
          <cell r="Q397" t="str">
            <v>A.11.2 CONSTRUCCIÓN DE INFRAESTRUCTURA CARCELARIA</v>
          </cell>
        </row>
        <row r="398">
          <cell r="Q398" t="str">
            <v>A.11.3 MEJORAMIENTO Y MANTENIMIENTO DE INFRAESTRUCTURA CARCELARIA</v>
          </cell>
        </row>
        <row r="399">
          <cell r="Q399" t="str">
            <v>A.11.4 DOTACIÓN DE CENTROS CARCELARIOS</v>
          </cell>
        </row>
        <row r="400">
          <cell r="Q400" t="str">
            <v>A.11.5 ALIMENTACIÓN PARA LAS PERSONAS DETENIDAS</v>
          </cell>
        </row>
        <row r="401">
          <cell r="Q401" t="str">
            <v>A.11.6 TRANSPORTE DE RECLUSOS</v>
          </cell>
        </row>
        <row r="402">
          <cell r="Q402" t="str">
            <v>A.11.7 EDUCACIÓN PARA LA REHABILITACIÓN SOCIAL</v>
          </cell>
        </row>
        <row r="403">
          <cell r="Q403" t="str">
            <v>A.11.8 PAGO DEL PERSONAL DE LA GUARDIA PENITENCIARIA</v>
          </cell>
        </row>
        <row r="404">
          <cell r="Q404" t="str">
            <v>A.11.11 PAGO DE DÉFICIT DE INVERSIÓN EN CENTROS DE RECLUSIÓN</v>
          </cell>
        </row>
        <row r="405">
          <cell r="Q405" t="str">
            <v>NO* A.12 PREVENCIÓN Y ATENCIÓN DE DESASTRES</v>
          </cell>
        </row>
        <row r="406">
          <cell r="Q406" t="str">
            <v>A.12.1 ELABORACIÓN, DESARROLLO Y ACTUALIZACIÓN DE PLANES DE EMERGENCIA Y CONTINGENCIA</v>
          </cell>
        </row>
        <row r="407">
          <cell r="Q407" t="str">
            <v>A.12.2 PREINVERSIÓN EN INFRAESTRUCTURA</v>
          </cell>
        </row>
        <row r="408">
          <cell r="Q408" t="str">
            <v>A.12.3 ADECUACIÓN DE ÁREAS URBANAS Y RURALES EN ZONAS DE ALTO RIESGO</v>
          </cell>
        </row>
        <row r="409">
          <cell r="Q409" t="str">
            <v>NO* A.12.4 ASENTAMIENTOS ESTABLECIDOS EN ZONAS DE ALTO RIESGO</v>
          </cell>
        </row>
        <row r="410">
          <cell r="Q410" t="str">
            <v xml:space="preserve">A.12.4.1 RECUPERACIÓN DE ÁREAS DESALOJADAS EN PROCESOS DE REUBICACIÓN DE ASENTAMIENTOS HUMANOS </v>
          </cell>
        </row>
        <row r="411">
          <cell r="Q411" t="str">
            <v xml:space="preserve">A.12.4.2 REUBICACIÓN DE ASENTAMIENTOS HUMANOS CLASIFICADOS EN CONDICIÓN DE ALTO RIESGO DE DESASTRE </v>
          </cell>
        </row>
        <row r="412">
          <cell r="Q412" t="str">
            <v>NO* A.12.5 MONITOREO, EVALUACIÓN Y ZONIFICACIÓN DE RIESGO PARA FINES DE PLANIFICACIÓN</v>
          </cell>
        </row>
        <row r="413">
          <cell r="Q413" t="str">
            <v>A.12.5.1 INSTALACIÓN Y OPERACIÓN DE SISTEMAS DE MONITOREO Y ALERTA ANTE AMENAZAS</v>
          </cell>
        </row>
        <row r="414">
          <cell r="Q414" t="str">
            <v xml:space="preserve">A.12.5.2 INVERSIÓN DESTINADA AL DESARROLLO DE ESTUDIOS DE EVALUACIÓN Y ZONIFICACIÓN DE AMENAZAS PARA FINES DE PLANIFICACIÓN </v>
          </cell>
        </row>
        <row r="415">
          <cell r="Q415" t="str">
            <v>NO* A.12.6 ATENCIÓN DE DESASTRES</v>
          </cell>
        </row>
        <row r="416">
          <cell r="Q416" t="str">
            <v>A.12.6.1 AYUDA HUMANITARIA EN SITUACIONES DECLARADAS DE DESASTRES</v>
          </cell>
        </row>
        <row r="417">
          <cell r="Q417" t="str">
            <v xml:space="preserve">A.12.6.2 RECURSOS DEDICADOS AL PAGO ARRIENDOS O A LA PROVISIÓN DE ALBERGUES TEMPORALES </v>
          </cell>
        </row>
        <row r="418">
          <cell r="Q418" t="str">
            <v>A.12.7 FORTALECIMIENTO DE LOS COMITÉS DE PREVENCIÓN Y ATENCIÓN DE DESASTRES</v>
          </cell>
        </row>
        <row r="419">
          <cell r="Q419" t="str">
            <v>A.12.8 PREVENCIÓN, PROTECCIÓN Y CONTINGENCIA EN OBRAS DE INFRAESTRUCTURA ESTRATÉGICA</v>
          </cell>
        </row>
        <row r="420">
          <cell r="Q420" t="str">
            <v>A.12.9 EDUCACIÓN PARA LA PREVENCIÓN Y ATENCIÓN DE DESASTRES CON FINES DE CAPACITACIÓN Y PREPARACIÓN.</v>
          </cell>
        </row>
        <row r="421">
          <cell r="Q421" t="str">
            <v>A.12.10 INVERSIÓNES EN INFRAESTRUCTURA FÍSICA PARA PREVENCIÓN Y REFORZAMIENTO ESTRUCTURAL.</v>
          </cell>
        </row>
        <row r="422">
          <cell r="Q422" t="str">
            <v>A.12.11 DOTACIÓN DE MAQUINAS Y EQUIPOS PARA LOS CUERPOS DE BOMBEROS OFICIALES</v>
          </cell>
        </row>
        <row r="423">
          <cell r="Q423" t="str">
            <v>A.12.12 CONTRATOS CELEBRADOS CON CUERPOS DE BOMBEROS PARA LA PREVENCIÓN Y CONTROL DE INCENDIOS</v>
          </cell>
        </row>
        <row r="424">
          <cell r="Q424" t="str">
            <v>A.12.15 PAGO DE DÉFICIT DE INVERSIÓN EN PREVENCIÓN Y ATENCIÓN DE DESASTRES</v>
          </cell>
        </row>
        <row r="425">
          <cell r="Q425" t="str">
            <v xml:space="preserve">A.12.16 ADQUISICIÓN DE BIENES E INSUMOS PARA LA ATENCIÓN DE LA POBLACIÓN AFECTADA POR DESASTRES    </v>
          </cell>
        </row>
        <row r="426">
          <cell r="Q426" t="str">
            <v>A.12.17 INFRAESTRUCTURA DE DEFENSA CONTRA LAS INUNDACIONES</v>
          </cell>
        </row>
        <row r="427">
          <cell r="Q427" t="str">
            <v>A.12.18 PLAN PARA LA GESTIÓN DEL RIESGO DE DESASTRES</v>
          </cell>
        </row>
        <row r="428">
          <cell r="Q428" t="str">
            <v>A.12.19 SISTEMAS INTEGRADOS DE INFORMACIÓN PARA LA GESTIÓN DEL RIESGO DE DESASTRES</v>
          </cell>
        </row>
        <row r="429">
          <cell r="Q429" t="str">
            <v>A.12.20 CAPACIDAD COMUNITARIAS PARA LA GESTIÓN DEL RIESGO DE DESASTRES</v>
          </cell>
        </row>
        <row r="430">
          <cell r="Q430" t="str">
            <v xml:space="preserve">A.12.21 ASEGURAMIENTO DE BIENES PÚBLICOS CONTRA DESASTRES </v>
          </cell>
        </row>
        <row r="431">
          <cell r="Q431" t="str">
            <v>NO* A.13 PROMOCIÓN DEL DESARROLLO</v>
          </cell>
        </row>
        <row r="432">
          <cell r="Q432" t="str">
            <v>A.13.1 PROMOCIÓN DE ASOCIACIONES Y ALIANZAS PARA EL DESARROLLO EMPRESARIAL E INDUSTRIAL</v>
          </cell>
        </row>
        <row r="433">
          <cell r="Q433" t="str">
            <v>A.13.2 PROMOCIÓN DE CAPACITACIÓN PARA EMPLEO</v>
          </cell>
        </row>
        <row r="434">
          <cell r="Q434" t="str">
            <v>A.13.3 FOMENTO Y APOYO A LA APROPIACIÓN DE TECNOLOGÍA EN PROCESOS EMPRESARIALES</v>
          </cell>
        </row>
        <row r="435">
          <cell r="Q435" t="str">
            <v>A.13.4 ASISTENCIA TÉCNICA EN PROCESOS DE PRODUCCIÓN, DISTRIBUCIÓN Y COMERCIALIZACIÓN Y ACCESO A FUENTES DE FINANCIACIÓN</v>
          </cell>
        </row>
        <row r="436">
          <cell r="Q436" t="str">
            <v>A.13.5 PROMOCIÓN DEL DESARROLLO TURÍSTICO</v>
          </cell>
        </row>
        <row r="437">
          <cell r="Q437" t="str">
            <v>A.13.6 CONSTRUCCIÓN, MEJORAMIENTO Y MANTENIMIENTO DE INFRAESTRUCTURA FÍSICA</v>
          </cell>
        </row>
        <row r="438">
          <cell r="Q438" t="str">
            <v>A.13.7 ADQUISICIÓN DE MAQUINARIA Y EQUIPO</v>
          </cell>
        </row>
        <row r="439">
          <cell r="Q439" t="str">
            <v>A.13.11 PROYECTOS INTEGRALES DE CIENCIA, TECNOLOGÍA E INNOVACIÓN</v>
          </cell>
        </row>
        <row r="440">
          <cell r="Q440" t="str">
            <v>A.13.12 PAGO DE DÉFICIT DE INVERSIÓN EN PROMOCIÓN DEL DESARROLLO</v>
          </cell>
        </row>
        <row r="441">
          <cell r="Q441" t="str">
            <v>NO* A.14 ATENCIÓN A GRUPOS VULNERABLES - PROMOCIÓN SOCIAL</v>
          </cell>
        </row>
        <row r="442">
          <cell r="Q442" t="str">
            <v>NO* A.14.1 PROTECCIÓN INTEGRAL A LA PRIMERA INFANCIA</v>
          </cell>
        </row>
        <row r="443">
          <cell r="Q443" t="str">
            <v>A.14.1.5 PROGRAMA DE ATENCION INTEGRAL A LA PRIMERA INFANCIA</v>
          </cell>
        </row>
        <row r="444">
          <cell r="Q444" t="str">
            <v>NO* A.14.1.10 INFRAESTRUCTURA Y DOTACION</v>
          </cell>
        </row>
        <row r="445">
          <cell r="Q445" t="str">
            <v>A.14.1.10.1 INFRAESTRUCTURA NUEVA / AMPLICACIONES</v>
          </cell>
        </row>
        <row r="446">
          <cell r="Q446" t="str">
            <v>A.14.1.10.2 ADECUACIÓN DE INFRAESTRUCTURA EXISTENTE</v>
          </cell>
        </row>
        <row r="447">
          <cell r="Q447" t="str">
            <v>A.14.1.10.3 TERMINACIÓN DE OBRAS INCONCLUSAS BAJO CRITERIOS EXCEPCIONALES</v>
          </cell>
        </row>
        <row r="448">
          <cell r="Q448" t="str">
            <v>A.14.1.10.4 DOTACIONES PEDAGÓGICAS Y DE INFRAESTRUCTURA ( modificacion al concepto)</v>
          </cell>
        </row>
        <row r="449">
          <cell r="Q449" t="str">
            <v>A.14.1.11 FORMACIÓN DE TALENTO HUMANO</v>
          </cell>
        </row>
        <row r="450">
          <cell r="Q450" t="str">
            <v>NO* A.14.1.13 ESTRATEGIA DE ATENCION EN SALUD  (MIL PRIMEROS DIAS DE VIDA)</v>
          </cell>
        </row>
        <row r="451">
          <cell r="Q451" t="str">
            <v>A.14.1.13.1 ATENCIÓN DEL PARTO INTEGRAL</v>
          </cell>
        </row>
        <row r="452">
          <cell r="Q452" t="str">
            <v>A.14.1.13.2 ESTRATEGIAS AMBULATORIAS, HOSPITALARIAS Y COMUNITARIAS PARA LA ATENCIÓN INTEGRAL DEL RECIEN NACIDO</v>
          </cell>
        </row>
        <row r="453">
          <cell r="Q453" t="str">
            <v>A.14.1.13.3 ESTRATEGIA DE PROMOCIÓN DE LA SALUD, PREVENCIÓN DE LA ENFERMEDAD Y DESARROLLO INTEGRAL EN EL ENTORNO DE SERVICIOS DE SALUD</v>
          </cell>
        </row>
        <row r="454">
          <cell r="Q454" t="str">
            <v>NO* A.14.1.13.4 ATENCIÓN AMBULATORIA DE URGENCIAS Y HOSPITALIZACIÓN PEDIATRICA</v>
          </cell>
        </row>
        <row r="455">
          <cell r="Q455" t="str">
            <v xml:space="preserve">A.14.1.13.4.1 SALAS DE ENFERMEDAD RESPIRATORIA AGUADA -ERA </v>
          </cell>
        </row>
        <row r="456">
          <cell r="Q456" t="str">
            <v>A.14.1.13.4.2 FORTALECIMIENTO A LA HOSPITALIZACIÓN PEDIÁTRICA</v>
          </cell>
        </row>
        <row r="457">
          <cell r="Q457" t="str">
            <v>A.14.1.13.4.3 FORTALECIMIENTO A LA RED DE FRIO PAI</v>
          </cell>
        </row>
        <row r="458">
          <cell r="Q458" t="str">
            <v>A.14.1.13.6 PROMOCIÓN DE LA PARTICIPACIÓN DE LAS PERSONAS, FAMILIAS Y COMUNIDADES EN EL DESARROLLO INTEGRAL DURANTE LOS MIL PRIMEROS DÍAS DE VIDA</v>
          </cell>
        </row>
        <row r="459">
          <cell r="Q459" t="str">
            <v>A.14.1.14 AMBITOS CULTURALES ADECUADOS Y ACCESIBLES PARA PRIMERA INFANCIA</v>
          </cell>
        </row>
        <row r="460">
          <cell r="Q460" t="str">
            <v>A.14.1.15 CONSTRUCCIÓN, AMPLIACIÓN, MANTENIMIENTO, REPARACIUÓN Y DOTACIÓN DE  ESPACIOS RECREATIVOS ACCESIBLES Y PERTINENTES PARA LA PRIMERA INFANCIA</v>
          </cell>
        </row>
        <row r="461">
          <cell r="Q461" t="str">
            <v>NO* A.14.2 PROTECCIÓN INTEGRAL DE LA NIÑEZ</v>
          </cell>
        </row>
        <row r="462">
          <cell r="Q462" t="str">
            <v>A.14.2.1 CONSTRUCCIÓN DE INFRAESTRUCTURA</v>
          </cell>
        </row>
        <row r="463">
          <cell r="Q463" t="str">
            <v>A.14.2.2 ADECUACIÓN DE INFRAESTRUCTURA</v>
          </cell>
        </row>
        <row r="464">
          <cell r="Q464" t="str">
            <v>A.14.2.3 CONTRATACIÓN DEL SERVICIO</v>
          </cell>
        </row>
        <row r="465">
          <cell r="Q465" t="str">
            <v>NO* A.14.2.4 PRESTACIÓN DIRECTA DEL SERVICIO</v>
          </cell>
        </row>
        <row r="466">
          <cell r="Q466" t="str">
            <v>A.14.2.4.1 TALENTO HUMANO QUE DESARROLLA FUNCIONES DE CARÁCTER OPERATIVO</v>
          </cell>
        </row>
        <row r="467">
          <cell r="Q467" t="str">
            <v>A.14.2.4.2 ADQUISICIÓN DE INSUMOS, SUMINISTROS Y DOTACIÓN</v>
          </cell>
        </row>
        <row r="468">
          <cell r="Q468" t="str">
            <v>NO* A.14.3 PROTECCIÓN INTEGRAL A LA ADOLESCENCIA</v>
          </cell>
        </row>
        <row r="469">
          <cell r="Q469" t="str">
            <v>A.14.3.1 CONSTRUCCIÓN DE INFRAESTRUCTURA</v>
          </cell>
        </row>
        <row r="470">
          <cell r="Q470" t="str">
            <v>A.14.3.2 ADECUACIÓN DE INFRAESTRUCTURA</v>
          </cell>
        </row>
        <row r="471">
          <cell r="Q471" t="str">
            <v>A.14.3.3 CONTRATACIÓN DEL SERVICIO</v>
          </cell>
        </row>
        <row r="472">
          <cell r="Q472" t="str">
            <v>NO* A.14.3.4 PRESTACIÓN DIRECTA DEL SERVICIO</v>
          </cell>
        </row>
        <row r="473">
          <cell r="Q473" t="str">
            <v>A.14.3.4.1 TALENTO HUMANO QUE DESARROLLA FUNCIONES DE CARÁCTER OPERATIVO</v>
          </cell>
        </row>
        <row r="474">
          <cell r="Q474" t="str">
            <v>A.14.3.4.2 ADQUISICIÓN DE INSUMOS, SUMINISTROS Y DOTACIÓN</v>
          </cell>
        </row>
        <row r="475">
          <cell r="Q475" t="str">
            <v>NO* A.14.4 ATENCIÓN Y APOYO AL ADULTO MAYOR</v>
          </cell>
        </row>
        <row r="476">
          <cell r="Q476" t="str">
            <v>A.14.4.1 CONSTRUCCIÓN DE INFRAESTRUCTURA</v>
          </cell>
        </row>
        <row r="477">
          <cell r="Q477" t="str">
            <v>A.14.4.2 ADECUACIÓN DE INFRAESTRUCTURA</v>
          </cell>
        </row>
        <row r="478">
          <cell r="Q478" t="str">
            <v>A.14.4.3 CONTRATACIÓN DEL SERVICIO</v>
          </cell>
        </row>
        <row r="479">
          <cell r="Q479" t="str">
            <v>NO* A.14.4.4 PRESTACIÓN DIRECTA DEL SERVICIO</v>
          </cell>
        </row>
        <row r="480">
          <cell r="Q480" t="str">
            <v>A.14.4.4.1 TALENTO HUMANO QUE DESARROLLA FUNCIONES DE CARÁCTER OPERATIVO</v>
          </cell>
        </row>
        <row r="481">
          <cell r="Q481" t="str">
            <v>A.14.4.4.2 ADQUISICIÓN DE INSUMOS, SUMINISTROS Y DOTACIÓN</v>
          </cell>
        </row>
        <row r="482">
          <cell r="Q482" t="str">
            <v xml:space="preserve">NO* A.14.5 ATENCIÓN Y APOYO A MADRES/PADRES CABEZA DE HOGAR  </v>
          </cell>
        </row>
        <row r="483">
          <cell r="Q483" t="str">
            <v>A.14.5.1 CONSTRUCCIÓN DE INFRAESTRUCTURA</v>
          </cell>
        </row>
        <row r="484">
          <cell r="Q484" t="str">
            <v>A.14.5.2 ADECUACIÓN DE INFRAESTRUCTURA</v>
          </cell>
        </row>
        <row r="485">
          <cell r="Q485" t="str">
            <v>A.14.5.3 CONTRATACIÓN DEL SERVICIO</v>
          </cell>
        </row>
        <row r="486">
          <cell r="Q486" t="str">
            <v>NO* A.14.5.4 PRESTACIÓN DIRECTA DEL SERVICIO</v>
          </cell>
        </row>
        <row r="487">
          <cell r="Q487" t="str">
            <v>A.14.5.4.1 TALENTO HUMANO QUE DESARROLLA FUNCIONES DE CARÁCTER OPERATIVO</v>
          </cell>
        </row>
        <row r="488">
          <cell r="Q488" t="str">
            <v>A.14.5.4.2 ADQUISICIÓN DE INSUMOS, SUMINISTROS Y DOTACIÓN</v>
          </cell>
        </row>
        <row r="489">
          <cell r="Q489" t="str">
            <v>NO* A.14.7 PROGRAMAS DE DISCAPACIDAD ( EXLCUYENDO ACCIONES DE SALUD PÚBLICA)</v>
          </cell>
        </row>
        <row r="490">
          <cell r="Q490" t="str">
            <v>A.14.7.1 CONSTRUCCIÓN DE INFRAESTRUCTURA</v>
          </cell>
        </row>
        <row r="491">
          <cell r="Q491" t="str">
            <v>A.14.7.2 ADECUACIÓN DE INFRAESTRUCTURA</v>
          </cell>
        </row>
        <row r="492">
          <cell r="Q492" t="str">
            <v>A.14.7.3 CONTRATACIÓN DEL SERVICIO</v>
          </cell>
        </row>
        <row r="493">
          <cell r="Q493" t="str">
            <v>NO* A.14.7.4 PRESTACIÓN DIRECTA DEL SERVICIO</v>
          </cell>
        </row>
        <row r="494">
          <cell r="Q494" t="str">
            <v>A.14.7.4.1 TALENTO HUMANO QUE DESARROLLA FUNCIONES DE CARÁCTER OPERATIVO</v>
          </cell>
        </row>
        <row r="495">
          <cell r="Q495" t="str">
            <v>A.14.7.4.2 ADQUISICIÓN DE INSUMOS, SUMINISTROS Y DOTACIÓN</v>
          </cell>
        </row>
        <row r="496">
          <cell r="Q496" t="str">
            <v>A.14.8 ATENCIÓN Y APOYO A LA POBLACIÓN REINSERTADA</v>
          </cell>
        </row>
        <row r="497">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YLIST"/>
      <sheetName val="INSUMOS"/>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 val="INTERV."/>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Cadica"/>
      <sheetName val="1.1.2 IDESC Cascajal"/>
      <sheetName val="1.1.3 IDESC Flamenco"/>
      <sheetName val="1.1.4 IDESC Vorágine"/>
      <sheetName val="1.1.5 IDESC Buitrera"/>
      <sheetName val="1.1.6 Int Estudios"/>
      <sheetName val="1.2.1 Cascajal"/>
      <sheetName val="1.2.2 Faro"/>
      <sheetName val="1.2.3 PTAP Peón"/>
      <sheetName val="1.2.4 Red Peón"/>
      <sheetName val="1.2.5 Porvenir"/>
      <sheetName val="1.2.6 Piamonte"/>
      <sheetName val="1.2.7 Int Obras"/>
      <sheetName val="1.2.8 Fortalecimiento"/>
      <sheetName val="Listados"/>
    </sheetNames>
    <sheetDataSet>
      <sheetData sheetId="0">
        <row r="23">
          <cell r="K23" t="str">
            <v>1.2.3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A2" t="str">
            <v>Si</v>
          </cell>
          <cell r="Q2" t="str">
            <v xml:space="preserve">NO* A TOTAL INVERSIÓN </v>
          </cell>
        </row>
        <row r="3">
          <cell r="Q3" t="str">
            <v>NO* A.1 EDUCACIÓN</v>
          </cell>
        </row>
        <row r="4">
          <cell r="Q4" t="str">
            <v>NO* A.1.1 COBERTURA</v>
          </cell>
        </row>
        <row r="5">
          <cell r="Q5" t="str">
            <v xml:space="preserve">NO* A.1.1.1 PAGO DE PERSONAL </v>
          </cell>
        </row>
        <row r="6">
          <cell r="Q6" t="str">
            <v>NO* A.1.1.1.1 PERSONAL DOCENTE</v>
          </cell>
        </row>
        <row r="7">
          <cell r="Q7" t="str">
            <v>A.1.1.1.1.1 PERSONAL DOCENTE - con situación de fondos (CSF)</v>
          </cell>
        </row>
        <row r="8">
          <cell r="Q8" t="str">
            <v>A.1.1.1.1.2 PERSONAL DOCENTE - sin situación de fondos (SSF)</v>
          </cell>
        </row>
        <row r="9">
          <cell r="Q9" t="str">
            <v>NO* A.1.1.1.2 PERSONAL DIRECTIVO - DOCENTE</v>
          </cell>
        </row>
        <row r="10">
          <cell r="Q10" t="str">
            <v>A.1.1.1.2.1 PERSONAL DIRECTIVO DOCENTE - con situación de fondos (CSF)</v>
          </cell>
        </row>
        <row r="11">
          <cell r="Q11" t="str">
            <v>A.1.1.1.2.2 PERSONAL DIRECTIVO DOCENTE - sin situación de fondos (SSF)</v>
          </cell>
        </row>
        <row r="12">
          <cell r="Q12" t="str">
            <v>A.1.1.1.3 PERSONAL ADMINISTRATIVO DE INSTITUCIONES EDUCATIVAS</v>
          </cell>
        </row>
        <row r="13">
          <cell r="Q13" t="str">
            <v xml:space="preserve">NO* A.1.1.2 APORTES PATRONALES </v>
          </cell>
        </row>
        <row r="14">
          <cell r="Q14" t="str">
            <v>NO* A.1.1.2.1 PERSONAL DOCENTE (sin situación de fondos)</v>
          </cell>
        </row>
        <row r="15">
          <cell r="Q15" t="str">
            <v xml:space="preserve">NO* A.1.1.2.1.1 APORTES DE PREVISIÓN SOCIAL </v>
          </cell>
        </row>
        <row r="16">
          <cell r="Q16" t="str">
            <v xml:space="preserve">A.1.1.2.1.1.10 APORTES DE PREVISIÓN SOCIAL </v>
          </cell>
        </row>
        <row r="17">
          <cell r="Q17" t="str">
            <v>A.1.1.2.1.2 APORTES PARA CESANTÍAS</v>
          </cell>
        </row>
        <row r="18">
          <cell r="Q18" t="str">
            <v>NO* A.1.1.2.2 PERSONAL DOCENTE (con situación de fondos)</v>
          </cell>
        </row>
        <row r="19">
          <cell r="Q19" t="str">
            <v xml:space="preserve">NO* A.1.1.2.2.1 APORTES DE PREVISIÓN SOCIAL </v>
          </cell>
        </row>
        <row r="20">
          <cell r="Q20" t="str">
            <v>A.1.1.2.2.1.1 APORTES PARA SALUD</v>
          </cell>
        </row>
        <row r="21">
          <cell r="Q21" t="str">
            <v>A.1.1.2.2.1.2 APORTES PARA PENSIÓN</v>
          </cell>
        </row>
        <row r="22">
          <cell r="Q22" t="str">
            <v>A.1.1.2.2.1.3 APORTES ARP</v>
          </cell>
        </row>
        <row r="23">
          <cell r="Q23" t="str">
            <v>A.1.1.2.2.1.4 APORTES PARA CESANTÍAS</v>
          </cell>
        </row>
        <row r="24">
          <cell r="Q24" t="str">
            <v xml:space="preserve">NO* A.1.1.2.2.2 APORTES PARAFISCALES </v>
          </cell>
        </row>
        <row r="25">
          <cell r="Q25" t="str">
            <v>A.1.1.2.2.2.1 SENA</v>
          </cell>
        </row>
        <row r="26">
          <cell r="Q26" t="str">
            <v>A.1.1.2.2.2.2 ICBF</v>
          </cell>
        </row>
        <row r="27">
          <cell r="Q27" t="str">
            <v>A.1.1.2.2.2.3 ESAP</v>
          </cell>
        </row>
        <row r="28">
          <cell r="Q28" t="str">
            <v>A.1.1.2.2.2.4 CAJAS DE COMPENSACIÓN FAMILIAR</v>
          </cell>
        </row>
        <row r="29">
          <cell r="Q29" t="str">
            <v>A.1.1.2.2.2.5 INSTITUTOS TÉCNICOS</v>
          </cell>
        </row>
        <row r="30">
          <cell r="Q30" t="str">
            <v>NO* A.1.1.2.3 PERSONAL DIRECTIVO - DOCENTE (sin situación de fondos)</v>
          </cell>
        </row>
        <row r="31">
          <cell r="Q31" t="str">
            <v xml:space="preserve">NO* A.1.1.2.3.1 APORTES DE PREVISIÓN SOCIAL </v>
          </cell>
        </row>
        <row r="32">
          <cell r="Q32" t="str">
            <v xml:space="preserve">A.1.1.2.3.1.10 APORTES DE PREVISIÓN SOCIAL </v>
          </cell>
        </row>
        <row r="33">
          <cell r="Q33" t="str">
            <v>A.1.1.2.3.2 APORTES PARA CESANTÍAS</v>
          </cell>
        </row>
        <row r="34">
          <cell r="Q34" t="str">
            <v>NO* A.1.1.2.4 PERSONAL DIRECTIVO - DOCENTE (con situación de fondos)</v>
          </cell>
        </row>
        <row r="35">
          <cell r="Q35" t="str">
            <v xml:space="preserve">NO* A.1.1.2.4.1 APORTES DE PREVISIÓN SOCIAL </v>
          </cell>
        </row>
        <row r="36">
          <cell r="Q36" t="str">
            <v>A.1.1.2.4.1.1 APORTES PARA SALUD</v>
          </cell>
        </row>
        <row r="37">
          <cell r="Q37" t="str">
            <v>A.1.1.2.4.1.2 APORTES PARA PENSIÓN</v>
          </cell>
        </row>
        <row r="38">
          <cell r="Q38" t="str">
            <v>A.1.1.2.4.1.3 APORTES ARP</v>
          </cell>
        </row>
        <row r="39">
          <cell r="Q39" t="str">
            <v>A.1.1.2.4.1.4 APORTES PARA CESANTÍAS</v>
          </cell>
        </row>
        <row r="40">
          <cell r="Q40" t="str">
            <v xml:space="preserve">NO* A.1.1.2.4.2 APORTES PARAFISCALES </v>
          </cell>
        </row>
        <row r="41">
          <cell r="Q41" t="str">
            <v>A.1.1.2.4.2.1 SENA</v>
          </cell>
        </row>
        <row r="42">
          <cell r="Q42" t="str">
            <v>A.1.1.2.4.2.2 ICBF</v>
          </cell>
        </row>
        <row r="43">
          <cell r="Q43" t="str">
            <v>A.1.1.2.4.2.3 ESAP</v>
          </cell>
        </row>
        <row r="44">
          <cell r="Q44" t="str">
            <v>A.1.1.2.4.2.4 CAJAS DE COMPENSACIÓN FAMILIAR</v>
          </cell>
        </row>
        <row r="45">
          <cell r="Q45" t="str">
            <v>A.1.1.2.4.2.5 INSTITUTOS TÉCNICOS</v>
          </cell>
        </row>
        <row r="46">
          <cell r="Q46" t="str">
            <v>NO* A.1.1.2.5 PERSONAL ADMINISTRATIVO DE INSTITUCIONES EDUCATIVAS</v>
          </cell>
        </row>
        <row r="47">
          <cell r="Q47" t="str">
            <v xml:space="preserve">NO* A.1.1.2.5.1 APORTES DE PREVISIÓN SOCIAL </v>
          </cell>
        </row>
        <row r="48">
          <cell r="Q48" t="str">
            <v>A.1.1.2.5.1.1 APORTES PARA SALUD</v>
          </cell>
        </row>
        <row r="49">
          <cell r="Q49" t="str">
            <v>A.1.1.2.5.1.2 APORTES PARA PENSIÓN</v>
          </cell>
        </row>
        <row r="50">
          <cell r="Q50" t="str">
            <v>A.1.1.2.5.1.3 APORTES ARP</v>
          </cell>
        </row>
        <row r="51">
          <cell r="Q51" t="str">
            <v>A.1.1.2.5.1.4 APORTES PARA CESANTÍAS</v>
          </cell>
        </row>
        <row r="52">
          <cell r="Q52" t="str">
            <v xml:space="preserve">NO* A.1.1.2.5.2 APORTES PARAFISCALES </v>
          </cell>
        </row>
        <row r="53">
          <cell r="Q53" t="str">
            <v>A.1.1.2.5.2.1 SENA</v>
          </cell>
        </row>
        <row r="54">
          <cell r="Q54" t="str">
            <v>A.1.1.2.5.2.2 ICBF</v>
          </cell>
        </row>
        <row r="55">
          <cell r="Q55" t="str">
            <v>A.1.1.2.5.2.3 ESAP</v>
          </cell>
        </row>
        <row r="56">
          <cell r="Q56" t="str">
            <v>A.1.1.2.5.2.4 CAJAS DE COMPENSACIÓN FAMILIAR</v>
          </cell>
        </row>
        <row r="57">
          <cell r="Q57" t="str">
            <v>A.1.1.2.5.2.5 INSTITUTOS TÉCNICOS</v>
          </cell>
        </row>
        <row r="58">
          <cell r="Q58" t="str">
            <v>A.1.1.6 CONTRATACIÓN DE ASEO A LOS ESTABLECIMIENTOS EDUCATIVOS ESTATALES</v>
          </cell>
        </row>
        <row r="59">
          <cell r="Q59" t="str">
            <v>A.1.1.7 CONTRATACIÓN DE VIGILANCIA A LOS ESTABLECIMIENTOS EDUCATIVOS ESTATALES</v>
          </cell>
        </row>
        <row r="60">
          <cell r="Q60" t="str">
            <v>A.1.1.8 CANCELACIONES DE PRESTACIONES SOCIALES DEL MAGISTERIO (CPSM)</v>
          </cell>
        </row>
        <row r="61">
          <cell r="Q61" t="str">
            <v>NO* A.1.1.9 DOTACIÓN LEY 70 DE 1988 y DECRETO REGLAMENTARIO 1978 DE 1979</v>
          </cell>
        </row>
        <row r="62">
          <cell r="Q62" t="str">
            <v>A.1.1.9.1 DOTACIÓN LEY 70 DE 1988 - PERSONAL DOCENTE</v>
          </cell>
        </row>
        <row r="63">
          <cell r="Q63" t="str">
            <v>A.1.1.9.2 DOTACIÓN LEY 70 DE 1988 - PERSONAL DIRECTIVO DOCENTE</v>
          </cell>
        </row>
        <row r="64">
          <cell r="Q64" t="str">
            <v>A.1.1.9.3 DOTACIÓN LEY 70 DE 1988 - PERSONAL ADMINISTRATIVO DE ESTABLECIMIENTOS EDUCATIVOS</v>
          </cell>
        </row>
        <row r="65">
          <cell r="Q65" t="str">
            <v>NO* A.1.1.10 CONTRATACION DEL SERVICIO EDUCATIVO POR PARTE DE LAS ENTIDADES TERRITORIALES  CERTIFICADAS</v>
          </cell>
        </row>
        <row r="66">
          <cell r="Q66" t="str">
            <v xml:space="preserve">A.1.1.10.1 CONTRATOS PARA LA PRESTACIÓN DEL SERVICIO EDUCATIVO </v>
          </cell>
        </row>
        <row r="67">
          <cell r="Q67" t="str">
            <v>A.1.1.10.2 CONTRATOS PARA LA ADMINISTRACION DEL SERVICIO EDUCATIVO</v>
          </cell>
        </row>
        <row r="68">
          <cell r="Q68" t="str">
            <v>A.1.1.10.3 CONTRATOS PARA LA PROMOCION E IMPLEMENTACION DE ESTRATEGIAS DE DESARROLLO PEDAGOGICO A CELEBRARSE CON IGLESIAS O CONFESIONES RELIGIOSAS</v>
          </cell>
        </row>
        <row r="69">
          <cell r="Q69" t="str">
            <v>A.1.1.10.4 CONTRATACION CON ESTABLECIMIENTOS EDUCATIVOS MEDIANTE SUBSIDIO A LA DEMANDA</v>
          </cell>
        </row>
        <row r="70">
          <cell r="Q70" t="str">
            <v>A.1.1.10.5 CONTRATACIÓN PARA EDUCACIÓN PARA JÓVENES Y ADULTOS</v>
          </cell>
        </row>
        <row r="71">
          <cell r="Q71" t="str">
            <v>A.1.1.10.6 CONTRATACION DE LA ADMINISTRACION DE LA ATENCION EDUCATIVA CON INDIGENAS</v>
          </cell>
        </row>
        <row r="72">
          <cell r="Q72" t="str">
            <v>A.1.1.11 VIÁTICOS Y GASTOS DE VIAJE</v>
          </cell>
        </row>
        <row r="73">
          <cell r="Q73" t="str">
            <v>A.1.1.12 SENTENCIAS Y CONCILIACIONES</v>
          </cell>
        </row>
        <row r="74">
          <cell r="Q74" t="str">
            <v>NO* A.1.1.13 PAGO DEUDAS ORIGINADAS EN LA PRESTACIÓN DEL SERVICIO</v>
          </cell>
        </row>
        <row r="75">
          <cell r="Q75" t="str">
            <v>A.1.1.13.1 PAGO DEUDAS  LABORALES PERSONAL DOCENTE Y DIRECTIVO DOCENTE</v>
          </cell>
        </row>
        <row r="76">
          <cell r="Q76" t="str">
            <v>A.1.1.13.2 PAGO DEUDAS  LABORALES PERSONAL ADMINISTRATIVO INTITUCIONES EDUCATIVAS</v>
          </cell>
        </row>
        <row r="77">
          <cell r="Q77" t="str">
            <v xml:space="preserve">A.1.1.13.3 PAGO DEUDAS  LABORALES PERSONAL ADMINISTRATIVO SECRETARIA EDUCACION </v>
          </cell>
        </row>
        <row r="78">
          <cell r="Q78" t="str">
            <v>A.1.1.14 COSTOS DERIVADOS DEL MEJORAMIENTO DE LA CALIDAD EDUCATIVA</v>
          </cell>
        </row>
        <row r="79">
          <cell r="Q79" t="str">
            <v>NO* A.1.2 CALIDAD - MATRÍCULA</v>
          </cell>
        </row>
        <row r="80">
          <cell r="Q80" t="str">
            <v>Coljuegos S.S.F. 75%</v>
          </cell>
        </row>
        <row r="81">
          <cell r="Q81" t="str">
            <v>A.1.2.1.1 ESTUDIOS Y DISEÑOS</v>
          </cell>
        </row>
        <row r="82">
          <cell r="Q82" t="str">
            <v>A.1.2.1.2 CONSULTORIAS Y ASESORIAS</v>
          </cell>
        </row>
        <row r="83">
          <cell r="Q83" t="str">
            <v>A.1.2.1.3 INTERVENTORIAS</v>
          </cell>
        </row>
        <row r="84">
          <cell r="Q84" t="str">
            <v>A.1.2.2 CONSTRUCCIÓN AMPLIACIÓN Y ADECUACIÓN DE INFRAESTRUCTURA EDUCATIVA</v>
          </cell>
        </row>
        <row r="85">
          <cell r="Q85" t="str">
            <v>A.1.2.3 MANTENIMIENTO DE INFRAESTRUCTURA EDUCATIVA</v>
          </cell>
        </row>
        <row r="86">
          <cell r="Q86" t="str">
            <v>A.1.2.4 DOTACIÓN INSTITUCIONAL DE INFRAESTRUCTURA EDUCATIVA</v>
          </cell>
        </row>
        <row r="87">
          <cell r="Q87" t="str">
            <v>A.1.2.5 DOTACIÓN INSTITUCIONAL DE MATERIAL Y MEDIOS PEDAGÓGICOS PARA EL APRENDIZAJE</v>
          </cell>
        </row>
        <row r="88">
          <cell r="Q88" t="str">
            <v>NO* A.1.2.6 PAGO DE SERVICIOS PÚBLICOS DE LAS INSTITUCIONES EDUCATIVAS</v>
          </cell>
        </row>
        <row r="89">
          <cell r="Q89" t="str">
            <v>A.1.2.6.1 ACUEDUCTO, ALCANTARILLADO Y ASEO</v>
          </cell>
        </row>
        <row r="90">
          <cell r="Q90" t="str">
            <v>A.1.2.6.2 ENERGÍA</v>
          </cell>
        </row>
        <row r="91">
          <cell r="Q91" t="str">
            <v>A.1.2.6.3 TELÉFONO</v>
          </cell>
        </row>
        <row r="92">
          <cell r="Q92" t="str">
            <v>A.1.2.6.4 INTERNET</v>
          </cell>
        </row>
        <row r="93">
          <cell r="Q93" t="str">
            <v>A.1.2.6.5 OTROS</v>
          </cell>
        </row>
        <row r="94">
          <cell r="Q94" t="str">
            <v>A.1.2.7 TRANSPORTE ESCOLAR</v>
          </cell>
        </row>
        <row r="95">
          <cell r="Q95" t="str">
            <v>A.1.2.8 CAPACITACIÓN A DOCENTES Y DIRECTIVOS DOCENTES</v>
          </cell>
        </row>
        <row r="96">
          <cell r="Q96" t="str">
            <v>A.1.2.9 FUNCIONAMIENTO BÁSICO DE LOS ESTABLECIMIENTOS EDUCATIVOS ESTATALES</v>
          </cell>
        </row>
        <row r="97">
          <cell r="Q97" t="str">
            <v>NO* A.1.2.10 ALIMENTACIÓN ESCOLAR</v>
          </cell>
        </row>
        <row r="98">
          <cell r="Q98" t="str">
            <v>NO* A.1.2.10.1 PRESTACIÓN DIRECTA DEL SERVICIO</v>
          </cell>
        </row>
        <row r="99">
          <cell r="Q99" t="str">
            <v>A.1.2.10.1.1 COMPRA DE ALIMENTOS</v>
          </cell>
        </row>
        <row r="100">
          <cell r="Q100" t="str">
            <v xml:space="preserve">A.1.2.10.1.2 MENAJE, DOTACIÓN Y SU REPOSICIÓN PARA LA PRESTACIÓN DEL SERVICIO DE ALIMENTACIÓN ESCOLAR </v>
          </cell>
        </row>
        <row r="101">
          <cell r="Q101" t="str">
            <v xml:space="preserve">A.1.2.10.1.3 CONTRATACIÓN DE PERSONAL PARA LA PREPARACIÓN DE ALIMENTOS </v>
          </cell>
        </row>
        <row r="102">
          <cell r="Q102" t="str">
            <v xml:space="preserve">A.1.2.10.1.4 TRANSPORTE DE ALIMENTOS </v>
          </cell>
        </row>
        <row r="103">
          <cell r="Q103" t="str">
            <v>A.1.2.10.1.5 ASEO Y COMBUSTIBLE PARA LA PREPARACIÓN DE LOS ALIMENTOS</v>
          </cell>
        </row>
        <row r="104">
          <cell r="Q104" t="str">
            <v>A.1.2.10.2 CONTRATACIÓN CON TERCEROS PARA LA PROVISIÓN INTEGRAL DEL SERVICIO DE ALIMENTACIÓN ESCOLAR</v>
          </cell>
        </row>
        <row r="105">
          <cell r="Q105" t="str">
            <v>A.1.2.10.3 CONSTRUCCIÓN Y MEJORAMIENTO DE INFRAESTRUCTURA DESTINADAS A LA PROVISIÓN DEL SERVICIO DE ALIMENTACIÓN ESCOLAR</v>
          </cell>
        </row>
        <row r="106">
          <cell r="Q106" t="str">
            <v>A.1.2.10.4 INTERVENTORÍA, SUPERVISIÓN, MONITOREO Y CONTROL DE LA PRESTACIÓN DEL SERVICIO DE ALIMENTACIÓN ESCOLAR</v>
          </cell>
        </row>
        <row r="107">
          <cell r="Q107" t="str">
            <v>A.1.2.10.5 TRANSFERENCIA DEL DEPARTAMENTO AL MUNICIPIO  PARA ALIMENTACIÓN ESCOLAR LEY 1450 DE 2011</v>
          </cell>
        </row>
        <row r="108">
          <cell r="Q108" t="str">
            <v xml:space="preserve">A.1.2.10.6 TRANSFERENCIA DEL DEPARTAMENTO AL MUNICIPIO    PARA   COFINANCIACIÓN DE ALIMENTACIÓN ESCOLAR ART.145 LEY 1530 </v>
          </cell>
        </row>
        <row r="109">
          <cell r="Q109" t="str">
            <v>A.1.2.11 DISEÑO E IMPLEMENTACIÓN DE PLANES DE MEJORAMIENTO</v>
          </cell>
        </row>
        <row r="110">
          <cell r="Q110" t="str">
            <v>A.1.2.12 ARRENDAMIENTO DE INMUEBLES DESTINADOS A LA PRESTACIÓN DEL SERVICIO PÚBLICO EDUCATIVO</v>
          </cell>
        </row>
        <row r="111">
          <cell r="Q111" t="str">
            <v>NO* A.1.3 CALIDAD - GRATUIDAD</v>
          </cell>
        </row>
        <row r="112">
          <cell r="Q112" t="str">
            <v>A.1.3.8 TRANSFERENCIAS PARA CALIDAD GRATUIDAD  (SIN SITUACIÓN DE FONDOS)</v>
          </cell>
        </row>
        <row r="113">
          <cell r="Q113" t="str">
            <v>NO* A.1.4 EFICIENCIA EN LA ADMINISTRACIÓN DEL SERVICIO EDUCATIVO</v>
          </cell>
        </row>
        <row r="114">
          <cell r="Q114" t="str">
            <v>A.1.4.2 DISEÑO E IMPLEMENTACIÓN DEL SISTEMA DE INFORMACIÓN</v>
          </cell>
        </row>
        <row r="115">
          <cell r="Q115" t="str">
            <v>A.1.4.3 CONECTIVIDAD</v>
          </cell>
        </row>
        <row r="116">
          <cell r="Q116" t="str">
            <v>NO* A.1.5 NECESIDADES EDUCATIVAS ESPECIALES</v>
          </cell>
        </row>
        <row r="117">
          <cell r="Q117" t="str">
            <v>A.1.5.1 SERVICIO PERSONAL APOYO</v>
          </cell>
        </row>
        <row r="118">
          <cell r="Q118" t="str">
            <v>A.1.5.2 FORMACIÓN DE DOCENTES</v>
          </cell>
        </row>
        <row r="119">
          <cell r="Q119" t="str">
            <v>A.1.5.3 DOTACIÓN</v>
          </cell>
        </row>
        <row r="120">
          <cell r="Q120" t="str">
            <v xml:space="preserve">A.1.5.4 MEJORAMIENTO DE CONDICIONES DE ACCECIBILIDAD DE INFRAESTRUCTURA EDUCATIVA  ESTATAL </v>
          </cell>
        </row>
        <row r="121">
          <cell r="Q121" t="str">
            <v>NO* A.1.6 INTERNADOS</v>
          </cell>
        </row>
        <row r="122">
          <cell r="Q122" t="str">
            <v>A.1.6.1 ALIMENTACIÓN (Estrategia Covid)</v>
          </cell>
        </row>
        <row r="123">
          <cell r="Q123" t="str">
            <v>A.1.6.2 DOTACIÓN INSTITUCIONAL (Estrategia Covid)</v>
          </cell>
        </row>
        <row r="124">
          <cell r="Q124" t="str">
            <v>A.1.6.3 ADECUACIÓN Y MEJORAMIENTO DE INFRAESTRUCTURA (Estrategia Covid)</v>
          </cell>
        </row>
        <row r="125">
          <cell r="Q125" t="str">
            <v>NO* A.1.7 OTROS GASTOS EN EDUCACIÓN NO INCLUIDOS EN LOS CONCEPTOS ANTERIORES</v>
          </cell>
        </row>
        <row r="126">
          <cell r="Q126" t="str">
            <v xml:space="preserve">A.1.7.1 COMPETENCIAS LABORALES GENERALES Y FORMACIÓN PARA EL TRABAJO Y EL DESARROLLO HUMANO </v>
          </cell>
        </row>
        <row r="127">
          <cell r="Q127" t="str">
            <v>A.1.7.2 APLICACIÓN DE PROYECTOS EDUCATIVOS TRANSVERSALES</v>
          </cell>
        </row>
        <row r="128">
          <cell r="Q128" t="str">
            <v>A.1.7.4 PAGO DE DÉFICIT DE INVERSIÓN EN EDUCACIÓN - (DE CARÁCTER EXCEPCIONAL)</v>
          </cell>
        </row>
        <row r="129">
          <cell r="Q129" t="str">
            <v>A.1.7.5 ADQUISICIÓN DE ELEMENTOS Y ACCIONES DE BIOSEGURIDAD PARA  LAS IE OFICIALES (Estrategia Covid)</v>
          </cell>
        </row>
        <row r="130">
          <cell r="Q130" t="str">
            <v>NO* A.1.8 EDUCACIÓN SUPERIOR</v>
          </cell>
        </row>
        <row r="131">
          <cell r="Q131" t="str">
            <v>A.1.8.1 TRANSFERENCIA ARTÍCULO 86 LEY 30 DE 1992 PARA INVERSIÓN A UNIVERSIDADES PÚBLICAS</v>
          </cell>
        </row>
        <row r="132">
          <cell r="Q132" t="str">
            <v>A.1.8.2 TRANSFERENCIA PARA INVERSIÓN A INSTITUCIONES ESTATALES U OFICIALES DE EDUCACIÓN SUPERIOR QUE NO TENGAN EL CARÁCTER DE UNIVERSIDAD</v>
          </cell>
        </row>
        <row r="133">
          <cell r="Q133" t="str">
            <v>A.1.8.3 FONDOS DESTINADOS A BECAS, SUBSIDIOS Y CRÉDITOS EDUCATIVOS UNIVERSITARIOS (LEY 1012 DE 2006)</v>
          </cell>
        </row>
        <row r="134">
          <cell r="Q134" t="str">
            <v>NO* A.2 SALUD</v>
          </cell>
        </row>
        <row r="135">
          <cell r="Q135" t="str">
            <v xml:space="preserve">NO* A.2.1 RÉGIMEN SUBSIDIADO </v>
          </cell>
        </row>
        <row r="136">
          <cell r="Q136" t="str">
            <v xml:space="preserve">A.2.1.1 AFILIACIÓN RÉGIMEN SUBSIDIADO </v>
          </cell>
        </row>
        <row r="137">
          <cell r="Q137" t="str">
            <v>A.2.1.3 0.4% INTERVENTORIA DEL RÉGIMEN SUBSIDIADO</v>
          </cell>
        </row>
        <row r="138">
          <cell r="Q138" t="str">
            <v>A.2.1.4 0.4% INSPECCIÓN, VIGILANCIA Y CONTROL -SUPERINTENDENCIA DE SALUD</v>
          </cell>
        </row>
        <row r="139">
          <cell r="Q139" t="str">
            <v>NO* A.2.1.9 PAGO DE DÉFICIT DE INVERSIÓN EN RÉGIMEN SUBSIDIADO (DE CARÁCTER EXCEPCIONAL)</v>
          </cell>
        </row>
        <row r="140">
          <cell r="Q140" t="str">
            <v>A.2.1.9.1 PAGO DEUDA CONTRATOS REGIMEN SUBSIDIADO</v>
          </cell>
        </row>
        <row r="141">
          <cell r="Q141" t="str">
            <v>A.2.1.9.2 PAGO DE DÉFICIT DE INVERSIÓN EN RÉGIMEN SUBSIDIADO
 (DE CARÁCTER EXCEPCIONAL)</v>
          </cell>
        </row>
        <row r="142">
          <cell r="Q142" t="str">
            <v>A.2.1.10 TRANSFERENCIA A LOS DEPARTAMENTOS POR SALDOS DE LIQUIDACIÓN EN LA AFILIACIÓN AL RÉGIMEN SUBSIDIADO</v>
          </cell>
        </row>
        <row r="143">
          <cell r="Q143" t="str">
            <v>A.2.1.11 TRANSFERENCIA REGIMEN SUBSIDIADO DEL DEPARTAMENTO A LOS MUNICIPIOS</v>
          </cell>
        </row>
        <row r="144">
          <cell r="Q144" t="str">
            <v>A.2.1.12 PRUEBA PILOTO EN MUNICIPIOS Y DISTRITOS  CATEGORIA 1 Y 2  PARA AJUSTE UPC REGIMEN SUBSIDIADO</v>
          </cell>
        </row>
        <row r="145">
          <cell r="Q145" t="str">
            <v xml:space="preserve">NO* A.2.2 SALUD PÚBLICA   </v>
          </cell>
        </row>
        <row r="146">
          <cell r="Q146" t="str">
            <v>A.2.2.13 PAGO DE DÉFICIT DEL INVERSIÓN EN SALUD PÚBLICA</v>
          </cell>
        </row>
        <row r="147">
          <cell r="Q147" t="str">
            <v>NO* A.2.2.15 SALUD AMBIENTAL</v>
          </cell>
        </row>
        <row r="148">
          <cell r="Q148" t="str">
            <v>A.2.2.15.1 PROMOCIÓN DE LA SALUD (HABITAT SALUDABLE)</v>
          </cell>
        </row>
        <row r="149">
          <cell r="Q149" t="str">
            <v>A.2.2.15.2 GESTIÓN DEL RIESGO (SITUACIONES DE SALUD RELACIONADAS CON CONDICIONES AMBIENTALES)</v>
          </cell>
        </row>
        <row r="150">
          <cell r="Q150" t="str">
            <v>A.2.2.15.3 Salud Ambiental COVID-19</v>
          </cell>
        </row>
        <row r="151">
          <cell r="Q151" t="str">
            <v>NO* A.2.2.16 VIDA SALUDABLE Y CONDICIONES NO TRANSMISIBLES</v>
          </cell>
        </row>
        <row r="152">
          <cell r="Q152" t="str">
            <v>A.2.2.16.1 PROMOCIÓN DE LA SALUD (MODOS, CONDICIONES Y ESTILOS DE VIDA SALUDABLES)</v>
          </cell>
        </row>
        <row r="153">
          <cell r="Q153" t="str">
            <v>A.2.2.16.2 GESTIÓN DEL RIESGO (CONDICIONES CRÓNICAS PREVALENTES)</v>
          </cell>
        </row>
        <row r="154">
          <cell r="Q154" t="str">
            <v>A.2.2.16.3 VIDA SALUDABLE Y CONDICIONES NO TRANSMISIBLES COVID-19 (Estrategia Covid)</v>
          </cell>
        </row>
        <row r="155">
          <cell r="Q155" t="str">
            <v>NO* A.2.2.17 CONVIVENCIA SOCIAL  Y SALUD MENTAL</v>
          </cell>
        </row>
        <row r="156">
          <cell r="Q156" t="str">
            <v>A.2.2.17.1 PROMOCIÓN DE LA SALUD (PROMOCIÓN DE LA SALUD MENTAL Y LA CONVIVENCIA).</v>
          </cell>
        </row>
        <row r="157">
          <cell r="Q157" t="str">
            <v>A.2.2.17.2 GESTIÓN DEL RIESGO (PREVENCIÓN Y ATENCIÓN INTEGRAL A PROBLEMAS Y TRASTORNOS MENTALES Y SPA).</v>
          </cell>
        </row>
        <row r="158">
          <cell r="Q158" t="str">
            <v>A.2.2.17.3 CONVIVENCIA SOCIAL  Y SALUD MENTAL COVID-19 (Estrategia Covid)</v>
          </cell>
        </row>
        <row r="159">
          <cell r="Q159" t="str">
            <v>NO* A.2.2.18 SEGURIDAD ALIMENTARIA Y NUTRICIONAL</v>
          </cell>
        </row>
        <row r="160">
          <cell r="Q160" t="str">
            <v>A.2.2.18.1 PROMOCIÓN DE LA SALUD (Disponibilidad y acceso a los alimentos, Consumo y Aprovechamiento biológico de los alimentos.)</v>
          </cell>
        </row>
        <row r="161">
          <cell r="Q161" t="str">
            <v>A.2.2.18.2 GESTIÓN DEL RIESGO (Consumo y Aprovechamiento biológico de los alimentos, Calidad e inocuidad de los alimentos)</v>
          </cell>
        </row>
        <row r="162">
          <cell r="Q162" t="str">
            <v>A.2.2.18.3 SEGURIDAD ALIMENTARIA Y NUTRICIONAL COVID-19 (Estrategia Covid)</v>
          </cell>
        </row>
        <row r="163">
          <cell r="Q163" t="str">
            <v>NO* A.2.2.19 SEXUALIDAD, DERECHOS SEXUALES Y REPRODUCTIVOS</v>
          </cell>
        </row>
        <row r="164">
          <cell r="Q164" t="str">
            <v>A.2.2.19.1 PROMOCIÓN DE LA SALUD (PROMOCIÓN DE LOS DERECHOS SEXUALES Y REPRODUCTIVOS Y LA EQUIDAD DE GÉNERO)</v>
          </cell>
        </row>
        <row r="165">
          <cell r="Q165" t="str">
            <v>A.2.2.19.2 GESTIÓN DEL RIESGO (PREVENCIÓN Y ATENCIÓN INTEGRAL EN SSR DESDE UN ENFOQUE DE DERECHOS)</v>
          </cell>
        </row>
        <row r="166">
          <cell r="Q166" t="str">
            <v>A.2.2.19.3 SEXUALIDAD, DERECHOS SEXUALES Y REPRODUCTIVOS COVID-19 (Estrategia Covid)</v>
          </cell>
        </row>
        <row r="167">
          <cell r="Q167" t="str">
            <v>NO* A.2.2.20 VIDA SALUDABLE Y ENFERMEDADES TRANSMISIBLES</v>
          </cell>
        </row>
        <row r="168">
          <cell r="Q168" t="str">
            <v>A.2.2.20.1 GESTIÓN DEL RIESGO EN ENFERMEDADES INMUNOPREVENIBLES - PAI</v>
          </cell>
        </row>
        <row r="169">
          <cell r="Q169" t="str">
            <v>NO* A.2.2.20.2 GESTIÓN DEL RIESGO EN ENFERMEDADES EMERGENTES, REEMERGENTES Y DESATENDIDAS.</v>
          </cell>
        </row>
        <row r="170">
          <cell r="Q170" t="str">
            <v>A.2.2.20.2.1 TUBERCULOSIS</v>
          </cell>
        </row>
        <row r="171">
          <cell r="Q171" t="str">
            <v>A.2.2.20.2.2 LEPRA o HANSEN</v>
          </cell>
        </row>
        <row r="172">
          <cell r="Q172" t="str">
            <v>A.2.2.20.2.3 OTRAS ENFERMEDADES EMERGENTES, RE-EMERGENTES Y DESATENDIDAS</v>
          </cell>
        </row>
        <row r="173">
          <cell r="Q173" t="str">
            <v>A.2.2.20.2.4 INFECCIÒN RESPIRATORIA AGUDA (IRA-EDA) (Estrategia Covid)</v>
          </cell>
        </row>
        <row r="174">
          <cell r="Q174" t="str">
            <v>A.2.2.20.2.5 CORONAVIRUS</v>
          </cell>
        </row>
        <row r="175">
          <cell r="Q175" t="str">
            <v>NO* A.2.2.20.3 GESTIÓN DEL RIESGO EN CONDICIONES ENDEMO - EPIDÉMICAS</v>
          </cell>
        </row>
        <row r="176">
          <cell r="Q176" t="str">
            <v>A.2.2.20.3.1 ENFERMEDADES TRANSMITIDAS POR VECTORES-ETV</v>
          </cell>
        </row>
        <row r="177">
          <cell r="Q177" t="str">
            <v xml:space="preserve">A.2.2.20.3.2 OTRAS CONDICIONES ENDEMO - EPIDÉMICAS </v>
          </cell>
        </row>
        <row r="178">
          <cell r="Q178" t="str">
            <v xml:space="preserve">NO* A.2.2.21 SALUD Y ÁMBITO LABORAL </v>
          </cell>
        </row>
        <row r="179">
          <cell r="Q179" t="str">
            <v>A.2.2.21.1 PROMOCIÓN DE LA SALUD (SEGURIDAD Y SALUD EN EL TRABAJO)</v>
          </cell>
        </row>
        <row r="180">
          <cell r="Q180" t="str">
            <v>A.2.2.21.2 GESTIÓN DEL RIESGO (SITUACIONES PREVALENTES DE ORIGEN LABORAL)</v>
          </cell>
        </row>
        <row r="181">
          <cell r="Q181" t="str">
            <v>NO* A.2.2.22 GESTIÓN DIFERENCIAL DE POBLACIONES VULNERABLES</v>
          </cell>
        </row>
        <row r="182">
          <cell r="Q182" t="str">
            <v>A.2.2.22.1 DESARROLLO INTEGRAL DE LAS NIÑAS, NIÑOS</v>
          </cell>
        </row>
        <row r="183">
          <cell r="Q183" t="str">
            <v>A.2.2.22.2 DISCAPACIDAD</v>
          </cell>
        </row>
        <row r="184">
          <cell r="Q184" t="str">
            <v>A.2.2.22.3 VICTIMAS DEL CONFLICTO ARMADO</v>
          </cell>
        </row>
        <row r="185">
          <cell r="Q185" t="str">
            <v>A.2.2.22.4 GESTION DIFERENCIAL DE POBLACIONES VULNERABLES COVID-19 (Estrategia Covid)</v>
          </cell>
        </row>
        <row r="186">
          <cell r="Q186" t="str">
            <v xml:space="preserve">NO* A.2.2.23 GESTIÓN EN SALUD PUBLICA </v>
          </cell>
        </row>
        <row r="187">
          <cell r="Q187" t="str">
            <v>A.2.2.23.1 PLANEACIÓN INTEGRAL EN SALUD</v>
          </cell>
        </row>
        <row r="188">
          <cell r="Q188" t="str">
            <v xml:space="preserve">NO* A.2.2.23.2 VIGILANCIA Y CONTROL EN SALUD PUBLICA </v>
          </cell>
        </row>
        <row r="189">
          <cell r="Q189" t="str">
            <v>NO* A.2.2.23.2.1 GASTOS DE INVERSIÓN DEL LABORATORIO DE SALUD PÚBLICA</v>
          </cell>
        </row>
        <row r="190">
          <cell r="Q190" t="str">
            <v>A.2.2.23.2.1.1 GASTOS DE INVERSIÓN DEL LABORATORIO DE SALUD PÚBLICA COVID-19 (Estrategia Covid)</v>
          </cell>
        </row>
        <row r="191">
          <cell r="Q191" t="str">
            <v>A.2.2.23.2.2 ADQUISICION DE EQUIPOS Y MEJORAMIENTO DE LA INFRAESTRUTURA FISICA</v>
          </cell>
        </row>
        <row r="192">
          <cell r="Q192" t="str">
            <v xml:space="preserve">A.2.2.23.2.3 INSPECCIÓN, VIGILANCIA Y CONTROL SANITARIO </v>
          </cell>
        </row>
        <row r="193">
          <cell r="Q193" t="str">
            <v>A.2.2.23.2.4 OTROS GASTOS EN VIGILANCIA EN SALUD PÚBLICA</v>
          </cell>
        </row>
        <row r="194">
          <cell r="Q194" t="str">
            <v>A.2.2.23.2.5 ADQUISICIÓN DE EQUIPOS Y MEJORAMIENTO DE LA INFRAESTRUCTURA FISICA PARA ATENCIÓN DE COVID-19</v>
          </cell>
        </row>
        <row r="195">
          <cell r="Q195" t="str">
            <v xml:space="preserve">A.2.2.23.3 GESTIÓN PROGRÁMATICA DE LA SALUD PUBLICA </v>
          </cell>
        </row>
        <row r="196">
          <cell r="Q196" t="str">
            <v>A.2.2.23.4 GESTIÓN DEL CONOCIMIENTO</v>
          </cell>
        </row>
        <row r="197">
          <cell r="Q197" t="str">
            <v>A.2.2.23.5 DESARROLLO DE CAPACIDADES PARA LA GESTION DE SALUD PUBLICA (Estrategia Covid)</v>
          </cell>
        </row>
        <row r="198">
          <cell r="Q198" t="str">
            <v xml:space="preserve">NO* A.2.3 PRESTACION DE SERVICIOS A LA POBLACION POBRE EN LO NO CUBIERTO CON SUBSIDIOS A LA DEMANDA </v>
          </cell>
        </row>
        <row r="199">
          <cell r="Q199" t="str">
            <v>NO* A.2.3.1 PRESTACION DE SERVICIOS DE SALUD PARA LA POBLACIÓN POBRE NO ASEGURADA</v>
          </cell>
        </row>
        <row r="200">
          <cell r="Q200" t="str">
            <v>NO* A.2.3.1.1 SERVICIOS CONTRATADOS CON EMPRESAS SOCIALES DEL ESTADO</v>
          </cell>
        </row>
        <row r="201">
          <cell r="Q201" t="str">
            <v>A.2.3.1.1.1 BAJO NIVEL DE COMPLEJIDAD</v>
          </cell>
        </row>
        <row r="202">
          <cell r="Q202" t="str">
            <v>A.2.3.1.1.3 MEDIO NIVEL DE COMPLEJIDAD</v>
          </cell>
        </row>
        <row r="203">
          <cell r="Q203" t="str">
            <v>A.2.3.1.1.4 ALTO NIVEL DE COMPLEJIDAD</v>
          </cell>
        </row>
        <row r="204">
          <cell r="Q204" t="str">
            <v>NO* A.2.3.1.2 ATENCIÓN DE URGENCIAS (SIN CONTRATO) EN EMPRESAS SOCIALES DEL ESTADO</v>
          </cell>
        </row>
        <row r="205">
          <cell r="Q205" t="str">
            <v>A.2.3.1.2.1 BAJO NIVEL DE COMPLEJIDAD</v>
          </cell>
        </row>
        <row r="206">
          <cell r="Q206" t="str">
            <v>A.2.3.1.2.3 MEDIO NIVEL DE COMPLEJIDAD</v>
          </cell>
        </row>
        <row r="207">
          <cell r="Q207" t="str">
            <v>A.2.3.1.2.4 ALTO NIVEL DE COMPLEJIDAD</v>
          </cell>
        </row>
        <row r="208">
          <cell r="Q208" t="str">
            <v>NO* A.2.3.1.3 SERVICIOS CONTRATADOS CON INSTITUCIONES PRESTADORAS DE SERVICIOS DE SALUD  PRIVADAS O MIXTAS</v>
          </cell>
        </row>
        <row r="209">
          <cell r="Q209" t="str">
            <v>A.2.3.1.3.1 BAJO NIVEL DE COMPLEJIDAD</v>
          </cell>
        </row>
        <row r="210">
          <cell r="Q210" t="str">
            <v>A.2.3.1.3.3 MEDIO NIVEL DE COMPLEJIDAD</v>
          </cell>
        </row>
        <row r="211">
          <cell r="Q211" t="str">
            <v>A.2.3.1.3.4 ALTO NIVEL DE COMPLEJIDAD</v>
          </cell>
        </row>
        <row r="212">
          <cell r="Q212" t="str">
            <v>NO* A.2.3.1.4 ATENCIÓN DE URGENCIAS (SIN CONTRATO)  CON INSTITUCIONES PRESTADORAS DE SERVICIOS DE SALUD PRIVADAS O MIXTAS</v>
          </cell>
        </row>
        <row r="213">
          <cell r="Q213" t="str">
            <v>A.2.3.1.4.1 BAJO NIVEL DE COMPLEJIDAD</v>
          </cell>
        </row>
        <row r="214">
          <cell r="Q214" t="str">
            <v>A.2.3.1.4.3 MEDIO NIVEL DE COMPLEJIDAD</v>
          </cell>
        </row>
        <row r="215">
          <cell r="Q215" t="str">
            <v>A.2.3.1.4.4 ALTO NIVEL DE COMPLEJIDAD</v>
          </cell>
        </row>
        <row r="216">
          <cell r="Q216" t="str">
            <v>NO* A.2.3.2 PRESTACION DE SERVICIOS DE SALUD A LA POBLACIÓN POBRE AFILIADA AL REGIMEN SUBSIDIADO NO INCLUIDOS EN EL PLAN OBLIGATORIO DE SALUD (POS)</v>
          </cell>
        </row>
        <row r="217">
          <cell r="Q217" t="str">
            <v>A.2.3.2.1 SERVICIOS CONTRATADOS CON EMPRESAS SOCIALES DEL ESTADO</v>
          </cell>
        </row>
        <row r="218">
          <cell r="Q218" t="str">
            <v>A.2.3.2.2 ATENCIÓN DE URGENCIAS (SIN CONTRATO) CON EMPRESAS SOCIALES DEL ESTADO</v>
          </cell>
        </row>
        <row r="219">
          <cell r="Q219" t="str">
            <v>A.2.3.2.3 SERVICIOS CONTRATADOS CON INSTITUCIONES PRESTADORAS DE SERVICIOS DE SALUD  PRIVADAS O MIXTAS</v>
          </cell>
        </row>
        <row r="220">
          <cell r="Q220" t="str">
            <v>A.2.3.2.4 ATENCIÓN DE URGENCIAS (SIN CONTRATO)  CON INSTITUCIONES PRESTADORAS DE SERVICIOS DE SALUD PRIVADAS O MIXTAS</v>
          </cell>
        </row>
        <row r="221">
          <cell r="Q221" t="str">
            <v xml:space="preserve">A.2.3.2.5 RECOBROS DE LAS EPS DEL REGIMEN SUBSIDIADO POR EVENTOS NO INCLUIDOS EN EL POS </v>
          </cell>
        </row>
        <row r="222">
          <cell r="Q222" t="str">
            <v>A.2.3.6 PAGO DE DÉFICIT DE INVERSIÓN EN SERVICIOS A LA POBLACION POBRE NO ASEGURADA VIGENCIA ANTERIOR (LEY 819 DE 2003)</v>
          </cell>
        </row>
        <row r="223">
          <cell r="Q223" t="str">
            <v xml:space="preserve">A.2.3.7 PAGO DE DÉFICIT DE INVERSIÓN POR SERVICOS Y TECNOLOGIAS NO POS  R.S.  VIGENCIA ANTERIOR  </v>
          </cell>
        </row>
        <row r="224">
          <cell r="Q224" t="str">
            <v>A.2.3.9 SUBSIDIO A LA OFERTA (ARTÍCULO 2 DE LA LEY 1797 DE 2016)</v>
          </cell>
        </row>
        <row r="225">
          <cell r="Q225" t="str">
            <v>NO* A.2.4 OTROS GASTOS EN SALUD</v>
          </cell>
        </row>
        <row r="226">
          <cell r="Q226" t="str">
            <v>A.2.4.1 INVESTIGACIÓN EN SALUD</v>
          </cell>
        </row>
        <row r="227">
          <cell r="Q227" t="str">
            <v>A.2.4.2 PAGO PASIVO PRESTACIONAL</v>
          </cell>
        </row>
        <row r="228">
          <cell r="Q228" t="str">
            <v>A.2.4.3 REORGANIZACIÓN DE REDES DE PRESTADORES DE SERVICIOS DE SALUD</v>
          </cell>
        </row>
        <row r="229">
          <cell r="Q229" t="str">
            <v>A.2.4.7 PAGO DE OTRAS DEUDAS QUE NO CORRESPONDEN A CARTERA HOSPITALARIA O INFRAESTRUCTURA</v>
          </cell>
        </row>
        <row r="230">
          <cell r="Q230" t="str">
            <v>A.2.4.8 INVERSIÓNES DIRECTAS EN LA RED PUBLICA SEGÚN PLAN BIENAL EN EQUIPOS Y DOTACIÓN</v>
          </cell>
        </row>
        <row r="231">
          <cell r="Q231" t="str">
            <v>A.2.4.9 INVERSIÓNES DIRECTAS EN LA RED PUBLICA SEGÚN PLAN BIENAL EN INFRAESTRUCTURA</v>
          </cell>
        </row>
        <row r="232">
          <cell r="Q232" t="str">
            <v>NO* A.2.4.13 PROMOCIÓN SOCIAL</v>
          </cell>
        </row>
        <row r="233">
          <cell r="Q233" t="str">
            <v>A.2.4.13.1 POBLACIÓN VICTIMA DEL DESPLAZAMIENTO FORZADO POR LA VIOLENCIA</v>
          </cell>
        </row>
        <row r="234">
          <cell r="Q234" t="str">
            <v>A.2.4.13.2 ENTORNO FAMILIAR, CULTURAL Y SOCIAL</v>
          </cell>
        </row>
        <row r="235">
          <cell r="Q235" t="str">
            <v>A.2.4.13.3 ETNIA, DISCAPACIDAD, GÉNERO, NIÑEZ, ADOLESCENCIA, PERSONAS MAYORES</v>
          </cell>
        </row>
        <row r="236">
          <cell r="Q236" t="str">
            <v>A.2.4.14 OTROS GASTOS DE SALUD EN EMERGENCIAS Y DESASTRES</v>
          </cell>
        </row>
        <row r="237">
          <cell r="Q237" t="str">
            <v>A.2.4.15 PROGRAMAS SANEAMIENTO FISCAL Y FINANCIERO EMPRESAS SOCIALES DEL ESTADO -ESE</v>
          </cell>
        </row>
        <row r="238">
          <cell r="Q238" t="str">
            <v>A.2.4.16 ADQUISICIÓN DE EQUIPOS  PARA GARANTIZAR LA PRESTACIÓN DE SERVICIOS A LA POBLACIÓN AFECTADA POR CAUSA DE LA PANDEMIA COVID-19. (Estrategia Covid)</v>
          </cell>
        </row>
        <row r="239">
          <cell r="Q239" t="str">
            <v>A.2.4.17 MEJORAMIENTO DE LA INFRAESTRUCTURA FISICA PARA GARANTIZAR LA PRESTACIÓN DE SERVICIOS A LA POBLACIÓN AFECTADA POR CAUSA DE LA PANDEMIA COVID-19. (Estrategia Covid)</v>
          </cell>
        </row>
        <row r="240">
          <cell r="Q240" t="str">
            <v>NO* A.3 AGUA POTABLE Y SANEAMIENTO BÁSICO  (SIN INCLUIR PROYECTOS DE VIS)</v>
          </cell>
        </row>
        <row r="241">
          <cell r="Q241" t="str">
            <v>NO* A.3.10 SERVICIO DE ACUEDUCTO</v>
          </cell>
        </row>
        <row r="242">
          <cell r="Q242" t="str">
            <v>A.3.10.1 ACUEDUCTO-CAPTACIÓN</v>
          </cell>
        </row>
        <row r="243">
          <cell r="Q243" t="str">
            <v>A.3.10.2 ACUEDUCTO- ADUCCIÓN</v>
          </cell>
        </row>
        <row r="244">
          <cell r="Q244" t="str">
            <v>A.3.10.3 ACUEDUCTO- ALMACENAMIENTO</v>
          </cell>
        </row>
        <row r="245">
          <cell r="Q245" t="str">
            <v>A.3.10.4 ACUEDUCTO- TRATAMIENTO</v>
          </cell>
        </row>
        <row r="246">
          <cell r="Q246" t="str">
            <v>A.3.10.5 ACUEDUCTO- CONDUCCIÓN</v>
          </cell>
        </row>
        <row r="247">
          <cell r="Q247" t="str">
            <v>A.3.10.6  ACUEDUCTO- MACROMEDICIÓN</v>
          </cell>
        </row>
        <row r="248">
          <cell r="Q248" t="str">
            <v>A.3.10.7 ACUEDUCTO-DISTRIBUCIÓN</v>
          </cell>
        </row>
        <row r="249">
          <cell r="Q249" t="str">
            <v>A.3.10.8 ACUEDUCTO- MICROMEDICIÓN</v>
          </cell>
        </row>
        <row r="250">
          <cell r="Q250" t="str">
            <v>A.3.10.9 ACUEDUCTO- INDICE DE AGUA NO CONTABILIZADA</v>
          </cell>
        </row>
        <row r="251">
          <cell r="Q251" t="str">
            <v>A.3.10.10 ACUEDUCTO-PREINVERSIONES, ESTUDIOS</v>
          </cell>
        </row>
        <row r="252">
          <cell r="Q252" t="str">
            <v>A.3.10.11 ACUEDUCTO-INTERVENTORÍA</v>
          </cell>
        </row>
        <row r="253">
          <cell r="Q253" t="str">
            <v xml:space="preserve">A.3.10.12 ACUEDUCTO- FORMULACIÓN, IMPLEMENTACIÓN Y ACCIONES DE FORTALECIMIENTO PARA LA ADMINISTRACIÓN Y OPERACIÓN DE LOS SERVICIOS. </v>
          </cell>
        </row>
        <row r="254">
          <cell r="Q254" t="str">
            <v>A.3.10.13 ACUEDUCTO- SUBSIDIOS</v>
          </cell>
        </row>
        <row r="255">
          <cell r="Q255" t="str">
            <v>NO* A.3.11 SERVICIO DE ALCANTARILLADO</v>
          </cell>
        </row>
        <row r="256">
          <cell r="Q256" t="str">
            <v>A.3.11.1 ALCANTARILLADO- RECOLECCIÓN</v>
          </cell>
        </row>
        <row r="257">
          <cell r="Q257" t="str">
            <v>A.3.11.2 ALCANTARILLADO - TRANSPORTE</v>
          </cell>
        </row>
        <row r="258">
          <cell r="Q258" t="str">
            <v>A.3.11.3 ALCANTARILLADO- TRATAMIENTO</v>
          </cell>
        </row>
        <row r="259">
          <cell r="Q259" t="str">
            <v>A.3.11.4 ALCANTARILLADO- DESCARGA</v>
          </cell>
        </row>
        <row r="260">
          <cell r="Q260" t="str">
            <v>A.3.11.5 ALCANTARILLADO-PREINVERSIONES, ESTUDIOS</v>
          </cell>
        </row>
        <row r="261">
          <cell r="Q261" t="str">
            <v>A.3.11.6 ALCANTARILLADO-INTERVENTORÍA</v>
          </cell>
        </row>
        <row r="262">
          <cell r="Q262" t="str">
            <v>A.3.11.7 ALCANTARILLADO- FORTALECIMIENTO INSTITUCIONAL</v>
          </cell>
        </row>
        <row r="263">
          <cell r="Q263" t="str">
            <v>A.3.11.8 ALCANTARILLADO- SUBSIDIOS.</v>
          </cell>
        </row>
        <row r="264">
          <cell r="Q264" t="str">
            <v>NO* A.3.12 SERVICIO DE ASEO</v>
          </cell>
        </row>
        <row r="265">
          <cell r="Q265" t="str">
            <v>A.3.12.1 ASEO- PROYECTO DE TRATAMIENTO Y APROVECHAMIENTO DE RESIDUOS SOLIDOS</v>
          </cell>
        </row>
        <row r="266">
          <cell r="Q266" t="str">
            <v>A.3.12.2 ASEO- MAQUINARIA Y EQUIPOS</v>
          </cell>
        </row>
        <row r="267">
          <cell r="Q267" t="str">
            <v>A.3.12.3 ASEO- DISPOSICIÓN FINAL</v>
          </cell>
        </row>
        <row r="268">
          <cell r="Q268" t="str">
            <v>A.3.12.4 ASEO- PREINVERSIÓN Y ESTUDIOS</v>
          </cell>
        </row>
        <row r="269">
          <cell r="Q269" t="str">
            <v>A.3.12.5 ASEO-INTERVENTORÍA</v>
          </cell>
        </row>
        <row r="270">
          <cell r="Q270" t="str">
            <v>A.3.12.6 ASEO-FORTALECIMIENTO INSTITUCIONAL</v>
          </cell>
        </row>
        <row r="271">
          <cell r="Q271" t="str">
            <v xml:space="preserve">A.3.12.7  ASEO- SUBSIDIOS. </v>
          </cell>
        </row>
        <row r="272">
          <cell r="Q272" t="str">
            <v>A.3.12.9 ASEO - ARTÍCULOS DE BIOSEGURIDAD (Estrategia Covid)</v>
          </cell>
        </row>
        <row r="273">
          <cell r="Q273" t="str">
            <v>A.3.13 TRANSFERENCIA PDA INVERSIÓN</v>
          </cell>
        </row>
        <row r="274">
          <cell r="Q274" t="str">
            <v>A.3.15 PAGO PASIVOS LABORALES</v>
          </cell>
        </row>
        <row r="275">
          <cell r="Q275" t="str">
            <v>A.3.17 PAGO DE DÉFICIT DE INVERSIÓN EN AGUA POTABLE Y SANEAMIENTO BÁSICO</v>
          </cell>
        </row>
        <row r="276">
          <cell r="Q276" t="str">
            <v>A.3.18 PAGO PARCIAL O TOTAL DE LAS FACTURAS DE LOS SERVICIOS PUBLICOS DE ACUEDUCTO, ALCANTARILLADO Y/O ASEO. (Estrategia Covid)</v>
          </cell>
        </row>
        <row r="277">
          <cell r="Q277" t="str">
            <v>A.3.19 ACUEDUCTO - SOLUCIONES ALTERNATIVAS DE ACCESO A AGUA  (Estrategia Covid)</v>
          </cell>
        </row>
        <row r="278">
          <cell r="Q278" t="str">
            <v>A.3.20 PAGO DEL SERVICIO DE ENERGÍA PARA MUNICIPIOS PRESTADORES DIRECTOS  (Estrategia Covid)</v>
          </cell>
        </row>
        <row r="279">
          <cell r="Q279" t="str">
            <v>A.3.21 PAGO DE PASIVOS Y OBLIGACIONES DE ENERGÍA Y GAS COMBUSTIBLE PARA MUNICIPIOS PRESTADORES DIRECTOS  (Estrategia Covid)</v>
          </cell>
        </row>
        <row r="280">
          <cell r="Q280" t="str">
            <v>NO* A.4 DEPORTE Y RECREACIÓN</v>
          </cell>
        </row>
        <row r="281">
          <cell r="Q281" t="str">
            <v>A.4.1 FOMENTO, DESARROLLO Y PRÁCTICA DEL DEPORTE, LA RECREACIÓN Y EL APROVECHAMIENTO DEL TIEMPO LIBRE</v>
          </cell>
        </row>
        <row r="282">
          <cell r="Q282" t="str">
            <v>A.4.2 CONSTRUCCIÓN, MANTENIMIENTO Y/O ADECUACIÓN DE LOS ESCENARIOS DEPORTIVOS Y RECREATIVOS</v>
          </cell>
        </row>
        <row r="283">
          <cell r="Q283" t="str">
            <v>A.4.3 DOTACIÓN DE ESCENARIOS DEPORTIVOS E IMPLEMENTOS PARA LA PRACTICA DEL DEPORTE</v>
          </cell>
        </row>
        <row r="284">
          <cell r="Q284" t="str">
            <v>A.4.4 PREINVERSIÓN EN INFRAESTRUCTURA</v>
          </cell>
        </row>
        <row r="285">
          <cell r="Q285" t="str">
            <v>A.4.5 PAGO DE INSTRUCTORES CONTRATADOS PARA LA PRÁCTICA DEL DEPORTE Y LA RECREACIÓN</v>
          </cell>
        </row>
        <row r="286">
          <cell r="Q286" t="str">
            <v>A.4.8 PAGO DE DÉFICIT DE INVERSIÓN EN DEPORTE Y RECREACIÓN</v>
          </cell>
        </row>
        <row r="287">
          <cell r="Q287" t="str">
            <v>NO* A.5 CULTURA</v>
          </cell>
        </row>
        <row r="288">
          <cell r="Q288" t="str">
            <v>A.5.1 FOMENTO, APOYO Y DIFUSIÓN DE EVENTOS Y EXPRESIONES ARTÍSTICAS Y CULTURALES</v>
          </cell>
        </row>
        <row r="289">
          <cell r="Q289" t="str">
            <v>A.5.2 FORMACIÓN, CAPACITACIÓN E INVESTIGACIÓN ARTÍSTICA Y CULTURAL</v>
          </cell>
        </row>
        <row r="290">
          <cell r="Q290" t="str">
            <v xml:space="preserve">A.5.3 PROTECCIÓN DEL PATRIMONIO CULTURAL </v>
          </cell>
        </row>
        <row r="291">
          <cell r="Q291" t="str">
            <v>A.5.4 PREINVERSIÓN EN INFRAESTRUCTURA</v>
          </cell>
        </row>
        <row r="292">
          <cell r="Q292" t="str">
            <v>NO* A.5.5 CONSTRUCCIÓN, MANTENIMIENTO Y ADECUACIÓN DE LA INFRAESTRUCTURA ARTÍSTICA Y CULTURAL</v>
          </cell>
        </row>
        <row r="293">
          <cell r="Q293" t="str">
            <v>A.5.5.1 CONSTRUCCIÓN Y ADECUACIÓN DE LA INFRAESTRUCTURA ARTÍSTICA Y CULTURAL</v>
          </cell>
        </row>
        <row r="294">
          <cell r="Q294" t="str">
            <v>A.5.5.2 MANTENIMIENTO DE LA INFRAESTRUCTURA ARTISTICA Y CULTURAL</v>
          </cell>
        </row>
        <row r="295">
          <cell r="Q295" t="str">
            <v>NO* A.5.6 MANTENIMIENTO, DOTACIÓN DE BIBLIOTECAS E INVERSIÓN EN SERVICIO PÚBLICO BIBLIOTECARIO</v>
          </cell>
        </row>
        <row r="296">
          <cell r="Q296" t="str">
            <v>A.5.6.1 DOTACIÓN DE BIBLIOTECAS</v>
          </cell>
        </row>
        <row r="297">
          <cell r="Q297" t="str">
            <v>A.5.6.2 MANTENIMIENTO DE BIBLIOTECAS</v>
          </cell>
        </row>
        <row r="298">
          <cell r="Q298" t="str">
            <v>A.5.6.3 SERVICIO PÚBLICO BIBLIOTECARIO</v>
          </cell>
        </row>
        <row r="299">
          <cell r="Q299" t="str">
            <v xml:space="preserve">A.5.7 DOTACIÓN DE LA INFRAESTRUCTURA ARTÍSTICA Y CULTURAL  </v>
          </cell>
        </row>
        <row r="300">
          <cell r="Q300" t="str">
            <v xml:space="preserve">A.5.8 PAGO DE INSTRUCTORES CONTRATADOS PARA LAS BANDAS MUSICALES </v>
          </cell>
        </row>
        <row r="301">
          <cell r="Q301" t="str">
            <v>A.5.9 EJECUCIÓN DE PROGRAMAS Y PROYECTOS ARTÍSTICOS Y CULTURALES</v>
          </cell>
        </row>
        <row r="302">
          <cell r="Q302" t="str">
            <v>A.5.12 SEGURIDAD SOCIAL DEL CREADOR Y GESTOR CULTURAL</v>
          </cell>
        </row>
        <row r="303">
          <cell r="Q303" t="str">
            <v>A.5.13 PAGO DE DÉFICIT DE INVERSIÓN EN CULTURA</v>
          </cell>
        </row>
        <row r="304">
          <cell r="Q304" t="str">
            <v>NO* A.6 SERVICIOS PÚBLICOS DIFERENTES A ACUEDUCTO ALCANTARILLADO Y ASEO (SIN INCLUIR PROYECTOS DE VIVIENDA DE INTERÉS SOCIAL)</v>
          </cell>
        </row>
        <row r="305">
          <cell r="Q305" t="str">
            <v>A.6.1 SUBSIDIOS PARA USUARIOS DE MENORES INGRESOS - FONDO DE SOLIDARIDAD Y REDISTRIBUCIÓN DEL INGRESO</v>
          </cell>
        </row>
        <row r="306">
          <cell r="Q306" t="str">
            <v xml:space="preserve">NO* A.6.2 MANTENIMIENTO Y EXPANSIÓN DEL SERVICIO DE ALUMBRADO PÚBLICO </v>
          </cell>
        </row>
        <row r="307">
          <cell r="Q307" t="str">
            <v xml:space="preserve">A.6.2.1 EXPANSIÓN DEL SERVICIO DE ALUMBRADO PÚBLICO </v>
          </cell>
        </row>
        <row r="308">
          <cell r="Q308" t="str">
            <v xml:space="preserve">A.6.2.2 MANTENIMIENTO DEL SERVICIO DE ALUMBRADO PÚBLICO </v>
          </cell>
        </row>
        <row r="309">
          <cell r="Q309" t="str">
            <v>A.6.3 PAGO DE CONVENIOS O CONTRATOS DE SUMINISTRO DE ENERGÍA ELÉCTRICA PARA EL SERVICIO DE ALUMBRADO PÚBLICO O PARA EL MANTENIMIENTO Y EXPANSIÓN DEL SERVICIO DE ALUMBRADO PÚBLICO</v>
          </cell>
        </row>
        <row r="310">
          <cell r="Q310" t="str">
            <v>A.6.4 PREINVERSIÓN EN INFRAESTRUCTURA</v>
          </cell>
        </row>
        <row r="311">
          <cell r="Q311" t="str">
            <v>A.6.5 CONSTRUCCIÓN, ADECUACIÓN Y MANTENIMIENTO DE INFRAESTRUCTURA DE SERVICIOS PÚBLICOS</v>
          </cell>
        </row>
        <row r="312">
          <cell r="Q312" t="str">
            <v>A.6.6 OBRAS DE ELECTRIFICACIÓN RURAL</v>
          </cell>
        </row>
        <row r="313">
          <cell r="Q313" t="str">
            <v>A.6.7 DISTRIBUCIÓN DE GAS COMBUSTIBLE</v>
          </cell>
        </row>
        <row r="314">
          <cell r="Q314" t="str">
            <v>A.6.8 TELEFONÍA PUBLICA CONMUTADA</v>
          </cell>
        </row>
        <row r="315">
          <cell r="Q315" t="str">
            <v>A.6.9 TELEFONÍA LOCAL MÓVIL EN EL SECTOR RURAL</v>
          </cell>
        </row>
        <row r="316">
          <cell r="Q316" t="str">
            <v>A.6.12 PAGO DE DÉFICIT DE INVERSIÓN EN SERVICIOS PÚBLICOS</v>
          </cell>
        </row>
        <row r="317">
          <cell r="Q317" t="str">
            <v>NO* A.7 VIVIENDA</v>
          </cell>
        </row>
        <row r="318">
          <cell r="Q318" t="str">
            <v>A.7.1 SUBSIDIOS PARA ADQUISICIÓN DE VIVIENDA DE INTERÉS SOCIAL</v>
          </cell>
        </row>
        <row r="319">
          <cell r="Q319" t="str">
            <v>A.7.2 SUBSIDIOS PARA MEJORAMIENTO DE VIVIENDA DE INTERÉS SOCIAL</v>
          </cell>
        </row>
        <row r="320">
          <cell r="Q320" t="str">
            <v>A.7.3 PLANES Y PROYECTOS DE MEJORAMIENTO DE VIVIENDA Y SANEAMIENTO BÁSICO</v>
          </cell>
        </row>
        <row r="321">
          <cell r="Q321" t="str">
            <v>A.7.4 PLANES Y PROYECTOS DE CONSTRUCCIÓN DE VIVIENDA EN SITIO PROPIO</v>
          </cell>
        </row>
        <row r="322">
          <cell r="Q322" t="str">
            <v>A.7.5 PLANES Y PROYECTOS PARA LA ADQUISICIÓN Y/O CONSTRUCCIÓN DE VIVIENDA</v>
          </cell>
        </row>
        <row r="323">
          <cell r="Q323" t="str">
            <v>A.7.6 SUBSIDIOS PARA REUBICACIÓN DE VIVIENDAS ASENTADAS EN ZONAS ALTO RIESGO</v>
          </cell>
        </row>
        <row r="324">
          <cell r="Q324" t="str">
            <v>A.7.7 PROYECTOS DE TITULACIÓN Y LEGALIZACIÓN DE PREDIOS</v>
          </cell>
        </row>
        <row r="325">
          <cell r="Q325" t="str">
            <v>A.7.8 PREINVERSIÓN EN INFRAESTRUCTURA</v>
          </cell>
        </row>
        <row r="326">
          <cell r="Q326" t="str">
            <v>A.7.11 PAGO DE DÉFICIT DE INVERSIÓN EN VIVIENDA</v>
          </cell>
        </row>
        <row r="327">
          <cell r="Q327" t="str">
            <v>NO* A.8 AGROPECUARIO</v>
          </cell>
        </row>
        <row r="328">
          <cell r="Q328" t="str">
            <v>A.8.1 PREINVERSIÓN EN INFRAESTRUCTURA</v>
          </cell>
        </row>
        <row r="329">
          <cell r="Q329" t="str">
            <v>A.8.2 MONTAJE, DOTACIÓN Y MANTENIMIENTO DE GRANJAS EXPERIMENTALES</v>
          </cell>
        </row>
        <row r="330">
          <cell r="Q330" t="str">
            <v>NO* A.8.3 PROYECTOS DE CONSTRUCCIÓN Y MANTENIMIENTO DE DISTRITOS DE RIEGO Y ADECUACIÓN DE TIERRAS</v>
          </cell>
        </row>
        <row r="331">
          <cell r="Q331" t="str">
            <v>A.8.3.1 PROYECTOS DE CONSTRUCCIÓN DE DISTRITOS DE RIEGO Y ADECUACIÓN DE TIERRAS</v>
          </cell>
        </row>
        <row r="332">
          <cell r="Q332" t="str">
            <v>A.8.3.2 PROYECTOS DE MANTENIMIENTO DE DISTRITOS DE RIEGO Y ADECUACIÓN DE TIERRAS</v>
          </cell>
        </row>
        <row r="333">
          <cell r="Q333" t="str">
            <v>A.8.3.3 OBRAS DE REHABILITACIÓN, COMPLEMENTACIÓN, AMPLIACIÓN Y/O MODERNIZACIÓN DE DISTRITOS DE ADECUCACIÓN DE TIERRAS</v>
          </cell>
        </row>
        <row r="334">
          <cell r="Q334" t="str">
            <v>A.8.4 PROMOCIÓN DE ALIANZAS, ASOCIACIONES U OTRAS FORMAS ASOCIATIVAS DE PRODUCTORES</v>
          </cell>
        </row>
        <row r="335">
          <cell r="Q335" t="str">
            <v>A.8.5 PROGRAMAS Y PROYECTOS DE ASISTENCIA TÉCNICA DIRECTA RURAL</v>
          </cell>
        </row>
        <row r="336">
          <cell r="Q336" t="str">
            <v>A.8.6 PAGO DEL PERSONAL TÉCNICO VINCULADO A LA PRESTACIÓN DEL SERVICIO DE ASISTENCIA TÉCNICA DIRECTA RURAL</v>
          </cell>
        </row>
        <row r="337">
          <cell r="Q337" t="str">
            <v>A.8.7 CONTRATOS CELEBRADOS CON  ENTIDADES PRESTADORAS DEL SERVICIO DE ASISTENCIA TÉCNICA DIRECTA RURAL</v>
          </cell>
        </row>
        <row r="338">
          <cell r="Q338" t="str">
            <v xml:space="preserve">A.8.8 DESARROLLO DE PROGRAMAS Y PROYECTOS PRODUCTIVOS EN EL MARCO DEL PLAN AGROPECUARIO </v>
          </cell>
        </row>
        <row r="339">
          <cell r="Q339" t="str">
            <v>A.8.11 PAGO DE DÉFICIT DE INVERSIÓN EN DESARROLLO AGROPECUARIO</v>
          </cell>
        </row>
        <row r="340">
          <cell r="Q340" t="str">
            <v>A.8.12 PROMOCION DE PROYECTOS PRODUCTIVOS  DE DESARROLLO RURAL BAJO EN CARBONO</v>
          </cell>
        </row>
        <row r="341">
          <cell r="Q341" t="str">
            <v>NO* A.9 TRANSPORTE</v>
          </cell>
        </row>
        <row r="342">
          <cell r="Q342" t="str">
            <v xml:space="preserve">A.9.1 CONSTRUCCIÓN DE VÍAS </v>
          </cell>
        </row>
        <row r="343">
          <cell r="Q343" t="str">
            <v>A.9.2 MEJORAMIENTO DE VÍAS</v>
          </cell>
        </row>
        <row r="344">
          <cell r="Q344" t="str">
            <v>A.9.3 REHABILITACIÓN DE VÍAS</v>
          </cell>
        </row>
        <row r="345">
          <cell r="Q345" t="str">
            <v>A.9.4 MANTENIMIENTO RUTINARIO DE VÍAS</v>
          </cell>
        </row>
        <row r="346">
          <cell r="Q346" t="str">
            <v>A.9.5 MANTENIMIENTO PERIÓDICO DE VÍAS</v>
          </cell>
        </row>
        <row r="347">
          <cell r="Q347" t="str">
            <v>A.9.6 CONSTRUCCIÓN DE INSTALACIONES PORTUARIAS, FLUVIALES Y MARÍTIMAS</v>
          </cell>
        </row>
        <row r="348">
          <cell r="Q348" t="str">
            <v>A.9.7 MANTENIMIENTO DE INSTALACIONES PORTUARIAS, FLUVIALES Y MARÍTIMAS</v>
          </cell>
        </row>
        <row r="349">
          <cell r="Q349" t="str">
            <v>A.9.8 CONSTRUCCIÓN DE TERMINALES DE TRANSPORTE Y AEROPUERTOS</v>
          </cell>
        </row>
        <row r="350">
          <cell r="Q350" t="str">
            <v>A.9.9 MEJORAMIENTO Y MANTENIMIENTO DE TERMINALES DE TRANSPORTE Y AEROPUERTOS</v>
          </cell>
        </row>
        <row r="351">
          <cell r="Q351" t="str">
            <v>A.9.10 ESTUDIOS Y PREINVERSIÓN EN INFRAESTRUCTURA</v>
          </cell>
        </row>
        <row r="352">
          <cell r="Q352" t="str">
            <v>A.9.11 COMPRA DE MAQUINARIA Y EQUIPO</v>
          </cell>
        </row>
        <row r="353">
          <cell r="Q353" t="str">
            <v>A.9.12 INTERVENTORIA DE PROYECTOS DE CONSTRUCCIÓN Y MANTENIMIENTO DE INFRAESTRUCTURA DE TRANSPORTE</v>
          </cell>
        </row>
        <row r="354">
          <cell r="Q354" t="str">
            <v>A.9.15 SISTEMAS DE TRANSPORTE MASIVO</v>
          </cell>
        </row>
        <row r="355">
          <cell r="Q355" t="str">
            <v>A.9.16 PLANES DE TRÁNSITO, EDUCACIÓN, DOTACIÓN DE EQUIPOS Y SEGURIDAD VIAL</v>
          </cell>
        </row>
        <row r="356">
          <cell r="Q356" t="str">
            <v>A.9.17 INFRAESTRUCTURA PARA TRANSPORTE NO MOTORIZADO (REDES PEATONALES Y CICLORUTAS)</v>
          </cell>
        </row>
        <row r="357">
          <cell r="Q357" t="str">
            <v>A.9.18 PAGO DE DÉFICIT DE INVERSIÓN EN TRANSPORTE</v>
          </cell>
        </row>
        <row r="358">
          <cell r="Q358" t="str">
            <v>NO* A.10 AMBIENTAL</v>
          </cell>
        </row>
        <row r="359">
          <cell r="Q359" t="str">
            <v xml:space="preserve">A.10.1 DESCONTAMINACIÓN DE CORRIENTES O DEPÓSITOS DE AGUA AFECTADOS POR VERTIMIENTOS </v>
          </cell>
        </row>
        <row r="360">
          <cell r="Q360" t="str">
            <v xml:space="preserve">A.10.2 DISPOSICIÓN, ELIMINACIÓN Y RECICLAJE DE RESIDUOS LÍQUIDOS Y SÓLIDOS </v>
          </cell>
        </row>
        <row r="361">
          <cell r="Q361" t="str">
            <v>A.10.3 CONTROL A LAS EMISIONES CONTAMINANTES DEL AIRE</v>
          </cell>
        </row>
        <row r="362">
          <cell r="Q362" t="str">
            <v>A.10.4 MANEJO Y APROVECHAMIENTO DE CUENCAS Y MICROCUENCAS HIDROGRÁFICAS</v>
          </cell>
        </row>
        <row r="363">
          <cell r="Q363" t="str">
            <v>A.10.5 CONSERVACIÓN DE MICROCUENCAS QUE ABASTECEN EL ACUEDUCTO, PROTECCIÓN DE FUENTES Y REFORESTACIÓN DE DICHAS CUENCAS</v>
          </cell>
        </row>
        <row r="364">
          <cell r="Q364" t="str">
            <v>A.10.6 EDUCACIÓN AMBIENTAL NO FORMAL</v>
          </cell>
        </row>
        <row r="365">
          <cell r="Q365" t="str">
            <v xml:space="preserve">A.10.7 ASISTENCIA TÉCNICA EN RECONVERSIÓN TECNOLÓGICA </v>
          </cell>
        </row>
        <row r="366">
          <cell r="Q366" t="str">
            <v>NO* A.10.8 CONSERVACIÓN, PROTECCIÓN, RESTAURACIÓN Y APROVECHAMIENTO DE RECURSOS NATURALES Y DEL MEDIO AMBIENTE</v>
          </cell>
        </row>
        <row r="367">
          <cell r="Q367" t="str">
            <v xml:space="preserve">A.10.8.1 CONSERVACIÓN, PROTECCIÓN, RESTAURACIÓN Y APROVECHAMIENTO SOSTENIBLE  DE LOS ECOSISTEMAS FORESTALES </v>
          </cell>
        </row>
        <row r="368">
          <cell r="Q368" t="str">
            <v>A.10.8.2 CONSERVACIÓN, PROTECCIÓN, RESTAURACIÓN Y APROVECHAMIENTO SOSTENIBLE DE ECOSISTEMAS DIFERENTES A LOS FORESTALES</v>
          </cell>
        </row>
        <row r="369">
          <cell r="Q369" t="str">
            <v>A.10.8.3 PAGO DE SERVICIOS AMBIENTALES PARA LA CONSERVACIÓN (DISTINTOS A LOS DEL DECRETO 953 DE 2013)</v>
          </cell>
        </row>
        <row r="370">
          <cell r="Q370" t="str">
            <v>A.10.9 ADQUISICIÓN DE PREDIOS DE RESERVA HÍDRICA Y ZONAS DE RESERVA NATURALES</v>
          </cell>
        </row>
        <row r="371">
          <cell r="Q371" t="str">
            <v>NO* A.10.10 ADQUISICIÓN DE ÁREAS DE INTERÉS PARA ACUEDUCTOS MUNICIPALES Y PAGO DE SERVICIOS AMBIENTALES (Art. 210 Ley 1450 de 2011)</v>
          </cell>
        </row>
        <row r="372">
          <cell r="Q372" t="str">
            <v>A.10.10.1 ADQUISICIÓN DE ÁREAS DE INTERÉS PARA EL ACUEDUCTO MUNICIPAL</v>
          </cell>
        </row>
        <row r="373">
          <cell r="Q373" t="str">
            <v>A.10.10.2 PAGO DE SERVICIOS AMBIENTALES</v>
          </cell>
        </row>
        <row r="374">
          <cell r="Q374" t="str">
            <v>A.10.11 REFORESTACIÓN Y CONTROL DE EROSIÓN</v>
          </cell>
        </row>
        <row r="375">
          <cell r="Q375" t="str">
            <v>A.10.14 MANEJO ARTIFICIAL DE CAUDALES (RECUPERACIÓN DE LA NAVEGABILIDAD DEL RÍO,  HIDROLOGÍA, MANEJO DE INUNDACIONES, CANAL NAVEGABLE Y ESTIAJE)</v>
          </cell>
        </row>
        <row r="376">
          <cell r="Q376" t="str">
            <v>A.10.15 COMPRA DE TIERRAS PARA PROTECCIÓN DE MICROCUENCAS ASOCIADAS AL RÍO MAGDALENA</v>
          </cell>
        </row>
        <row r="377">
          <cell r="Q377" t="str">
            <v>A.10.16 PAGO DE DÉFICIT DE INVERSIÓN EN AMBIENTE</v>
          </cell>
        </row>
        <row r="378">
          <cell r="Q378" t="str">
            <v xml:space="preserve">A.10.17 EJECUCIÓN DE OBRAS DE REDUCCIÓN DEL RIESGO DE DESASTRES (MITIGACIÓN) EN CUENCAS HIDROGRÁFICAS </v>
          </cell>
        </row>
        <row r="379">
          <cell r="Q379" t="str">
            <v>NO* A.10.18 PROMOCION DE NEGOCIOS VERDES</v>
          </cell>
        </row>
        <row r="380">
          <cell r="Q380" t="str">
            <v xml:space="preserve">A.10.18.1 BIENES Y SERVICIOS SOSTENIBLES PROVENIENTES DE RECURSOS NATURALES </v>
          </cell>
        </row>
        <row r="381">
          <cell r="Q381" t="str">
            <v>A.10.18.2 ECOPRODUCTOS INDUSTRIALES</v>
          </cell>
        </row>
        <row r="382">
          <cell r="Q382" t="str">
            <v xml:space="preserve">A.10.18.3 MERCADO DE CARBONO </v>
          </cell>
        </row>
        <row r="383">
          <cell r="Q383" t="str">
            <v>NO* A.10.19 CAMBIO CLIMÁTICO (ADAPTACIÓN Y MITIGACION AL CAMBIO CLIMÁTICO)</v>
          </cell>
        </row>
        <row r="384">
          <cell r="Q384" t="str">
            <v xml:space="preserve">A.10.19.1 FORMULACION DE PLANES DE CAMBIO CLIMÁTICO </v>
          </cell>
        </row>
        <row r="385">
          <cell r="Q385" t="str">
            <v>A.10.19.2 FORTALECIMIENTO DE CAPACIDADES LOCALES PARA LA APROPIACION Y/O FORMULACION DE PROYECTOS DE  ADAPTACION Y MITIGACION AL CAMBIO CLIMATICO</v>
          </cell>
        </row>
        <row r="386">
          <cell r="Q386" t="str">
            <v>NO* A.10.19.3 ADAPTACIÓN AL CAMBIO CLIMÁTICO</v>
          </cell>
        </row>
        <row r="387">
          <cell r="Q387" t="str">
            <v>A.10.19.3.1 ANÁLISIS DE IMPACTO Y/O  RIESGO Y/O VULNERABILIDAD A SEQUIAS, INUNDACIONES O ASCENSO DEL NIVEL DEL MAR  CON ESCENARIOS DE CAMBIO CLIMÁTICO PARA PLANIFICACION DEL TERRITORIO</v>
          </cell>
        </row>
        <row r="388">
          <cell r="Q388" t="str">
            <v>A.10.19.3.2 PROYECTOS DE ADAPTACION AL CAMBIO CLIMATICO BASADO EN ECOSISTEMAS / COMUNIDADES</v>
          </cell>
        </row>
        <row r="389">
          <cell r="Q389" t="str">
            <v>NO* A.10.19.4 MITIGACION AL CAMBIO CLIMÁTICO</v>
          </cell>
        </row>
        <row r="390">
          <cell r="Q390" t="str">
            <v>A.10.19.4.1 ASISTENCIA TECNICA PARA LA RECONVERSIÓN PRODUCTIVA ORIENTADA A LA REDUCCION DE EMISIONES DE GEI</v>
          </cell>
        </row>
        <row r="391">
          <cell r="Q391" t="str">
            <v>A.10.19.4.2 IMPLEMENTACION DE PROYECTOS DE REDUCCION DE EMISIONES DE GEI POR DEFORESTACION Y DEGRADACIÓN DE BOSQUES  ( ART. 76.5.2. LEY 715 DE 2001)</v>
          </cell>
        </row>
        <row r="392">
          <cell r="Q392" t="str">
            <v>A.10.19.4.3 IMPLEMENTACION DE PROYECTOS  DE REDUCCION DE EMISIONES GEI EN  SECTORES EMISORES ( ART. 76.5.2. LEY 715 DE 2001)</v>
          </cell>
        </row>
        <row r="393">
          <cell r="Q393" t="str">
            <v>A.10.19.4.4 ACCIONES DE CONTROL DE LA DEFORESTACIÓN Y DEGRADACIÓN DE BOSQUES  (ART. 75.6 LEY 715 DE 2001)</v>
          </cell>
        </row>
        <row r="394">
          <cell r="Q394" t="str">
            <v>A.10.19.4.5 INVENTARIOS DE EMISIONES DE GASES EFECTO INVERNADERO, HUELLAS DE CARBONO Y DISEÑO E IMPLEMENTACION DE SISTEMAS DE MONITOREO, REPORTE Y VERIFICACIÓN  DE EMISIONES DE GEI</v>
          </cell>
        </row>
        <row r="395">
          <cell r="Q395" t="str">
            <v>NO* A.11 CENTROS DE RECLUSIÓN</v>
          </cell>
        </row>
        <row r="396">
          <cell r="Q396" t="str">
            <v>A.11.1 PREINVERSIÓN EN INFRAESTRUCTURA</v>
          </cell>
        </row>
        <row r="397">
          <cell r="Q397" t="str">
            <v>A.11.2 CONSTRUCCIÓN DE INFRAESTRUCTURA CARCELARIA</v>
          </cell>
        </row>
        <row r="398">
          <cell r="Q398" t="str">
            <v>A.11.3 MEJORAMIENTO Y MANTENIMIENTO DE INFRAESTRUCTURA CARCELARIA</v>
          </cell>
        </row>
        <row r="399">
          <cell r="Q399" t="str">
            <v>A.11.4 DOTACIÓN DE CENTROS CARCELARIOS</v>
          </cell>
        </row>
        <row r="400">
          <cell r="Q400" t="str">
            <v>A.11.5 ALIMENTACIÓN PARA LAS PERSONAS DETENIDAS</v>
          </cell>
        </row>
        <row r="401">
          <cell r="Q401" t="str">
            <v>A.11.6 TRANSPORTE DE RECLUSOS</v>
          </cell>
        </row>
        <row r="402">
          <cell r="Q402" t="str">
            <v>A.11.7 EDUCACIÓN PARA LA REHABILITACIÓN SOCIAL</v>
          </cell>
        </row>
        <row r="403">
          <cell r="Q403" t="str">
            <v>A.11.8 PAGO DEL PERSONAL DE LA GUARDIA PENITENCIARIA</v>
          </cell>
        </row>
        <row r="404">
          <cell r="Q404" t="str">
            <v>A.11.11 PAGO DE DÉFICIT DE INVERSIÓN EN CENTROS DE RECLUSIÓN</v>
          </cell>
        </row>
        <row r="405">
          <cell r="Q405" t="str">
            <v>NO* A.12 PREVENCIÓN Y ATENCIÓN DE DESASTRES</v>
          </cell>
        </row>
        <row r="406">
          <cell r="Q406" t="str">
            <v>A.12.1 ELABORACIÓN, DESARROLLO Y ACTUALIZACIÓN DE PLANES DE EMERGENCIA Y CONTINGENCIA</v>
          </cell>
        </row>
        <row r="407">
          <cell r="Q407" t="str">
            <v>A.12.2 PREINVERSIÓN EN INFRAESTRUCTURA</v>
          </cell>
        </row>
        <row r="408">
          <cell r="Q408" t="str">
            <v>A.12.3 ADECUACIÓN DE ÁREAS URBANAS Y RURALES EN ZONAS DE ALTO RIESGO</v>
          </cell>
        </row>
        <row r="409">
          <cell r="Q409" t="str">
            <v>NO* A.12.4 ASENTAMIENTOS ESTABLECIDOS EN ZONAS DE ALTO RIESGO</v>
          </cell>
        </row>
        <row r="410">
          <cell r="Q410" t="str">
            <v xml:space="preserve">A.12.4.1 RECUPERACIÓN DE ÁREAS DESALOJADAS EN PROCESOS DE REUBICACIÓN DE ASENTAMIENTOS HUMANOS </v>
          </cell>
        </row>
        <row r="411">
          <cell r="Q411" t="str">
            <v xml:space="preserve">A.12.4.2 REUBICACIÓN DE ASENTAMIENTOS HUMANOS CLASIFICADOS EN CONDICIÓN DE ALTO RIESGO DE DESASTRE </v>
          </cell>
        </row>
        <row r="412">
          <cell r="Q412" t="str">
            <v>NO* A.12.5 MONITOREO, EVALUACIÓN Y ZONIFICACIÓN DE RIESGO PARA FINES DE PLANIFICACIÓN</v>
          </cell>
        </row>
        <row r="413">
          <cell r="Q413" t="str">
            <v>A.12.5.1 INSTALACIÓN Y OPERACIÓN DE SISTEMAS DE MONITOREO Y ALERTA ANTE AMENAZAS</v>
          </cell>
        </row>
        <row r="414">
          <cell r="Q414" t="str">
            <v xml:space="preserve">A.12.5.2 INVERSIÓN DESTINADA AL DESARROLLO DE ESTUDIOS DE EVALUACIÓN Y ZONIFICACIÓN DE AMENAZAS PARA FINES DE PLANIFICACIÓN </v>
          </cell>
        </row>
        <row r="415">
          <cell r="Q415" t="str">
            <v>NO* A.12.6 ATENCIÓN DE DESASTRES</v>
          </cell>
        </row>
        <row r="416">
          <cell r="Q416" t="str">
            <v>A.12.6.1 AYUDA HUMANITARIA EN SITUACIONES DECLARADAS DE DESASTRES</v>
          </cell>
        </row>
        <row r="417">
          <cell r="Q417" t="str">
            <v xml:space="preserve">A.12.6.2 RECURSOS DEDICADOS AL PAGO ARRIENDOS O A LA PROVISIÓN DE ALBERGUES TEMPORALES </v>
          </cell>
        </row>
        <row r="418">
          <cell r="Q418" t="str">
            <v>A.12.7 FORTALECIMIENTO DE LOS COMITÉS DE PREVENCIÓN Y ATENCIÓN DE DESASTRES</v>
          </cell>
        </row>
        <row r="419">
          <cell r="Q419" t="str">
            <v>A.12.8 PREVENCIÓN, PROTECCIÓN Y CONTINGENCIA EN OBRAS DE INFRAESTRUCTURA ESTRATÉGICA</v>
          </cell>
        </row>
        <row r="420">
          <cell r="Q420" t="str">
            <v>A.12.9 EDUCACIÓN PARA LA PREVENCIÓN Y ATENCIÓN DE DESASTRES CON FINES DE CAPACITACIÓN Y PREPARACIÓN.</v>
          </cell>
        </row>
        <row r="421">
          <cell r="Q421" t="str">
            <v>A.12.10 INVERSIÓNES EN INFRAESTRUCTURA FÍSICA PARA PREVENCIÓN Y REFORZAMIENTO ESTRUCTURAL.</v>
          </cell>
        </row>
        <row r="422">
          <cell r="Q422" t="str">
            <v>A.12.11 DOTACIÓN DE MAQUINAS Y EQUIPOS PARA LOS CUERPOS DE BOMBEROS OFICIALES</v>
          </cell>
        </row>
        <row r="423">
          <cell r="Q423" t="str">
            <v>A.12.12 CONTRATOS CELEBRADOS CON CUERPOS DE BOMBEROS PARA LA PREVENCIÓN Y CONTROL DE INCENDIOS</v>
          </cell>
        </row>
        <row r="424">
          <cell r="Q424" t="str">
            <v>A.12.15 PAGO DE DÉFICIT DE INVERSIÓN EN PREVENCIÓN Y ATENCIÓN DE DESASTRES</v>
          </cell>
        </row>
        <row r="425">
          <cell r="Q425" t="str">
            <v xml:space="preserve">A.12.16 ADQUISICIÓN DE BIENES E INSUMOS PARA LA ATENCIÓN DE LA POBLACIÓN AFECTADA POR DESASTRES    </v>
          </cell>
        </row>
        <row r="426">
          <cell r="Q426" t="str">
            <v>A.12.17 INFRAESTRUCTURA DE DEFENSA CONTRA LAS INUNDACIONES</v>
          </cell>
        </row>
        <row r="427">
          <cell r="Q427" t="str">
            <v>A.12.18 PLAN PARA LA GESTIÓN DEL RIESGO DE DESASTRES</v>
          </cell>
        </row>
        <row r="428">
          <cell r="Q428" t="str">
            <v>A.12.19 SISTEMAS INTEGRADOS DE INFORMACIÓN PARA LA GESTIÓN DEL RIESGO DE DESASTRES</v>
          </cell>
        </row>
        <row r="429">
          <cell r="Q429" t="str">
            <v>A.12.20 CAPACIDAD COMUNITARIAS PARA LA GESTIÓN DEL RIESGO DE DESASTRES</v>
          </cell>
        </row>
        <row r="430">
          <cell r="Q430" t="str">
            <v xml:space="preserve">A.12.21 ASEGURAMIENTO DE BIENES PÚBLICOS CONTRA DESASTRES </v>
          </cell>
        </row>
        <row r="431">
          <cell r="Q431" t="str">
            <v>NO* A.13 PROMOCIÓN DEL DESARROLLO</v>
          </cell>
        </row>
        <row r="432">
          <cell r="Q432" t="str">
            <v>A.13.1 PROMOCIÓN DE ASOCIACIONES Y ALIANZAS PARA EL DESARROLLO EMPRESARIAL E INDUSTRIAL</v>
          </cell>
        </row>
        <row r="433">
          <cell r="Q433" t="str">
            <v>A.13.2 PROMOCIÓN DE CAPACITACIÓN PARA EMPLEO</v>
          </cell>
        </row>
        <row r="434">
          <cell r="Q434" t="str">
            <v>A.13.3 FOMENTO Y APOYO A LA APROPIACIÓN DE TECNOLOGÍA EN PROCESOS EMPRESARIALES</v>
          </cell>
        </row>
        <row r="435">
          <cell r="Q435" t="str">
            <v>A.13.4 ASISTENCIA TÉCNICA EN PROCESOS DE PRODUCCIÓN, DISTRIBUCIÓN Y COMERCIALIZACIÓN Y ACCESO A FUENTES DE FINANCIACIÓN</v>
          </cell>
        </row>
        <row r="436">
          <cell r="Q436" t="str">
            <v>A.13.5 PROMOCIÓN DEL DESARROLLO TURÍSTICO</v>
          </cell>
        </row>
        <row r="437">
          <cell r="Q437" t="str">
            <v>A.13.6 CONSTRUCCIÓN, MEJORAMIENTO Y MANTENIMIENTO DE INFRAESTRUCTURA FÍSICA</v>
          </cell>
        </row>
        <row r="438">
          <cell r="Q438" t="str">
            <v>A.13.7 ADQUISICIÓN DE MAQUINARIA Y EQUIPO</v>
          </cell>
        </row>
        <row r="439">
          <cell r="Q439" t="str">
            <v>A.13.11 PROYECTOS INTEGRALES DE CIENCIA, TECNOLOGÍA E INNOVACIÓN</v>
          </cell>
        </row>
        <row r="440">
          <cell r="Q440" t="str">
            <v>A.13.12 PAGO DE DÉFICIT DE INVERSIÓN EN PROMOCIÓN DEL DESARROLLO</v>
          </cell>
        </row>
        <row r="441">
          <cell r="Q441" t="str">
            <v>NO* A.14 ATENCIÓN A GRUPOS VULNERABLES - PROMOCIÓN SOCIAL</v>
          </cell>
        </row>
        <row r="442">
          <cell r="Q442" t="str">
            <v>NO* A.14.1 PROTECCIÓN INTEGRAL A LA PRIMERA INFANCIA</v>
          </cell>
        </row>
        <row r="443">
          <cell r="Q443" t="str">
            <v>A.14.1.5 PROGRAMA DE ATENCION INTEGRAL A LA PRIMERA INFANCIA</v>
          </cell>
        </row>
        <row r="444">
          <cell r="Q444" t="str">
            <v>NO* A.14.1.10 INFRAESTRUCTURA Y DOTACION</v>
          </cell>
        </row>
        <row r="445">
          <cell r="Q445" t="str">
            <v>A.14.1.10.1 INFRAESTRUCTURA NUEVA / AMPLICACIONES</v>
          </cell>
        </row>
        <row r="446">
          <cell r="Q446" t="str">
            <v>A.14.1.10.2 ADECUACIÓN DE INFRAESTRUCTURA EXISTENTE</v>
          </cell>
        </row>
        <row r="447">
          <cell r="Q447" t="str">
            <v>A.14.1.10.3 TERMINACIÓN DE OBRAS INCONCLUSAS BAJO CRITERIOS EXCEPCIONALES</v>
          </cell>
        </row>
        <row r="448">
          <cell r="Q448" t="str">
            <v>A.14.1.10.4 DOTACIONES PEDAGÓGICAS Y DE INFRAESTRUCTURA ( modificacion al concepto)</v>
          </cell>
        </row>
        <row r="449">
          <cell r="Q449" t="str">
            <v>A.14.1.11 FORMACIÓN DE TALENTO HUMANO</v>
          </cell>
        </row>
        <row r="450">
          <cell r="Q450" t="str">
            <v>NO* A.14.1.13 ESTRATEGIA DE ATENCION EN SALUD  (MIL PRIMEROS DIAS DE VIDA)</v>
          </cell>
        </row>
        <row r="451">
          <cell r="Q451" t="str">
            <v>A.14.1.13.1 ATENCIÓN DEL PARTO INTEGRAL</v>
          </cell>
        </row>
        <row r="452">
          <cell r="Q452" t="str">
            <v>A.14.1.13.2 ESTRATEGIAS AMBULATORIAS, HOSPITALARIAS Y COMUNITARIAS PARA LA ATENCIÓN INTEGRAL DEL RECIEN NACIDO</v>
          </cell>
        </row>
        <row r="453">
          <cell r="Q453" t="str">
            <v>A.14.1.13.3 ESTRATEGIA DE PROMOCIÓN DE LA SALUD, PREVENCIÓN DE LA ENFERMEDAD Y DESARROLLO INTEGRAL EN EL ENTORNO DE SERVICIOS DE SALUD</v>
          </cell>
        </row>
        <row r="454">
          <cell r="Q454" t="str">
            <v>NO* A.14.1.13.4 ATENCIÓN AMBULATORIA DE URGENCIAS Y HOSPITALIZACIÓN PEDIATRICA</v>
          </cell>
        </row>
        <row r="455">
          <cell r="Q455" t="str">
            <v xml:space="preserve">A.14.1.13.4.1 SALAS DE ENFERMEDAD RESPIRATORIA AGUADA -ERA </v>
          </cell>
        </row>
        <row r="456">
          <cell r="Q456" t="str">
            <v>A.14.1.13.4.2 FORTALECIMIENTO A LA HOSPITALIZACIÓN PEDIÁTRICA</v>
          </cell>
        </row>
        <row r="457">
          <cell r="Q457" t="str">
            <v>A.14.1.13.4.3 FORTALECIMIENTO A LA RED DE FRIO PAI</v>
          </cell>
        </row>
        <row r="458">
          <cell r="Q458" t="str">
            <v>A.14.1.13.6 PROMOCIÓN DE LA PARTICIPACIÓN DE LAS PERSONAS, FAMILIAS Y COMUNIDADES EN EL DESARROLLO INTEGRAL DURANTE LOS MIL PRIMEROS DÍAS DE VIDA</v>
          </cell>
        </row>
        <row r="459">
          <cell r="Q459" t="str">
            <v>A.14.1.14 AMBITOS CULTURALES ADECUADOS Y ACCESIBLES PARA PRIMERA INFANCIA</v>
          </cell>
        </row>
        <row r="460">
          <cell r="Q460" t="str">
            <v>A.14.1.15 CONSTRUCCIÓN, AMPLIACIÓN, MANTENIMIENTO, REPARACIUÓN Y DOTACIÓN DE  ESPACIOS RECREATIVOS ACCESIBLES Y PERTINENTES PARA LA PRIMERA INFANCIA</v>
          </cell>
        </row>
        <row r="461">
          <cell r="Q461" t="str">
            <v>NO* A.14.2 PROTECCIÓN INTEGRAL DE LA NIÑEZ</v>
          </cell>
        </row>
        <row r="462">
          <cell r="Q462" t="str">
            <v>A.14.2.1 CONSTRUCCIÓN DE INFRAESTRUCTURA</v>
          </cell>
        </row>
        <row r="463">
          <cell r="Q463" t="str">
            <v>A.14.2.2 ADECUACIÓN DE INFRAESTRUCTURA</v>
          </cell>
        </row>
        <row r="464">
          <cell r="Q464" t="str">
            <v>A.14.2.3 CONTRATACIÓN DEL SERVICIO</v>
          </cell>
        </row>
        <row r="465">
          <cell r="Q465" t="str">
            <v>NO* A.14.2.4 PRESTACIÓN DIRECTA DEL SERVICIO</v>
          </cell>
        </row>
        <row r="466">
          <cell r="Q466" t="str">
            <v>A.14.2.4.1 TALENTO HUMANO QUE DESARROLLA FUNCIONES DE CARÁCTER OPERATIVO</v>
          </cell>
        </row>
        <row r="467">
          <cell r="Q467" t="str">
            <v>A.14.2.4.2 ADQUISICIÓN DE INSUMOS, SUMINISTROS Y DOTACIÓN</v>
          </cell>
        </row>
        <row r="468">
          <cell r="Q468" t="str">
            <v>NO* A.14.3 PROTECCIÓN INTEGRAL A LA ADOLESCENCIA</v>
          </cell>
        </row>
        <row r="469">
          <cell r="Q469" t="str">
            <v>A.14.3.1 CONSTRUCCIÓN DE INFRAESTRUCTURA</v>
          </cell>
        </row>
        <row r="470">
          <cell r="Q470" t="str">
            <v>A.14.3.2 ADECUACIÓN DE INFRAESTRUCTURA</v>
          </cell>
        </row>
        <row r="471">
          <cell r="Q471" t="str">
            <v>A.14.3.3 CONTRATACIÓN DEL SERVICIO</v>
          </cell>
        </row>
        <row r="472">
          <cell r="Q472" t="str">
            <v>NO* A.14.3.4 PRESTACIÓN DIRECTA DEL SERVICIO</v>
          </cell>
        </row>
        <row r="473">
          <cell r="Q473" t="str">
            <v>A.14.3.4.1 TALENTO HUMANO QUE DESARROLLA FUNCIONES DE CARÁCTER OPERATIVO</v>
          </cell>
        </row>
        <row r="474">
          <cell r="Q474" t="str">
            <v>A.14.3.4.2 ADQUISICIÓN DE INSUMOS, SUMINISTROS Y DOTACIÓN</v>
          </cell>
        </row>
        <row r="475">
          <cell r="Q475" t="str">
            <v>NO* A.14.4 ATENCIÓN Y APOYO AL ADULTO MAYOR</v>
          </cell>
        </row>
        <row r="476">
          <cell r="Q476" t="str">
            <v>A.14.4.1 CONSTRUCCIÓN DE INFRAESTRUCTURA</v>
          </cell>
        </row>
        <row r="477">
          <cell r="Q477" t="str">
            <v>A.14.4.2 ADECUACIÓN DE INFRAESTRUCTURA</v>
          </cell>
        </row>
        <row r="478">
          <cell r="Q478" t="str">
            <v>A.14.4.3 CONTRATACIÓN DEL SERVICIO</v>
          </cell>
        </row>
        <row r="479">
          <cell r="Q479" t="str">
            <v>NO* A.14.4.4 PRESTACIÓN DIRECTA DEL SERVICIO</v>
          </cell>
        </row>
        <row r="480">
          <cell r="Q480" t="str">
            <v>A.14.4.4.1 TALENTO HUMANO QUE DESARROLLA FUNCIONES DE CARÁCTER OPERATIVO</v>
          </cell>
        </row>
        <row r="481">
          <cell r="Q481" t="str">
            <v>A.14.4.4.2 ADQUISICIÓN DE INSUMOS, SUMINISTROS Y DOTACIÓN</v>
          </cell>
        </row>
        <row r="482">
          <cell r="Q482" t="str">
            <v xml:space="preserve">NO* A.14.5 ATENCIÓN Y APOYO A MADRES/PADRES CABEZA DE HOGAR  </v>
          </cell>
        </row>
        <row r="483">
          <cell r="Q483" t="str">
            <v>A.14.5.1 CONSTRUCCIÓN DE INFRAESTRUCTURA</v>
          </cell>
        </row>
        <row r="484">
          <cell r="Q484" t="str">
            <v>A.14.5.2 ADECUACIÓN DE INFRAESTRUCTURA</v>
          </cell>
        </row>
        <row r="485">
          <cell r="Q485" t="str">
            <v>A.14.5.3 CONTRATACIÓN DEL SERVICIO</v>
          </cell>
        </row>
        <row r="486">
          <cell r="Q486" t="str">
            <v>NO* A.14.5.4 PRESTACIÓN DIRECTA DEL SERVICIO</v>
          </cell>
        </row>
        <row r="487">
          <cell r="Q487" t="str">
            <v>A.14.5.4.1 TALENTO HUMANO QUE DESARROLLA FUNCIONES DE CARÁCTER OPERATIVO</v>
          </cell>
        </row>
        <row r="488">
          <cell r="Q488" t="str">
            <v>A.14.5.4.2 ADQUISICIÓN DE INSUMOS, SUMINISTROS Y DOTACIÓN</v>
          </cell>
        </row>
        <row r="489">
          <cell r="Q489" t="str">
            <v>NO* A.14.7 PROGRAMAS DE DISCAPACIDAD ( EXLCUYENDO ACCIONES DE SALUD PÚBLICA)</v>
          </cell>
        </row>
        <row r="490">
          <cell r="Q490" t="str">
            <v>A.14.7.1 CONSTRUCCIÓN DE INFRAESTRUCTURA</v>
          </cell>
        </row>
        <row r="491">
          <cell r="Q491" t="str">
            <v>A.14.7.2 ADECUACIÓN DE INFRAESTRUCTURA</v>
          </cell>
        </row>
        <row r="492">
          <cell r="Q492" t="str">
            <v>A.14.7.3 CONTRATACIÓN DEL SERVICIO</v>
          </cell>
        </row>
        <row r="493">
          <cell r="Q493" t="str">
            <v>NO* A.14.7.4 PRESTACIÓN DIRECTA DEL SERVICIO</v>
          </cell>
        </row>
        <row r="494">
          <cell r="Q494" t="str">
            <v>A.14.7.4.1 TALENTO HUMANO QUE DESARROLLA FUNCIONES DE CARÁCTER OPERATIVO</v>
          </cell>
        </row>
        <row r="495">
          <cell r="Q495" t="str">
            <v>A.14.7.4.2 ADQUISICIÓN DE INSUMOS, SUMINISTROS Y DOTACIÓN</v>
          </cell>
        </row>
        <row r="496">
          <cell r="Q496" t="str">
            <v>A.14.8 ATENCIÓN Y APOYO A LA POBLACIÓN REINSERTADA</v>
          </cell>
        </row>
        <row r="497">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s>
    <sheetDataSet>
      <sheetData sheetId="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Código Precios 2004"/>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Código Precios 2004"/>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
      <sheetName val="Recursos"/>
    </sheetNames>
    <sheetDataSet>
      <sheetData sheetId="0" refreshError="1"/>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 val="PRESUPUESTO"/>
    </sheetNames>
    <sheetDataSet>
      <sheetData sheetId="0">
        <row r="1">
          <cell r="M1" t="str">
            <v>FONDO</v>
          </cell>
        </row>
      </sheetData>
      <sheetData sheetId="1">
        <row r="10">
          <cell r="S10">
            <v>0</v>
          </cell>
        </row>
      </sheetData>
      <sheetData sheetId="2"/>
      <sheetData sheetId="3"/>
      <sheetData sheetId="4" refreshError="1"/>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1:DH59"/>
  <sheetViews>
    <sheetView showGridLines="0" topLeftCell="AU47" zoomScale="80" zoomScaleNormal="80" workbookViewId="0">
      <selection activeCell="CY70" sqref="CY70"/>
    </sheetView>
  </sheetViews>
  <sheetFormatPr baseColWidth="10" defaultColWidth="14.42578125" defaultRowHeight="15" x14ac:dyDescent="0.25"/>
  <cols>
    <col min="1" max="1" width="20.7109375" style="222" customWidth="1"/>
    <col min="2" max="2" width="18.85546875" style="222" customWidth="1"/>
    <col min="3" max="3" width="10.85546875" style="222" bestFit="1" customWidth="1"/>
    <col min="4" max="4" width="9.85546875" style="222" customWidth="1"/>
    <col min="5" max="5" width="11.7109375" style="222" customWidth="1"/>
    <col min="6" max="6" width="20.7109375" style="222" customWidth="1"/>
    <col min="7" max="7" width="12.28515625" style="222" bestFit="1" customWidth="1"/>
    <col min="8" max="8" width="13" style="222" customWidth="1"/>
    <col min="9" max="9" width="21" style="222" customWidth="1"/>
    <col min="10" max="10" width="12.140625" style="222" customWidth="1"/>
    <col min="11" max="11" width="19.42578125" style="222" customWidth="1"/>
    <col min="12" max="12" width="9.85546875" style="222" customWidth="1"/>
    <col min="13" max="13" width="10.7109375" style="222" customWidth="1"/>
    <col min="14" max="14" width="13.42578125" style="222" customWidth="1"/>
    <col min="15" max="15" width="14.28515625" style="222" customWidth="1"/>
    <col min="16" max="16" width="17.7109375" style="222" customWidth="1"/>
    <col min="17" max="17" width="10.28515625" style="222" customWidth="1"/>
    <col min="18" max="18" width="22.85546875" style="222" customWidth="1"/>
    <col min="19" max="19" width="41" style="222" customWidth="1"/>
    <col min="20" max="20" width="9.42578125" style="222" hidden="1" customWidth="1"/>
    <col min="21" max="21" width="14.42578125" style="163" hidden="1" customWidth="1"/>
    <col min="22" max="22" width="20.140625" style="222" hidden="1" customWidth="1"/>
    <col min="23" max="23" width="23.42578125" style="222" hidden="1" customWidth="1"/>
    <col min="24" max="24" width="15.140625" style="222" hidden="1" customWidth="1"/>
    <col min="25" max="25" width="24.140625" style="222" hidden="1" customWidth="1"/>
    <col min="26" max="26" width="18.42578125" style="222" bestFit="1" customWidth="1"/>
    <col min="27" max="27" width="21" style="222" hidden="1" customWidth="1"/>
    <col min="28" max="28" width="3.42578125" style="222" hidden="1" customWidth="1"/>
    <col min="29" max="29" width="20.7109375" style="222" hidden="1" customWidth="1"/>
    <col min="30" max="30" width="18.85546875" style="222" hidden="1" customWidth="1"/>
    <col min="31" max="31" width="10.85546875" style="222" hidden="1" customWidth="1"/>
    <col min="32" max="32" width="9.85546875" style="222" hidden="1" customWidth="1"/>
    <col min="33" max="33" width="11.7109375" style="222" hidden="1" customWidth="1"/>
    <col min="34" max="34" width="20.7109375" style="222" hidden="1" customWidth="1"/>
    <col min="35" max="35" width="12.28515625" style="222" hidden="1" customWidth="1"/>
    <col min="36" max="36" width="13" style="222" hidden="1" customWidth="1"/>
    <col min="37" max="37" width="21" style="222" hidden="1" customWidth="1"/>
    <col min="38" max="38" width="12.140625" style="222" hidden="1" customWidth="1"/>
    <col min="39" max="39" width="19.42578125" style="222" hidden="1" customWidth="1"/>
    <col min="40" max="40" width="9.85546875" style="222" hidden="1" customWidth="1"/>
    <col min="41" max="41" width="10.7109375" style="222" hidden="1" customWidth="1"/>
    <col min="42" max="42" width="13.42578125" style="222" hidden="1" customWidth="1"/>
    <col min="43" max="43" width="14.28515625" style="222" hidden="1" customWidth="1"/>
    <col min="44" max="44" width="17.7109375" style="222" hidden="1" customWidth="1"/>
    <col min="45" max="45" width="10.28515625" style="222" hidden="1" customWidth="1"/>
    <col min="46" max="46" width="22.85546875" style="222" hidden="1" customWidth="1"/>
    <col min="47" max="47" width="41" style="222" customWidth="1"/>
    <col min="48" max="48" width="9.42578125" style="222" hidden="1" customWidth="1"/>
    <col min="49" max="49" width="14.42578125" style="222" hidden="1" customWidth="1"/>
    <col min="50" max="50" width="20.140625" style="222" hidden="1" customWidth="1"/>
    <col min="51" max="51" width="23.42578125" style="222" hidden="1" customWidth="1"/>
    <col min="52" max="52" width="15.140625" style="222" hidden="1" customWidth="1"/>
    <col min="53" max="53" width="24.140625" style="222" hidden="1" customWidth="1"/>
    <col min="54" max="54" width="18.42578125" style="222" bestFit="1" customWidth="1"/>
    <col min="55" max="55" width="21" style="222" hidden="1" customWidth="1"/>
    <col min="56" max="56" width="2.28515625" style="222" customWidth="1"/>
    <col min="57" max="57" width="20.7109375" style="222" hidden="1" customWidth="1"/>
    <col min="58" max="58" width="18.85546875" style="222" hidden="1" customWidth="1"/>
    <col min="59" max="59" width="10.85546875" style="222" hidden="1" customWidth="1"/>
    <col min="60" max="60" width="10.140625" style="222" hidden="1" customWidth="1"/>
    <col min="61" max="61" width="11.7109375" style="222" hidden="1" customWidth="1"/>
    <col min="62" max="62" width="20.7109375" style="222" hidden="1" customWidth="1"/>
    <col min="63" max="63" width="10.7109375" style="222" hidden="1" customWidth="1"/>
    <col min="64" max="64" width="13" style="222" hidden="1" customWidth="1"/>
    <col min="65" max="65" width="25.7109375" style="222" hidden="1" customWidth="1"/>
    <col min="66" max="66" width="12.140625" style="222" hidden="1" customWidth="1"/>
    <col min="67" max="67" width="16" style="222" hidden="1" customWidth="1"/>
    <col min="68" max="68" width="10.140625" style="222" hidden="1" customWidth="1"/>
    <col min="69" max="69" width="10.7109375" style="222" hidden="1" customWidth="1"/>
    <col min="70" max="70" width="13.42578125" style="222" hidden="1" customWidth="1"/>
    <col min="71" max="71" width="14.28515625" style="222" hidden="1" customWidth="1"/>
    <col min="72" max="72" width="21.42578125" style="222" hidden="1" customWidth="1"/>
    <col min="73" max="73" width="10.28515625" style="222" hidden="1" customWidth="1"/>
    <col min="74" max="74" width="22.85546875" style="222" hidden="1" customWidth="1"/>
    <col min="75" max="75" width="41" style="222" customWidth="1"/>
    <col min="76" max="76" width="9.42578125" style="222" hidden="1" customWidth="1"/>
    <col min="77" max="77" width="14.42578125" style="222" hidden="1" customWidth="1"/>
    <col min="78" max="78" width="21.7109375" style="222" hidden="1" customWidth="1"/>
    <col min="79" max="79" width="23.140625" style="222" hidden="1" customWidth="1"/>
    <col min="80" max="80" width="15.140625" style="222" hidden="1" customWidth="1"/>
    <col min="81" max="81" width="24.140625" style="222" hidden="1" customWidth="1"/>
    <col min="82" max="82" width="18.42578125" style="222" bestFit="1" customWidth="1"/>
    <col min="83" max="83" width="13.42578125" style="222" hidden="1" customWidth="1"/>
    <col min="84" max="84" width="2.28515625" style="222" customWidth="1"/>
    <col min="85" max="85" width="20.7109375" style="222" hidden="1" customWidth="1"/>
    <col min="86" max="86" width="18.85546875" style="222" hidden="1" customWidth="1"/>
    <col min="87" max="87" width="9" style="222" hidden="1" customWidth="1"/>
    <col min="88" max="88" width="10" style="222" hidden="1" customWidth="1"/>
    <col min="89" max="89" width="11.7109375" style="222" hidden="1" customWidth="1"/>
    <col min="90" max="90" width="20.7109375" style="222" hidden="1" customWidth="1"/>
    <col min="91" max="91" width="11.28515625" style="222" hidden="1" customWidth="1"/>
    <col min="92" max="92" width="11.7109375" style="222" hidden="1" customWidth="1"/>
    <col min="93" max="93" width="21.7109375" style="222" hidden="1" customWidth="1"/>
    <col min="94" max="94" width="11.7109375" style="222" hidden="1" customWidth="1"/>
    <col min="95" max="95" width="18" style="222" hidden="1" customWidth="1"/>
    <col min="96" max="96" width="11.7109375" style="222" hidden="1" customWidth="1"/>
    <col min="97" max="97" width="9.85546875" style="222" hidden="1" customWidth="1"/>
    <col min="98" max="98" width="13.42578125" style="222" hidden="1" customWidth="1"/>
    <col min="99" max="99" width="14.28515625" style="222" hidden="1" customWidth="1"/>
    <col min="100" max="100" width="18.7109375" style="222" hidden="1" customWidth="1"/>
    <col min="101" max="101" width="10.140625" style="222" hidden="1" customWidth="1"/>
    <col min="102" max="102" width="22.85546875" style="222" hidden="1" customWidth="1"/>
    <col min="103" max="103" width="41" style="222" customWidth="1"/>
    <col min="104" max="104" width="9.42578125" style="222" hidden="1" customWidth="1"/>
    <col min="105" max="105" width="14.42578125" style="222" hidden="1" customWidth="1"/>
    <col min="106" max="106" width="20.140625" style="222" hidden="1" customWidth="1"/>
    <col min="107" max="107" width="23.42578125" style="222" hidden="1" customWidth="1"/>
    <col min="108" max="108" width="15.140625" style="222" hidden="1" customWidth="1"/>
    <col min="109" max="109" width="24.140625" style="222" hidden="1" customWidth="1"/>
    <col min="110" max="110" width="18.42578125" style="222" bestFit="1" customWidth="1"/>
    <col min="111" max="111" width="13.42578125" style="222" bestFit="1" customWidth="1"/>
    <col min="112" max="112" width="17.85546875" style="224" bestFit="1" customWidth="1"/>
    <col min="113" max="16384" width="14.42578125" style="222"/>
  </cols>
  <sheetData>
    <row r="11" spans="1:111" ht="41.1" customHeight="1" x14ac:dyDescent="0.25">
      <c r="A11" s="268" t="s">
        <v>210</v>
      </c>
      <c r="B11" s="270" t="s">
        <v>4514</v>
      </c>
      <c r="C11" s="271"/>
      <c r="D11" s="274" t="s">
        <v>209</v>
      </c>
      <c r="E11" s="275"/>
      <c r="F11" s="278"/>
      <c r="G11" s="279"/>
      <c r="H11" s="280"/>
      <c r="I11" s="284" t="s">
        <v>212</v>
      </c>
      <c r="J11" s="285"/>
      <c r="K11" s="286" t="s">
        <v>4405</v>
      </c>
      <c r="L11" s="287"/>
      <c r="M11" s="288"/>
      <c r="N11" s="284" t="s">
        <v>181</v>
      </c>
      <c r="O11" s="285"/>
      <c r="P11" s="289">
        <v>2024</v>
      </c>
      <c r="Q11" s="290"/>
      <c r="R11" s="291" t="s">
        <v>4515</v>
      </c>
      <c r="S11" s="292"/>
      <c r="T11" s="292"/>
      <c r="U11" s="292"/>
      <c r="V11" s="293"/>
      <c r="W11" s="268" t="s">
        <v>4516</v>
      </c>
      <c r="X11" s="294">
        <v>6201002</v>
      </c>
      <c r="Y11" s="295"/>
      <c r="Z11" s="295"/>
      <c r="AA11" s="296"/>
      <c r="AC11" s="268" t="s">
        <v>210</v>
      </c>
      <c r="AD11" s="270" t="str">
        <f>B11</f>
        <v>BP-26005351</v>
      </c>
      <c r="AE11" s="271"/>
      <c r="AF11" s="274" t="s">
        <v>209</v>
      </c>
      <c r="AG11" s="275"/>
      <c r="AH11" s="278"/>
      <c r="AI11" s="279"/>
      <c r="AJ11" s="280"/>
      <c r="AK11" s="284" t="s">
        <v>212</v>
      </c>
      <c r="AL11" s="285"/>
      <c r="AM11" s="286" t="s">
        <v>4405</v>
      </c>
      <c r="AN11" s="287"/>
      <c r="AO11" s="288"/>
      <c r="AP11" s="284" t="s">
        <v>181</v>
      </c>
      <c r="AQ11" s="285"/>
      <c r="AR11" s="289">
        <v>2025</v>
      </c>
      <c r="AS11" s="290"/>
      <c r="AT11" s="291" t="s">
        <v>4515</v>
      </c>
      <c r="AU11" s="292"/>
      <c r="AV11" s="292"/>
      <c r="AW11" s="292"/>
      <c r="AX11" s="293"/>
      <c r="AY11" s="268" t="s">
        <v>4516</v>
      </c>
      <c r="AZ11" s="294">
        <v>6201002</v>
      </c>
      <c r="BA11" s="295"/>
      <c r="BB11" s="295"/>
      <c r="BC11" s="296"/>
      <c r="BD11" s="123"/>
      <c r="BE11" s="268" t="s">
        <v>210</v>
      </c>
      <c r="BF11" s="270" t="str">
        <f>AD11</f>
        <v>BP-26005351</v>
      </c>
      <c r="BG11" s="271"/>
      <c r="BH11" s="274" t="s">
        <v>209</v>
      </c>
      <c r="BI11" s="275"/>
      <c r="BJ11" s="278"/>
      <c r="BK11" s="279"/>
      <c r="BL11" s="280"/>
      <c r="BM11" s="284" t="s">
        <v>212</v>
      </c>
      <c r="BN11" s="285"/>
      <c r="BO11" s="286" t="s">
        <v>4405</v>
      </c>
      <c r="BP11" s="287"/>
      <c r="BQ11" s="288"/>
      <c r="BR11" s="284" t="s">
        <v>181</v>
      </c>
      <c r="BS11" s="285"/>
      <c r="BT11" s="289">
        <f>AR11+1</f>
        <v>2026</v>
      </c>
      <c r="BU11" s="290"/>
      <c r="BV11" s="291" t="s">
        <v>4515</v>
      </c>
      <c r="BW11" s="292"/>
      <c r="BX11" s="292"/>
      <c r="BY11" s="292"/>
      <c r="BZ11" s="293"/>
      <c r="CA11" s="268" t="s">
        <v>4516</v>
      </c>
      <c r="CB11" s="294">
        <v>6201002</v>
      </c>
      <c r="CC11" s="295"/>
      <c r="CD11" s="295"/>
      <c r="CE11" s="296"/>
      <c r="CF11" s="123"/>
      <c r="CG11" s="268" t="s">
        <v>210</v>
      </c>
      <c r="CH11" s="270" t="str">
        <f>B11</f>
        <v>BP-26005351</v>
      </c>
      <c r="CI11" s="271"/>
      <c r="CJ11" s="274" t="s">
        <v>209</v>
      </c>
      <c r="CK11" s="275"/>
      <c r="CL11" s="278"/>
      <c r="CM11" s="279"/>
      <c r="CN11" s="280"/>
      <c r="CO11" s="284" t="s">
        <v>212</v>
      </c>
      <c r="CP11" s="285"/>
      <c r="CQ11" s="286" t="s">
        <v>4405</v>
      </c>
      <c r="CR11" s="287"/>
      <c r="CS11" s="288"/>
      <c r="CT11" s="284" t="s">
        <v>181</v>
      </c>
      <c r="CU11" s="285"/>
      <c r="CV11" s="289">
        <f>BT11+1</f>
        <v>2027</v>
      </c>
      <c r="CW11" s="290"/>
      <c r="CX11" s="291" t="s">
        <v>4515</v>
      </c>
      <c r="CY11" s="292"/>
      <c r="CZ11" s="292"/>
      <c r="DA11" s="292"/>
      <c r="DB11" s="293"/>
      <c r="DC11" s="268" t="s">
        <v>4516</v>
      </c>
      <c r="DD11" s="294">
        <v>6201002</v>
      </c>
      <c r="DE11" s="295"/>
      <c r="DF11" s="295"/>
      <c r="DG11" s="296"/>
    </row>
    <row r="12" spans="1:111" ht="30.95" customHeight="1" x14ac:dyDescent="0.25">
      <c r="A12" s="269"/>
      <c r="B12" s="272"/>
      <c r="C12" s="273"/>
      <c r="D12" s="276"/>
      <c r="E12" s="277"/>
      <c r="F12" s="281"/>
      <c r="G12" s="282"/>
      <c r="H12" s="283"/>
      <c r="I12" s="284" t="s">
        <v>213</v>
      </c>
      <c r="J12" s="285"/>
      <c r="K12" s="286" t="s">
        <v>4405</v>
      </c>
      <c r="L12" s="287"/>
      <c r="M12" s="288"/>
      <c r="N12" s="284" t="s">
        <v>215</v>
      </c>
      <c r="O12" s="285"/>
      <c r="P12" s="297">
        <f>'DETALLE POBLACIÓN PROYECTADA'!E9</f>
        <v>13479</v>
      </c>
      <c r="Q12" s="298"/>
      <c r="R12" s="299"/>
      <c r="S12" s="300"/>
      <c r="T12" s="300"/>
      <c r="U12" s="300"/>
      <c r="V12" s="301"/>
      <c r="W12" s="269"/>
      <c r="X12" s="302" t="str">
        <f>IF(X11=""," ",VLOOKUP(X11,[16]Listados!$F:$G,2,0))</f>
        <v>Vivienda sostenible, saneamiento básico y servicios públicos</v>
      </c>
      <c r="Y12" s="303"/>
      <c r="Z12" s="303"/>
      <c r="AA12" s="304"/>
      <c r="AC12" s="269"/>
      <c r="AD12" s="272"/>
      <c r="AE12" s="273"/>
      <c r="AF12" s="276"/>
      <c r="AG12" s="277"/>
      <c r="AH12" s="281"/>
      <c r="AI12" s="282"/>
      <c r="AJ12" s="283"/>
      <c r="AK12" s="284" t="s">
        <v>213</v>
      </c>
      <c r="AL12" s="285"/>
      <c r="AM12" s="286" t="s">
        <v>4405</v>
      </c>
      <c r="AN12" s="287"/>
      <c r="AO12" s="288"/>
      <c r="AP12" s="284" t="s">
        <v>215</v>
      </c>
      <c r="AQ12" s="285"/>
      <c r="AR12" s="297">
        <f>'DETALLE POBLACIÓN PROYECTADA'!F9</f>
        <v>37606</v>
      </c>
      <c r="AS12" s="298"/>
      <c r="AT12" s="299"/>
      <c r="AU12" s="300"/>
      <c r="AV12" s="300"/>
      <c r="AW12" s="300"/>
      <c r="AX12" s="301"/>
      <c r="AY12" s="269"/>
      <c r="AZ12" s="302" t="str">
        <f>IF(AZ11=""," ",VLOOKUP(AZ11,[16]Listados!$F:$G,2,0))</f>
        <v>Vivienda sostenible, saneamiento básico y servicios públicos</v>
      </c>
      <c r="BA12" s="303"/>
      <c r="BB12" s="303"/>
      <c r="BC12" s="304"/>
      <c r="BD12" s="123"/>
      <c r="BE12" s="269"/>
      <c r="BF12" s="272"/>
      <c r="BG12" s="273"/>
      <c r="BH12" s="276"/>
      <c r="BI12" s="277"/>
      <c r="BJ12" s="281"/>
      <c r="BK12" s="282"/>
      <c r="BL12" s="283"/>
      <c r="BM12" s="284" t="s">
        <v>213</v>
      </c>
      <c r="BN12" s="285"/>
      <c r="BO12" s="286" t="s">
        <v>4405</v>
      </c>
      <c r="BP12" s="287"/>
      <c r="BQ12" s="288"/>
      <c r="BR12" s="284" t="s">
        <v>215</v>
      </c>
      <c r="BS12" s="285"/>
      <c r="BT12" s="297">
        <f>'DETALLE POBLACIÓN PROYECTADA'!G9</f>
        <v>17111</v>
      </c>
      <c r="BU12" s="298"/>
      <c r="BV12" s="299"/>
      <c r="BW12" s="300"/>
      <c r="BX12" s="300"/>
      <c r="BY12" s="300"/>
      <c r="BZ12" s="301"/>
      <c r="CA12" s="269"/>
      <c r="CB12" s="302" t="str">
        <f>IF(CB11=""," ",VLOOKUP(CB11,[16]Listados!$F:$G,2,0))</f>
        <v>Vivienda sostenible, saneamiento básico y servicios públicos</v>
      </c>
      <c r="CC12" s="303"/>
      <c r="CD12" s="303"/>
      <c r="CE12" s="304"/>
      <c r="CF12" s="123"/>
      <c r="CG12" s="269"/>
      <c r="CH12" s="272"/>
      <c r="CI12" s="273"/>
      <c r="CJ12" s="276"/>
      <c r="CK12" s="277"/>
      <c r="CL12" s="281"/>
      <c r="CM12" s="282"/>
      <c r="CN12" s="283"/>
      <c r="CO12" s="284" t="s">
        <v>213</v>
      </c>
      <c r="CP12" s="285"/>
      <c r="CQ12" s="286" t="s">
        <v>4405</v>
      </c>
      <c r="CR12" s="287"/>
      <c r="CS12" s="288"/>
      <c r="CT12" s="284" t="s">
        <v>215</v>
      </c>
      <c r="CU12" s="285"/>
      <c r="CV12" s="297">
        <f>'DETALLE POBLACIÓN PROYECTADA'!H9</f>
        <v>13656</v>
      </c>
      <c r="CW12" s="298"/>
      <c r="CX12" s="299"/>
      <c r="CY12" s="300"/>
      <c r="CZ12" s="300"/>
      <c r="DA12" s="300"/>
      <c r="DB12" s="301"/>
      <c r="DC12" s="269"/>
      <c r="DD12" s="302" t="str">
        <f>IF(DD11=""," ",VLOOKUP(DD11,[16]Listados!$F:$G,2,0))</f>
        <v>Vivienda sostenible, saneamiento básico y servicios públicos</v>
      </c>
      <c r="DE12" s="303"/>
      <c r="DF12" s="303"/>
      <c r="DG12" s="304"/>
    </row>
    <row r="13" spans="1:111" ht="30.95" customHeight="1" x14ac:dyDescent="0.25">
      <c r="A13" s="268" t="s">
        <v>211</v>
      </c>
      <c r="B13" s="270" t="s">
        <v>4450</v>
      </c>
      <c r="C13" s="305"/>
      <c r="D13" s="305"/>
      <c r="E13" s="305"/>
      <c r="F13" s="305"/>
      <c r="G13" s="305"/>
      <c r="H13" s="271"/>
      <c r="I13" s="274" t="s">
        <v>214</v>
      </c>
      <c r="J13" s="275"/>
      <c r="K13" s="308">
        <v>4182</v>
      </c>
      <c r="L13" s="310" t="str">
        <f>IF(K13=""," ",VLOOKUP(K13,[16]Listados!$C:$D,2,0))</f>
        <v>Unidad Administrativa Especial de Servicios Públicos</v>
      </c>
      <c r="M13" s="311"/>
      <c r="N13" s="311"/>
      <c r="O13" s="311"/>
      <c r="P13" s="311"/>
      <c r="Q13" s="312"/>
      <c r="R13" s="284" t="s">
        <v>4517</v>
      </c>
      <c r="S13" s="307"/>
      <c r="T13" s="307"/>
      <c r="U13" s="307"/>
      <c r="V13" s="285"/>
      <c r="W13" s="284" t="s">
        <v>4518</v>
      </c>
      <c r="X13" s="307"/>
      <c r="Y13" s="307"/>
      <c r="Z13" s="307"/>
      <c r="AA13" s="285"/>
      <c r="AC13" s="268" t="s">
        <v>211</v>
      </c>
      <c r="AD13" s="270" t="str">
        <f>B13</f>
        <v>Intervención Integral de los Sistemas de Acueducto en la Zona Rural del Distrito de Santiago de Cali</v>
      </c>
      <c r="AE13" s="305"/>
      <c r="AF13" s="305"/>
      <c r="AG13" s="305"/>
      <c r="AH13" s="305"/>
      <c r="AI13" s="305"/>
      <c r="AJ13" s="271"/>
      <c r="AK13" s="274" t="s">
        <v>214</v>
      </c>
      <c r="AL13" s="275"/>
      <c r="AM13" s="308">
        <v>4182</v>
      </c>
      <c r="AN13" s="310" t="str">
        <f>IF(AM13=""," ",VLOOKUP(AM13,[16]Listados!$C:$D,2,0))</f>
        <v>Unidad Administrativa Especial de Servicios Públicos</v>
      </c>
      <c r="AO13" s="311"/>
      <c r="AP13" s="311"/>
      <c r="AQ13" s="311"/>
      <c r="AR13" s="311"/>
      <c r="AS13" s="312"/>
      <c r="AT13" s="284" t="s">
        <v>4517</v>
      </c>
      <c r="AU13" s="307"/>
      <c r="AV13" s="307"/>
      <c r="AW13" s="307"/>
      <c r="AX13" s="285"/>
      <c r="AY13" s="284" t="s">
        <v>4518</v>
      </c>
      <c r="AZ13" s="307"/>
      <c r="BA13" s="307"/>
      <c r="BB13" s="307"/>
      <c r="BC13" s="285"/>
      <c r="BD13" s="123"/>
      <c r="BE13" s="268" t="s">
        <v>211</v>
      </c>
      <c r="BF13" s="270" t="str">
        <f>B13</f>
        <v>Intervención Integral de los Sistemas de Acueducto en la Zona Rural del Distrito de Santiago de Cali</v>
      </c>
      <c r="BG13" s="305"/>
      <c r="BH13" s="305"/>
      <c r="BI13" s="305"/>
      <c r="BJ13" s="305"/>
      <c r="BK13" s="305"/>
      <c r="BL13" s="271"/>
      <c r="BM13" s="274" t="s">
        <v>214</v>
      </c>
      <c r="BN13" s="275"/>
      <c r="BO13" s="308">
        <v>4182</v>
      </c>
      <c r="BP13" s="310" t="str">
        <f>IF(BO13=""," ",VLOOKUP(BO13,[16]Listados!$C:$D,2,0))</f>
        <v>Unidad Administrativa Especial de Servicios Públicos</v>
      </c>
      <c r="BQ13" s="311"/>
      <c r="BR13" s="311"/>
      <c r="BS13" s="311"/>
      <c r="BT13" s="311"/>
      <c r="BU13" s="312"/>
      <c r="BV13" s="284" t="s">
        <v>4517</v>
      </c>
      <c r="BW13" s="307"/>
      <c r="BX13" s="307"/>
      <c r="BY13" s="307"/>
      <c r="BZ13" s="285"/>
      <c r="CA13" s="284" t="s">
        <v>4518</v>
      </c>
      <c r="CB13" s="307"/>
      <c r="CC13" s="307"/>
      <c r="CD13" s="307"/>
      <c r="CE13" s="285"/>
      <c r="CF13" s="123"/>
      <c r="CG13" s="268" t="s">
        <v>211</v>
      </c>
      <c r="CH13" s="270" t="str">
        <f>B13</f>
        <v>Intervención Integral de los Sistemas de Acueducto en la Zona Rural del Distrito de Santiago de Cali</v>
      </c>
      <c r="CI13" s="305"/>
      <c r="CJ13" s="305"/>
      <c r="CK13" s="305"/>
      <c r="CL13" s="305"/>
      <c r="CM13" s="305"/>
      <c r="CN13" s="271"/>
      <c r="CO13" s="274" t="s">
        <v>214</v>
      </c>
      <c r="CP13" s="275"/>
      <c r="CQ13" s="308">
        <v>4182</v>
      </c>
      <c r="CR13" s="310" t="str">
        <f>IF(CQ13=""," ",VLOOKUP(CQ13,[16]Listados!$C:$D,2,0))</f>
        <v>Unidad Administrativa Especial de Servicios Públicos</v>
      </c>
      <c r="CS13" s="311"/>
      <c r="CT13" s="311"/>
      <c r="CU13" s="311"/>
      <c r="CV13" s="311"/>
      <c r="CW13" s="312"/>
      <c r="CX13" s="284" t="s">
        <v>4517</v>
      </c>
      <c r="CY13" s="307"/>
      <c r="CZ13" s="307"/>
      <c r="DA13" s="307"/>
      <c r="DB13" s="285"/>
      <c r="DC13" s="284" t="s">
        <v>4518</v>
      </c>
      <c r="DD13" s="307"/>
      <c r="DE13" s="307"/>
      <c r="DF13" s="307"/>
      <c r="DG13" s="285"/>
    </row>
    <row r="14" spans="1:111" ht="30.95" customHeight="1" x14ac:dyDescent="0.25">
      <c r="A14" s="269"/>
      <c r="B14" s="272"/>
      <c r="C14" s="306"/>
      <c r="D14" s="306"/>
      <c r="E14" s="306"/>
      <c r="F14" s="306"/>
      <c r="G14" s="306"/>
      <c r="H14" s="273"/>
      <c r="I14" s="276"/>
      <c r="J14" s="277"/>
      <c r="K14" s="309"/>
      <c r="L14" s="313"/>
      <c r="M14" s="314"/>
      <c r="N14" s="314"/>
      <c r="O14" s="314"/>
      <c r="P14" s="314"/>
      <c r="Q14" s="315"/>
      <c r="R14" s="319" t="str">
        <f>IF(R12=""," ",VLOOKUP(R12,[16]Listados!$L:$M,2,0))</f>
        <v xml:space="preserve"> </v>
      </c>
      <c r="S14" s="320"/>
      <c r="T14" s="320"/>
      <c r="U14" s="320"/>
      <c r="V14" s="321"/>
      <c r="W14" s="302" t="str">
        <f t="array" ref="W14">IF(AND(COUNTIF(O17:O57, "&lt;&gt;")&gt;0, SUMPRODUCT((ISNUMBER(VALUE(IFERROR(O17:O57, ""))))*(LEN(O17:O57)=11)*(LEFT(O17:O57, 7)=$AZ$11&amp;""))=COUNTA(O17:O57)), "CORRECTO", "REVISAR META PDD")</f>
        <v>CORRECTO</v>
      </c>
      <c r="X14" s="303"/>
      <c r="Y14" s="303"/>
      <c r="Z14" s="303"/>
      <c r="AA14" s="304"/>
      <c r="AC14" s="269"/>
      <c r="AD14" s="272"/>
      <c r="AE14" s="306"/>
      <c r="AF14" s="306"/>
      <c r="AG14" s="306"/>
      <c r="AH14" s="306"/>
      <c r="AI14" s="306"/>
      <c r="AJ14" s="273"/>
      <c r="AK14" s="276"/>
      <c r="AL14" s="277"/>
      <c r="AM14" s="309"/>
      <c r="AN14" s="313"/>
      <c r="AO14" s="314"/>
      <c r="AP14" s="314"/>
      <c r="AQ14" s="314"/>
      <c r="AR14" s="314"/>
      <c r="AS14" s="315"/>
      <c r="AT14" s="319" t="str">
        <f>IF(AT12=""," ",VLOOKUP(AT12,[16]Listados!$L:$M,2,0))</f>
        <v xml:space="preserve"> </v>
      </c>
      <c r="AU14" s="320"/>
      <c r="AV14" s="320"/>
      <c r="AW14" s="320"/>
      <c r="AX14" s="321"/>
      <c r="AY14" s="302" t="str">
        <f t="array" ref="AY14">IF(AND(COUNTIF(AQ17:AQ57, "&lt;&gt;")&gt;0, SUMPRODUCT((ISNUMBER(VALUE(IFERROR(AQ17:AQ57, ""))))*(LEN(AQ17:AQ57)=11)*(LEFT(AQ17:AQ57, 7)=$AZ$11&amp;""))=COUNTA(AQ17:AQ57)), "CORRECTO", "REVISAR META PDD")</f>
        <v>CORRECTO</v>
      </c>
      <c r="AZ14" s="303"/>
      <c r="BA14" s="303"/>
      <c r="BB14" s="303"/>
      <c r="BC14" s="304"/>
      <c r="BD14" s="123"/>
      <c r="BE14" s="269"/>
      <c r="BF14" s="272"/>
      <c r="BG14" s="306"/>
      <c r="BH14" s="306"/>
      <c r="BI14" s="306"/>
      <c r="BJ14" s="306"/>
      <c r="BK14" s="306"/>
      <c r="BL14" s="273"/>
      <c r="BM14" s="276"/>
      <c r="BN14" s="277"/>
      <c r="BO14" s="309"/>
      <c r="BP14" s="313"/>
      <c r="BQ14" s="314"/>
      <c r="BR14" s="314"/>
      <c r="BS14" s="314"/>
      <c r="BT14" s="314"/>
      <c r="BU14" s="315"/>
      <c r="BV14" s="319" t="str">
        <f>IF(BV12=""," ",VLOOKUP(BV12,[16]Listados!$L:$M,2,0))</f>
        <v xml:space="preserve"> </v>
      </c>
      <c r="BW14" s="320"/>
      <c r="BX14" s="320"/>
      <c r="BY14" s="320"/>
      <c r="BZ14" s="321"/>
      <c r="CA14" s="302" t="str">
        <f t="array" ref="CA14">IF(AND(COUNTIF(BS17:BS57, "&lt;&gt;")&gt;0, SUMPRODUCT((ISNUMBER(VALUE(IFERROR(BS17:BS57, ""))))*(LEN(BS17:BS57)=11)*(LEFT(BS17:BS57, 7)=$AZ$11&amp;""))=COUNTA(BS17:BS57)), "CORRECTO", "REVISAR META PDD")</f>
        <v>CORRECTO</v>
      </c>
      <c r="CB14" s="303"/>
      <c r="CC14" s="303"/>
      <c r="CD14" s="303"/>
      <c r="CE14" s="304"/>
      <c r="CF14" s="123"/>
      <c r="CG14" s="269"/>
      <c r="CH14" s="272"/>
      <c r="CI14" s="306"/>
      <c r="CJ14" s="306"/>
      <c r="CK14" s="306"/>
      <c r="CL14" s="306"/>
      <c r="CM14" s="306"/>
      <c r="CN14" s="273"/>
      <c r="CO14" s="276"/>
      <c r="CP14" s="277"/>
      <c r="CQ14" s="309"/>
      <c r="CR14" s="313"/>
      <c r="CS14" s="314"/>
      <c r="CT14" s="314"/>
      <c r="CU14" s="314"/>
      <c r="CV14" s="314"/>
      <c r="CW14" s="315"/>
      <c r="CX14" s="319" t="str">
        <f>IF(CX12=""," ",VLOOKUP(CX12,[16]Listados!$L:$M,2,0))</f>
        <v xml:space="preserve"> </v>
      </c>
      <c r="CY14" s="320"/>
      <c r="CZ14" s="320"/>
      <c r="DA14" s="320"/>
      <c r="DB14" s="321"/>
      <c r="DC14" s="302" t="str">
        <f t="array" ref="DC14">IF(AND(COUNTIF(CU17:CU57, "&lt;&gt;")&gt;0, SUMPRODUCT((ISNUMBER(VALUE(IFERROR(CU17:CU57, ""))))*(LEN(CU17:CU57)=11)*(LEFT(CU17:CU57, 7)=$AZ$11&amp;""))=COUNTA(CU17:CU57)), "CORRECTO", "REVISAR META PDD")</f>
        <v>CORRECTO</v>
      </c>
      <c r="DD14" s="303"/>
      <c r="DE14" s="303"/>
      <c r="DF14" s="303"/>
      <c r="DG14" s="304"/>
    </row>
    <row r="15" spans="1:111" ht="30.95" customHeight="1" x14ac:dyDescent="0.25">
      <c r="A15" s="316"/>
      <c r="B15" s="317"/>
      <c r="C15" s="317"/>
      <c r="D15" s="317"/>
      <c r="E15" s="317"/>
      <c r="F15" s="317"/>
      <c r="G15" s="317"/>
      <c r="H15" s="317"/>
      <c r="I15" s="317"/>
      <c r="J15" s="317"/>
      <c r="K15" s="317"/>
      <c r="L15" s="317"/>
      <c r="M15" s="317"/>
      <c r="N15" s="317"/>
      <c r="O15" s="317"/>
      <c r="P15" s="317"/>
      <c r="Q15" s="317"/>
      <c r="R15" s="317"/>
      <c r="S15" s="317"/>
      <c r="T15" s="317"/>
      <c r="U15" s="317"/>
      <c r="V15" s="317"/>
      <c r="W15" s="317"/>
      <c r="X15" s="317"/>
      <c r="Y15" s="317"/>
      <c r="Z15" s="317"/>
      <c r="AA15" s="318"/>
      <c r="AC15" s="316"/>
      <c r="AD15" s="317"/>
      <c r="AE15" s="317"/>
      <c r="AF15" s="317"/>
      <c r="AG15" s="317"/>
      <c r="AH15" s="317"/>
      <c r="AI15" s="317"/>
      <c r="AJ15" s="317"/>
      <c r="AK15" s="317"/>
      <c r="AL15" s="317"/>
      <c r="AM15" s="317"/>
      <c r="AN15" s="317"/>
      <c r="AO15" s="317"/>
      <c r="AP15" s="317"/>
      <c r="AQ15" s="317"/>
      <c r="AR15" s="317"/>
      <c r="AS15" s="317"/>
      <c r="AT15" s="317"/>
      <c r="AU15" s="317"/>
      <c r="AV15" s="317"/>
      <c r="AW15" s="317"/>
      <c r="AX15" s="317"/>
      <c r="AY15" s="317"/>
      <c r="AZ15" s="317"/>
      <c r="BA15" s="317"/>
      <c r="BB15" s="317"/>
      <c r="BC15" s="318"/>
      <c r="BD15" s="123"/>
      <c r="BE15" s="316"/>
      <c r="BF15" s="317"/>
      <c r="BG15" s="317"/>
      <c r="BH15" s="317"/>
      <c r="BI15" s="317"/>
      <c r="BJ15" s="317"/>
      <c r="BK15" s="317"/>
      <c r="BL15" s="317"/>
      <c r="BM15" s="317"/>
      <c r="BN15" s="317"/>
      <c r="BO15" s="317"/>
      <c r="BP15" s="317"/>
      <c r="BQ15" s="317"/>
      <c r="BR15" s="317"/>
      <c r="BS15" s="317"/>
      <c r="BT15" s="317"/>
      <c r="BU15" s="317"/>
      <c r="BV15" s="317"/>
      <c r="BW15" s="317"/>
      <c r="BX15" s="317"/>
      <c r="BY15" s="317"/>
      <c r="BZ15" s="317"/>
      <c r="CA15" s="317"/>
      <c r="CB15" s="317"/>
      <c r="CC15" s="317"/>
      <c r="CD15" s="317"/>
      <c r="CE15" s="318"/>
      <c r="CF15" s="123"/>
      <c r="CG15" s="316"/>
      <c r="CH15" s="317"/>
      <c r="CI15" s="317"/>
      <c r="CJ15" s="317"/>
      <c r="CK15" s="317"/>
      <c r="CL15" s="317"/>
      <c r="CM15" s="317"/>
      <c r="CN15" s="317"/>
      <c r="CO15" s="317"/>
      <c r="CP15" s="317"/>
      <c r="CQ15" s="317"/>
      <c r="CR15" s="317"/>
      <c r="CS15" s="317"/>
      <c r="CT15" s="317"/>
      <c r="CU15" s="317"/>
      <c r="CV15" s="317"/>
      <c r="CW15" s="317"/>
      <c r="CX15" s="317"/>
      <c r="CY15" s="317"/>
      <c r="CZ15" s="317"/>
      <c r="DA15" s="317"/>
      <c r="DB15" s="317"/>
      <c r="DC15" s="317"/>
      <c r="DD15" s="317"/>
      <c r="DE15" s="317"/>
      <c r="DF15" s="317"/>
      <c r="DG15" s="318"/>
    </row>
    <row r="16" spans="1:111" ht="51.75" thickBot="1" x14ac:dyDescent="0.3">
      <c r="A16" s="223" t="s">
        <v>203</v>
      </c>
      <c r="B16" s="223" t="s">
        <v>204</v>
      </c>
      <c r="C16" s="223" t="s">
        <v>205</v>
      </c>
      <c r="D16" s="223" t="s">
        <v>36</v>
      </c>
      <c r="E16" s="223" t="s">
        <v>222</v>
      </c>
      <c r="F16" s="223" t="s">
        <v>206</v>
      </c>
      <c r="G16" s="223" t="s">
        <v>225</v>
      </c>
      <c r="H16" s="223" t="s">
        <v>223</v>
      </c>
      <c r="I16" s="223" t="s">
        <v>201</v>
      </c>
      <c r="J16" s="223" t="s">
        <v>226</v>
      </c>
      <c r="K16" s="223" t="s">
        <v>202</v>
      </c>
      <c r="L16" s="223" t="s">
        <v>205</v>
      </c>
      <c r="M16" s="223" t="s">
        <v>36</v>
      </c>
      <c r="N16" s="223" t="s">
        <v>207</v>
      </c>
      <c r="O16" s="223" t="s">
        <v>228</v>
      </c>
      <c r="P16" s="223" t="s">
        <v>4519</v>
      </c>
      <c r="Q16" s="223" t="s">
        <v>4376</v>
      </c>
      <c r="R16" s="223" t="s">
        <v>208</v>
      </c>
      <c r="S16" s="223" t="s">
        <v>227</v>
      </c>
      <c r="T16" s="223" t="s">
        <v>37</v>
      </c>
      <c r="U16" s="223" t="s">
        <v>217</v>
      </c>
      <c r="V16" s="223" t="s">
        <v>218</v>
      </c>
      <c r="W16" s="223" t="s">
        <v>4374</v>
      </c>
      <c r="X16" s="153" t="s">
        <v>219</v>
      </c>
      <c r="Y16" s="153" t="s">
        <v>4375</v>
      </c>
      <c r="Z16" s="223" t="s">
        <v>220</v>
      </c>
      <c r="AA16" s="154" t="s">
        <v>38</v>
      </c>
      <c r="AC16" s="124" t="s">
        <v>203</v>
      </c>
      <c r="AD16" s="124" t="s">
        <v>204</v>
      </c>
      <c r="AE16" s="124" t="s">
        <v>205</v>
      </c>
      <c r="AF16" s="124" t="s">
        <v>36</v>
      </c>
      <c r="AG16" s="124" t="s">
        <v>222</v>
      </c>
      <c r="AH16" s="124" t="s">
        <v>206</v>
      </c>
      <c r="AI16" s="124" t="s">
        <v>225</v>
      </c>
      <c r="AJ16" s="124" t="s">
        <v>223</v>
      </c>
      <c r="AK16" s="124" t="s">
        <v>201</v>
      </c>
      <c r="AL16" s="124" t="s">
        <v>226</v>
      </c>
      <c r="AM16" s="124" t="s">
        <v>202</v>
      </c>
      <c r="AN16" s="124" t="s">
        <v>205</v>
      </c>
      <c r="AO16" s="124" t="s">
        <v>36</v>
      </c>
      <c r="AP16" s="124" t="s">
        <v>207</v>
      </c>
      <c r="AQ16" s="124" t="s">
        <v>228</v>
      </c>
      <c r="AR16" s="124" t="s">
        <v>4519</v>
      </c>
      <c r="AS16" s="223" t="s">
        <v>4376</v>
      </c>
      <c r="AT16" s="223" t="s">
        <v>208</v>
      </c>
      <c r="AU16" s="223" t="s">
        <v>227</v>
      </c>
      <c r="AV16" s="223" t="s">
        <v>37</v>
      </c>
      <c r="AW16" s="223" t="s">
        <v>217</v>
      </c>
      <c r="AX16" s="223" t="s">
        <v>218</v>
      </c>
      <c r="AY16" s="223" t="s">
        <v>4374</v>
      </c>
      <c r="AZ16" s="153" t="s">
        <v>219</v>
      </c>
      <c r="BA16" s="153" t="s">
        <v>4375</v>
      </c>
      <c r="BB16" s="223" t="s">
        <v>220</v>
      </c>
      <c r="BC16" s="126" t="s">
        <v>38</v>
      </c>
      <c r="BD16" s="123"/>
      <c r="BE16" s="124" t="s">
        <v>203</v>
      </c>
      <c r="BF16" s="124" t="s">
        <v>204</v>
      </c>
      <c r="BG16" s="124" t="s">
        <v>205</v>
      </c>
      <c r="BH16" s="124" t="s">
        <v>36</v>
      </c>
      <c r="BI16" s="124" t="s">
        <v>222</v>
      </c>
      <c r="BJ16" s="124" t="s">
        <v>206</v>
      </c>
      <c r="BK16" s="124" t="s">
        <v>225</v>
      </c>
      <c r="BL16" s="124" t="s">
        <v>223</v>
      </c>
      <c r="BM16" s="124" t="s">
        <v>201</v>
      </c>
      <c r="BN16" s="124" t="s">
        <v>226</v>
      </c>
      <c r="BO16" s="124" t="s">
        <v>202</v>
      </c>
      <c r="BP16" s="124" t="s">
        <v>205</v>
      </c>
      <c r="BQ16" s="124" t="s">
        <v>36</v>
      </c>
      <c r="BR16" s="124" t="s">
        <v>207</v>
      </c>
      <c r="BS16" s="124" t="s">
        <v>228</v>
      </c>
      <c r="BT16" s="124" t="s">
        <v>4519</v>
      </c>
      <c r="BU16" s="124" t="s">
        <v>4376</v>
      </c>
      <c r="BV16" s="124" t="s">
        <v>208</v>
      </c>
      <c r="BW16" s="124" t="s">
        <v>227</v>
      </c>
      <c r="BX16" s="124" t="s">
        <v>37</v>
      </c>
      <c r="BY16" s="124" t="s">
        <v>217</v>
      </c>
      <c r="BZ16" s="124" t="s">
        <v>218</v>
      </c>
      <c r="CA16" s="124" t="s">
        <v>4374</v>
      </c>
      <c r="CB16" s="125" t="s">
        <v>219</v>
      </c>
      <c r="CC16" s="125" t="s">
        <v>4375</v>
      </c>
      <c r="CD16" s="124" t="s">
        <v>220</v>
      </c>
      <c r="CE16" s="126" t="s">
        <v>38</v>
      </c>
      <c r="CF16" s="123"/>
      <c r="CG16" s="124" t="s">
        <v>203</v>
      </c>
      <c r="CH16" s="124" t="s">
        <v>204</v>
      </c>
      <c r="CI16" s="124" t="s">
        <v>205</v>
      </c>
      <c r="CJ16" s="124" t="s">
        <v>36</v>
      </c>
      <c r="CK16" s="124" t="s">
        <v>222</v>
      </c>
      <c r="CL16" s="124" t="s">
        <v>206</v>
      </c>
      <c r="CM16" s="124" t="s">
        <v>225</v>
      </c>
      <c r="CN16" s="124" t="s">
        <v>223</v>
      </c>
      <c r="CO16" s="124" t="s">
        <v>201</v>
      </c>
      <c r="CP16" s="124" t="s">
        <v>226</v>
      </c>
      <c r="CQ16" s="124" t="s">
        <v>202</v>
      </c>
      <c r="CR16" s="124" t="s">
        <v>205</v>
      </c>
      <c r="CS16" s="124" t="s">
        <v>36</v>
      </c>
      <c r="CT16" s="124" t="s">
        <v>207</v>
      </c>
      <c r="CU16" s="124" t="s">
        <v>228</v>
      </c>
      <c r="CV16" s="124" t="s">
        <v>4519</v>
      </c>
      <c r="CW16" s="124" t="s">
        <v>4376</v>
      </c>
      <c r="CX16" s="124" t="s">
        <v>208</v>
      </c>
      <c r="CY16" s="124" t="s">
        <v>227</v>
      </c>
      <c r="CZ16" s="124" t="s">
        <v>37</v>
      </c>
      <c r="DA16" s="124" t="s">
        <v>217</v>
      </c>
      <c r="DB16" s="124" t="s">
        <v>218</v>
      </c>
      <c r="DC16" s="124" t="s">
        <v>4374</v>
      </c>
      <c r="DD16" s="125" t="s">
        <v>219</v>
      </c>
      <c r="DE16" s="125" t="s">
        <v>4375</v>
      </c>
      <c r="DF16" s="124" t="s">
        <v>220</v>
      </c>
      <c r="DG16" s="126" t="s">
        <v>38</v>
      </c>
    </row>
    <row r="17" spans="1:112" ht="69.95" customHeight="1" x14ac:dyDescent="0.25">
      <c r="A17" s="262" t="s">
        <v>4451</v>
      </c>
      <c r="B17" s="265" t="s">
        <v>4433</v>
      </c>
      <c r="C17" s="265" t="s">
        <v>4479</v>
      </c>
      <c r="D17" s="265">
        <v>39</v>
      </c>
      <c r="E17" s="265" t="s">
        <v>7</v>
      </c>
      <c r="F17" s="265" t="s">
        <v>4452</v>
      </c>
      <c r="G17" s="325" t="s">
        <v>4520</v>
      </c>
      <c r="H17" s="265" t="s">
        <v>8</v>
      </c>
      <c r="I17" s="322" t="str">
        <f>IF(G17=""," ",VLOOKUP(G17,[16]Listados!$AA:$AE,2,0))</f>
        <v>Servicio de apoyo financiero a los planes, programas y proyectos de Agua Potable y Saneamiento Básico</v>
      </c>
      <c r="J17" s="322" t="str">
        <f>IF(G17=""," ",VLOOKUP(G17,[16]Listados!$AA:$AE,3,0))</f>
        <v>400300800</v>
      </c>
      <c r="K17" s="322" t="str">
        <f>IF(G17=""," ",VLOOKUP(G17,[16]Listados!$AA:$AE,4,0))</f>
        <v>Proyectos de acueducto, alcantarillado y aseo apoyados financieramente</v>
      </c>
      <c r="L17" s="322" t="str">
        <f>IF(G17=""," ",VLOOKUP(G17,[16]Listados!$AA:$AE,5,0))</f>
        <v>Número</v>
      </c>
      <c r="M17" s="265">
        <v>5</v>
      </c>
      <c r="N17" s="328" t="e">
        <f>SUM(Z17:Z37)/$Z$58</f>
        <v>#REF!</v>
      </c>
      <c r="O17" s="265">
        <v>62010020009</v>
      </c>
      <c r="P17" s="331" t="str">
        <f>IF(O17=""," ",VLOOKUP(O17,[16]Listados!$I:$J,2,0))</f>
        <v xml:space="preserve">Sistemas de agua potable y/o saneamiento básico en áreas rurales gestionados </v>
      </c>
      <c r="Q17" s="176" t="s">
        <v>4</v>
      </c>
      <c r="R17" s="177"/>
      <c r="S17" s="128" t="s">
        <v>4524</v>
      </c>
      <c r="T17" s="178" t="s">
        <v>50</v>
      </c>
      <c r="U17" s="179" t="e">
        <f>+ROUND(+Z17/SUM($Z$17:$Z$37),2)</f>
        <v>#REF!</v>
      </c>
      <c r="V17" s="180"/>
      <c r="W17" s="181" t="str">
        <f>IF(V17=""," ",VLOOKUP(V17,[16]Listados!$O:$P,2,0))</f>
        <v xml:space="preserve"> </v>
      </c>
      <c r="X17" s="182"/>
      <c r="Y17" s="183" t="str">
        <f>IF(X17=""," ",VLOOKUP(X17,Listados!$O:$P,2,0))</f>
        <v xml:space="preserve"> </v>
      </c>
      <c r="Z17" s="184" t="e">
        <f>#REF!</f>
        <v>#REF!</v>
      </c>
      <c r="AA17" s="174"/>
      <c r="AC17" s="262" t="s">
        <v>4451</v>
      </c>
      <c r="AD17" s="265" t="s">
        <v>4433</v>
      </c>
      <c r="AE17" s="265" t="s">
        <v>4479</v>
      </c>
      <c r="AF17" s="265">
        <v>39</v>
      </c>
      <c r="AG17" s="265" t="s">
        <v>7</v>
      </c>
      <c r="AH17" s="265" t="s">
        <v>4452</v>
      </c>
      <c r="AI17" s="325" t="s">
        <v>4520</v>
      </c>
      <c r="AJ17" s="265" t="s">
        <v>8</v>
      </c>
      <c r="AK17" s="322" t="str">
        <f>IF(AI17=""," ",VLOOKUP(AI17,[16]Listados!$AA:$AE,2,0))</f>
        <v>Servicio de apoyo financiero a los planes, programas y proyectos de Agua Potable y Saneamiento Básico</v>
      </c>
      <c r="AL17" s="322" t="str">
        <f>IF(AI17=""," ",VLOOKUP(AI17,[16]Listados!$AA:$AE,3,0))</f>
        <v>400300800</v>
      </c>
      <c r="AM17" s="322" t="str">
        <f>IF(AI17=""," ",VLOOKUP(AI17,[16]Listados!$AA:$AE,4,0))</f>
        <v>Proyectos de acueducto, alcantarillado y aseo apoyados financieramente</v>
      </c>
      <c r="AN17" s="322" t="str">
        <f>IF(AI17=""," ",VLOOKUP(AI17,[16]Listados!$AA:$AE,5,0))</f>
        <v>Número</v>
      </c>
      <c r="AO17" s="265">
        <v>10</v>
      </c>
      <c r="AP17" s="328">
        <v>1</v>
      </c>
      <c r="AQ17" s="265">
        <v>62010020009</v>
      </c>
      <c r="AR17" s="331" t="str">
        <f>IF(AQ17=""," ",VLOOKUP(AQ17,[16]Listados!$I:$J,2,0))</f>
        <v xml:space="preserve">Sistemas de agua potable y/o saneamiento básico en áreas rurales gestionados </v>
      </c>
      <c r="AS17" s="176" t="s">
        <v>4</v>
      </c>
      <c r="AT17" s="196"/>
      <c r="AU17" s="128" t="s">
        <v>4524</v>
      </c>
      <c r="AV17" s="197" t="s">
        <v>50</v>
      </c>
      <c r="AW17" s="211" t="e">
        <f t="shared" ref="AW17:AW32" si="0">ROUND(+BB17/(SUM($BB$17:$BB$37)),2)</f>
        <v>#REF!</v>
      </c>
      <c r="AX17" s="209"/>
      <c r="AY17" s="183" t="str">
        <f>IF(AX17=""," ",VLOOKUP(AX17,Listados!$L:$M,2,0))</f>
        <v xml:space="preserve"> </v>
      </c>
      <c r="AZ17" s="221"/>
      <c r="BA17" s="183" t="str">
        <f>IF(AZ17=""," ",VLOOKUP(AZ17,Listados!$O:$P,2,0))</f>
        <v xml:space="preserve"> </v>
      </c>
      <c r="BB17" s="201">
        <v>0</v>
      </c>
      <c r="BC17" s="220"/>
      <c r="BD17" s="123"/>
      <c r="BE17" s="262" t="s">
        <v>4451</v>
      </c>
      <c r="BF17" s="265" t="s">
        <v>4433</v>
      </c>
      <c r="BG17" s="265" t="s">
        <v>4479</v>
      </c>
      <c r="BH17" s="265">
        <v>39</v>
      </c>
      <c r="BI17" s="265" t="s">
        <v>7</v>
      </c>
      <c r="BJ17" s="265" t="s">
        <v>4452</v>
      </c>
      <c r="BK17" s="325" t="s">
        <v>4520</v>
      </c>
      <c r="BL17" s="265" t="s">
        <v>8</v>
      </c>
      <c r="BM17" s="322" t="str">
        <f>IF(BK17=""," ",VLOOKUP(BK17,[16]Listados!$AA:$AE,2,0))</f>
        <v>Servicio de apoyo financiero a los planes, programas y proyectos de Agua Potable y Saneamiento Básico</v>
      </c>
      <c r="BN17" s="322" t="str">
        <f>IF(BK17=""," ",VLOOKUP(BK17,[16]Listados!$AA:$AE,3,0))</f>
        <v>400300800</v>
      </c>
      <c r="BO17" s="322" t="str">
        <f>IF(BK17=""," ",VLOOKUP(BK17,[16]Listados!$AA:$AE,4,0))</f>
        <v>Proyectos de acueducto, alcantarillado y aseo apoyados financieramente</v>
      </c>
      <c r="BP17" s="322" t="str">
        <f>IF(BK17=""," ",VLOOKUP(BK17,[16]Listados!$AA:$AE,5,0))</f>
        <v>Número</v>
      </c>
      <c r="BQ17" s="265">
        <v>5</v>
      </c>
      <c r="BR17" s="328" t="e">
        <f>SUM(CD17:CD37)/$Z$58</f>
        <v>#REF!</v>
      </c>
      <c r="BS17" s="265">
        <v>62010020009</v>
      </c>
      <c r="BT17" s="331" t="str">
        <f>IF(BS17=""," ",VLOOKUP(BS17,[16]Listados!$I:$J,2,0))</f>
        <v xml:space="preserve">Sistemas de agua potable y/o saneamiento básico en áreas rurales gestionados </v>
      </c>
      <c r="BU17" s="5" t="s">
        <v>4</v>
      </c>
      <c r="BV17" s="25"/>
      <c r="BW17" s="128" t="s">
        <v>4524</v>
      </c>
      <c r="BX17" s="32" t="s">
        <v>50</v>
      </c>
      <c r="BY17" s="150" t="e">
        <f t="shared" ref="BY17:BY36" si="1">ROUND(+CD17/(SUM($CD$17:$CD$37)),2)</f>
        <v>#REF!</v>
      </c>
      <c r="BZ17" s="33"/>
      <c r="CA17" s="45" t="str">
        <f>IF(BZ17=""," ",VLOOKUP(BZ17,Listados!$L:$M,2,0))</f>
        <v xml:space="preserve"> </v>
      </c>
      <c r="CB17" s="26"/>
      <c r="CC17" s="45" t="str">
        <f>IF(CB17=""," ",VLOOKUP(CB17,Listados!$O:$P,2,0))</f>
        <v xml:space="preserve"> </v>
      </c>
      <c r="CD17" s="39">
        <v>0</v>
      </c>
      <c r="CE17" s="134"/>
      <c r="CF17" s="123"/>
      <c r="CG17" s="262" t="s">
        <v>4451</v>
      </c>
      <c r="CH17" s="265" t="s">
        <v>4433</v>
      </c>
      <c r="CI17" s="265" t="s">
        <v>4479</v>
      </c>
      <c r="CJ17" s="265">
        <v>39</v>
      </c>
      <c r="CK17" s="265" t="s">
        <v>7</v>
      </c>
      <c r="CL17" s="265" t="s">
        <v>4452</v>
      </c>
      <c r="CM17" s="325" t="s">
        <v>4520</v>
      </c>
      <c r="CN17" s="215" t="s">
        <v>8</v>
      </c>
      <c r="CO17" s="216" t="str">
        <f>IF(CM17=""," ",VLOOKUP(CM17,[16]Listados!$AA:$AE,2,0))</f>
        <v>Servicio de apoyo financiero a los planes, programas y proyectos de Agua Potable y Saneamiento Básico</v>
      </c>
      <c r="CP17" s="322" t="str">
        <f>IF(CM17=""," ",VLOOKUP(CM17,[16]Listados!$AA:$AE,3,0))</f>
        <v>400300800</v>
      </c>
      <c r="CQ17" s="322" t="str">
        <f>IF(CM17=""," ",VLOOKUP(CM17,[16]Listados!$AA:$AE,4,0))</f>
        <v>Proyectos de acueducto, alcantarillado y aseo apoyados financieramente</v>
      </c>
      <c r="CR17" s="322" t="str">
        <f>IF(CM17=""," ",VLOOKUP(CM17,[16]Listados!$AA:$AE,5,0))</f>
        <v>Número</v>
      </c>
      <c r="CS17" s="265">
        <v>5</v>
      </c>
      <c r="CT17" s="328" t="e">
        <f>SUM(DF17:DF37)/$Z$58</f>
        <v>#REF!</v>
      </c>
      <c r="CU17" s="265">
        <v>62010020009</v>
      </c>
      <c r="CV17" s="331" t="str">
        <f>IF(CU17=""," ",VLOOKUP(CU17,[16]Listados!$I:$J,2,0))</f>
        <v xml:space="preserve">Sistemas de agua potable y/o saneamiento básico en áreas rurales gestionados </v>
      </c>
      <c r="CW17" s="5" t="s">
        <v>4</v>
      </c>
      <c r="CX17" s="25"/>
      <c r="CY17" s="128" t="s">
        <v>4524</v>
      </c>
      <c r="CZ17" s="32" t="s">
        <v>50</v>
      </c>
      <c r="DA17" s="150" t="e">
        <f t="shared" ref="DA17:DA37" si="2">ROUND(DF17/(SUM($DF$17:$DF$37)),2)</f>
        <v>#REF!</v>
      </c>
      <c r="DB17" s="33"/>
      <c r="DC17" s="45" t="str">
        <f>IF(DB17=""," ",VLOOKUP(DB17,Listados!$L:$M,2,0))</f>
        <v xml:space="preserve"> </v>
      </c>
      <c r="DD17" s="26"/>
      <c r="DE17" s="45" t="str">
        <f>IF(DD17=""," ",VLOOKUP(DD17,Listados!$O:$P,2,0))</f>
        <v xml:space="preserve"> </v>
      </c>
      <c r="DF17" s="39">
        <v>0</v>
      </c>
      <c r="DG17" s="134"/>
      <c r="DH17" s="225" t="e">
        <f>Z17+BB17+CD17+DF17</f>
        <v>#REF!</v>
      </c>
    </row>
    <row r="18" spans="1:112" ht="38.25" x14ac:dyDescent="0.25">
      <c r="A18" s="263"/>
      <c r="B18" s="266"/>
      <c r="C18" s="266"/>
      <c r="D18" s="266"/>
      <c r="E18" s="266"/>
      <c r="F18" s="266"/>
      <c r="G18" s="326"/>
      <c r="H18" s="266"/>
      <c r="I18" s="323"/>
      <c r="J18" s="323"/>
      <c r="K18" s="323"/>
      <c r="L18" s="323"/>
      <c r="M18" s="266"/>
      <c r="N18" s="329"/>
      <c r="O18" s="266"/>
      <c r="P18" s="332"/>
      <c r="Q18" s="185" t="s">
        <v>5</v>
      </c>
      <c r="R18" s="127"/>
      <c r="S18" s="128" t="s">
        <v>4513</v>
      </c>
      <c r="T18" s="129" t="s">
        <v>50</v>
      </c>
      <c r="U18" s="130" t="e">
        <f>+ROUND(+Z18/SUM($Z$17:$Z$37),2)</f>
        <v>#REF!</v>
      </c>
      <c r="V18" s="131"/>
      <c r="W18" s="161" t="str">
        <f>IF(V18=""," ",VLOOKUP(V18,[16]Listados!$O:$P,2,0))</f>
        <v xml:space="preserve"> </v>
      </c>
      <c r="X18" s="132"/>
      <c r="Y18" s="45" t="str">
        <f>IF(X18=""," ",VLOOKUP(X18,Listados!$O:$P,2,0))</f>
        <v xml:space="preserve"> </v>
      </c>
      <c r="Z18" s="186" t="e">
        <f>#REF!</f>
        <v>#REF!</v>
      </c>
      <c r="AA18" s="174"/>
      <c r="AC18" s="263"/>
      <c r="AD18" s="266"/>
      <c r="AE18" s="266"/>
      <c r="AF18" s="266"/>
      <c r="AG18" s="266"/>
      <c r="AH18" s="266"/>
      <c r="AI18" s="326"/>
      <c r="AJ18" s="266"/>
      <c r="AK18" s="323"/>
      <c r="AL18" s="323"/>
      <c r="AM18" s="323"/>
      <c r="AN18" s="323"/>
      <c r="AO18" s="266"/>
      <c r="AP18" s="329"/>
      <c r="AQ18" s="266"/>
      <c r="AR18" s="332"/>
      <c r="AS18" s="185" t="s">
        <v>5</v>
      </c>
      <c r="AT18" s="25"/>
      <c r="AU18" s="128" t="s">
        <v>4513</v>
      </c>
      <c r="AV18" s="32" t="s">
        <v>50</v>
      </c>
      <c r="AW18" s="150" t="e">
        <f t="shared" si="0"/>
        <v>#REF!</v>
      </c>
      <c r="AX18" s="33"/>
      <c r="AY18" s="45" t="str">
        <f>IF(AX18=""," ",VLOOKUP(AX18,Listados!$L:$M,2,0))</f>
        <v xml:space="preserve"> </v>
      </c>
      <c r="AZ18" s="26"/>
      <c r="BA18" s="45" t="str">
        <f>IF(AZ18=""," ",VLOOKUP(AZ18,Listados!$O:$P,2,0))</f>
        <v xml:space="preserve"> </v>
      </c>
      <c r="BB18" s="202">
        <v>0</v>
      </c>
      <c r="BC18" s="220"/>
      <c r="BD18" s="123"/>
      <c r="BE18" s="263"/>
      <c r="BF18" s="266"/>
      <c r="BG18" s="266"/>
      <c r="BH18" s="266"/>
      <c r="BI18" s="266"/>
      <c r="BJ18" s="266"/>
      <c r="BK18" s="326"/>
      <c r="BL18" s="266"/>
      <c r="BM18" s="323"/>
      <c r="BN18" s="323"/>
      <c r="BO18" s="323"/>
      <c r="BP18" s="323"/>
      <c r="BQ18" s="266"/>
      <c r="BR18" s="329"/>
      <c r="BS18" s="266"/>
      <c r="BT18" s="332"/>
      <c r="BU18" s="5" t="s">
        <v>5</v>
      </c>
      <c r="BV18" s="25"/>
      <c r="BW18" s="128" t="s">
        <v>4513</v>
      </c>
      <c r="BX18" s="32" t="s">
        <v>50</v>
      </c>
      <c r="BY18" s="150" t="e">
        <f t="shared" si="1"/>
        <v>#REF!</v>
      </c>
      <c r="BZ18" s="33"/>
      <c r="CA18" s="45" t="str">
        <f>IF(BZ18=""," ",VLOOKUP(BZ18,Listados!$L:$M,2,0))</f>
        <v xml:space="preserve"> </v>
      </c>
      <c r="CB18" s="26"/>
      <c r="CC18" s="45" t="str">
        <f>IF(CB18=""," ",VLOOKUP(CB18,Listados!$O:$P,2,0))</f>
        <v xml:space="preserve"> </v>
      </c>
      <c r="CD18" s="39">
        <v>0</v>
      </c>
      <c r="CE18" s="134"/>
      <c r="CF18" s="123"/>
      <c r="CG18" s="263"/>
      <c r="CH18" s="266"/>
      <c r="CI18" s="266"/>
      <c r="CJ18" s="266"/>
      <c r="CK18" s="266"/>
      <c r="CL18" s="266"/>
      <c r="CM18" s="326"/>
      <c r="CN18" s="172"/>
      <c r="CO18" s="173"/>
      <c r="CP18" s="323"/>
      <c r="CQ18" s="323"/>
      <c r="CR18" s="323"/>
      <c r="CS18" s="266"/>
      <c r="CT18" s="329"/>
      <c r="CU18" s="266"/>
      <c r="CV18" s="332"/>
      <c r="CW18" s="5" t="s">
        <v>5</v>
      </c>
      <c r="CX18" s="25"/>
      <c r="CY18" s="128" t="s">
        <v>4513</v>
      </c>
      <c r="CZ18" s="32" t="s">
        <v>50</v>
      </c>
      <c r="DA18" s="150" t="e">
        <f t="shared" si="2"/>
        <v>#REF!</v>
      </c>
      <c r="DB18" s="33"/>
      <c r="DC18" s="45" t="str">
        <f>IF(DB18=""," ",VLOOKUP(DB18,Listados!$L:$M,2,0))</f>
        <v xml:space="preserve"> </v>
      </c>
      <c r="DD18" s="26"/>
      <c r="DE18" s="45" t="str">
        <f>IF(DD18=""," ",VLOOKUP(DD18,Listados!$O:$P,2,0))</f>
        <v xml:space="preserve"> </v>
      </c>
      <c r="DF18" s="39">
        <v>0</v>
      </c>
      <c r="DG18" s="134"/>
      <c r="DH18" s="225" t="e">
        <f t="shared" ref="DH18:DH58" si="3">Z18+BB18+CD18+DF18</f>
        <v>#REF!</v>
      </c>
    </row>
    <row r="19" spans="1:112" ht="63.75" x14ac:dyDescent="0.25">
      <c r="A19" s="263"/>
      <c r="B19" s="266"/>
      <c r="C19" s="266"/>
      <c r="D19" s="266"/>
      <c r="E19" s="266"/>
      <c r="F19" s="266"/>
      <c r="G19" s="326"/>
      <c r="H19" s="266"/>
      <c r="I19" s="323"/>
      <c r="J19" s="323"/>
      <c r="K19" s="323"/>
      <c r="L19" s="323"/>
      <c r="M19" s="266"/>
      <c r="N19" s="329"/>
      <c r="O19" s="266"/>
      <c r="P19" s="332"/>
      <c r="Q19" s="185" t="s">
        <v>4486</v>
      </c>
      <c r="R19" s="127"/>
      <c r="S19" s="128" t="s">
        <v>4509</v>
      </c>
      <c r="T19" s="129" t="s">
        <v>50</v>
      </c>
      <c r="U19" s="130" t="e">
        <f>+ROUND(+Z19/SUM($Z$17:$Z$37),2)</f>
        <v>#REF!</v>
      </c>
      <c r="V19" s="131"/>
      <c r="W19" s="161" t="str">
        <f>IF(V19=""," ",VLOOKUP(V19,[16]Listados!$O:$P,2,0))</f>
        <v xml:space="preserve"> </v>
      </c>
      <c r="X19" s="132"/>
      <c r="Y19" s="45" t="str">
        <f>IF(X19=""," ",VLOOKUP(X19,Listados!$O:$P,2,0))</f>
        <v xml:space="preserve"> </v>
      </c>
      <c r="Z19" s="186" t="e">
        <f>#REF!</f>
        <v>#REF!</v>
      </c>
      <c r="AA19" s="174"/>
      <c r="AC19" s="263"/>
      <c r="AD19" s="266"/>
      <c r="AE19" s="266"/>
      <c r="AF19" s="266"/>
      <c r="AG19" s="266"/>
      <c r="AH19" s="266"/>
      <c r="AI19" s="326"/>
      <c r="AJ19" s="266"/>
      <c r="AK19" s="323"/>
      <c r="AL19" s="323"/>
      <c r="AM19" s="323"/>
      <c r="AN19" s="323"/>
      <c r="AO19" s="266"/>
      <c r="AP19" s="329"/>
      <c r="AQ19" s="266"/>
      <c r="AR19" s="332"/>
      <c r="AS19" s="185" t="s">
        <v>4486</v>
      </c>
      <c r="AT19" s="25"/>
      <c r="AU19" s="128" t="s">
        <v>4509</v>
      </c>
      <c r="AV19" s="32" t="s">
        <v>50</v>
      </c>
      <c r="AW19" s="150" t="e">
        <f t="shared" si="0"/>
        <v>#REF!</v>
      </c>
      <c r="AX19" s="33"/>
      <c r="AY19" s="45" t="str">
        <f>IF(AX19=""," ",VLOOKUP(AX19,Listados!$L:$M,2,0))</f>
        <v xml:space="preserve"> </v>
      </c>
      <c r="AZ19" s="26"/>
      <c r="BA19" s="45" t="str">
        <f>IF(AZ19=""," ",VLOOKUP(AZ19,Listados!$O:$P,2,0))</f>
        <v xml:space="preserve"> </v>
      </c>
      <c r="BB19" s="202">
        <v>0</v>
      </c>
      <c r="BC19" s="220"/>
      <c r="BD19" s="123"/>
      <c r="BE19" s="263"/>
      <c r="BF19" s="266"/>
      <c r="BG19" s="266"/>
      <c r="BH19" s="266"/>
      <c r="BI19" s="266"/>
      <c r="BJ19" s="266"/>
      <c r="BK19" s="326"/>
      <c r="BL19" s="266"/>
      <c r="BM19" s="323"/>
      <c r="BN19" s="323"/>
      <c r="BO19" s="323"/>
      <c r="BP19" s="323"/>
      <c r="BQ19" s="266"/>
      <c r="BR19" s="329"/>
      <c r="BS19" s="266"/>
      <c r="BT19" s="332"/>
      <c r="BU19" s="5" t="s">
        <v>4486</v>
      </c>
      <c r="BV19" s="25"/>
      <c r="BW19" s="128" t="s">
        <v>4509</v>
      </c>
      <c r="BX19" s="32" t="s">
        <v>50</v>
      </c>
      <c r="BY19" s="150" t="e">
        <f t="shared" si="1"/>
        <v>#REF!</v>
      </c>
      <c r="BZ19" s="33"/>
      <c r="CA19" s="45" t="str">
        <f>IF(BZ19=""," ",VLOOKUP(BZ19,Listados!$L:$M,2,0))</f>
        <v xml:space="preserve"> </v>
      </c>
      <c r="CB19" s="26"/>
      <c r="CC19" s="45" t="str">
        <f>IF(CB19=""," ",VLOOKUP(CB19,Listados!$O:$P,2,0))</f>
        <v xml:space="preserve"> </v>
      </c>
      <c r="CD19" s="39">
        <v>0</v>
      </c>
      <c r="CE19" s="134"/>
      <c r="CF19" s="123"/>
      <c r="CG19" s="263"/>
      <c r="CH19" s="266"/>
      <c r="CI19" s="266"/>
      <c r="CJ19" s="266"/>
      <c r="CK19" s="266"/>
      <c r="CL19" s="266"/>
      <c r="CM19" s="326"/>
      <c r="CN19" s="172"/>
      <c r="CO19" s="173"/>
      <c r="CP19" s="323"/>
      <c r="CQ19" s="323"/>
      <c r="CR19" s="323"/>
      <c r="CS19" s="266"/>
      <c r="CT19" s="329"/>
      <c r="CU19" s="266"/>
      <c r="CV19" s="332"/>
      <c r="CW19" s="5" t="s">
        <v>4486</v>
      </c>
      <c r="CX19" s="25"/>
      <c r="CY19" s="128" t="s">
        <v>4509</v>
      </c>
      <c r="CZ19" s="32" t="s">
        <v>50</v>
      </c>
      <c r="DA19" s="150" t="e">
        <f t="shared" si="2"/>
        <v>#REF!</v>
      </c>
      <c r="DB19" s="33"/>
      <c r="DC19" s="45" t="str">
        <f>IF(DB19=""," ",VLOOKUP(DB19,Listados!$L:$M,2,0))</f>
        <v xml:space="preserve"> </v>
      </c>
      <c r="DD19" s="26"/>
      <c r="DE19" s="45" t="str">
        <f>IF(DD19=""," ",VLOOKUP(DD19,Listados!$O:$P,2,0))</f>
        <v xml:space="preserve"> </v>
      </c>
      <c r="DF19" s="39">
        <v>0</v>
      </c>
      <c r="DG19" s="134"/>
      <c r="DH19" s="225" t="e">
        <f t="shared" si="3"/>
        <v>#REF!</v>
      </c>
    </row>
    <row r="20" spans="1:112" ht="51" x14ac:dyDescent="0.25">
      <c r="A20" s="263"/>
      <c r="B20" s="266"/>
      <c r="C20" s="266"/>
      <c r="D20" s="266"/>
      <c r="E20" s="266"/>
      <c r="F20" s="266"/>
      <c r="G20" s="326"/>
      <c r="H20" s="266"/>
      <c r="I20" s="323"/>
      <c r="J20" s="323"/>
      <c r="K20" s="323"/>
      <c r="L20" s="323"/>
      <c r="M20" s="266"/>
      <c r="N20" s="329"/>
      <c r="O20" s="266"/>
      <c r="P20" s="332"/>
      <c r="Q20" s="185" t="s">
        <v>4409</v>
      </c>
      <c r="R20" s="127"/>
      <c r="S20" s="79" t="s">
        <v>4482</v>
      </c>
      <c r="T20" s="138" t="s">
        <v>50</v>
      </c>
      <c r="U20" s="130" t="e">
        <f>+ROUND(+Z20/SUM($Z$17:$Z$37),2)</f>
        <v>#REF!</v>
      </c>
      <c r="V20" s="131"/>
      <c r="W20" s="161" t="str">
        <f>IF(V20=""," ",VLOOKUP(V20,[16]Listados!$O:$P,2,0))</f>
        <v xml:space="preserve"> </v>
      </c>
      <c r="X20" s="132"/>
      <c r="Y20" s="45" t="str">
        <f>IF(X20=""," ",VLOOKUP(X20,Listados!$O:$P,2,0))</f>
        <v xml:space="preserve"> </v>
      </c>
      <c r="Z20" s="186" t="e">
        <f>#REF!</f>
        <v>#REF!</v>
      </c>
      <c r="AA20" s="175"/>
      <c r="AC20" s="263"/>
      <c r="AD20" s="266"/>
      <c r="AE20" s="266"/>
      <c r="AF20" s="266"/>
      <c r="AG20" s="266"/>
      <c r="AH20" s="266"/>
      <c r="AI20" s="326"/>
      <c r="AJ20" s="266"/>
      <c r="AK20" s="323"/>
      <c r="AL20" s="323"/>
      <c r="AM20" s="323"/>
      <c r="AN20" s="323"/>
      <c r="AO20" s="266"/>
      <c r="AP20" s="329"/>
      <c r="AQ20" s="266"/>
      <c r="AR20" s="332"/>
      <c r="AS20" s="185" t="s">
        <v>4409</v>
      </c>
      <c r="AT20" s="25"/>
      <c r="AU20" s="79" t="s">
        <v>4482</v>
      </c>
      <c r="AV20" s="32" t="s">
        <v>50</v>
      </c>
      <c r="AW20" s="150" t="e">
        <f t="shared" si="0"/>
        <v>#REF!</v>
      </c>
      <c r="AX20" s="33"/>
      <c r="AY20" s="45" t="str">
        <f>IF(AX20=""," ",VLOOKUP(AX20,Listados!$L:$M,2,0))</f>
        <v xml:space="preserve"> </v>
      </c>
      <c r="AZ20" s="26"/>
      <c r="BA20" s="45" t="str">
        <f>IF(AZ20=""," ",VLOOKUP(AZ20,Listados!$O:$P,2,0))</f>
        <v xml:space="preserve"> </v>
      </c>
      <c r="BB20" s="202" t="e">
        <f>#REF!</f>
        <v>#REF!</v>
      </c>
      <c r="BC20" s="151"/>
      <c r="BD20" s="123"/>
      <c r="BE20" s="263"/>
      <c r="BF20" s="266"/>
      <c r="BG20" s="266"/>
      <c r="BH20" s="266"/>
      <c r="BI20" s="266"/>
      <c r="BJ20" s="266"/>
      <c r="BK20" s="326"/>
      <c r="BL20" s="266"/>
      <c r="BM20" s="323"/>
      <c r="BN20" s="323"/>
      <c r="BO20" s="323"/>
      <c r="BP20" s="323"/>
      <c r="BQ20" s="266"/>
      <c r="BR20" s="329"/>
      <c r="BS20" s="266"/>
      <c r="BT20" s="332"/>
      <c r="BU20" s="5" t="s">
        <v>4409</v>
      </c>
      <c r="BV20" s="25"/>
      <c r="BW20" s="79" t="s">
        <v>4482</v>
      </c>
      <c r="BX20" s="32" t="s">
        <v>51</v>
      </c>
      <c r="BY20" s="150" t="e">
        <f t="shared" si="1"/>
        <v>#REF!</v>
      </c>
      <c r="BZ20" s="33"/>
      <c r="CA20" s="45" t="str">
        <f>IF(BZ20=""," ",VLOOKUP(BZ20,Listados!$L:$M,2,0))</f>
        <v xml:space="preserve"> </v>
      </c>
      <c r="CB20" s="26"/>
      <c r="CC20" s="45" t="str">
        <f>IF(CB20=""," ",VLOOKUP(CB20,Listados!$O:$P,2,0))</f>
        <v xml:space="preserve"> </v>
      </c>
      <c r="CD20" s="133" t="e">
        <f>#REF!</f>
        <v>#REF!</v>
      </c>
      <c r="CE20" s="139"/>
      <c r="CF20" s="123"/>
      <c r="CG20" s="263"/>
      <c r="CH20" s="266"/>
      <c r="CI20" s="266"/>
      <c r="CJ20" s="266"/>
      <c r="CK20" s="266"/>
      <c r="CL20" s="266"/>
      <c r="CM20" s="326"/>
      <c r="CN20" s="172"/>
      <c r="CO20" s="173"/>
      <c r="CP20" s="323"/>
      <c r="CQ20" s="323"/>
      <c r="CR20" s="323"/>
      <c r="CS20" s="266"/>
      <c r="CT20" s="329"/>
      <c r="CU20" s="266"/>
      <c r="CV20" s="332"/>
      <c r="CW20" s="5" t="s">
        <v>4409</v>
      </c>
      <c r="CX20" s="25"/>
      <c r="CY20" s="79" t="s">
        <v>4482</v>
      </c>
      <c r="CZ20" s="32" t="s">
        <v>51</v>
      </c>
      <c r="DA20" s="150" t="e">
        <f t="shared" si="2"/>
        <v>#REF!</v>
      </c>
      <c r="DB20" s="33"/>
      <c r="DC20" s="45" t="str">
        <f>IF(DB20=""," ",VLOOKUP(DB20,Listados!$L:$M,2,0))</f>
        <v xml:space="preserve"> </v>
      </c>
      <c r="DD20" s="26"/>
      <c r="DE20" s="45" t="str">
        <f>IF(DD20=""," ",VLOOKUP(DD20,Listados!$O:$P,2,0))</f>
        <v xml:space="preserve"> </v>
      </c>
      <c r="DF20" s="39" t="e">
        <f>#REF!</f>
        <v>#REF!</v>
      </c>
      <c r="DG20" s="139"/>
      <c r="DH20" s="225" t="e">
        <f t="shared" si="3"/>
        <v>#REF!</v>
      </c>
    </row>
    <row r="21" spans="1:112" ht="38.25" x14ac:dyDescent="0.25">
      <c r="A21" s="263"/>
      <c r="B21" s="266"/>
      <c r="C21" s="266"/>
      <c r="D21" s="266"/>
      <c r="E21" s="266"/>
      <c r="F21" s="266"/>
      <c r="G21" s="326"/>
      <c r="H21" s="266"/>
      <c r="I21" s="323"/>
      <c r="J21" s="323"/>
      <c r="K21" s="323"/>
      <c r="L21" s="323"/>
      <c r="M21" s="266"/>
      <c r="N21" s="329"/>
      <c r="O21" s="266"/>
      <c r="P21" s="332"/>
      <c r="Q21" s="185" t="s">
        <v>4410</v>
      </c>
      <c r="R21" s="127"/>
      <c r="S21" s="42" t="s">
        <v>4432</v>
      </c>
      <c r="T21" s="138"/>
      <c r="U21" s="130"/>
      <c r="V21" s="131"/>
      <c r="W21" s="161"/>
      <c r="X21" s="132"/>
      <c r="Y21" s="45" t="str">
        <f>IF(X21=""," ",VLOOKUP(X21,Listados!$O:$P,2,0))</f>
        <v xml:space="preserve"> </v>
      </c>
      <c r="Z21" s="186"/>
      <c r="AA21" s="175"/>
      <c r="AC21" s="263"/>
      <c r="AD21" s="266"/>
      <c r="AE21" s="266"/>
      <c r="AF21" s="266"/>
      <c r="AG21" s="266"/>
      <c r="AH21" s="266"/>
      <c r="AI21" s="326"/>
      <c r="AJ21" s="266"/>
      <c r="AK21" s="323"/>
      <c r="AL21" s="323"/>
      <c r="AM21" s="323"/>
      <c r="AN21" s="323"/>
      <c r="AO21" s="266"/>
      <c r="AP21" s="329"/>
      <c r="AQ21" s="266"/>
      <c r="AR21" s="332"/>
      <c r="AS21" s="185" t="s">
        <v>4410</v>
      </c>
      <c r="AT21" s="25"/>
      <c r="AU21" s="42" t="s">
        <v>4432</v>
      </c>
      <c r="AV21" s="32" t="s">
        <v>50</v>
      </c>
      <c r="AW21" s="150" t="e">
        <f t="shared" si="0"/>
        <v>#REF!</v>
      </c>
      <c r="AX21" s="33"/>
      <c r="AY21" s="45" t="str">
        <f>IF(AX21=""," ",VLOOKUP(AX21,Listados!$L:$M,2,0))</f>
        <v xml:space="preserve"> </v>
      </c>
      <c r="AZ21" s="26"/>
      <c r="BA21" s="45" t="str">
        <f>IF(AZ21=""," ",VLOOKUP(AZ21,Listados!$O:$P,2,0))</f>
        <v xml:space="preserve"> </v>
      </c>
      <c r="BB21" s="202" t="e">
        <f>+#REF!</f>
        <v>#REF!</v>
      </c>
      <c r="BC21" s="151"/>
      <c r="BD21" s="123"/>
      <c r="BE21" s="263"/>
      <c r="BF21" s="266"/>
      <c r="BG21" s="266"/>
      <c r="BH21" s="266"/>
      <c r="BI21" s="266"/>
      <c r="BJ21" s="266"/>
      <c r="BK21" s="326"/>
      <c r="BL21" s="266"/>
      <c r="BM21" s="323"/>
      <c r="BN21" s="323"/>
      <c r="BO21" s="323"/>
      <c r="BP21" s="323"/>
      <c r="BQ21" s="266"/>
      <c r="BR21" s="329"/>
      <c r="BS21" s="266"/>
      <c r="BT21" s="332"/>
      <c r="BU21" s="5" t="s">
        <v>4410</v>
      </c>
      <c r="BV21" s="25"/>
      <c r="BW21" s="42" t="s">
        <v>4432</v>
      </c>
      <c r="BX21" s="32" t="s">
        <v>50</v>
      </c>
      <c r="BY21" s="150" t="e">
        <f t="shared" si="1"/>
        <v>#REF!</v>
      </c>
      <c r="BZ21" s="33"/>
      <c r="CA21" s="45" t="str">
        <f>IF(BZ21=""," ",VLOOKUP(BZ21,Listados!$L:$M,2,0))</f>
        <v xml:space="preserve"> </v>
      </c>
      <c r="CB21" s="26"/>
      <c r="CC21" s="45" t="str">
        <f>IF(CB21=""," ",VLOOKUP(CB21,Listados!$O:$P,2,0))</f>
        <v xml:space="preserve"> </v>
      </c>
      <c r="CD21" s="39">
        <v>0</v>
      </c>
      <c r="CE21" s="139"/>
      <c r="CF21" s="123"/>
      <c r="CG21" s="263"/>
      <c r="CH21" s="266"/>
      <c r="CI21" s="266"/>
      <c r="CJ21" s="266"/>
      <c r="CK21" s="266"/>
      <c r="CL21" s="266"/>
      <c r="CM21" s="326"/>
      <c r="CN21" s="172"/>
      <c r="CO21" s="173"/>
      <c r="CP21" s="323"/>
      <c r="CQ21" s="323"/>
      <c r="CR21" s="323"/>
      <c r="CS21" s="266"/>
      <c r="CT21" s="329"/>
      <c r="CU21" s="266"/>
      <c r="CV21" s="332"/>
      <c r="CW21" s="5" t="s">
        <v>4410</v>
      </c>
      <c r="CX21" s="25"/>
      <c r="CY21" s="42" t="s">
        <v>4432</v>
      </c>
      <c r="CZ21" s="32" t="s">
        <v>50</v>
      </c>
      <c r="DA21" s="150" t="e">
        <f t="shared" si="2"/>
        <v>#REF!</v>
      </c>
      <c r="DB21" s="33"/>
      <c r="DC21" s="45" t="str">
        <f>IF(DB21=""," ",VLOOKUP(DB21,Listados!$L:$M,2,0))</f>
        <v xml:space="preserve"> </v>
      </c>
      <c r="DD21" s="26"/>
      <c r="DE21" s="45" t="str">
        <f>IF(DD21=""," ",VLOOKUP(DD21,Listados!$O:$P,2,0))</f>
        <v xml:space="preserve"> </v>
      </c>
      <c r="DF21" s="39">
        <v>0</v>
      </c>
      <c r="DG21" s="139"/>
      <c r="DH21" s="225" t="e">
        <f t="shared" si="3"/>
        <v>#REF!</v>
      </c>
    </row>
    <row r="22" spans="1:112" ht="38.25" x14ac:dyDescent="0.25">
      <c r="A22" s="263"/>
      <c r="B22" s="266"/>
      <c r="C22" s="266"/>
      <c r="D22" s="266"/>
      <c r="E22" s="266"/>
      <c r="F22" s="266"/>
      <c r="G22" s="326"/>
      <c r="H22" s="266"/>
      <c r="I22" s="323"/>
      <c r="J22" s="323"/>
      <c r="K22" s="323"/>
      <c r="L22" s="323"/>
      <c r="M22" s="266"/>
      <c r="N22" s="329"/>
      <c r="O22" s="266"/>
      <c r="P22" s="332"/>
      <c r="Q22" s="185" t="s">
        <v>4443</v>
      </c>
      <c r="R22" s="127"/>
      <c r="S22" s="43" t="s">
        <v>4466</v>
      </c>
      <c r="T22" s="138"/>
      <c r="U22" s="130"/>
      <c r="V22" s="131"/>
      <c r="W22" s="161"/>
      <c r="X22" s="132"/>
      <c r="Y22" s="45" t="str">
        <f>IF(X22=""," ",VLOOKUP(X22,Listados!$O:$P,2,0))</f>
        <v xml:space="preserve"> </v>
      </c>
      <c r="Z22" s="186"/>
      <c r="AA22" s="175"/>
      <c r="AC22" s="263"/>
      <c r="AD22" s="266"/>
      <c r="AE22" s="266"/>
      <c r="AF22" s="266"/>
      <c r="AG22" s="266"/>
      <c r="AH22" s="266"/>
      <c r="AI22" s="326"/>
      <c r="AJ22" s="266"/>
      <c r="AK22" s="323"/>
      <c r="AL22" s="323"/>
      <c r="AM22" s="323"/>
      <c r="AN22" s="323"/>
      <c r="AO22" s="266"/>
      <c r="AP22" s="329"/>
      <c r="AQ22" s="266"/>
      <c r="AR22" s="332"/>
      <c r="AS22" s="185" t="s">
        <v>4443</v>
      </c>
      <c r="AT22" s="25"/>
      <c r="AU22" s="43" t="s">
        <v>4466</v>
      </c>
      <c r="AV22" s="32" t="s">
        <v>50</v>
      </c>
      <c r="AW22" s="150" t="e">
        <f t="shared" si="0"/>
        <v>#REF!</v>
      </c>
      <c r="AX22" s="33"/>
      <c r="AY22" s="45" t="str">
        <f>IF(AX22=""," ",VLOOKUP(AX22,Listados!$L:$M,2,0))</f>
        <v xml:space="preserve"> </v>
      </c>
      <c r="AZ22" s="26"/>
      <c r="BA22" s="45" t="str">
        <f>IF(AZ22=""," ",VLOOKUP(AZ22,Listados!$O:$P,2,0))</f>
        <v xml:space="preserve"> </v>
      </c>
      <c r="BB22" s="202" t="e">
        <f>+#REF!</f>
        <v>#REF!</v>
      </c>
      <c r="BC22" s="151"/>
      <c r="BD22" s="123"/>
      <c r="BE22" s="263"/>
      <c r="BF22" s="266"/>
      <c r="BG22" s="266"/>
      <c r="BH22" s="266"/>
      <c r="BI22" s="266"/>
      <c r="BJ22" s="266"/>
      <c r="BK22" s="326"/>
      <c r="BL22" s="266"/>
      <c r="BM22" s="323"/>
      <c r="BN22" s="323"/>
      <c r="BO22" s="323"/>
      <c r="BP22" s="323"/>
      <c r="BQ22" s="266"/>
      <c r="BR22" s="329"/>
      <c r="BS22" s="266"/>
      <c r="BT22" s="332"/>
      <c r="BU22" s="5" t="s">
        <v>4443</v>
      </c>
      <c r="BV22" s="25"/>
      <c r="BW22" s="43" t="s">
        <v>4466</v>
      </c>
      <c r="BX22" s="32" t="s">
        <v>50</v>
      </c>
      <c r="BY22" s="150" t="e">
        <f t="shared" si="1"/>
        <v>#REF!</v>
      </c>
      <c r="BZ22" s="33"/>
      <c r="CA22" s="45" t="str">
        <f>IF(BZ22=""," ",VLOOKUP(BZ22,Listados!$L:$M,2,0))</f>
        <v xml:space="preserve"> </v>
      </c>
      <c r="CB22" s="26"/>
      <c r="CC22" s="45" t="str">
        <f>IF(CB22=""," ",VLOOKUP(CB22,Listados!$O:$P,2,0))</f>
        <v xml:space="preserve"> </v>
      </c>
      <c r="CD22" s="39">
        <v>0</v>
      </c>
      <c r="CE22" s="139"/>
      <c r="CF22" s="123"/>
      <c r="CG22" s="263"/>
      <c r="CH22" s="266"/>
      <c r="CI22" s="266"/>
      <c r="CJ22" s="266"/>
      <c r="CK22" s="266"/>
      <c r="CL22" s="266"/>
      <c r="CM22" s="326"/>
      <c r="CN22" s="172"/>
      <c r="CO22" s="173"/>
      <c r="CP22" s="323"/>
      <c r="CQ22" s="323"/>
      <c r="CR22" s="323"/>
      <c r="CS22" s="266"/>
      <c r="CT22" s="329"/>
      <c r="CU22" s="266"/>
      <c r="CV22" s="332"/>
      <c r="CW22" s="5" t="s">
        <v>4443</v>
      </c>
      <c r="CX22" s="25"/>
      <c r="CY22" s="43" t="s">
        <v>4466</v>
      </c>
      <c r="CZ22" s="32" t="s">
        <v>50</v>
      </c>
      <c r="DA22" s="150" t="e">
        <f t="shared" si="2"/>
        <v>#REF!</v>
      </c>
      <c r="DB22" s="33"/>
      <c r="DC22" s="45" t="str">
        <f>IF(DB22=""," ",VLOOKUP(DB22,Listados!$L:$M,2,0))</f>
        <v xml:space="preserve"> </v>
      </c>
      <c r="DD22" s="26"/>
      <c r="DE22" s="45" t="str">
        <f>IF(DD22=""," ",VLOOKUP(DD22,Listados!$O:$P,2,0))</f>
        <v xml:space="preserve"> </v>
      </c>
      <c r="DF22" s="39">
        <v>0</v>
      </c>
      <c r="DG22" s="139"/>
      <c r="DH22" s="225" t="e">
        <f t="shared" si="3"/>
        <v>#REF!</v>
      </c>
    </row>
    <row r="23" spans="1:112" ht="51" x14ac:dyDescent="0.25">
      <c r="A23" s="263"/>
      <c r="B23" s="266"/>
      <c r="C23" s="266"/>
      <c r="D23" s="266"/>
      <c r="E23" s="266"/>
      <c r="F23" s="266"/>
      <c r="G23" s="326"/>
      <c r="H23" s="266"/>
      <c r="I23" s="323"/>
      <c r="J23" s="323"/>
      <c r="K23" s="323"/>
      <c r="L23" s="323"/>
      <c r="M23" s="266"/>
      <c r="N23" s="329"/>
      <c r="O23" s="266"/>
      <c r="P23" s="332"/>
      <c r="Q23" s="185" t="s">
        <v>4444</v>
      </c>
      <c r="R23" s="127"/>
      <c r="S23" s="43" t="s">
        <v>4467</v>
      </c>
      <c r="T23" s="138"/>
      <c r="U23" s="130"/>
      <c r="V23" s="131"/>
      <c r="W23" s="161"/>
      <c r="X23" s="132"/>
      <c r="Y23" s="45" t="str">
        <f>IF(X23=""," ",VLOOKUP(X23,Listados!$O:$P,2,0))</f>
        <v xml:space="preserve"> </v>
      </c>
      <c r="Z23" s="186"/>
      <c r="AA23" s="175"/>
      <c r="AC23" s="263"/>
      <c r="AD23" s="266"/>
      <c r="AE23" s="266"/>
      <c r="AF23" s="266"/>
      <c r="AG23" s="266"/>
      <c r="AH23" s="266"/>
      <c r="AI23" s="326"/>
      <c r="AJ23" s="266"/>
      <c r="AK23" s="323"/>
      <c r="AL23" s="323"/>
      <c r="AM23" s="323"/>
      <c r="AN23" s="323"/>
      <c r="AO23" s="266"/>
      <c r="AP23" s="329"/>
      <c r="AQ23" s="266"/>
      <c r="AR23" s="332"/>
      <c r="AS23" s="185" t="s">
        <v>4444</v>
      </c>
      <c r="AT23" s="25"/>
      <c r="AU23" s="43" t="s">
        <v>4467</v>
      </c>
      <c r="AV23" s="32" t="s">
        <v>50</v>
      </c>
      <c r="AW23" s="150" t="e">
        <f t="shared" si="0"/>
        <v>#REF!</v>
      </c>
      <c r="AX23" s="33"/>
      <c r="AY23" s="45" t="str">
        <f>IF(AX23=""," ",VLOOKUP(AX23,Listados!$L:$M,2,0))</f>
        <v xml:space="preserve"> </v>
      </c>
      <c r="AZ23" s="26"/>
      <c r="BA23" s="45" t="str">
        <f>IF(AZ23=""," ",VLOOKUP(AZ23,Listados!$O:$P,2,0))</f>
        <v xml:space="preserve"> </v>
      </c>
      <c r="BB23" s="202" t="e">
        <f>+#REF!</f>
        <v>#REF!</v>
      </c>
      <c r="BC23" s="151"/>
      <c r="BD23" s="123"/>
      <c r="BE23" s="263"/>
      <c r="BF23" s="266"/>
      <c r="BG23" s="266"/>
      <c r="BH23" s="266"/>
      <c r="BI23" s="266"/>
      <c r="BJ23" s="266"/>
      <c r="BK23" s="326"/>
      <c r="BL23" s="266"/>
      <c r="BM23" s="323"/>
      <c r="BN23" s="323"/>
      <c r="BO23" s="323"/>
      <c r="BP23" s="323"/>
      <c r="BQ23" s="266"/>
      <c r="BR23" s="329"/>
      <c r="BS23" s="266"/>
      <c r="BT23" s="332"/>
      <c r="BU23" s="5" t="s">
        <v>4444</v>
      </c>
      <c r="BV23" s="25"/>
      <c r="BW23" s="43" t="s">
        <v>4467</v>
      </c>
      <c r="BX23" s="32" t="s">
        <v>50</v>
      </c>
      <c r="BY23" s="150" t="e">
        <f t="shared" si="1"/>
        <v>#REF!</v>
      </c>
      <c r="BZ23" s="33"/>
      <c r="CA23" s="45" t="str">
        <f>IF(BZ23=""," ",VLOOKUP(BZ23,Listados!$L:$M,2,0))</f>
        <v xml:space="preserve"> </v>
      </c>
      <c r="CB23" s="26"/>
      <c r="CC23" s="45" t="str">
        <f>IF(CB23=""," ",VLOOKUP(CB23,Listados!$O:$P,2,0))</f>
        <v xml:space="preserve"> </v>
      </c>
      <c r="CD23" s="39">
        <v>0</v>
      </c>
      <c r="CE23" s="139"/>
      <c r="CF23" s="123"/>
      <c r="CG23" s="263"/>
      <c r="CH23" s="266"/>
      <c r="CI23" s="266"/>
      <c r="CJ23" s="266"/>
      <c r="CK23" s="266"/>
      <c r="CL23" s="266"/>
      <c r="CM23" s="326"/>
      <c r="CN23" s="172"/>
      <c r="CO23" s="173"/>
      <c r="CP23" s="323"/>
      <c r="CQ23" s="323"/>
      <c r="CR23" s="323"/>
      <c r="CS23" s="266"/>
      <c r="CT23" s="329"/>
      <c r="CU23" s="266"/>
      <c r="CV23" s="332"/>
      <c r="CW23" s="5" t="s">
        <v>4444</v>
      </c>
      <c r="CX23" s="25"/>
      <c r="CY23" s="43" t="s">
        <v>4467</v>
      </c>
      <c r="CZ23" s="32" t="s">
        <v>50</v>
      </c>
      <c r="DA23" s="150" t="e">
        <f t="shared" si="2"/>
        <v>#REF!</v>
      </c>
      <c r="DB23" s="33"/>
      <c r="DC23" s="45" t="str">
        <f>IF(DB23=""," ",VLOOKUP(DB23,Listados!$L:$M,2,0))</f>
        <v xml:space="preserve"> </v>
      </c>
      <c r="DD23" s="26"/>
      <c r="DE23" s="45" t="str">
        <f>IF(DD23=""," ",VLOOKUP(DD23,Listados!$O:$P,2,0))</f>
        <v xml:space="preserve"> </v>
      </c>
      <c r="DF23" s="39">
        <v>0</v>
      </c>
      <c r="DG23" s="139"/>
      <c r="DH23" s="225" t="e">
        <f t="shared" si="3"/>
        <v>#REF!</v>
      </c>
    </row>
    <row r="24" spans="1:112" ht="38.25" x14ac:dyDescent="0.25">
      <c r="A24" s="263"/>
      <c r="B24" s="266"/>
      <c r="C24" s="266"/>
      <c r="D24" s="266"/>
      <c r="E24" s="266"/>
      <c r="F24" s="266"/>
      <c r="G24" s="326"/>
      <c r="H24" s="266"/>
      <c r="I24" s="323"/>
      <c r="J24" s="323"/>
      <c r="K24" s="323"/>
      <c r="L24" s="323"/>
      <c r="M24" s="266"/>
      <c r="N24" s="329"/>
      <c r="O24" s="266"/>
      <c r="P24" s="332"/>
      <c r="Q24" s="185" t="s">
        <v>4445</v>
      </c>
      <c r="R24" s="127"/>
      <c r="S24" s="43" t="s">
        <v>4449</v>
      </c>
      <c r="T24" s="138"/>
      <c r="U24" s="130"/>
      <c r="V24" s="131"/>
      <c r="W24" s="161"/>
      <c r="X24" s="132"/>
      <c r="Y24" s="45" t="str">
        <f>IF(X24=""," ",VLOOKUP(X24,Listados!$O:$P,2,0))</f>
        <v xml:space="preserve"> </v>
      </c>
      <c r="Z24" s="186"/>
      <c r="AA24" s="175"/>
      <c r="AC24" s="263"/>
      <c r="AD24" s="266"/>
      <c r="AE24" s="266"/>
      <c r="AF24" s="266"/>
      <c r="AG24" s="266"/>
      <c r="AH24" s="266"/>
      <c r="AI24" s="326"/>
      <c r="AJ24" s="266"/>
      <c r="AK24" s="323"/>
      <c r="AL24" s="323"/>
      <c r="AM24" s="323"/>
      <c r="AN24" s="323"/>
      <c r="AO24" s="266"/>
      <c r="AP24" s="329"/>
      <c r="AQ24" s="266"/>
      <c r="AR24" s="332"/>
      <c r="AS24" s="185" t="s">
        <v>4445</v>
      </c>
      <c r="AT24" s="25"/>
      <c r="AU24" s="43" t="s">
        <v>4449</v>
      </c>
      <c r="AV24" s="32" t="s">
        <v>50</v>
      </c>
      <c r="AW24" s="150" t="e">
        <f t="shared" si="0"/>
        <v>#REF!</v>
      </c>
      <c r="AX24" s="33"/>
      <c r="AY24" s="45" t="str">
        <f>IF(AX24=""," ",VLOOKUP(AX24,Listados!$L:$M,2,0))</f>
        <v xml:space="preserve"> </v>
      </c>
      <c r="AZ24" s="26"/>
      <c r="BA24" s="45" t="str">
        <f>IF(AZ24=""," ",VLOOKUP(AZ24,Listados!$O:$P,2,0))</f>
        <v xml:space="preserve"> </v>
      </c>
      <c r="BB24" s="202" t="e">
        <f>+#REF!</f>
        <v>#REF!</v>
      </c>
      <c r="BC24" s="151"/>
      <c r="BD24" s="123"/>
      <c r="BE24" s="263"/>
      <c r="BF24" s="266"/>
      <c r="BG24" s="266"/>
      <c r="BH24" s="266"/>
      <c r="BI24" s="266"/>
      <c r="BJ24" s="266"/>
      <c r="BK24" s="326"/>
      <c r="BL24" s="266"/>
      <c r="BM24" s="323"/>
      <c r="BN24" s="323"/>
      <c r="BO24" s="323"/>
      <c r="BP24" s="323"/>
      <c r="BQ24" s="266"/>
      <c r="BR24" s="329"/>
      <c r="BS24" s="266"/>
      <c r="BT24" s="332"/>
      <c r="BU24" s="5" t="s">
        <v>4445</v>
      </c>
      <c r="BV24" s="25"/>
      <c r="BW24" s="43" t="s">
        <v>4449</v>
      </c>
      <c r="BX24" s="32" t="s">
        <v>50</v>
      </c>
      <c r="BY24" s="150" t="e">
        <f t="shared" si="1"/>
        <v>#REF!</v>
      </c>
      <c r="BZ24" s="33"/>
      <c r="CA24" s="45" t="str">
        <f>IF(BZ24=""," ",VLOOKUP(BZ24,Listados!$L:$M,2,0))</f>
        <v xml:space="preserve"> </v>
      </c>
      <c r="CB24" s="26"/>
      <c r="CC24" s="45" t="str">
        <f>IF(CB24=""," ",VLOOKUP(CB24,Listados!$O:$P,2,0))</f>
        <v xml:space="preserve"> </v>
      </c>
      <c r="CD24" s="39">
        <v>0</v>
      </c>
      <c r="CE24" s="139"/>
      <c r="CF24" s="123"/>
      <c r="CG24" s="263"/>
      <c r="CH24" s="266"/>
      <c r="CI24" s="266"/>
      <c r="CJ24" s="266"/>
      <c r="CK24" s="266"/>
      <c r="CL24" s="266"/>
      <c r="CM24" s="326"/>
      <c r="CN24" s="172"/>
      <c r="CO24" s="173"/>
      <c r="CP24" s="323"/>
      <c r="CQ24" s="323"/>
      <c r="CR24" s="323"/>
      <c r="CS24" s="266"/>
      <c r="CT24" s="329"/>
      <c r="CU24" s="266"/>
      <c r="CV24" s="332"/>
      <c r="CW24" s="5" t="s">
        <v>4445</v>
      </c>
      <c r="CX24" s="25"/>
      <c r="CY24" s="43" t="s">
        <v>4449</v>
      </c>
      <c r="CZ24" s="32" t="s">
        <v>50</v>
      </c>
      <c r="DA24" s="150" t="e">
        <f t="shared" si="2"/>
        <v>#REF!</v>
      </c>
      <c r="DB24" s="33"/>
      <c r="DC24" s="45" t="str">
        <f>IF(DB24=""," ",VLOOKUP(DB24,Listados!$L:$M,2,0))</f>
        <v xml:space="preserve"> </v>
      </c>
      <c r="DD24" s="26"/>
      <c r="DE24" s="45" t="str">
        <f>IF(DD24=""," ",VLOOKUP(DD24,Listados!$O:$P,2,0))</f>
        <v xml:space="preserve"> </v>
      </c>
      <c r="DF24" s="39">
        <v>0</v>
      </c>
      <c r="DG24" s="139"/>
      <c r="DH24" s="225" t="e">
        <f t="shared" si="3"/>
        <v>#REF!</v>
      </c>
    </row>
    <row r="25" spans="1:112" ht="38.25" x14ac:dyDescent="0.25">
      <c r="A25" s="263"/>
      <c r="B25" s="266"/>
      <c r="C25" s="266"/>
      <c r="D25" s="266"/>
      <c r="E25" s="266"/>
      <c r="F25" s="266"/>
      <c r="G25" s="326"/>
      <c r="H25" s="266"/>
      <c r="I25" s="323"/>
      <c r="J25" s="323"/>
      <c r="K25" s="323"/>
      <c r="L25" s="323"/>
      <c r="M25" s="266"/>
      <c r="N25" s="329"/>
      <c r="O25" s="266"/>
      <c r="P25" s="332"/>
      <c r="Q25" s="185" t="s">
        <v>4447</v>
      </c>
      <c r="R25" s="127"/>
      <c r="S25" s="42" t="s">
        <v>4453</v>
      </c>
      <c r="T25" s="138"/>
      <c r="U25" s="130"/>
      <c r="V25" s="131"/>
      <c r="W25" s="161"/>
      <c r="X25" s="132"/>
      <c r="Y25" s="45" t="str">
        <f>IF(X25=""," ",VLOOKUP(X25,Listados!$O:$P,2,0))</f>
        <v xml:space="preserve"> </v>
      </c>
      <c r="Z25" s="186"/>
      <c r="AA25" s="175"/>
      <c r="AC25" s="263"/>
      <c r="AD25" s="266"/>
      <c r="AE25" s="266"/>
      <c r="AF25" s="266"/>
      <c r="AG25" s="266"/>
      <c r="AH25" s="266"/>
      <c r="AI25" s="326"/>
      <c r="AJ25" s="266"/>
      <c r="AK25" s="323"/>
      <c r="AL25" s="323"/>
      <c r="AM25" s="323"/>
      <c r="AN25" s="323"/>
      <c r="AO25" s="266"/>
      <c r="AP25" s="329"/>
      <c r="AQ25" s="266"/>
      <c r="AR25" s="332"/>
      <c r="AS25" s="185" t="s">
        <v>4447</v>
      </c>
      <c r="AT25" s="25"/>
      <c r="AU25" s="42" t="s">
        <v>4453</v>
      </c>
      <c r="AV25" s="32" t="s">
        <v>50</v>
      </c>
      <c r="AW25" s="150" t="e">
        <f t="shared" si="0"/>
        <v>#REF!</v>
      </c>
      <c r="AX25" s="33"/>
      <c r="AY25" s="45" t="str">
        <f>IF(AX25=""," ",VLOOKUP(AX25,Listados!$L:$M,2,0))</f>
        <v xml:space="preserve"> </v>
      </c>
      <c r="AZ25" s="26"/>
      <c r="BA25" s="45" t="str">
        <f>IF(AZ25=""," ",VLOOKUP(AZ25,Listados!$O:$P,2,0))</f>
        <v xml:space="preserve"> </v>
      </c>
      <c r="BB25" s="202" t="e">
        <f>+#REF!</f>
        <v>#REF!</v>
      </c>
      <c r="BC25" s="151"/>
      <c r="BD25" s="123"/>
      <c r="BE25" s="263"/>
      <c r="BF25" s="266"/>
      <c r="BG25" s="266"/>
      <c r="BH25" s="266"/>
      <c r="BI25" s="266"/>
      <c r="BJ25" s="266"/>
      <c r="BK25" s="326"/>
      <c r="BL25" s="266"/>
      <c r="BM25" s="323"/>
      <c r="BN25" s="323"/>
      <c r="BO25" s="323"/>
      <c r="BP25" s="323"/>
      <c r="BQ25" s="266"/>
      <c r="BR25" s="329"/>
      <c r="BS25" s="266"/>
      <c r="BT25" s="332"/>
      <c r="BU25" s="5" t="s">
        <v>4447</v>
      </c>
      <c r="BV25" s="25"/>
      <c r="BW25" s="42" t="s">
        <v>4453</v>
      </c>
      <c r="BX25" s="32" t="s">
        <v>50</v>
      </c>
      <c r="BY25" s="150" t="e">
        <f t="shared" si="1"/>
        <v>#REF!</v>
      </c>
      <c r="BZ25" s="33"/>
      <c r="CA25" s="45" t="str">
        <f>IF(BZ25=""," ",VLOOKUP(BZ25,Listados!$L:$M,2,0))</f>
        <v xml:space="preserve"> </v>
      </c>
      <c r="CB25" s="26"/>
      <c r="CC25" s="45" t="str">
        <f>IF(CB25=""," ",VLOOKUP(CB25,Listados!$O:$P,2,0))</f>
        <v xml:space="preserve"> </v>
      </c>
      <c r="CD25" s="39">
        <v>0</v>
      </c>
      <c r="CE25" s="139"/>
      <c r="CF25" s="123"/>
      <c r="CG25" s="263"/>
      <c r="CH25" s="266"/>
      <c r="CI25" s="266"/>
      <c r="CJ25" s="266"/>
      <c r="CK25" s="266"/>
      <c r="CL25" s="266"/>
      <c r="CM25" s="326"/>
      <c r="CN25" s="172"/>
      <c r="CO25" s="173"/>
      <c r="CP25" s="323"/>
      <c r="CQ25" s="323"/>
      <c r="CR25" s="323"/>
      <c r="CS25" s="266"/>
      <c r="CT25" s="329"/>
      <c r="CU25" s="266"/>
      <c r="CV25" s="332"/>
      <c r="CW25" s="5" t="s">
        <v>4447</v>
      </c>
      <c r="CX25" s="25"/>
      <c r="CY25" s="42" t="s">
        <v>4453</v>
      </c>
      <c r="CZ25" s="32" t="s">
        <v>50</v>
      </c>
      <c r="DA25" s="150" t="e">
        <f t="shared" si="2"/>
        <v>#REF!</v>
      </c>
      <c r="DB25" s="33"/>
      <c r="DC25" s="45" t="str">
        <f>IF(DB25=""," ",VLOOKUP(DB25,Listados!$L:$M,2,0))</f>
        <v xml:space="preserve"> </v>
      </c>
      <c r="DD25" s="26"/>
      <c r="DE25" s="45" t="str">
        <f>IF(DD25=""," ",VLOOKUP(DD25,Listados!$O:$P,2,0))</f>
        <v xml:space="preserve"> </v>
      </c>
      <c r="DF25" s="39">
        <v>0</v>
      </c>
      <c r="DG25" s="139"/>
      <c r="DH25" s="225" t="e">
        <f t="shared" si="3"/>
        <v>#REF!</v>
      </c>
    </row>
    <row r="26" spans="1:112" ht="38.25" x14ac:dyDescent="0.25">
      <c r="A26" s="263"/>
      <c r="B26" s="266"/>
      <c r="C26" s="266"/>
      <c r="D26" s="266"/>
      <c r="E26" s="266"/>
      <c r="F26" s="266"/>
      <c r="G26" s="326"/>
      <c r="H26" s="266"/>
      <c r="I26" s="323"/>
      <c r="J26" s="323"/>
      <c r="K26" s="323"/>
      <c r="L26" s="323"/>
      <c r="M26" s="266"/>
      <c r="N26" s="329"/>
      <c r="O26" s="266"/>
      <c r="P26" s="332"/>
      <c r="Q26" s="185" t="s">
        <v>4460</v>
      </c>
      <c r="R26" s="127"/>
      <c r="S26" s="42" t="s">
        <v>4481</v>
      </c>
      <c r="T26" s="138"/>
      <c r="U26" s="130"/>
      <c r="V26" s="131"/>
      <c r="W26" s="161"/>
      <c r="X26" s="132"/>
      <c r="Y26" s="45" t="str">
        <f>IF(X26=""," ",VLOOKUP(X26,Listados!$O:$P,2,0))</f>
        <v xml:space="preserve"> </v>
      </c>
      <c r="Z26" s="186"/>
      <c r="AA26" s="175"/>
      <c r="AC26" s="263"/>
      <c r="AD26" s="266"/>
      <c r="AE26" s="266"/>
      <c r="AF26" s="266"/>
      <c r="AG26" s="266"/>
      <c r="AH26" s="266"/>
      <c r="AI26" s="326"/>
      <c r="AJ26" s="266"/>
      <c r="AK26" s="323"/>
      <c r="AL26" s="323"/>
      <c r="AM26" s="323"/>
      <c r="AN26" s="323"/>
      <c r="AO26" s="266"/>
      <c r="AP26" s="329"/>
      <c r="AQ26" s="266"/>
      <c r="AR26" s="332"/>
      <c r="AS26" s="185" t="s">
        <v>4460</v>
      </c>
      <c r="AT26" s="25"/>
      <c r="AU26" s="42" t="s">
        <v>4481</v>
      </c>
      <c r="AV26" s="32" t="s">
        <v>50</v>
      </c>
      <c r="AW26" s="150" t="e">
        <f t="shared" si="0"/>
        <v>#REF!</v>
      </c>
      <c r="AX26" s="33"/>
      <c r="AY26" s="45" t="str">
        <f>IF(AX26=""," ",VLOOKUP(AX26,Listados!$L:$M,2,0))</f>
        <v xml:space="preserve"> </v>
      </c>
      <c r="AZ26" s="26"/>
      <c r="BA26" s="45" t="str">
        <f>IF(AZ26=""," ",VLOOKUP(AZ26,Listados!$O:$P,2,0))</f>
        <v xml:space="preserve"> </v>
      </c>
      <c r="BB26" s="202" t="e">
        <f>+#REF!</f>
        <v>#REF!</v>
      </c>
      <c r="BC26" s="151"/>
      <c r="BD26" s="123"/>
      <c r="BE26" s="263"/>
      <c r="BF26" s="266"/>
      <c r="BG26" s="266"/>
      <c r="BH26" s="266"/>
      <c r="BI26" s="266"/>
      <c r="BJ26" s="266"/>
      <c r="BK26" s="326"/>
      <c r="BL26" s="266"/>
      <c r="BM26" s="323"/>
      <c r="BN26" s="323"/>
      <c r="BO26" s="323"/>
      <c r="BP26" s="323"/>
      <c r="BQ26" s="266"/>
      <c r="BR26" s="329"/>
      <c r="BS26" s="266"/>
      <c r="BT26" s="332"/>
      <c r="BU26" s="5" t="s">
        <v>4460</v>
      </c>
      <c r="BV26" s="25"/>
      <c r="BW26" s="42" t="s">
        <v>4481</v>
      </c>
      <c r="BX26" s="32" t="s">
        <v>50</v>
      </c>
      <c r="BY26" s="150" t="e">
        <f t="shared" si="1"/>
        <v>#REF!</v>
      </c>
      <c r="BZ26" s="33"/>
      <c r="CA26" s="45" t="str">
        <f>IF(BZ26=""," ",VLOOKUP(BZ26,Listados!$L:$M,2,0))</f>
        <v xml:space="preserve"> </v>
      </c>
      <c r="CB26" s="26"/>
      <c r="CC26" s="45" t="str">
        <f>IF(CB26=""," ",VLOOKUP(CB26,Listados!$O:$P,2,0))</f>
        <v xml:space="preserve"> </v>
      </c>
      <c r="CD26" s="39">
        <v>0</v>
      </c>
      <c r="CE26" s="139"/>
      <c r="CF26" s="123"/>
      <c r="CG26" s="263"/>
      <c r="CH26" s="266"/>
      <c r="CI26" s="266"/>
      <c r="CJ26" s="266"/>
      <c r="CK26" s="266"/>
      <c r="CL26" s="266"/>
      <c r="CM26" s="326"/>
      <c r="CN26" s="172"/>
      <c r="CO26" s="173"/>
      <c r="CP26" s="323"/>
      <c r="CQ26" s="323"/>
      <c r="CR26" s="323"/>
      <c r="CS26" s="266"/>
      <c r="CT26" s="329"/>
      <c r="CU26" s="266"/>
      <c r="CV26" s="332"/>
      <c r="CW26" s="5" t="s">
        <v>4460</v>
      </c>
      <c r="CX26" s="25"/>
      <c r="CY26" s="42" t="s">
        <v>4481</v>
      </c>
      <c r="CZ26" s="32" t="s">
        <v>50</v>
      </c>
      <c r="DA26" s="150" t="e">
        <f t="shared" si="2"/>
        <v>#REF!</v>
      </c>
      <c r="DB26" s="33"/>
      <c r="DC26" s="45" t="str">
        <f>IF(DB26=""," ",VLOOKUP(DB26,Listados!$L:$M,2,0))</f>
        <v xml:space="preserve"> </v>
      </c>
      <c r="DD26" s="26"/>
      <c r="DE26" s="45" t="str">
        <f>IF(DD26=""," ",VLOOKUP(DD26,Listados!$O:$P,2,0))</f>
        <v xml:space="preserve"> </v>
      </c>
      <c r="DF26" s="39">
        <v>0</v>
      </c>
      <c r="DG26" s="139"/>
      <c r="DH26" s="225" t="e">
        <f t="shared" si="3"/>
        <v>#REF!</v>
      </c>
    </row>
    <row r="27" spans="1:112" ht="38.25" x14ac:dyDescent="0.25">
      <c r="A27" s="263"/>
      <c r="B27" s="266"/>
      <c r="C27" s="266"/>
      <c r="D27" s="266"/>
      <c r="E27" s="266"/>
      <c r="F27" s="266"/>
      <c r="G27" s="326"/>
      <c r="H27" s="266"/>
      <c r="I27" s="323"/>
      <c r="J27" s="323"/>
      <c r="K27" s="323"/>
      <c r="L27" s="323"/>
      <c r="M27" s="266"/>
      <c r="N27" s="329"/>
      <c r="O27" s="266"/>
      <c r="P27" s="332"/>
      <c r="Q27" s="185" t="s">
        <v>4505</v>
      </c>
      <c r="R27" s="127"/>
      <c r="S27" s="42" t="s">
        <v>4480</v>
      </c>
      <c r="T27" s="138"/>
      <c r="U27" s="130"/>
      <c r="V27" s="131"/>
      <c r="W27" s="161"/>
      <c r="X27" s="132"/>
      <c r="Y27" s="45" t="str">
        <f>IF(X27=""," ",VLOOKUP(X27,Listados!$O:$P,2,0))</f>
        <v xml:space="preserve"> </v>
      </c>
      <c r="Z27" s="186"/>
      <c r="AA27" s="175"/>
      <c r="AC27" s="263"/>
      <c r="AD27" s="266"/>
      <c r="AE27" s="266"/>
      <c r="AF27" s="266"/>
      <c r="AG27" s="266"/>
      <c r="AH27" s="266"/>
      <c r="AI27" s="326"/>
      <c r="AJ27" s="266"/>
      <c r="AK27" s="323"/>
      <c r="AL27" s="323"/>
      <c r="AM27" s="323"/>
      <c r="AN27" s="323"/>
      <c r="AO27" s="266"/>
      <c r="AP27" s="329"/>
      <c r="AQ27" s="266"/>
      <c r="AR27" s="332"/>
      <c r="AS27" s="185" t="s">
        <v>4505</v>
      </c>
      <c r="AT27" s="25"/>
      <c r="AU27" s="42" t="s">
        <v>4480</v>
      </c>
      <c r="AV27" s="32" t="s">
        <v>50</v>
      </c>
      <c r="AW27" s="150" t="e">
        <f t="shared" si="0"/>
        <v>#REF!</v>
      </c>
      <c r="AX27" s="33"/>
      <c r="AY27" s="45" t="str">
        <f>IF(AX27=""," ",VLOOKUP(AX27,Listados!$L:$M,2,0))</f>
        <v xml:space="preserve"> </v>
      </c>
      <c r="AZ27" s="26"/>
      <c r="BA27" s="45" t="str">
        <f>IF(AZ27=""," ",VLOOKUP(AZ27,Listados!$O:$P,2,0))</f>
        <v xml:space="preserve"> </v>
      </c>
      <c r="BB27" s="202" t="e">
        <f>#REF!</f>
        <v>#REF!</v>
      </c>
      <c r="BC27" s="151"/>
      <c r="BD27" s="123"/>
      <c r="BE27" s="263"/>
      <c r="BF27" s="266"/>
      <c r="BG27" s="266"/>
      <c r="BH27" s="266"/>
      <c r="BI27" s="266"/>
      <c r="BJ27" s="266"/>
      <c r="BK27" s="326"/>
      <c r="BL27" s="266"/>
      <c r="BM27" s="323"/>
      <c r="BN27" s="323"/>
      <c r="BO27" s="323"/>
      <c r="BP27" s="323"/>
      <c r="BQ27" s="266"/>
      <c r="BR27" s="329"/>
      <c r="BS27" s="266"/>
      <c r="BT27" s="332"/>
      <c r="BU27" s="5" t="s">
        <v>4505</v>
      </c>
      <c r="BV27" s="25"/>
      <c r="BW27" s="42" t="s">
        <v>4480</v>
      </c>
      <c r="BX27" s="32" t="s">
        <v>50</v>
      </c>
      <c r="BY27" s="150" t="e">
        <f t="shared" si="1"/>
        <v>#REF!</v>
      </c>
      <c r="BZ27" s="33"/>
      <c r="CA27" s="45" t="str">
        <f>IF(BZ27=""," ",VLOOKUP(BZ27,Listados!$L:$M,2,0))</f>
        <v xml:space="preserve"> </v>
      </c>
      <c r="CB27" s="26"/>
      <c r="CC27" s="45" t="str">
        <f>IF(CB27=""," ",VLOOKUP(CB27,Listados!$O:$P,2,0))</f>
        <v xml:space="preserve"> </v>
      </c>
      <c r="CD27" s="39">
        <v>0</v>
      </c>
      <c r="CE27" s="139"/>
      <c r="CF27" s="123"/>
      <c r="CG27" s="263"/>
      <c r="CH27" s="266"/>
      <c r="CI27" s="266"/>
      <c r="CJ27" s="266"/>
      <c r="CK27" s="266"/>
      <c r="CL27" s="266"/>
      <c r="CM27" s="326"/>
      <c r="CN27" s="172"/>
      <c r="CO27" s="173"/>
      <c r="CP27" s="323"/>
      <c r="CQ27" s="323"/>
      <c r="CR27" s="323"/>
      <c r="CS27" s="266"/>
      <c r="CT27" s="329"/>
      <c r="CU27" s="266"/>
      <c r="CV27" s="332"/>
      <c r="CW27" s="5" t="s">
        <v>4505</v>
      </c>
      <c r="CX27" s="25"/>
      <c r="CY27" s="42" t="s">
        <v>4480</v>
      </c>
      <c r="CZ27" s="32" t="s">
        <v>50</v>
      </c>
      <c r="DA27" s="150" t="e">
        <f t="shared" si="2"/>
        <v>#REF!</v>
      </c>
      <c r="DB27" s="33"/>
      <c r="DC27" s="45" t="str">
        <f>IF(DB27=""," ",VLOOKUP(DB27,Listados!$L:$M,2,0))</f>
        <v xml:space="preserve"> </v>
      </c>
      <c r="DD27" s="26"/>
      <c r="DE27" s="45" t="str">
        <f>IF(DD27=""," ",VLOOKUP(DD27,Listados!$O:$P,2,0))</f>
        <v xml:space="preserve"> </v>
      </c>
      <c r="DF27" s="39">
        <v>0</v>
      </c>
      <c r="DG27" s="139"/>
      <c r="DH27" s="225" t="e">
        <f t="shared" si="3"/>
        <v>#REF!</v>
      </c>
    </row>
    <row r="28" spans="1:112" ht="51" x14ac:dyDescent="0.25">
      <c r="A28" s="263"/>
      <c r="B28" s="266"/>
      <c r="C28" s="266"/>
      <c r="D28" s="266"/>
      <c r="E28" s="266"/>
      <c r="F28" s="266"/>
      <c r="G28" s="326"/>
      <c r="H28" s="266"/>
      <c r="I28" s="323"/>
      <c r="J28" s="323"/>
      <c r="K28" s="323"/>
      <c r="L28" s="323"/>
      <c r="M28" s="266"/>
      <c r="N28" s="329"/>
      <c r="O28" s="266"/>
      <c r="P28" s="332"/>
      <c r="Q28" s="185" t="s">
        <v>4506</v>
      </c>
      <c r="R28" s="127"/>
      <c r="S28" s="80" t="s">
        <v>4497</v>
      </c>
      <c r="T28" s="138"/>
      <c r="U28" s="130"/>
      <c r="V28" s="131"/>
      <c r="W28" s="161"/>
      <c r="X28" s="132"/>
      <c r="Y28" s="45" t="str">
        <f>IF(X28=""," ",VLOOKUP(X28,Listados!$O:$P,2,0))</f>
        <v xml:space="preserve"> </v>
      </c>
      <c r="Z28" s="186"/>
      <c r="AA28" s="175"/>
      <c r="AC28" s="263"/>
      <c r="AD28" s="266"/>
      <c r="AE28" s="266"/>
      <c r="AF28" s="266"/>
      <c r="AG28" s="266"/>
      <c r="AH28" s="266"/>
      <c r="AI28" s="326"/>
      <c r="AJ28" s="266"/>
      <c r="AK28" s="323"/>
      <c r="AL28" s="323"/>
      <c r="AM28" s="323"/>
      <c r="AN28" s="323"/>
      <c r="AO28" s="266"/>
      <c r="AP28" s="329"/>
      <c r="AQ28" s="266"/>
      <c r="AR28" s="332"/>
      <c r="AS28" s="185" t="s">
        <v>4506</v>
      </c>
      <c r="AT28" s="25"/>
      <c r="AU28" s="80" t="s">
        <v>4497</v>
      </c>
      <c r="AV28" s="32" t="s">
        <v>50</v>
      </c>
      <c r="AW28" s="150" t="e">
        <f t="shared" si="0"/>
        <v>#REF!</v>
      </c>
      <c r="AX28" s="33"/>
      <c r="AY28" s="45" t="str">
        <f>IF(AX28=""," ",VLOOKUP(AX28,Listados!$L:$M,2,0))</f>
        <v xml:space="preserve"> </v>
      </c>
      <c r="AZ28" s="26"/>
      <c r="BA28" s="45" t="str">
        <f>IF(AZ28=""," ",VLOOKUP(AZ28,Listados!$O:$P,2,0))</f>
        <v xml:space="preserve"> </v>
      </c>
      <c r="BB28" s="202" t="e">
        <f>+#REF!</f>
        <v>#REF!</v>
      </c>
      <c r="BC28" s="151"/>
      <c r="BD28" s="123"/>
      <c r="BE28" s="263"/>
      <c r="BF28" s="266"/>
      <c r="BG28" s="266"/>
      <c r="BH28" s="266"/>
      <c r="BI28" s="266"/>
      <c r="BJ28" s="266"/>
      <c r="BK28" s="326"/>
      <c r="BL28" s="266"/>
      <c r="BM28" s="323"/>
      <c r="BN28" s="323"/>
      <c r="BO28" s="323"/>
      <c r="BP28" s="323"/>
      <c r="BQ28" s="266"/>
      <c r="BR28" s="329"/>
      <c r="BS28" s="266"/>
      <c r="BT28" s="332"/>
      <c r="BU28" s="5" t="s">
        <v>4506</v>
      </c>
      <c r="BV28" s="25"/>
      <c r="BW28" s="80" t="s">
        <v>4497</v>
      </c>
      <c r="BX28" s="32" t="s">
        <v>50</v>
      </c>
      <c r="BY28" s="150" t="e">
        <f t="shared" si="1"/>
        <v>#REF!</v>
      </c>
      <c r="BZ28" s="33"/>
      <c r="CA28" s="45" t="str">
        <f>IF(BZ28=""," ",VLOOKUP(BZ28,Listados!$L:$M,2,0))</f>
        <v xml:space="preserve"> </v>
      </c>
      <c r="CB28" s="26"/>
      <c r="CC28" s="45" t="str">
        <f>IF(CB28=""," ",VLOOKUP(CB28,Listados!$O:$P,2,0))</f>
        <v xml:space="preserve"> </v>
      </c>
      <c r="CD28" s="39">
        <v>0</v>
      </c>
      <c r="CE28" s="139"/>
      <c r="CF28" s="123"/>
      <c r="CG28" s="263"/>
      <c r="CH28" s="266"/>
      <c r="CI28" s="266"/>
      <c r="CJ28" s="266"/>
      <c r="CK28" s="266"/>
      <c r="CL28" s="266"/>
      <c r="CM28" s="326"/>
      <c r="CN28" s="172"/>
      <c r="CO28" s="173"/>
      <c r="CP28" s="323"/>
      <c r="CQ28" s="323"/>
      <c r="CR28" s="323"/>
      <c r="CS28" s="266"/>
      <c r="CT28" s="329"/>
      <c r="CU28" s="266"/>
      <c r="CV28" s="332"/>
      <c r="CW28" s="5" t="s">
        <v>4506</v>
      </c>
      <c r="CX28" s="25"/>
      <c r="CY28" s="80" t="s">
        <v>4497</v>
      </c>
      <c r="CZ28" s="32" t="s">
        <v>50</v>
      </c>
      <c r="DA28" s="150" t="e">
        <f t="shared" si="2"/>
        <v>#REF!</v>
      </c>
      <c r="DB28" s="33"/>
      <c r="DC28" s="45" t="str">
        <f>IF(DB28=""," ",VLOOKUP(DB28,Listados!$L:$M,2,0))</f>
        <v xml:space="preserve"> </v>
      </c>
      <c r="DD28" s="26"/>
      <c r="DE28" s="45" t="str">
        <f>IF(DD28=""," ",VLOOKUP(DD28,Listados!$O:$P,2,0))</f>
        <v xml:space="preserve"> </v>
      </c>
      <c r="DF28" s="39">
        <v>0</v>
      </c>
      <c r="DG28" s="139"/>
      <c r="DH28" s="225" t="e">
        <f t="shared" si="3"/>
        <v>#REF!</v>
      </c>
    </row>
    <row r="29" spans="1:112" ht="38.25" x14ac:dyDescent="0.25">
      <c r="A29" s="263"/>
      <c r="B29" s="266"/>
      <c r="C29" s="266"/>
      <c r="D29" s="266"/>
      <c r="E29" s="266"/>
      <c r="F29" s="266"/>
      <c r="G29" s="326"/>
      <c r="H29" s="266"/>
      <c r="I29" s="323"/>
      <c r="J29" s="323"/>
      <c r="K29" s="323"/>
      <c r="L29" s="323"/>
      <c r="M29" s="266"/>
      <c r="N29" s="329"/>
      <c r="O29" s="266"/>
      <c r="P29" s="332"/>
      <c r="Q29" s="185" t="s">
        <v>4507</v>
      </c>
      <c r="R29" s="127"/>
      <c r="S29" s="42" t="s">
        <v>4461</v>
      </c>
      <c r="T29" s="138"/>
      <c r="U29" s="130"/>
      <c r="V29" s="131"/>
      <c r="W29" s="161"/>
      <c r="X29" s="132"/>
      <c r="Y29" s="45" t="str">
        <f>IF(X29=""," ",VLOOKUP(X29,Listados!$O:$P,2,0))</f>
        <v xml:space="preserve"> </v>
      </c>
      <c r="Z29" s="186"/>
      <c r="AA29" s="175"/>
      <c r="AC29" s="263"/>
      <c r="AD29" s="266"/>
      <c r="AE29" s="266"/>
      <c r="AF29" s="266"/>
      <c r="AG29" s="266"/>
      <c r="AH29" s="266"/>
      <c r="AI29" s="326"/>
      <c r="AJ29" s="266"/>
      <c r="AK29" s="323"/>
      <c r="AL29" s="323"/>
      <c r="AM29" s="323"/>
      <c r="AN29" s="323"/>
      <c r="AO29" s="266"/>
      <c r="AP29" s="329"/>
      <c r="AQ29" s="266"/>
      <c r="AR29" s="332"/>
      <c r="AS29" s="185" t="s">
        <v>4507</v>
      </c>
      <c r="AT29" s="25"/>
      <c r="AU29" s="42" t="s">
        <v>4461</v>
      </c>
      <c r="AV29" s="32" t="s">
        <v>50</v>
      </c>
      <c r="AW29" s="150" t="e">
        <f t="shared" si="0"/>
        <v>#REF!</v>
      </c>
      <c r="AX29" s="33"/>
      <c r="AY29" s="45" t="str">
        <f>IF(AX29=""," ",VLOOKUP(AX29,Listados!$L:$M,2,0))</f>
        <v xml:space="preserve"> </v>
      </c>
      <c r="AZ29" s="26"/>
      <c r="BA29" s="45" t="str">
        <f>IF(AZ29=""," ",VLOOKUP(AZ29,Listados!$O:$P,2,0))</f>
        <v xml:space="preserve"> </v>
      </c>
      <c r="BB29" s="202" t="e">
        <f>+#REF!</f>
        <v>#REF!</v>
      </c>
      <c r="BC29" s="151"/>
      <c r="BD29" s="123"/>
      <c r="BE29" s="263"/>
      <c r="BF29" s="266"/>
      <c r="BG29" s="266"/>
      <c r="BH29" s="266"/>
      <c r="BI29" s="266"/>
      <c r="BJ29" s="266"/>
      <c r="BK29" s="326"/>
      <c r="BL29" s="266"/>
      <c r="BM29" s="323"/>
      <c r="BN29" s="323"/>
      <c r="BO29" s="323"/>
      <c r="BP29" s="323"/>
      <c r="BQ29" s="266"/>
      <c r="BR29" s="329"/>
      <c r="BS29" s="266"/>
      <c r="BT29" s="332"/>
      <c r="BU29" s="5" t="s">
        <v>4507</v>
      </c>
      <c r="BV29" s="25"/>
      <c r="BW29" s="42" t="s">
        <v>4461</v>
      </c>
      <c r="BX29" s="32" t="s">
        <v>50</v>
      </c>
      <c r="BY29" s="150" t="e">
        <f t="shared" si="1"/>
        <v>#REF!</v>
      </c>
      <c r="BZ29" s="33"/>
      <c r="CA29" s="45" t="str">
        <f>IF(BZ29=""," ",VLOOKUP(BZ29,Listados!$L:$M,2,0))</f>
        <v xml:space="preserve"> </v>
      </c>
      <c r="CB29" s="26"/>
      <c r="CC29" s="45" t="str">
        <f>IF(CB29=""," ",VLOOKUP(CB29,Listados!$O:$P,2,0))</f>
        <v xml:space="preserve"> </v>
      </c>
      <c r="CD29" s="39">
        <v>0</v>
      </c>
      <c r="CE29" s="139"/>
      <c r="CF29" s="123"/>
      <c r="CG29" s="263"/>
      <c r="CH29" s="266"/>
      <c r="CI29" s="266"/>
      <c r="CJ29" s="266"/>
      <c r="CK29" s="266"/>
      <c r="CL29" s="266"/>
      <c r="CM29" s="326"/>
      <c r="CN29" s="172"/>
      <c r="CO29" s="173"/>
      <c r="CP29" s="323"/>
      <c r="CQ29" s="323"/>
      <c r="CR29" s="323"/>
      <c r="CS29" s="266"/>
      <c r="CT29" s="329"/>
      <c r="CU29" s="266"/>
      <c r="CV29" s="332"/>
      <c r="CW29" s="5" t="s">
        <v>4507</v>
      </c>
      <c r="CX29" s="25"/>
      <c r="CY29" s="42" t="s">
        <v>4461</v>
      </c>
      <c r="CZ29" s="32" t="s">
        <v>50</v>
      </c>
      <c r="DA29" s="150" t="e">
        <f t="shared" si="2"/>
        <v>#REF!</v>
      </c>
      <c r="DB29" s="33"/>
      <c r="DC29" s="45" t="str">
        <f>IF(DB29=""," ",VLOOKUP(DB29,Listados!$L:$M,2,0))</f>
        <v xml:space="preserve"> </v>
      </c>
      <c r="DD29" s="26"/>
      <c r="DE29" s="45" t="str">
        <f>IF(DD29=""," ",VLOOKUP(DD29,Listados!$O:$P,2,0))</f>
        <v xml:space="preserve"> </v>
      </c>
      <c r="DF29" s="39">
        <v>0</v>
      </c>
      <c r="DG29" s="139"/>
      <c r="DH29" s="225" t="e">
        <f t="shared" si="3"/>
        <v>#REF!</v>
      </c>
    </row>
    <row r="30" spans="1:112" ht="51" x14ac:dyDescent="0.25">
      <c r="A30" s="263"/>
      <c r="B30" s="266"/>
      <c r="C30" s="266"/>
      <c r="D30" s="266"/>
      <c r="E30" s="266"/>
      <c r="F30" s="266"/>
      <c r="G30" s="326"/>
      <c r="H30" s="266"/>
      <c r="I30" s="323"/>
      <c r="J30" s="323"/>
      <c r="K30" s="323"/>
      <c r="L30" s="323"/>
      <c r="M30" s="266"/>
      <c r="N30" s="329"/>
      <c r="O30" s="266"/>
      <c r="P30" s="332"/>
      <c r="Q30" s="185" t="s">
        <v>4525</v>
      </c>
      <c r="R30" s="127"/>
      <c r="S30" s="42" t="s">
        <v>4523</v>
      </c>
      <c r="T30" s="138"/>
      <c r="U30" s="130"/>
      <c r="V30" s="131"/>
      <c r="W30" s="161"/>
      <c r="X30" s="132"/>
      <c r="Y30" s="45" t="str">
        <f>IF(X30=""," ",VLOOKUP(X30,Listados!$O:$P,2,0))</f>
        <v xml:space="preserve"> </v>
      </c>
      <c r="Z30" s="186"/>
      <c r="AA30" s="175"/>
      <c r="AC30" s="263"/>
      <c r="AD30" s="266"/>
      <c r="AE30" s="266"/>
      <c r="AF30" s="266"/>
      <c r="AG30" s="266"/>
      <c r="AH30" s="266"/>
      <c r="AI30" s="326"/>
      <c r="AJ30" s="266"/>
      <c r="AK30" s="323"/>
      <c r="AL30" s="323"/>
      <c r="AM30" s="323"/>
      <c r="AN30" s="323"/>
      <c r="AO30" s="266"/>
      <c r="AP30" s="329"/>
      <c r="AQ30" s="266"/>
      <c r="AR30" s="332"/>
      <c r="AS30" s="185" t="s">
        <v>4525</v>
      </c>
      <c r="AT30" s="25"/>
      <c r="AU30" s="42" t="s">
        <v>4523</v>
      </c>
      <c r="AV30" s="32" t="s">
        <v>50</v>
      </c>
      <c r="AW30" s="150" t="e">
        <f t="shared" si="0"/>
        <v>#REF!</v>
      </c>
      <c r="AX30" s="33"/>
      <c r="AY30" s="45" t="str">
        <f>IF(AX30=""," ",VLOOKUP(AX30,Listados!$L:$M,2,0))</f>
        <v xml:space="preserve"> </v>
      </c>
      <c r="AZ30" s="26"/>
      <c r="BA30" s="45" t="str">
        <f>IF(AZ30=""," ",VLOOKUP(AZ30,Listados!$O:$P,2,0))</f>
        <v xml:space="preserve"> </v>
      </c>
      <c r="BB30" s="202" t="e">
        <f>#REF!</f>
        <v>#REF!</v>
      </c>
      <c r="BC30" s="151"/>
      <c r="BD30" s="123"/>
      <c r="BE30" s="263"/>
      <c r="BF30" s="266"/>
      <c r="BG30" s="266"/>
      <c r="BH30" s="266"/>
      <c r="BI30" s="266"/>
      <c r="BJ30" s="266"/>
      <c r="BK30" s="326"/>
      <c r="BL30" s="266"/>
      <c r="BM30" s="323"/>
      <c r="BN30" s="323"/>
      <c r="BO30" s="323"/>
      <c r="BP30" s="323"/>
      <c r="BQ30" s="266"/>
      <c r="BR30" s="329"/>
      <c r="BS30" s="266"/>
      <c r="BT30" s="332"/>
      <c r="BU30" s="5" t="s">
        <v>4525</v>
      </c>
      <c r="BV30" s="25"/>
      <c r="BW30" s="42" t="s">
        <v>4523</v>
      </c>
      <c r="BX30" s="32" t="s">
        <v>50</v>
      </c>
      <c r="BY30" s="150" t="e">
        <f t="shared" si="1"/>
        <v>#REF!</v>
      </c>
      <c r="BZ30" s="33"/>
      <c r="CA30" s="45" t="str">
        <f>IF(BZ30=""," ",VLOOKUP(BZ30,Listados!$L:$M,2,0))</f>
        <v xml:space="preserve"> </v>
      </c>
      <c r="CB30" s="26"/>
      <c r="CC30" s="45" t="str">
        <f>IF(CB30=""," ",VLOOKUP(CB30,Listados!$O:$P,2,0))</f>
        <v xml:space="preserve"> </v>
      </c>
      <c r="CD30" s="39">
        <v>0</v>
      </c>
      <c r="CE30" s="139"/>
      <c r="CF30" s="123"/>
      <c r="CG30" s="263"/>
      <c r="CH30" s="266"/>
      <c r="CI30" s="266"/>
      <c r="CJ30" s="266"/>
      <c r="CK30" s="266"/>
      <c r="CL30" s="266"/>
      <c r="CM30" s="326"/>
      <c r="CN30" s="172"/>
      <c r="CO30" s="173"/>
      <c r="CP30" s="323"/>
      <c r="CQ30" s="323"/>
      <c r="CR30" s="323"/>
      <c r="CS30" s="266"/>
      <c r="CT30" s="329"/>
      <c r="CU30" s="266"/>
      <c r="CV30" s="332"/>
      <c r="CW30" s="5" t="s">
        <v>4525</v>
      </c>
      <c r="CX30" s="25"/>
      <c r="CY30" s="42" t="s">
        <v>4523</v>
      </c>
      <c r="CZ30" s="32" t="s">
        <v>50</v>
      </c>
      <c r="DA30" s="150" t="e">
        <f t="shared" si="2"/>
        <v>#REF!</v>
      </c>
      <c r="DB30" s="33"/>
      <c r="DC30" s="45" t="str">
        <f>IF(DB30=""," ",VLOOKUP(DB30,Listados!$L:$M,2,0))</f>
        <v xml:space="preserve"> </v>
      </c>
      <c r="DD30" s="26"/>
      <c r="DE30" s="45" t="str">
        <f>IF(DD30=""," ",VLOOKUP(DD30,Listados!$O:$P,2,0))</f>
        <v xml:space="preserve"> </v>
      </c>
      <c r="DF30" s="39">
        <v>0</v>
      </c>
      <c r="DG30" s="139"/>
      <c r="DH30" s="225" t="e">
        <f t="shared" si="3"/>
        <v>#REF!</v>
      </c>
    </row>
    <row r="31" spans="1:112" ht="51" x14ac:dyDescent="0.25">
      <c r="A31" s="263"/>
      <c r="B31" s="266"/>
      <c r="C31" s="266"/>
      <c r="D31" s="266"/>
      <c r="E31" s="266"/>
      <c r="F31" s="266"/>
      <c r="G31" s="326"/>
      <c r="H31" s="266"/>
      <c r="I31" s="323"/>
      <c r="J31" s="323"/>
      <c r="K31" s="323"/>
      <c r="L31" s="323"/>
      <c r="M31" s="266"/>
      <c r="N31" s="329"/>
      <c r="O31" s="266"/>
      <c r="P31" s="332"/>
      <c r="Q31" s="185" t="s">
        <v>4526</v>
      </c>
      <c r="R31" s="135"/>
      <c r="S31" s="42" t="s">
        <v>4522</v>
      </c>
      <c r="T31" s="138"/>
      <c r="U31" s="130"/>
      <c r="V31" s="136"/>
      <c r="W31" s="161" t="str">
        <f>IF(V31=""," ",VLOOKUP(V31,[16]Listados!$O:$P,2,0))</f>
        <v xml:space="preserve"> </v>
      </c>
      <c r="X31" s="137"/>
      <c r="Y31" s="45" t="str">
        <f>IF(X31=""," ",VLOOKUP(X31,Listados!$O:$P,2,0))</f>
        <v xml:space="preserve"> </v>
      </c>
      <c r="Z31" s="186"/>
      <c r="AA31" s="175"/>
      <c r="AC31" s="263"/>
      <c r="AD31" s="266"/>
      <c r="AE31" s="266"/>
      <c r="AF31" s="266"/>
      <c r="AG31" s="266"/>
      <c r="AH31" s="266"/>
      <c r="AI31" s="326"/>
      <c r="AJ31" s="266"/>
      <c r="AK31" s="323"/>
      <c r="AL31" s="323"/>
      <c r="AM31" s="323"/>
      <c r="AN31" s="323"/>
      <c r="AO31" s="266"/>
      <c r="AP31" s="329"/>
      <c r="AQ31" s="266"/>
      <c r="AR31" s="332"/>
      <c r="AS31" s="185" t="s">
        <v>4526</v>
      </c>
      <c r="AT31" s="25"/>
      <c r="AU31" s="42" t="s">
        <v>4522</v>
      </c>
      <c r="AV31" s="32" t="s">
        <v>50</v>
      </c>
      <c r="AW31" s="150" t="e">
        <f t="shared" si="0"/>
        <v>#REF!</v>
      </c>
      <c r="AX31" s="33"/>
      <c r="AY31" s="45" t="str">
        <f>IF(AX31=""," ",VLOOKUP(AX31,Listados!$L:$M,2,0))</f>
        <v xml:space="preserve"> </v>
      </c>
      <c r="AZ31" s="26"/>
      <c r="BA31" s="45" t="str">
        <f>IF(AZ31=""," ",VLOOKUP(AZ31,Listados!$O:$P,2,0))</f>
        <v xml:space="preserve"> </v>
      </c>
      <c r="BB31" s="202" t="e">
        <f>#REF!</f>
        <v>#REF!</v>
      </c>
      <c r="BC31" s="151"/>
      <c r="BD31" s="123"/>
      <c r="BE31" s="263"/>
      <c r="BF31" s="266"/>
      <c r="BG31" s="266"/>
      <c r="BH31" s="266"/>
      <c r="BI31" s="266"/>
      <c r="BJ31" s="266"/>
      <c r="BK31" s="326"/>
      <c r="BL31" s="266"/>
      <c r="BM31" s="323"/>
      <c r="BN31" s="323"/>
      <c r="BO31" s="323"/>
      <c r="BP31" s="323"/>
      <c r="BQ31" s="266"/>
      <c r="BR31" s="329"/>
      <c r="BS31" s="266"/>
      <c r="BT31" s="332"/>
      <c r="BU31" s="5" t="s">
        <v>4526</v>
      </c>
      <c r="BV31" s="25"/>
      <c r="BW31" s="42" t="s">
        <v>4522</v>
      </c>
      <c r="BX31" s="32" t="s">
        <v>50</v>
      </c>
      <c r="BY31" s="150" t="e">
        <f t="shared" si="1"/>
        <v>#REF!</v>
      </c>
      <c r="BZ31" s="33"/>
      <c r="CA31" s="45" t="str">
        <f>IF(BZ31=""," ",VLOOKUP(BZ31,Listados!$L:$M,2,0))</f>
        <v xml:space="preserve"> </v>
      </c>
      <c r="CB31" s="26"/>
      <c r="CC31" s="45" t="str">
        <f>IF(CB31=""," ",VLOOKUP(CB31,Listados!$O:$P,2,0))</f>
        <v xml:space="preserve"> </v>
      </c>
      <c r="CD31" s="39">
        <v>0</v>
      </c>
      <c r="CE31" s="139"/>
      <c r="CF31" s="123"/>
      <c r="CG31" s="263"/>
      <c r="CH31" s="266"/>
      <c r="CI31" s="266"/>
      <c r="CJ31" s="266"/>
      <c r="CK31" s="266"/>
      <c r="CL31" s="266"/>
      <c r="CM31" s="326"/>
      <c r="CN31" s="172"/>
      <c r="CO31" s="173"/>
      <c r="CP31" s="323"/>
      <c r="CQ31" s="323"/>
      <c r="CR31" s="323"/>
      <c r="CS31" s="266"/>
      <c r="CT31" s="329"/>
      <c r="CU31" s="266"/>
      <c r="CV31" s="332"/>
      <c r="CW31" s="5" t="s">
        <v>4526</v>
      </c>
      <c r="CX31" s="25"/>
      <c r="CY31" s="42" t="s">
        <v>4522</v>
      </c>
      <c r="CZ31" s="32" t="s">
        <v>50</v>
      </c>
      <c r="DA31" s="150" t="e">
        <f t="shared" si="2"/>
        <v>#REF!</v>
      </c>
      <c r="DB31" s="33"/>
      <c r="DC31" s="45" t="str">
        <f>IF(DB31=""," ",VLOOKUP(DB31,Listados!$L:$M,2,0))</f>
        <v xml:space="preserve"> </v>
      </c>
      <c r="DD31" s="26"/>
      <c r="DE31" s="45" t="str">
        <f>IF(DD31=""," ",VLOOKUP(DD31,Listados!$O:$P,2,0))</f>
        <v xml:space="preserve"> </v>
      </c>
      <c r="DF31" s="39">
        <v>0</v>
      </c>
      <c r="DG31" s="139"/>
      <c r="DH31" s="225" t="e">
        <f t="shared" si="3"/>
        <v>#REF!</v>
      </c>
    </row>
    <row r="32" spans="1:112" ht="51" x14ac:dyDescent="0.25">
      <c r="A32" s="263"/>
      <c r="B32" s="266"/>
      <c r="C32" s="266"/>
      <c r="D32" s="266"/>
      <c r="E32" s="266"/>
      <c r="F32" s="266"/>
      <c r="G32" s="326"/>
      <c r="H32" s="266"/>
      <c r="I32" s="323"/>
      <c r="J32" s="323"/>
      <c r="K32" s="323"/>
      <c r="L32" s="323"/>
      <c r="M32" s="266"/>
      <c r="N32" s="329"/>
      <c r="O32" s="266"/>
      <c r="P32" s="332"/>
      <c r="Q32" s="185" t="s">
        <v>4527</v>
      </c>
      <c r="R32" s="135"/>
      <c r="S32" s="42" t="s">
        <v>4521</v>
      </c>
      <c r="T32" s="138"/>
      <c r="U32" s="130"/>
      <c r="V32" s="136"/>
      <c r="W32" s="161" t="str">
        <f>IF(V32=""," ",VLOOKUP(V32,[16]Listados!$O:$P,2,0))</f>
        <v xml:space="preserve"> </v>
      </c>
      <c r="X32" s="137"/>
      <c r="Y32" s="45" t="str">
        <f>IF(X32=""," ",VLOOKUP(X32,Listados!$O:$P,2,0))</f>
        <v xml:space="preserve"> </v>
      </c>
      <c r="Z32" s="186"/>
      <c r="AA32" s="175"/>
      <c r="AC32" s="263"/>
      <c r="AD32" s="266"/>
      <c r="AE32" s="266"/>
      <c r="AF32" s="266"/>
      <c r="AG32" s="266"/>
      <c r="AH32" s="266"/>
      <c r="AI32" s="326"/>
      <c r="AJ32" s="266"/>
      <c r="AK32" s="323"/>
      <c r="AL32" s="323"/>
      <c r="AM32" s="323"/>
      <c r="AN32" s="323"/>
      <c r="AO32" s="266"/>
      <c r="AP32" s="329"/>
      <c r="AQ32" s="266"/>
      <c r="AR32" s="332"/>
      <c r="AS32" s="185" t="s">
        <v>4527</v>
      </c>
      <c r="AT32" s="25"/>
      <c r="AU32" s="42" t="s">
        <v>4521</v>
      </c>
      <c r="AV32" s="32" t="s">
        <v>50</v>
      </c>
      <c r="AW32" s="150" t="e">
        <f t="shared" si="0"/>
        <v>#REF!</v>
      </c>
      <c r="AX32" s="33"/>
      <c r="AY32" s="45" t="str">
        <f>IF(AX32=""," ",VLOOKUP(AX32,Listados!$L:$M,2,0))</f>
        <v xml:space="preserve"> </v>
      </c>
      <c r="AZ32" s="26"/>
      <c r="BA32" s="45" t="str">
        <f>IF(AZ32=""," ",VLOOKUP(AZ32,Listados!$O:$P,2,0))</f>
        <v xml:space="preserve"> </v>
      </c>
      <c r="BB32" s="202" t="e">
        <f>#REF!</f>
        <v>#REF!</v>
      </c>
      <c r="BC32" s="151"/>
      <c r="BD32" s="123"/>
      <c r="BE32" s="263"/>
      <c r="BF32" s="266"/>
      <c r="BG32" s="266"/>
      <c r="BH32" s="266"/>
      <c r="BI32" s="266"/>
      <c r="BJ32" s="266"/>
      <c r="BK32" s="326"/>
      <c r="BL32" s="266"/>
      <c r="BM32" s="323"/>
      <c r="BN32" s="323"/>
      <c r="BO32" s="323"/>
      <c r="BP32" s="323"/>
      <c r="BQ32" s="266"/>
      <c r="BR32" s="329"/>
      <c r="BS32" s="266"/>
      <c r="BT32" s="332"/>
      <c r="BU32" s="5" t="s">
        <v>4527</v>
      </c>
      <c r="BV32" s="25"/>
      <c r="BW32" s="42" t="s">
        <v>4521</v>
      </c>
      <c r="BX32" s="32" t="s">
        <v>50</v>
      </c>
      <c r="BY32" s="150" t="e">
        <f t="shared" si="1"/>
        <v>#REF!</v>
      </c>
      <c r="BZ32" s="33"/>
      <c r="CA32" s="45" t="str">
        <f>IF(BZ32=""," ",VLOOKUP(BZ32,Listados!$L:$M,2,0))</f>
        <v xml:space="preserve"> </v>
      </c>
      <c r="CB32" s="26"/>
      <c r="CC32" s="45" t="str">
        <f>IF(CB32=""," ",VLOOKUP(CB32,Listados!$O:$P,2,0))</f>
        <v xml:space="preserve"> </v>
      </c>
      <c r="CD32" s="39">
        <v>0</v>
      </c>
      <c r="CE32" s="139"/>
      <c r="CF32" s="123"/>
      <c r="CG32" s="263"/>
      <c r="CH32" s="266"/>
      <c r="CI32" s="266"/>
      <c r="CJ32" s="266"/>
      <c r="CK32" s="266"/>
      <c r="CL32" s="266"/>
      <c r="CM32" s="326"/>
      <c r="CN32" s="172"/>
      <c r="CO32" s="173"/>
      <c r="CP32" s="323"/>
      <c r="CQ32" s="323"/>
      <c r="CR32" s="323"/>
      <c r="CS32" s="266"/>
      <c r="CT32" s="329"/>
      <c r="CU32" s="266"/>
      <c r="CV32" s="332"/>
      <c r="CW32" s="5" t="s">
        <v>4527</v>
      </c>
      <c r="CX32" s="25"/>
      <c r="CY32" s="42" t="s">
        <v>4521</v>
      </c>
      <c r="CZ32" s="32" t="s">
        <v>50</v>
      </c>
      <c r="DA32" s="150" t="e">
        <f t="shared" si="2"/>
        <v>#REF!</v>
      </c>
      <c r="DB32" s="33"/>
      <c r="DC32" s="45" t="str">
        <f>IF(DB32=""," ",VLOOKUP(DB32,Listados!$L:$M,2,0))</f>
        <v xml:space="preserve"> </v>
      </c>
      <c r="DD32" s="26"/>
      <c r="DE32" s="45" t="str">
        <f>IF(DD32=""," ",VLOOKUP(DD32,Listados!$O:$P,2,0))</f>
        <v xml:space="preserve"> </v>
      </c>
      <c r="DF32" s="39">
        <v>0</v>
      </c>
      <c r="DG32" s="139"/>
      <c r="DH32" s="225" t="e">
        <f t="shared" si="3"/>
        <v>#REF!</v>
      </c>
    </row>
    <row r="33" spans="1:112" ht="38.25" x14ac:dyDescent="0.25">
      <c r="A33" s="263"/>
      <c r="B33" s="266"/>
      <c r="C33" s="266"/>
      <c r="D33" s="266"/>
      <c r="E33" s="266"/>
      <c r="F33" s="266"/>
      <c r="G33" s="326"/>
      <c r="H33" s="266"/>
      <c r="I33" s="323"/>
      <c r="J33" s="323"/>
      <c r="K33" s="323"/>
      <c r="L33" s="323"/>
      <c r="M33" s="266"/>
      <c r="N33" s="329"/>
      <c r="O33" s="266"/>
      <c r="P33" s="332"/>
      <c r="Q33" s="185" t="s">
        <v>4528</v>
      </c>
      <c r="R33" s="135"/>
      <c r="S33" s="79" t="s">
        <v>4488</v>
      </c>
      <c r="T33" s="138"/>
      <c r="U33" s="130"/>
      <c r="V33" s="136"/>
      <c r="W33" s="161"/>
      <c r="X33" s="137"/>
      <c r="Y33" s="45"/>
      <c r="Z33" s="186"/>
      <c r="AA33" s="175"/>
      <c r="AC33" s="263"/>
      <c r="AD33" s="266"/>
      <c r="AE33" s="266"/>
      <c r="AF33" s="266"/>
      <c r="AG33" s="266"/>
      <c r="AH33" s="266"/>
      <c r="AI33" s="326"/>
      <c r="AJ33" s="266"/>
      <c r="AK33" s="323"/>
      <c r="AL33" s="323"/>
      <c r="AM33" s="323"/>
      <c r="AN33" s="323"/>
      <c r="AO33" s="266"/>
      <c r="AP33" s="329"/>
      <c r="AQ33" s="266"/>
      <c r="AR33" s="332"/>
      <c r="AS33" s="185" t="s">
        <v>4528</v>
      </c>
      <c r="AT33" s="25"/>
      <c r="AU33" s="79" t="s">
        <v>4488</v>
      </c>
      <c r="AV33" s="32"/>
      <c r="AW33" s="150"/>
      <c r="AX33" s="33"/>
      <c r="AY33" s="45"/>
      <c r="AZ33" s="26"/>
      <c r="BA33" s="45"/>
      <c r="BB33" s="202"/>
      <c r="BC33" s="151"/>
      <c r="BD33" s="123"/>
      <c r="BE33" s="263"/>
      <c r="BF33" s="266"/>
      <c r="BG33" s="266"/>
      <c r="BH33" s="266"/>
      <c r="BI33" s="266"/>
      <c r="BJ33" s="266"/>
      <c r="BK33" s="326"/>
      <c r="BL33" s="266"/>
      <c r="BM33" s="323"/>
      <c r="BN33" s="323"/>
      <c r="BO33" s="323"/>
      <c r="BP33" s="323"/>
      <c r="BQ33" s="266"/>
      <c r="BR33" s="329"/>
      <c r="BS33" s="266"/>
      <c r="BT33" s="332"/>
      <c r="BU33" s="5" t="s">
        <v>4528</v>
      </c>
      <c r="BV33" s="25"/>
      <c r="BW33" s="79" t="s">
        <v>4488</v>
      </c>
      <c r="BX33" s="32" t="s">
        <v>51</v>
      </c>
      <c r="BY33" s="150" t="e">
        <f t="shared" si="1"/>
        <v>#REF!</v>
      </c>
      <c r="BZ33" s="33"/>
      <c r="CA33" s="45" t="str">
        <f>IF(BZ33=""," ",VLOOKUP(BZ33,Listados!$L:$M,2,0))</f>
        <v xml:space="preserve"> </v>
      </c>
      <c r="CB33" s="26"/>
      <c r="CC33" s="45" t="str">
        <f>IF(CB33=""," ",VLOOKUP(CB33,Listados!$O:$P,2,0))</f>
        <v xml:space="preserve"> </v>
      </c>
      <c r="CD33" s="133" t="e">
        <f>#REF!</f>
        <v>#REF!</v>
      </c>
      <c r="CE33" s="139"/>
      <c r="CF33" s="123"/>
      <c r="CG33" s="263"/>
      <c r="CH33" s="266"/>
      <c r="CI33" s="266"/>
      <c r="CJ33" s="266"/>
      <c r="CK33" s="266"/>
      <c r="CL33" s="266"/>
      <c r="CM33" s="326"/>
      <c r="CN33" s="172"/>
      <c r="CO33" s="173"/>
      <c r="CP33" s="323"/>
      <c r="CQ33" s="323"/>
      <c r="CR33" s="323"/>
      <c r="CS33" s="266"/>
      <c r="CT33" s="329"/>
      <c r="CU33" s="266"/>
      <c r="CV33" s="332"/>
      <c r="CW33" s="5" t="s">
        <v>4528</v>
      </c>
      <c r="CX33" s="25"/>
      <c r="CY33" s="79" t="s">
        <v>4488</v>
      </c>
      <c r="CZ33" s="32" t="s">
        <v>51</v>
      </c>
      <c r="DA33" s="150" t="e">
        <f t="shared" si="2"/>
        <v>#REF!</v>
      </c>
      <c r="DB33" s="33"/>
      <c r="DC33" s="45" t="str">
        <f>IF(DB33=""," ",VLOOKUP(DB33,Listados!$L:$M,2,0))</f>
        <v xml:space="preserve"> </v>
      </c>
      <c r="DD33" s="26"/>
      <c r="DE33" s="45" t="str">
        <f>IF(DD33=""," ",VLOOKUP(DD33,Listados!$O:$P,2,0))</f>
        <v xml:space="preserve"> </v>
      </c>
      <c r="DF33" s="133">
        <v>0</v>
      </c>
      <c r="DG33" s="139"/>
      <c r="DH33" s="225" t="e">
        <f t="shared" si="3"/>
        <v>#REF!</v>
      </c>
    </row>
    <row r="34" spans="1:112" ht="51" x14ac:dyDescent="0.25">
      <c r="A34" s="263"/>
      <c r="B34" s="266"/>
      <c r="C34" s="266"/>
      <c r="D34" s="266"/>
      <c r="E34" s="266"/>
      <c r="F34" s="266"/>
      <c r="G34" s="326"/>
      <c r="H34" s="266"/>
      <c r="I34" s="323"/>
      <c r="J34" s="323"/>
      <c r="K34" s="323"/>
      <c r="L34" s="323"/>
      <c r="M34" s="266"/>
      <c r="N34" s="329"/>
      <c r="O34" s="266"/>
      <c r="P34" s="332"/>
      <c r="Q34" s="185" t="s">
        <v>4529</v>
      </c>
      <c r="R34" s="135"/>
      <c r="S34" s="79" t="s">
        <v>4484</v>
      </c>
      <c r="T34" s="138"/>
      <c r="U34" s="130"/>
      <c r="V34" s="136"/>
      <c r="W34" s="161"/>
      <c r="X34" s="137"/>
      <c r="Y34" s="45"/>
      <c r="Z34" s="186"/>
      <c r="AA34" s="175"/>
      <c r="AC34" s="263"/>
      <c r="AD34" s="266"/>
      <c r="AE34" s="266"/>
      <c r="AF34" s="266"/>
      <c r="AG34" s="266"/>
      <c r="AH34" s="266"/>
      <c r="AI34" s="326"/>
      <c r="AJ34" s="266"/>
      <c r="AK34" s="323"/>
      <c r="AL34" s="323"/>
      <c r="AM34" s="323"/>
      <c r="AN34" s="323"/>
      <c r="AO34" s="266"/>
      <c r="AP34" s="329"/>
      <c r="AQ34" s="266"/>
      <c r="AR34" s="332"/>
      <c r="AS34" s="185" t="s">
        <v>4529</v>
      </c>
      <c r="AT34" s="25"/>
      <c r="AU34" s="79" t="s">
        <v>4484</v>
      </c>
      <c r="AV34" s="32"/>
      <c r="AW34" s="150"/>
      <c r="AX34" s="33"/>
      <c r="AY34" s="45"/>
      <c r="AZ34" s="26"/>
      <c r="BA34" s="45"/>
      <c r="BB34" s="202"/>
      <c r="BC34" s="151"/>
      <c r="BD34" s="123"/>
      <c r="BE34" s="263"/>
      <c r="BF34" s="266"/>
      <c r="BG34" s="266"/>
      <c r="BH34" s="266"/>
      <c r="BI34" s="266"/>
      <c r="BJ34" s="266"/>
      <c r="BK34" s="326"/>
      <c r="BL34" s="266"/>
      <c r="BM34" s="323"/>
      <c r="BN34" s="323"/>
      <c r="BO34" s="323"/>
      <c r="BP34" s="323"/>
      <c r="BQ34" s="266"/>
      <c r="BR34" s="329"/>
      <c r="BS34" s="266"/>
      <c r="BT34" s="332"/>
      <c r="BU34" s="5" t="s">
        <v>4529</v>
      </c>
      <c r="BV34" s="25"/>
      <c r="BW34" s="79" t="s">
        <v>4484</v>
      </c>
      <c r="BX34" s="32" t="s">
        <v>51</v>
      </c>
      <c r="BY34" s="150" t="e">
        <f t="shared" si="1"/>
        <v>#REF!</v>
      </c>
      <c r="BZ34" s="33"/>
      <c r="CA34" s="45" t="str">
        <f>IF(BZ34=""," ",VLOOKUP(BZ34,Listados!$L:$M,2,0))</f>
        <v xml:space="preserve"> </v>
      </c>
      <c r="CB34" s="26"/>
      <c r="CC34" s="45" t="str">
        <f>IF(CB34=""," ",VLOOKUP(CB34,Listados!$O:$P,2,0))</f>
        <v xml:space="preserve"> </v>
      </c>
      <c r="CD34" s="133" t="e">
        <f>#REF!</f>
        <v>#REF!</v>
      </c>
      <c r="CE34" s="139"/>
      <c r="CF34" s="123"/>
      <c r="CG34" s="263"/>
      <c r="CH34" s="266"/>
      <c r="CI34" s="266"/>
      <c r="CJ34" s="266"/>
      <c r="CK34" s="266"/>
      <c r="CL34" s="266"/>
      <c r="CM34" s="326"/>
      <c r="CN34" s="172"/>
      <c r="CO34" s="173"/>
      <c r="CP34" s="323"/>
      <c r="CQ34" s="323"/>
      <c r="CR34" s="323"/>
      <c r="CS34" s="266"/>
      <c r="CT34" s="329"/>
      <c r="CU34" s="266"/>
      <c r="CV34" s="332"/>
      <c r="CW34" s="5" t="s">
        <v>4529</v>
      </c>
      <c r="CX34" s="25"/>
      <c r="CY34" s="79" t="s">
        <v>4484</v>
      </c>
      <c r="CZ34" s="32" t="s">
        <v>51</v>
      </c>
      <c r="DA34" s="150" t="e">
        <f t="shared" si="2"/>
        <v>#REF!</v>
      </c>
      <c r="DB34" s="33"/>
      <c r="DC34" s="45" t="str">
        <f>IF(DB34=""," ",VLOOKUP(DB34,Listados!$L:$M,2,0))</f>
        <v xml:space="preserve"> </v>
      </c>
      <c r="DD34" s="26"/>
      <c r="DE34" s="45" t="str">
        <f>IF(DD34=""," ",VLOOKUP(DD34,Listados!$O:$P,2,0))</f>
        <v xml:space="preserve"> </v>
      </c>
      <c r="DF34" s="133">
        <v>0</v>
      </c>
      <c r="DG34" s="139"/>
      <c r="DH34" s="225" t="e">
        <f t="shared" si="3"/>
        <v>#REF!</v>
      </c>
    </row>
    <row r="35" spans="1:112" ht="38.25" x14ac:dyDescent="0.25">
      <c r="A35" s="263"/>
      <c r="B35" s="266"/>
      <c r="C35" s="266"/>
      <c r="D35" s="266"/>
      <c r="E35" s="266"/>
      <c r="F35" s="266"/>
      <c r="G35" s="326"/>
      <c r="H35" s="266"/>
      <c r="I35" s="323"/>
      <c r="J35" s="323"/>
      <c r="K35" s="323"/>
      <c r="L35" s="323"/>
      <c r="M35" s="266"/>
      <c r="N35" s="329"/>
      <c r="O35" s="266"/>
      <c r="P35" s="332"/>
      <c r="Q35" s="185" t="s">
        <v>4531</v>
      </c>
      <c r="R35" s="135"/>
      <c r="S35" s="79" t="s">
        <v>4485</v>
      </c>
      <c r="T35" s="138"/>
      <c r="U35" s="130"/>
      <c r="V35" s="136"/>
      <c r="W35" s="161"/>
      <c r="X35" s="137"/>
      <c r="Y35" s="45"/>
      <c r="Z35" s="186"/>
      <c r="AA35" s="175"/>
      <c r="AC35" s="263"/>
      <c r="AD35" s="266"/>
      <c r="AE35" s="266"/>
      <c r="AF35" s="266"/>
      <c r="AG35" s="266"/>
      <c r="AH35" s="266"/>
      <c r="AI35" s="326"/>
      <c r="AJ35" s="266"/>
      <c r="AK35" s="323"/>
      <c r="AL35" s="323"/>
      <c r="AM35" s="323"/>
      <c r="AN35" s="323"/>
      <c r="AO35" s="266"/>
      <c r="AP35" s="329"/>
      <c r="AQ35" s="266"/>
      <c r="AR35" s="332"/>
      <c r="AS35" s="185" t="s">
        <v>4531</v>
      </c>
      <c r="AT35" s="25"/>
      <c r="AU35" s="79" t="s">
        <v>4485</v>
      </c>
      <c r="AV35" s="32"/>
      <c r="AW35" s="150"/>
      <c r="AX35" s="33"/>
      <c r="AY35" s="45"/>
      <c r="AZ35" s="26"/>
      <c r="BA35" s="45"/>
      <c r="BB35" s="202"/>
      <c r="BC35" s="151"/>
      <c r="BD35" s="123"/>
      <c r="BE35" s="263"/>
      <c r="BF35" s="266"/>
      <c r="BG35" s="266"/>
      <c r="BH35" s="266"/>
      <c r="BI35" s="266"/>
      <c r="BJ35" s="266"/>
      <c r="BK35" s="326"/>
      <c r="BL35" s="266"/>
      <c r="BM35" s="323"/>
      <c r="BN35" s="323"/>
      <c r="BO35" s="323"/>
      <c r="BP35" s="323"/>
      <c r="BQ35" s="266"/>
      <c r="BR35" s="329"/>
      <c r="BS35" s="266"/>
      <c r="BT35" s="332"/>
      <c r="BU35" s="5" t="s">
        <v>4531</v>
      </c>
      <c r="BV35" s="25"/>
      <c r="BW35" s="79" t="s">
        <v>4485</v>
      </c>
      <c r="BX35" s="32" t="s">
        <v>51</v>
      </c>
      <c r="BY35" s="150" t="e">
        <f t="shared" si="1"/>
        <v>#REF!</v>
      </c>
      <c r="BZ35" s="33"/>
      <c r="CA35" s="45" t="str">
        <f>IF(BZ35=""," ",VLOOKUP(BZ35,Listados!$L:$M,2,0))</f>
        <v xml:space="preserve"> </v>
      </c>
      <c r="CB35" s="26"/>
      <c r="CC35" s="45" t="str">
        <f>IF(CB35=""," ",VLOOKUP(CB35,Listados!$O:$P,2,0))</f>
        <v xml:space="preserve"> </v>
      </c>
      <c r="CD35" s="133" t="e">
        <f>#REF!</f>
        <v>#REF!</v>
      </c>
      <c r="CE35" s="139"/>
      <c r="CF35" s="123"/>
      <c r="CG35" s="263"/>
      <c r="CH35" s="266"/>
      <c r="CI35" s="266"/>
      <c r="CJ35" s="266"/>
      <c r="CK35" s="266"/>
      <c r="CL35" s="266"/>
      <c r="CM35" s="326"/>
      <c r="CN35" s="172"/>
      <c r="CO35" s="173"/>
      <c r="CP35" s="323"/>
      <c r="CQ35" s="323"/>
      <c r="CR35" s="323"/>
      <c r="CS35" s="266"/>
      <c r="CT35" s="329"/>
      <c r="CU35" s="266"/>
      <c r="CV35" s="332"/>
      <c r="CW35" s="5" t="s">
        <v>4531</v>
      </c>
      <c r="CX35" s="25"/>
      <c r="CY35" s="79" t="s">
        <v>4485</v>
      </c>
      <c r="CZ35" s="32" t="s">
        <v>51</v>
      </c>
      <c r="DA35" s="150" t="e">
        <f t="shared" si="2"/>
        <v>#REF!</v>
      </c>
      <c r="DB35" s="33"/>
      <c r="DC35" s="45" t="str">
        <f>IF(DB35=""," ",VLOOKUP(DB35,Listados!$L:$M,2,0))</f>
        <v xml:space="preserve"> </v>
      </c>
      <c r="DD35" s="26"/>
      <c r="DE35" s="45" t="str">
        <f>IF(DD35=""," ",VLOOKUP(DD35,Listados!$O:$P,2,0))</f>
        <v xml:space="preserve"> </v>
      </c>
      <c r="DF35" s="133">
        <v>0</v>
      </c>
      <c r="DG35" s="139"/>
      <c r="DH35" s="225" t="e">
        <f t="shared" si="3"/>
        <v>#REF!</v>
      </c>
    </row>
    <row r="36" spans="1:112" ht="38.25" x14ac:dyDescent="0.25">
      <c r="A36" s="263"/>
      <c r="B36" s="266"/>
      <c r="C36" s="266"/>
      <c r="D36" s="266"/>
      <c r="E36" s="266"/>
      <c r="F36" s="266"/>
      <c r="G36" s="326"/>
      <c r="H36" s="266"/>
      <c r="I36" s="323"/>
      <c r="J36" s="323"/>
      <c r="K36" s="323"/>
      <c r="L36" s="323"/>
      <c r="M36" s="266"/>
      <c r="N36" s="329"/>
      <c r="O36" s="266"/>
      <c r="P36" s="332"/>
      <c r="Q36" s="185" t="s">
        <v>4532</v>
      </c>
      <c r="R36" s="135"/>
      <c r="S36" s="79" t="s">
        <v>4489</v>
      </c>
      <c r="T36" s="138"/>
      <c r="U36" s="130"/>
      <c r="V36" s="136"/>
      <c r="W36" s="161"/>
      <c r="X36" s="137"/>
      <c r="Y36" s="45"/>
      <c r="Z36" s="186"/>
      <c r="AA36" s="175"/>
      <c r="AC36" s="263"/>
      <c r="AD36" s="266"/>
      <c r="AE36" s="266"/>
      <c r="AF36" s="266"/>
      <c r="AG36" s="266"/>
      <c r="AH36" s="266"/>
      <c r="AI36" s="326"/>
      <c r="AJ36" s="266"/>
      <c r="AK36" s="323"/>
      <c r="AL36" s="323"/>
      <c r="AM36" s="323"/>
      <c r="AN36" s="323"/>
      <c r="AO36" s="266"/>
      <c r="AP36" s="329"/>
      <c r="AQ36" s="266"/>
      <c r="AR36" s="332"/>
      <c r="AS36" s="185" t="s">
        <v>4532</v>
      </c>
      <c r="AT36" s="25"/>
      <c r="AU36" s="79" t="s">
        <v>4489</v>
      </c>
      <c r="AV36" s="32"/>
      <c r="AW36" s="150"/>
      <c r="AX36" s="33"/>
      <c r="AY36" s="45"/>
      <c r="AZ36" s="26"/>
      <c r="BA36" s="45"/>
      <c r="BB36" s="202"/>
      <c r="BC36" s="151"/>
      <c r="BD36" s="123"/>
      <c r="BE36" s="263"/>
      <c r="BF36" s="266"/>
      <c r="BG36" s="266"/>
      <c r="BH36" s="266"/>
      <c r="BI36" s="266"/>
      <c r="BJ36" s="266"/>
      <c r="BK36" s="326"/>
      <c r="BL36" s="266"/>
      <c r="BM36" s="323"/>
      <c r="BN36" s="323"/>
      <c r="BO36" s="323"/>
      <c r="BP36" s="323"/>
      <c r="BQ36" s="266"/>
      <c r="BR36" s="329"/>
      <c r="BS36" s="266"/>
      <c r="BT36" s="332"/>
      <c r="BU36" s="5" t="s">
        <v>4532</v>
      </c>
      <c r="BV36" s="25"/>
      <c r="BW36" s="79" t="s">
        <v>4489</v>
      </c>
      <c r="BX36" s="32" t="s">
        <v>51</v>
      </c>
      <c r="BY36" s="150" t="e">
        <f t="shared" si="1"/>
        <v>#REF!</v>
      </c>
      <c r="BZ36" s="33"/>
      <c r="CA36" s="45" t="str">
        <f>IF(BZ36=""," ",VLOOKUP(BZ36,Listados!$L:$M,2,0))</f>
        <v xml:space="preserve"> </v>
      </c>
      <c r="CB36" s="26"/>
      <c r="CC36" s="45" t="str">
        <f>IF(CB36=""," ",VLOOKUP(CB36,Listados!$O:$P,2,0))</f>
        <v xml:space="preserve"> </v>
      </c>
      <c r="CD36" s="133" t="e">
        <f>#REF!</f>
        <v>#REF!</v>
      </c>
      <c r="CE36" s="139"/>
      <c r="CF36" s="123"/>
      <c r="CG36" s="263"/>
      <c r="CH36" s="266"/>
      <c r="CI36" s="266"/>
      <c r="CJ36" s="266"/>
      <c r="CK36" s="266"/>
      <c r="CL36" s="266"/>
      <c r="CM36" s="326"/>
      <c r="CN36" s="172"/>
      <c r="CO36" s="173"/>
      <c r="CP36" s="323"/>
      <c r="CQ36" s="323"/>
      <c r="CR36" s="323"/>
      <c r="CS36" s="266"/>
      <c r="CT36" s="329"/>
      <c r="CU36" s="266"/>
      <c r="CV36" s="332"/>
      <c r="CW36" s="5" t="s">
        <v>4532</v>
      </c>
      <c r="CX36" s="25"/>
      <c r="CY36" s="79" t="s">
        <v>4489</v>
      </c>
      <c r="CZ36" s="32" t="s">
        <v>51</v>
      </c>
      <c r="DA36" s="150" t="e">
        <f t="shared" si="2"/>
        <v>#REF!</v>
      </c>
      <c r="DB36" s="33"/>
      <c r="DC36" s="45" t="str">
        <f>IF(DB36=""," ",VLOOKUP(DB36,Listados!$L:$M,2,0))</f>
        <v xml:space="preserve"> </v>
      </c>
      <c r="DD36" s="26"/>
      <c r="DE36" s="45" t="str">
        <f>IF(DD36=""," ",VLOOKUP(DD36,Listados!$O:$P,2,0))</f>
        <v xml:space="preserve"> </v>
      </c>
      <c r="DF36" s="133">
        <v>0</v>
      </c>
      <c r="DG36" s="139"/>
      <c r="DH36" s="225" t="e">
        <f t="shared" si="3"/>
        <v>#REF!</v>
      </c>
    </row>
    <row r="37" spans="1:112" ht="39" thickBot="1" x14ac:dyDescent="0.3">
      <c r="A37" s="263"/>
      <c r="B37" s="266"/>
      <c r="C37" s="266"/>
      <c r="D37" s="266"/>
      <c r="E37" s="266"/>
      <c r="F37" s="266"/>
      <c r="G37" s="326"/>
      <c r="H37" s="266"/>
      <c r="I37" s="323"/>
      <c r="J37" s="323"/>
      <c r="K37" s="323"/>
      <c r="L37" s="323"/>
      <c r="M37" s="266"/>
      <c r="N37" s="329"/>
      <c r="O37" s="266"/>
      <c r="P37" s="332"/>
      <c r="Q37" s="187" t="s">
        <v>4533</v>
      </c>
      <c r="R37" s="188"/>
      <c r="S37" s="80" t="s">
        <v>4495</v>
      </c>
      <c r="T37" s="189"/>
      <c r="U37" s="190"/>
      <c r="V37" s="191"/>
      <c r="W37" s="192"/>
      <c r="X37" s="193"/>
      <c r="Y37" s="194" t="str">
        <f>IF(X37=""," ",VLOOKUP(X37,Listados!$O:$P,2,0))</f>
        <v xml:space="preserve"> </v>
      </c>
      <c r="Z37" s="195"/>
      <c r="AA37" s="175"/>
      <c r="AC37" s="263"/>
      <c r="AD37" s="266"/>
      <c r="AE37" s="266"/>
      <c r="AF37" s="266"/>
      <c r="AG37" s="266"/>
      <c r="AH37" s="266"/>
      <c r="AI37" s="326"/>
      <c r="AJ37" s="266"/>
      <c r="AK37" s="323"/>
      <c r="AL37" s="323"/>
      <c r="AM37" s="323"/>
      <c r="AN37" s="323"/>
      <c r="AO37" s="266"/>
      <c r="AP37" s="329"/>
      <c r="AQ37" s="266"/>
      <c r="AR37" s="332"/>
      <c r="AS37" s="187" t="s">
        <v>4533</v>
      </c>
      <c r="AT37" s="203"/>
      <c r="AU37" s="80" t="s">
        <v>4495</v>
      </c>
      <c r="AV37" s="204"/>
      <c r="AW37" s="213"/>
      <c r="AX37" s="214"/>
      <c r="AY37" s="194"/>
      <c r="AZ37" s="219"/>
      <c r="BA37" s="194"/>
      <c r="BB37" s="208"/>
      <c r="BC37" s="151"/>
      <c r="BD37" s="123"/>
      <c r="BE37" s="263"/>
      <c r="BF37" s="266"/>
      <c r="BG37" s="266"/>
      <c r="BH37" s="266"/>
      <c r="BI37" s="266"/>
      <c r="BJ37" s="266"/>
      <c r="BK37" s="326"/>
      <c r="BL37" s="266"/>
      <c r="BM37" s="323"/>
      <c r="BN37" s="323"/>
      <c r="BO37" s="323"/>
      <c r="BP37" s="323"/>
      <c r="BQ37" s="266"/>
      <c r="BR37" s="329"/>
      <c r="BS37" s="266"/>
      <c r="BT37" s="332"/>
      <c r="BU37" s="5"/>
      <c r="BV37" s="25"/>
      <c r="BW37" s="80" t="s">
        <v>4495</v>
      </c>
      <c r="BX37" s="32"/>
      <c r="BY37" s="150"/>
      <c r="BZ37" s="33"/>
      <c r="CA37" s="45"/>
      <c r="CB37" s="26"/>
      <c r="CC37" s="45"/>
      <c r="CD37" s="133"/>
      <c r="CE37" s="139"/>
      <c r="CF37" s="123"/>
      <c r="CG37" s="263"/>
      <c r="CH37" s="266"/>
      <c r="CI37" s="266"/>
      <c r="CJ37" s="266"/>
      <c r="CK37" s="266"/>
      <c r="CL37" s="266"/>
      <c r="CM37" s="326"/>
      <c r="CN37" s="172"/>
      <c r="CO37" s="173"/>
      <c r="CP37" s="323"/>
      <c r="CQ37" s="323"/>
      <c r="CR37" s="323"/>
      <c r="CS37" s="266"/>
      <c r="CT37" s="329"/>
      <c r="CU37" s="266"/>
      <c r="CV37" s="332"/>
      <c r="CW37" s="5" t="s">
        <v>4533</v>
      </c>
      <c r="CX37" s="25"/>
      <c r="CY37" s="80" t="s">
        <v>4495</v>
      </c>
      <c r="CZ37" s="32" t="s">
        <v>51</v>
      </c>
      <c r="DA37" s="150" t="e">
        <f t="shared" si="2"/>
        <v>#REF!</v>
      </c>
      <c r="DB37" s="33"/>
      <c r="DC37" s="45" t="str">
        <f>IF(DB37=""," ",VLOOKUP(DB37,Listados!$L:$M,2,0))</f>
        <v xml:space="preserve"> </v>
      </c>
      <c r="DD37" s="26"/>
      <c r="DE37" s="45" t="str">
        <f>IF(DD37=""," ",VLOOKUP(DD37,Listados!$O:$P,2,0))</f>
        <v xml:space="preserve"> </v>
      </c>
      <c r="DF37" s="39" t="e">
        <f>#REF!</f>
        <v>#REF!</v>
      </c>
      <c r="DG37" s="139"/>
      <c r="DH37" s="225" t="e">
        <f t="shared" si="3"/>
        <v>#REF!</v>
      </c>
    </row>
    <row r="38" spans="1:112" ht="56.1" customHeight="1" x14ac:dyDescent="0.25">
      <c r="A38" s="263"/>
      <c r="B38" s="266"/>
      <c r="C38" s="266"/>
      <c r="D38" s="266"/>
      <c r="E38" s="266"/>
      <c r="F38" s="266"/>
      <c r="G38" s="326"/>
      <c r="H38" s="266"/>
      <c r="I38" s="323"/>
      <c r="J38" s="323"/>
      <c r="K38" s="323"/>
      <c r="L38" s="323"/>
      <c r="M38" s="266"/>
      <c r="N38" s="329"/>
      <c r="O38" s="266"/>
      <c r="P38" s="332"/>
      <c r="Q38" s="176" t="s">
        <v>4543</v>
      </c>
      <c r="R38" s="196"/>
      <c r="S38" s="43" t="s">
        <v>4492</v>
      </c>
      <c r="T38" s="197" t="s">
        <v>51</v>
      </c>
      <c r="U38" s="198" t="e">
        <f>+Z38/(SUM($Z$38:$Z$45))</f>
        <v>#REF!</v>
      </c>
      <c r="V38" s="199"/>
      <c r="W38" s="183" t="str">
        <f>IF(V38=""," ",VLOOKUP(V38,[17]Listados!$L:$M,2,0))</f>
        <v xml:space="preserve"> </v>
      </c>
      <c r="X38" s="200"/>
      <c r="Y38" s="183" t="str">
        <f>IF(X38=""," ",VLOOKUP(X38,Listados!$O:$P,2,0))</f>
        <v xml:space="preserve"> </v>
      </c>
      <c r="Z38" s="201" t="e">
        <f>#REF!</f>
        <v>#REF!</v>
      </c>
      <c r="AA38" s="175"/>
      <c r="AC38" s="263"/>
      <c r="AD38" s="266"/>
      <c r="AE38" s="266"/>
      <c r="AF38" s="266"/>
      <c r="AG38" s="266"/>
      <c r="AH38" s="266"/>
      <c r="AI38" s="326"/>
      <c r="AJ38" s="266"/>
      <c r="AK38" s="323"/>
      <c r="AL38" s="323"/>
      <c r="AM38" s="323"/>
      <c r="AN38" s="323"/>
      <c r="AO38" s="266"/>
      <c r="AP38" s="329"/>
      <c r="AQ38" s="266"/>
      <c r="AR38" s="332"/>
      <c r="AS38" s="176" t="s">
        <v>4543</v>
      </c>
      <c r="AT38" s="196"/>
      <c r="AU38" s="43" t="s">
        <v>4492</v>
      </c>
      <c r="AV38" s="197" t="s">
        <v>51</v>
      </c>
      <c r="AW38" s="198" t="e">
        <f>+BB38/(SUM($BB$38:$BB$45))</f>
        <v>#REF!</v>
      </c>
      <c r="AX38" s="199"/>
      <c r="AY38" s="183" t="str">
        <f>IF(AX38=""," ",VLOOKUP(AX38,[17]Listados!$L:$M,2,0))</f>
        <v xml:space="preserve"> </v>
      </c>
      <c r="AZ38" s="200"/>
      <c r="BA38" s="183" t="str">
        <f>IF(AZ38=""," ",VLOOKUP(AZ38,Listados!$O:$P,2,0))</f>
        <v xml:space="preserve"> </v>
      </c>
      <c r="BB38" s="201" t="e">
        <f>+#REF!</f>
        <v>#REF!</v>
      </c>
      <c r="BC38" s="151"/>
      <c r="BD38" s="123"/>
      <c r="BE38" s="263"/>
      <c r="BF38" s="266"/>
      <c r="BG38" s="266"/>
      <c r="BH38" s="266"/>
      <c r="BI38" s="266"/>
      <c r="BJ38" s="266"/>
      <c r="BK38" s="326"/>
      <c r="BL38" s="266"/>
      <c r="BM38" s="323"/>
      <c r="BN38" s="323"/>
      <c r="BO38" s="323"/>
      <c r="BP38" s="323"/>
      <c r="BQ38" s="266"/>
      <c r="BR38" s="329"/>
      <c r="BS38" s="266"/>
      <c r="BT38" s="332"/>
      <c r="BU38" s="5" t="s">
        <v>1</v>
      </c>
      <c r="BV38" s="25"/>
      <c r="BW38" s="43" t="s">
        <v>4492</v>
      </c>
      <c r="BX38" s="32" t="s">
        <v>51</v>
      </c>
      <c r="BY38" s="150" t="e">
        <f>ROUND(CD38/(SUM($CD$38:$CD$45)),2)</f>
        <v>#REF!</v>
      </c>
      <c r="BZ38" s="47"/>
      <c r="CA38" s="45" t="str">
        <f>IF(BZ38=""," ",VLOOKUP(BZ38,[17]Listados!$L:$M,2,0))</f>
        <v xml:space="preserve"> </v>
      </c>
      <c r="CB38" s="26"/>
      <c r="CC38" s="45" t="str">
        <f>IF(CB38=""," ",VLOOKUP(CB38,Listados!$O:$P,2,0))</f>
        <v xml:space="preserve"> </v>
      </c>
      <c r="CD38" s="133" t="e">
        <f>#REF!</f>
        <v>#REF!</v>
      </c>
      <c r="CE38" s="139"/>
      <c r="CF38" s="123"/>
      <c r="CG38" s="263"/>
      <c r="CH38" s="266"/>
      <c r="CI38" s="266"/>
      <c r="CJ38" s="266"/>
      <c r="CK38" s="266"/>
      <c r="CL38" s="266"/>
      <c r="CM38" s="326"/>
      <c r="CN38" s="172"/>
      <c r="CO38" s="173"/>
      <c r="CP38" s="323"/>
      <c r="CQ38" s="323"/>
      <c r="CR38" s="323"/>
      <c r="CS38" s="266"/>
      <c r="CT38" s="329"/>
      <c r="CU38" s="266"/>
      <c r="CV38" s="332"/>
      <c r="CW38" s="5" t="s">
        <v>1</v>
      </c>
      <c r="CX38" s="25"/>
      <c r="CY38" s="43" t="s">
        <v>4492</v>
      </c>
      <c r="CZ38" s="32" t="s">
        <v>51</v>
      </c>
      <c r="DA38" s="150" t="e">
        <f>ROUND(DF38/(SUM($DF$38:$DF$45)),2)</f>
        <v>#REF!</v>
      </c>
      <c r="DB38" s="47"/>
      <c r="DC38" s="45" t="str">
        <f>IF(DB38=""," ",VLOOKUP(DB38,[17]Listados!$L:$M,2,0))</f>
        <v xml:space="preserve"> </v>
      </c>
      <c r="DD38" s="26"/>
      <c r="DE38" s="45" t="str">
        <f>IF(DD38=""," ",VLOOKUP(DD38,Listados!$O:$P,2,0))</f>
        <v xml:space="preserve"> </v>
      </c>
      <c r="DF38" s="39" t="e">
        <f>#REF!</f>
        <v>#REF!</v>
      </c>
      <c r="DG38" s="139"/>
      <c r="DH38" s="225" t="e">
        <f t="shared" si="3"/>
        <v>#REF!</v>
      </c>
    </row>
    <row r="39" spans="1:112" ht="51" x14ac:dyDescent="0.25">
      <c r="A39" s="263"/>
      <c r="B39" s="266"/>
      <c r="C39" s="266"/>
      <c r="D39" s="266"/>
      <c r="E39" s="266"/>
      <c r="F39" s="266"/>
      <c r="G39" s="326"/>
      <c r="H39" s="266"/>
      <c r="I39" s="323"/>
      <c r="J39" s="323"/>
      <c r="K39" s="323"/>
      <c r="L39" s="323"/>
      <c r="M39" s="266"/>
      <c r="N39" s="329"/>
      <c r="O39" s="266"/>
      <c r="P39" s="332"/>
      <c r="Q39" s="185" t="s">
        <v>4544</v>
      </c>
      <c r="R39" s="25"/>
      <c r="S39" s="80" t="s">
        <v>4508</v>
      </c>
      <c r="T39" s="32"/>
      <c r="U39" s="23"/>
      <c r="V39" s="47"/>
      <c r="W39" s="45"/>
      <c r="X39" s="107"/>
      <c r="Y39" s="45"/>
      <c r="Z39" s="202"/>
      <c r="AA39" s="175"/>
      <c r="AC39" s="263"/>
      <c r="AD39" s="266"/>
      <c r="AE39" s="266"/>
      <c r="AF39" s="266"/>
      <c r="AG39" s="266"/>
      <c r="AH39" s="266"/>
      <c r="AI39" s="326"/>
      <c r="AJ39" s="266"/>
      <c r="AK39" s="323"/>
      <c r="AL39" s="323"/>
      <c r="AM39" s="323"/>
      <c r="AN39" s="323"/>
      <c r="AO39" s="266"/>
      <c r="AP39" s="329"/>
      <c r="AQ39" s="266"/>
      <c r="AR39" s="332"/>
      <c r="AS39" s="185" t="s">
        <v>4544</v>
      </c>
      <c r="AT39" s="25"/>
      <c r="AU39" s="80" t="s">
        <v>4508</v>
      </c>
      <c r="AV39" s="34" t="s">
        <v>50</v>
      </c>
      <c r="AW39" s="23" t="e">
        <f>+BB39/(SUM($BB$38:$BB$45))</f>
        <v>#REF!</v>
      </c>
      <c r="AX39" s="33"/>
      <c r="AY39" s="45" t="str">
        <f>IF(AX39=""," ",VLOOKUP(AX39,Listados!$L:$M,2,0))</f>
        <v xml:space="preserve"> </v>
      </c>
      <c r="AZ39" s="26"/>
      <c r="BA39" s="45" t="str">
        <f>IF(AZ39=""," ",VLOOKUP(AZ39,Listados!$O:$P,2,0))</f>
        <v xml:space="preserve"> </v>
      </c>
      <c r="BB39" s="202" t="e">
        <f>#REF!</f>
        <v>#REF!</v>
      </c>
      <c r="BC39" s="151"/>
      <c r="BD39" s="123"/>
      <c r="BE39" s="263"/>
      <c r="BF39" s="266"/>
      <c r="BG39" s="266"/>
      <c r="BH39" s="266"/>
      <c r="BI39" s="266"/>
      <c r="BJ39" s="266"/>
      <c r="BK39" s="326"/>
      <c r="BL39" s="266"/>
      <c r="BM39" s="323"/>
      <c r="BN39" s="323"/>
      <c r="BO39" s="323"/>
      <c r="BP39" s="323"/>
      <c r="BQ39" s="266"/>
      <c r="BR39" s="329"/>
      <c r="BS39" s="266"/>
      <c r="BT39" s="332"/>
      <c r="BU39" s="5" t="s">
        <v>2</v>
      </c>
      <c r="BV39" s="25"/>
      <c r="BW39" s="80" t="s">
        <v>4508</v>
      </c>
      <c r="BX39" s="34" t="s">
        <v>50</v>
      </c>
      <c r="BY39" s="23" t="e">
        <f t="shared" ref="BY39:BY45" si="4">+CD39/(SUM($CD$38:$CD$45))</f>
        <v>#REF!</v>
      </c>
      <c r="BZ39" s="33"/>
      <c r="CA39" s="45" t="str">
        <f>IF(BZ39=""," ",VLOOKUP(BZ39,Listados!$L:$M,2,0))</f>
        <v xml:space="preserve"> </v>
      </c>
      <c r="CB39" s="26"/>
      <c r="CC39" s="45" t="str">
        <f>IF(CB39=""," ",VLOOKUP(CB39,Listados!$O:$P,2,0))</f>
        <v xml:space="preserve"> </v>
      </c>
      <c r="CD39" s="39">
        <v>0</v>
      </c>
      <c r="CE39" s="139"/>
      <c r="CF39" s="123"/>
      <c r="CG39" s="263"/>
      <c r="CH39" s="266"/>
      <c r="CI39" s="266"/>
      <c r="CJ39" s="266"/>
      <c r="CK39" s="266"/>
      <c r="CL39" s="266"/>
      <c r="CM39" s="326"/>
      <c r="CN39" s="172"/>
      <c r="CO39" s="173"/>
      <c r="CP39" s="323"/>
      <c r="CQ39" s="323"/>
      <c r="CR39" s="323"/>
      <c r="CS39" s="266"/>
      <c r="CT39" s="329"/>
      <c r="CU39" s="266"/>
      <c r="CV39" s="332"/>
      <c r="CW39" s="5" t="s">
        <v>2</v>
      </c>
      <c r="CX39" s="25"/>
      <c r="CY39" s="80" t="s">
        <v>4508</v>
      </c>
      <c r="CZ39" s="34" t="s">
        <v>50</v>
      </c>
      <c r="DA39" s="23" t="e">
        <f t="shared" ref="DA39:DA45" si="5">+DF39/(SUM($CD$38:$CD$45))</f>
        <v>#REF!</v>
      </c>
      <c r="DB39" s="33"/>
      <c r="DC39" s="45" t="str">
        <f>IF(DB39=""," ",VLOOKUP(DB39,Listados!$L:$M,2,0))</f>
        <v xml:space="preserve"> </v>
      </c>
      <c r="DD39" s="26"/>
      <c r="DE39" s="45" t="str">
        <f>IF(DD39=""," ",VLOOKUP(DD39,Listados!$O:$P,2,0))</f>
        <v xml:space="preserve"> </v>
      </c>
      <c r="DF39" s="39">
        <v>0</v>
      </c>
      <c r="DG39" s="139"/>
      <c r="DH39" s="225" t="e">
        <f t="shared" si="3"/>
        <v>#REF!</v>
      </c>
    </row>
    <row r="40" spans="1:112" ht="38.25" x14ac:dyDescent="0.25">
      <c r="A40" s="263"/>
      <c r="B40" s="266"/>
      <c r="C40" s="266"/>
      <c r="D40" s="266"/>
      <c r="E40" s="266"/>
      <c r="F40" s="266"/>
      <c r="G40" s="326"/>
      <c r="H40" s="266"/>
      <c r="I40" s="323"/>
      <c r="J40" s="323"/>
      <c r="K40" s="323"/>
      <c r="L40" s="323"/>
      <c r="M40" s="266"/>
      <c r="N40" s="329"/>
      <c r="O40" s="266"/>
      <c r="P40" s="332"/>
      <c r="Q40" s="185" t="s">
        <v>4545</v>
      </c>
      <c r="R40" s="25"/>
      <c r="S40" s="79" t="s">
        <v>4483</v>
      </c>
      <c r="T40" s="32"/>
      <c r="U40" s="23"/>
      <c r="V40" s="47"/>
      <c r="W40" s="45"/>
      <c r="X40" s="107"/>
      <c r="Y40" s="45" t="str">
        <f>IF(X40=""," ",VLOOKUP(X40,Listados!$O:$P,2,0))</f>
        <v xml:space="preserve"> </v>
      </c>
      <c r="Z40" s="202"/>
      <c r="AA40" s="175"/>
      <c r="AC40" s="263"/>
      <c r="AD40" s="266"/>
      <c r="AE40" s="266"/>
      <c r="AF40" s="266"/>
      <c r="AG40" s="266"/>
      <c r="AH40" s="266"/>
      <c r="AI40" s="326"/>
      <c r="AJ40" s="266"/>
      <c r="AK40" s="323"/>
      <c r="AL40" s="323"/>
      <c r="AM40" s="323"/>
      <c r="AN40" s="323"/>
      <c r="AO40" s="266"/>
      <c r="AP40" s="329"/>
      <c r="AQ40" s="266"/>
      <c r="AR40" s="332"/>
      <c r="AS40" s="185" t="s">
        <v>4545</v>
      </c>
      <c r="AT40" s="25"/>
      <c r="AU40" s="79" t="s">
        <v>4483</v>
      </c>
      <c r="AV40" s="34" t="s">
        <v>50</v>
      </c>
      <c r="AW40" s="23" t="e">
        <f>+BB40/(SUM($BB$38:$BB$45))</f>
        <v>#REF!</v>
      </c>
      <c r="AX40" s="33"/>
      <c r="AY40" s="45" t="str">
        <f>IF(AX40=""," ",VLOOKUP(AX40,Listados!$L:$M,2,0))</f>
        <v xml:space="preserve"> </v>
      </c>
      <c r="AZ40" s="26"/>
      <c r="BA40" s="45" t="str">
        <f>IF(AZ40=""," ",VLOOKUP(AZ40,Listados!$O:$P,2,0))</f>
        <v xml:space="preserve"> </v>
      </c>
      <c r="BB40" s="202" t="e">
        <f>#REF!</f>
        <v>#REF!</v>
      </c>
      <c r="BC40" s="151"/>
      <c r="BD40" s="123"/>
      <c r="BE40" s="263"/>
      <c r="BF40" s="266"/>
      <c r="BG40" s="266"/>
      <c r="BH40" s="266"/>
      <c r="BI40" s="266"/>
      <c r="BJ40" s="266"/>
      <c r="BK40" s="326"/>
      <c r="BL40" s="266"/>
      <c r="BM40" s="323"/>
      <c r="BN40" s="323"/>
      <c r="BO40" s="323"/>
      <c r="BP40" s="323"/>
      <c r="BQ40" s="266"/>
      <c r="BR40" s="329"/>
      <c r="BS40" s="266"/>
      <c r="BT40" s="332"/>
      <c r="BU40" s="5" t="s">
        <v>3</v>
      </c>
      <c r="BV40" s="25"/>
      <c r="BW40" s="79" t="s">
        <v>4483</v>
      </c>
      <c r="BX40" s="34" t="s">
        <v>50</v>
      </c>
      <c r="BY40" s="23" t="e">
        <f t="shared" si="4"/>
        <v>#REF!</v>
      </c>
      <c r="BZ40" s="33"/>
      <c r="CA40" s="45" t="str">
        <f>IF(BZ40=""," ",VLOOKUP(BZ40,Listados!$L:$M,2,0))</f>
        <v xml:space="preserve"> </v>
      </c>
      <c r="CB40" s="26"/>
      <c r="CC40" s="45" t="str">
        <f>IF(CB40=""," ",VLOOKUP(CB40,Listados!$O:$P,2,0))</f>
        <v xml:space="preserve"> </v>
      </c>
      <c r="CD40" s="39">
        <v>0</v>
      </c>
      <c r="CE40" s="139"/>
      <c r="CF40" s="123"/>
      <c r="CG40" s="263"/>
      <c r="CH40" s="266"/>
      <c r="CI40" s="266"/>
      <c r="CJ40" s="266"/>
      <c r="CK40" s="266"/>
      <c r="CL40" s="266"/>
      <c r="CM40" s="326"/>
      <c r="CN40" s="172"/>
      <c r="CO40" s="173"/>
      <c r="CP40" s="323"/>
      <c r="CQ40" s="323"/>
      <c r="CR40" s="323"/>
      <c r="CS40" s="266"/>
      <c r="CT40" s="329"/>
      <c r="CU40" s="266"/>
      <c r="CV40" s="332"/>
      <c r="CW40" s="5" t="s">
        <v>3</v>
      </c>
      <c r="CX40" s="25"/>
      <c r="CY40" s="79" t="s">
        <v>4483</v>
      </c>
      <c r="CZ40" s="34" t="s">
        <v>50</v>
      </c>
      <c r="DA40" s="23" t="e">
        <f t="shared" si="5"/>
        <v>#REF!</v>
      </c>
      <c r="DB40" s="33"/>
      <c r="DC40" s="45" t="str">
        <f>IF(DB40=""," ",VLOOKUP(DB40,Listados!$L:$M,2,0))</f>
        <v xml:space="preserve"> </v>
      </c>
      <c r="DD40" s="26"/>
      <c r="DE40" s="45" t="str">
        <f>IF(DD40=""," ",VLOOKUP(DD40,Listados!$O:$P,2,0))</f>
        <v xml:space="preserve"> </v>
      </c>
      <c r="DF40" s="39">
        <v>0</v>
      </c>
      <c r="DG40" s="139"/>
      <c r="DH40" s="225" t="e">
        <f t="shared" si="3"/>
        <v>#REF!</v>
      </c>
    </row>
    <row r="41" spans="1:112" ht="38.25" x14ac:dyDescent="0.25">
      <c r="A41" s="263"/>
      <c r="B41" s="266"/>
      <c r="C41" s="266"/>
      <c r="D41" s="266"/>
      <c r="E41" s="266"/>
      <c r="F41" s="266"/>
      <c r="G41" s="326"/>
      <c r="H41" s="266"/>
      <c r="I41" s="323"/>
      <c r="J41" s="323"/>
      <c r="K41" s="323"/>
      <c r="L41" s="323"/>
      <c r="M41" s="266"/>
      <c r="N41" s="329"/>
      <c r="O41" s="266"/>
      <c r="P41" s="332"/>
      <c r="Q41" s="185" t="s">
        <v>4546</v>
      </c>
      <c r="R41" s="25"/>
      <c r="S41" s="42" t="s">
        <v>4468</v>
      </c>
      <c r="T41" s="32"/>
      <c r="U41" s="23"/>
      <c r="V41" s="47"/>
      <c r="W41" s="45"/>
      <c r="X41" s="107"/>
      <c r="Y41" s="45" t="str">
        <f>IF(X41=""," ",VLOOKUP(X41,Listados!$O:$P,2,0))</f>
        <v xml:space="preserve"> </v>
      </c>
      <c r="Z41" s="202"/>
      <c r="AA41" s="175"/>
      <c r="AC41" s="263"/>
      <c r="AD41" s="266"/>
      <c r="AE41" s="266"/>
      <c r="AF41" s="266"/>
      <c r="AG41" s="266"/>
      <c r="AH41" s="266"/>
      <c r="AI41" s="326"/>
      <c r="AJ41" s="266"/>
      <c r="AK41" s="323"/>
      <c r="AL41" s="323"/>
      <c r="AM41" s="323"/>
      <c r="AN41" s="323"/>
      <c r="AO41" s="266"/>
      <c r="AP41" s="329"/>
      <c r="AQ41" s="266"/>
      <c r="AR41" s="332"/>
      <c r="AS41" s="185" t="s">
        <v>4546</v>
      </c>
      <c r="AT41" s="25"/>
      <c r="AU41" s="42" t="s">
        <v>4468</v>
      </c>
      <c r="AV41" s="34" t="s">
        <v>51</v>
      </c>
      <c r="AW41" s="23" t="e">
        <f>+BB41/(SUM($BB$38:$BB$45))</f>
        <v>#REF!</v>
      </c>
      <c r="AX41" s="33"/>
      <c r="AY41" s="45" t="str">
        <f>IF(AX41=""," ",VLOOKUP(AX41,Listados!$L:$M,2,0))</f>
        <v xml:space="preserve"> </v>
      </c>
      <c r="AZ41" s="26"/>
      <c r="BA41" s="45" t="str">
        <f>IF(AZ41=""," ",VLOOKUP(AZ41,Listados!$O:$P,2,0))</f>
        <v xml:space="preserve"> </v>
      </c>
      <c r="BB41" s="202" t="e">
        <f>#REF!</f>
        <v>#REF!</v>
      </c>
      <c r="BC41" s="151"/>
      <c r="BD41" s="123"/>
      <c r="BE41" s="263"/>
      <c r="BF41" s="266"/>
      <c r="BG41" s="266"/>
      <c r="BH41" s="266"/>
      <c r="BI41" s="266"/>
      <c r="BJ41" s="266"/>
      <c r="BK41" s="326"/>
      <c r="BL41" s="266"/>
      <c r="BM41" s="323"/>
      <c r="BN41" s="323"/>
      <c r="BO41" s="323"/>
      <c r="BP41" s="323"/>
      <c r="BQ41" s="266"/>
      <c r="BR41" s="329"/>
      <c r="BS41" s="266"/>
      <c r="BT41" s="332"/>
      <c r="BU41" s="5" t="s">
        <v>224</v>
      </c>
      <c r="BV41" s="25"/>
      <c r="BW41" s="42" t="s">
        <v>4468</v>
      </c>
      <c r="BX41" s="34" t="s">
        <v>51</v>
      </c>
      <c r="BY41" s="23" t="e">
        <f t="shared" si="4"/>
        <v>#REF!</v>
      </c>
      <c r="BZ41" s="33"/>
      <c r="CA41" s="45" t="str">
        <f>IF(BZ41=""," ",VLOOKUP(BZ41,Listados!$L:$M,2,0))</f>
        <v xml:space="preserve"> </v>
      </c>
      <c r="CB41" s="26"/>
      <c r="CC41" s="45" t="str">
        <f>IF(CB41=""," ",VLOOKUP(CB41,Listados!$O:$P,2,0))</f>
        <v xml:space="preserve"> </v>
      </c>
      <c r="CD41" s="133" t="e">
        <f>#REF!</f>
        <v>#REF!</v>
      </c>
      <c r="CE41" s="139"/>
      <c r="CF41" s="123"/>
      <c r="CG41" s="263"/>
      <c r="CH41" s="266"/>
      <c r="CI41" s="266"/>
      <c r="CJ41" s="266"/>
      <c r="CK41" s="266"/>
      <c r="CL41" s="266"/>
      <c r="CM41" s="326"/>
      <c r="CN41" s="172"/>
      <c r="CO41" s="173"/>
      <c r="CP41" s="323"/>
      <c r="CQ41" s="323"/>
      <c r="CR41" s="323"/>
      <c r="CS41" s="266"/>
      <c r="CT41" s="329"/>
      <c r="CU41" s="266"/>
      <c r="CV41" s="332"/>
      <c r="CW41" s="5" t="s">
        <v>224</v>
      </c>
      <c r="CX41" s="25"/>
      <c r="CY41" s="42" t="s">
        <v>4468</v>
      </c>
      <c r="CZ41" s="34" t="s">
        <v>51</v>
      </c>
      <c r="DA41" s="23" t="e">
        <f t="shared" si="5"/>
        <v>#REF!</v>
      </c>
      <c r="DB41" s="33"/>
      <c r="DC41" s="45" t="str">
        <f>IF(DB41=""," ",VLOOKUP(DB41,Listados!$L:$M,2,0))</f>
        <v xml:space="preserve"> </v>
      </c>
      <c r="DD41" s="26"/>
      <c r="DE41" s="45" t="str">
        <f>IF(DD41=""," ",VLOOKUP(DD41,Listados!$O:$P,2,0))</f>
        <v xml:space="preserve"> </v>
      </c>
      <c r="DF41" s="133">
        <v>0</v>
      </c>
      <c r="DG41" s="139"/>
      <c r="DH41" s="225" t="e">
        <f t="shared" si="3"/>
        <v>#REF!</v>
      </c>
    </row>
    <row r="42" spans="1:112" ht="38.25" x14ac:dyDescent="0.25">
      <c r="A42" s="263"/>
      <c r="B42" s="266"/>
      <c r="C42" s="266"/>
      <c r="D42" s="266"/>
      <c r="E42" s="266"/>
      <c r="F42" s="266"/>
      <c r="G42" s="326"/>
      <c r="H42" s="266"/>
      <c r="I42" s="323"/>
      <c r="J42" s="323"/>
      <c r="K42" s="323"/>
      <c r="L42" s="323"/>
      <c r="M42" s="266"/>
      <c r="N42" s="329"/>
      <c r="O42" s="266"/>
      <c r="P42" s="332"/>
      <c r="Q42" s="185" t="s">
        <v>4547</v>
      </c>
      <c r="R42" s="25"/>
      <c r="S42" s="80" t="s">
        <v>4491</v>
      </c>
      <c r="T42" s="32"/>
      <c r="U42" s="23"/>
      <c r="V42" s="47"/>
      <c r="W42" s="45"/>
      <c r="X42" s="107"/>
      <c r="Y42" s="45"/>
      <c r="Z42" s="202"/>
      <c r="AA42" s="175"/>
      <c r="AC42" s="263"/>
      <c r="AD42" s="266"/>
      <c r="AE42" s="266"/>
      <c r="AF42" s="266"/>
      <c r="AG42" s="266"/>
      <c r="AH42" s="266"/>
      <c r="AI42" s="326"/>
      <c r="AJ42" s="266"/>
      <c r="AK42" s="323"/>
      <c r="AL42" s="323"/>
      <c r="AM42" s="323"/>
      <c r="AN42" s="323"/>
      <c r="AO42" s="266"/>
      <c r="AP42" s="329"/>
      <c r="AQ42" s="266"/>
      <c r="AR42" s="332"/>
      <c r="AS42" s="185" t="s">
        <v>4547</v>
      </c>
      <c r="AT42" s="25"/>
      <c r="AU42" s="80" t="s">
        <v>4491</v>
      </c>
      <c r="AV42" s="34"/>
      <c r="AW42" s="150"/>
      <c r="AX42" s="33"/>
      <c r="AY42" s="45"/>
      <c r="AZ42" s="26"/>
      <c r="BA42" s="45"/>
      <c r="BB42" s="202"/>
      <c r="BC42" s="151"/>
      <c r="BD42" s="123"/>
      <c r="BE42" s="263"/>
      <c r="BF42" s="266"/>
      <c r="BG42" s="266"/>
      <c r="BH42" s="266"/>
      <c r="BI42" s="266"/>
      <c r="BJ42" s="266"/>
      <c r="BK42" s="326"/>
      <c r="BL42" s="266"/>
      <c r="BM42" s="323"/>
      <c r="BN42" s="323"/>
      <c r="BO42" s="323"/>
      <c r="BP42" s="323"/>
      <c r="BQ42" s="266"/>
      <c r="BR42" s="329"/>
      <c r="BS42" s="266"/>
      <c r="BT42" s="332"/>
      <c r="BU42" s="5" t="s">
        <v>4487</v>
      </c>
      <c r="BV42" s="25"/>
      <c r="BW42" s="80" t="s">
        <v>4491</v>
      </c>
      <c r="BX42" s="34" t="s">
        <v>50</v>
      </c>
      <c r="BY42" s="23" t="e">
        <f t="shared" si="4"/>
        <v>#REF!</v>
      </c>
      <c r="BZ42" s="33"/>
      <c r="CA42" s="45" t="str">
        <f>IF(BZ42=""," ",VLOOKUP(BZ42,Listados!$L:$M,2,0))</f>
        <v xml:space="preserve"> </v>
      </c>
      <c r="CB42" s="26"/>
      <c r="CC42" s="45" t="str">
        <f>IF(CB42=""," ",VLOOKUP(CB42,Listados!$O:$P,2,0))</f>
        <v xml:space="preserve"> </v>
      </c>
      <c r="CD42" s="133" t="e">
        <f>#REF!</f>
        <v>#REF!</v>
      </c>
      <c r="CE42" s="139"/>
      <c r="CF42" s="123"/>
      <c r="CG42" s="263"/>
      <c r="CH42" s="266"/>
      <c r="CI42" s="266"/>
      <c r="CJ42" s="266"/>
      <c r="CK42" s="266"/>
      <c r="CL42" s="266"/>
      <c r="CM42" s="326"/>
      <c r="CN42" s="172"/>
      <c r="CO42" s="173"/>
      <c r="CP42" s="323"/>
      <c r="CQ42" s="323"/>
      <c r="CR42" s="323"/>
      <c r="CS42" s="266"/>
      <c r="CT42" s="329"/>
      <c r="CU42" s="266"/>
      <c r="CV42" s="332"/>
      <c r="CW42" s="5" t="s">
        <v>4487</v>
      </c>
      <c r="CX42" s="25"/>
      <c r="CY42" s="80" t="s">
        <v>4491</v>
      </c>
      <c r="CZ42" s="34" t="s">
        <v>50</v>
      </c>
      <c r="DA42" s="23" t="e">
        <f t="shared" si="5"/>
        <v>#REF!</v>
      </c>
      <c r="DB42" s="33"/>
      <c r="DC42" s="45" t="str">
        <f>IF(DB42=""," ",VLOOKUP(DB42,Listados!$L:$M,2,0))</f>
        <v xml:space="preserve"> </v>
      </c>
      <c r="DD42" s="26"/>
      <c r="DE42" s="45" t="str">
        <f>IF(DD42=""," ",VLOOKUP(DD42,Listados!$O:$P,2,0))</f>
        <v xml:space="preserve"> </v>
      </c>
      <c r="DF42" s="133">
        <v>0</v>
      </c>
      <c r="DG42" s="139"/>
      <c r="DH42" s="225" t="e">
        <f t="shared" si="3"/>
        <v>#REF!</v>
      </c>
    </row>
    <row r="43" spans="1:112" ht="38.25" x14ac:dyDescent="0.25">
      <c r="A43" s="263"/>
      <c r="B43" s="266"/>
      <c r="C43" s="266"/>
      <c r="D43" s="266"/>
      <c r="E43" s="266"/>
      <c r="F43" s="266"/>
      <c r="G43" s="326"/>
      <c r="H43" s="266"/>
      <c r="I43" s="323"/>
      <c r="J43" s="323"/>
      <c r="K43" s="323"/>
      <c r="L43" s="323"/>
      <c r="M43" s="266"/>
      <c r="N43" s="329"/>
      <c r="O43" s="266"/>
      <c r="P43" s="332"/>
      <c r="Q43" s="185" t="s">
        <v>4548</v>
      </c>
      <c r="R43" s="25"/>
      <c r="S43" s="42" t="s">
        <v>4498</v>
      </c>
      <c r="T43" s="32"/>
      <c r="U43" s="23"/>
      <c r="V43" s="47"/>
      <c r="W43" s="45"/>
      <c r="X43" s="107"/>
      <c r="Y43" s="45"/>
      <c r="Z43" s="202"/>
      <c r="AA43" s="175"/>
      <c r="AC43" s="263"/>
      <c r="AD43" s="266"/>
      <c r="AE43" s="266"/>
      <c r="AF43" s="266"/>
      <c r="AG43" s="266"/>
      <c r="AH43" s="266"/>
      <c r="AI43" s="326"/>
      <c r="AJ43" s="266"/>
      <c r="AK43" s="323"/>
      <c r="AL43" s="323"/>
      <c r="AM43" s="323"/>
      <c r="AN43" s="323"/>
      <c r="AO43" s="266"/>
      <c r="AP43" s="329"/>
      <c r="AQ43" s="266"/>
      <c r="AR43" s="332"/>
      <c r="AS43" s="185" t="s">
        <v>4548</v>
      </c>
      <c r="AT43" s="25"/>
      <c r="AU43" s="42" t="s">
        <v>4498</v>
      </c>
      <c r="AV43" s="34"/>
      <c r="AW43" s="150"/>
      <c r="AX43" s="33"/>
      <c r="AY43" s="45"/>
      <c r="AZ43" s="26"/>
      <c r="BA43" s="45"/>
      <c r="BB43" s="202"/>
      <c r="BC43" s="151"/>
      <c r="BD43" s="123"/>
      <c r="BE43" s="263"/>
      <c r="BF43" s="266"/>
      <c r="BG43" s="266"/>
      <c r="BH43" s="266"/>
      <c r="BI43" s="266"/>
      <c r="BJ43" s="266"/>
      <c r="BK43" s="326"/>
      <c r="BL43" s="266"/>
      <c r="BM43" s="323"/>
      <c r="BN43" s="323"/>
      <c r="BO43" s="323"/>
      <c r="BP43" s="323"/>
      <c r="BQ43" s="266"/>
      <c r="BR43" s="329"/>
      <c r="BS43" s="266"/>
      <c r="BT43" s="332"/>
      <c r="BU43" s="5" t="s">
        <v>4534</v>
      </c>
      <c r="BV43" s="25"/>
      <c r="BW43" s="42" t="s">
        <v>4498</v>
      </c>
      <c r="BX43" s="34" t="s">
        <v>50</v>
      </c>
      <c r="BY43" s="23" t="e">
        <f t="shared" si="4"/>
        <v>#REF!</v>
      </c>
      <c r="BZ43" s="33"/>
      <c r="CA43" s="45" t="str">
        <f>IF(BZ43=""," ",VLOOKUP(BZ43,Listados!$L:$M,2,0))</f>
        <v xml:space="preserve"> </v>
      </c>
      <c r="CB43" s="26"/>
      <c r="CC43" s="45" t="str">
        <f>IF(CB43=""," ",VLOOKUP(CB43,Listados!$O:$P,2,0))</f>
        <v xml:space="preserve"> </v>
      </c>
      <c r="CD43" s="133" t="e">
        <f>#REF!</f>
        <v>#REF!</v>
      </c>
      <c r="CE43" s="139"/>
      <c r="CF43" s="123"/>
      <c r="CG43" s="263"/>
      <c r="CH43" s="266"/>
      <c r="CI43" s="266"/>
      <c r="CJ43" s="266"/>
      <c r="CK43" s="266"/>
      <c r="CL43" s="266"/>
      <c r="CM43" s="326"/>
      <c r="CN43" s="172"/>
      <c r="CO43" s="173"/>
      <c r="CP43" s="323"/>
      <c r="CQ43" s="323"/>
      <c r="CR43" s="323"/>
      <c r="CS43" s="266"/>
      <c r="CT43" s="329"/>
      <c r="CU43" s="266"/>
      <c r="CV43" s="332"/>
      <c r="CW43" s="5" t="s">
        <v>4534</v>
      </c>
      <c r="CX43" s="25"/>
      <c r="CY43" s="42" t="s">
        <v>4498</v>
      </c>
      <c r="CZ43" s="34" t="s">
        <v>50</v>
      </c>
      <c r="DA43" s="23" t="e">
        <f t="shared" si="5"/>
        <v>#REF!</v>
      </c>
      <c r="DB43" s="33"/>
      <c r="DC43" s="45" t="str">
        <f>IF(DB43=""," ",VLOOKUP(DB43,Listados!$L:$M,2,0))</f>
        <v xml:space="preserve"> </v>
      </c>
      <c r="DD43" s="26"/>
      <c r="DE43" s="45" t="str">
        <f>IF(DD43=""," ",VLOOKUP(DD43,Listados!$O:$P,2,0))</f>
        <v xml:space="preserve"> </v>
      </c>
      <c r="DF43" s="133">
        <v>0</v>
      </c>
      <c r="DG43" s="139"/>
      <c r="DH43" s="225" t="e">
        <f t="shared" si="3"/>
        <v>#REF!</v>
      </c>
    </row>
    <row r="44" spans="1:112" ht="38.25" x14ac:dyDescent="0.25">
      <c r="A44" s="263"/>
      <c r="B44" s="266"/>
      <c r="C44" s="266"/>
      <c r="D44" s="266"/>
      <c r="E44" s="266"/>
      <c r="F44" s="266"/>
      <c r="G44" s="326"/>
      <c r="H44" s="266"/>
      <c r="I44" s="323"/>
      <c r="J44" s="323"/>
      <c r="K44" s="323"/>
      <c r="L44" s="323"/>
      <c r="M44" s="266"/>
      <c r="N44" s="329"/>
      <c r="O44" s="266"/>
      <c r="P44" s="332"/>
      <c r="Q44" s="185" t="s">
        <v>4549</v>
      </c>
      <c r="R44" s="25"/>
      <c r="S44" s="42" t="s">
        <v>4494</v>
      </c>
      <c r="T44" s="32"/>
      <c r="U44" s="23"/>
      <c r="V44" s="47"/>
      <c r="W44" s="45"/>
      <c r="X44" s="107"/>
      <c r="Y44" s="45"/>
      <c r="Z44" s="202"/>
      <c r="AA44" s="175"/>
      <c r="AC44" s="263"/>
      <c r="AD44" s="266"/>
      <c r="AE44" s="266"/>
      <c r="AF44" s="266"/>
      <c r="AG44" s="266"/>
      <c r="AH44" s="266"/>
      <c r="AI44" s="326"/>
      <c r="AJ44" s="266"/>
      <c r="AK44" s="323"/>
      <c r="AL44" s="323"/>
      <c r="AM44" s="323"/>
      <c r="AN44" s="323"/>
      <c r="AO44" s="266"/>
      <c r="AP44" s="329"/>
      <c r="AQ44" s="266"/>
      <c r="AR44" s="332"/>
      <c r="AS44" s="185" t="s">
        <v>4549</v>
      </c>
      <c r="AT44" s="25"/>
      <c r="AU44" s="42" t="s">
        <v>4494</v>
      </c>
      <c r="AV44" s="34"/>
      <c r="AW44" s="150"/>
      <c r="AX44" s="33"/>
      <c r="AY44" s="45"/>
      <c r="AZ44" s="26"/>
      <c r="BA44" s="45"/>
      <c r="BB44" s="202"/>
      <c r="BC44" s="151"/>
      <c r="BD44" s="123"/>
      <c r="BE44" s="263"/>
      <c r="BF44" s="266"/>
      <c r="BG44" s="266"/>
      <c r="BH44" s="266"/>
      <c r="BI44" s="266"/>
      <c r="BJ44" s="266"/>
      <c r="BK44" s="326"/>
      <c r="BL44" s="266"/>
      <c r="BM44" s="323"/>
      <c r="BN44" s="323"/>
      <c r="BO44" s="323"/>
      <c r="BP44" s="323"/>
      <c r="BQ44" s="266"/>
      <c r="BR44" s="329"/>
      <c r="BS44" s="266"/>
      <c r="BT44" s="332"/>
      <c r="BU44" s="5" t="s">
        <v>4535</v>
      </c>
      <c r="BV44" s="25"/>
      <c r="BW44" s="42" t="s">
        <v>4494</v>
      </c>
      <c r="BX44" s="34" t="s">
        <v>50</v>
      </c>
      <c r="BY44" s="23" t="e">
        <f t="shared" si="4"/>
        <v>#REF!</v>
      </c>
      <c r="BZ44" s="33"/>
      <c r="CA44" s="45" t="str">
        <f>IF(BZ44=""," ",VLOOKUP(BZ44,Listados!$L:$M,2,0))</f>
        <v xml:space="preserve"> </v>
      </c>
      <c r="CB44" s="26"/>
      <c r="CC44" s="45" t="str">
        <f>IF(CB44=""," ",VLOOKUP(CB44,Listados!$O:$P,2,0))</f>
        <v xml:space="preserve"> </v>
      </c>
      <c r="CD44" s="133" t="e">
        <f>#REF!</f>
        <v>#REF!</v>
      </c>
      <c r="CE44" s="139"/>
      <c r="CF44" s="123"/>
      <c r="CG44" s="263"/>
      <c r="CH44" s="266"/>
      <c r="CI44" s="266"/>
      <c r="CJ44" s="266"/>
      <c r="CK44" s="266"/>
      <c r="CL44" s="266"/>
      <c r="CM44" s="326"/>
      <c r="CN44" s="172"/>
      <c r="CO44" s="173"/>
      <c r="CP44" s="323"/>
      <c r="CQ44" s="323"/>
      <c r="CR44" s="323"/>
      <c r="CS44" s="266"/>
      <c r="CT44" s="329"/>
      <c r="CU44" s="266"/>
      <c r="CV44" s="332"/>
      <c r="CW44" s="5" t="s">
        <v>4535</v>
      </c>
      <c r="CX44" s="25"/>
      <c r="CY44" s="42" t="s">
        <v>4494</v>
      </c>
      <c r="CZ44" s="34" t="s">
        <v>50</v>
      </c>
      <c r="DA44" s="23" t="e">
        <f t="shared" si="5"/>
        <v>#REF!</v>
      </c>
      <c r="DB44" s="33"/>
      <c r="DC44" s="45" t="str">
        <f>IF(DB44=""," ",VLOOKUP(DB44,Listados!$L:$M,2,0))</f>
        <v xml:space="preserve"> </v>
      </c>
      <c r="DD44" s="26"/>
      <c r="DE44" s="45" t="str">
        <f>IF(DD44=""," ",VLOOKUP(DD44,Listados!$O:$P,2,0))</f>
        <v xml:space="preserve"> </v>
      </c>
      <c r="DF44" s="133">
        <v>0</v>
      </c>
      <c r="DG44" s="139"/>
      <c r="DH44" s="225" t="e">
        <f t="shared" si="3"/>
        <v>#REF!</v>
      </c>
    </row>
    <row r="45" spans="1:112" ht="39" thickBot="1" x14ac:dyDescent="0.3">
      <c r="A45" s="263"/>
      <c r="B45" s="266"/>
      <c r="C45" s="266"/>
      <c r="D45" s="266"/>
      <c r="E45" s="266"/>
      <c r="F45" s="266"/>
      <c r="G45" s="326"/>
      <c r="H45" s="266"/>
      <c r="I45" s="323"/>
      <c r="J45" s="323"/>
      <c r="K45" s="323"/>
      <c r="L45" s="323"/>
      <c r="M45" s="266"/>
      <c r="N45" s="329"/>
      <c r="O45" s="266"/>
      <c r="P45" s="332"/>
      <c r="Q45" s="187" t="s">
        <v>4550</v>
      </c>
      <c r="R45" s="203"/>
      <c r="S45" s="43" t="s">
        <v>4499</v>
      </c>
      <c r="T45" s="204"/>
      <c r="U45" s="205"/>
      <c r="V45" s="206"/>
      <c r="W45" s="194"/>
      <c r="X45" s="207"/>
      <c r="Y45" s="194"/>
      <c r="Z45" s="208"/>
      <c r="AA45" s="175"/>
      <c r="AC45" s="263"/>
      <c r="AD45" s="266"/>
      <c r="AE45" s="266"/>
      <c r="AF45" s="266"/>
      <c r="AG45" s="266"/>
      <c r="AH45" s="266"/>
      <c r="AI45" s="326"/>
      <c r="AJ45" s="266"/>
      <c r="AK45" s="323"/>
      <c r="AL45" s="323"/>
      <c r="AM45" s="323"/>
      <c r="AN45" s="323"/>
      <c r="AO45" s="266"/>
      <c r="AP45" s="329"/>
      <c r="AQ45" s="266"/>
      <c r="AR45" s="332"/>
      <c r="AS45" s="187" t="s">
        <v>4550</v>
      </c>
      <c r="AT45" s="203"/>
      <c r="AU45" s="43" t="s">
        <v>4499</v>
      </c>
      <c r="AV45" s="212"/>
      <c r="AW45" s="213"/>
      <c r="AX45" s="214"/>
      <c r="AY45" s="194"/>
      <c r="AZ45" s="219"/>
      <c r="BA45" s="194"/>
      <c r="BB45" s="208"/>
      <c r="BC45" s="151"/>
      <c r="BD45" s="123"/>
      <c r="BE45" s="263"/>
      <c r="BF45" s="266"/>
      <c r="BG45" s="266"/>
      <c r="BH45" s="266"/>
      <c r="BI45" s="266"/>
      <c r="BJ45" s="266"/>
      <c r="BK45" s="326"/>
      <c r="BL45" s="266"/>
      <c r="BM45" s="323"/>
      <c r="BN45" s="323"/>
      <c r="BO45" s="323"/>
      <c r="BP45" s="323"/>
      <c r="BQ45" s="266"/>
      <c r="BR45" s="329"/>
      <c r="BS45" s="266"/>
      <c r="BT45" s="332"/>
      <c r="BU45" s="5" t="s">
        <v>4536</v>
      </c>
      <c r="BV45" s="25"/>
      <c r="BW45" s="43" t="s">
        <v>4499</v>
      </c>
      <c r="BX45" s="34" t="s">
        <v>50</v>
      </c>
      <c r="BY45" s="23" t="e">
        <f t="shared" si="4"/>
        <v>#REF!</v>
      </c>
      <c r="BZ45" s="33"/>
      <c r="CA45" s="45" t="str">
        <f>IF(BZ45=""," ",VLOOKUP(BZ45,Listados!$L:$M,2,0))</f>
        <v xml:space="preserve"> </v>
      </c>
      <c r="CB45" s="26"/>
      <c r="CC45" s="45" t="str">
        <f>IF(CB45=""," ",VLOOKUP(CB45,Listados!$O:$P,2,0))</f>
        <v xml:space="preserve"> </v>
      </c>
      <c r="CD45" s="133" t="e">
        <f>#REF!</f>
        <v>#REF!</v>
      </c>
      <c r="CE45" s="139"/>
      <c r="CF45" s="123"/>
      <c r="CG45" s="263"/>
      <c r="CH45" s="266"/>
      <c r="CI45" s="266"/>
      <c r="CJ45" s="266"/>
      <c r="CK45" s="266"/>
      <c r="CL45" s="266"/>
      <c r="CM45" s="326"/>
      <c r="CN45" s="172"/>
      <c r="CO45" s="173"/>
      <c r="CP45" s="323"/>
      <c r="CQ45" s="323"/>
      <c r="CR45" s="323"/>
      <c r="CS45" s="266"/>
      <c r="CT45" s="329"/>
      <c r="CU45" s="266"/>
      <c r="CV45" s="332"/>
      <c r="CW45" s="5" t="s">
        <v>4536</v>
      </c>
      <c r="CX45" s="25"/>
      <c r="CY45" s="43" t="s">
        <v>4499</v>
      </c>
      <c r="CZ45" s="34" t="s">
        <v>50</v>
      </c>
      <c r="DA45" s="23" t="e">
        <f t="shared" si="5"/>
        <v>#REF!</v>
      </c>
      <c r="DB45" s="33"/>
      <c r="DC45" s="45" t="str">
        <f>IF(DB45=""," ",VLOOKUP(DB45,Listados!$L:$M,2,0))</f>
        <v xml:space="preserve"> </v>
      </c>
      <c r="DD45" s="26"/>
      <c r="DE45" s="45" t="str">
        <f>IF(DD45=""," ",VLOOKUP(DD45,Listados!$O:$P,2,0))</f>
        <v xml:space="preserve"> </v>
      </c>
      <c r="DF45" s="133">
        <v>0</v>
      </c>
      <c r="DG45" s="139"/>
      <c r="DH45" s="225" t="e">
        <f t="shared" si="3"/>
        <v>#REF!</v>
      </c>
    </row>
    <row r="46" spans="1:112" ht="41.1" customHeight="1" x14ac:dyDescent="0.25">
      <c r="A46" s="263"/>
      <c r="B46" s="266"/>
      <c r="C46" s="266"/>
      <c r="D46" s="266"/>
      <c r="E46" s="266"/>
      <c r="F46" s="266"/>
      <c r="G46" s="326"/>
      <c r="H46" s="266"/>
      <c r="I46" s="323"/>
      <c r="J46" s="323"/>
      <c r="K46" s="323"/>
      <c r="L46" s="323"/>
      <c r="M46" s="266"/>
      <c r="N46" s="329"/>
      <c r="O46" s="266"/>
      <c r="P46" s="332"/>
      <c r="Q46" s="176" t="s">
        <v>4551</v>
      </c>
      <c r="R46" s="196"/>
      <c r="S46" s="33" t="s">
        <v>4510</v>
      </c>
      <c r="T46" s="210" t="s">
        <v>50</v>
      </c>
      <c r="U46" s="211" t="e" cm="1">
        <f t="array" ref="U46">SUM(+Z46:Z46)/(SUM($Z$46:$Z$49))</f>
        <v>#REF!</v>
      </c>
      <c r="V46" s="209"/>
      <c r="W46" s="183" t="str">
        <f>IF(V46=""," ",VLOOKUP(V46,Listados!$L:$M,2,0))</f>
        <v xml:space="preserve"> </v>
      </c>
      <c r="X46" s="200"/>
      <c r="Y46" s="183" t="str">
        <f>IF(X46=""," ",VLOOKUP(X46,Listados!$O:$P,2,0))</f>
        <v xml:space="preserve"> </v>
      </c>
      <c r="Z46" s="201" t="e">
        <f>#REF!</f>
        <v>#REF!</v>
      </c>
      <c r="AA46" s="175"/>
      <c r="AC46" s="263"/>
      <c r="AD46" s="266"/>
      <c r="AE46" s="266"/>
      <c r="AF46" s="266"/>
      <c r="AG46" s="266"/>
      <c r="AH46" s="266"/>
      <c r="AI46" s="326"/>
      <c r="AJ46" s="266"/>
      <c r="AK46" s="323"/>
      <c r="AL46" s="323"/>
      <c r="AM46" s="323"/>
      <c r="AN46" s="323"/>
      <c r="AO46" s="266"/>
      <c r="AP46" s="329"/>
      <c r="AQ46" s="266"/>
      <c r="AR46" s="332"/>
      <c r="AS46" s="176" t="s">
        <v>4551</v>
      </c>
      <c r="AT46" s="196"/>
      <c r="AU46" s="33" t="s">
        <v>4510</v>
      </c>
      <c r="AV46" s="210" t="s">
        <v>50</v>
      </c>
      <c r="AW46" s="211" t="e">
        <f t="shared" ref="AW46:AW51" si="6">BB46/(SUM($BB$46:$BB$57))</f>
        <v>#REF!</v>
      </c>
      <c r="AX46" s="209"/>
      <c r="AY46" s="183" t="str">
        <f>IF(AX46=""," ",VLOOKUP(AX46,Listados!$L:$M,2,0))</f>
        <v xml:space="preserve"> </v>
      </c>
      <c r="AZ46" s="200"/>
      <c r="BA46" s="183" t="str">
        <f>IF(AZ46=""," ",VLOOKUP(AZ46,Listados!$O:$P,2,0))</f>
        <v xml:space="preserve"> </v>
      </c>
      <c r="BB46" s="201">
        <v>0</v>
      </c>
      <c r="BC46" s="151"/>
      <c r="BD46" s="123"/>
      <c r="BE46" s="263"/>
      <c r="BF46" s="266"/>
      <c r="BG46" s="266"/>
      <c r="BH46" s="266"/>
      <c r="BI46" s="266"/>
      <c r="BJ46" s="266"/>
      <c r="BK46" s="326"/>
      <c r="BL46" s="266"/>
      <c r="BM46" s="323"/>
      <c r="BN46" s="323"/>
      <c r="BO46" s="323"/>
      <c r="BP46" s="323"/>
      <c r="BQ46" s="266"/>
      <c r="BR46" s="329"/>
      <c r="BS46" s="266"/>
      <c r="BT46" s="332"/>
      <c r="BU46" s="5" t="s">
        <v>4446</v>
      </c>
      <c r="BV46" s="25"/>
      <c r="BW46" s="33" t="s">
        <v>4510</v>
      </c>
      <c r="BX46" s="34" t="s">
        <v>50</v>
      </c>
      <c r="BY46" s="150" t="e">
        <f t="shared" ref="BY46:BY53" si="7">CD46/(SUM($CD$46:$CD$57))</f>
        <v>#REF!</v>
      </c>
      <c r="BZ46" s="33"/>
      <c r="CA46" s="45" t="str">
        <f>IF(BZ46=""," ",VLOOKUP(BZ46,Listados!$L:$M,2,0))</f>
        <v xml:space="preserve"> </v>
      </c>
      <c r="CB46" s="107"/>
      <c r="CC46" s="45" t="str">
        <f>IF(CB46=""," ",VLOOKUP(CB46,Listados!$O:$P,2,0))</f>
        <v xml:space="preserve"> </v>
      </c>
      <c r="CD46" s="39">
        <v>0</v>
      </c>
      <c r="CE46" s="139"/>
      <c r="CF46" s="123"/>
      <c r="CG46" s="263"/>
      <c r="CH46" s="266"/>
      <c r="CI46" s="266"/>
      <c r="CJ46" s="266"/>
      <c r="CK46" s="266"/>
      <c r="CL46" s="266"/>
      <c r="CM46" s="326"/>
      <c r="CN46" s="172"/>
      <c r="CO46" s="173"/>
      <c r="CP46" s="323"/>
      <c r="CQ46" s="323"/>
      <c r="CR46" s="323"/>
      <c r="CS46" s="266"/>
      <c r="CT46" s="329"/>
      <c r="CU46" s="266"/>
      <c r="CV46" s="332"/>
      <c r="CW46" s="5" t="s">
        <v>4446</v>
      </c>
      <c r="CX46" s="25"/>
      <c r="CY46" s="33" t="s">
        <v>4510</v>
      </c>
      <c r="CZ46" s="34" t="s">
        <v>50</v>
      </c>
      <c r="DA46" s="150" t="e">
        <f t="shared" ref="DA46:DA56" si="8">ROUND(DF46/(SUM($DF$46:$DF$57)),2)</f>
        <v>#REF!</v>
      </c>
      <c r="DB46" s="33"/>
      <c r="DC46" s="45" t="str">
        <f>IF(DB46=""," ",VLOOKUP(DB46,Listados!$L:$M,2,0))</f>
        <v xml:space="preserve"> </v>
      </c>
      <c r="DD46" s="107"/>
      <c r="DE46" s="45" t="str">
        <f>IF(DD46=""," ",VLOOKUP(DD46,Listados!$O:$P,2,0))</f>
        <v xml:space="preserve"> </v>
      </c>
      <c r="DF46" s="39">
        <v>0</v>
      </c>
      <c r="DG46" s="139"/>
      <c r="DH46" s="225" t="e">
        <f t="shared" si="3"/>
        <v>#REF!</v>
      </c>
    </row>
    <row r="47" spans="1:112" ht="48.95" customHeight="1" x14ac:dyDescent="0.25">
      <c r="A47" s="263"/>
      <c r="B47" s="266"/>
      <c r="C47" s="266"/>
      <c r="D47" s="266"/>
      <c r="E47" s="266"/>
      <c r="F47" s="266"/>
      <c r="G47" s="326"/>
      <c r="H47" s="266"/>
      <c r="I47" s="323"/>
      <c r="J47" s="323"/>
      <c r="K47" s="323"/>
      <c r="L47" s="323"/>
      <c r="M47" s="266"/>
      <c r="N47" s="329"/>
      <c r="O47" s="266"/>
      <c r="P47" s="332"/>
      <c r="Q47" s="185" t="s">
        <v>4552</v>
      </c>
      <c r="R47" s="25"/>
      <c r="S47" s="47" t="s">
        <v>4511</v>
      </c>
      <c r="T47" s="34" t="s">
        <v>50</v>
      </c>
      <c r="U47" s="150" t="e">
        <f>+Z47/(SUM($Z$46:$Z$49))</f>
        <v>#REF!</v>
      </c>
      <c r="V47" s="33"/>
      <c r="W47" s="45" t="str">
        <f>IF(V47=""," ",VLOOKUP(V47,Listados!$L:$M,2,0))</f>
        <v xml:space="preserve"> </v>
      </c>
      <c r="X47" s="107"/>
      <c r="Y47" s="45" t="str">
        <f>IF(X47=""," ",VLOOKUP(X47,Listados!$O:$P,2,0))</f>
        <v xml:space="preserve"> </v>
      </c>
      <c r="Z47" s="202" t="e">
        <f>#REF!</f>
        <v>#REF!</v>
      </c>
      <c r="AA47" s="175"/>
      <c r="AC47" s="263"/>
      <c r="AD47" s="266"/>
      <c r="AE47" s="266"/>
      <c r="AF47" s="266"/>
      <c r="AG47" s="266"/>
      <c r="AH47" s="266"/>
      <c r="AI47" s="326"/>
      <c r="AJ47" s="266"/>
      <c r="AK47" s="323"/>
      <c r="AL47" s="323"/>
      <c r="AM47" s="323"/>
      <c r="AN47" s="323"/>
      <c r="AO47" s="266"/>
      <c r="AP47" s="329"/>
      <c r="AQ47" s="266"/>
      <c r="AR47" s="332"/>
      <c r="AS47" s="185" t="s">
        <v>4552</v>
      </c>
      <c r="AT47" s="25"/>
      <c r="AU47" s="47" t="s">
        <v>4511</v>
      </c>
      <c r="AV47" s="34" t="s">
        <v>50</v>
      </c>
      <c r="AW47" s="150" t="e">
        <f t="shared" si="6"/>
        <v>#REF!</v>
      </c>
      <c r="AX47" s="33"/>
      <c r="AY47" s="45" t="str">
        <f>IF(AX47=""," ",VLOOKUP(AX47,Listados!$L:$M,2,0))</f>
        <v xml:space="preserve"> </v>
      </c>
      <c r="AZ47" s="107"/>
      <c r="BA47" s="45" t="str">
        <f>IF(AZ47=""," ",VLOOKUP(AZ47,Listados!$O:$P,2,0))</f>
        <v xml:space="preserve"> </v>
      </c>
      <c r="BB47" s="202">
        <v>0</v>
      </c>
      <c r="BC47" s="151"/>
      <c r="BD47" s="123"/>
      <c r="BE47" s="263"/>
      <c r="BF47" s="266"/>
      <c r="BG47" s="266"/>
      <c r="BH47" s="266"/>
      <c r="BI47" s="266"/>
      <c r="BJ47" s="266"/>
      <c r="BK47" s="326"/>
      <c r="BL47" s="266"/>
      <c r="BM47" s="323"/>
      <c r="BN47" s="323"/>
      <c r="BO47" s="323"/>
      <c r="BP47" s="323"/>
      <c r="BQ47" s="266"/>
      <c r="BR47" s="329"/>
      <c r="BS47" s="266"/>
      <c r="BT47" s="332"/>
      <c r="BU47" s="5" t="s">
        <v>4462</v>
      </c>
      <c r="BV47" s="25"/>
      <c r="BW47" s="47" t="s">
        <v>4511</v>
      </c>
      <c r="BX47" s="34" t="s">
        <v>50</v>
      </c>
      <c r="BY47" s="150" t="e">
        <f t="shared" si="7"/>
        <v>#REF!</v>
      </c>
      <c r="BZ47" s="33"/>
      <c r="CA47" s="45" t="str">
        <f>IF(BZ47=""," ",VLOOKUP(BZ47,Listados!$L:$M,2,0))</f>
        <v xml:space="preserve"> </v>
      </c>
      <c r="CB47" s="107"/>
      <c r="CC47" s="45" t="str">
        <f>IF(CB47=""," ",VLOOKUP(CB47,Listados!$O:$P,2,0))</f>
        <v xml:space="preserve"> </v>
      </c>
      <c r="CD47" s="39">
        <v>0</v>
      </c>
      <c r="CE47" s="139"/>
      <c r="CF47" s="123"/>
      <c r="CG47" s="263"/>
      <c r="CH47" s="266"/>
      <c r="CI47" s="266"/>
      <c r="CJ47" s="266"/>
      <c r="CK47" s="266"/>
      <c r="CL47" s="266"/>
      <c r="CM47" s="326"/>
      <c r="CN47" s="172"/>
      <c r="CO47" s="173"/>
      <c r="CP47" s="323"/>
      <c r="CQ47" s="323"/>
      <c r="CR47" s="323"/>
      <c r="CS47" s="266"/>
      <c r="CT47" s="329"/>
      <c r="CU47" s="266"/>
      <c r="CV47" s="332"/>
      <c r="CW47" s="5" t="s">
        <v>4462</v>
      </c>
      <c r="CX47" s="25"/>
      <c r="CY47" s="47" t="s">
        <v>4511</v>
      </c>
      <c r="CZ47" s="34" t="s">
        <v>50</v>
      </c>
      <c r="DA47" s="150" t="e">
        <f t="shared" si="8"/>
        <v>#REF!</v>
      </c>
      <c r="DB47" s="33"/>
      <c r="DC47" s="45" t="str">
        <f>IF(DB47=""," ",VLOOKUP(DB47,Listados!$L:$M,2,0))</f>
        <v xml:space="preserve"> </v>
      </c>
      <c r="DD47" s="107"/>
      <c r="DE47" s="45" t="str">
        <f>IF(DD47=""," ",VLOOKUP(DD47,Listados!$O:$P,2,0))</f>
        <v xml:space="preserve"> </v>
      </c>
      <c r="DF47" s="39">
        <v>0</v>
      </c>
      <c r="DG47" s="139"/>
      <c r="DH47" s="225" t="e">
        <f t="shared" si="3"/>
        <v>#REF!</v>
      </c>
    </row>
    <row r="48" spans="1:112" ht="76.5" x14ac:dyDescent="0.25">
      <c r="A48" s="263"/>
      <c r="B48" s="266"/>
      <c r="C48" s="266"/>
      <c r="D48" s="266"/>
      <c r="E48" s="266"/>
      <c r="F48" s="266"/>
      <c r="G48" s="326"/>
      <c r="H48" s="266"/>
      <c r="I48" s="323"/>
      <c r="J48" s="323"/>
      <c r="K48" s="323"/>
      <c r="L48" s="323"/>
      <c r="M48" s="266"/>
      <c r="N48" s="329"/>
      <c r="O48" s="266"/>
      <c r="P48" s="332"/>
      <c r="Q48" s="185" t="s">
        <v>4553</v>
      </c>
      <c r="R48" s="46"/>
      <c r="S48" s="47" t="s">
        <v>4512</v>
      </c>
      <c r="T48" s="34" t="s">
        <v>50</v>
      </c>
      <c r="U48" s="150" t="e">
        <f>+Z48/(SUM($Z$46:$Z$49))</f>
        <v>#REF!</v>
      </c>
      <c r="V48" s="33"/>
      <c r="W48" s="45" t="str">
        <f>IF(V48=""," ",VLOOKUP(V48,Listados!$L:$M,2,0))</f>
        <v xml:space="preserve"> </v>
      </c>
      <c r="X48" s="107"/>
      <c r="Y48" s="45" t="str">
        <f>IF(X48=""," ",VLOOKUP(X48,Listados!$O:$P,2,0))</f>
        <v xml:space="preserve"> </v>
      </c>
      <c r="Z48" s="202" t="e">
        <f>#REF!</f>
        <v>#REF!</v>
      </c>
      <c r="AA48" s="175"/>
      <c r="AC48" s="263"/>
      <c r="AD48" s="266"/>
      <c r="AE48" s="266"/>
      <c r="AF48" s="266"/>
      <c r="AG48" s="266"/>
      <c r="AH48" s="266"/>
      <c r="AI48" s="326"/>
      <c r="AJ48" s="266"/>
      <c r="AK48" s="323"/>
      <c r="AL48" s="323"/>
      <c r="AM48" s="323"/>
      <c r="AN48" s="323"/>
      <c r="AO48" s="266"/>
      <c r="AP48" s="329"/>
      <c r="AQ48" s="266"/>
      <c r="AR48" s="332"/>
      <c r="AS48" s="185" t="s">
        <v>4553</v>
      </c>
      <c r="AT48" s="46"/>
      <c r="AU48" s="47" t="s">
        <v>4512</v>
      </c>
      <c r="AV48" s="34" t="s">
        <v>50</v>
      </c>
      <c r="AW48" s="150" t="e">
        <f t="shared" si="6"/>
        <v>#REF!</v>
      </c>
      <c r="AX48" s="33"/>
      <c r="AY48" s="45" t="str">
        <f>IF(AX48=""," ",VLOOKUP(AX48,Listados!$L:$M,2,0))</f>
        <v xml:space="preserve"> </v>
      </c>
      <c r="AZ48" s="107"/>
      <c r="BA48" s="45" t="str">
        <f>IF(AZ48=""," ",VLOOKUP(AZ48,Listados!$O:$P,2,0))</f>
        <v xml:space="preserve"> </v>
      </c>
      <c r="BB48" s="202">
        <v>0</v>
      </c>
      <c r="BC48" s="151"/>
      <c r="BD48" s="123"/>
      <c r="BE48" s="263"/>
      <c r="BF48" s="266"/>
      <c r="BG48" s="266"/>
      <c r="BH48" s="266"/>
      <c r="BI48" s="266"/>
      <c r="BJ48" s="266"/>
      <c r="BK48" s="326"/>
      <c r="BL48" s="266"/>
      <c r="BM48" s="323"/>
      <c r="BN48" s="323"/>
      <c r="BO48" s="323"/>
      <c r="BP48" s="323"/>
      <c r="BQ48" s="266"/>
      <c r="BR48" s="329"/>
      <c r="BS48" s="266"/>
      <c r="BT48" s="332"/>
      <c r="BU48" s="5" t="s">
        <v>4463</v>
      </c>
      <c r="BV48" s="46"/>
      <c r="BW48" s="47" t="s">
        <v>4512</v>
      </c>
      <c r="BX48" s="34" t="s">
        <v>50</v>
      </c>
      <c r="BY48" s="150" t="e">
        <f t="shared" si="7"/>
        <v>#REF!</v>
      </c>
      <c r="BZ48" s="33"/>
      <c r="CA48" s="45" t="str">
        <f>IF(BZ48=""," ",VLOOKUP(BZ48,Listados!$L:$M,2,0))</f>
        <v xml:space="preserve"> </v>
      </c>
      <c r="CB48" s="107"/>
      <c r="CC48" s="45" t="str">
        <f>IF(CB48=""," ",VLOOKUP(CB48,Listados!$O:$P,2,0))</f>
        <v xml:space="preserve"> </v>
      </c>
      <c r="CD48" s="39">
        <v>0</v>
      </c>
      <c r="CE48" s="139"/>
      <c r="CF48" s="123"/>
      <c r="CG48" s="263"/>
      <c r="CH48" s="266"/>
      <c r="CI48" s="266"/>
      <c r="CJ48" s="266"/>
      <c r="CK48" s="266"/>
      <c r="CL48" s="266"/>
      <c r="CM48" s="326"/>
      <c r="CN48" s="172"/>
      <c r="CO48" s="173"/>
      <c r="CP48" s="323"/>
      <c r="CQ48" s="323"/>
      <c r="CR48" s="323"/>
      <c r="CS48" s="266"/>
      <c r="CT48" s="329"/>
      <c r="CU48" s="266"/>
      <c r="CV48" s="332"/>
      <c r="CW48" s="5" t="s">
        <v>4463</v>
      </c>
      <c r="CX48" s="46"/>
      <c r="CY48" s="47" t="s">
        <v>4512</v>
      </c>
      <c r="CZ48" s="34" t="s">
        <v>50</v>
      </c>
      <c r="DA48" s="150" t="e">
        <f t="shared" si="8"/>
        <v>#REF!</v>
      </c>
      <c r="DB48" s="33"/>
      <c r="DC48" s="45" t="str">
        <f>IF(DB48=""," ",VLOOKUP(DB48,Listados!$L:$M,2,0))</f>
        <v xml:space="preserve"> </v>
      </c>
      <c r="DD48" s="107"/>
      <c r="DE48" s="45" t="str">
        <f>IF(DD48=""," ",VLOOKUP(DD48,Listados!$O:$P,2,0))</f>
        <v xml:space="preserve"> </v>
      </c>
      <c r="DF48" s="39">
        <v>0</v>
      </c>
      <c r="DG48" s="139"/>
      <c r="DH48" s="225" t="e">
        <f t="shared" si="3"/>
        <v>#REF!</v>
      </c>
    </row>
    <row r="49" spans="1:112" ht="38.25" x14ac:dyDescent="0.25">
      <c r="A49" s="263"/>
      <c r="B49" s="266"/>
      <c r="C49" s="266"/>
      <c r="D49" s="266"/>
      <c r="E49" s="266"/>
      <c r="F49" s="266"/>
      <c r="G49" s="326"/>
      <c r="H49" s="266"/>
      <c r="I49" s="323"/>
      <c r="J49" s="323"/>
      <c r="K49" s="323"/>
      <c r="L49" s="323"/>
      <c r="M49" s="266"/>
      <c r="N49" s="329"/>
      <c r="O49" s="266"/>
      <c r="P49" s="332"/>
      <c r="Q49" s="185" t="s">
        <v>4554</v>
      </c>
      <c r="R49" s="25"/>
      <c r="S49" s="42" t="s">
        <v>4465</v>
      </c>
      <c r="T49" s="34" t="s">
        <v>51</v>
      </c>
      <c r="U49" s="150" t="e">
        <f>+Z49/(SUM($Z$46:$Z$49))</f>
        <v>#REF!</v>
      </c>
      <c r="V49" s="33"/>
      <c r="W49" s="45" t="str">
        <f>IF(V49=""," ",VLOOKUP(V49,Listados!$L:$M,2,0))</f>
        <v xml:space="preserve"> </v>
      </c>
      <c r="X49" s="107"/>
      <c r="Y49" s="45" t="str">
        <f>IF(X49=""," ",VLOOKUP(X49,Listados!$O:$P,2,0))</f>
        <v xml:space="preserve"> </v>
      </c>
      <c r="Z49" s="202" t="e">
        <f>#REF!</f>
        <v>#REF!</v>
      </c>
      <c r="AA49" s="175"/>
      <c r="AC49" s="263"/>
      <c r="AD49" s="266"/>
      <c r="AE49" s="266"/>
      <c r="AF49" s="266"/>
      <c r="AG49" s="266"/>
      <c r="AH49" s="266"/>
      <c r="AI49" s="326"/>
      <c r="AJ49" s="266"/>
      <c r="AK49" s="323"/>
      <c r="AL49" s="323"/>
      <c r="AM49" s="323"/>
      <c r="AN49" s="323"/>
      <c r="AO49" s="266"/>
      <c r="AP49" s="329"/>
      <c r="AQ49" s="266"/>
      <c r="AR49" s="332"/>
      <c r="AS49" s="185" t="s">
        <v>4554</v>
      </c>
      <c r="AT49" s="46"/>
      <c r="AU49" s="42" t="s">
        <v>4465</v>
      </c>
      <c r="AV49" s="34" t="s">
        <v>51</v>
      </c>
      <c r="AW49" s="150" t="e">
        <f t="shared" si="6"/>
        <v>#REF!</v>
      </c>
      <c r="AX49" s="33"/>
      <c r="AY49" s="45" t="str">
        <f>IF(AX49=""," ",VLOOKUP(AX49,Listados!$L:$M,2,0))</f>
        <v xml:space="preserve"> </v>
      </c>
      <c r="AZ49" s="26"/>
      <c r="BA49" s="45" t="str">
        <f>IF(AZ49=""," ",VLOOKUP(AZ49,Listados!$O:$P,2,0))</f>
        <v xml:space="preserve"> </v>
      </c>
      <c r="BB49" s="202" t="e">
        <f>#REF!</f>
        <v>#REF!</v>
      </c>
      <c r="BC49" s="151"/>
      <c r="BD49" s="123"/>
      <c r="BE49" s="263"/>
      <c r="BF49" s="266"/>
      <c r="BG49" s="266"/>
      <c r="BH49" s="266"/>
      <c r="BI49" s="266"/>
      <c r="BJ49" s="266"/>
      <c r="BK49" s="326"/>
      <c r="BL49" s="266"/>
      <c r="BM49" s="323"/>
      <c r="BN49" s="323"/>
      <c r="BO49" s="323"/>
      <c r="BP49" s="323"/>
      <c r="BQ49" s="266"/>
      <c r="BR49" s="329"/>
      <c r="BS49" s="266"/>
      <c r="BT49" s="332"/>
      <c r="BU49" s="5" t="s">
        <v>4464</v>
      </c>
      <c r="BV49" s="46"/>
      <c r="BW49" s="42" t="s">
        <v>4465</v>
      </c>
      <c r="BX49" s="34" t="s">
        <v>51</v>
      </c>
      <c r="BY49" s="150" t="e">
        <f t="shared" si="7"/>
        <v>#REF!</v>
      </c>
      <c r="BZ49" s="33"/>
      <c r="CA49" s="45" t="str">
        <f>IF(BZ49=""," ",VLOOKUP(BZ49,Listados!$L:$M,2,0))</f>
        <v xml:space="preserve"> </v>
      </c>
      <c r="CB49" s="26"/>
      <c r="CC49" s="45" t="str">
        <f>IF(CB49=""," ",VLOOKUP(CB49,Listados!$O:$P,2,0))</f>
        <v xml:space="preserve"> </v>
      </c>
      <c r="CD49" s="133" t="e">
        <f>#REF!</f>
        <v>#REF!</v>
      </c>
      <c r="CE49" s="139"/>
      <c r="CF49" s="123"/>
      <c r="CG49" s="263"/>
      <c r="CH49" s="266"/>
      <c r="CI49" s="266"/>
      <c r="CJ49" s="266"/>
      <c r="CK49" s="266"/>
      <c r="CL49" s="266"/>
      <c r="CM49" s="326"/>
      <c r="CN49" s="172"/>
      <c r="CO49" s="173"/>
      <c r="CP49" s="323"/>
      <c r="CQ49" s="323"/>
      <c r="CR49" s="323"/>
      <c r="CS49" s="266"/>
      <c r="CT49" s="329"/>
      <c r="CU49" s="266"/>
      <c r="CV49" s="332"/>
      <c r="CW49" s="5" t="s">
        <v>4464</v>
      </c>
      <c r="CX49" s="25"/>
      <c r="CY49" s="42" t="s">
        <v>4465</v>
      </c>
      <c r="CZ49" s="34" t="s">
        <v>51</v>
      </c>
      <c r="DA49" s="150" t="e">
        <f t="shared" si="8"/>
        <v>#REF!</v>
      </c>
      <c r="DB49" s="33"/>
      <c r="DC49" s="45" t="str">
        <f>IF(DB49=""," ",VLOOKUP(DB49,Listados!$L:$M,2,0))</f>
        <v xml:space="preserve"> </v>
      </c>
      <c r="DD49" s="26"/>
      <c r="DE49" s="45" t="str">
        <f>IF(DD49=""," ",VLOOKUP(DD49,Listados!$O:$P,2,0))</f>
        <v xml:space="preserve"> </v>
      </c>
      <c r="DF49" s="39" t="e">
        <f>#REF!</f>
        <v>#REF!</v>
      </c>
      <c r="DG49" s="139"/>
      <c r="DH49" s="225" t="e">
        <f t="shared" si="3"/>
        <v>#REF!</v>
      </c>
    </row>
    <row r="50" spans="1:112" ht="38.25" x14ac:dyDescent="0.25">
      <c r="A50" s="263"/>
      <c r="B50" s="266"/>
      <c r="C50" s="266"/>
      <c r="D50" s="266"/>
      <c r="E50" s="266"/>
      <c r="F50" s="266"/>
      <c r="G50" s="326"/>
      <c r="H50" s="266"/>
      <c r="I50" s="323"/>
      <c r="J50" s="323"/>
      <c r="K50" s="323"/>
      <c r="L50" s="323"/>
      <c r="M50" s="266"/>
      <c r="N50" s="329"/>
      <c r="O50" s="266"/>
      <c r="P50" s="332"/>
      <c r="Q50" s="185" t="s">
        <v>4555</v>
      </c>
      <c r="R50" s="25"/>
      <c r="S50" s="43" t="s">
        <v>4431</v>
      </c>
      <c r="T50" s="34"/>
      <c r="U50" s="150"/>
      <c r="V50" s="33"/>
      <c r="W50" s="45"/>
      <c r="X50" s="107"/>
      <c r="Y50" s="45"/>
      <c r="Z50" s="202"/>
      <c r="AA50" s="175"/>
      <c r="AC50" s="263"/>
      <c r="AD50" s="266"/>
      <c r="AE50" s="266"/>
      <c r="AF50" s="266"/>
      <c r="AG50" s="266"/>
      <c r="AH50" s="266"/>
      <c r="AI50" s="326"/>
      <c r="AJ50" s="266"/>
      <c r="AK50" s="323"/>
      <c r="AL50" s="323"/>
      <c r="AM50" s="323"/>
      <c r="AN50" s="323"/>
      <c r="AO50" s="266"/>
      <c r="AP50" s="329"/>
      <c r="AQ50" s="266"/>
      <c r="AR50" s="332"/>
      <c r="AS50" s="185" t="s">
        <v>4555</v>
      </c>
      <c r="AT50" s="25"/>
      <c r="AU50" s="43" t="s">
        <v>4431</v>
      </c>
      <c r="AV50" s="34" t="s">
        <v>50</v>
      </c>
      <c r="AW50" s="150" t="e">
        <f t="shared" si="6"/>
        <v>#REF!</v>
      </c>
      <c r="AX50" s="33"/>
      <c r="AY50" s="45" t="str">
        <f>IF(AX50=""," ",VLOOKUP(AX50,Listados!$L:$M,2,0))</f>
        <v xml:space="preserve"> </v>
      </c>
      <c r="AZ50" s="26"/>
      <c r="BA50" s="45" t="str">
        <f>IF(AZ50=""," ",VLOOKUP(AZ50,Listados!$O:$P,2,0))</f>
        <v xml:space="preserve"> </v>
      </c>
      <c r="BB50" s="202" t="e">
        <f>#REF!</f>
        <v>#REF!</v>
      </c>
      <c r="BC50" s="151"/>
      <c r="BD50" s="123"/>
      <c r="BE50" s="263"/>
      <c r="BF50" s="266"/>
      <c r="BG50" s="266"/>
      <c r="BH50" s="266"/>
      <c r="BI50" s="266"/>
      <c r="BJ50" s="266"/>
      <c r="BK50" s="326"/>
      <c r="BL50" s="266"/>
      <c r="BM50" s="323"/>
      <c r="BN50" s="323"/>
      <c r="BO50" s="323"/>
      <c r="BP50" s="323"/>
      <c r="BQ50" s="266"/>
      <c r="BR50" s="329"/>
      <c r="BS50" s="266"/>
      <c r="BT50" s="332"/>
      <c r="BU50" s="5" t="s">
        <v>4503</v>
      </c>
      <c r="BV50" s="25"/>
      <c r="BW50" s="43" t="s">
        <v>4431</v>
      </c>
      <c r="BX50" s="34" t="s">
        <v>50</v>
      </c>
      <c r="BY50" s="150" t="e">
        <f t="shared" si="7"/>
        <v>#REF!</v>
      </c>
      <c r="BZ50" s="33"/>
      <c r="CA50" s="45" t="str">
        <f>IF(BZ50=""," ",VLOOKUP(BZ50,Listados!$L:$M,2,0))</f>
        <v xml:space="preserve"> </v>
      </c>
      <c r="CB50" s="26"/>
      <c r="CC50" s="45" t="str">
        <f>IF(CB50=""," ",VLOOKUP(CB50,Listados!$O:$P,2,0))</f>
        <v xml:space="preserve"> </v>
      </c>
      <c r="CD50" s="39">
        <v>0</v>
      </c>
      <c r="CE50" s="139"/>
      <c r="CF50" s="123"/>
      <c r="CG50" s="263"/>
      <c r="CH50" s="266"/>
      <c r="CI50" s="266"/>
      <c r="CJ50" s="266"/>
      <c r="CK50" s="266"/>
      <c r="CL50" s="266"/>
      <c r="CM50" s="326"/>
      <c r="CN50" s="172"/>
      <c r="CO50" s="173"/>
      <c r="CP50" s="323"/>
      <c r="CQ50" s="323"/>
      <c r="CR50" s="323"/>
      <c r="CS50" s="266"/>
      <c r="CT50" s="329"/>
      <c r="CU50" s="266"/>
      <c r="CV50" s="332"/>
      <c r="CW50" s="5" t="s">
        <v>4503</v>
      </c>
      <c r="CX50" s="25"/>
      <c r="CY50" s="43" t="s">
        <v>4431</v>
      </c>
      <c r="CZ50" s="34" t="s">
        <v>50</v>
      </c>
      <c r="DA50" s="150" t="e">
        <f t="shared" si="8"/>
        <v>#REF!</v>
      </c>
      <c r="DB50" s="33"/>
      <c r="DC50" s="45" t="str">
        <f>IF(DB50=""," ",VLOOKUP(DB50,Listados!$L:$M,2,0))</f>
        <v xml:space="preserve"> </v>
      </c>
      <c r="DD50" s="26"/>
      <c r="DE50" s="45" t="str">
        <f>IF(DD50=""," ",VLOOKUP(DD50,Listados!$O:$P,2,0))</f>
        <v xml:space="preserve"> </v>
      </c>
      <c r="DF50" s="39">
        <v>0</v>
      </c>
      <c r="DG50" s="139"/>
      <c r="DH50" s="225" t="e">
        <f t="shared" si="3"/>
        <v>#REF!</v>
      </c>
    </row>
    <row r="51" spans="1:112" ht="33" customHeight="1" x14ac:dyDescent="0.25">
      <c r="A51" s="263"/>
      <c r="B51" s="266"/>
      <c r="C51" s="266"/>
      <c r="D51" s="266"/>
      <c r="E51" s="266"/>
      <c r="F51" s="266"/>
      <c r="G51" s="326"/>
      <c r="H51" s="266"/>
      <c r="I51" s="323"/>
      <c r="J51" s="323"/>
      <c r="K51" s="323"/>
      <c r="L51" s="323"/>
      <c r="M51" s="266"/>
      <c r="N51" s="329"/>
      <c r="O51" s="266"/>
      <c r="P51" s="332"/>
      <c r="Q51" s="185" t="s">
        <v>4556</v>
      </c>
      <c r="R51" s="25"/>
      <c r="S51" s="43" t="s">
        <v>4448</v>
      </c>
      <c r="T51" s="34"/>
      <c r="U51" s="150"/>
      <c r="V51" s="33"/>
      <c r="W51" s="45"/>
      <c r="X51" s="107"/>
      <c r="Y51" s="45"/>
      <c r="Z51" s="202"/>
      <c r="AA51" s="175"/>
      <c r="AC51" s="263"/>
      <c r="AD51" s="266"/>
      <c r="AE51" s="266"/>
      <c r="AF51" s="266"/>
      <c r="AG51" s="266"/>
      <c r="AH51" s="266"/>
      <c r="AI51" s="326"/>
      <c r="AJ51" s="266"/>
      <c r="AK51" s="323"/>
      <c r="AL51" s="323"/>
      <c r="AM51" s="323"/>
      <c r="AN51" s="323"/>
      <c r="AO51" s="266"/>
      <c r="AP51" s="329"/>
      <c r="AQ51" s="266"/>
      <c r="AR51" s="332"/>
      <c r="AS51" s="185" t="s">
        <v>4556</v>
      </c>
      <c r="AT51" s="25"/>
      <c r="AU51" s="43" t="s">
        <v>4448</v>
      </c>
      <c r="AV51" s="34" t="s">
        <v>50</v>
      </c>
      <c r="AW51" s="150" t="e">
        <f t="shared" si="6"/>
        <v>#REF!</v>
      </c>
      <c r="AX51" s="33"/>
      <c r="AY51" s="45" t="str">
        <f>IF(AX51=""," ",VLOOKUP(AX51,Listados!$L:$M,2,0))</f>
        <v xml:space="preserve"> </v>
      </c>
      <c r="AZ51" s="26"/>
      <c r="BA51" s="45" t="str">
        <f>IF(AZ51=""," ",VLOOKUP(AZ51,Listados!$O:$P,2,0))</f>
        <v xml:space="preserve"> </v>
      </c>
      <c r="BB51" s="202" t="e">
        <f>+#REF!</f>
        <v>#REF!</v>
      </c>
      <c r="BC51" s="151"/>
      <c r="BD51" s="123"/>
      <c r="BE51" s="263"/>
      <c r="BF51" s="266"/>
      <c r="BG51" s="266"/>
      <c r="BH51" s="266"/>
      <c r="BI51" s="266"/>
      <c r="BJ51" s="266"/>
      <c r="BK51" s="326"/>
      <c r="BL51" s="266"/>
      <c r="BM51" s="323"/>
      <c r="BN51" s="323"/>
      <c r="BO51" s="323"/>
      <c r="BP51" s="323"/>
      <c r="BQ51" s="266"/>
      <c r="BR51" s="329"/>
      <c r="BS51" s="266"/>
      <c r="BT51" s="332"/>
      <c r="BU51" s="5" t="s">
        <v>4530</v>
      </c>
      <c r="BV51" s="25"/>
      <c r="BW51" s="43" t="s">
        <v>4448</v>
      </c>
      <c r="BX51" s="34" t="s">
        <v>50</v>
      </c>
      <c r="BY51" s="150" t="e">
        <f t="shared" si="7"/>
        <v>#REF!</v>
      </c>
      <c r="BZ51" s="33"/>
      <c r="CA51" s="45" t="str">
        <f>IF(BZ51=""," ",VLOOKUP(BZ51,Listados!$L:$M,2,0))</f>
        <v xml:space="preserve"> </v>
      </c>
      <c r="CB51" s="26"/>
      <c r="CC51" s="45" t="str">
        <f>IF(CB51=""," ",VLOOKUP(CB51,Listados!$O:$P,2,0))</f>
        <v xml:space="preserve"> </v>
      </c>
      <c r="CD51" s="39">
        <v>0</v>
      </c>
      <c r="CE51" s="139"/>
      <c r="CF51" s="123"/>
      <c r="CG51" s="263"/>
      <c r="CH51" s="266"/>
      <c r="CI51" s="266"/>
      <c r="CJ51" s="266"/>
      <c r="CK51" s="266"/>
      <c r="CL51" s="266"/>
      <c r="CM51" s="326"/>
      <c r="CN51" s="172"/>
      <c r="CO51" s="173"/>
      <c r="CP51" s="323"/>
      <c r="CQ51" s="323"/>
      <c r="CR51" s="323"/>
      <c r="CS51" s="266"/>
      <c r="CT51" s="329"/>
      <c r="CU51" s="266"/>
      <c r="CV51" s="332"/>
      <c r="CW51" s="5" t="s">
        <v>4530</v>
      </c>
      <c r="CX51" s="25"/>
      <c r="CY51" s="43" t="s">
        <v>4448</v>
      </c>
      <c r="CZ51" s="34" t="s">
        <v>50</v>
      </c>
      <c r="DA51" s="150" t="e">
        <f t="shared" si="8"/>
        <v>#REF!</v>
      </c>
      <c r="DB51" s="33"/>
      <c r="DC51" s="45" t="str">
        <f>IF(DB51=""," ",VLOOKUP(DB51,Listados!$L:$M,2,0))</f>
        <v xml:space="preserve"> </v>
      </c>
      <c r="DD51" s="26"/>
      <c r="DE51" s="45" t="str">
        <f>IF(DD51=""," ",VLOOKUP(DD51,Listados!$O:$P,2,0))</f>
        <v xml:space="preserve"> </v>
      </c>
      <c r="DF51" s="39">
        <v>0</v>
      </c>
      <c r="DG51" s="139"/>
      <c r="DH51" s="225" t="e">
        <f t="shared" si="3"/>
        <v>#REF!</v>
      </c>
    </row>
    <row r="52" spans="1:112" ht="38.25" x14ac:dyDescent="0.25">
      <c r="A52" s="263"/>
      <c r="B52" s="266"/>
      <c r="C52" s="266"/>
      <c r="D52" s="266"/>
      <c r="E52" s="266"/>
      <c r="F52" s="266"/>
      <c r="G52" s="326"/>
      <c r="H52" s="266"/>
      <c r="I52" s="323"/>
      <c r="J52" s="323"/>
      <c r="K52" s="323"/>
      <c r="L52" s="323"/>
      <c r="M52" s="266"/>
      <c r="N52" s="329"/>
      <c r="O52" s="266"/>
      <c r="P52" s="332"/>
      <c r="Q52" s="185" t="s">
        <v>4557</v>
      </c>
      <c r="R52" s="25"/>
      <c r="S52" s="165" t="s">
        <v>4490</v>
      </c>
      <c r="T52" s="34"/>
      <c r="U52" s="150"/>
      <c r="V52" s="33"/>
      <c r="W52" s="45"/>
      <c r="X52" s="107"/>
      <c r="Y52" s="45"/>
      <c r="Z52" s="202"/>
      <c r="AA52" s="175"/>
      <c r="AC52" s="263"/>
      <c r="AD52" s="266"/>
      <c r="AE52" s="266"/>
      <c r="AF52" s="266"/>
      <c r="AG52" s="266"/>
      <c r="AH52" s="266"/>
      <c r="AI52" s="326"/>
      <c r="AJ52" s="266"/>
      <c r="AK52" s="323"/>
      <c r="AL52" s="323"/>
      <c r="AM52" s="323"/>
      <c r="AN52" s="323"/>
      <c r="AO52" s="266"/>
      <c r="AP52" s="329"/>
      <c r="AQ52" s="266"/>
      <c r="AR52" s="332"/>
      <c r="AS52" s="185" t="s">
        <v>4557</v>
      </c>
      <c r="AT52" s="25"/>
      <c r="AU52" s="165" t="s">
        <v>4490</v>
      </c>
      <c r="AV52" s="32"/>
      <c r="AW52" s="150"/>
      <c r="AX52" s="47"/>
      <c r="AY52" s="45"/>
      <c r="AZ52" s="26"/>
      <c r="BA52" s="45"/>
      <c r="BB52" s="202"/>
      <c r="BC52" s="151"/>
      <c r="BD52" s="123"/>
      <c r="BE52" s="263"/>
      <c r="BF52" s="266"/>
      <c r="BG52" s="266"/>
      <c r="BH52" s="266"/>
      <c r="BI52" s="266"/>
      <c r="BJ52" s="266"/>
      <c r="BK52" s="326"/>
      <c r="BL52" s="266"/>
      <c r="BM52" s="323"/>
      <c r="BN52" s="323"/>
      <c r="BO52" s="323"/>
      <c r="BP52" s="323"/>
      <c r="BQ52" s="266"/>
      <c r="BR52" s="329"/>
      <c r="BS52" s="266"/>
      <c r="BT52" s="332"/>
      <c r="BU52" s="120" t="s">
        <v>4537</v>
      </c>
      <c r="BV52" s="164"/>
      <c r="BW52" s="165" t="s">
        <v>4490</v>
      </c>
      <c r="BX52" s="121" t="s">
        <v>50</v>
      </c>
      <c r="BY52" s="150" t="e">
        <f t="shared" si="7"/>
        <v>#REF!</v>
      </c>
      <c r="BZ52" s="106"/>
      <c r="CA52" s="166" t="str">
        <f>IF(BZ52=""," ",VLOOKUP(BZ52,Listados!$L:$M,2,0))</f>
        <v xml:space="preserve"> </v>
      </c>
      <c r="CB52" s="167"/>
      <c r="CC52" s="166" t="str">
        <f>IF(CB52=""," ",VLOOKUP(CB52,Listados!$O:$P,2,0))</f>
        <v xml:space="preserve"> </v>
      </c>
      <c r="CD52" s="168" t="e">
        <f>#REF!</f>
        <v>#REF!</v>
      </c>
      <c r="CE52" s="169"/>
      <c r="CF52" s="123"/>
      <c r="CG52" s="263"/>
      <c r="CH52" s="266"/>
      <c r="CI52" s="266"/>
      <c r="CJ52" s="266"/>
      <c r="CK52" s="266"/>
      <c r="CL52" s="266"/>
      <c r="CM52" s="326"/>
      <c r="CN52" s="172"/>
      <c r="CO52" s="173"/>
      <c r="CP52" s="323"/>
      <c r="CQ52" s="323"/>
      <c r="CR52" s="323"/>
      <c r="CS52" s="266"/>
      <c r="CT52" s="329"/>
      <c r="CU52" s="266"/>
      <c r="CV52" s="332"/>
      <c r="CW52" s="5" t="s">
        <v>4537</v>
      </c>
      <c r="CX52" s="164"/>
      <c r="CY52" s="165" t="s">
        <v>4490</v>
      </c>
      <c r="CZ52" s="121" t="s">
        <v>50</v>
      </c>
      <c r="DA52" s="150" t="e">
        <f t="shared" si="8"/>
        <v>#REF!</v>
      </c>
      <c r="DB52" s="106"/>
      <c r="DC52" s="166" t="str">
        <f>IF(DB52=""," ",VLOOKUP(DB52,Listados!$L:$M,2,0))</f>
        <v xml:space="preserve"> </v>
      </c>
      <c r="DD52" s="167"/>
      <c r="DE52" s="166" t="str">
        <f>IF(DD52=""," ",VLOOKUP(DD52,Listados!$O:$P,2,0))</f>
        <v xml:space="preserve"> </v>
      </c>
      <c r="DF52" s="168">
        <v>0</v>
      </c>
      <c r="DG52" s="139"/>
      <c r="DH52" s="225" t="e">
        <f t="shared" si="3"/>
        <v>#REF!</v>
      </c>
    </row>
    <row r="53" spans="1:112" ht="38.25" x14ac:dyDescent="0.25">
      <c r="A53" s="263"/>
      <c r="B53" s="266"/>
      <c r="C53" s="266"/>
      <c r="D53" s="266"/>
      <c r="E53" s="266"/>
      <c r="F53" s="266"/>
      <c r="G53" s="326"/>
      <c r="H53" s="266"/>
      <c r="I53" s="323"/>
      <c r="J53" s="323"/>
      <c r="K53" s="323"/>
      <c r="L53" s="323"/>
      <c r="M53" s="266"/>
      <c r="N53" s="329"/>
      <c r="O53" s="266"/>
      <c r="P53" s="332"/>
      <c r="Q53" s="185" t="s">
        <v>4558</v>
      </c>
      <c r="R53" s="25"/>
      <c r="S53" s="80" t="s">
        <v>4493</v>
      </c>
      <c r="T53" s="34"/>
      <c r="U53" s="150"/>
      <c r="V53" s="33"/>
      <c r="W53" s="45"/>
      <c r="X53" s="107"/>
      <c r="Y53" s="45"/>
      <c r="Z53" s="202"/>
      <c r="AA53" s="175"/>
      <c r="AC53" s="263"/>
      <c r="AD53" s="266"/>
      <c r="AE53" s="266"/>
      <c r="AF53" s="266"/>
      <c r="AG53" s="266"/>
      <c r="AH53" s="266"/>
      <c r="AI53" s="326"/>
      <c r="AJ53" s="266"/>
      <c r="AK53" s="323"/>
      <c r="AL53" s="323"/>
      <c r="AM53" s="323"/>
      <c r="AN53" s="323"/>
      <c r="AO53" s="266"/>
      <c r="AP53" s="329"/>
      <c r="AQ53" s="266"/>
      <c r="AR53" s="332"/>
      <c r="AS53" s="185" t="s">
        <v>4558</v>
      </c>
      <c r="AT53" s="25"/>
      <c r="AU53" s="80" t="s">
        <v>4493</v>
      </c>
      <c r="AV53" s="32"/>
      <c r="AW53" s="150"/>
      <c r="AX53" s="47"/>
      <c r="AY53" s="45"/>
      <c r="AZ53" s="26"/>
      <c r="BA53" s="45"/>
      <c r="BB53" s="202"/>
      <c r="BC53" s="151"/>
      <c r="BD53" s="123"/>
      <c r="BE53" s="263"/>
      <c r="BF53" s="266"/>
      <c r="BG53" s="266"/>
      <c r="BH53" s="266"/>
      <c r="BI53" s="266"/>
      <c r="BJ53" s="266"/>
      <c r="BK53" s="326"/>
      <c r="BL53" s="266"/>
      <c r="BM53" s="323"/>
      <c r="BN53" s="323"/>
      <c r="BO53" s="323"/>
      <c r="BP53" s="323"/>
      <c r="BQ53" s="266"/>
      <c r="BR53" s="329"/>
      <c r="BS53" s="266"/>
      <c r="BT53" s="332"/>
      <c r="BU53" s="5" t="s">
        <v>4538</v>
      </c>
      <c r="BV53" s="25"/>
      <c r="BW53" s="80" t="s">
        <v>4493</v>
      </c>
      <c r="BX53" s="34" t="s">
        <v>50</v>
      </c>
      <c r="BY53" s="150" t="e">
        <f t="shared" si="7"/>
        <v>#REF!</v>
      </c>
      <c r="BZ53" s="33"/>
      <c r="CA53" s="45" t="str">
        <f>IF(BZ53=""," ",VLOOKUP(BZ53,Listados!$L:$M,2,0))</f>
        <v xml:space="preserve"> </v>
      </c>
      <c r="CB53" s="26"/>
      <c r="CC53" s="45" t="str">
        <f>IF(CB53=""," ",VLOOKUP(CB53,Listados!$O:$P,2,0))</f>
        <v xml:space="preserve"> </v>
      </c>
      <c r="CD53" s="133" t="e">
        <f>#REF!</f>
        <v>#REF!</v>
      </c>
      <c r="CE53" s="162"/>
      <c r="CF53" s="123"/>
      <c r="CG53" s="263"/>
      <c r="CH53" s="266"/>
      <c r="CI53" s="266"/>
      <c r="CJ53" s="266"/>
      <c r="CK53" s="266"/>
      <c r="CL53" s="266"/>
      <c r="CM53" s="326"/>
      <c r="CN53" s="172"/>
      <c r="CO53" s="173"/>
      <c r="CP53" s="323"/>
      <c r="CQ53" s="323"/>
      <c r="CR53" s="323"/>
      <c r="CS53" s="266"/>
      <c r="CT53" s="329"/>
      <c r="CU53" s="266"/>
      <c r="CV53" s="332"/>
      <c r="CW53" s="5" t="s">
        <v>4538</v>
      </c>
      <c r="CX53" s="25"/>
      <c r="CY53" s="80" t="s">
        <v>4493</v>
      </c>
      <c r="CZ53" s="34" t="s">
        <v>50</v>
      </c>
      <c r="DA53" s="150" t="e">
        <f t="shared" si="8"/>
        <v>#REF!</v>
      </c>
      <c r="DB53" s="33"/>
      <c r="DC53" s="45" t="str">
        <f>IF(DB53=""," ",VLOOKUP(DB53,Listados!$L:$M,2,0))</f>
        <v xml:space="preserve"> </v>
      </c>
      <c r="DD53" s="26"/>
      <c r="DE53" s="45" t="str">
        <f>IF(DD53=""," ",VLOOKUP(DD53,Listados!$O:$P,2,0))</f>
        <v xml:space="preserve"> </v>
      </c>
      <c r="DF53" s="133">
        <v>0</v>
      </c>
      <c r="DG53" s="139"/>
      <c r="DH53" s="225" t="e">
        <f t="shared" si="3"/>
        <v>#REF!</v>
      </c>
    </row>
    <row r="54" spans="1:112" ht="38.25" x14ac:dyDescent="0.25">
      <c r="A54" s="263"/>
      <c r="B54" s="266"/>
      <c r="C54" s="266"/>
      <c r="D54" s="266"/>
      <c r="E54" s="266"/>
      <c r="F54" s="266"/>
      <c r="G54" s="326"/>
      <c r="H54" s="266"/>
      <c r="I54" s="323"/>
      <c r="J54" s="323"/>
      <c r="K54" s="323"/>
      <c r="L54" s="323"/>
      <c r="M54" s="266"/>
      <c r="N54" s="329"/>
      <c r="O54" s="266"/>
      <c r="P54" s="332"/>
      <c r="Q54" s="185" t="s">
        <v>4559</v>
      </c>
      <c r="R54" s="25"/>
      <c r="S54" s="80" t="s">
        <v>4500</v>
      </c>
      <c r="T54" s="34"/>
      <c r="U54" s="150"/>
      <c r="V54" s="33"/>
      <c r="W54" s="45"/>
      <c r="X54" s="107"/>
      <c r="Y54" s="45"/>
      <c r="Z54" s="202"/>
      <c r="AA54" s="175"/>
      <c r="AC54" s="263"/>
      <c r="AD54" s="266"/>
      <c r="AE54" s="266"/>
      <c r="AF54" s="266"/>
      <c r="AG54" s="266"/>
      <c r="AH54" s="266"/>
      <c r="AI54" s="326"/>
      <c r="AJ54" s="266"/>
      <c r="AK54" s="323"/>
      <c r="AL54" s="323"/>
      <c r="AM54" s="323"/>
      <c r="AN54" s="323"/>
      <c r="AO54" s="266"/>
      <c r="AP54" s="329"/>
      <c r="AQ54" s="266"/>
      <c r="AR54" s="332"/>
      <c r="AS54" s="185" t="s">
        <v>4559</v>
      </c>
      <c r="AT54" s="25"/>
      <c r="AU54" s="80" t="s">
        <v>4500</v>
      </c>
      <c r="AV54" s="32"/>
      <c r="AW54" s="150"/>
      <c r="AX54" s="47"/>
      <c r="AY54" s="45"/>
      <c r="AZ54" s="26"/>
      <c r="BA54" s="45"/>
      <c r="BB54" s="202"/>
      <c r="BC54" s="151"/>
      <c r="BD54" s="123"/>
      <c r="BE54" s="263"/>
      <c r="BF54" s="266"/>
      <c r="BG54" s="266"/>
      <c r="BH54" s="266"/>
      <c r="BI54" s="266"/>
      <c r="BJ54" s="266"/>
      <c r="BK54" s="326"/>
      <c r="BL54" s="266"/>
      <c r="BM54" s="323"/>
      <c r="BN54" s="323"/>
      <c r="BO54" s="323"/>
      <c r="BP54" s="323"/>
      <c r="BQ54" s="266"/>
      <c r="BR54" s="329"/>
      <c r="BS54" s="266"/>
      <c r="BT54" s="332"/>
      <c r="BU54" s="152"/>
      <c r="BV54" s="152"/>
      <c r="BW54" s="80" t="s">
        <v>4500</v>
      </c>
      <c r="BX54" s="152"/>
      <c r="BY54" s="152"/>
      <c r="BZ54" s="152"/>
      <c r="CA54" s="152"/>
      <c r="CB54" s="152"/>
      <c r="CC54" s="152"/>
      <c r="CD54" s="152"/>
      <c r="CE54" s="162"/>
      <c r="CF54" s="123"/>
      <c r="CG54" s="263"/>
      <c r="CH54" s="266"/>
      <c r="CI54" s="266"/>
      <c r="CJ54" s="266"/>
      <c r="CK54" s="266"/>
      <c r="CL54" s="266"/>
      <c r="CM54" s="326"/>
      <c r="CN54" s="172"/>
      <c r="CO54" s="173"/>
      <c r="CP54" s="323"/>
      <c r="CQ54" s="323"/>
      <c r="CR54" s="323"/>
      <c r="CS54" s="266"/>
      <c r="CT54" s="329"/>
      <c r="CU54" s="266"/>
      <c r="CV54" s="332"/>
      <c r="CW54" s="5" t="s">
        <v>4539</v>
      </c>
      <c r="CX54" s="25"/>
      <c r="CY54" s="80" t="s">
        <v>4500</v>
      </c>
      <c r="CZ54" s="34" t="s">
        <v>50</v>
      </c>
      <c r="DA54" s="150" t="e">
        <f t="shared" si="8"/>
        <v>#REF!</v>
      </c>
      <c r="DB54" s="33"/>
      <c r="DC54" s="45" t="str">
        <f>IF(DB54=""," ",VLOOKUP(DB54,Listados!$L:$M,2,0))</f>
        <v xml:space="preserve"> </v>
      </c>
      <c r="DD54" s="26"/>
      <c r="DE54" s="45" t="str">
        <f>IF(DD54=""," ",VLOOKUP(DD54,Listados!$O:$P,2,0))</f>
        <v xml:space="preserve"> </v>
      </c>
      <c r="DF54" s="39" t="e">
        <f>#REF!</f>
        <v>#REF!</v>
      </c>
      <c r="DG54" s="139"/>
      <c r="DH54" s="225" t="e">
        <f t="shared" si="3"/>
        <v>#REF!</v>
      </c>
    </row>
    <row r="55" spans="1:112" ht="38.25" x14ac:dyDescent="0.25">
      <c r="A55" s="263"/>
      <c r="B55" s="266"/>
      <c r="C55" s="266"/>
      <c r="D55" s="266"/>
      <c r="E55" s="266"/>
      <c r="F55" s="266"/>
      <c r="G55" s="326"/>
      <c r="H55" s="266"/>
      <c r="I55" s="323"/>
      <c r="J55" s="323"/>
      <c r="K55" s="323"/>
      <c r="L55" s="323"/>
      <c r="M55" s="266"/>
      <c r="N55" s="329"/>
      <c r="O55" s="266"/>
      <c r="P55" s="332"/>
      <c r="Q55" s="185" t="s">
        <v>4560</v>
      </c>
      <c r="R55" s="25"/>
      <c r="S55" s="79" t="s">
        <v>4501</v>
      </c>
      <c r="T55" s="34"/>
      <c r="U55" s="150"/>
      <c r="V55" s="33"/>
      <c r="W55" s="45"/>
      <c r="X55" s="107"/>
      <c r="Y55" s="45"/>
      <c r="Z55" s="202"/>
      <c r="AA55" s="175"/>
      <c r="AC55" s="263"/>
      <c r="AD55" s="266"/>
      <c r="AE55" s="266"/>
      <c r="AF55" s="266"/>
      <c r="AG55" s="266"/>
      <c r="AH55" s="266"/>
      <c r="AI55" s="326"/>
      <c r="AJ55" s="266"/>
      <c r="AK55" s="323"/>
      <c r="AL55" s="323"/>
      <c r="AM55" s="323"/>
      <c r="AN55" s="323"/>
      <c r="AO55" s="266"/>
      <c r="AP55" s="329"/>
      <c r="AQ55" s="266"/>
      <c r="AR55" s="332"/>
      <c r="AS55" s="185" t="s">
        <v>4560</v>
      </c>
      <c r="AT55" s="25"/>
      <c r="AU55" s="79" t="s">
        <v>4501</v>
      </c>
      <c r="AV55" s="32"/>
      <c r="AW55" s="150"/>
      <c r="AX55" s="47"/>
      <c r="AY55" s="45"/>
      <c r="AZ55" s="26"/>
      <c r="BA55" s="45"/>
      <c r="BB55" s="202"/>
      <c r="BC55" s="151"/>
      <c r="BD55" s="123"/>
      <c r="BE55" s="263"/>
      <c r="BF55" s="266"/>
      <c r="BG55" s="266"/>
      <c r="BH55" s="266"/>
      <c r="BI55" s="266"/>
      <c r="BJ55" s="266"/>
      <c r="BK55" s="326"/>
      <c r="BL55" s="266"/>
      <c r="BM55" s="323"/>
      <c r="BN55" s="323"/>
      <c r="BO55" s="323"/>
      <c r="BP55" s="323"/>
      <c r="BQ55" s="266"/>
      <c r="BR55" s="329"/>
      <c r="BS55" s="266"/>
      <c r="BT55" s="332"/>
      <c r="BU55" s="5"/>
      <c r="BV55" s="25"/>
      <c r="BW55" s="79" t="s">
        <v>4501</v>
      </c>
      <c r="BX55" s="152"/>
      <c r="BY55" s="152"/>
      <c r="BZ55" s="152"/>
      <c r="CA55" s="152"/>
      <c r="CB55" s="152"/>
      <c r="CC55" s="152"/>
      <c r="CD55" s="152"/>
      <c r="CE55" s="162"/>
      <c r="CF55" s="123"/>
      <c r="CG55" s="263"/>
      <c r="CH55" s="266"/>
      <c r="CI55" s="266"/>
      <c r="CJ55" s="266"/>
      <c r="CK55" s="266"/>
      <c r="CL55" s="266"/>
      <c r="CM55" s="326"/>
      <c r="CN55" s="172"/>
      <c r="CO55" s="173"/>
      <c r="CP55" s="323"/>
      <c r="CQ55" s="323"/>
      <c r="CR55" s="323"/>
      <c r="CS55" s="266"/>
      <c r="CT55" s="329"/>
      <c r="CU55" s="266"/>
      <c r="CV55" s="332"/>
      <c r="CW55" s="5" t="s">
        <v>4540</v>
      </c>
      <c r="CX55" s="25"/>
      <c r="CY55" s="79" t="s">
        <v>4501</v>
      </c>
      <c r="CZ55" s="34" t="s">
        <v>50</v>
      </c>
      <c r="DA55" s="150" t="e">
        <f t="shared" si="8"/>
        <v>#REF!</v>
      </c>
      <c r="DB55" s="33"/>
      <c r="DC55" s="45" t="str">
        <f>IF(DB55=""," ",VLOOKUP(DB55,Listados!$L:$M,2,0))</f>
        <v xml:space="preserve"> </v>
      </c>
      <c r="DD55" s="26"/>
      <c r="DE55" s="45" t="str">
        <f>IF(DD55=""," ",VLOOKUP(DD55,Listados!$O:$P,2,0))</f>
        <v xml:space="preserve"> </v>
      </c>
      <c r="DF55" s="39" t="e">
        <f>#REF!</f>
        <v>#REF!</v>
      </c>
      <c r="DG55" s="139"/>
      <c r="DH55" s="225" t="e">
        <f t="shared" si="3"/>
        <v>#REF!</v>
      </c>
    </row>
    <row r="56" spans="1:112" ht="38.25" x14ac:dyDescent="0.25">
      <c r="A56" s="263"/>
      <c r="B56" s="266"/>
      <c r="C56" s="266"/>
      <c r="D56" s="266"/>
      <c r="E56" s="266"/>
      <c r="F56" s="266"/>
      <c r="G56" s="326"/>
      <c r="H56" s="266"/>
      <c r="I56" s="323"/>
      <c r="J56" s="323"/>
      <c r="K56" s="323"/>
      <c r="L56" s="323"/>
      <c r="M56" s="266"/>
      <c r="N56" s="329"/>
      <c r="O56" s="266"/>
      <c r="P56" s="332"/>
      <c r="Q56" s="185" t="s">
        <v>4561</v>
      </c>
      <c r="R56" s="25"/>
      <c r="S56" s="79" t="s">
        <v>4502</v>
      </c>
      <c r="T56" s="34"/>
      <c r="U56" s="150"/>
      <c r="V56" s="33"/>
      <c r="W56" s="45"/>
      <c r="X56" s="107"/>
      <c r="Y56" s="45"/>
      <c r="Z56" s="202"/>
      <c r="AA56" s="175"/>
      <c r="AC56" s="263"/>
      <c r="AD56" s="266"/>
      <c r="AE56" s="266"/>
      <c r="AF56" s="266"/>
      <c r="AG56" s="266"/>
      <c r="AH56" s="266"/>
      <c r="AI56" s="326"/>
      <c r="AJ56" s="266"/>
      <c r="AK56" s="323"/>
      <c r="AL56" s="323"/>
      <c r="AM56" s="323"/>
      <c r="AN56" s="323"/>
      <c r="AO56" s="266"/>
      <c r="AP56" s="329"/>
      <c r="AQ56" s="266"/>
      <c r="AR56" s="332"/>
      <c r="AS56" s="185" t="s">
        <v>4561</v>
      </c>
      <c r="AT56" s="25"/>
      <c r="AU56" s="79" t="s">
        <v>4502</v>
      </c>
      <c r="AV56" s="32"/>
      <c r="AW56" s="150"/>
      <c r="AX56" s="47"/>
      <c r="AY56" s="45"/>
      <c r="AZ56" s="26"/>
      <c r="BA56" s="45"/>
      <c r="BB56" s="202"/>
      <c r="BC56" s="151"/>
      <c r="BD56" s="123"/>
      <c r="BE56" s="263"/>
      <c r="BF56" s="266"/>
      <c r="BG56" s="266"/>
      <c r="BH56" s="266"/>
      <c r="BI56" s="266"/>
      <c r="BJ56" s="266"/>
      <c r="BK56" s="326"/>
      <c r="BL56" s="266"/>
      <c r="BM56" s="323"/>
      <c r="BN56" s="323"/>
      <c r="BO56" s="323"/>
      <c r="BP56" s="323"/>
      <c r="BQ56" s="266"/>
      <c r="BR56" s="329"/>
      <c r="BS56" s="266"/>
      <c r="BT56" s="332"/>
      <c r="BU56" s="5"/>
      <c r="BV56" s="25"/>
      <c r="BW56" s="79" t="s">
        <v>4502</v>
      </c>
      <c r="BX56" s="32"/>
      <c r="BY56" s="150"/>
      <c r="BZ56" s="47"/>
      <c r="CA56" s="45"/>
      <c r="CB56" s="26"/>
      <c r="CC56" s="45"/>
      <c r="CD56" s="133"/>
      <c r="CE56" s="162"/>
      <c r="CF56" s="123"/>
      <c r="CG56" s="263"/>
      <c r="CH56" s="266"/>
      <c r="CI56" s="266"/>
      <c r="CJ56" s="266"/>
      <c r="CK56" s="266"/>
      <c r="CL56" s="266"/>
      <c r="CM56" s="326"/>
      <c r="CN56" s="172"/>
      <c r="CO56" s="173"/>
      <c r="CP56" s="323"/>
      <c r="CQ56" s="323"/>
      <c r="CR56" s="323"/>
      <c r="CS56" s="266"/>
      <c r="CT56" s="329"/>
      <c r="CU56" s="266"/>
      <c r="CV56" s="332"/>
      <c r="CW56" s="5" t="s">
        <v>4541</v>
      </c>
      <c r="CX56" s="24"/>
      <c r="CY56" s="79" t="s">
        <v>4502</v>
      </c>
      <c r="CZ56" s="34" t="s">
        <v>50</v>
      </c>
      <c r="DA56" s="150" t="e">
        <f t="shared" si="8"/>
        <v>#REF!</v>
      </c>
      <c r="DB56" s="33"/>
      <c r="DC56" s="45" t="str">
        <f>IF(DB56=""," ",VLOOKUP(DB56,Listados!$L:$M,2,0))</f>
        <v xml:space="preserve"> </v>
      </c>
      <c r="DD56" s="26"/>
      <c r="DE56" s="45" t="str">
        <f>IF(DD56=""," ",VLOOKUP(DD56,Listados!$O:$P,2,0))</f>
        <v xml:space="preserve"> </v>
      </c>
      <c r="DF56" s="39" t="e">
        <f>#REF!</f>
        <v>#REF!</v>
      </c>
      <c r="DG56" s="139"/>
      <c r="DH56" s="225" t="e">
        <f t="shared" si="3"/>
        <v>#REF!</v>
      </c>
    </row>
    <row r="57" spans="1:112" ht="39" thickBot="1" x14ac:dyDescent="0.3">
      <c r="A57" s="264"/>
      <c r="B57" s="267"/>
      <c r="C57" s="267"/>
      <c r="D57" s="267"/>
      <c r="E57" s="267"/>
      <c r="F57" s="267"/>
      <c r="G57" s="327"/>
      <c r="H57" s="267"/>
      <c r="I57" s="324"/>
      <c r="J57" s="324"/>
      <c r="K57" s="324"/>
      <c r="L57" s="324"/>
      <c r="M57" s="267"/>
      <c r="N57" s="330"/>
      <c r="O57" s="267"/>
      <c r="P57" s="333"/>
      <c r="Q57" s="187" t="s">
        <v>4562</v>
      </c>
      <c r="R57" s="203"/>
      <c r="S57" s="42" t="s">
        <v>4504</v>
      </c>
      <c r="T57" s="212"/>
      <c r="U57" s="213"/>
      <c r="V57" s="214"/>
      <c r="W57" s="194"/>
      <c r="X57" s="207"/>
      <c r="Y57" s="194"/>
      <c r="Z57" s="208"/>
      <c r="AA57" s="175"/>
      <c r="AC57" s="264"/>
      <c r="AD57" s="267"/>
      <c r="AE57" s="267"/>
      <c r="AF57" s="267"/>
      <c r="AG57" s="267"/>
      <c r="AH57" s="267"/>
      <c r="AI57" s="327"/>
      <c r="AJ57" s="267"/>
      <c r="AK57" s="324"/>
      <c r="AL57" s="324"/>
      <c r="AM57" s="324"/>
      <c r="AN57" s="324"/>
      <c r="AO57" s="267"/>
      <c r="AP57" s="330"/>
      <c r="AQ57" s="267"/>
      <c r="AR57" s="333"/>
      <c r="AS57" s="187" t="s">
        <v>4562</v>
      </c>
      <c r="AT57" s="203"/>
      <c r="AU57" s="42" t="s">
        <v>4504</v>
      </c>
      <c r="AV57" s="204"/>
      <c r="AW57" s="213"/>
      <c r="AX57" s="206"/>
      <c r="AY57" s="194"/>
      <c r="AZ57" s="219"/>
      <c r="BA57" s="194"/>
      <c r="BB57" s="208"/>
      <c r="BC57" s="151"/>
      <c r="BD57" s="123"/>
      <c r="BE57" s="264"/>
      <c r="BF57" s="267"/>
      <c r="BG57" s="267"/>
      <c r="BH57" s="267"/>
      <c r="BI57" s="267"/>
      <c r="BJ57" s="267"/>
      <c r="BK57" s="327"/>
      <c r="BL57" s="267"/>
      <c r="BM57" s="324"/>
      <c r="BN57" s="324"/>
      <c r="BO57" s="324"/>
      <c r="BP57" s="324"/>
      <c r="BQ57" s="267"/>
      <c r="BR57" s="330"/>
      <c r="BS57" s="267"/>
      <c r="BT57" s="333"/>
      <c r="BU57" s="5"/>
      <c r="BV57" s="25"/>
      <c r="BW57" s="42" t="s">
        <v>4504</v>
      </c>
      <c r="BX57" s="32"/>
      <c r="BY57" s="150"/>
      <c r="BZ57" s="47"/>
      <c r="CA57" s="45"/>
      <c r="CB57" s="26"/>
      <c r="CC57" s="45"/>
      <c r="CD57" s="133"/>
      <c r="CE57" s="162"/>
      <c r="CF57" s="123"/>
      <c r="CG57" s="264"/>
      <c r="CH57" s="267"/>
      <c r="CI57" s="267"/>
      <c r="CJ57" s="267"/>
      <c r="CK57" s="267"/>
      <c r="CL57" s="267"/>
      <c r="CM57" s="327"/>
      <c r="CN57" s="217"/>
      <c r="CO57" s="218"/>
      <c r="CP57" s="324"/>
      <c r="CQ57" s="324"/>
      <c r="CR57" s="324"/>
      <c r="CS57" s="267"/>
      <c r="CT57" s="330"/>
      <c r="CU57" s="267"/>
      <c r="CV57" s="333"/>
      <c r="CW57" s="5" t="s">
        <v>4542</v>
      </c>
      <c r="CX57" s="25"/>
      <c r="CY57" s="42" t="s">
        <v>4504</v>
      </c>
      <c r="CZ57" s="34" t="s">
        <v>50</v>
      </c>
      <c r="DA57" s="150" t="e">
        <f>ROUND(DF57/(SUM($DF$46:$DF$57)),2)</f>
        <v>#REF!</v>
      </c>
      <c r="DB57" s="33"/>
      <c r="DC57" s="45" t="str">
        <f>IF(DB57=""," ",VLOOKUP(DB57,Listados!$L:$M,2,0))</f>
        <v xml:space="preserve"> </v>
      </c>
      <c r="DD57" s="26"/>
      <c r="DE57" s="45" t="str">
        <f>IF(DD57=""," ",VLOOKUP(DD57,Listados!$O:$P,2,0))</f>
        <v xml:space="preserve"> </v>
      </c>
      <c r="DF57" s="39" t="e">
        <f>#REF!</f>
        <v>#REF!</v>
      </c>
      <c r="DG57" s="139"/>
      <c r="DH57" s="225" t="e">
        <f t="shared" si="3"/>
        <v>#REF!</v>
      </c>
    </row>
    <row r="58" spans="1:112" ht="39" customHeight="1" x14ac:dyDescent="0.25">
      <c r="A58" s="335" t="s">
        <v>0</v>
      </c>
      <c r="B58" s="336"/>
      <c r="C58" s="336"/>
      <c r="D58" s="336"/>
      <c r="E58" s="336"/>
      <c r="F58" s="336"/>
      <c r="G58" s="336"/>
      <c r="H58" s="336"/>
      <c r="I58" s="336"/>
      <c r="J58" s="336"/>
      <c r="K58" s="337"/>
      <c r="L58" s="338"/>
      <c r="M58" s="339"/>
      <c r="N58" s="140" t="e">
        <f>SUM(N17:N57)</f>
        <v>#REF!</v>
      </c>
      <c r="O58" s="141"/>
      <c r="P58" s="141"/>
      <c r="Q58" s="155"/>
      <c r="R58" s="156"/>
      <c r="S58" s="156"/>
      <c r="T58" s="156"/>
      <c r="U58" s="157" t="e">
        <f>SUM(U17:U49)/3</f>
        <v>#REF!</v>
      </c>
      <c r="V58" s="156"/>
      <c r="W58" s="156"/>
      <c r="X58" s="158"/>
      <c r="Y58" s="159" t="s">
        <v>221</v>
      </c>
      <c r="Z58" s="160" t="e">
        <f>SUM(Z17:Z49)</f>
        <v>#REF!</v>
      </c>
      <c r="AA58" s="160">
        <f>SUM(AA17:AA57)</f>
        <v>0</v>
      </c>
      <c r="AC58" s="335" t="s">
        <v>0</v>
      </c>
      <c r="AD58" s="336"/>
      <c r="AE58" s="336"/>
      <c r="AF58" s="336"/>
      <c r="AG58" s="336"/>
      <c r="AH58" s="336"/>
      <c r="AI58" s="336"/>
      <c r="AJ58" s="336"/>
      <c r="AK58" s="336"/>
      <c r="AL58" s="336"/>
      <c r="AM58" s="337"/>
      <c r="AN58" s="338"/>
      <c r="AO58" s="339"/>
      <c r="AP58" s="140">
        <f>SUM(AP17:AP57)</f>
        <v>1</v>
      </c>
      <c r="AQ58" s="141"/>
      <c r="AR58" s="141"/>
      <c r="AS58" s="155"/>
      <c r="AT58" s="156"/>
      <c r="AU58" s="156"/>
      <c r="AV58" s="156"/>
      <c r="AW58" s="157" t="e">
        <f>SUM(AW17:AW57)/3</f>
        <v>#REF!</v>
      </c>
      <c r="AX58" s="156"/>
      <c r="AY58" s="156"/>
      <c r="AZ58" s="158"/>
      <c r="BA58" s="159" t="s">
        <v>221</v>
      </c>
      <c r="BB58" s="160" t="e">
        <f>SUM(BB17:BB57)</f>
        <v>#REF!</v>
      </c>
      <c r="BC58" s="147">
        <f>SUM(BC17:BC57)</f>
        <v>0</v>
      </c>
      <c r="BD58" s="123"/>
      <c r="BE58" s="335" t="s">
        <v>0</v>
      </c>
      <c r="BF58" s="336"/>
      <c r="BG58" s="336"/>
      <c r="BH58" s="336"/>
      <c r="BI58" s="336"/>
      <c r="BJ58" s="336"/>
      <c r="BK58" s="336"/>
      <c r="BL58" s="336"/>
      <c r="BM58" s="336"/>
      <c r="BN58" s="336"/>
      <c r="BO58" s="337"/>
      <c r="BP58" s="338"/>
      <c r="BQ58" s="339"/>
      <c r="BR58" s="140" t="e">
        <f>SUM(BR17:BR57)</f>
        <v>#REF!</v>
      </c>
      <c r="BS58" s="141"/>
      <c r="BT58" s="141"/>
      <c r="BU58" s="170"/>
      <c r="BV58" s="170"/>
      <c r="BW58" s="170"/>
      <c r="BX58" s="170"/>
      <c r="BY58" s="171" t="e">
        <f>SUM(BY17:BY57)/3</f>
        <v>#REF!</v>
      </c>
      <c r="BZ58" s="170"/>
      <c r="CA58" s="170"/>
      <c r="CB58" s="170"/>
      <c r="CC58" s="159" t="s">
        <v>221</v>
      </c>
      <c r="CD58" s="160" t="e">
        <f>SUM(CD17:CD57)</f>
        <v>#REF!</v>
      </c>
      <c r="CE58" s="160">
        <f>SUM(CE17:CE57)</f>
        <v>0</v>
      </c>
      <c r="CF58" s="123"/>
      <c r="CG58" s="335" t="s">
        <v>0</v>
      </c>
      <c r="CH58" s="336"/>
      <c r="CI58" s="336"/>
      <c r="CJ58" s="336"/>
      <c r="CK58" s="336"/>
      <c r="CL58" s="336"/>
      <c r="CM58" s="336"/>
      <c r="CN58" s="336"/>
      <c r="CO58" s="336"/>
      <c r="CP58" s="336"/>
      <c r="CQ58" s="337"/>
      <c r="CR58" s="338"/>
      <c r="CS58" s="339"/>
      <c r="CT58" s="140" t="e">
        <f>SUM(CT17:CT57)</f>
        <v>#REF!</v>
      </c>
      <c r="CU58" s="141"/>
      <c r="CV58" s="141"/>
      <c r="CW58" s="142"/>
      <c r="CX58" s="143"/>
      <c r="CY58" s="143"/>
      <c r="CZ58" s="143"/>
      <c r="DA58" s="144" t="e">
        <f>SUM(DA19:DA57)/3</f>
        <v>#REF!</v>
      </c>
      <c r="DB58" s="143"/>
      <c r="DC58" s="143"/>
      <c r="DD58" s="145"/>
      <c r="DE58" s="146" t="s">
        <v>221</v>
      </c>
      <c r="DF58" s="147" t="e">
        <f>SUM(DF17:DF57)</f>
        <v>#REF!</v>
      </c>
      <c r="DG58" s="147">
        <f>SUM(DG17:DG57)</f>
        <v>0</v>
      </c>
      <c r="DH58" s="225" t="e">
        <f t="shared" si="3"/>
        <v>#REF!</v>
      </c>
    </row>
    <row r="59" spans="1:112" x14ac:dyDescent="0.25">
      <c r="A59" s="334"/>
      <c r="B59" s="334"/>
      <c r="C59" s="334"/>
      <c r="D59" s="334"/>
      <c r="E59" s="334"/>
      <c r="F59" s="334"/>
      <c r="G59" s="334"/>
      <c r="H59" s="334"/>
      <c r="I59" s="334"/>
      <c r="J59" s="334"/>
      <c r="K59" s="334"/>
      <c r="L59" s="334"/>
      <c r="M59" s="334"/>
      <c r="N59" s="334"/>
      <c r="O59" s="334"/>
      <c r="P59" s="334"/>
      <c r="Q59" s="334"/>
      <c r="R59" s="334"/>
      <c r="S59" s="334"/>
      <c r="T59" s="334"/>
      <c r="U59" s="334"/>
      <c r="V59" s="334"/>
      <c r="W59" s="334"/>
      <c r="X59" s="148"/>
      <c r="Y59" s="122"/>
      <c r="Z59" s="123"/>
      <c r="AA59" s="123"/>
      <c r="AC59" s="334"/>
      <c r="AD59" s="334"/>
      <c r="AE59" s="334"/>
      <c r="AF59" s="334"/>
      <c r="AG59" s="334"/>
      <c r="AH59" s="334"/>
      <c r="AI59" s="334"/>
      <c r="AJ59" s="334"/>
      <c r="AK59" s="334"/>
      <c r="AL59" s="334"/>
      <c r="AM59" s="334"/>
      <c r="AN59" s="334"/>
      <c r="AO59" s="334"/>
      <c r="AP59" s="334"/>
      <c r="AQ59" s="334"/>
      <c r="AR59" s="334"/>
      <c r="AS59" s="334"/>
      <c r="AT59" s="334"/>
      <c r="AU59" s="334"/>
      <c r="AV59" s="334"/>
      <c r="AW59" s="334"/>
      <c r="AX59" s="334"/>
      <c r="AY59" s="334"/>
      <c r="AZ59" s="148"/>
      <c r="BA59" s="122"/>
      <c r="BB59" s="123"/>
      <c r="BC59" s="123"/>
      <c r="BD59" s="123"/>
      <c r="BE59" s="334"/>
      <c r="BF59" s="334"/>
      <c r="BG59" s="334"/>
      <c r="BH59" s="334"/>
      <c r="BI59" s="334"/>
      <c r="BJ59" s="334"/>
      <c r="BK59" s="334"/>
      <c r="BL59" s="334"/>
      <c r="BM59" s="334"/>
      <c r="BN59" s="334"/>
      <c r="BO59" s="334"/>
      <c r="BP59" s="334"/>
      <c r="BQ59" s="334"/>
      <c r="BR59" s="334"/>
      <c r="BS59" s="334"/>
      <c r="BT59" s="334"/>
      <c r="BU59" s="334"/>
      <c r="BV59" s="334"/>
      <c r="BW59" s="334"/>
      <c r="BX59" s="334"/>
      <c r="BY59" s="334"/>
      <c r="BZ59" s="334"/>
      <c r="CA59" s="334"/>
      <c r="CB59" s="148"/>
      <c r="CC59" s="122"/>
      <c r="CD59" s="123"/>
      <c r="CE59" s="123"/>
      <c r="CF59" s="123"/>
      <c r="CG59" s="334"/>
      <c r="CH59" s="334"/>
      <c r="CI59" s="334"/>
      <c r="CJ59" s="334"/>
      <c r="CK59" s="334"/>
      <c r="CL59" s="334"/>
      <c r="CM59" s="334"/>
      <c r="CN59" s="334"/>
      <c r="CO59" s="334"/>
      <c r="CP59" s="334"/>
      <c r="CQ59" s="334"/>
      <c r="CR59" s="334"/>
      <c r="CS59" s="334"/>
      <c r="CT59" s="334"/>
      <c r="CU59" s="334"/>
      <c r="CV59" s="334"/>
      <c r="CW59" s="334"/>
      <c r="CX59" s="334"/>
      <c r="CY59" s="334"/>
      <c r="CZ59" s="334"/>
      <c r="DA59" s="334"/>
      <c r="DB59" s="334"/>
      <c r="DC59" s="334"/>
      <c r="DD59" s="148"/>
      <c r="DE59" s="122"/>
      <c r="DF59" s="149" t="e">
        <f>DF58+CD58+BB58+Z58</f>
        <v>#REF!</v>
      </c>
      <c r="DG59" s="123"/>
      <c r="DH59" s="225"/>
    </row>
  </sheetData>
  <mergeCells count="182">
    <mergeCell ref="BQ17:BQ57"/>
    <mergeCell ref="BM17:BM57"/>
    <mergeCell ref="BL17:BL57"/>
    <mergeCell ref="CS17:CS57"/>
    <mergeCell ref="CV17:CV57"/>
    <mergeCell ref="A59:W59"/>
    <mergeCell ref="AC59:AY59"/>
    <mergeCell ref="BE59:CA59"/>
    <mergeCell ref="CG59:DC59"/>
    <mergeCell ref="A58:K58"/>
    <mergeCell ref="L58:M58"/>
    <mergeCell ref="AC58:AM58"/>
    <mergeCell ref="AN58:AO58"/>
    <mergeCell ref="BE58:BO58"/>
    <mergeCell ref="BP58:BQ58"/>
    <mergeCell ref="CG58:CQ58"/>
    <mergeCell ref="CR58:CS58"/>
    <mergeCell ref="BO17:BO57"/>
    <mergeCell ref="BP17:BP57"/>
    <mergeCell ref="BR17:BR57"/>
    <mergeCell ref="BS17:BS57"/>
    <mergeCell ref="BT17:BT57"/>
    <mergeCell ref="CM17:CM57"/>
    <mergeCell ref="CP17:CP57"/>
    <mergeCell ref="CQ17:CQ57"/>
    <mergeCell ref="CR17:CR57"/>
    <mergeCell ref="CT17:CT57"/>
    <mergeCell ref="CU17:CU57"/>
    <mergeCell ref="G17:G57"/>
    <mergeCell ref="J17:J57"/>
    <mergeCell ref="K17:K57"/>
    <mergeCell ref="L17:L57"/>
    <mergeCell ref="N17:N57"/>
    <mergeCell ref="O17:O57"/>
    <mergeCell ref="P17:P57"/>
    <mergeCell ref="AI17:AI57"/>
    <mergeCell ref="AL17:AL57"/>
    <mergeCell ref="AC17:AC57"/>
    <mergeCell ref="AD17:AD57"/>
    <mergeCell ref="AE17:AE57"/>
    <mergeCell ref="AF17:AF57"/>
    <mergeCell ref="AG17:AG57"/>
    <mergeCell ref="AH17:AH57"/>
    <mergeCell ref="H17:H57"/>
    <mergeCell ref="I17:I57"/>
    <mergeCell ref="M17:M57"/>
    <mergeCell ref="AJ17:AJ57"/>
    <mergeCell ref="AK17:AK57"/>
    <mergeCell ref="AM17:AM57"/>
    <mergeCell ref="BG17:BG57"/>
    <mergeCell ref="BH17:BH57"/>
    <mergeCell ref="BI17:BI57"/>
    <mergeCell ref="BJ17:BJ57"/>
    <mergeCell ref="BK17:BK57"/>
    <mergeCell ref="BN17:BN57"/>
    <mergeCell ref="BE17:BE57"/>
    <mergeCell ref="BF17:BF57"/>
    <mergeCell ref="AN17:AN57"/>
    <mergeCell ref="AP17:AP57"/>
    <mergeCell ref="AQ17:AQ57"/>
    <mergeCell ref="AR17:AR57"/>
    <mergeCell ref="AO17:AO57"/>
    <mergeCell ref="CG15:DG15"/>
    <mergeCell ref="CX13:DB13"/>
    <mergeCell ref="DC13:DG13"/>
    <mergeCell ref="R14:V14"/>
    <mergeCell ref="W14:AA14"/>
    <mergeCell ref="AT14:AX14"/>
    <mergeCell ref="AY14:BC14"/>
    <mergeCell ref="BV14:BZ14"/>
    <mergeCell ref="CA14:CE14"/>
    <mergeCell ref="CX14:DB14"/>
    <mergeCell ref="DC14:DG14"/>
    <mergeCell ref="CA13:CE13"/>
    <mergeCell ref="CG13:CG14"/>
    <mergeCell ref="CH13:CN14"/>
    <mergeCell ref="CO13:CP14"/>
    <mergeCell ref="CQ13:CQ14"/>
    <mergeCell ref="CR13:CW14"/>
    <mergeCell ref="BE13:BE14"/>
    <mergeCell ref="A15:AA15"/>
    <mergeCell ref="AC15:BC15"/>
    <mergeCell ref="BE15:CE15"/>
    <mergeCell ref="BM13:BN14"/>
    <mergeCell ref="BO13:BO14"/>
    <mergeCell ref="BP13:BU14"/>
    <mergeCell ref="AD13:AJ14"/>
    <mergeCell ref="AK13:AL14"/>
    <mergeCell ref="AM13:AM14"/>
    <mergeCell ref="AN13:AS14"/>
    <mergeCell ref="AT13:AX13"/>
    <mergeCell ref="AY13:BC13"/>
    <mergeCell ref="DD12:DG12"/>
    <mergeCell ref="A13:A14"/>
    <mergeCell ref="B13:H14"/>
    <mergeCell ref="I13:J14"/>
    <mergeCell ref="K13:K14"/>
    <mergeCell ref="L13:Q14"/>
    <mergeCell ref="R13:V13"/>
    <mergeCell ref="W13:AA13"/>
    <mergeCell ref="AC13:AC14"/>
    <mergeCell ref="DC11:DC12"/>
    <mergeCell ref="DD11:DG11"/>
    <mergeCell ref="I12:J12"/>
    <mergeCell ref="K12:M12"/>
    <mergeCell ref="N12:O12"/>
    <mergeCell ref="P12:Q12"/>
    <mergeCell ref="R12:V12"/>
    <mergeCell ref="X12:AA12"/>
    <mergeCell ref="CL11:CN12"/>
    <mergeCell ref="CO11:CP11"/>
    <mergeCell ref="CQ11:CS11"/>
    <mergeCell ref="CT11:CU11"/>
    <mergeCell ref="BF13:BL14"/>
    <mergeCell ref="CV11:CW11"/>
    <mergeCell ref="CX11:DB11"/>
    <mergeCell ref="CO12:CP12"/>
    <mergeCell ref="CQ12:CS12"/>
    <mergeCell ref="CT12:CU12"/>
    <mergeCell ref="CV12:CW12"/>
    <mergeCell ref="BV11:BZ11"/>
    <mergeCell ref="CA11:CA12"/>
    <mergeCell ref="CB11:CE11"/>
    <mergeCell ref="CG11:CG12"/>
    <mergeCell ref="CH11:CI12"/>
    <mergeCell ref="CJ11:CK12"/>
    <mergeCell ref="BV12:BZ12"/>
    <mergeCell ref="CB12:CE12"/>
    <mergeCell ref="CX12:DB12"/>
    <mergeCell ref="BH11:BI12"/>
    <mergeCell ref="BJ11:BL12"/>
    <mergeCell ref="BV13:BZ13"/>
    <mergeCell ref="BR11:BS11"/>
    <mergeCell ref="BT11:BU11"/>
    <mergeCell ref="BR12:BS12"/>
    <mergeCell ref="BT12:BU12"/>
    <mergeCell ref="AR11:AS11"/>
    <mergeCell ref="AT11:AX11"/>
    <mergeCell ref="AY11:AY12"/>
    <mergeCell ref="AZ11:BC11"/>
    <mergeCell ref="BE11:BE12"/>
    <mergeCell ref="BF11:BG12"/>
    <mergeCell ref="AR12:AS12"/>
    <mergeCell ref="AT12:AX12"/>
    <mergeCell ref="AZ12:BC12"/>
    <mergeCell ref="AP12:AQ12"/>
    <mergeCell ref="N11:O11"/>
    <mergeCell ref="P11:Q11"/>
    <mergeCell ref="R11:V11"/>
    <mergeCell ref="W11:W12"/>
    <mergeCell ref="X11:AA11"/>
    <mergeCell ref="AC11:AC12"/>
    <mergeCell ref="BM11:BN11"/>
    <mergeCell ref="BO11:BQ11"/>
    <mergeCell ref="AK12:AL12"/>
    <mergeCell ref="AM12:AO12"/>
    <mergeCell ref="BM12:BN12"/>
    <mergeCell ref="BO12:BQ12"/>
    <mergeCell ref="CG17:CG57"/>
    <mergeCell ref="CH17:CH57"/>
    <mergeCell ref="CI17:CI57"/>
    <mergeCell ref="CJ17:CJ57"/>
    <mergeCell ref="CK17:CK57"/>
    <mergeCell ref="CL17:CL57"/>
    <mergeCell ref="A11:A12"/>
    <mergeCell ref="B11:C12"/>
    <mergeCell ref="D11:E12"/>
    <mergeCell ref="F11:H12"/>
    <mergeCell ref="I11:J11"/>
    <mergeCell ref="K11:M11"/>
    <mergeCell ref="A17:A57"/>
    <mergeCell ref="B17:B57"/>
    <mergeCell ref="C17:C57"/>
    <mergeCell ref="D17:D57"/>
    <mergeCell ref="E17:E57"/>
    <mergeCell ref="F17:F57"/>
    <mergeCell ref="AD11:AE12"/>
    <mergeCell ref="AF11:AG12"/>
    <mergeCell ref="AH11:AJ12"/>
    <mergeCell ref="AK11:AL11"/>
    <mergeCell ref="AM11:AO11"/>
    <mergeCell ref="AP11:AQ11"/>
  </mergeCells>
  <phoneticPr fontId="14" type="noConversion"/>
  <conditionalFormatting sqref="S17 S19:S20">
    <cfRule type="cellIs" dxfId="58" priority="23" stopIfTrue="1" operator="equal">
      <formula>"ESCRIBA AQUÍ EL NOMBRE DEL CAPITULO"</formula>
    </cfRule>
  </conditionalFormatting>
  <conditionalFormatting sqref="S22:S24">
    <cfRule type="cellIs" dxfId="57" priority="22" stopIfTrue="1" operator="equal">
      <formula>"ESCRIBA AQUÍ EL NOMBRE DEL CAPITULO"</formula>
    </cfRule>
  </conditionalFormatting>
  <conditionalFormatting sqref="S33:S36">
    <cfRule type="cellIs" dxfId="56" priority="24" stopIfTrue="1" operator="equal">
      <formula>"ESCRIBA AQUÍ EL NOMBRE DEL CAPITULO"</formula>
    </cfRule>
  </conditionalFormatting>
  <conditionalFormatting sqref="S38">
    <cfRule type="cellIs" dxfId="55" priority="26" stopIfTrue="1" operator="equal">
      <formula>"ESCRIBA AQUÍ EL NOMBRE DEL CAPITULO"</formula>
    </cfRule>
  </conditionalFormatting>
  <conditionalFormatting sqref="S40">
    <cfRule type="cellIs" dxfId="54" priority="21" stopIfTrue="1" operator="equal">
      <formula>"ESCRIBA AQUÍ EL NOMBRE DEL CAPITULO"</formula>
    </cfRule>
  </conditionalFormatting>
  <conditionalFormatting sqref="S45:S51">
    <cfRule type="cellIs" dxfId="53" priority="19" stopIfTrue="1" operator="equal">
      <formula>"ESCRIBA AQUÍ EL NOMBRE DEL CAPITULO"</formula>
    </cfRule>
  </conditionalFormatting>
  <conditionalFormatting sqref="S55:S56">
    <cfRule type="cellIs" dxfId="52" priority="27" stopIfTrue="1" operator="equal">
      <formula>"ESCRIBA AQUÍ EL NOMBRE DEL CAPITULO"</formula>
    </cfRule>
  </conditionalFormatting>
  <conditionalFormatting sqref="T17:T57">
    <cfRule type="cellIs" dxfId="51" priority="180" stopIfTrue="1" operator="equal">
      <formula>"ESCRIBA AQUÍ EL NOMBRE DEL CAPITULO"</formula>
    </cfRule>
  </conditionalFormatting>
  <conditionalFormatting sqref="V38:V57">
    <cfRule type="beginsWith" dxfId="50" priority="179" operator="beginsWith" text="NO">
      <formula>LEFT(V38,LEN("NO"))="NO"</formula>
    </cfRule>
  </conditionalFormatting>
  <conditionalFormatting sqref="W14">
    <cfRule type="cellIs" dxfId="49" priority="208" operator="equal">
      <formula>"REVISAR META PDD"</formula>
    </cfRule>
    <cfRule type="containsText" dxfId="48" priority="207" operator="containsText" text="CORRECTO">
      <formula>NOT(ISERROR(SEARCH(("CORRECTO"),(W14))))</formula>
    </cfRule>
  </conditionalFormatting>
  <conditionalFormatting sqref="X38:X57">
    <cfRule type="beginsWith" dxfId="47" priority="176" operator="beginsWith" text="NO">
      <formula>LEFT(X38,LEN("NO"))="NO"</formula>
    </cfRule>
  </conditionalFormatting>
  <conditionalFormatting sqref="AU17 AU19:AU20">
    <cfRule type="cellIs" dxfId="46" priority="14" stopIfTrue="1" operator="equal">
      <formula>"ESCRIBA AQUÍ EL NOMBRE DEL CAPITULO"</formula>
    </cfRule>
  </conditionalFormatting>
  <conditionalFormatting sqref="AU22:AU24">
    <cfRule type="cellIs" dxfId="45" priority="13" stopIfTrue="1" operator="equal">
      <formula>"ESCRIBA AQUÍ EL NOMBRE DEL CAPITULO"</formula>
    </cfRule>
  </conditionalFormatting>
  <conditionalFormatting sqref="AU33:AU36">
    <cfRule type="cellIs" dxfId="44" priority="15" stopIfTrue="1" operator="equal">
      <formula>"ESCRIBA AQUÍ EL NOMBRE DEL CAPITULO"</formula>
    </cfRule>
  </conditionalFormatting>
  <conditionalFormatting sqref="AU38">
    <cfRule type="cellIs" dxfId="43" priority="17" stopIfTrue="1" operator="equal">
      <formula>"ESCRIBA AQUÍ EL NOMBRE DEL CAPITULO"</formula>
    </cfRule>
  </conditionalFormatting>
  <conditionalFormatting sqref="AU40">
    <cfRule type="cellIs" dxfId="42" priority="12" stopIfTrue="1" operator="equal">
      <formula>"ESCRIBA AQUÍ EL NOMBRE DEL CAPITULO"</formula>
    </cfRule>
  </conditionalFormatting>
  <conditionalFormatting sqref="AU45:AU51">
    <cfRule type="cellIs" dxfId="41" priority="10" stopIfTrue="1" operator="equal">
      <formula>"ESCRIBA AQUÍ EL NOMBRE DEL CAPITULO"</formula>
    </cfRule>
  </conditionalFormatting>
  <conditionalFormatting sqref="AU55:AU56">
    <cfRule type="cellIs" dxfId="40" priority="18" stopIfTrue="1" operator="equal">
      <formula>"ESCRIBA AQUÍ EL NOMBRE DEL CAPITULO"</formula>
    </cfRule>
  </conditionalFormatting>
  <conditionalFormatting sqref="AV17:AV57">
    <cfRule type="cellIs" dxfId="39" priority="101" stopIfTrue="1" operator="equal">
      <formula>"ESCRIBA AQUÍ EL NOMBRE DEL CAPITULO"</formula>
    </cfRule>
  </conditionalFormatting>
  <conditionalFormatting sqref="AX17:AX57">
    <cfRule type="beginsWith" dxfId="38" priority="100" operator="beginsWith" text="NO">
      <formula>LEFT(AX17,LEN("NO"))="NO"</formula>
    </cfRule>
  </conditionalFormatting>
  <conditionalFormatting sqref="AY14">
    <cfRule type="containsText" dxfId="37" priority="244" operator="containsText" text="CORRECTO">
      <formula>NOT(ISERROR(SEARCH(("CORRECTO"),(AY14))))</formula>
    </cfRule>
    <cfRule type="cellIs" dxfId="36" priority="245" operator="equal">
      <formula>"REVISAR META PDD"</formula>
    </cfRule>
  </conditionalFormatting>
  <conditionalFormatting sqref="AZ17:AZ57">
    <cfRule type="beginsWith" dxfId="35" priority="98" operator="beginsWith" text="NO">
      <formula>LEFT(AZ17,LEN("NO"))="NO"</formula>
    </cfRule>
  </conditionalFormatting>
  <conditionalFormatting sqref="BW17 BW19:BW20">
    <cfRule type="cellIs" dxfId="34" priority="5" stopIfTrue="1" operator="equal">
      <formula>"ESCRIBA AQUÍ EL NOMBRE DEL CAPITULO"</formula>
    </cfRule>
  </conditionalFormatting>
  <conditionalFormatting sqref="BW22:BW24">
    <cfRule type="cellIs" dxfId="33" priority="4" stopIfTrue="1" operator="equal">
      <formula>"ESCRIBA AQUÍ EL NOMBRE DEL CAPITULO"</formula>
    </cfRule>
  </conditionalFormatting>
  <conditionalFormatting sqref="BW33:BW36">
    <cfRule type="cellIs" dxfId="32" priority="6" stopIfTrue="1" operator="equal">
      <formula>"ESCRIBA AQUÍ EL NOMBRE DEL CAPITULO"</formula>
    </cfRule>
  </conditionalFormatting>
  <conditionalFormatting sqref="BW38">
    <cfRule type="cellIs" dxfId="31" priority="8" stopIfTrue="1" operator="equal">
      <formula>"ESCRIBA AQUÍ EL NOMBRE DEL CAPITULO"</formula>
    </cfRule>
  </conditionalFormatting>
  <conditionalFormatting sqref="BW40">
    <cfRule type="cellIs" dxfId="30" priority="3" stopIfTrue="1" operator="equal">
      <formula>"ESCRIBA AQUÍ EL NOMBRE DEL CAPITULO"</formula>
    </cfRule>
  </conditionalFormatting>
  <conditionalFormatting sqref="BW45:BW51">
    <cfRule type="cellIs" dxfId="29" priority="1" stopIfTrue="1" operator="equal">
      <formula>"ESCRIBA AQUÍ EL NOMBRE DEL CAPITULO"</formula>
    </cfRule>
  </conditionalFormatting>
  <conditionalFormatting sqref="BW55:BW56">
    <cfRule type="cellIs" dxfId="28" priority="9" stopIfTrue="1" operator="equal">
      <formula>"ESCRIBA AQUÍ EL NOMBRE DEL CAPITULO"</formula>
    </cfRule>
  </conditionalFormatting>
  <conditionalFormatting sqref="BX17:BX53">
    <cfRule type="cellIs" dxfId="27" priority="70" stopIfTrue="1" operator="equal">
      <formula>"ESCRIBA AQUÍ EL NOMBRE DEL CAPITULO"</formula>
    </cfRule>
  </conditionalFormatting>
  <conditionalFormatting sqref="BZ17:BZ53">
    <cfRule type="beginsWith" dxfId="26" priority="69" operator="beginsWith" text="NO">
      <formula>LEFT(BZ17,LEN("NO"))="NO"</formula>
    </cfRule>
  </conditionalFormatting>
  <conditionalFormatting sqref="BZ56:BZ57">
    <cfRule type="beginsWith" dxfId="25" priority="192" operator="beginsWith" text="NO">
      <formula>LEFT(BZ56,LEN("NO"))="NO"</formula>
    </cfRule>
  </conditionalFormatting>
  <conditionalFormatting sqref="CA14">
    <cfRule type="containsText" dxfId="24" priority="232" operator="containsText" text="CORRECTO">
      <formula>NOT(ISERROR(SEARCH(("CORRECTO"),(CA14))))</formula>
    </cfRule>
    <cfRule type="cellIs" dxfId="23" priority="233" operator="equal">
      <formula>"REVISAR META PDD"</formula>
    </cfRule>
  </conditionalFormatting>
  <conditionalFormatting sqref="CB17:CB53">
    <cfRule type="beginsWith" dxfId="22" priority="67" operator="beginsWith" text="NO">
      <formula>LEFT(CB17,LEN("NO"))="NO"</formula>
    </cfRule>
  </conditionalFormatting>
  <conditionalFormatting sqref="CB56:CB57">
    <cfRule type="beginsWith" dxfId="21" priority="191" operator="beginsWith" text="NO">
      <formula>LEFT(CB56,LEN("NO"))="NO"</formula>
    </cfRule>
  </conditionalFormatting>
  <conditionalFormatting sqref="CY17 CY19">
    <cfRule type="cellIs" dxfId="20" priority="53" stopIfTrue="1" operator="equal">
      <formula>"ESCRIBA AQUÍ EL NOMBRE DEL CAPITULO"</formula>
    </cfRule>
  </conditionalFormatting>
  <conditionalFormatting sqref="CY22:CY24">
    <cfRule type="cellIs" dxfId="19" priority="52" stopIfTrue="1" operator="equal">
      <formula>"ESCRIBA AQUÍ EL NOMBRE DEL CAPITULO"</formula>
    </cfRule>
  </conditionalFormatting>
  <conditionalFormatting sqref="CY38">
    <cfRule type="cellIs" dxfId="18" priority="122" stopIfTrue="1" operator="equal">
      <formula>"ESCRIBA AQUÍ EL NOMBRE DEL CAPITULO"</formula>
    </cfRule>
  </conditionalFormatting>
  <conditionalFormatting sqref="CY40">
    <cfRule type="cellIs" dxfId="17" priority="42" stopIfTrue="1" operator="equal">
      <formula>"ESCRIBA AQUÍ EL NOMBRE DEL CAPITULO"</formula>
    </cfRule>
  </conditionalFormatting>
  <conditionalFormatting sqref="CY45:CY46 CY47:CZ47">
    <cfRule type="cellIs" dxfId="16" priority="33" stopIfTrue="1" operator="equal">
      <formula>"ESCRIBA AQUÍ EL NOMBRE DEL CAPITULO"</formula>
    </cfRule>
  </conditionalFormatting>
  <conditionalFormatting sqref="CY48:CY51">
    <cfRule type="cellIs" dxfId="15" priority="32" stopIfTrue="1" operator="equal">
      <formula>"ESCRIBA AQUÍ EL NOMBRE DEL CAPITULO"</formula>
    </cfRule>
  </conditionalFormatting>
  <conditionalFormatting sqref="CY55 CY56:CZ56 BX56:BX57">
    <cfRule type="cellIs" dxfId="14" priority="203" stopIfTrue="1" operator="equal">
      <formula>"ESCRIBA AQUÍ EL NOMBRE DEL CAPITULO"</formula>
    </cfRule>
  </conditionalFormatting>
  <conditionalFormatting sqref="CY20:CZ20">
    <cfRule type="cellIs" dxfId="13" priority="121" stopIfTrue="1" operator="equal">
      <formula>"ESCRIBA AQUÍ EL NOMBRE DEL CAPITULO"</formula>
    </cfRule>
  </conditionalFormatting>
  <conditionalFormatting sqref="CY33:CZ36">
    <cfRule type="cellIs" dxfId="12" priority="63" stopIfTrue="1" operator="equal">
      <formula>"ESCRIBA AQUÍ EL NOMBRE DEL CAPITULO"</formula>
    </cfRule>
  </conditionalFormatting>
  <conditionalFormatting sqref="CZ17:CZ19">
    <cfRule type="cellIs" dxfId="11" priority="54" stopIfTrue="1" operator="equal">
      <formula>"ESCRIBA AQUÍ EL NOMBRE DEL CAPITULO"</formula>
    </cfRule>
  </conditionalFormatting>
  <conditionalFormatting sqref="CZ21:CZ32">
    <cfRule type="cellIs" dxfId="10" priority="49" stopIfTrue="1" operator="equal">
      <formula>"ESCRIBA AQUÍ EL NOMBRE DEL CAPITULO"</formula>
    </cfRule>
  </conditionalFormatting>
  <conditionalFormatting sqref="CZ37:CZ46">
    <cfRule type="cellIs" dxfId="9" priority="31" stopIfTrue="1" operator="equal">
      <formula>"ESCRIBA AQUÍ EL NOMBRE DEL CAPITULO"</formula>
    </cfRule>
  </conditionalFormatting>
  <conditionalFormatting sqref="CZ48:CZ57">
    <cfRule type="cellIs" dxfId="8" priority="38" stopIfTrue="1" operator="equal">
      <formula>"ESCRIBA AQUÍ EL NOMBRE DEL CAPITULO"</formula>
    </cfRule>
  </conditionalFormatting>
  <conditionalFormatting sqref="DB17:DB57">
    <cfRule type="beginsWith" dxfId="7" priority="30" operator="beginsWith" text="NO">
      <formula>LEFT(DB17,LEN("NO"))="NO"</formula>
    </cfRule>
  </conditionalFormatting>
  <conditionalFormatting sqref="DC14">
    <cfRule type="containsText" dxfId="6" priority="220" operator="containsText" text="CORRECTO">
      <formula>NOT(ISERROR(SEARCH(("CORRECTO"),(DC14))))</formula>
    </cfRule>
    <cfRule type="cellIs" dxfId="5" priority="221" operator="equal">
      <formula>"REVISAR META PDD"</formula>
    </cfRule>
  </conditionalFormatting>
  <conditionalFormatting sqref="DD17:DD57">
    <cfRule type="beginsWith" dxfId="4" priority="28" operator="beginsWith" text="NO">
      <formula>LEFT(DD17,LEN("NO"))="NO"</formula>
    </cfRule>
  </conditionalFormatting>
  <dataValidations count="17">
    <dataValidation type="whole" operator="greaterThanOrEqual" allowBlank="1" showInputMessage="1" showErrorMessage="1" sqref="Z17:Z37 CD17:CD19 CD61 BB17:BB37 BB46:BB57 CD21:CD37 CD41:CD51 CD53 DF17:DF38 Z46:Z57 DF53:DF57 DF41:DF51" xr:uid="{00000000-0002-0000-0000-000000000000}">
      <formula1>0</formula1>
    </dataValidation>
    <dataValidation type="list" allowBlank="1" showInputMessage="1" showErrorMessage="1" sqref="CB56:CB57 AZ17:AZ57 CB17:CB53 X17:X57 DD17:DD57" xr:uid="{00000000-0002-0000-0000-000001000000}">
      <formula1>fondo</formula1>
    </dataValidation>
    <dataValidation type="list" allowBlank="1" showInputMessage="1" showErrorMessage="1" sqref="BZ56:BZ57 AX17:AX57 BZ17:BZ53 V17:V57 DB17:DB57" xr:uid="{00000000-0002-0000-0000-000002000000}">
      <formula1>pospre</formula1>
    </dataValidation>
    <dataValidation type="list" allowBlank="1" showInputMessage="1" showErrorMessage="1" sqref="BX56:BX57 AV17:AV57 BX17:BX53 T17:T57 CZ17:CZ57" xr:uid="{00000000-0002-0000-0000-000003000000}">
      <formula1>ruta</formula1>
    </dataValidation>
    <dataValidation type="textLength" operator="equal" allowBlank="1" showInputMessage="1" showErrorMessage="1" sqref="BV55:BV57 BV17:BV53 AT17:AT57 R17:R57 CX17:CX57" xr:uid="{00000000-0002-0000-0000-000004000000}">
      <formula1>22</formula1>
    </dataValidation>
    <dataValidation type="list" allowBlank="1" showErrorMessage="1" sqref="AI17 G17 BK17 CM17" xr:uid="{00000000-0002-0000-0000-000005000000}">
      <formula1>producto_mga</formula1>
    </dataValidation>
    <dataValidation type="list" allowBlank="1" showErrorMessage="1" sqref="AT12:AX12 BV12:BZ12 CX12:DB12 R12:V12" xr:uid="{00000000-0002-0000-0000-000006000000}">
      <formula1>meta_territorio</formula1>
    </dataValidation>
    <dataValidation type="list" allowBlank="1" showErrorMessage="1" sqref="AQ17 O17 BS17 CU17" xr:uid="{00000000-0002-0000-0000-000007000000}">
      <formula1>meta_plan</formula1>
    </dataValidation>
    <dataValidation type="custom" allowBlank="1" showErrorMessage="1" sqref="AM11 BO11 CQ11 K11" xr:uid="{00000000-0002-0000-0000-000008000000}">
      <formula1>OR(LEN(K11)=3,LEN(K11)=16)</formula1>
    </dataValidation>
    <dataValidation type="decimal" operator="greaterThan" allowBlank="1" showErrorMessage="1" sqref="AR12 BT12 CV12 P12" xr:uid="{00000000-0002-0000-0000-000009000000}">
      <formula1>0</formula1>
    </dataValidation>
    <dataValidation type="custom" allowBlank="1" showErrorMessage="1" sqref="AD11 BF11 CH11 B11" xr:uid="{00000000-0002-0000-0000-00000A000000}">
      <formula1>EQ(LEN(B11),(11))</formula1>
    </dataValidation>
    <dataValidation type="list" allowBlank="1" showErrorMessage="1" sqref="AZ11 CB11 DD11 X11" xr:uid="{00000000-0002-0000-0000-00000B000000}">
      <formula1>Programa_PDD</formula1>
    </dataValidation>
    <dataValidation type="decimal" operator="greaterThan" allowBlank="1" showErrorMessage="1" sqref="AR11 BT11 CV11 P11" xr:uid="{00000000-0002-0000-0000-00000C000000}">
      <formula1>2023</formula1>
    </dataValidation>
    <dataValidation type="custom" allowBlank="1" showErrorMessage="1" sqref="AH11 BJ11 CL11 F11" xr:uid="{00000000-0002-0000-0000-00000D000000}">
      <formula1>EQ(LEN(F11),(13))</formula1>
    </dataValidation>
    <dataValidation type="custom" allowBlank="1" showErrorMessage="1" sqref="AM12 BO12 CQ12 K12" xr:uid="{00000000-0002-0000-0000-00000E000000}">
      <formula1>OR(LEN(K12)=3,LEN(K12)=12)</formula1>
    </dataValidation>
    <dataValidation type="list" allowBlank="1" showErrorMessage="1" sqref="AM13 BO13 CQ13 K13" xr:uid="{00000000-0002-0000-0000-00000F000000}">
      <formula1>centro_gestor</formula1>
    </dataValidation>
    <dataValidation type="textLength" operator="equal" allowBlank="1" showInputMessage="1" showErrorMessage="1" sqref="CC56:CC57 BA17:BA57 CC17:CC53 Y17:Y57 DE17:DE57" xr:uid="{00000000-0002-0000-0000-000010000000}">
      <formula1>1</formula1>
    </dataValidation>
  </dataValidations>
  <printOptions horizontalCentered="1"/>
  <pageMargins left="0.39370078740157483" right="0.39370078740157483" top="0.39370078740157483" bottom="0.39370078740157483" header="0" footer="0"/>
  <pageSetup paperSize="5"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operator="equal" allowBlank="1" showInputMessage="1" showErrorMessage="1" xr:uid="{00000000-0002-0000-0000-000011000000}">
          <x14:formula1>
            <xm:f>IF(V38=""," ",VLOOKUP(V38,'/Users/estefa/Library/Containers/com.microsoft.Excel/Data/Documents/Users/estefa/Library/Containers/com.microsoft.Excel/Data/Documents/C:/2024/1. UAESP/2. CONTRATO 2/1. AP-SB/1. AP-SB/3. AGUA POTABLE/2. BP-26004797_002/[BP-26004797_002.xlsx]Listados'!#REF!,2,0))</xm:f>
          </x14:formula1>
          <xm:sqref>AY38 CA38 DC38 W38:W45 AY52:AY57 CA56:CA57</xm:sqref>
        </x14:dataValidation>
        <x14:dataValidation type="custom" operator="equal" allowBlank="1" showInputMessage="1" showErrorMessage="1" xr:uid="{00000000-0002-0000-0000-000012000000}">
          <x14:formula1>
            <xm:f>IF(V17=""," ",VLOOKUP(V17,Listados!$L:$M,2,0))</xm:f>
          </x14:formula1>
          <xm:sqref>AY17:AY37 AY39:AY51 CA39:CA53 DC17:DC37 CA17:CA37 DC39:DC57 W46:W57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23"/>
  <sheetViews>
    <sheetView showGridLines="0" topLeftCell="B1" zoomScale="80" zoomScaleNormal="80" workbookViewId="0">
      <selection activeCell="C19" sqref="C19"/>
    </sheetView>
  </sheetViews>
  <sheetFormatPr baseColWidth="10" defaultColWidth="10.85546875" defaultRowHeight="12.75" x14ac:dyDescent="0.2"/>
  <cols>
    <col min="1" max="1" width="1.140625" style="1" customWidth="1"/>
    <col min="2" max="2" width="34" style="1" bestFit="1" customWidth="1"/>
    <col min="3" max="3" width="27.42578125" style="1" customWidth="1"/>
    <col min="4" max="4" width="22.42578125" style="1" customWidth="1"/>
    <col min="5" max="5" width="7.42578125" style="1" bestFit="1" customWidth="1"/>
    <col min="6" max="7" width="8.42578125" style="1" bestFit="1" customWidth="1"/>
    <col min="8" max="8" width="7.42578125" style="1" bestFit="1" customWidth="1"/>
    <col min="9" max="9" width="4.42578125" style="1" customWidth="1"/>
    <col min="10" max="10" width="22.28515625" style="1" customWidth="1"/>
    <col min="11" max="11" width="23.140625" style="1" customWidth="1"/>
    <col min="12" max="12" width="22.42578125" style="1" customWidth="1"/>
    <col min="13" max="13" width="11.42578125" style="119" customWidth="1"/>
    <col min="14" max="14" width="11.28515625" style="1" customWidth="1"/>
    <col min="15" max="15" width="10.28515625" style="1" customWidth="1"/>
    <col min="16" max="16" width="10.7109375" style="1" customWidth="1"/>
    <col min="17" max="16384" width="10.85546875" style="1"/>
  </cols>
  <sheetData>
    <row r="1" spans="2:16" s="27" customFormat="1" ht="117.75" customHeight="1" thickBot="1" x14ac:dyDescent="0.25">
      <c r="M1" s="108"/>
    </row>
    <row r="2" spans="2:16" ht="15.75" customHeight="1" thickBot="1" x14ac:dyDescent="0.3">
      <c r="B2" s="355" t="s">
        <v>35</v>
      </c>
      <c r="C2" s="356"/>
      <c r="D2" s="356"/>
      <c r="E2" s="356"/>
      <c r="F2" s="356"/>
      <c r="G2" s="356"/>
      <c r="H2" s="357"/>
      <c r="J2" s="361" t="s">
        <v>35</v>
      </c>
      <c r="K2" s="362"/>
      <c r="L2" s="362"/>
      <c r="M2" s="362"/>
      <c r="N2" s="362"/>
      <c r="O2" s="362"/>
      <c r="P2" s="363"/>
    </row>
    <row r="3" spans="2:16" ht="7.5" customHeight="1" thickBot="1" x14ac:dyDescent="0.3">
      <c r="J3" s="40"/>
      <c r="K3" s="40"/>
      <c r="L3" s="40"/>
      <c r="M3" s="109"/>
      <c r="N3" s="40"/>
    </row>
    <row r="4" spans="2:16" ht="27" customHeight="1" thickBot="1" x14ac:dyDescent="0.25">
      <c r="B4" s="50" t="s">
        <v>39</v>
      </c>
      <c r="C4" s="51" t="s">
        <v>40</v>
      </c>
      <c r="D4" s="51" t="s">
        <v>41</v>
      </c>
      <c r="E4" s="52">
        <v>2024</v>
      </c>
      <c r="F4" s="52">
        <v>2025</v>
      </c>
      <c r="G4" s="52">
        <v>2026</v>
      </c>
      <c r="H4" s="105">
        <v>2027</v>
      </c>
      <c r="J4" s="350" t="s">
        <v>35</v>
      </c>
      <c r="K4" s="351"/>
      <c r="L4" s="61" t="s">
        <v>4412</v>
      </c>
      <c r="M4" s="110">
        <v>2024</v>
      </c>
      <c r="N4" s="61">
        <v>2025</v>
      </c>
      <c r="O4" s="61">
        <v>2026</v>
      </c>
      <c r="P4" s="66">
        <v>2027</v>
      </c>
    </row>
    <row r="5" spans="2:16" s="2" customFormat="1" ht="45.75" thickBot="1" x14ac:dyDescent="0.3">
      <c r="B5" s="98" t="s">
        <v>4469</v>
      </c>
      <c r="C5" s="99" t="s">
        <v>4470</v>
      </c>
      <c r="D5" s="82" t="s">
        <v>4471</v>
      </c>
      <c r="E5" s="100">
        <f>E9*0.22</f>
        <v>2965.38</v>
      </c>
      <c r="F5" s="100">
        <f>F9*0.22</f>
        <v>8273.32</v>
      </c>
      <c r="G5" s="100">
        <f>G9*0.22</f>
        <v>3764.42</v>
      </c>
      <c r="H5" s="104">
        <f>H9*0.22</f>
        <v>3004.32</v>
      </c>
      <c r="J5" s="67" t="s">
        <v>4413</v>
      </c>
      <c r="K5" s="68" t="s">
        <v>4414</v>
      </c>
      <c r="L5" s="68" t="s">
        <v>4415</v>
      </c>
      <c r="M5" s="364" t="s">
        <v>4416</v>
      </c>
      <c r="N5" s="365"/>
      <c r="O5" s="365"/>
      <c r="P5" s="366"/>
    </row>
    <row r="6" spans="2:16" ht="22.5" customHeight="1" x14ac:dyDescent="0.2">
      <c r="B6" s="53" t="s">
        <v>4469</v>
      </c>
      <c r="C6" s="4" t="s">
        <v>4470</v>
      </c>
      <c r="D6" s="54" t="s">
        <v>4472</v>
      </c>
      <c r="E6" s="55">
        <f>E9*0.08</f>
        <v>1078.32</v>
      </c>
      <c r="F6" s="55">
        <f>F9*0.08</f>
        <v>3008.48</v>
      </c>
      <c r="G6" s="55">
        <f>G9*0.08</f>
        <v>1368.88</v>
      </c>
      <c r="H6" s="56">
        <f>H9*0.08</f>
        <v>1092.48</v>
      </c>
      <c r="J6" s="352" t="s">
        <v>4475</v>
      </c>
      <c r="K6" s="69" t="s">
        <v>4417</v>
      </c>
      <c r="L6" s="367" t="s">
        <v>4476</v>
      </c>
      <c r="M6" s="111">
        <f>135*5</f>
        <v>675</v>
      </c>
      <c r="N6" s="70">
        <f>540</f>
        <v>540</v>
      </c>
      <c r="O6" s="70"/>
      <c r="P6" s="71"/>
    </row>
    <row r="7" spans="2:16" ht="22.5" customHeight="1" x14ac:dyDescent="0.2">
      <c r="B7" s="53" t="s">
        <v>4469</v>
      </c>
      <c r="C7" s="4" t="s">
        <v>4470</v>
      </c>
      <c r="D7" s="54" t="s">
        <v>4473</v>
      </c>
      <c r="E7" s="55">
        <f>E9*0.57</f>
        <v>7683.03</v>
      </c>
      <c r="F7" s="55">
        <f>F9*0.57</f>
        <v>21435.42</v>
      </c>
      <c r="G7" s="55">
        <f>G9*0.57</f>
        <v>9753.2699999999986</v>
      </c>
      <c r="H7" s="56">
        <f>H9*0.57</f>
        <v>7783.9199999999992</v>
      </c>
      <c r="J7" s="353"/>
      <c r="K7" s="44" t="s">
        <v>4418</v>
      </c>
      <c r="L7" s="368"/>
      <c r="M7" s="112">
        <f>850*5</f>
        <v>4250</v>
      </c>
      <c r="N7" s="62"/>
      <c r="O7" s="62"/>
      <c r="P7" s="72"/>
    </row>
    <row r="8" spans="2:16" ht="30" x14ac:dyDescent="0.2">
      <c r="B8" s="57" t="s">
        <v>4469</v>
      </c>
      <c r="C8" s="18" t="s">
        <v>4470</v>
      </c>
      <c r="D8" s="49" t="s">
        <v>4474</v>
      </c>
      <c r="E8" s="58">
        <f>E9*0.13</f>
        <v>1752.27</v>
      </c>
      <c r="F8" s="58">
        <f>F9*0.13</f>
        <v>4888.78</v>
      </c>
      <c r="G8" s="58">
        <f>G9*0.13</f>
        <v>2224.4300000000003</v>
      </c>
      <c r="H8" s="59">
        <f>H9*0.13</f>
        <v>1775.28</v>
      </c>
      <c r="J8" s="353"/>
      <c r="K8" s="44" t="s">
        <v>4419</v>
      </c>
      <c r="L8" s="368"/>
      <c r="M8" s="112"/>
      <c r="N8" s="62">
        <f>1505+200</f>
        <v>1705</v>
      </c>
      <c r="O8" s="62"/>
      <c r="P8" s="72"/>
    </row>
    <row r="9" spans="2:16" ht="15.75" thickBot="1" x14ac:dyDescent="0.25">
      <c r="B9" s="86"/>
      <c r="C9" s="87" t="s">
        <v>6</v>
      </c>
      <c r="D9" s="87"/>
      <c r="E9" s="88">
        <f>+M21</f>
        <v>13479</v>
      </c>
      <c r="F9" s="88">
        <f>+N21</f>
        <v>37606</v>
      </c>
      <c r="G9" s="88">
        <f>+O21</f>
        <v>17111</v>
      </c>
      <c r="H9" s="89">
        <f>+P21</f>
        <v>13656</v>
      </c>
      <c r="J9" s="353"/>
      <c r="K9" s="44" t="s">
        <v>4420</v>
      </c>
      <c r="L9" s="368"/>
      <c r="M9" s="113"/>
      <c r="N9" s="63">
        <f>892+9985+5180</f>
        <v>16057</v>
      </c>
      <c r="O9" s="63"/>
      <c r="P9" s="73"/>
    </row>
    <row r="10" spans="2:16" ht="15" x14ac:dyDescent="0.2">
      <c r="B10" s="90"/>
      <c r="C10" s="85"/>
      <c r="D10" s="94" t="s">
        <v>4496</v>
      </c>
      <c r="E10" s="91">
        <f>ROUND(E9*0.4,)</f>
        <v>5392</v>
      </c>
      <c r="F10" s="91">
        <f>ROUND(F9*0.4,)</f>
        <v>15042</v>
      </c>
      <c r="G10" s="91">
        <f>ROUND(G9*0.4,)</f>
        <v>6844</v>
      </c>
      <c r="H10" s="96">
        <f>ROUND(H9*0.4,)</f>
        <v>5462</v>
      </c>
      <c r="J10" s="353"/>
      <c r="K10" s="44" t="s">
        <v>4421</v>
      </c>
      <c r="L10" s="368"/>
      <c r="M10" s="112"/>
      <c r="N10" s="62">
        <v>488</v>
      </c>
      <c r="O10" s="62"/>
      <c r="P10" s="72">
        <f>548</f>
        <v>548</v>
      </c>
    </row>
    <row r="11" spans="2:16" ht="15.75" thickBot="1" x14ac:dyDescent="0.25">
      <c r="B11" s="92"/>
      <c r="C11" s="74"/>
      <c r="D11" s="95" t="s">
        <v>110</v>
      </c>
      <c r="E11" s="93">
        <f>ROUND(E9*0.6,)</f>
        <v>8087</v>
      </c>
      <c r="F11" s="93">
        <f>ROUND(F9*0.6,)</f>
        <v>22564</v>
      </c>
      <c r="G11" s="93">
        <f>ROUND(G9*0.6,)</f>
        <v>10267</v>
      </c>
      <c r="H11" s="97">
        <f>ROUND(H9*0.6,)</f>
        <v>8194</v>
      </c>
      <c r="J11" s="353"/>
      <c r="K11" s="44" t="s">
        <v>4422</v>
      </c>
      <c r="L11" s="368"/>
      <c r="M11" s="112"/>
      <c r="N11" s="62">
        <f>3260+480</f>
        <v>3740</v>
      </c>
      <c r="O11" s="62"/>
      <c r="P11" s="72"/>
    </row>
    <row r="12" spans="2:16" ht="15.75" thickBot="1" x14ac:dyDescent="0.25">
      <c r="J12" s="353"/>
      <c r="K12" s="44" t="s">
        <v>4423</v>
      </c>
      <c r="L12" s="368"/>
      <c r="M12" s="112"/>
      <c r="N12" s="62">
        <f>1444</f>
        <v>1444</v>
      </c>
      <c r="O12" s="62"/>
      <c r="P12" s="72"/>
    </row>
    <row r="13" spans="2:16" ht="15.75" thickBot="1" x14ac:dyDescent="0.25">
      <c r="B13" s="358" t="s">
        <v>42</v>
      </c>
      <c r="C13" s="359"/>
      <c r="D13" s="359"/>
      <c r="E13" s="359"/>
      <c r="F13" s="359"/>
      <c r="G13" s="359"/>
      <c r="H13" s="360"/>
      <c r="J13" s="353"/>
      <c r="K13" s="44" t="s">
        <v>4424</v>
      </c>
      <c r="L13" s="368"/>
      <c r="M13" s="112"/>
      <c r="N13" s="62"/>
      <c r="O13" s="62">
        <v>410</v>
      </c>
      <c r="P13" s="72"/>
    </row>
    <row r="14" spans="2:16" ht="15" x14ac:dyDescent="0.2">
      <c r="J14" s="353"/>
      <c r="K14" s="44" t="s">
        <v>4425</v>
      </c>
      <c r="L14" s="368"/>
      <c r="M14" s="112">
        <f>106*5</f>
        <v>530</v>
      </c>
      <c r="N14" s="62">
        <f>2824+188</f>
        <v>3012</v>
      </c>
      <c r="O14" s="62">
        <f>412</f>
        <v>412</v>
      </c>
      <c r="P14" s="72">
        <f>240+2176</f>
        <v>2416</v>
      </c>
    </row>
    <row r="15" spans="2:16" ht="15" x14ac:dyDescent="0.2">
      <c r="B15" s="83" t="s">
        <v>102</v>
      </c>
      <c r="C15" s="348" t="s">
        <v>94</v>
      </c>
      <c r="D15" s="370"/>
      <c r="E15" s="370"/>
      <c r="F15" s="370"/>
      <c r="G15" s="370"/>
      <c r="H15" s="349"/>
      <c r="J15" s="353"/>
      <c r="K15" s="44" t="s">
        <v>4426</v>
      </c>
      <c r="L15" s="368"/>
      <c r="M15" s="112"/>
      <c r="N15" s="62"/>
      <c r="O15" s="62">
        <v>900</v>
      </c>
      <c r="P15" s="72"/>
    </row>
    <row r="16" spans="2:16" ht="66.75" customHeight="1" x14ac:dyDescent="0.2">
      <c r="B16" s="83" t="s">
        <v>44</v>
      </c>
      <c r="C16" s="348" t="s">
        <v>198</v>
      </c>
      <c r="D16" s="370"/>
      <c r="E16" s="370"/>
      <c r="F16" s="370"/>
      <c r="G16" s="370"/>
      <c r="H16" s="349"/>
      <c r="J16" s="353"/>
      <c r="K16" s="44" t="s">
        <v>4427</v>
      </c>
      <c r="L16" s="368"/>
      <c r="M16" s="112">
        <f>60*5</f>
        <v>300</v>
      </c>
      <c r="N16" s="62">
        <v>448</v>
      </c>
      <c r="O16" s="62"/>
      <c r="P16" s="72">
        <v>520</v>
      </c>
    </row>
    <row r="17" spans="2:16" ht="15" x14ac:dyDescent="0.2">
      <c r="B17" s="83" t="s">
        <v>45</v>
      </c>
      <c r="C17" s="348"/>
      <c r="D17" s="370"/>
      <c r="E17" s="370"/>
      <c r="F17" s="370"/>
      <c r="G17" s="370"/>
      <c r="H17" s="349"/>
      <c r="J17" s="353"/>
      <c r="K17" s="44" t="s">
        <v>4477</v>
      </c>
      <c r="L17" s="368"/>
      <c r="M17" s="114">
        <f>128*5</f>
        <v>640</v>
      </c>
      <c r="N17" s="4"/>
      <c r="O17" s="62">
        <f>512+625</f>
        <v>1137</v>
      </c>
      <c r="P17" s="60"/>
    </row>
    <row r="18" spans="2:16" ht="15" x14ac:dyDescent="0.2">
      <c r="B18" s="83" t="s">
        <v>46</v>
      </c>
      <c r="C18" s="348"/>
      <c r="D18" s="370"/>
      <c r="E18" s="370"/>
      <c r="F18" s="370"/>
      <c r="G18" s="370"/>
      <c r="H18" s="349"/>
      <c r="J18" s="353"/>
      <c r="K18" s="44" t="s">
        <v>4428</v>
      </c>
      <c r="L18" s="368"/>
      <c r="M18" s="114">
        <f>112*5</f>
        <v>560</v>
      </c>
      <c r="N18" s="4"/>
      <c r="O18" s="62"/>
      <c r="P18" s="60"/>
    </row>
    <row r="19" spans="2:16" ht="15" x14ac:dyDescent="0.2">
      <c r="B19" s="83" t="s">
        <v>43</v>
      </c>
      <c r="C19" s="9" t="s">
        <v>50</v>
      </c>
      <c r="D19" s="371"/>
      <c r="E19" s="371"/>
      <c r="F19" s="371"/>
      <c r="G19" s="371"/>
      <c r="H19" s="371"/>
      <c r="J19" s="353"/>
      <c r="K19" s="44" t="s">
        <v>4429</v>
      </c>
      <c r="L19" s="368"/>
      <c r="M19" s="115">
        <v>3984</v>
      </c>
      <c r="N19" s="101">
        <f>10172</f>
        <v>10172</v>
      </c>
      <c r="O19" s="102">
        <f>10172+4080</f>
        <v>14252</v>
      </c>
      <c r="P19" s="103">
        <f>10172</f>
        <v>10172</v>
      </c>
    </row>
    <row r="20" spans="2:16" ht="15.75" thickBot="1" x14ac:dyDescent="0.25">
      <c r="B20" s="83" t="s">
        <v>105</v>
      </c>
      <c r="C20" s="348"/>
      <c r="D20" s="370"/>
      <c r="E20" s="370"/>
      <c r="F20" s="370"/>
      <c r="G20" s="370"/>
      <c r="H20" s="349"/>
      <c r="J20" s="354"/>
      <c r="K20" s="64" t="s">
        <v>4430</v>
      </c>
      <c r="L20" s="369"/>
      <c r="M20" s="116">
        <f>508*5</f>
        <v>2540</v>
      </c>
      <c r="N20" s="74"/>
      <c r="O20" s="65"/>
      <c r="P20" s="75"/>
    </row>
    <row r="21" spans="2:16" ht="15" customHeight="1" thickBot="1" x14ac:dyDescent="0.3">
      <c r="B21" s="84" t="s">
        <v>62</v>
      </c>
      <c r="C21" s="348" t="s">
        <v>101</v>
      </c>
      <c r="D21" s="349"/>
      <c r="E21" s="8" t="str">
        <f>IF(C21="Ninguna","",IF(C21="","","Cual?"))</f>
        <v/>
      </c>
      <c r="F21" s="346"/>
      <c r="G21" s="346"/>
      <c r="H21" s="347"/>
      <c r="J21" s="41"/>
      <c r="K21" s="343" t="s">
        <v>6</v>
      </c>
      <c r="L21" s="344"/>
      <c r="M21" s="117">
        <f>SUM(M6:M20)</f>
        <v>13479</v>
      </c>
      <c r="N21" s="76">
        <f>SUM(N6:N20)</f>
        <v>37606</v>
      </c>
      <c r="O21" s="76">
        <f t="shared" ref="O21:P21" si="0">SUM(O6:O20)</f>
        <v>17111</v>
      </c>
      <c r="P21" s="77">
        <f t="shared" si="0"/>
        <v>13656</v>
      </c>
    </row>
    <row r="22" spans="2:16" ht="15" x14ac:dyDescent="0.2">
      <c r="B22" s="83" t="s">
        <v>48</v>
      </c>
      <c r="C22" s="8" t="s">
        <v>51</v>
      </c>
      <c r="D22" s="8" t="str">
        <f>IF(C22="SI","Código de proyecto movilizador","")</f>
        <v/>
      </c>
      <c r="E22" s="340"/>
      <c r="F22" s="341"/>
      <c r="G22" s="341"/>
      <c r="H22" s="342"/>
      <c r="J22" s="41"/>
      <c r="K22" s="41"/>
      <c r="L22" s="41"/>
      <c r="M22" s="118"/>
      <c r="N22" s="78"/>
      <c r="O22" s="78"/>
      <c r="P22" s="78"/>
    </row>
    <row r="23" spans="2:16" ht="15" x14ac:dyDescent="0.2">
      <c r="J23" s="345" t="s">
        <v>4478</v>
      </c>
      <c r="K23" s="345"/>
      <c r="L23" s="345"/>
      <c r="M23" s="345"/>
      <c r="N23" s="345"/>
      <c r="O23" s="345"/>
      <c r="P23" s="345"/>
    </row>
  </sheetData>
  <dataConsolidate/>
  <mergeCells count="18">
    <mergeCell ref="J4:K4"/>
    <mergeCell ref="J6:J20"/>
    <mergeCell ref="B2:H2"/>
    <mergeCell ref="B13:H13"/>
    <mergeCell ref="J2:P2"/>
    <mergeCell ref="M5:P5"/>
    <mergeCell ref="L6:L20"/>
    <mergeCell ref="C15:H15"/>
    <mergeCell ref="C16:H16"/>
    <mergeCell ref="C17:H17"/>
    <mergeCell ref="C18:H18"/>
    <mergeCell ref="C20:H20"/>
    <mergeCell ref="D19:H19"/>
    <mergeCell ref="E22:H22"/>
    <mergeCell ref="K21:L21"/>
    <mergeCell ref="J23:P23"/>
    <mergeCell ref="F21:H21"/>
    <mergeCell ref="C21:D21"/>
  </mergeCells>
  <conditionalFormatting sqref="D22:H22">
    <cfRule type="containsBlanks" dxfId="3" priority="3">
      <formula>LEN(TRIM(D22))=0</formula>
    </cfRule>
  </conditionalFormatting>
  <conditionalFormatting sqref="E21:H21">
    <cfRule type="containsBlanks" dxfId="2" priority="1">
      <formula>LEN(TRIM(E21))=0</formula>
    </cfRule>
  </conditionalFormatting>
  <dataValidations count="7">
    <dataValidation type="list" allowBlank="1" showInputMessage="1" showErrorMessage="1" sqref="C22 C19" xr:uid="{00000000-0002-0000-0100-000000000000}">
      <formula1>ruta</formula1>
    </dataValidation>
    <dataValidation type="list" allowBlank="1" showInputMessage="1" showErrorMessage="1" sqref="C21:D21" xr:uid="{00000000-0002-0000-0100-000001000000}">
      <formula1>excepcional</formula1>
    </dataValidation>
    <dataValidation type="list" allowBlank="1" showInputMessage="1" showErrorMessage="1" sqref="C20:H20" xr:uid="{00000000-0002-0000-0100-000002000000}">
      <formula1>grupos_vulnerables</formula1>
    </dataValidation>
    <dataValidation type="list" allowBlank="1" showInputMessage="1" showErrorMessage="1" sqref="E22:H22" xr:uid="{00000000-0002-0000-0100-000003000000}">
      <formula1>movilizador</formula1>
    </dataValidation>
    <dataValidation type="list" allowBlank="1" showInputMessage="1" showErrorMessage="1" sqref="D19:H19" xr:uid="{00000000-0002-0000-0100-000004000000}">
      <formula1>gasto_publico</formula1>
    </dataValidation>
    <dataValidation type="list" allowBlank="1" showInputMessage="1" showErrorMessage="1" sqref="C15:H15" xr:uid="{00000000-0002-0000-0100-000005000000}">
      <formula1>sector_mga</formula1>
    </dataValidation>
    <dataValidation type="list" allowBlank="1" showInputMessage="1" showErrorMessage="1" sqref="C16:H18" xr:uid="{00000000-0002-0000-0100-000006000000}">
      <formula1>politica_publica</formula1>
    </dataValidation>
  </dataValidations>
  <pageMargins left="0.70866141732283472" right="0.70866141732283472" top="0.74803149606299213" bottom="0.74803149606299213" header="0.31496062992125984" footer="0.31496062992125984"/>
  <pageSetup scale="67"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Alcalde&amp;"-,Normal"&amp;11 </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1ADE2-B4BE-494A-A8AA-5A12B6C3645F}">
  <sheetPr>
    <tabColor theme="9" tint="0.39997558519241921"/>
  </sheetPr>
  <dimension ref="A1:K20"/>
  <sheetViews>
    <sheetView showGridLines="0" tabSelected="1" zoomScale="87" zoomScaleNormal="87" workbookViewId="0">
      <selection activeCell="K11" sqref="K11"/>
    </sheetView>
  </sheetViews>
  <sheetFormatPr baseColWidth="10" defaultColWidth="11.42578125" defaultRowHeight="12.75" x14ac:dyDescent="0.2"/>
  <cols>
    <col min="1" max="1" width="12.28515625" style="1" customWidth="1"/>
    <col min="2" max="2" width="60.28515625" style="1" bestFit="1" customWidth="1"/>
    <col min="3" max="3" width="12.140625" style="1" bestFit="1" customWidth="1"/>
    <col min="4" max="4" width="11.42578125" style="1" bestFit="1" customWidth="1"/>
    <col min="5" max="5" width="15.7109375" style="1" bestFit="1" customWidth="1"/>
    <col min="6" max="6" width="12.42578125" style="1" bestFit="1" customWidth="1"/>
    <col min="7" max="7" width="13.7109375" style="1" bestFit="1" customWidth="1"/>
    <col min="8" max="8" width="16.42578125" style="1" bestFit="1" customWidth="1"/>
    <col min="9" max="9" width="13.7109375" style="1" bestFit="1" customWidth="1"/>
    <col min="10" max="10" width="15.42578125" style="1" bestFit="1" customWidth="1"/>
    <col min="11" max="11" width="18.140625" style="227" bestFit="1" customWidth="1"/>
    <col min="12" max="12" width="13" style="1" bestFit="1" customWidth="1"/>
    <col min="13" max="13" width="11.42578125" style="1"/>
    <col min="14" max="14" width="13" style="1" bestFit="1" customWidth="1"/>
    <col min="15" max="16384" width="11.42578125" style="1"/>
  </cols>
  <sheetData>
    <row r="1" spans="1:11" ht="128.25" customHeight="1" x14ac:dyDescent="0.2"/>
    <row r="2" spans="1:11" ht="28.5" customHeight="1" thickBot="1" x14ac:dyDescent="0.25">
      <c r="A2" s="226" t="s">
        <v>4570</v>
      </c>
      <c r="B2" s="373" t="s">
        <v>4563</v>
      </c>
      <c r="C2" s="374"/>
      <c r="D2" s="374"/>
      <c r="E2" s="374"/>
      <c r="F2" s="374"/>
      <c r="G2" s="374"/>
      <c r="H2" s="374"/>
      <c r="I2" s="374"/>
      <c r="J2" s="375"/>
    </row>
    <row r="3" spans="1:11" ht="26.25" thickBot="1" x14ac:dyDescent="0.25">
      <c r="A3" s="376" t="s">
        <v>4407</v>
      </c>
      <c r="B3" s="378" t="s">
        <v>4434</v>
      </c>
      <c r="C3" s="378" t="s">
        <v>4435</v>
      </c>
      <c r="D3" s="380" t="s">
        <v>4436</v>
      </c>
      <c r="E3" s="228" t="s">
        <v>4437</v>
      </c>
      <c r="F3" s="378" t="s">
        <v>4438</v>
      </c>
      <c r="G3" s="378" t="s">
        <v>4439</v>
      </c>
      <c r="H3" s="228" t="s">
        <v>4440</v>
      </c>
      <c r="I3" s="228" t="s">
        <v>4408</v>
      </c>
      <c r="J3" s="382" t="s">
        <v>4406</v>
      </c>
    </row>
    <row r="4" spans="1:11" ht="13.5" customHeight="1" thickBot="1" x14ac:dyDescent="0.25">
      <c r="A4" s="377"/>
      <c r="B4" s="379"/>
      <c r="C4" s="379"/>
      <c r="D4" s="381"/>
      <c r="E4" s="228" t="s">
        <v>4441</v>
      </c>
      <c r="F4" s="379"/>
      <c r="G4" s="379"/>
      <c r="H4" s="228">
        <v>2.6</v>
      </c>
      <c r="I4" s="229">
        <v>0.19</v>
      </c>
      <c r="J4" s="383"/>
    </row>
    <row r="5" spans="1:11" ht="13.5" thickBot="1" x14ac:dyDescent="0.25">
      <c r="A5" s="230" t="s">
        <v>4571</v>
      </c>
      <c r="B5" s="384" t="s">
        <v>4564</v>
      </c>
      <c r="C5" s="385"/>
      <c r="D5" s="385"/>
      <c r="E5" s="385"/>
      <c r="F5" s="385"/>
      <c r="G5" s="385"/>
      <c r="H5" s="385"/>
      <c r="I5" s="385"/>
      <c r="J5" s="386"/>
    </row>
    <row r="6" spans="1:11" x14ac:dyDescent="0.2">
      <c r="A6" s="231" t="s">
        <v>4572</v>
      </c>
      <c r="B6" s="232" t="s">
        <v>4459</v>
      </c>
      <c r="C6" s="233"/>
      <c r="D6" s="233"/>
      <c r="E6" s="233"/>
      <c r="F6" s="233"/>
      <c r="G6" s="233"/>
      <c r="H6" s="234"/>
      <c r="I6" s="234"/>
      <c r="J6" s="235"/>
    </row>
    <row r="7" spans="1:11" x14ac:dyDescent="0.2">
      <c r="A7" s="236" t="s">
        <v>4574</v>
      </c>
      <c r="B7" s="237" t="s">
        <v>4458</v>
      </c>
      <c r="C7" s="238"/>
      <c r="D7" s="238"/>
      <c r="E7" s="238"/>
      <c r="F7" s="238"/>
      <c r="G7" s="238"/>
      <c r="H7" s="239"/>
      <c r="I7" s="239"/>
      <c r="J7" s="240"/>
    </row>
    <row r="8" spans="1:11" x14ac:dyDescent="0.2">
      <c r="A8" s="241" t="s">
        <v>4575</v>
      </c>
      <c r="B8" s="237" t="s">
        <v>4565</v>
      </c>
      <c r="C8" s="242"/>
      <c r="D8" s="243">
        <v>1</v>
      </c>
      <c r="E8" s="243">
        <v>4</v>
      </c>
      <c r="F8" s="244">
        <v>0.2</v>
      </c>
      <c r="G8" s="245"/>
      <c r="H8" s="245"/>
      <c r="I8" s="246"/>
      <c r="J8" s="247"/>
    </row>
    <row r="9" spans="1:11" x14ac:dyDescent="0.2">
      <c r="A9" s="241" t="s">
        <v>4576</v>
      </c>
      <c r="B9" s="237" t="s">
        <v>4566</v>
      </c>
      <c r="C9" s="242"/>
      <c r="D9" s="243">
        <v>1</v>
      </c>
      <c r="E9" s="243">
        <v>4</v>
      </c>
      <c r="F9" s="244">
        <v>0.45</v>
      </c>
      <c r="G9" s="245"/>
      <c r="H9" s="245"/>
      <c r="I9" s="246"/>
      <c r="J9" s="247"/>
    </row>
    <row r="10" spans="1:11" x14ac:dyDescent="0.2">
      <c r="A10" s="241" t="s">
        <v>4577</v>
      </c>
      <c r="B10" s="237" t="s">
        <v>4567</v>
      </c>
      <c r="C10" s="242"/>
      <c r="D10" s="243">
        <v>1</v>
      </c>
      <c r="E10" s="243">
        <v>4</v>
      </c>
      <c r="F10" s="244">
        <v>0.5</v>
      </c>
      <c r="G10" s="245"/>
      <c r="H10" s="245"/>
      <c r="I10" s="246"/>
      <c r="J10" s="247"/>
    </row>
    <row r="11" spans="1:11" x14ac:dyDescent="0.2">
      <c r="A11" s="236"/>
      <c r="B11" s="387" t="s">
        <v>4457</v>
      </c>
      <c r="C11" s="387"/>
      <c r="D11" s="387"/>
      <c r="E11" s="387"/>
      <c r="F11" s="387"/>
      <c r="G11" s="248"/>
      <c r="H11" s="248"/>
      <c r="I11" s="248"/>
      <c r="J11" s="249"/>
    </row>
    <row r="12" spans="1:11" x14ac:dyDescent="0.2">
      <c r="A12" s="241" t="s">
        <v>4573</v>
      </c>
      <c r="B12" s="250" t="s">
        <v>4456</v>
      </c>
      <c r="C12" s="238"/>
      <c r="D12" s="238"/>
      <c r="E12" s="238"/>
      <c r="F12" s="238"/>
      <c r="G12" s="245"/>
      <c r="H12" s="239"/>
      <c r="I12" s="239"/>
      <c r="J12" s="240"/>
    </row>
    <row r="13" spans="1:11" x14ac:dyDescent="0.2">
      <c r="A13" s="241" t="s">
        <v>4578</v>
      </c>
      <c r="B13" s="237" t="s">
        <v>4442</v>
      </c>
      <c r="C13" s="245"/>
      <c r="D13" s="245"/>
      <c r="E13" s="243">
        <v>4</v>
      </c>
      <c r="F13" s="251">
        <v>1</v>
      </c>
      <c r="G13" s="252"/>
      <c r="H13" s="245"/>
      <c r="I13" s="253"/>
      <c r="J13" s="247"/>
    </row>
    <row r="14" spans="1:11" ht="25.5" x14ac:dyDescent="0.2">
      <c r="A14" s="241" t="s">
        <v>4579</v>
      </c>
      <c r="B14" s="237" t="s">
        <v>4568</v>
      </c>
      <c r="C14" s="245"/>
      <c r="D14" s="245"/>
      <c r="E14" s="243">
        <v>4</v>
      </c>
      <c r="F14" s="251">
        <v>1</v>
      </c>
      <c r="G14" s="252"/>
      <c r="H14" s="245"/>
      <c r="I14" s="253"/>
      <c r="J14" s="247"/>
    </row>
    <row r="15" spans="1:11" x14ac:dyDescent="0.2">
      <c r="A15" s="254"/>
      <c r="B15" s="387" t="s">
        <v>4569</v>
      </c>
      <c r="C15" s="387"/>
      <c r="D15" s="387"/>
      <c r="E15" s="387"/>
      <c r="F15" s="387"/>
      <c r="G15" s="248"/>
      <c r="H15" s="248"/>
      <c r="I15" s="248"/>
      <c r="J15" s="249"/>
    </row>
    <row r="16" spans="1:11" ht="26.45" customHeight="1" thickBot="1" x14ac:dyDescent="0.25">
      <c r="A16" s="255"/>
      <c r="B16" s="388" t="s">
        <v>4406</v>
      </c>
      <c r="C16" s="388"/>
      <c r="D16" s="388"/>
      <c r="E16" s="388"/>
      <c r="F16" s="388"/>
      <c r="G16" s="256"/>
      <c r="H16" s="256"/>
      <c r="I16" s="256"/>
      <c r="J16" s="261"/>
      <c r="K16" s="257"/>
    </row>
    <row r="18" spans="1:11" s="227" customFormat="1" x14ac:dyDescent="0.2">
      <c r="A18" s="258"/>
      <c r="B18" s="258"/>
      <c r="C18" s="258"/>
      <c r="D18" s="258"/>
      <c r="E18" s="258"/>
      <c r="F18" s="258"/>
      <c r="G18" s="48"/>
      <c r="H18" s="48"/>
      <c r="I18" s="48"/>
      <c r="J18" s="259"/>
      <c r="K18" s="81"/>
    </row>
    <row r="19" spans="1:11" s="227" customFormat="1" x14ac:dyDescent="0.2">
      <c r="A19" s="260" t="s">
        <v>4411</v>
      </c>
      <c r="B19" s="389" t="s">
        <v>4455</v>
      </c>
      <c r="C19" s="389"/>
      <c r="D19" s="389"/>
      <c r="E19" s="389"/>
      <c r="F19" s="389"/>
      <c r="G19" s="389"/>
      <c r="H19" s="389"/>
      <c r="I19" s="389"/>
      <c r="J19" s="389"/>
      <c r="K19" s="81"/>
    </row>
    <row r="20" spans="1:11" s="227" customFormat="1" ht="90" customHeight="1" x14ac:dyDescent="0.2">
      <c r="A20" s="258"/>
      <c r="B20" s="372" t="s">
        <v>4454</v>
      </c>
      <c r="C20" s="372"/>
      <c r="D20" s="372"/>
      <c r="E20" s="372"/>
      <c r="F20" s="372"/>
      <c r="G20" s="372"/>
      <c r="H20" s="372"/>
      <c r="I20" s="372"/>
      <c r="J20" s="372"/>
    </row>
  </sheetData>
  <mergeCells count="14">
    <mergeCell ref="B20:J20"/>
    <mergeCell ref="B2:J2"/>
    <mergeCell ref="A3:A4"/>
    <mergeCell ref="B3:B4"/>
    <mergeCell ref="C3:C4"/>
    <mergeCell ref="D3:D4"/>
    <mergeCell ref="F3:F4"/>
    <mergeCell ref="G3:G4"/>
    <mergeCell ref="J3:J4"/>
    <mergeCell ref="B5:J5"/>
    <mergeCell ref="B11:F11"/>
    <mergeCell ref="B15:F15"/>
    <mergeCell ref="B16:F16"/>
    <mergeCell ref="B19:J19"/>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V908"/>
  <sheetViews>
    <sheetView zoomScale="85" zoomScaleNormal="85" workbookViewId="0">
      <selection activeCell="B5" sqref="B5:J5"/>
    </sheetView>
  </sheetViews>
  <sheetFormatPr baseColWidth="10" defaultColWidth="11.42578125" defaultRowHeight="12.75" x14ac:dyDescent="0.25"/>
  <cols>
    <col min="1" max="1" width="63.7109375" style="2" customWidth="1"/>
    <col min="2" max="2" width="2.140625" style="2" customWidth="1"/>
    <col min="3" max="3" width="11.42578125" style="2" customWidth="1"/>
    <col min="4" max="4" width="63.140625" style="2" customWidth="1"/>
    <col min="5" max="5" width="1.42578125" style="2" customWidth="1"/>
    <col min="6" max="6" width="12.28515625" style="11" bestFit="1" customWidth="1"/>
    <col min="7" max="7" width="40.7109375" style="11" customWidth="1"/>
    <col min="8" max="8" width="2.140625" style="11" customWidth="1"/>
    <col min="9" max="9" width="19.42578125" style="11" customWidth="1"/>
    <col min="10" max="10" width="64.28515625" style="11" customWidth="1"/>
    <col min="11" max="11" width="2.42578125" style="11" customWidth="1"/>
    <col min="12" max="12" width="25.85546875" style="11" bestFit="1" customWidth="1"/>
    <col min="13" max="13" width="77.7109375" style="11" customWidth="1"/>
    <col min="14" max="14" width="3.42578125" style="21" customWidth="1"/>
    <col min="15" max="15" width="14.42578125" style="12" bestFit="1" customWidth="1"/>
    <col min="16" max="16" width="105.7109375" style="12" bestFit="1" customWidth="1"/>
    <col min="17" max="17" width="3.42578125" style="2" customWidth="1"/>
    <col min="18" max="18" width="55.28515625" style="2" bestFit="1" customWidth="1"/>
    <col min="19" max="19" width="3.42578125" style="2" customWidth="1"/>
    <col min="20" max="20" width="147.28515625" style="12" customWidth="1"/>
    <col min="21" max="21" width="3" style="2" customWidth="1"/>
    <col min="22" max="22" width="34.42578125" style="2" bestFit="1" customWidth="1"/>
    <col min="23" max="16384" width="11.42578125" style="2"/>
  </cols>
  <sheetData>
    <row r="1" spans="1:22" ht="38.25" customHeight="1" x14ac:dyDescent="0.25">
      <c r="A1" s="15" t="s">
        <v>49</v>
      </c>
      <c r="C1" s="7" t="s">
        <v>214</v>
      </c>
      <c r="D1" s="15" t="s">
        <v>4373</v>
      </c>
      <c r="E1" s="16"/>
      <c r="F1" s="390" t="s">
        <v>228</v>
      </c>
      <c r="G1" s="390"/>
      <c r="H1" s="17"/>
      <c r="I1" s="391" t="s">
        <v>216</v>
      </c>
      <c r="J1" s="392"/>
      <c r="K1" s="17"/>
      <c r="L1" s="13" t="s">
        <v>2378</v>
      </c>
      <c r="M1" s="13" t="s">
        <v>4374</v>
      </c>
      <c r="N1" s="17"/>
      <c r="O1" s="14" t="s">
        <v>3688</v>
      </c>
      <c r="P1" s="14" t="s">
        <v>4372</v>
      </c>
      <c r="R1" s="6" t="s">
        <v>47</v>
      </c>
      <c r="T1" s="14" t="s">
        <v>182</v>
      </c>
      <c r="V1" s="18" t="s">
        <v>173</v>
      </c>
    </row>
    <row r="2" spans="1:22" ht="51" x14ac:dyDescent="0.25">
      <c r="A2" s="18" t="s">
        <v>50</v>
      </c>
      <c r="C2" s="35">
        <v>4112</v>
      </c>
      <c r="D2" s="18" t="s">
        <v>20</v>
      </c>
      <c r="E2" s="16"/>
      <c r="F2" s="10">
        <v>51010010001</v>
      </c>
      <c r="G2" s="10" t="s">
        <v>229</v>
      </c>
      <c r="I2" s="8" t="s">
        <v>941</v>
      </c>
      <c r="J2" s="8" t="s">
        <v>942</v>
      </c>
      <c r="L2" s="28" t="s">
        <v>1906</v>
      </c>
      <c r="M2" s="28" t="s">
        <v>2379</v>
      </c>
      <c r="N2" s="19"/>
      <c r="O2" s="31" t="s">
        <v>2784</v>
      </c>
      <c r="P2" s="31" t="s">
        <v>3689</v>
      </c>
      <c r="R2" s="3" t="s">
        <v>69</v>
      </c>
      <c r="T2" s="8" t="s">
        <v>184</v>
      </c>
      <c r="V2" s="18" t="s">
        <v>174</v>
      </c>
    </row>
    <row r="3" spans="1:22" ht="25.5" x14ac:dyDescent="0.25">
      <c r="A3" s="18" t="s">
        <v>51</v>
      </c>
      <c r="C3" s="35">
        <v>4121</v>
      </c>
      <c r="D3" s="18" t="s">
        <v>22</v>
      </c>
      <c r="F3" s="10">
        <v>51010010002</v>
      </c>
      <c r="G3" s="10" t="s">
        <v>230</v>
      </c>
      <c r="I3" s="8" t="s">
        <v>943</v>
      </c>
      <c r="J3" s="8" t="s">
        <v>944</v>
      </c>
      <c r="L3" s="28" t="s">
        <v>1907</v>
      </c>
      <c r="M3" s="28" t="s">
        <v>2380</v>
      </c>
      <c r="N3" s="19"/>
      <c r="O3" s="31" t="s">
        <v>2784</v>
      </c>
      <c r="P3" s="31" t="s">
        <v>3689</v>
      </c>
      <c r="R3" s="3" t="s">
        <v>70</v>
      </c>
      <c r="T3" s="8" t="s">
        <v>185</v>
      </c>
      <c r="V3" s="18" t="s">
        <v>175</v>
      </c>
    </row>
    <row r="4" spans="1:22" ht="25.5" x14ac:dyDescent="0.25">
      <c r="C4" s="35">
        <v>4123</v>
      </c>
      <c r="D4" s="18" t="s">
        <v>18</v>
      </c>
      <c r="F4" s="10">
        <v>51010010003</v>
      </c>
      <c r="G4" s="10" t="s">
        <v>231</v>
      </c>
      <c r="I4" s="8" t="s">
        <v>945</v>
      </c>
      <c r="J4" s="8" t="s">
        <v>946</v>
      </c>
      <c r="L4" s="28" t="s">
        <v>1908</v>
      </c>
      <c r="M4" s="29" t="s">
        <v>2381</v>
      </c>
      <c r="N4" s="19"/>
      <c r="O4" s="31" t="s">
        <v>2785</v>
      </c>
      <c r="P4" s="31" t="s">
        <v>3690</v>
      </c>
      <c r="R4" s="3" t="s">
        <v>71</v>
      </c>
      <c r="T4" s="8" t="s">
        <v>186</v>
      </c>
      <c r="V4" s="18" t="s">
        <v>176</v>
      </c>
    </row>
    <row r="5" spans="1:22" ht="25.5" x14ac:dyDescent="0.25">
      <c r="A5" s="15" t="s">
        <v>61</v>
      </c>
      <c r="C5" s="36">
        <v>4124</v>
      </c>
      <c r="D5" s="18" t="s">
        <v>17</v>
      </c>
      <c r="F5" s="10">
        <v>51010010004</v>
      </c>
      <c r="G5" s="10" t="s">
        <v>232</v>
      </c>
      <c r="I5" s="8" t="s">
        <v>947</v>
      </c>
      <c r="J5" s="8" t="s">
        <v>948</v>
      </c>
      <c r="L5" s="28" t="s">
        <v>1909</v>
      </c>
      <c r="M5" s="28" t="s">
        <v>2382</v>
      </c>
      <c r="N5" s="19"/>
      <c r="O5" s="31" t="s">
        <v>2786</v>
      </c>
      <c r="P5" s="31" t="s">
        <v>3691</v>
      </c>
      <c r="R5" s="3" t="s">
        <v>72</v>
      </c>
      <c r="T5" s="8" t="s">
        <v>187</v>
      </c>
      <c r="V5" s="18" t="s">
        <v>177</v>
      </c>
    </row>
    <row r="6" spans="1:22" ht="25.5" x14ac:dyDescent="0.25">
      <c r="A6" s="18" t="s">
        <v>52</v>
      </c>
      <c r="C6" s="35">
        <v>4131</v>
      </c>
      <c r="D6" s="18" t="s">
        <v>10</v>
      </c>
      <c r="F6" s="10">
        <v>51010010005</v>
      </c>
      <c r="G6" s="10" t="s">
        <v>233</v>
      </c>
      <c r="I6" s="8" t="s">
        <v>949</v>
      </c>
      <c r="J6" s="8" t="s">
        <v>950</v>
      </c>
      <c r="L6" s="28" t="s">
        <v>1910</v>
      </c>
      <c r="M6" s="28" t="s">
        <v>2383</v>
      </c>
      <c r="N6" s="19"/>
      <c r="O6" s="31" t="s">
        <v>2787</v>
      </c>
      <c r="P6" s="31" t="s">
        <v>3692</v>
      </c>
      <c r="R6" s="3" t="s">
        <v>73</v>
      </c>
      <c r="T6" s="8" t="s">
        <v>188</v>
      </c>
      <c r="V6" s="18" t="s">
        <v>179</v>
      </c>
    </row>
    <row r="7" spans="1:22" ht="38.25" x14ac:dyDescent="0.25">
      <c r="A7" s="18" t="s">
        <v>53</v>
      </c>
      <c r="C7" s="35">
        <v>4132</v>
      </c>
      <c r="D7" s="18" t="s">
        <v>11</v>
      </c>
      <c r="F7" s="10">
        <v>51010010006</v>
      </c>
      <c r="G7" s="10" t="s">
        <v>234</v>
      </c>
      <c r="I7" s="8" t="s">
        <v>951</v>
      </c>
      <c r="J7" s="8" t="s">
        <v>952</v>
      </c>
      <c r="L7" s="28" t="s">
        <v>1911</v>
      </c>
      <c r="M7" s="28" t="s">
        <v>2384</v>
      </c>
      <c r="N7" s="20"/>
      <c r="O7" s="31" t="s">
        <v>2788</v>
      </c>
      <c r="P7" s="31" t="s">
        <v>3693</v>
      </c>
      <c r="R7" s="3" t="s">
        <v>74</v>
      </c>
      <c r="T7" s="8" t="s">
        <v>189</v>
      </c>
      <c r="V7" s="18" t="s">
        <v>178</v>
      </c>
    </row>
    <row r="8" spans="1:22" ht="38.25" x14ac:dyDescent="0.25">
      <c r="A8" s="18" t="s">
        <v>54</v>
      </c>
      <c r="C8" s="35">
        <v>4133</v>
      </c>
      <c r="D8" s="18" t="s">
        <v>34</v>
      </c>
      <c r="F8" s="10">
        <v>51010010007</v>
      </c>
      <c r="G8" s="10" t="s">
        <v>235</v>
      </c>
      <c r="I8" s="8" t="s">
        <v>953</v>
      </c>
      <c r="J8" s="8" t="s">
        <v>1810</v>
      </c>
      <c r="L8" s="28" t="s">
        <v>1912</v>
      </c>
      <c r="M8" s="29" t="s">
        <v>2385</v>
      </c>
      <c r="N8" s="20"/>
      <c r="O8" s="31" t="s">
        <v>2789</v>
      </c>
      <c r="P8" s="31" t="s">
        <v>3694</v>
      </c>
      <c r="R8" s="3" t="s">
        <v>75</v>
      </c>
      <c r="T8" s="8" t="s">
        <v>190</v>
      </c>
    </row>
    <row r="9" spans="1:22" ht="38.25" x14ac:dyDescent="0.25">
      <c r="A9" s="18" t="s">
        <v>55</v>
      </c>
      <c r="C9" s="35">
        <v>4134</v>
      </c>
      <c r="D9" s="18" t="s">
        <v>32</v>
      </c>
      <c r="F9" s="10">
        <v>51010010008</v>
      </c>
      <c r="G9" s="10" t="s">
        <v>236</v>
      </c>
      <c r="I9" s="8" t="s">
        <v>954</v>
      </c>
      <c r="J9" s="8" t="s">
        <v>955</v>
      </c>
      <c r="L9" s="28" t="s">
        <v>1913</v>
      </c>
      <c r="M9" s="28" t="s">
        <v>2386</v>
      </c>
      <c r="N9" s="20"/>
      <c r="O9" s="31" t="s">
        <v>2790</v>
      </c>
      <c r="P9" s="31" t="s">
        <v>3695</v>
      </c>
      <c r="R9" s="3" t="s">
        <v>76</v>
      </c>
      <c r="T9" s="8" t="s">
        <v>191</v>
      </c>
    </row>
    <row r="10" spans="1:22" ht="25.5" x14ac:dyDescent="0.25">
      <c r="A10" s="18" t="s">
        <v>56</v>
      </c>
      <c r="C10" s="37">
        <v>4135</v>
      </c>
      <c r="D10" s="18" t="s">
        <v>21</v>
      </c>
      <c r="F10" s="10">
        <v>51010010009</v>
      </c>
      <c r="G10" s="10" t="s">
        <v>237</v>
      </c>
      <c r="I10" s="8" t="s">
        <v>956</v>
      </c>
      <c r="J10" s="8" t="s">
        <v>957</v>
      </c>
      <c r="L10" s="28" t="s">
        <v>1914</v>
      </c>
      <c r="M10" s="28" t="s">
        <v>2387</v>
      </c>
      <c r="N10" s="20"/>
      <c r="O10" s="31" t="s">
        <v>2791</v>
      </c>
      <c r="P10" s="31" t="s">
        <v>3696</v>
      </c>
      <c r="R10" s="3" t="s">
        <v>77</v>
      </c>
      <c r="T10" s="8" t="s">
        <v>192</v>
      </c>
    </row>
    <row r="11" spans="1:22" ht="38.25" x14ac:dyDescent="0.25">
      <c r="A11" s="18" t="s">
        <v>57</v>
      </c>
      <c r="C11" s="35">
        <v>4137</v>
      </c>
      <c r="D11" s="18" t="s">
        <v>12</v>
      </c>
      <c r="F11" s="10">
        <v>51010010010</v>
      </c>
      <c r="G11" s="10" t="s">
        <v>238</v>
      </c>
      <c r="I11" s="8" t="s">
        <v>958</v>
      </c>
      <c r="J11" s="8" t="s">
        <v>959</v>
      </c>
      <c r="L11" s="28" t="s">
        <v>1915</v>
      </c>
      <c r="M11" s="28" t="s">
        <v>2388</v>
      </c>
      <c r="N11" s="20"/>
      <c r="O11" s="31" t="s">
        <v>2792</v>
      </c>
      <c r="P11" s="31" t="s">
        <v>3697</v>
      </c>
      <c r="R11" s="3" t="s">
        <v>78</v>
      </c>
      <c r="T11" s="8" t="s">
        <v>193</v>
      </c>
    </row>
    <row r="12" spans="1:22" ht="25.5" x14ac:dyDescent="0.25">
      <c r="A12" s="18" t="s">
        <v>58</v>
      </c>
      <c r="C12" s="35">
        <v>4143</v>
      </c>
      <c r="D12" s="18" t="s">
        <v>28</v>
      </c>
      <c r="F12" s="10">
        <v>51010010011</v>
      </c>
      <c r="G12" s="10" t="s">
        <v>239</v>
      </c>
      <c r="I12" s="8" t="s">
        <v>960</v>
      </c>
      <c r="J12" s="8" t="s">
        <v>961</v>
      </c>
      <c r="L12" s="28" t="s">
        <v>1916</v>
      </c>
      <c r="M12" s="28" t="s">
        <v>2389</v>
      </c>
      <c r="N12" s="20"/>
      <c r="O12" s="31" t="s">
        <v>2793</v>
      </c>
      <c r="P12" s="31" t="s">
        <v>3698</v>
      </c>
      <c r="R12" s="3" t="s">
        <v>79</v>
      </c>
      <c r="T12" s="8" t="s">
        <v>194</v>
      </c>
    </row>
    <row r="13" spans="1:22" ht="38.25" x14ac:dyDescent="0.25">
      <c r="A13" s="18" t="s">
        <v>59</v>
      </c>
      <c r="C13" s="35">
        <v>4145</v>
      </c>
      <c r="D13" s="18" t="s">
        <v>29</v>
      </c>
      <c r="F13" s="10">
        <v>51010010012</v>
      </c>
      <c r="G13" s="10" t="s">
        <v>240</v>
      </c>
      <c r="I13" s="8" t="s">
        <v>962</v>
      </c>
      <c r="J13" s="8" t="s">
        <v>963</v>
      </c>
      <c r="L13" s="28" t="s">
        <v>1917</v>
      </c>
      <c r="M13" s="28" t="s">
        <v>2390</v>
      </c>
      <c r="N13" s="20"/>
      <c r="O13" s="31" t="s">
        <v>2794</v>
      </c>
      <c r="P13" s="31" t="s">
        <v>3699</v>
      </c>
      <c r="R13" s="3" t="s">
        <v>80</v>
      </c>
      <c r="T13" s="8" t="s">
        <v>195</v>
      </c>
    </row>
    <row r="14" spans="1:22" ht="51" x14ac:dyDescent="0.25">
      <c r="A14" s="18" t="s">
        <v>60</v>
      </c>
      <c r="C14" s="35">
        <v>4146</v>
      </c>
      <c r="D14" s="18" t="s">
        <v>27</v>
      </c>
      <c r="F14" s="10">
        <v>51010010013</v>
      </c>
      <c r="G14" s="10" t="s">
        <v>241</v>
      </c>
      <c r="I14" s="8" t="s">
        <v>964</v>
      </c>
      <c r="J14" s="8" t="s">
        <v>1811</v>
      </c>
      <c r="L14" s="28" t="s">
        <v>1918</v>
      </c>
      <c r="M14" s="29" t="s">
        <v>2391</v>
      </c>
      <c r="N14" s="20"/>
      <c r="O14" s="31" t="s">
        <v>2795</v>
      </c>
      <c r="P14" s="31" t="s">
        <v>3700</v>
      </c>
      <c r="R14" s="3" t="s">
        <v>81</v>
      </c>
      <c r="T14" s="8" t="s">
        <v>196</v>
      </c>
    </row>
    <row r="15" spans="1:22" ht="25.5" x14ac:dyDescent="0.25">
      <c r="C15" s="35">
        <v>4147</v>
      </c>
      <c r="D15" s="18" t="s">
        <v>15</v>
      </c>
      <c r="F15" s="10">
        <v>51010010014</v>
      </c>
      <c r="G15" s="10" t="s">
        <v>242</v>
      </c>
      <c r="I15" s="8" t="s">
        <v>965</v>
      </c>
      <c r="J15" s="8" t="s">
        <v>966</v>
      </c>
      <c r="L15" s="28" t="s">
        <v>1919</v>
      </c>
      <c r="M15" s="29" t="s">
        <v>2392</v>
      </c>
      <c r="N15" s="20"/>
      <c r="O15" s="31" t="s">
        <v>2796</v>
      </c>
      <c r="P15" s="31" t="s">
        <v>3701</v>
      </c>
      <c r="R15" s="3" t="s">
        <v>82</v>
      </c>
      <c r="T15" s="8" t="s">
        <v>200</v>
      </c>
    </row>
    <row r="16" spans="1:22" ht="25.5" x14ac:dyDescent="0.25">
      <c r="A16" s="15" t="s">
        <v>63</v>
      </c>
      <c r="C16" s="35">
        <v>4148</v>
      </c>
      <c r="D16" s="18" t="s">
        <v>16</v>
      </c>
      <c r="F16" s="10">
        <v>51010010015</v>
      </c>
      <c r="G16" s="10" t="s">
        <v>243</v>
      </c>
      <c r="I16" s="8" t="s">
        <v>967</v>
      </c>
      <c r="J16" s="8" t="s">
        <v>968</v>
      </c>
      <c r="L16" s="28" t="s">
        <v>1920</v>
      </c>
      <c r="M16" s="28" t="s">
        <v>2393</v>
      </c>
      <c r="N16" s="20"/>
      <c r="O16" s="31" t="s">
        <v>2797</v>
      </c>
      <c r="P16" s="31" t="s">
        <v>3702</v>
      </c>
      <c r="R16" s="3" t="s">
        <v>83</v>
      </c>
      <c r="T16" s="8" t="s">
        <v>197</v>
      </c>
    </row>
    <row r="17" spans="1:20" ht="25.5" x14ac:dyDescent="0.25">
      <c r="A17" s="18" t="s">
        <v>101</v>
      </c>
      <c r="C17" s="35">
        <v>4151</v>
      </c>
      <c r="D17" s="18" t="s">
        <v>30</v>
      </c>
      <c r="F17" s="10">
        <v>51010010016</v>
      </c>
      <c r="G17" s="10" t="s">
        <v>244</v>
      </c>
      <c r="I17" s="8" t="s">
        <v>969</v>
      </c>
      <c r="J17" s="8" t="s">
        <v>970</v>
      </c>
      <c r="L17" s="28" t="s">
        <v>1921</v>
      </c>
      <c r="M17" s="28" t="s">
        <v>2394</v>
      </c>
      <c r="N17" s="20"/>
      <c r="O17" s="31" t="s">
        <v>2798</v>
      </c>
      <c r="P17" s="31" t="s">
        <v>3703</v>
      </c>
      <c r="R17" s="3" t="s">
        <v>84</v>
      </c>
      <c r="T17" s="8" t="s">
        <v>198</v>
      </c>
    </row>
    <row r="18" spans="1:20" ht="38.25" x14ac:dyDescent="0.25">
      <c r="A18" s="18" t="s">
        <v>64</v>
      </c>
      <c r="C18" s="35">
        <v>4152</v>
      </c>
      <c r="D18" s="18" t="s">
        <v>31</v>
      </c>
      <c r="F18" s="10">
        <v>51010010017</v>
      </c>
      <c r="G18" s="10" t="s">
        <v>245</v>
      </c>
      <c r="I18" s="8" t="s">
        <v>971</v>
      </c>
      <c r="J18" s="8" t="s">
        <v>972</v>
      </c>
      <c r="L18" s="28" t="s">
        <v>1922</v>
      </c>
      <c r="M18" s="28" t="s">
        <v>2395</v>
      </c>
      <c r="N18" s="20"/>
      <c r="O18" s="31" t="s">
        <v>2799</v>
      </c>
      <c r="P18" s="31" t="s">
        <v>3704</v>
      </c>
      <c r="R18" s="3" t="s">
        <v>85</v>
      </c>
      <c r="T18" s="8" t="s">
        <v>103</v>
      </c>
    </row>
    <row r="19" spans="1:20" ht="38.25" x14ac:dyDescent="0.25">
      <c r="A19" s="8" t="s">
        <v>65</v>
      </c>
      <c r="C19" s="36">
        <v>4161</v>
      </c>
      <c r="D19" s="18" t="s">
        <v>14</v>
      </c>
      <c r="F19" s="10">
        <v>51010010018</v>
      </c>
      <c r="G19" s="10" t="s">
        <v>246</v>
      </c>
      <c r="I19" s="8" t="s">
        <v>973</v>
      </c>
      <c r="J19" s="8" t="s">
        <v>974</v>
      </c>
      <c r="L19" s="28" t="s">
        <v>1923</v>
      </c>
      <c r="M19" s="28" t="s">
        <v>2396</v>
      </c>
      <c r="N19" s="20"/>
      <c r="O19" s="31" t="s">
        <v>2800</v>
      </c>
      <c r="P19" s="31" t="s">
        <v>3705</v>
      </c>
      <c r="R19" s="3" t="s">
        <v>86</v>
      </c>
      <c r="T19" s="8" t="s">
        <v>199</v>
      </c>
    </row>
    <row r="20" spans="1:20" ht="51" x14ac:dyDescent="0.25">
      <c r="A20" s="8" t="s">
        <v>66</v>
      </c>
      <c r="C20" s="35">
        <v>4162</v>
      </c>
      <c r="D20" s="18" t="s">
        <v>25</v>
      </c>
      <c r="F20" s="10">
        <v>51010010019</v>
      </c>
      <c r="G20" s="10" t="s">
        <v>247</v>
      </c>
      <c r="I20" s="8" t="s">
        <v>975</v>
      </c>
      <c r="J20" s="8" t="s">
        <v>1812</v>
      </c>
      <c r="L20" s="28" t="s">
        <v>1924</v>
      </c>
      <c r="M20" s="28" t="s">
        <v>2397</v>
      </c>
      <c r="N20" s="20"/>
      <c r="O20" s="31" t="s">
        <v>2801</v>
      </c>
      <c r="P20" s="31" t="s">
        <v>3706</v>
      </c>
      <c r="R20" s="3" t="s">
        <v>87</v>
      </c>
      <c r="T20" s="8" t="s">
        <v>104</v>
      </c>
    </row>
    <row r="21" spans="1:20" ht="38.25" x14ac:dyDescent="0.25">
      <c r="A21" s="8" t="s">
        <v>67</v>
      </c>
      <c r="C21" s="35">
        <v>4163</v>
      </c>
      <c r="D21" s="18" t="s">
        <v>33</v>
      </c>
      <c r="F21" s="10">
        <v>51010010020</v>
      </c>
      <c r="G21" s="10" t="s">
        <v>248</v>
      </c>
      <c r="I21" s="8" t="s">
        <v>976</v>
      </c>
      <c r="J21" s="8" t="s">
        <v>1813</v>
      </c>
      <c r="L21" s="28" t="s">
        <v>1925</v>
      </c>
      <c r="M21" s="29" t="s">
        <v>2398</v>
      </c>
      <c r="N21" s="20"/>
      <c r="O21" s="31" t="s">
        <v>2802</v>
      </c>
      <c r="P21" s="31" t="s">
        <v>3707</v>
      </c>
      <c r="R21" s="3" t="s">
        <v>88</v>
      </c>
    </row>
    <row r="22" spans="1:20" ht="51" x14ac:dyDescent="0.25">
      <c r="A22" s="8" t="s">
        <v>68</v>
      </c>
      <c r="C22" s="35">
        <v>4164</v>
      </c>
      <c r="D22" s="18" t="s">
        <v>24</v>
      </c>
      <c r="F22" s="10">
        <v>51010010021</v>
      </c>
      <c r="G22" s="10" t="s">
        <v>249</v>
      </c>
      <c r="I22" s="8" t="s">
        <v>977</v>
      </c>
      <c r="J22" s="8" t="s">
        <v>978</v>
      </c>
      <c r="L22" s="28" t="s">
        <v>1926</v>
      </c>
      <c r="M22" s="29" t="s">
        <v>2399</v>
      </c>
      <c r="N22" s="20"/>
      <c r="O22" s="31" t="s">
        <v>2803</v>
      </c>
      <c r="P22" s="31" t="s">
        <v>3708</v>
      </c>
      <c r="R22" s="3" t="s">
        <v>89</v>
      </c>
    </row>
    <row r="23" spans="1:20" ht="25.5" x14ac:dyDescent="0.25">
      <c r="A23" s="18" t="s">
        <v>100</v>
      </c>
      <c r="C23" s="35">
        <v>4171</v>
      </c>
      <c r="D23" s="18" t="s">
        <v>13</v>
      </c>
      <c r="F23" s="10">
        <v>51010010022</v>
      </c>
      <c r="G23" s="10" t="s">
        <v>250</v>
      </c>
      <c r="I23" s="8" t="s">
        <v>979</v>
      </c>
      <c r="J23" s="8" t="s">
        <v>980</v>
      </c>
      <c r="L23" s="28" t="s">
        <v>1927</v>
      </c>
      <c r="M23" s="28" t="s">
        <v>2400</v>
      </c>
      <c r="N23" s="20"/>
      <c r="O23" s="31" t="s">
        <v>2804</v>
      </c>
      <c r="P23" s="31" t="s">
        <v>3709</v>
      </c>
      <c r="R23" s="3" t="s">
        <v>90</v>
      </c>
    </row>
    <row r="24" spans="1:20" ht="38.25" x14ac:dyDescent="0.25">
      <c r="C24" s="36">
        <v>4172</v>
      </c>
      <c r="D24" s="18" t="s">
        <v>23</v>
      </c>
      <c r="F24" s="10">
        <v>51010010023</v>
      </c>
      <c r="G24" s="10" t="s">
        <v>251</v>
      </c>
      <c r="I24" s="8" t="s">
        <v>981</v>
      </c>
      <c r="J24" s="8" t="s">
        <v>1814</v>
      </c>
      <c r="L24" s="28" t="s">
        <v>1928</v>
      </c>
      <c r="M24" s="28" t="s">
        <v>2401</v>
      </c>
      <c r="N24" s="20"/>
      <c r="O24" s="31" t="s">
        <v>2805</v>
      </c>
      <c r="P24" s="31" t="s">
        <v>3710</v>
      </c>
      <c r="R24" s="3" t="s">
        <v>91</v>
      </c>
    </row>
    <row r="25" spans="1:20" ht="38.25" x14ac:dyDescent="0.25">
      <c r="A25" s="15" t="s">
        <v>113</v>
      </c>
      <c r="C25" s="35">
        <v>4173</v>
      </c>
      <c r="D25" s="18" t="s">
        <v>26</v>
      </c>
      <c r="F25" s="10">
        <v>51010010024</v>
      </c>
      <c r="G25" s="10" t="s">
        <v>252</v>
      </c>
      <c r="I25" s="8" t="s">
        <v>982</v>
      </c>
      <c r="J25" s="8" t="s">
        <v>1815</v>
      </c>
      <c r="L25" s="28" t="s">
        <v>1929</v>
      </c>
      <c r="M25" s="28" t="s">
        <v>2402</v>
      </c>
      <c r="N25" s="20"/>
      <c r="O25" s="31" t="s">
        <v>2806</v>
      </c>
      <c r="P25" s="31" t="s">
        <v>3711</v>
      </c>
      <c r="R25" s="3" t="s">
        <v>92</v>
      </c>
    </row>
    <row r="26" spans="1:20" ht="38.25" x14ac:dyDescent="0.25">
      <c r="A26" s="18" t="s">
        <v>106</v>
      </c>
      <c r="C26" s="35">
        <v>4181</v>
      </c>
      <c r="D26" s="18" t="s">
        <v>19</v>
      </c>
      <c r="F26" s="10">
        <v>51010010025</v>
      </c>
      <c r="G26" s="10" t="s">
        <v>253</v>
      </c>
      <c r="I26" s="8" t="s">
        <v>983</v>
      </c>
      <c r="J26" s="8" t="s">
        <v>1816</v>
      </c>
      <c r="L26" s="28" t="s">
        <v>1930</v>
      </c>
      <c r="M26" s="28" t="s">
        <v>2403</v>
      </c>
      <c r="N26" s="20"/>
      <c r="O26" s="31" t="s">
        <v>2807</v>
      </c>
      <c r="P26" s="31" t="s">
        <v>3712</v>
      </c>
      <c r="R26" s="3" t="s">
        <v>93</v>
      </c>
    </row>
    <row r="27" spans="1:20" ht="25.5" x14ac:dyDescent="0.25">
      <c r="A27" s="18" t="s">
        <v>107</v>
      </c>
      <c r="C27" s="35">
        <v>4182</v>
      </c>
      <c r="D27" s="18" t="s">
        <v>9</v>
      </c>
      <c r="F27" s="10">
        <v>51010010026</v>
      </c>
      <c r="G27" s="10" t="s">
        <v>254</v>
      </c>
      <c r="I27" s="8" t="s">
        <v>984</v>
      </c>
      <c r="J27" s="8" t="s">
        <v>985</v>
      </c>
      <c r="L27" s="28" t="s">
        <v>1931</v>
      </c>
      <c r="M27" s="28" t="s">
        <v>2404</v>
      </c>
      <c r="N27" s="20"/>
      <c r="O27" s="31" t="s">
        <v>2808</v>
      </c>
      <c r="P27" s="31" t="s">
        <v>3713</v>
      </c>
      <c r="R27" s="3" t="s">
        <v>94</v>
      </c>
    </row>
    <row r="28" spans="1:20" ht="38.25" x14ac:dyDescent="0.25">
      <c r="A28" s="18" t="s">
        <v>108</v>
      </c>
      <c r="C28" s="35">
        <v>4183</v>
      </c>
      <c r="D28" s="18" t="s">
        <v>183</v>
      </c>
      <c r="F28" s="10">
        <v>51010010027</v>
      </c>
      <c r="G28" s="10" t="s">
        <v>255</v>
      </c>
      <c r="I28" s="8" t="s">
        <v>986</v>
      </c>
      <c r="J28" s="8" t="s">
        <v>1817</v>
      </c>
      <c r="L28" s="28" t="s">
        <v>1932</v>
      </c>
      <c r="M28" s="28" t="s">
        <v>2405</v>
      </c>
      <c r="N28" s="20"/>
      <c r="O28" s="31" t="s">
        <v>2809</v>
      </c>
      <c r="P28" s="31" t="s">
        <v>3692</v>
      </c>
      <c r="R28" s="3" t="s">
        <v>95</v>
      </c>
    </row>
    <row r="29" spans="1:20" ht="38.25" x14ac:dyDescent="0.25">
      <c r="A29" s="18" t="s">
        <v>109</v>
      </c>
      <c r="F29" s="10">
        <v>51010010028</v>
      </c>
      <c r="G29" s="10" t="s">
        <v>256</v>
      </c>
      <c r="I29" s="8" t="s">
        <v>987</v>
      </c>
      <c r="J29" s="8" t="s">
        <v>988</v>
      </c>
      <c r="L29" s="28" t="s">
        <v>1933</v>
      </c>
      <c r="M29" s="28" t="s">
        <v>2406</v>
      </c>
      <c r="N29" s="19"/>
      <c r="O29" s="31" t="s">
        <v>2810</v>
      </c>
      <c r="P29" s="31" t="s">
        <v>3702</v>
      </c>
      <c r="R29" s="3" t="s">
        <v>96</v>
      </c>
    </row>
    <row r="30" spans="1:20" ht="38.25" x14ac:dyDescent="0.25">
      <c r="A30" s="18" t="s">
        <v>110</v>
      </c>
      <c r="F30" s="10">
        <v>51010010029</v>
      </c>
      <c r="G30" s="10" t="s">
        <v>257</v>
      </c>
      <c r="I30" s="8" t="s">
        <v>989</v>
      </c>
      <c r="J30" s="8" t="s">
        <v>990</v>
      </c>
      <c r="L30" s="28" t="s">
        <v>1934</v>
      </c>
      <c r="M30" s="28" t="s">
        <v>2407</v>
      </c>
      <c r="N30" s="20"/>
      <c r="O30" s="31" t="s">
        <v>2811</v>
      </c>
      <c r="P30" s="31" t="s">
        <v>3714</v>
      </c>
      <c r="R30" s="3" t="s">
        <v>97</v>
      </c>
    </row>
    <row r="31" spans="1:20" ht="38.25" x14ac:dyDescent="0.25">
      <c r="A31" s="18" t="s">
        <v>111</v>
      </c>
      <c r="F31" s="10">
        <v>51010010030</v>
      </c>
      <c r="G31" s="10" t="s">
        <v>258</v>
      </c>
      <c r="I31" s="8" t="s">
        <v>991</v>
      </c>
      <c r="J31" s="8" t="s">
        <v>992</v>
      </c>
      <c r="L31" s="28" t="s">
        <v>1935</v>
      </c>
      <c r="M31" s="28" t="s">
        <v>2408</v>
      </c>
      <c r="N31" s="20"/>
      <c r="O31" s="31" t="s">
        <v>2812</v>
      </c>
      <c r="P31" s="31" t="s">
        <v>3715</v>
      </c>
      <c r="R31" s="3" t="s">
        <v>98</v>
      </c>
    </row>
    <row r="32" spans="1:20" ht="25.5" x14ac:dyDescent="0.25">
      <c r="A32" s="18" t="s">
        <v>112</v>
      </c>
      <c r="F32" s="10">
        <v>51010010031</v>
      </c>
      <c r="G32" s="10" t="s">
        <v>259</v>
      </c>
      <c r="I32" s="8" t="s">
        <v>993</v>
      </c>
      <c r="J32" s="8" t="s">
        <v>994</v>
      </c>
      <c r="L32" s="28" t="s">
        <v>1936</v>
      </c>
      <c r="M32" s="28" t="s">
        <v>2409</v>
      </c>
      <c r="N32" s="20"/>
      <c r="O32" s="31" t="s">
        <v>2813</v>
      </c>
      <c r="P32" s="31" t="s">
        <v>3716</v>
      </c>
      <c r="R32" s="3" t="s">
        <v>99</v>
      </c>
    </row>
    <row r="33" spans="1:16" ht="25.5" x14ac:dyDescent="0.25">
      <c r="F33" s="10">
        <v>51010010032</v>
      </c>
      <c r="G33" s="10" t="s">
        <v>260</v>
      </c>
      <c r="I33" s="8" t="s">
        <v>995</v>
      </c>
      <c r="J33" s="8" t="s">
        <v>996</v>
      </c>
      <c r="L33" s="28" t="s">
        <v>1937</v>
      </c>
      <c r="M33" s="28" t="s">
        <v>2410</v>
      </c>
      <c r="N33" s="20"/>
      <c r="O33" s="31" t="s">
        <v>2814</v>
      </c>
      <c r="P33" s="31" t="s">
        <v>3717</v>
      </c>
    </row>
    <row r="34" spans="1:16" ht="38.25" x14ac:dyDescent="0.25">
      <c r="A34" s="15" t="s">
        <v>114</v>
      </c>
      <c r="F34" s="10">
        <v>51010010033</v>
      </c>
      <c r="G34" s="10" t="s">
        <v>261</v>
      </c>
      <c r="I34" s="8" t="s">
        <v>997</v>
      </c>
      <c r="J34" s="8" t="s">
        <v>998</v>
      </c>
      <c r="L34" s="28" t="s">
        <v>1938</v>
      </c>
      <c r="M34" s="29" t="s">
        <v>2411</v>
      </c>
      <c r="N34" s="20"/>
      <c r="O34" s="31" t="s">
        <v>2815</v>
      </c>
      <c r="P34" s="31" t="s">
        <v>3718</v>
      </c>
    </row>
    <row r="35" spans="1:16" ht="38.25" x14ac:dyDescent="0.25">
      <c r="A35" s="18" t="s">
        <v>115</v>
      </c>
      <c r="F35" s="10">
        <v>51010010034</v>
      </c>
      <c r="G35" s="10" t="s">
        <v>262</v>
      </c>
      <c r="I35" s="8" t="s">
        <v>999</v>
      </c>
      <c r="J35" s="8" t="s">
        <v>1000</v>
      </c>
      <c r="L35" s="28" t="s">
        <v>1939</v>
      </c>
      <c r="M35" s="28" t="s">
        <v>2412</v>
      </c>
      <c r="N35" s="19"/>
      <c r="O35" s="31" t="s">
        <v>2816</v>
      </c>
      <c r="P35" s="31" t="s">
        <v>3672</v>
      </c>
    </row>
    <row r="36" spans="1:16" ht="25.5" x14ac:dyDescent="0.25">
      <c r="A36" s="18" t="s">
        <v>116</v>
      </c>
      <c r="F36" s="10">
        <v>51010010035</v>
      </c>
      <c r="G36" s="10" t="s">
        <v>263</v>
      </c>
      <c r="I36" s="8" t="s">
        <v>1001</v>
      </c>
      <c r="J36" s="8" t="s">
        <v>1002</v>
      </c>
      <c r="L36" s="28" t="s">
        <v>1940</v>
      </c>
      <c r="M36" s="28" t="s">
        <v>2413</v>
      </c>
      <c r="N36" s="20"/>
      <c r="O36" s="31" t="s">
        <v>2817</v>
      </c>
      <c r="P36" s="31" t="s">
        <v>3714</v>
      </c>
    </row>
    <row r="37" spans="1:16" ht="25.5" x14ac:dyDescent="0.25">
      <c r="A37" s="18" t="s">
        <v>117</v>
      </c>
      <c r="F37" s="10">
        <v>51010010036</v>
      </c>
      <c r="G37" s="10" t="s">
        <v>264</v>
      </c>
      <c r="I37" s="8" t="s">
        <v>1003</v>
      </c>
      <c r="J37" s="8" t="s">
        <v>1004</v>
      </c>
      <c r="L37" s="28" t="s">
        <v>1941</v>
      </c>
      <c r="M37" s="28" t="s">
        <v>2414</v>
      </c>
      <c r="N37" s="20"/>
      <c r="O37" s="31" t="s">
        <v>2818</v>
      </c>
      <c r="P37" s="31" t="s">
        <v>3715</v>
      </c>
    </row>
    <row r="38" spans="1:16" ht="38.25" x14ac:dyDescent="0.25">
      <c r="A38" s="18" t="s">
        <v>118</v>
      </c>
      <c r="F38" s="10">
        <v>51010010037</v>
      </c>
      <c r="G38" s="10" t="s">
        <v>265</v>
      </c>
      <c r="I38" s="8" t="s">
        <v>1005</v>
      </c>
      <c r="J38" s="8" t="s">
        <v>1818</v>
      </c>
      <c r="L38" s="28" t="s">
        <v>1942</v>
      </c>
      <c r="M38" s="28" t="s">
        <v>2415</v>
      </c>
      <c r="N38" s="20"/>
      <c r="O38" s="31" t="s">
        <v>2819</v>
      </c>
      <c r="P38" s="31" t="s">
        <v>3716</v>
      </c>
    </row>
    <row r="39" spans="1:16" ht="25.5" x14ac:dyDescent="0.25">
      <c r="A39" s="18" t="s">
        <v>119</v>
      </c>
      <c r="F39" s="10">
        <v>51010010038</v>
      </c>
      <c r="G39" s="10" t="s">
        <v>266</v>
      </c>
      <c r="I39" s="8" t="s">
        <v>1006</v>
      </c>
      <c r="J39" s="8" t="s">
        <v>1007</v>
      </c>
      <c r="L39" s="28" t="s">
        <v>1943</v>
      </c>
      <c r="M39" s="29" t="s">
        <v>2416</v>
      </c>
      <c r="N39" s="20"/>
      <c r="O39" s="31" t="s">
        <v>2820</v>
      </c>
      <c r="P39" s="31" t="s">
        <v>3717</v>
      </c>
    </row>
    <row r="40" spans="1:16" ht="25.5" x14ac:dyDescent="0.25">
      <c r="A40" s="18" t="s">
        <v>120</v>
      </c>
      <c r="F40" s="10">
        <v>51010010039</v>
      </c>
      <c r="G40" s="10" t="s">
        <v>267</v>
      </c>
      <c r="I40" s="8" t="s">
        <v>1008</v>
      </c>
      <c r="J40" s="8" t="s">
        <v>1009</v>
      </c>
      <c r="L40" s="28" t="s">
        <v>1944</v>
      </c>
      <c r="M40" s="29" t="s">
        <v>2417</v>
      </c>
      <c r="N40" s="20"/>
      <c r="O40" s="31" t="s">
        <v>2821</v>
      </c>
      <c r="P40" s="31" t="s">
        <v>3719</v>
      </c>
    </row>
    <row r="41" spans="1:16" ht="25.5" x14ac:dyDescent="0.25">
      <c r="A41" s="18" t="s">
        <v>121</v>
      </c>
      <c r="F41" s="10">
        <v>51010010040</v>
      </c>
      <c r="G41" s="10" t="s">
        <v>268</v>
      </c>
      <c r="I41" s="8" t="s">
        <v>1010</v>
      </c>
      <c r="J41" s="8" t="s">
        <v>1011</v>
      </c>
      <c r="L41" s="28" t="s">
        <v>1945</v>
      </c>
      <c r="M41" s="29" t="s">
        <v>2418</v>
      </c>
      <c r="N41" s="20"/>
      <c r="O41" s="31" t="s">
        <v>2822</v>
      </c>
      <c r="P41" s="31" t="s">
        <v>3720</v>
      </c>
    </row>
    <row r="42" spans="1:16" ht="38.25" x14ac:dyDescent="0.25">
      <c r="A42" s="18" t="s">
        <v>122</v>
      </c>
      <c r="F42" s="10">
        <v>51010010041</v>
      </c>
      <c r="G42" s="10" t="s">
        <v>269</v>
      </c>
      <c r="I42" s="8" t="s">
        <v>1012</v>
      </c>
      <c r="J42" s="8" t="s">
        <v>1013</v>
      </c>
      <c r="L42" s="28" t="s">
        <v>1946</v>
      </c>
      <c r="M42" s="29" t="s">
        <v>2419</v>
      </c>
      <c r="N42" s="20"/>
      <c r="O42" s="31" t="s">
        <v>2823</v>
      </c>
      <c r="P42" s="31" t="s">
        <v>3720</v>
      </c>
    </row>
    <row r="43" spans="1:16" ht="25.5" x14ac:dyDescent="0.25">
      <c r="A43" s="18" t="s">
        <v>123</v>
      </c>
      <c r="F43" s="10">
        <v>51010010042</v>
      </c>
      <c r="G43" s="10" t="s">
        <v>270</v>
      </c>
      <c r="I43" s="8" t="s">
        <v>1014</v>
      </c>
      <c r="J43" s="8" t="s">
        <v>1015</v>
      </c>
      <c r="L43" s="28" t="s">
        <v>1947</v>
      </c>
      <c r="M43" s="28" t="s">
        <v>2420</v>
      </c>
      <c r="N43" s="20"/>
      <c r="O43" s="31" t="s">
        <v>2824</v>
      </c>
      <c r="P43" s="31" t="s">
        <v>3721</v>
      </c>
    </row>
    <row r="44" spans="1:16" ht="25.5" x14ac:dyDescent="0.25">
      <c r="A44" s="18" t="s">
        <v>124</v>
      </c>
      <c r="F44" s="10">
        <v>51010010043</v>
      </c>
      <c r="G44" s="10" t="s">
        <v>271</v>
      </c>
      <c r="I44" s="8" t="s">
        <v>1016</v>
      </c>
      <c r="J44" s="8" t="s">
        <v>1017</v>
      </c>
      <c r="L44" s="28" t="s">
        <v>1948</v>
      </c>
      <c r="M44" s="28" t="s">
        <v>2421</v>
      </c>
      <c r="N44" s="20"/>
      <c r="O44" s="31" t="s">
        <v>2825</v>
      </c>
      <c r="P44" s="31" t="s">
        <v>3722</v>
      </c>
    </row>
    <row r="45" spans="1:16" ht="38.25" x14ac:dyDescent="0.25">
      <c r="A45" s="18" t="s">
        <v>125</v>
      </c>
      <c r="F45" s="10">
        <v>51010010044</v>
      </c>
      <c r="G45" s="10" t="s">
        <v>272</v>
      </c>
      <c r="I45" s="8" t="s">
        <v>1018</v>
      </c>
      <c r="J45" s="8" t="s">
        <v>1019</v>
      </c>
      <c r="L45" s="28" t="s">
        <v>1949</v>
      </c>
      <c r="M45" s="29" t="s">
        <v>2422</v>
      </c>
      <c r="N45" s="20"/>
      <c r="O45" s="31" t="s">
        <v>2826</v>
      </c>
      <c r="P45" s="31" t="s">
        <v>3723</v>
      </c>
    </row>
    <row r="46" spans="1:16" ht="25.5" x14ac:dyDescent="0.25">
      <c r="A46" s="18" t="s">
        <v>126</v>
      </c>
      <c r="F46" s="10">
        <v>51010010045</v>
      </c>
      <c r="G46" s="10" t="s">
        <v>273</v>
      </c>
      <c r="I46" s="8" t="s">
        <v>1020</v>
      </c>
      <c r="J46" s="8" t="s">
        <v>1021</v>
      </c>
      <c r="L46" s="28" t="s">
        <v>1950</v>
      </c>
      <c r="M46" s="28" t="s">
        <v>2423</v>
      </c>
      <c r="N46" s="20"/>
      <c r="O46" s="31" t="s">
        <v>2827</v>
      </c>
      <c r="P46" s="31" t="s">
        <v>3724</v>
      </c>
    </row>
    <row r="47" spans="1:16" ht="25.5" x14ac:dyDescent="0.25">
      <c r="A47" s="18" t="s">
        <v>127</v>
      </c>
      <c r="F47" s="10">
        <v>51010010046</v>
      </c>
      <c r="G47" s="10" t="s">
        <v>274</v>
      </c>
      <c r="I47" s="8" t="s">
        <v>1022</v>
      </c>
      <c r="J47" s="8" t="s">
        <v>1023</v>
      </c>
      <c r="L47" s="28" t="s">
        <v>1951</v>
      </c>
      <c r="M47" s="28" t="s">
        <v>2424</v>
      </c>
      <c r="N47" s="20"/>
      <c r="O47" s="31" t="s">
        <v>2828</v>
      </c>
      <c r="P47" s="31" t="s">
        <v>3725</v>
      </c>
    </row>
    <row r="48" spans="1:16" ht="25.5" x14ac:dyDescent="0.25">
      <c r="A48" s="18" t="s">
        <v>128</v>
      </c>
      <c r="F48" s="10">
        <v>51010010047</v>
      </c>
      <c r="G48" s="10" t="s">
        <v>275</v>
      </c>
      <c r="I48" s="8" t="s">
        <v>1024</v>
      </c>
      <c r="J48" s="8" t="s">
        <v>1025</v>
      </c>
      <c r="L48" s="28" t="s">
        <v>1952</v>
      </c>
      <c r="M48" s="29" t="s">
        <v>2425</v>
      </c>
      <c r="N48" s="20"/>
      <c r="O48" s="31" t="s">
        <v>2829</v>
      </c>
      <c r="P48" s="31" t="s">
        <v>3726</v>
      </c>
    </row>
    <row r="49" spans="1:16" ht="51" x14ac:dyDescent="0.25">
      <c r="A49" s="18" t="s">
        <v>129</v>
      </c>
      <c r="F49" s="10">
        <v>51010010048</v>
      </c>
      <c r="G49" s="10" t="s">
        <v>276</v>
      </c>
      <c r="I49" s="8" t="s">
        <v>1026</v>
      </c>
      <c r="J49" s="8" t="s">
        <v>1819</v>
      </c>
      <c r="L49" s="28" t="s">
        <v>1953</v>
      </c>
      <c r="M49" s="28" t="s">
        <v>2426</v>
      </c>
      <c r="N49" s="20"/>
      <c r="O49" s="31" t="s">
        <v>2830</v>
      </c>
      <c r="P49" s="31" t="s">
        <v>3727</v>
      </c>
    </row>
    <row r="50" spans="1:16" ht="38.25" x14ac:dyDescent="0.25">
      <c r="A50" s="18" t="s">
        <v>130</v>
      </c>
      <c r="F50" s="10">
        <v>51010010049</v>
      </c>
      <c r="G50" s="10" t="s">
        <v>277</v>
      </c>
      <c r="I50" s="8" t="s">
        <v>1027</v>
      </c>
      <c r="J50" s="8" t="s">
        <v>1028</v>
      </c>
      <c r="L50" s="28" t="s">
        <v>1954</v>
      </c>
      <c r="M50" s="28" t="s">
        <v>2427</v>
      </c>
      <c r="N50" s="20"/>
      <c r="O50" s="31" t="s">
        <v>2831</v>
      </c>
      <c r="P50" s="31" t="s">
        <v>3728</v>
      </c>
    </row>
    <row r="51" spans="1:16" ht="25.5" x14ac:dyDescent="0.25">
      <c r="A51" s="18" t="s">
        <v>131</v>
      </c>
      <c r="F51" s="10">
        <v>51010010050</v>
      </c>
      <c r="G51" s="10" t="s">
        <v>278</v>
      </c>
      <c r="I51" s="8" t="s">
        <v>1029</v>
      </c>
      <c r="J51" s="8" t="s">
        <v>1030</v>
      </c>
      <c r="L51" s="28" t="s">
        <v>1955</v>
      </c>
      <c r="M51" s="28" t="s">
        <v>2428</v>
      </c>
      <c r="N51" s="20"/>
      <c r="O51" s="31" t="s">
        <v>4377</v>
      </c>
      <c r="P51" s="31" t="s">
        <v>4391</v>
      </c>
    </row>
    <row r="52" spans="1:16" ht="38.25" x14ac:dyDescent="0.25">
      <c r="A52" s="18" t="s">
        <v>132</v>
      </c>
      <c r="F52" s="10">
        <v>51020010001</v>
      </c>
      <c r="G52" s="10" t="s">
        <v>279</v>
      </c>
      <c r="I52" s="8" t="s">
        <v>1031</v>
      </c>
      <c r="J52" s="8" t="s">
        <v>1032</v>
      </c>
      <c r="L52" s="28" t="s">
        <v>1956</v>
      </c>
      <c r="M52" s="28" t="s">
        <v>2429</v>
      </c>
      <c r="N52" s="20"/>
      <c r="O52" s="31" t="s">
        <v>2832</v>
      </c>
      <c r="P52" s="31" t="s">
        <v>3729</v>
      </c>
    </row>
    <row r="53" spans="1:16" ht="51" x14ac:dyDescent="0.25">
      <c r="A53" s="18" t="s">
        <v>133</v>
      </c>
      <c r="F53" s="10">
        <v>51020010002</v>
      </c>
      <c r="G53" s="10" t="s">
        <v>280</v>
      </c>
      <c r="I53" s="8" t="s">
        <v>1033</v>
      </c>
      <c r="J53" s="8" t="s">
        <v>1034</v>
      </c>
      <c r="L53" s="28" t="s">
        <v>1957</v>
      </c>
      <c r="M53" s="29" t="s">
        <v>2430</v>
      </c>
      <c r="N53" s="20"/>
      <c r="O53" s="31" t="s">
        <v>2833</v>
      </c>
      <c r="P53" s="31" t="s">
        <v>3730</v>
      </c>
    </row>
    <row r="54" spans="1:16" ht="51" x14ac:dyDescent="0.25">
      <c r="A54" s="18" t="s">
        <v>134</v>
      </c>
      <c r="F54" s="10">
        <v>51020010003</v>
      </c>
      <c r="G54" s="10" t="s">
        <v>281</v>
      </c>
      <c r="I54" s="8" t="s">
        <v>1035</v>
      </c>
      <c r="J54" s="8" t="s">
        <v>1820</v>
      </c>
      <c r="L54" s="28" t="s">
        <v>1958</v>
      </c>
      <c r="M54" s="29" t="s">
        <v>2431</v>
      </c>
      <c r="N54" s="20"/>
      <c r="O54" s="31" t="s">
        <v>2834</v>
      </c>
      <c r="P54" s="31" t="s">
        <v>3731</v>
      </c>
    </row>
    <row r="55" spans="1:16" ht="25.5" x14ac:dyDescent="0.25">
      <c r="A55" s="18" t="s">
        <v>135</v>
      </c>
      <c r="F55" s="10">
        <v>51020010004</v>
      </c>
      <c r="G55" s="10" t="s">
        <v>282</v>
      </c>
      <c r="I55" s="8" t="s">
        <v>1036</v>
      </c>
      <c r="J55" s="8" t="s">
        <v>1037</v>
      </c>
      <c r="L55" s="28" t="s">
        <v>1959</v>
      </c>
      <c r="M55" s="28" t="s">
        <v>2432</v>
      </c>
      <c r="N55" s="20"/>
      <c r="O55" s="31" t="s">
        <v>2835</v>
      </c>
      <c r="P55" s="31" t="s">
        <v>3732</v>
      </c>
    </row>
    <row r="56" spans="1:16" ht="38.25" x14ac:dyDescent="0.25">
      <c r="A56" s="18" t="s">
        <v>136</v>
      </c>
      <c r="F56" s="10">
        <v>51020010005</v>
      </c>
      <c r="G56" s="10" t="s">
        <v>283</v>
      </c>
      <c r="I56" s="8" t="s">
        <v>1038</v>
      </c>
      <c r="J56" s="8" t="s">
        <v>1039</v>
      </c>
      <c r="L56" s="28" t="s">
        <v>1960</v>
      </c>
      <c r="M56" s="28" t="s">
        <v>2433</v>
      </c>
      <c r="N56" s="20"/>
      <c r="O56" s="31" t="s">
        <v>2836</v>
      </c>
      <c r="P56" s="31" t="s">
        <v>3733</v>
      </c>
    </row>
    <row r="57" spans="1:16" ht="25.5" x14ac:dyDescent="0.25">
      <c r="A57" s="18" t="s">
        <v>137</v>
      </c>
      <c r="F57" s="10">
        <v>51020010006</v>
      </c>
      <c r="G57" s="10" t="s">
        <v>284</v>
      </c>
      <c r="I57" s="8" t="s">
        <v>1040</v>
      </c>
      <c r="J57" s="8" t="s">
        <v>1041</v>
      </c>
      <c r="L57" s="28" t="s">
        <v>1961</v>
      </c>
      <c r="M57" s="28" t="s">
        <v>2434</v>
      </c>
      <c r="N57" s="20"/>
      <c r="O57" s="31" t="s">
        <v>2837</v>
      </c>
      <c r="P57" s="31" t="s">
        <v>3734</v>
      </c>
    </row>
    <row r="58" spans="1:16" ht="25.5" x14ac:dyDescent="0.25">
      <c r="A58" s="18" t="s">
        <v>138</v>
      </c>
      <c r="F58" s="10">
        <v>51020010007</v>
      </c>
      <c r="G58" s="10" t="s">
        <v>285</v>
      </c>
      <c r="I58" s="8" t="s">
        <v>1042</v>
      </c>
      <c r="J58" s="8" t="s">
        <v>1043</v>
      </c>
      <c r="L58" s="28" t="s">
        <v>1962</v>
      </c>
      <c r="M58" s="28" t="s">
        <v>2435</v>
      </c>
      <c r="N58" s="20"/>
      <c r="O58" s="31" t="s">
        <v>2838</v>
      </c>
      <c r="P58" s="31" t="s">
        <v>3735</v>
      </c>
    </row>
    <row r="59" spans="1:16" ht="38.25" x14ac:dyDescent="0.25">
      <c r="A59" s="18" t="s">
        <v>139</v>
      </c>
      <c r="F59" s="10">
        <v>51020010008</v>
      </c>
      <c r="G59" s="10" t="s">
        <v>286</v>
      </c>
      <c r="I59" s="8" t="s">
        <v>1044</v>
      </c>
      <c r="J59" s="8" t="s">
        <v>1045</v>
      </c>
      <c r="L59" s="28" t="s">
        <v>1963</v>
      </c>
      <c r="M59" s="28" t="s">
        <v>2436</v>
      </c>
      <c r="N59" s="20"/>
      <c r="O59" s="31" t="s">
        <v>2839</v>
      </c>
      <c r="P59" s="31" t="s">
        <v>3736</v>
      </c>
    </row>
    <row r="60" spans="1:16" ht="25.5" x14ac:dyDescent="0.25">
      <c r="A60" s="18" t="s">
        <v>140</v>
      </c>
      <c r="F60" s="10">
        <v>51020010009</v>
      </c>
      <c r="G60" s="10" t="s">
        <v>287</v>
      </c>
      <c r="I60" s="8" t="s">
        <v>1046</v>
      </c>
      <c r="J60" s="8" t="s">
        <v>1034</v>
      </c>
      <c r="L60" s="28" t="s">
        <v>1964</v>
      </c>
      <c r="M60" s="29" t="s">
        <v>2437</v>
      </c>
      <c r="N60" s="20"/>
      <c r="O60" s="31" t="s">
        <v>2840</v>
      </c>
      <c r="P60" s="31" t="s">
        <v>3737</v>
      </c>
    </row>
    <row r="61" spans="1:16" ht="51" x14ac:dyDescent="0.25">
      <c r="A61" s="18" t="s">
        <v>141</v>
      </c>
      <c r="F61" s="10">
        <v>51020020001</v>
      </c>
      <c r="G61" s="10" t="s">
        <v>288</v>
      </c>
      <c r="I61" s="8" t="s">
        <v>1047</v>
      </c>
      <c r="J61" s="8" t="s">
        <v>1821</v>
      </c>
      <c r="L61" s="28" t="s">
        <v>1965</v>
      </c>
      <c r="M61" s="29" t="s">
        <v>2438</v>
      </c>
      <c r="N61" s="20"/>
      <c r="O61" s="31" t="s">
        <v>2841</v>
      </c>
      <c r="P61" s="31" t="s">
        <v>3738</v>
      </c>
    </row>
    <row r="62" spans="1:16" ht="38.25" x14ac:dyDescent="0.25">
      <c r="A62" s="18" t="s">
        <v>142</v>
      </c>
      <c r="F62" s="10">
        <v>51020020002</v>
      </c>
      <c r="G62" s="10" t="s">
        <v>289</v>
      </c>
      <c r="I62" s="8" t="s">
        <v>1048</v>
      </c>
      <c r="J62" s="8" t="s">
        <v>1049</v>
      </c>
      <c r="L62" s="28" t="s">
        <v>1966</v>
      </c>
      <c r="M62" s="28" t="s">
        <v>2439</v>
      </c>
      <c r="N62" s="20"/>
      <c r="O62" s="31" t="s">
        <v>2842</v>
      </c>
      <c r="P62" s="31" t="s">
        <v>3739</v>
      </c>
    </row>
    <row r="63" spans="1:16" ht="25.5" x14ac:dyDescent="0.25">
      <c r="A63" s="18" t="s">
        <v>143</v>
      </c>
      <c r="F63" s="10">
        <v>51020020003</v>
      </c>
      <c r="G63" s="10" t="s">
        <v>290</v>
      </c>
      <c r="I63" s="8" t="s">
        <v>1050</v>
      </c>
      <c r="J63" s="8" t="s">
        <v>1051</v>
      </c>
      <c r="L63" s="28" t="s">
        <v>1967</v>
      </c>
      <c r="M63" s="28" t="s">
        <v>2440</v>
      </c>
      <c r="N63" s="20"/>
      <c r="O63" s="31" t="s">
        <v>2843</v>
      </c>
      <c r="P63" s="31" t="s">
        <v>3740</v>
      </c>
    </row>
    <row r="64" spans="1:16" ht="25.5" x14ac:dyDescent="0.25">
      <c r="A64" s="18" t="s">
        <v>144</v>
      </c>
      <c r="F64" s="10">
        <v>51020020004</v>
      </c>
      <c r="G64" s="10" t="s">
        <v>291</v>
      </c>
      <c r="I64" s="8" t="s">
        <v>1052</v>
      </c>
      <c r="J64" s="8" t="s">
        <v>1007</v>
      </c>
      <c r="L64" s="28" t="s">
        <v>1968</v>
      </c>
      <c r="M64" s="28" t="s">
        <v>2441</v>
      </c>
      <c r="N64" s="20"/>
      <c r="O64" s="31" t="s">
        <v>4378</v>
      </c>
      <c r="P64" s="31" t="s">
        <v>4392</v>
      </c>
    </row>
    <row r="65" spans="1:16" ht="25.5" x14ac:dyDescent="0.25">
      <c r="A65" s="18" t="s">
        <v>145</v>
      </c>
      <c r="F65" s="10">
        <v>51020020005</v>
      </c>
      <c r="G65" s="10" t="s">
        <v>292</v>
      </c>
      <c r="I65" s="8" t="s">
        <v>1053</v>
      </c>
      <c r="J65" s="8" t="s">
        <v>1054</v>
      </c>
      <c r="L65" s="28" t="s">
        <v>1969</v>
      </c>
      <c r="M65" s="28" t="s">
        <v>2442</v>
      </c>
      <c r="N65" s="20"/>
      <c r="O65" s="31" t="s">
        <v>4379</v>
      </c>
      <c r="P65" s="31" t="s">
        <v>4393</v>
      </c>
    </row>
    <row r="66" spans="1:16" ht="38.25" x14ac:dyDescent="0.25">
      <c r="A66" s="18" t="s">
        <v>146</v>
      </c>
      <c r="F66" s="10">
        <v>51030010001</v>
      </c>
      <c r="G66" s="10" t="s">
        <v>293</v>
      </c>
      <c r="I66" s="8" t="s">
        <v>1055</v>
      </c>
      <c r="J66" s="8" t="s">
        <v>1822</v>
      </c>
      <c r="L66" s="28" t="s">
        <v>1970</v>
      </c>
      <c r="M66" s="28" t="s">
        <v>2443</v>
      </c>
      <c r="N66" s="20"/>
      <c r="O66" s="31" t="s">
        <v>2844</v>
      </c>
      <c r="P66" s="31" t="s">
        <v>3741</v>
      </c>
    </row>
    <row r="67" spans="1:16" ht="63.75" x14ac:dyDescent="0.25">
      <c r="A67" s="18" t="s">
        <v>147</v>
      </c>
      <c r="F67" s="10">
        <v>51030010002</v>
      </c>
      <c r="G67" s="10" t="s">
        <v>294</v>
      </c>
      <c r="I67" s="8" t="s">
        <v>1056</v>
      </c>
      <c r="J67" s="8" t="s">
        <v>1823</v>
      </c>
      <c r="L67" s="28" t="s">
        <v>1971</v>
      </c>
      <c r="M67" s="28" t="s">
        <v>2444</v>
      </c>
      <c r="N67" s="20"/>
      <c r="O67" s="31" t="s">
        <v>2845</v>
      </c>
      <c r="P67" s="31" t="s">
        <v>3742</v>
      </c>
    </row>
    <row r="68" spans="1:16" ht="38.25" x14ac:dyDescent="0.25">
      <c r="A68" s="18" t="s">
        <v>148</v>
      </c>
      <c r="F68" s="10">
        <v>51030010003</v>
      </c>
      <c r="G68" s="10" t="s">
        <v>295</v>
      </c>
      <c r="I68" s="8" t="s">
        <v>1057</v>
      </c>
      <c r="J68" s="8" t="s">
        <v>1058</v>
      </c>
      <c r="L68" s="28" t="s">
        <v>1972</v>
      </c>
      <c r="M68" s="28" t="s">
        <v>2445</v>
      </c>
      <c r="N68" s="20"/>
      <c r="O68" s="31" t="s">
        <v>2846</v>
      </c>
      <c r="P68" s="31" t="s">
        <v>3743</v>
      </c>
    </row>
    <row r="69" spans="1:16" ht="25.5" x14ac:dyDescent="0.25">
      <c r="A69" s="18" t="s">
        <v>149</v>
      </c>
      <c r="F69" s="10">
        <v>51030010004</v>
      </c>
      <c r="G69" s="10" t="s">
        <v>296</v>
      </c>
      <c r="I69" s="8" t="s">
        <v>1059</v>
      </c>
      <c r="J69" s="8" t="s">
        <v>1060</v>
      </c>
      <c r="L69" s="28" t="s">
        <v>1973</v>
      </c>
      <c r="M69" s="28" t="s">
        <v>2446</v>
      </c>
      <c r="N69" s="20"/>
      <c r="O69" s="31" t="s">
        <v>2847</v>
      </c>
      <c r="P69" s="31" t="s">
        <v>3687</v>
      </c>
    </row>
    <row r="70" spans="1:16" ht="25.5" x14ac:dyDescent="0.25">
      <c r="A70" s="18" t="s">
        <v>150</v>
      </c>
      <c r="F70" s="10">
        <v>51030010005</v>
      </c>
      <c r="G70" s="10" t="s">
        <v>297</v>
      </c>
      <c r="I70" s="8" t="s">
        <v>1061</v>
      </c>
      <c r="J70" s="8" t="s">
        <v>1062</v>
      </c>
      <c r="L70" s="28" t="s">
        <v>1974</v>
      </c>
      <c r="M70" s="28" t="s">
        <v>2447</v>
      </c>
      <c r="N70" s="19"/>
      <c r="O70" s="31" t="s">
        <v>2848</v>
      </c>
      <c r="P70" s="31" t="s">
        <v>3676</v>
      </c>
    </row>
    <row r="71" spans="1:16" ht="38.25" x14ac:dyDescent="0.25">
      <c r="A71" s="18" t="s">
        <v>151</v>
      </c>
      <c r="F71" s="10">
        <v>51030010006</v>
      </c>
      <c r="G71" s="10" t="s">
        <v>298</v>
      </c>
      <c r="I71" s="8" t="s">
        <v>1063</v>
      </c>
      <c r="J71" s="8" t="s">
        <v>1064</v>
      </c>
      <c r="L71" s="28" t="s">
        <v>1975</v>
      </c>
      <c r="M71" s="28" t="s">
        <v>2448</v>
      </c>
      <c r="N71" s="20"/>
      <c r="O71" s="31" t="s">
        <v>2849</v>
      </c>
      <c r="P71" s="31" t="s">
        <v>3673</v>
      </c>
    </row>
    <row r="72" spans="1:16" ht="25.5" x14ac:dyDescent="0.25">
      <c r="A72" s="18" t="s">
        <v>152</v>
      </c>
      <c r="F72" s="10">
        <v>51030010007</v>
      </c>
      <c r="G72" s="10" t="s">
        <v>299</v>
      </c>
      <c r="I72" s="8" t="s">
        <v>1065</v>
      </c>
      <c r="J72" s="8" t="s">
        <v>1066</v>
      </c>
      <c r="L72" s="28" t="s">
        <v>1976</v>
      </c>
      <c r="M72" s="28" t="s">
        <v>2449</v>
      </c>
      <c r="N72" s="20"/>
      <c r="O72" s="31" t="s">
        <v>2850</v>
      </c>
      <c r="P72" s="31" t="s">
        <v>3744</v>
      </c>
    </row>
    <row r="73" spans="1:16" ht="38.25" x14ac:dyDescent="0.25">
      <c r="A73" s="18" t="s">
        <v>153</v>
      </c>
      <c r="F73" s="10">
        <v>51030010008</v>
      </c>
      <c r="G73" s="10" t="s">
        <v>300</v>
      </c>
      <c r="I73" s="8" t="s">
        <v>1067</v>
      </c>
      <c r="J73" s="8" t="s">
        <v>1068</v>
      </c>
      <c r="L73" s="28" t="s">
        <v>1977</v>
      </c>
      <c r="M73" s="29" t="s">
        <v>2450</v>
      </c>
      <c r="N73" s="20"/>
      <c r="O73" s="31" t="s">
        <v>2851</v>
      </c>
      <c r="P73" s="31" t="s">
        <v>3745</v>
      </c>
    </row>
    <row r="74" spans="1:16" ht="25.5" x14ac:dyDescent="0.25">
      <c r="A74" s="18" t="s">
        <v>154</v>
      </c>
      <c r="F74" s="10">
        <v>51030010009</v>
      </c>
      <c r="G74" s="10" t="s">
        <v>301</v>
      </c>
      <c r="I74" s="8" t="s">
        <v>1069</v>
      </c>
      <c r="J74" s="8" t="s">
        <v>1070</v>
      </c>
      <c r="L74" s="28" t="s">
        <v>1978</v>
      </c>
      <c r="M74" s="28" t="s">
        <v>2451</v>
      </c>
      <c r="N74" s="19"/>
      <c r="O74" s="31" t="s">
        <v>2852</v>
      </c>
      <c r="P74" s="31" t="s">
        <v>3746</v>
      </c>
    </row>
    <row r="75" spans="1:16" ht="25.5" x14ac:dyDescent="0.25">
      <c r="A75" s="18" t="s">
        <v>155</v>
      </c>
      <c r="F75" s="10">
        <v>51030010010</v>
      </c>
      <c r="G75" s="10" t="s">
        <v>302</v>
      </c>
      <c r="I75" s="8" t="s">
        <v>1071</v>
      </c>
      <c r="J75" s="8" t="s">
        <v>1072</v>
      </c>
      <c r="L75" s="28" t="s">
        <v>1979</v>
      </c>
      <c r="M75" s="28" t="s">
        <v>2452</v>
      </c>
      <c r="N75" s="19"/>
      <c r="O75" s="31" t="s">
        <v>2853</v>
      </c>
      <c r="P75" s="31" t="s">
        <v>3747</v>
      </c>
    </row>
    <row r="76" spans="1:16" ht="25.5" x14ac:dyDescent="0.25">
      <c r="A76" s="18" t="s">
        <v>156</v>
      </c>
      <c r="F76" s="10">
        <v>51030010011</v>
      </c>
      <c r="G76" s="10" t="s">
        <v>303</v>
      </c>
      <c r="I76" s="8" t="s">
        <v>1073</v>
      </c>
      <c r="J76" s="8" t="s">
        <v>1074</v>
      </c>
      <c r="L76" s="28" t="s">
        <v>1980</v>
      </c>
      <c r="M76" s="28" t="s">
        <v>2453</v>
      </c>
      <c r="N76" s="19"/>
      <c r="O76" s="31" t="s">
        <v>2854</v>
      </c>
      <c r="P76" s="31" t="s">
        <v>3748</v>
      </c>
    </row>
    <row r="77" spans="1:16" ht="25.5" x14ac:dyDescent="0.25">
      <c r="A77" s="18" t="s">
        <v>157</v>
      </c>
      <c r="F77" s="10">
        <v>51030010012</v>
      </c>
      <c r="G77" s="10" t="s">
        <v>304</v>
      </c>
      <c r="I77" s="8" t="s">
        <v>1075</v>
      </c>
      <c r="J77" s="8" t="s">
        <v>1076</v>
      </c>
      <c r="L77" s="28" t="s">
        <v>1981</v>
      </c>
      <c r="M77" s="28" t="s">
        <v>2454</v>
      </c>
      <c r="N77" s="20"/>
      <c r="O77" s="31" t="s">
        <v>2855</v>
      </c>
      <c r="P77" s="31" t="s">
        <v>3741</v>
      </c>
    </row>
    <row r="78" spans="1:16" ht="25.5" x14ac:dyDescent="0.25">
      <c r="A78" s="18" t="s">
        <v>158</v>
      </c>
      <c r="F78" s="10">
        <v>51030010013</v>
      </c>
      <c r="G78" s="10" t="s">
        <v>305</v>
      </c>
      <c r="I78" s="8" t="s">
        <v>1077</v>
      </c>
      <c r="J78" s="8" t="s">
        <v>1078</v>
      </c>
      <c r="L78" s="28" t="s">
        <v>1982</v>
      </c>
      <c r="M78" s="29" t="s">
        <v>2455</v>
      </c>
      <c r="N78" s="20"/>
      <c r="O78" s="31" t="s">
        <v>2856</v>
      </c>
      <c r="P78" s="31" t="s">
        <v>3749</v>
      </c>
    </row>
    <row r="79" spans="1:16" x14ac:dyDescent="0.25">
      <c r="A79" s="18" t="s">
        <v>159</v>
      </c>
      <c r="F79" s="10">
        <v>51030010014</v>
      </c>
      <c r="G79" s="10" t="s">
        <v>306</v>
      </c>
      <c r="I79" s="8" t="s">
        <v>1079</v>
      </c>
      <c r="J79" s="8" t="s">
        <v>1025</v>
      </c>
      <c r="L79" s="28" t="s">
        <v>1983</v>
      </c>
      <c r="M79" s="29" t="s">
        <v>2456</v>
      </c>
      <c r="N79" s="20"/>
      <c r="O79" s="31" t="s">
        <v>2857</v>
      </c>
      <c r="P79" s="31" t="s">
        <v>3750</v>
      </c>
    </row>
    <row r="80" spans="1:16" ht="51" x14ac:dyDescent="0.25">
      <c r="A80" s="18" t="s">
        <v>160</v>
      </c>
      <c r="F80" s="10">
        <v>51030010015</v>
      </c>
      <c r="G80" s="10" t="s">
        <v>307</v>
      </c>
      <c r="I80" s="8" t="s">
        <v>1080</v>
      </c>
      <c r="J80" s="8" t="s">
        <v>1824</v>
      </c>
      <c r="L80" s="28" t="s">
        <v>1984</v>
      </c>
      <c r="M80" s="29" t="s">
        <v>2457</v>
      </c>
      <c r="N80" s="20"/>
      <c r="O80" s="31" t="s">
        <v>2858</v>
      </c>
      <c r="P80" s="31" t="s">
        <v>3678</v>
      </c>
    </row>
    <row r="81" spans="1:16" ht="38.25" x14ac:dyDescent="0.25">
      <c r="A81" s="18" t="s">
        <v>161</v>
      </c>
      <c r="F81" s="10">
        <v>51030010016</v>
      </c>
      <c r="G81" s="10" t="s">
        <v>308</v>
      </c>
      <c r="I81" s="8" t="s">
        <v>1081</v>
      </c>
      <c r="J81" s="8" t="s">
        <v>1082</v>
      </c>
      <c r="L81" s="28" t="s">
        <v>1985</v>
      </c>
      <c r="M81" s="29" t="s">
        <v>2458</v>
      </c>
      <c r="N81" s="20"/>
      <c r="O81" s="31" t="s">
        <v>2859</v>
      </c>
      <c r="P81" s="31" t="s">
        <v>3674</v>
      </c>
    </row>
    <row r="82" spans="1:16" ht="38.25" x14ac:dyDescent="0.25">
      <c r="A82" s="18" t="s">
        <v>162</v>
      </c>
      <c r="F82" s="10">
        <v>51030010017</v>
      </c>
      <c r="G82" s="10" t="s">
        <v>309</v>
      </c>
      <c r="I82" s="8" t="s">
        <v>1083</v>
      </c>
      <c r="J82" s="8" t="s">
        <v>1810</v>
      </c>
      <c r="L82" s="28" t="s">
        <v>1986</v>
      </c>
      <c r="M82" s="28" t="s">
        <v>2459</v>
      </c>
      <c r="N82" s="20"/>
      <c r="O82" s="31" t="s">
        <v>2860</v>
      </c>
      <c r="P82" s="31" t="s">
        <v>3751</v>
      </c>
    </row>
    <row r="83" spans="1:16" ht="25.5" x14ac:dyDescent="0.25">
      <c r="A83" s="18" t="s">
        <v>163</v>
      </c>
      <c r="F83" s="10">
        <v>51030010018</v>
      </c>
      <c r="G83" s="10" t="s">
        <v>310</v>
      </c>
      <c r="I83" s="8" t="s">
        <v>1084</v>
      </c>
      <c r="J83" s="8" t="s">
        <v>1085</v>
      </c>
      <c r="L83" s="28" t="s">
        <v>1987</v>
      </c>
      <c r="M83" s="28" t="s">
        <v>2460</v>
      </c>
      <c r="N83" s="20"/>
      <c r="O83" s="31" t="s">
        <v>2861</v>
      </c>
      <c r="P83" s="31" t="s">
        <v>3752</v>
      </c>
    </row>
    <row r="84" spans="1:16" ht="38.25" x14ac:dyDescent="0.25">
      <c r="A84" s="18" t="s">
        <v>164</v>
      </c>
      <c r="F84" s="10">
        <v>51030010019</v>
      </c>
      <c r="G84" s="10" t="s">
        <v>311</v>
      </c>
      <c r="I84" s="8" t="s">
        <v>1086</v>
      </c>
      <c r="J84" s="8" t="s">
        <v>1087</v>
      </c>
      <c r="L84" s="28" t="s">
        <v>1988</v>
      </c>
      <c r="M84" s="28" t="s">
        <v>2461</v>
      </c>
      <c r="N84" s="20"/>
      <c r="O84" s="31" t="s">
        <v>2862</v>
      </c>
      <c r="P84" s="31" t="s">
        <v>3753</v>
      </c>
    </row>
    <row r="85" spans="1:16" ht="25.5" x14ac:dyDescent="0.25">
      <c r="A85" s="18" t="s">
        <v>165</v>
      </c>
      <c r="F85" s="10">
        <v>51030010020</v>
      </c>
      <c r="G85" s="10" t="s">
        <v>312</v>
      </c>
      <c r="I85" s="8" t="s">
        <v>1088</v>
      </c>
      <c r="J85" s="8" t="s">
        <v>1089</v>
      </c>
      <c r="L85" s="28" t="s">
        <v>1989</v>
      </c>
      <c r="M85" s="29" t="s">
        <v>2462</v>
      </c>
      <c r="N85" s="20"/>
      <c r="O85" s="31" t="s">
        <v>2863</v>
      </c>
      <c r="P85" s="31" t="s">
        <v>3754</v>
      </c>
    </row>
    <row r="86" spans="1:16" ht="25.5" x14ac:dyDescent="0.25">
      <c r="A86" s="18" t="s">
        <v>166</v>
      </c>
      <c r="F86" s="10">
        <v>51030010021</v>
      </c>
      <c r="G86" s="10" t="s">
        <v>313</v>
      </c>
      <c r="I86" s="8" t="s">
        <v>1090</v>
      </c>
      <c r="J86" s="8" t="s">
        <v>1091</v>
      </c>
      <c r="L86" s="28" t="s">
        <v>1990</v>
      </c>
      <c r="M86" s="28" t="s">
        <v>2463</v>
      </c>
      <c r="N86" s="20"/>
      <c r="O86" s="31" t="s">
        <v>2864</v>
      </c>
      <c r="P86" s="31" t="s">
        <v>3743</v>
      </c>
    </row>
    <row r="87" spans="1:16" ht="38.25" x14ac:dyDescent="0.25">
      <c r="A87" s="18" t="s">
        <v>167</v>
      </c>
      <c r="F87" s="10">
        <v>51030010022</v>
      </c>
      <c r="G87" s="10" t="s">
        <v>314</v>
      </c>
      <c r="I87" s="8" t="s">
        <v>1092</v>
      </c>
      <c r="J87" s="8" t="s">
        <v>1093</v>
      </c>
      <c r="L87" s="28" t="s">
        <v>1991</v>
      </c>
      <c r="M87" s="28" t="s">
        <v>2464</v>
      </c>
      <c r="N87" s="20"/>
      <c r="O87" s="31" t="s">
        <v>2865</v>
      </c>
      <c r="P87" s="31" t="s">
        <v>3755</v>
      </c>
    </row>
    <row r="88" spans="1:16" ht="25.5" x14ac:dyDescent="0.25">
      <c r="A88" s="18" t="s">
        <v>168</v>
      </c>
      <c r="F88" s="10">
        <v>51030010023</v>
      </c>
      <c r="G88" s="10" t="s">
        <v>315</v>
      </c>
      <c r="I88" s="8" t="s">
        <v>1094</v>
      </c>
      <c r="J88" s="8" t="s">
        <v>1095</v>
      </c>
      <c r="L88" s="28" t="s">
        <v>1992</v>
      </c>
      <c r="M88" s="28" t="s">
        <v>2465</v>
      </c>
      <c r="N88" s="20"/>
      <c r="O88" s="31" t="s">
        <v>2866</v>
      </c>
      <c r="P88" s="31" t="s">
        <v>3756</v>
      </c>
    </row>
    <row r="89" spans="1:16" ht="25.5" x14ac:dyDescent="0.25">
      <c r="A89" s="18" t="s">
        <v>169</v>
      </c>
      <c r="F89" s="10">
        <v>51030010024</v>
      </c>
      <c r="G89" s="10" t="s">
        <v>316</v>
      </c>
      <c r="I89" s="8" t="s">
        <v>1096</v>
      </c>
      <c r="J89" s="8" t="s">
        <v>1097</v>
      </c>
      <c r="L89" s="28" t="s">
        <v>1993</v>
      </c>
      <c r="M89" s="29" t="s">
        <v>2466</v>
      </c>
      <c r="N89" s="20"/>
      <c r="O89" s="31" t="s">
        <v>2867</v>
      </c>
      <c r="P89" s="31" t="s">
        <v>3757</v>
      </c>
    </row>
    <row r="90" spans="1:16" ht="25.5" x14ac:dyDescent="0.25">
      <c r="A90" s="18" t="s">
        <v>170</v>
      </c>
      <c r="F90" s="10">
        <v>51030010025</v>
      </c>
      <c r="G90" s="10" t="s">
        <v>317</v>
      </c>
      <c r="I90" s="8" t="s">
        <v>1098</v>
      </c>
      <c r="J90" s="8" t="s">
        <v>1099</v>
      </c>
      <c r="L90" s="28" t="s">
        <v>1994</v>
      </c>
      <c r="M90" s="28" t="s">
        <v>2467</v>
      </c>
      <c r="N90" s="20"/>
      <c r="O90" s="31" t="s">
        <v>2868</v>
      </c>
      <c r="P90" s="31" t="s">
        <v>3758</v>
      </c>
    </row>
    <row r="91" spans="1:16" ht="51" x14ac:dyDescent="0.25">
      <c r="A91" s="18" t="s">
        <v>171</v>
      </c>
      <c r="F91" s="10">
        <v>51040010001</v>
      </c>
      <c r="G91" s="10" t="s">
        <v>318</v>
      </c>
      <c r="I91" s="8" t="s">
        <v>1100</v>
      </c>
      <c r="J91" s="8" t="s">
        <v>1101</v>
      </c>
      <c r="L91" s="28" t="s">
        <v>1995</v>
      </c>
      <c r="M91" s="28" t="s">
        <v>2468</v>
      </c>
      <c r="N91" s="20"/>
      <c r="O91" s="31" t="s">
        <v>2869</v>
      </c>
      <c r="P91" s="31" t="s">
        <v>3759</v>
      </c>
    </row>
    <row r="92" spans="1:16" ht="25.5" x14ac:dyDescent="0.25">
      <c r="A92" s="18" t="s">
        <v>172</v>
      </c>
      <c r="F92" s="10">
        <v>51040010002</v>
      </c>
      <c r="G92" s="10" t="s">
        <v>319</v>
      </c>
      <c r="I92" s="8" t="s">
        <v>1102</v>
      </c>
      <c r="J92" s="8" t="s">
        <v>1103</v>
      </c>
      <c r="L92" s="28" t="s">
        <v>1996</v>
      </c>
      <c r="M92" s="28" t="s">
        <v>2469</v>
      </c>
      <c r="N92" s="20"/>
      <c r="O92" s="31" t="s">
        <v>2870</v>
      </c>
      <c r="P92" s="31" t="s">
        <v>3675</v>
      </c>
    </row>
    <row r="93" spans="1:16" ht="51" x14ac:dyDescent="0.25">
      <c r="A93" s="2" t="e">
        <f>IF(AND('[46] ACTIVIDADES PPTO PROYECTADA'!S10&lt;&gt;"",'[46] ACTIVIDADES PPTO PROYECTADA'!S10&lt;&gt;"No"),movilizador,"")</f>
        <v>#VALUE!</v>
      </c>
      <c r="F93" s="10">
        <v>51040010003</v>
      </c>
      <c r="G93" s="10" t="s">
        <v>320</v>
      </c>
      <c r="I93" s="8" t="s">
        <v>1104</v>
      </c>
      <c r="J93" s="8" t="s">
        <v>1105</v>
      </c>
      <c r="L93" s="28" t="s">
        <v>1997</v>
      </c>
      <c r="M93" s="28" t="s">
        <v>2470</v>
      </c>
      <c r="N93" s="20"/>
      <c r="O93" s="31" t="s">
        <v>2871</v>
      </c>
      <c r="P93" s="31" t="s">
        <v>3676</v>
      </c>
    </row>
    <row r="94" spans="1:16" ht="25.5" x14ac:dyDescent="0.25">
      <c r="F94" s="10">
        <v>51040010004</v>
      </c>
      <c r="G94" s="10" t="s">
        <v>321</v>
      </c>
      <c r="I94" s="8" t="s">
        <v>1106</v>
      </c>
      <c r="J94" s="8" t="s">
        <v>1107</v>
      </c>
      <c r="L94" s="28" t="s">
        <v>1998</v>
      </c>
      <c r="M94" s="28" t="s">
        <v>2414</v>
      </c>
      <c r="N94" s="20"/>
      <c r="O94" s="31" t="s">
        <v>2872</v>
      </c>
      <c r="P94" s="31" t="s">
        <v>3677</v>
      </c>
    </row>
    <row r="95" spans="1:16" ht="51" x14ac:dyDescent="0.25">
      <c r="F95" s="10">
        <v>51040010005</v>
      </c>
      <c r="G95" s="10" t="s">
        <v>322</v>
      </c>
      <c r="I95" s="8" t="s">
        <v>1108</v>
      </c>
      <c r="J95" s="8" t="s">
        <v>1825</v>
      </c>
      <c r="L95" s="28" t="s">
        <v>1999</v>
      </c>
      <c r="M95" s="29" t="s">
        <v>2471</v>
      </c>
      <c r="N95" s="20"/>
      <c r="O95" s="31" t="s">
        <v>2873</v>
      </c>
      <c r="P95" s="31" t="s">
        <v>3747</v>
      </c>
    </row>
    <row r="96" spans="1:16" ht="38.25" x14ac:dyDescent="0.25">
      <c r="F96" s="10">
        <v>51040020001</v>
      </c>
      <c r="G96" s="10" t="s">
        <v>323</v>
      </c>
      <c r="I96" s="8" t="s">
        <v>1109</v>
      </c>
      <c r="J96" s="8" t="s">
        <v>1110</v>
      </c>
      <c r="L96" s="28" t="s">
        <v>2000</v>
      </c>
      <c r="M96" s="29" t="s">
        <v>2472</v>
      </c>
      <c r="N96" s="20"/>
      <c r="O96" s="31" t="s">
        <v>2874</v>
      </c>
      <c r="P96" s="31" t="s">
        <v>3703</v>
      </c>
    </row>
    <row r="97" spans="6:16" ht="38.25" x14ac:dyDescent="0.25">
      <c r="F97" s="10">
        <v>51040020002</v>
      </c>
      <c r="G97" s="10" t="s">
        <v>324</v>
      </c>
      <c r="I97" s="8" t="s">
        <v>1111</v>
      </c>
      <c r="J97" s="8" t="s">
        <v>1826</v>
      </c>
      <c r="L97" s="28" t="s">
        <v>2001</v>
      </c>
      <c r="M97" s="28" t="s">
        <v>2473</v>
      </c>
      <c r="N97" s="20"/>
      <c r="O97" s="31" t="s">
        <v>2875</v>
      </c>
      <c r="P97" s="31" t="s">
        <v>3705</v>
      </c>
    </row>
    <row r="98" spans="6:16" ht="38.25" x14ac:dyDescent="0.25">
      <c r="F98" s="10">
        <v>51040020003</v>
      </c>
      <c r="G98" s="10" t="s">
        <v>325</v>
      </c>
      <c r="I98" s="8" t="s">
        <v>1112</v>
      </c>
      <c r="J98" s="8" t="s">
        <v>1113</v>
      </c>
      <c r="L98" s="28" t="s">
        <v>2002</v>
      </c>
      <c r="M98" s="28" t="s">
        <v>2474</v>
      </c>
      <c r="N98" s="20"/>
      <c r="O98" s="31" t="s">
        <v>2876</v>
      </c>
      <c r="P98" s="31" t="s">
        <v>3760</v>
      </c>
    </row>
    <row r="99" spans="6:16" ht="38.25" x14ac:dyDescent="0.25">
      <c r="F99" s="10">
        <v>51040020004</v>
      </c>
      <c r="G99" s="10" t="s">
        <v>326</v>
      </c>
      <c r="I99" s="8" t="s">
        <v>1114</v>
      </c>
      <c r="J99" s="8" t="s">
        <v>1115</v>
      </c>
      <c r="L99" s="28" t="s">
        <v>2003</v>
      </c>
      <c r="M99" s="28" t="s">
        <v>2475</v>
      </c>
      <c r="N99" s="19"/>
      <c r="O99" s="31" t="s">
        <v>2877</v>
      </c>
      <c r="P99" s="31" t="s">
        <v>3700</v>
      </c>
    </row>
    <row r="100" spans="6:16" ht="51" x14ac:dyDescent="0.25">
      <c r="F100" s="10">
        <v>51040020005</v>
      </c>
      <c r="G100" s="10" t="s">
        <v>327</v>
      </c>
      <c r="I100" s="8" t="s">
        <v>1116</v>
      </c>
      <c r="J100" s="8" t="s">
        <v>1827</v>
      </c>
      <c r="L100" s="28" t="s">
        <v>2004</v>
      </c>
      <c r="M100" s="28" t="s">
        <v>2476</v>
      </c>
      <c r="N100" s="20"/>
      <c r="O100" s="31" t="s">
        <v>2878</v>
      </c>
      <c r="P100" s="31" t="s">
        <v>3698</v>
      </c>
    </row>
    <row r="101" spans="6:16" ht="38.25" x14ac:dyDescent="0.25">
      <c r="F101" s="10">
        <v>51040020006</v>
      </c>
      <c r="G101" s="10" t="s">
        <v>328</v>
      </c>
      <c r="I101" s="8" t="s">
        <v>1117</v>
      </c>
      <c r="J101" s="8" t="s">
        <v>1118</v>
      </c>
      <c r="L101" s="28" t="s">
        <v>2005</v>
      </c>
      <c r="M101" s="28" t="s">
        <v>2477</v>
      </c>
      <c r="N101" s="20"/>
      <c r="O101" s="31" t="s">
        <v>2879</v>
      </c>
      <c r="P101" s="31" t="s">
        <v>3745</v>
      </c>
    </row>
    <row r="102" spans="6:16" ht="38.25" x14ac:dyDescent="0.25">
      <c r="F102" s="10">
        <v>51040020007</v>
      </c>
      <c r="G102" s="10" t="s">
        <v>329</v>
      </c>
      <c r="I102" s="8" t="s">
        <v>1119</v>
      </c>
      <c r="J102" s="8" t="s">
        <v>1120</v>
      </c>
      <c r="L102" s="28" t="s">
        <v>2006</v>
      </c>
      <c r="M102" s="29" t="s">
        <v>2478</v>
      </c>
      <c r="N102" s="20"/>
      <c r="O102" s="31" t="s">
        <v>2880</v>
      </c>
      <c r="P102" s="31" t="s">
        <v>3746</v>
      </c>
    </row>
    <row r="103" spans="6:16" ht="38.25" x14ac:dyDescent="0.25">
      <c r="F103" s="10">
        <v>51050010001</v>
      </c>
      <c r="G103" s="10" t="s">
        <v>330</v>
      </c>
      <c r="I103" s="8" t="s">
        <v>1121</v>
      </c>
      <c r="J103" s="8" t="s">
        <v>1122</v>
      </c>
      <c r="L103" s="28" t="s">
        <v>2007</v>
      </c>
      <c r="M103" s="29" t="s">
        <v>2479</v>
      </c>
      <c r="N103" s="20"/>
      <c r="O103" s="31" t="s">
        <v>2881</v>
      </c>
      <c r="P103" s="31" t="s">
        <v>3748</v>
      </c>
    </row>
    <row r="104" spans="6:16" ht="25.5" x14ac:dyDescent="0.25">
      <c r="F104" s="10">
        <v>51050010002</v>
      </c>
      <c r="G104" s="10" t="s">
        <v>331</v>
      </c>
      <c r="I104" s="8" t="s">
        <v>1123</v>
      </c>
      <c r="J104" s="8" t="s">
        <v>1124</v>
      </c>
      <c r="L104" s="28" t="s">
        <v>2008</v>
      </c>
      <c r="M104" s="28" t="s">
        <v>2480</v>
      </c>
      <c r="N104" s="20"/>
      <c r="O104" s="31" t="s">
        <v>2882</v>
      </c>
      <c r="P104" s="31" t="s">
        <v>3761</v>
      </c>
    </row>
    <row r="105" spans="6:16" ht="38.25" x14ac:dyDescent="0.25">
      <c r="F105" s="10">
        <v>51050010003</v>
      </c>
      <c r="G105" s="10" t="s">
        <v>332</v>
      </c>
      <c r="I105" s="8" t="s">
        <v>1125</v>
      </c>
      <c r="J105" s="8" t="s">
        <v>1126</v>
      </c>
      <c r="L105" s="28" t="s">
        <v>2009</v>
      </c>
      <c r="M105" s="29" t="s">
        <v>2481</v>
      </c>
      <c r="N105" s="20"/>
      <c r="O105" s="31" t="s">
        <v>2883</v>
      </c>
      <c r="P105" s="31" t="s">
        <v>3694</v>
      </c>
    </row>
    <row r="106" spans="6:16" ht="51" x14ac:dyDescent="0.25">
      <c r="F106" s="10">
        <v>51050010004</v>
      </c>
      <c r="G106" s="10" t="s">
        <v>333</v>
      </c>
      <c r="I106" s="8" t="s">
        <v>1127</v>
      </c>
      <c r="J106" s="8" t="s">
        <v>1128</v>
      </c>
      <c r="L106" s="28" t="s">
        <v>2010</v>
      </c>
      <c r="M106" s="28" t="s">
        <v>2482</v>
      </c>
      <c r="N106" s="20"/>
      <c r="O106" s="31" t="s">
        <v>2884</v>
      </c>
      <c r="P106" s="31" t="s">
        <v>3749</v>
      </c>
    </row>
    <row r="107" spans="6:16" ht="38.25" x14ac:dyDescent="0.25">
      <c r="F107" s="10">
        <v>51050010005</v>
      </c>
      <c r="G107" s="10" t="s">
        <v>334</v>
      </c>
      <c r="I107" s="8" t="s">
        <v>1129</v>
      </c>
      <c r="J107" s="8" t="s">
        <v>1130</v>
      </c>
      <c r="L107" s="28" t="s">
        <v>2011</v>
      </c>
      <c r="M107" s="28" t="s">
        <v>2483</v>
      </c>
      <c r="N107" s="20"/>
      <c r="O107" s="31" t="s">
        <v>2885</v>
      </c>
      <c r="P107" s="31" t="s">
        <v>3762</v>
      </c>
    </row>
    <row r="108" spans="6:16" ht="25.5" x14ac:dyDescent="0.25">
      <c r="F108" s="10">
        <v>51050010006</v>
      </c>
      <c r="G108" s="10" t="s">
        <v>335</v>
      </c>
      <c r="I108" s="8" t="s">
        <v>1131</v>
      </c>
      <c r="J108" s="8" t="s">
        <v>1132</v>
      </c>
      <c r="L108" s="28" t="s">
        <v>2012</v>
      </c>
      <c r="M108" s="28" t="s">
        <v>2484</v>
      </c>
      <c r="N108" s="20"/>
      <c r="O108" s="31" t="s">
        <v>2886</v>
      </c>
      <c r="P108" s="31" t="s">
        <v>3763</v>
      </c>
    </row>
    <row r="109" spans="6:16" ht="63.75" x14ac:dyDescent="0.25">
      <c r="F109" s="10">
        <v>51050010007</v>
      </c>
      <c r="G109" s="10" t="s">
        <v>336</v>
      </c>
      <c r="I109" s="8" t="s">
        <v>1133</v>
      </c>
      <c r="J109" s="8" t="s">
        <v>1828</v>
      </c>
      <c r="L109" s="28" t="s">
        <v>2013</v>
      </c>
      <c r="M109" s="28" t="s">
        <v>2485</v>
      </c>
      <c r="N109" s="20"/>
      <c r="O109" s="31" t="s">
        <v>2887</v>
      </c>
      <c r="P109" s="31" t="s">
        <v>3764</v>
      </c>
    </row>
    <row r="110" spans="6:16" ht="25.5" x14ac:dyDescent="0.25">
      <c r="F110" s="10">
        <v>51050010008</v>
      </c>
      <c r="G110" s="10" t="s">
        <v>337</v>
      </c>
      <c r="I110" s="8" t="s">
        <v>1134</v>
      </c>
      <c r="J110" s="8" t="s">
        <v>1135</v>
      </c>
      <c r="L110" s="28" t="s">
        <v>2014</v>
      </c>
      <c r="M110" s="29" t="s">
        <v>2486</v>
      </c>
      <c r="N110" s="20"/>
      <c r="O110" s="31" t="s">
        <v>2888</v>
      </c>
      <c r="P110" s="31" t="s">
        <v>3765</v>
      </c>
    </row>
    <row r="111" spans="6:16" ht="38.25" x14ac:dyDescent="0.25">
      <c r="F111" s="10">
        <v>51050010009</v>
      </c>
      <c r="G111" s="10" t="s">
        <v>338</v>
      </c>
      <c r="I111" s="8" t="s">
        <v>1136</v>
      </c>
      <c r="J111" s="8" t="s">
        <v>1137</v>
      </c>
      <c r="L111" s="28" t="s">
        <v>2015</v>
      </c>
      <c r="M111" s="28" t="s">
        <v>2487</v>
      </c>
      <c r="N111" s="19"/>
      <c r="O111" s="31" t="s">
        <v>2889</v>
      </c>
      <c r="P111" s="31" t="s">
        <v>3752</v>
      </c>
    </row>
    <row r="112" spans="6:16" ht="25.5" x14ac:dyDescent="0.25">
      <c r="F112" s="10">
        <v>51050020001</v>
      </c>
      <c r="G112" s="10" t="s">
        <v>339</v>
      </c>
      <c r="I112" s="8" t="s">
        <v>1138</v>
      </c>
      <c r="J112" s="8" t="s">
        <v>1139</v>
      </c>
      <c r="L112" s="28" t="s">
        <v>2016</v>
      </c>
      <c r="M112" s="28" t="s">
        <v>2488</v>
      </c>
      <c r="N112" s="19"/>
      <c r="O112" s="31" t="s">
        <v>2890</v>
      </c>
      <c r="P112" s="31" t="s">
        <v>3753</v>
      </c>
    </row>
    <row r="113" spans="6:16" ht="38.25" x14ac:dyDescent="0.25">
      <c r="F113" s="10">
        <v>51050020002</v>
      </c>
      <c r="G113" s="10" t="s">
        <v>340</v>
      </c>
      <c r="I113" s="8" t="s">
        <v>1140</v>
      </c>
      <c r="J113" s="8" t="s">
        <v>1829</v>
      </c>
      <c r="L113" s="28" t="s">
        <v>2017</v>
      </c>
      <c r="M113" s="28" t="s">
        <v>2489</v>
      </c>
      <c r="N113" s="20"/>
      <c r="O113" s="31" t="s">
        <v>2891</v>
      </c>
      <c r="P113" s="31" t="s">
        <v>3754</v>
      </c>
    </row>
    <row r="114" spans="6:16" ht="25.5" x14ac:dyDescent="0.25">
      <c r="F114" s="10">
        <v>51050020003</v>
      </c>
      <c r="G114" s="10" t="s">
        <v>341</v>
      </c>
      <c r="I114" s="8" t="s">
        <v>1141</v>
      </c>
      <c r="J114" s="8" t="s">
        <v>1142</v>
      </c>
      <c r="L114" s="28" t="s">
        <v>2018</v>
      </c>
      <c r="M114" s="28" t="s">
        <v>2482</v>
      </c>
      <c r="N114" s="20"/>
      <c r="O114" s="31" t="s">
        <v>2892</v>
      </c>
      <c r="P114" s="31" t="s">
        <v>3766</v>
      </c>
    </row>
    <row r="115" spans="6:16" ht="38.25" x14ac:dyDescent="0.25">
      <c r="F115" s="10">
        <v>51050020004</v>
      </c>
      <c r="G115" s="10" t="s">
        <v>342</v>
      </c>
      <c r="I115" s="8" t="s">
        <v>1143</v>
      </c>
      <c r="J115" s="8" t="s">
        <v>1830</v>
      </c>
      <c r="L115" s="28" t="s">
        <v>2019</v>
      </c>
      <c r="M115" s="28" t="s">
        <v>2483</v>
      </c>
      <c r="N115" s="20"/>
      <c r="O115" s="31" t="s">
        <v>2893</v>
      </c>
      <c r="P115" s="31" t="s">
        <v>3756</v>
      </c>
    </row>
    <row r="116" spans="6:16" ht="25.5" x14ac:dyDescent="0.25">
      <c r="F116" s="10">
        <v>51050020005</v>
      </c>
      <c r="G116" s="10" t="s">
        <v>343</v>
      </c>
      <c r="I116" s="8" t="s">
        <v>1144</v>
      </c>
      <c r="J116" s="8" t="s">
        <v>1145</v>
      </c>
      <c r="L116" s="28" t="s">
        <v>2020</v>
      </c>
      <c r="M116" s="29" t="s">
        <v>2484</v>
      </c>
      <c r="N116" s="20"/>
      <c r="O116" s="31" t="s">
        <v>2894</v>
      </c>
      <c r="P116" s="31" t="s">
        <v>3767</v>
      </c>
    </row>
    <row r="117" spans="6:16" ht="38.25" x14ac:dyDescent="0.25">
      <c r="F117" s="10">
        <v>51050020006</v>
      </c>
      <c r="G117" s="10" t="s">
        <v>344</v>
      </c>
      <c r="I117" s="8" t="s">
        <v>1146</v>
      </c>
      <c r="J117" s="8" t="s">
        <v>1147</v>
      </c>
      <c r="L117" s="28" t="s">
        <v>2021</v>
      </c>
      <c r="M117" s="28" t="s">
        <v>2485</v>
      </c>
      <c r="N117" s="20"/>
      <c r="O117" s="31" t="s">
        <v>2895</v>
      </c>
      <c r="P117" s="31" t="s">
        <v>3768</v>
      </c>
    </row>
    <row r="118" spans="6:16" ht="38.25" x14ac:dyDescent="0.25">
      <c r="F118" s="10">
        <v>51050020007</v>
      </c>
      <c r="G118" s="10" t="s">
        <v>345</v>
      </c>
      <c r="I118" s="8" t="s">
        <v>1148</v>
      </c>
      <c r="J118" s="8" t="s">
        <v>1149</v>
      </c>
      <c r="L118" s="28" t="s">
        <v>2022</v>
      </c>
      <c r="M118" s="28" t="s">
        <v>2486</v>
      </c>
      <c r="N118" s="20"/>
      <c r="O118" s="31" t="s">
        <v>2896</v>
      </c>
      <c r="P118" s="31" t="s">
        <v>3757</v>
      </c>
    </row>
    <row r="119" spans="6:16" ht="76.5" x14ac:dyDescent="0.25">
      <c r="F119" s="10">
        <v>51050020008</v>
      </c>
      <c r="G119" s="10" t="s">
        <v>346</v>
      </c>
      <c r="I119" s="8" t="s">
        <v>1150</v>
      </c>
      <c r="J119" s="8" t="s">
        <v>1831</v>
      </c>
      <c r="L119" s="28" t="s">
        <v>2023</v>
      </c>
      <c r="M119" s="29" t="s">
        <v>2487</v>
      </c>
      <c r="N119" s="19"/>
      <c r="O119" s="31" t="s">
        <v>2897</v>
      </c>
      <c r="P119" s="31" t="s">
        <v>3758</v>
      </c>
    </row>
    <row r="120" spans="6:16" ht="51" x14ac:dyDescent="0.25">
      <c r="F120" s="10">
        <v>51050020009</v>
      </c>
      <c r="G120" s="10" t="s">
        <v>347</v>
      </c>
      <c r="I120" s="8" t="s">
        <v>1151</v>
      </c>
      <c r="J120" s="8" t="s">
        <v>1832</v>
      </c>
      <c r="L120" s="28" t="s">
        <v>2024</v>
      </c>
      <c r="M120" s="28" t="s">
        <v>2488</v>
      </c>
      <c r="N120" s="20"/>
      <c r="O120" s="31" t="s">
        <v>2898</v>
      </c>
      <c r="P120" s="31" t="s">
        <v>3759</v>
      </c>
    </row>
    <row r="121" spans="6:16" ht="38.25" x14ac:dyDescent="0.25">
      <c r="F121" s="10">
        <v>51050030001</v>
      </c>
      <c r="G121" s="10" t="s">
        <v>348</v>
      </c>
      <c r="I121" s="8" t="s">
        <v>1152</v>
      </c>
      <c r="J121" s="8" t="s">
        <v>1833</v>
      </c>
      <c r="L121" s="28" t="s">
        <v>2025</v>
      </c>
      <c r="M121" s="28" t="s">
        <v>2489</v>
      </c>
      <c r="N121" s="20"/>
      <c r="O121" s="31" t="s">
        <v>2899</v>
      </c>
      <c r="P121" s="31" t="s">
        <v>3769</v>
      </c>
    </row>
    <row r="122" spans="6:16" ht="25.5" x14ac:dyDescent="0.25">
      <c r="F122" s="10">
        <v>51050030002</v>
      </c>
      <c r="G122" s="10" t="s">
        <v>349</v>
      </c>
      <c r="I122" s="8" t="s">
        <v>1153</v>
      </c>
      <c r="J122" s="8" t="s">
        <v>1154</v>
      </c>
      <c r="L122" s="28" t="s">
        <v>2026</v>
      </c>
      <c r="M122" s="28" t="s">
        <v>2490</v>
      </c>
      <c r="N122" s="19"/>
      <c r="O122" s="31" t="s">
        <v>2900</v>
      </c>
      <c r="P122" s="31" t="s">
        <v>3770</v>
      </c>
    </row>
    <row r="123" spans="6:16" ht="25.5" x14ac:dyDescent="0.25">
      <c r="F123" s="10">
        <v>51050030003</v>
      </c>
      <c r="G123" s="10" t="s">
        <v>350</v>
      </c>
      <c r="I123" s="8" t="s">
        <v>1155</v>
      </c>
      <c r="J123" s="8" t="s">
        <v>1156</v>
      </c>
      <c r="L123" s="28" t="s">
        <v>2027</v>
      </c>
      <c r="M123" s="28" t="s">
        <v>2491</v>
      </c>
      <c r="N123" s="19"/>
      <c r="O123" s="31" t="s">
        <v>2901</v>
      </c>
      <c r="P123" s="31" t="s">
        <v>3679</v>
      </c>
    </row>
    <row r="124" spans="6:16" ht="25.5" x14ac:dyDescent="0.25">
      <c r="F124" s="10">
        <v>52010010001</v>
      </c>
      <c r="G124" s="10" t="s">
        <v>351</v>
      </c>
      <c r="I124" s="8" t="s">
        <v>1157</v>
      </c>
      <c r="J124" s="8" t="s">
        <v>1158</v>
      </c>
      <c r="L124" s="28" t="s">
        <v>2028</v>
      </c>
      <c r="M124" s="28" t="s">
        <v>2492</v>
      </c>
      <c r="N124" s="20"/>
      <c r="O124" s="31" t="s">
        <v>2902</v>
      </c>
      <c r="P124" s="31" t="s">
        <v>3680</v>
      </c>
    </row>
    <row r="125" spans="6:16" ht="51" x14ac:dyDescent="0.25">
      <c r="F125" s="10">
        <v>52010010002</v>
      </c>
      <c r="G125" s="10" t="s">
        <v>352</v>
      </c>
      <c r="I125" s="8" t="s">
        <v>1159</v>
      </c>
      <c r="J125" s="8" t="s">
        <v>1834</v>
      </c>
      <c r="L125" s="28" t="s">
        <v>2029</v>
      </c>
      <c r="M125" s="28" t="s">
        <v>2493</v>
      </c>
      <c r="N125" s="20"/>
      <c r="O125" s="31" t="s">
        <v>2903</v>
      </c>
      <c r="P125" s="31" t="s">
        <v>180</v>
      </c>
    </row>
    <row r="126" spans="6:16" ht="51" x14ac:dyDescent="0.25">
      <c r="F126" s="10">
        <v>52010010003</v>
      </c>
      <c r="G126" s="10" t="s">
        <v>353</v>
      </c>
      <c r="I126" s="8" t="s">
        <v>1160</v>
      </c>
      <c r="J126" s="8" t="s">
        <v>1835</v>
      </c>
      <c r="L126" s="28" t="s">
        <v>2030</v>
      </c>
      <c r="M126" s="29" t="s">
        <v>2382</v>
      </c>
      <c r="N126" s="20"/>
      <c r="O126" s="31" t="s">
        <v>2904</v>
      </c>
      <c r="P126" s="31" t="s">
        <v>3771</v>
      </c>
    </row>
    <row r="127" spans="6:16" ht="38.25" x14ac:dyDescent="0.25">
      <c r="F127" s="10">
        <v>52010010004</v>
      </c>
      <c r="G127" s="10" t="s">
        <v>354</v>
      </c>
      <c r="I127" s="8" t="s">
        <v>1161</v>
      </c>
      <c r="J127" s="8" t="s">
        <v>1162</v>
      </c>
      <c r="L127" s="28" t="s">
        <v>2031</v>
      </c>
      <c r="M127" s="28" t="s">
        <v>2383</v>
      </c>
      <c r="N127" s="20"/>
      <c r="O127" s="31" t="s">
        <v>2905</v>
      </c>
      <c r="P127" s="31" t="s">
        <v>3704</v>
      </c>
    </row>
    <row r="128" spans="6:16" ht="51" x14ac:dyDescent="0.25">
      <c r="F128" s="10">
        <v>52010010005</v>
      </c>
      <c r="G128" s="10" t="s">
        <v>355</v>
      </c>
      <c r="I128" s="8" t="s">
        <v>1163</v>
      </c>
      <c r="J128" s="8" t="s">
        <v>1164</v>
      </c>
      <c r="L128" s="28" t="s">
        <v>2032</v>
      </c>
      <c r="M128" s="29" t="s">
        <v>2384</v>
      </c>
      <c r="N128" s="20"/>
      <c r="O128" s="31" t="s">
        <v>2906</v>
      </c>
      <c r="P128" s="31" t="s">
        <v>3772</v>
      </c>
    </row>
    <row r="129" spans="6:16" ht="38.25" x14ac:dyDescent="0.25">
      <c r="F129" s="10">
        <v>52010010006</v>
      </c>
      <c r="G129" s="10" t="s">
        <v>356</v>
      </c>
      <c r="I129" s="8" t="s">
        <v>1165</v>
      </c>
      <c r="J129" s="8" t="s">
        <v>1166</v>
      </c>
      <c r="L129" s="28" t="s">
        <v>2033</v>
      </c>
      <c r="M129" s="29" t="s">
        <v>2385</v>
      </c>
      <c r="N129" s="20"/>
      <c r="O129" s="31" t="s">
        <v>2907</v>
      </c>
      <c r="P129" s="31" t="s">
        <v>3773</v>
      </c>
    </row>
    <row r="130" spans="6:16" ht="38.25" x14ac:dyDescent="0.25">
      <c r="F130" s="10">
        <v>52010010007</v>
      </c>
      <c r="G130" s="10" t="s">
        <v>357</v>
      </c>
      <c r="I130" s="8" t="s">
        <v>1167</v>
      </c>
      <c r="J130" s="8" t="s">
        <v>1168</v>
      </c>
      <c r="L130" s="28" t="s">
        <v>2034</v>
      </c>
      <c r="M130" s="28" t="s">
        <v>2494</v>
      </c>
      <c r="N130" s="20"/>
      <c r="O130" s="31" t="s">
        <v>2908</v>
      </c>
      <c r="P130" s="31" t="s">
        <v>3774</v>
      </c>
    </row>
    <row r="131" spans="6:16" ht="38.25" x14ac:dyDescent="0.25">
      <c r="F131" s="10">
        <v>52010010008</v>
      </c>
      <c r="G131" s="10" t="s">
        <v>358</v>
      </c>
      <c r="I131" s="8" t="s">
        <v>1169</v>
      </c>
      <c r="J131" s="8" t="s">
        <v>1170</v>
      </c>
      <c r="L131" s="28" t="s">
        <v>2035</v>
      </c>
      <c r="M131" s="28" t="s">
        <v>2495</v>
      </c>
      <c r="N131" s="20"/>
      <c r="O131" s="31" t="s">
        <v>2909</v>
      </c>
      <c r="P131" s="31" t="s">
        <v>3775</v>
      </c>
    </row>
    <row r="132" spans="6:16" ht="38.25" x14ac:dyDescent="0.25">
      <c r="F132" s="10">
        <v>52010010009</v>
      </c>
      <c r="G132" s="10" t="s">
        <v>359</v>
      </c>
      <c r="I132" s="8" t="s">
        <v>1171</v>
      </c>
      <c r="J132" s="8" t="s">
        <v>1836</v>
      </c>
      <c r="L132" s="28" t="s">
        <v>2036</v>
      </c>
      <c r="M132" s="28" t="s">
        <v>2496</v>
      </c>
      <c r="N132" s="20"/>
      <c r="O132" s="31" t="s">
        <v>2910</v>
      </c>
      <c r="P132" s="31" t="s">
        <v>3776</v>
      </c>
    </row>
    <row r="133" spans="6:16" ht="38.25" x14ac:dyDescent="0.25">
      <c r="F133" s="10">
        <v>52010010010</v>
      </c>
      <c r="G133" s="10" t="s">
        <v>360</v>
      </c>
      <c r="I133" s="8" t="s">
        <v>1172</v>
      </c>
      <c r="J133" s="8" t="s">
        <v>1173</v>
      </c>
      <c r="L133" s="28" t="s">
        <v>2037</v>
      </c>
      <c r="M133" s="28" t="s">
        <v>2497</v>
      </c>
      <c r="N133" s="20"/>
      <c r="O133" s="31" t="s">
        <v>2911</v>
      </c>
      <c r="P133" s="31" t="s">
        <v>3777</v>
      </c>
    </row>
    <row r="134" spans="6:16" ht="38.25" x14ac:dyDescent="0.25">
      <c r="F134" s="10">
        <v>52010010011</v>
      </c>
      <c r="G134" s="10" t="s">
        <v>361</v>
      </c>
      <c r="I134" s="8" t="s">
        <v>1174</v>
      </c>
      <c r="J134" s="8" t="s">
        <v>1175</v>
      </c>
      <c r="L134" s="28" t="s">
        <v>2038</v>
      </c>
      <c r="M134" s="28" t="s">
        <v>2498</v>
      </c>
      <c r="N134" s="20"/>
      <c r="O134" s="31" t="s">
        <v>2912</v>
      </c>
      <c r="P134" s="31" t="s">
        <v>3778</v>
      </c>
    </row>
    <row r="135" spans="6:16" ht="51" x14ac:dyDescent="0.25">
      <c r="F135" s="10">
        <v>52010010012</v>
      </c>
      <c r="G135" s="10" t="s">
        <v>362</v>
      </c>
      <c r="I135" s="8" t="s">
        <v>1176</v>
      </c>
      <c r="J135" s="8" t="s">
        <v>1177</v>
      </c>
      <c r="L135" s="28" t="s">
        <v>2039</v>
      </c>
      <c r="M135" s="28" t="s">
        <v>2499</v>
      </c>
      <c r="N135" s="19"/>
      <c r="O135" s="31" t="s">
        <v>2913</v>
      </c>
      <c r="P135" s="31" t="s">
        <v>3779</v>
      </c>
    </row>
    <row r="136" spans="6:16" ht="63.75" x14ac:dyDescent="0.25">
      <c r="F136" s="10">
        <v>52010010013</v>
      </c>
      <c r="G136" s="10" t="s">
        <v>363</v>
      </c>
      <c r="I136" s="8" t="s">
        <v>1178</v>
      </c>
      <c r="J136" s="8" t="s">
        <v>1837</v>
      </c>
      <c r="L136" s="28" t="s">
        <v>2040</v>
      </c>
      <c r="M136" s="28" t="s">
        <v>2500</v>
      </c>
      <c r="N136" s="20"/>
      <c r="O136" s="31" t="s">
        <v>2914</v>
      </c>
      <c r="P136" s="31" t="s">
        <v>3780</v>
      </c>
    </row>
    <row r="137" spans="6:16" ht="51" x14ac:dyDescent="0.25">
      <c r="F137" s="10">
        <v>52010010014</v>
      </c>
      <c r="G137" s="10" t="s">
        <v>364</v>
      </c>
      <c r="I137" s="8" t="s">
        <v>1179</v>
      </c>
      <c r="J137" s="8" t="s">
        <v>1180</v>
      </c>
      <c r="L137" s="28" t="s">
        <v>2041</v>
      </c>
      <c r="M137" s="28" t="s">
        <v>2501</v>
      </c>
      <c r="N137" s="20"/>
      <c r="O137" s="31" t="s">
        <v>2915</v>
      </c>
      <c r="P137" s="31" t="s">
        <v>3681</v>
      </c>
    </row>
    <row r="138" spans="6:16" ht="63.75" x14ac:dyDescent="0.25">
      <c r="F138" s="10">
        <v>52010010015</v>
      </c>
      <c r="G138" s="10" t="s">
        <v>365</v>
      </c>
      <c r="I138" s="8" t="s">
        <v>1181</v>
      </c>
      <c r="J138" s="8" t="s">
        <v>1838</v>
      </c>
      <c r="L138" s="28" t="s">
        <v>2042</v>
      </c>
      <c r="M138" s="29" t="s">
        <v>2394</v>
      </c>
      <c r="N138" s="20"/>
      <c r="O138" s="31" t="s">
        <v>2916</v>
      </c>
      <c r="P138" s="31" t="s">
        <v>3781</v>
      </c>
    </row>
    <row r="139" spans="6:16" ht="63.75" x14ac:dyDescent="0.25">
      <c r="F139" s="10">
        <v>52010010016</v>
      </c>
      <c r="G139" s="10" t="s">
        <v>366</v>
      </c>
      <c r="I139" s="8" t="s">
        <v>1182</v>
      </c>
      <c r="J139" s="8" t="s">
        <v>1183</v>
      </c>
      <c r="L139" s="28" t="s">
        <v>2043</v>
      </c>
      <c r="M139" s="29" t="s">
        <v>2395</v>
      </c>
      <c r="N139" s="20"/>
      <c r="O139" s="31" t="s">
        <v>2917</v>
      </c>
      <c r="P139" s="31" t="s">
        <v>3782</v>
      </c>
    </row>
    <row r="140" spans="6:16" ht="25.5" x14ac:dyDescent="0.25">
      <c r="F140" s="10">
        <v>52010020001</v>
      </c>
      <c r="G140" s="10" t="s">
        <v>367</v>
      </c>
      <c r="I140" s="8" t="s">
        <v>1184</v>
      </c>
      <c r="J140" s="8" t="s">
        <v>1185</v>
      </c>
      <c r="L140" s="28" t="s">
        <v>2044</v>
      </c>
      <c r="M140" s="28" t="s">
        <v>2502</v>
      </c>
      <c r="N140" s="20"/>
      <c r="O140" s="31" t="s">
        <v>2918</v>
      </c>
      <c r="P140" s="31" t="s">
        <v>3682</v>
      </c>
    </row>
    <row r="141" spans="6:16" ht="38.25" x14ac:dyDescent="0.25">
      <c r="F141" s="10">
        <v>52010020002</v>
      </c>
      <c r="G141" s="10" t="s">
        <v>368</v>
      </c>
      <c r="I141" s="8" t="s">
        <v>1186</v>
      </c>
      <c r="J141" s="8" t="s">
        <v>1187</v>
      </c>
      <c r="L141" s="28" t="s">
        <v>2045</v>
      </c>
      <c r="M141" s="29" t="s">
        <v>2398</v>
      </c>
      <c r="N141" s="20"/>
      <c r="O141" s="31" t="s">
        <v>2919</v>
      </c>
      <c r="P141" s="31" t="s">
        <v>180</v>
      </c>
    </row>
    <row r="142" spans="6:16" ht="63.75" x14ac:dyDescent="0.25">
      <c r="F142" s="10">
        <v>52010020003</v>
      </c>
      <c r="G142" s="10" t="s">
        <v>369</v>
      </c>
      <c r="I142" s="8" t="s">
        <v>1188</v>
      </c>
      <c r="J142" s="8" t="s">
        <v>1189</v>
      </c>
      <c r="L142" s="28" t="s">
        <v>2046</v>
      </c>
      <c r="M142" s="28" t="s">
        <v>2399</v>
      </c>
      <c r="N142" s="20"/>
      <c r="O142" s="31" t="s">
        <v>2920</v>
      </c>
      <c r="P142" s="31" t="s">
        <v>3783</v>
      </c>
    </row>
    <row r="143" spans="6:16" ht="38.25" x14ac:dyDescent="0.25">
      <c r="F143" s="10">
        <v>52010020004</v>
      </c>
      <c r="G143" s="10" t="s">
        <v>370</v>
      </c>
      <c r="I143" s="8" t="s">
        <v>1190</v>
      </c>
      <c r="J143" s="8" t="s">
        <v>1191</v>
      </c>
      <c r="L143" s="28" t="s">
        <v>2047</v>
      </c>
      <c r="M143" s="29" t="s">
        <v>2402</v>
      </c>
      <c r="N143" s="20"/>
      <c r="O143" s="31" t="s">
        <v>2921</v>
      </c>
      <c r="P143" s="31" t="s">
        <v>3784</v>
      </c>
    </row>
    <row r="144" spans="6:16" ht="38.25" x14ac:dyDescent="0.25">
      <c r="F144" s="10">
        <v>52010020005</v>
      </c>
      <c r="G144" s="10" t="s">
        <v>371</v>
      </c>
      <c r="I144" s="8" t="s">
        <v>1192</v>
      </c>
      <c r="J144" s="8" t="s">
        <v>1193</v>
      </c>
      <c r="L144" s="28" t="s">
        <v>2048</v>
      </c>
      <c r="M144" s="28" t="s">
        <v>2403</v>
      </c>
      <c r="N144" s="20"/>
      <c r="O144" s="31" t="s">
        <v>2922</v>
      </c>
      <c r="P144" s="31" t="s">
        <v>3785</v>
      </c>
    </row>
    <row r="145" spans="6:16" ht="63.75" x14ac:dyDescent="0.25">
      <c r="F145" s="10">
        <v>52010020006</v>
      </c>
      <c r="G145" s="10" t="s">
        <v>372</v>
      </c>
      <c r="I145" s="8" t="s">
        <v>1194</v>
      </c>
      <c r="J145" s="8" t="s">
        <v>1839</v>
      </c>
      <c r="L145" s="28" t="s">
        <v>2049</v>
      </c>
      <c r="M145" s="28" t="s">
        <v>2406</v>
      </c>
      <c r="N145" s="20"/>
      <c r="O145" s="31" t="s">
        <v>2923</v>
      </c>
      <c r="P145" s="31" t="s">
        <v>3786</v>
      </c>
    </row>
    <row r="146" spans="6:16" ht="38.25" x14ac:dyDescent="0.25">
      <c r="F146" s="10">
        <v>52010020007</v>
      </c>
      <c r="G146" s="10" t="s">
        <v>373</v>
      </c>
      <c r="I146" s="8" t="s">
        <v>1195</v>
      </c>
      <c r="J146" s="8" t="s">
        <v>1196</v>
      </c>
      <c r="L146" s="28" t="s">
        <v>2050</v>
      </c>
      <c r="M146" s="28" t="s">
        <v>2407</v>
      </c>
      <c r="N146" s="20"/>
      <c r="O146" s="31" t="s">
        <v>2924</v>
      </c>
      <c r="P146" s="31" t="s">
        <v>3787</v>
      </c>
    </row>
    <row r="147" spans="6:16" ht="89.25" x14ac:dyDescent="0.25">
      <c r="F147" s="10">
        <v>52010020008</v>
      </c>
      <c r="G147" s="10" t="s">
        <v>374</v>
      </c>
      <c r="I147" s="8" t="s">
        <v>1197</v>
      </c>
      <c r="J147" s="8" t="s">
        <v>1198</v>
      </c>
      <c r="L147" s="28" t="s">
        <v>2051</v>
      </c>
      <c r="M147" s="28" t="s">
        <v>2503</v>
      </c>
      <c r="N147" s="20"/>
      <c r="O147" s="31" t="s">
        <v>2925</v>
      </c>
      <c r="P147" s="31" t="s">
        <v>3786</v>
      </c>
    </row>
    <row r="148" spans="6:16" ht="63.75" x14ac:dyDescent="0.25">
      <c r="F148" s="10">
        <v>52010020009</v>
      </c>
      <c r="G148" s="10" t="s">
        <v>375</v>
      </c>
      <c r="I148" s="8" t="s">
        <v>1199</v>
      </c>
      <c r="J148" s="8" t="s">
        <v>1200</v>
      </c>
      <c r="L148" s="28" t="s">
        <v>2052</v>
      </c>
      <c r="M148" s="28" t="s">
        <v>2410</v>
      </c>
      <c r="N148" s="20"/>
      <c r="O148" s="31" t="s">
        <v>2926</v>
      </c>
      <c r="P148" s="31" t="s">
        <v>3788</v>
      </c>
    </row>
    <row r="149" spans="6:16" ht="51" x14ac:dyDescent="0.25">
      <c r="F149" s="10">
        <v>52010020010</v>
      </c>
      <c r="G149" s="10" t="s">
        <v>376</v>
      </c>
      <c r="I149" s="8" t="s">
        <v>1201</v>
      </c>
      <c r="J149" s="8" t="s">
        <v>1840</v>
      </c>
      <c r="L149" s="28" t="s">
        <v>2053</v>
      </c>
      <c r="M149" s="28" t="s">
        <v>2504</v>
      </c>
      <c r="N149" s="20"/>
      <c r="O149" s="31" t="s">
        <v>2927</v>
      </c>
      <c r="P149" s="31" t="s">
        <v>3789</v>
      </c>
    </row>
    <row r="150" spans="6:16" ht="25.5" x14ac:dyDescent="0.25">
      <c r="F150" s="10">
        <v>52010030001</v>
      </c>
      <c r="G150" s="10" t="s">
        <v>377</v>
      </c>
      <c r="I150" s="8" t="s">
        <v>1202</v>
      </c>
      <c r="J150" s="8" t="s">
        <v>1203</v>
      </c>
      <c r="L150" s="28" t="s">
        <v>2054</v>
      </c>
      <c r="M150" s="28" t="s">
        <v>2414</v>
      </c>
      <c r="N150" s="20"/>
      <c r="O150" s="31" t="s">
        <v>2928</v>
      </c>
      <c r="P150" s="31" t="s">
        <v>3790</v>
      </c>
    </row>
    <row r="151" spans="6:16" ht="25.5" x14ac:dyDescent="0.25">
      <c r="F151" s="10">
        <v>52010030002</v>
      </c>
      <c r="G151" s="10" t="s">
        <v>378</v>
      </c>
      <c r="I151" s="8" t="s">
        <v>1204</v>
      </c>
      <c r="J151" s="8" t="s">
        <v>1205</v>
      </c>
      <c r="L151" s="28" t="s">
        <v>2055</v>
      </c>
      <c r="M151" s="28" t="s">
        <v>2415</v>
      </c>
      <c r="N151" s="20"/>
      <c r="O151" s="31" t="s">
        <v>2929</v>
      </c>
      <c r="P151" s="31" t="s">
        <v>3791</v>
      </c>
    </row>
    <row r="152" spans="6:16" ht="38.25" x14ac:dyDescent="0.25">
      <c r="F152" s="10">
        <v>52010030003</v>
      </c>
      <c r="G152" s="10" t="s">
        <v>379</v>
      </c>
      <c r="I152" s="8" t="s">
        <v>1206</v>
      </c>
      <c r="J152" s="8" t="s">
        <v>1207</v>
      </c>
      <c r="L152" s="28" t="s">
        <v>2056</v>
      </c>
      <c r="M152" s="28" t="s">
        <v>2505</v>
      </c>
      <c r="N152" s="20"/>
      <c r="O152" s="31" t="s">
        <v>2930</v>
      </c>
      <c r="P152" s="31" t="s">
        <v>3792</v>
      </c>
    </row>
    <row r="153" spans="6:16" ht="25.5" x14ac:dyDescent="0.25">
      <c r="F153" s="10">
        <v>52010030004</v>
      </c>
      <c r="G153" s="10" t="s">
        <v>380</v>
      </c>
      <c r="I153" s="8" t="s">
        <v>1208</v>
      </c>
      <c r="J153" s="8" t="s">
        <v>1209</v>
      </c>
      <c r="L153" s="28" t="s">
        <v>2057</v>
      </c>
      <c r="M153" s="28" t="s">
        <v>2506</v>
      </c>
      <c r="N153" s="20"/>
      <c r="O153" s="31" t="s">
        <v>2931</v>
      </c>
      <c r="P153" s="31" t="s">
        <v>3793</v>
      </c>
    </row>
    <row r="154" spans="6:16" ht="25.5" x14ac:dyDescent="0.25">
      <c r="F154" s="10">
        <v>52010030005</v>
      </c>
      <c r="G154" s="10" t="s">
        <v>381</v>
      </c>
      <c r="I154" s="8" t="s">
        <v>1210</v>
      </c>
      <c r="J154" s="8" t="s">
        <v>1211</v>
      </c>
      <c r="L154" s="28" t="s">
        <v>2058</v>
      </c>
      <c r="M154" s="28" t="s">
        <v>2419</v>
      </c>
      <c r="N154" s="20"/>
      <c r="O154" s="31" t="s">
        <v>2932</v>
      </c>
      <c r="P154" s="31" t="s">
        <v>3794</v>
      </c>
    </row>
    <row r="155" spans="6:16" ht="38.25" x14ac:dyDescent="0.25">
      <c r="F155" s="10">
        <v>52010030006</v>
      </c>
      <c r="G155" s="10" t="s">
        <v>382</v>
      </c>
      <c r="I155" s="8" t="s">
        <v>1212</v>
      </c>
      <c r="J155" s="8" t="s">
        <v>1213</v>
      </c>
      <c r="L155" s="28" t="s">
        <v>2059</v>
      </c>
      <c r="M155" s="28" t="s">
        <v>2507</v>
      </c>
      <c r="N155" s="20"/>
      <c r="O155" s="31" t="s">
        <v>2933</v>
      </c>
      <c r="P155" s="31" t="s">
        <v>3795</v>
      </c>
    </row>
    <row r="156" spans="6:16" ht="25.5" x14ac:dyDescent="0.25">
      <c r="F156" s="10">
        <v>52010030007</v>
      </c>
      <c r="G156" s="10" t="s">
        <v>383</v>
      </c>
      <c r="I156" s="8" t="s">
        <v>1214</v>
      </c>
      <c r="J156" s="8" t="s">
        <v>1215</v>
      </c>
      <c r="L156" s="28" t="s">
        <v>2060</v>
      </c>
      <c r="M156" s="29" t="s">
        <v>2508</v>
      </c>
      <c r="N156" s="20"/>
      <c r="O156" s="31" t="s">
        <v>2934</v>
      </c>
      <c r="P156" s="31" t="s">
        <v>3796</v>
      </c>
    </row>
    <row r="157" spans="6:16" ht="38.25" x14ac:dyDescent="0.25">
      <c r="F157" s="10">
        <v>52010030008</v>
      </c>
      <c r="G157" s="10" t="s">
        <v>384</v>
      </c>
      <c r="I157" s="8" t="s">
        <v>1216</v>
      </c>
      <c r="J157" s="8" t="s">
        <v>1217</v>
      </c>
      <c r="L157" s="28" t="s">
        <v>2061</v>
      </c>
      <c r="M157" s="28" t="s">
        <v>2423</v>
      </c>
      <c r="N157" s="20"/>
      <c r="O157" s="31" t="s">
        <v>2935</v>
      </c>
      <c r="P157" s="31" t="s">
        <v>3797</v>
      </c>
    </row>
    <row r="158" spans="6:16" ht="25.5" x14ac:dyDescent="0.25">
      <c r="F158" s="10">
        <v>52010040001</v>
      </c>
      <c r="G158" s="10" t="s">
        <v>385</v>
      </c>
      <c r="I158" s="8" t="s">
        <v>1218</v>
      </c>
      <c r="J158" s="8" t="s">
        <v>1219</v>
      </c>
      <c r="L158" s="28" t="s">
        <v>2062</v>
      </c>
      <c r="M158" s="28" t="s">
        <v>2430</v>
      </c>
      <c r="N158" s="20"/>
      <c r="O158" s="31" t="s">
        <v>2936</v>
      </c>
      <c r="P158" s="31" t="s">
        <v>3798</v>
      </c>
    </row>
    <row r="159" spans="6:16" ht="51" x14ac:dyDescent="0.25">
      <c r="F159" s="10">
        <v>52010040002</v>
      </c>
      <c r="G159" s="10" t="s">
        <v>386</v>
      </c>
      <c r="I159" s="8" t="s">
        <v>1220</v>
      </c>
      <c r="J159" s="8" t="s">
        <v>1221</v>
      </c>
      <c r="L159" s="28" t="s">
        <v>2063</v>
      </c>
      <c r="M159" s="28" t="s">
        <v>2431</v>
      </c>
      <c r="N159" s="20"/>
      <c r="O159" s="31" t="s">
        <v>2937</v>
      </c>
      <c r="P159" s="31" t="s">
        <v>3799</v>
      </c>
    </row>
    <row r="160" spans="6:16" ht="25.5" x14ac:dyDescent="0.25">
      <c r="F160" s="10">
        <v>52010040003</v>
      </c>
      <c r="G160" s="10" t="s">
        <v>387</v>
      </c>
      <c r="I160" s="8" t="s">
        <v>1222</v>
      </c>
      <c r="J160" s="8" t="s">
        <v>1223</v>
      </c>
      <c r="L160" s="28" t="s">
        <v>2064</v>
      </c>
      <c r="M160" s="28" t="s">
        <v>2433</v>
      </c>
      <c r="N160" s="20"/>
      <c r="O160" s="31" t="s">
        <v>2938</v>
      </c>
      <c r="P160" s="31" t="s">
        <v>3800</v>
      </c>
    </row>
    <row r="161" spans="6:16" ht="38.25" x14ac:dyDescent="0.25">
      <c r="F161" s="10">
        <v>52010040004</v>
      </c>
      <c r="G161" s="10" t="s">
        <v>388</v>
      </c>
      <c r="I161" s="8" t="s">
        <v>1224</v>
      </c>
      <c r="J161" s="8" t="s">
        <v>1819</v>
      </c>
      <c r="L161" s="28" t="s">
        <v>2065</v>
      </c>
      <c r="M161" s="29" t="s">
        <v>2434</v>
      </c>
      <c r="N161" s="20"/>
      <c r="O161" s="31" t="s">
        <v>2939</v>
      </c>
      <c r="P161" s="31" t="s">
        <v>3801</v>
      </c>
    </row>
    <row r="162" spans="6:16" ht="38.25" x14ac:dyDescent="0.25">
      <c r="F162" s="10">
        <v>52010040005</v>
      </c>
      <c r="G162" s="10" t="s">
        <v>389</v>
      </c>
      <c r="I162" s="8" t="s">
        <v>1225</v>
      </c>
      <c r="J162" s="8" t="s">
        <v>1841</v>
      </c>
      <c r="L162" s="28" t="s">
        <v>2066</v>
      </c>
      <c r="M162" s="28" t="s">
        <v>2509</v>
      </c>
      <c r="N162" s="20"/>
      <c r="O162" s="31" t="s">
        <v>2940</v>
      </c>
      <c r="P162" s="31" t="s">
        <v>3802</v>
      </c>
    </row>
    <row r="163" spans="6:16" ht="38.25" x14ac:dyDescent="0.25">
      <c r="F163" s="10">
        <v>52010040006</v>
      </c>
      <c r="G163" s="10" t="s">
        <v>390</v>
      </c>
      <c r="I163" s="8" t="s">
        <v>1226</v>
      </c>
      <c r="J163" s="8" t="s">
        <v>1842</v>
      </c>
      <c r="L163" s="28" t="s">
        <v>2067</v>
      </c>
      <c r="M163" s="29" t="s">
        <v>2510</v>
      </c>
      <c r="N163" s="20"/>
      <c r="O163" s="31" t="s">
        <v>2941</v>
      </c>
      <c r="P163" s="31" t="s">
        <v>3803</v>
      </c>
    </row>
    <row r="164" spans="6:16" ht="25.5" x14ac:dyDescent="0.25">
      <c r="F164" s="10">
        <v>52010040007</v>
      </c>
      <c r="G164" s="10" t="s">
        <v>391</v>
      </c>
      <c r="I164" s="8" t="s">
        <v>1227</v>
      </c>
      <c r="J164" s="8" t="s">
        <v>1017</v>
      </c>
      <c r="L164" s="28" t="s">
        <v>2068</v>
      </c>
      <c r="M164" s="28" t="s">
        <v>2511</v>
      </c>
      <c r="N164" s="20"/>
      <c r="O164" s="31" t="s">
        <v>2942</v>
      </c>
      <c r="P164" s="31" t="s">
        <v>3804</v>
      </c>
    </row>
    <row r="165" spans="6:16" ht="38.25" x14ac:dyDescent="0.25">
      <c r="F165" s="10">
        <v>52010040008</v>
      </c>
      <c r="G165" s="10" t="s">
        <v>392</v>
      </c>
      <c r="I165" s="8" t="s">
        <v>1228</v>
      </c>
      <c r="J165" s="8" t="s">
        <v>1229</v>
      </c>
      <c r="L165" s="28" t="s">
        <v>2069</v>
      </c>
      <c r="M165" s="28" t="s">
        <v>2512</v>
      </c>
      <c r="N165" s="20"/>
      <c r="O165" s="31" t="s">
        <v>2943</v>
      </c>
      <c r="P165" s="31" t="s">
        <v>3805</v>
      </c>
    </row>
    <row r="166" spans="6:16" ht="25.5" x14ac:dyDescent="0.25">
      <c r="F166" s="10">
        <v>52010050001</v>
      </c>
      <c r="G166" s="10" t="s">
        <v>393</v>
      </c>
      <c r="I166" s="8" t="s">
        <v>1230</v>
      </c>
      <c r="J166" s="8" t="s">
        <v>1231</v>
      </c>
      <c r="L166" s="28" t="s">
        <v>2070</v>
      </c>
      <c r="M166" s="29" t="s">
        <v>2513</v>
      </c>
      <c r="N166" s="20"/>
      <c r="O166" s="31" t="s">
        <v>2944</v>
      </c>
      <c r="P166" s="31" t="s">
        <v>3806</v>
      </c>
    </row>
    <row r="167" spans="6:16" ht="38.25" x14ac:dyDescent="0.25">
      <c r="F167" s="10">
        <v>52010050002</v>
      </c>
      <c r="G167" s="10" t="s">
        <v>394</v>
      </c>
      <c r="I167" s="8" t="s">
        <v>1232</v>
      </c>
      <c r="J167" s="8" t="s">
        <v>1233</v>
      </c>
      <c r="L167" s="28" t="s">
        <v>2071</v>
      </c>
      <c r="M167" s="28" t="s">
        <v>2513</v>
      </c>
      <c r="N167" s="20"/>
      <c r="O167" s="31" t="s">
        <v>2945</v>
      </c>
      <c r="P167" s="31" t="s">
        <v>3807</v>
      </c>
    </row>
    <row r="168" spans="6:16" ht="38.25" x14ac:dyDescent="0.25">
      <c r="F168" s="10">
        <v>52010050003</v>
      </c>
      <c r="G168" s="10" t="s">
        <v>395</v>
      </c>
      <c r="I168" s="8" t="s">
        <v>1234</v>
      </c>
      <c r="J168" s="8" t="s">
        <v>1235</v>
      </c>
      <c r="L168" s="28" t="s">
        <v>2072</v>
      </c>
      <c r="M168" s="28" t="s">
        <v>2514</v>
      </c>
      <c r="N168" s="20"/>
      <c r="O168" s="31" t="s">
        <v>2946</v>
      </c>
      <c r="P168" s="31" t="s">
        <v>3808</v>
      </c>
    </row>
    <row r="169" spans="6:16" ht="25.5" x14ac:dyDescent="0.25">
      <c r="F169" s="10">
        <v>52010050004</v>
      </c>
      <c r="G169" s="10" t="s">
        <v>396</v>
      </c>
      <c r="I169" s="8" t="s">
        <v>1236</v>
      </c>
      <c r="J169" s="8" t="s">
        <v>1237</v>
      </c>
      <c r="L169" s="28" t="s">
        <v>2073</v>
      </c>
      <c r="M169" s="30" t="s">
        <v>2438</v>
      </c>
      <c r="N169" s="20"/>
      <c r="O169" s="31" t="s">
        <v>2947</v>
      </c>
      <c r="P169" s="31" t="s">
        <v>3809</v>
      </c>
    </row>
    <row r="170" spans="6:16" ht="51" x14ac:dyDescent="0.25">
      <c r="F170" s="10">
        <v>52010050005</v>
      </c>
      <c r="G170" s="10" t="s">
        <v>397</v>
      </c>
      <c r="I170" s="8" t="s">
        <v>1238</v>
      </c>
      <c r="J170" s="8" t="s">
        <v>1239</v>
      </c>
      <c r="L170" s="28" t="s">
        <v>2074</v>
      </c>
      <c r="M170" s="30" t="s">
        <v>2439</v>
      </c>
      <c r="N170" s="20"/>
      <c r="O170" s="31" t="s">
        <v>2948</v>
      </c>
      <c r="P170" s="31" t="s">
        <v>3810</v>
      </c>
    </row>
    <row r="171" spans="6:16" ht="38.25" x14ac:dyDescent="0.25">
      <c r="F171" s="10">
        <v>52010050006</v>
      </c>
      <c r="G171" s="10" t="s">
        <v>398</v>
      </c>
      <c r="I171" s="8" t="s">
        <v>1240</v>
      </c>
      <c r="J171" s="8" t="s">
        <v>1843</v>
      </c>
      <c r="L171" s="28" t="s">
        <v>2075</v>
      </c>
      <c r="M171" s="30" t="s">
        <v>2515</v>
      </c>
      <c r="N171" s="20"/>
      <c r="O171" s="31" t="s">
        <v>2949</v>
      </c>
      <c r="P171" s="31" t="s">
        <v>3811</v>
      </c>
    </row>
    <row r="172" spans="6:16" ht="51" x14ac:dyDescent="0.25">
      <c r="F172" s="10">
        <v>52010050007</v>
      </c>
      <c r="G172" s="10" t="s">
        <v>399</v>
      </c>
      <c r="I172" s="8" t="s">
        <v>1241</v>
      </c>
      <c r="J172" s="8" t="s">
        <v>1242</v>
      </c>
      <c r="L172" s="28" t="s">
        <v>2076</v>
      </c>
      <c r="M172" s="30" t="s">
        <v>2516</v>
      </c>
      <c r="N172" s="20"/>
      <c r="O172" s="31" t="s">
        <v>2950</v>
      </c>
      <c r="P172" s="31" t="s">
        <v>3812</v>
      </c>
    </row>
    <row r="173" spans="6:16" ht="25.5" x14ac:dyDescent="0.25">
      <c r="F173" s="10">
        <v>52010050008</v>
      </c>
      <c r="G173" s="10" t="s">
        <v>400</v>
      </c>
      <c r="I173" s="8" t="s">
        <v>1243</v>
      </c>
      <c r="J173" s="8" t="s">
        <v>1244</v>
      </c>
      <c r="L173" s="28" t="s">
        <v>2077</v>
      </c>
      <c r="M173" s="30" t="s">
        <v>2442</v>
      </c>
      <c r="N173" s="19"/>
      <c r="O173" s="31" t="s">
        <v>2951</v>
      </c>
      <c r="P173" s="31" t="s">
        <v>3813</v>
      </c>
    </row>
    <row r="174" spans="6:16" ht="51" x14ac:dyDescent="0.25">
      <c r="F174" s="10">
        <v>52010050009</v>
      </c>
      <c r="G174" s="10" t="s">
        <v>401</v>
      </c>
      <c r="I174" s="8" t="s">
        <v>1245</v>
      </c>
      <c r="J174" s="8" t="s">
        <v>1246</v>
      </c>
      <c r="L174" s="28" t="s">
        <v>2078</v>
      </c>
      <c r="M174" s="30" t="s">
        <v>2517</v>
      </c>
      <c r="N174" s="19"/>
      <c r="O174" s="31" t="s">
        <v>2952</v>
      </c>
      <c r="P174" s="31" t="s">
        <v>3814</v>
      </c>
    </row>
    <row r="175" spans="6:16" ht="63.75" x14ac:dyDescent="0.25">
      <c r="F175" s="10">
        <v>52010050010</v>
      </c>
      <c r="G175" s="10" t="s">
        <v>402</v>
      </c>
      <c r="I175" s="8" t="s">
        <v>1247</v>
      </c>
      <c r="J175" s="8" t="s">
        <v>1248</v>
      </c>
      <c r="L175" s="28" t="s">
        <v>2079</v>
      </c>
      <c r="M175" s="30" t="s">
        <v>2518</v>
      </c>
      <c r="N175" s="19"/>
      <c r="O175" s="31" t="s">
        <v>2953</v>
      </c>
      <c r="P175" s="31" t="s">
        <v>3815</v>
      </c>
    </row>
    <row r="176" spans="6:16" ht="38.25" x14ac:dyDescent="0.25">
      <c r="F176" s="10">
        <v>52010050011</v>
      </c>
      <c r="G176" s="10" t="s">
        <v>403</v>
      </c>
      <c r="I176" s="8" t="s">
        <v>1249</v>
      </c>
      <c r="J176" s="8" t="s">
        <v>1250</v>
      </c>
      <c r="L176" s="28" t="s">
        <v>2080</v>
      </c>
      <c r="M176" s="30" t="s">
        <v>2519</v>
      </c>
      <c r="N176" s="19"/>
      <c r="O176" s="31" t="s">
        <v>2954</v>
      </c>
      <c r="P176" s="31" t="s">
        <v>3816</v>
      </c>
    </row>
    <row r="177" spans="6:16" ht="63.75" x14ac:dyDescent="0.25">
      <c r="F177" s="10">
        <v>52010050012</v>
      </c>
      <c r="G177" s="10" t="s">
        <v>404</v>
      </c>
      <c r="I177" s="8" t="s">
        <v>1251</v>
      </c>
      <c r="J177" s="8" t="s">
        <v>1844</v>
      </c>
      <c r="L177" s="28" t="s">
        <v>2081</v>
      </c>
      <c r="M177" s="30" t="s">
        <v>2520</v>
      </c>
      <c r="N177" s="19"/>
      <c r="O177" s="31" t="s">
        <v>2955</v>
      </c>
      <c r="P177" s="31" t="s">
        <v>3817</v>
      </c>
    </row>
    <row r="178" spans="6:16" ht="25.5" x14ac:dyDescent="0.25">
      <c r="F178" s="10">
        <v>52010050013</v>
      </c>
      <c r="G178" s="10" t="s">
        <v>405</v>
      </c>
      <c r="I178" s="8" t="s">
        <v>1252</v>
      </c>
      <c r="J178" s="8" t="s">
        <v>1253</v>
      </c>
      <c r="L178" s="28" t="s">
        <v>2082</v>
      </c>
      <c r="M178" s="30" t="s">
        <v>2521</v>
      </c>
      <c r="N178" s="20"/>
      <c r="O178" s="31" t="s">
        <v>2956</v>
      </c>
      <c r="P178" s="31" t="s">
        <v>3818</v>
      </c>
    </row>
    <row r="179" spans="6:16" ht="25.5" x14ac:dyDescent="0.25">
      <c r="F179" s="10">
        <v>52010050014</v>
      </c>
      <c r="G179" s="10" t="s">
        <v>406</v>
      </c>
      <c r="I179" s="8" t="s">
        <v>1254</v>
      </c>
      <c r="J179" s="8" t="s">
        <v>1255</v>
      </c>
      <c r="L179" s="28" t="s">
        <v>2083</v>
      </c>
      <c r="M179" s="30" t="s">
        <v>2522</v>
      </c>
      <c r="N179" s="20"/>
      <c r="O179" s="31" t="s">
        <v>2957</v>
      </c>
      <c r="P179" s="31" t="s">
        <v>3819</v>
      </c>
    </row>
    <row r="180" spans="6:16" ht="38.25" x14ac:dyDescent="0.25">
      <c r="F180" s="10">
        <v>52010050015</v>
      </c>
      <c r="G180" s="10" t="s">
        <v>407</v>
      </c>
      <c r="I180" s="8" t="s">
        <v>1256</v>
      </c>
      <c r="J180" s="8" t="s">
        <v>1257</v>
      </c>
      <c r="L180" s="28" t="s">
        <v>2084</v>
      </c>
      <c r="M180" s="30" t="s">
        <v>2523</v>
      </c>
      <c r="N180" s="20"/>
      <c r="O180" s="31" t="s">
        <v>2958</v>
      </c>
      <c r="P180" s="31" t="s">
        <v>3820</v>
      </c>
    </row>
    <row r="181" spans="6:16" ht="38.25" x14ac:dyDescent="0.25">
      <c r="F181" s="10">
        <v>52010050016</v>
      </c>
      <c r="G181" s="10" t="s">
        <v>408</v>
      </c>
      <c r="I181" s="8" t="s">
        <v>1258</v>
      </c>
      <c r="J181" s="8" t="s">
        <v>1154</v>
      </c>
      <c r="L181" s="28" t="s">
        <v>2085</v>
      </c>
      <c r="M181" s="30" t="s">
        <v>2524</v>
      </c>
      <c r="N181" s="20"/>
      <c r="O181" s="31" t="s">
        <v>2959</v>
      </c>
      <c r="P181" s="31" t="s">
        <v>3821</v>
      </c>
    </row>
    <row r="182" spans="6:16" ht="38.25" x14ac:dyDescent="0.25">
      <c r="F182" s="10">
        <v>52010050017</v>
      </c>
      <c r="G182" s="10" t="s">
        <v>409</v>
      </c>
      <c r="I182" s="8" t="s">
        <v>1259</v>
      </c>
      <c r="J182" s="8" t="s">
        <v>1845</v>
      </c>
      <c r="L182" s="28" t="s">
        <v>2086</v>
      </c>
      <c r="M182" s="30" t="s">
        <v>2525</v>
      </c>
      <c r="N182" s="20"/>
      <c r="O182" s="31" t="s">
        <v>2960</v>
      </c>
      <c r="P182" s="31" t="s">
        <v>3822</v>
      </c>
    </row>
    <row r="183" spans="6:16" ht="51" x14ac:dyDescent="0.25">
      <c r="F183" s="10">
        <v>52010050018</v>
      </c>
      <c r="G183" s="10" t="s">
        <v>410</v>
      </c>
      <c r="I183" s="8" t="s">
        <v>1260</v>
      </c>
      <c r="J183" s="8" t="s">
        <v>1261</v>
      </c>
      <c r="L183" s="28" t="s">
        <v>2087</v>
      </c>
      <c r="M183" s="30" t="s">
        <v>2526</v>
      </c>
      <c r="N183" s="20"/>
      <c r="O183" s="31" t="s">
        <v>2961</v>
      </c>
      <c r="P183" s="31" t="s">
        <v>3823</v>
      </c>
    </row>
    <row r="184" spans="6:16" ht="38.25" x14ac:dyDescent="0.25">
      <c r="F184" s="10">
        <v>52010050019</v>
      </c>
      <c r="G184" s="10" t="s">
        <v>411</v>
      </c>
      <c r="I184" s="8" t="s">
        <v>1262</v>
      </c>
      <c r="J184" s="8" t="s">
        <v>1263</v>
      </c>
      <c r="L184" s="28" t="s">
        <v>2088</v>
      </c>
      <c r="M184" s="30" t="s">
        <v>2527</v>
      </c>
      <c r="N184" s="20"/>
      <c r="O184" s="31" t="s">
        <v>2962</v>
      </c>
      <c r="P184" s="31" t="s">
        <v>3824</v>
      </c>
    </row>
    <row r="185" spans="6:16" ht="38.25" x14ac:dyDescent="0.25">
      <c r="F185" s="10">
        <v>52010050020</v>
      </c>
      <c r="G185" s="10" t="s">
        <v>412</v>
      </c>
      <c r="I185" s="8" t="s">
        <v>1264</v>
      </c>
      <c r="J185" s="8" t="s">
        <v>1265</v>
      </c>
      <c r="L185" s="28" t="s">
        <v>2089</v>
      </c>
      <c r="M185" s="30" t="s">
        <v>2528</v>
      </c>
      <c r="N185" s="20"/>
      <c r="O185" s="31" t="s">
        <v>2963</v>
      </c>
      <c r="P185" s="31" t="s">
        <v>3825</v>
      </c>
    </row>
    <row r="186" spans="6:16" ht="38.25" x14ac:dyDescent="0.25">
      <c r="F186" s="10">
        <v>52010050021</v>
      </c>
      <c r="G186" s="10" t="s">
        <v>413</v>
      </c>
      <c r="I186" s="8" t="s">
        <v>1266</v>
      </c>
      <c r="J186" s="8" t="s">
        <v>1267</v>
      </c>
      <c r="L186" s="28" t="s">
        <v>2090</v>
      </c>
      <c r="M186" s="30" t="s">
        <v>2448</v>
      </c>
      <c r="N186" s="20"/>
      <c r="O186" s="31" t="s">
        <v>2964</v>
      </c>
      <c r="P186" s="31" t="s">
        <v>3826</v>
      </c>
    </row>
    <row r="187" spans="6:16" ht="25.5" x14ac:dyDescent="0.25">
      <c r="F187" s="10">
        <v>52020010001</v>
      </c>
      <c r="G187" s="10" t="s">
        <v>414</v>
      </c>
      <c r="I187" s="8" t="s">
        <v>1268</v>
      </c>
      <c r="J187" s="8" t="s">
        <v>1269</v>
      </c>
      <c r="L187" s="28" t="s">
        <v>2091</v>
      </c>
      <c r="M187" s="30" t="s">
        <v>2449</v>
      </c>
      <c r="N187" s="20"/>
      <c r="O187" s="31" t="s">
        <v>2965</v>
      </c>
      <c r="P187" s="31" t="s">
        <v>3827</v>
      </c>
    </row>
    <row r="188" spans="6:16" ht="38.25" x14ac:dyDescent="0.25">
      <c r="F188" s="10">
        <v>52020010002</v>
      </c>
      <c r="G188" s="10" t="s">
        <v>415</v>
      </c>
      <c r="I188" s="8" t="s">
        <v>1270</v>
      </c>
      <c r="J188" s="8" t="s">
        <v>1271</v>
      </c>
      <c r="L188" s="28" t="s">
        <v>2092</v>
      </c>
      <c r="M188" s="30" t="s">
        <v>2529</v>
      </c>
      <c r="N188" s="20"/>
      <c r="O188" s="31" t="s">
        <v>2966</v>
      </c>
      <c r="P188" s="31" t="s">
        <v>3828</v>
      </c>
    </row>
    <row r="189" spans="6:16" ht="38.25" x14ac:dyDescent="0.25">
      <c r="F189" s="10">
        <v>52020010003</v>
      </c>
      <c r="G189" s="10" t="s">
        <v>416</v>
      </c>
      <c r="I189" s="8" t="s">
        <v>1272</v>
      </c>
      <c r="J189" s="8" t="s">
        <v>1273</v>
      </c>
      <c r="L189" s="28" t="s">
        <v>2093</v>
      </c>
      <c r="M189" s="30" t="s">
        <v>2530</v>
      </c>
      <c r="N189" s="20"/>
      <c r="O189" s="31" t="s">
        <v>2967</v>
      </c>
      <c r="P189" s="31" t="s">
        <v>3829</v>
      </c>
    </row>
    <row r="190" spans="6:16" ht="38.25" x14ac:dyDescent="0.25">
      <c r="F190" s="10">
        <v>52020010004</v>
      </c>
      <c r="G190" s="10" t="s">
        <v>417</v>
      </c>
      <c r="I190" s="8" t="s">
        <v>1274</v>
      </c>
      <c r="J190" s="8" t="s">
        <v>1275</v>
      </c>
      <c r="L190" s="28" t="s">
        <v>2094</v>
      </c>
      <c r="M190" s="30" t="s">
        <v>2452</v>
      </c>
      <c r="N190" s="20"/>
      <c r="O190" s="31" t="s">
        <v>2968</v>
      </c>
      <c r="P190" s="31" t="s">
        <v>3830</v>
      </c>
    </row>
    <row r="191" spans="6:16" ht="51" x14ac:dyDescent="0.25">
      <c r="F191" s="10">
        <v>52020010005</v>
      </c>
      <c r="G191" s="10" t="s">
        <v>418</v>
      </c>
      <c r="I191" s="8" t="s">
        <v>1276</v>
      </c>
      <c r="J191" s="8" t="s">
        <v>1277</v>
      </c>
      <c r="L191" s="28" t="s">
        <v>2095</v>
      </c>
      <c r="M191" s="30" t="s">
        <v>2531</v>
      </c>
      <c r="N191" s="20"/>
      <c r="O191" s="31" t="s">
        <v>2969</v>
      </c>
      <c r="P191" s="31" t="s">
        <v>3831</v>
      </c>
    </row>
    <row r="192" spans="6:16" ht="38.25" x14ac:dyDescent="0.25">
      <c r="F192" s="10">
        <v>52020010006</v>
      </c>
      <c r="G192" s="10" t="s">
        <v>419</v>
      </c>
      <c r="I192" s="8" t="s">
        <v>1278</v>
      </c>
      <c r="J192" s="8" t="s">
        <v>1279</v>
      </c>
      <c r="L192" s="28" t="s">
        <v>2096</v>
      </c>
      <c r="M192" s="30" t="s">
        <v>2532</v>
      </c>
      <c r="N192" s="20"/>
      <c r="O192" s="31" t="s">
        <v>2970</v>
      </c>
      <c r="P192" s="31" t="s">
        <v>3832</v>
      </c>
    </row>
    <row r="193" spans="6:16" ht="38.25" x14ac:dyDescent="0.25">
      <c r="F193" s="10">
        <v>52020010007</v>
      </c>
      <c r="G193" s="10" t="s">
        <v>420</v>
      </c>
      <c r="I193" s="8" t="s">
        <v>1280</v>
      </c>
      <c r="J193" s="8" t="s">
        <v>1281</v>
      </c>
      <c r="L193" s="28" t="s">
        <v>2097</v>
      </c>
      <c r="M193" s="30" t="s">
        <v>2454</v>
      </c>
      <c r="N193" s="20"/>
      <c r="O193" s="31" t="s">
        <v>2971</v>
      </c>
      <c r="P193" s="31" t="s">
        <v>3833</v>
      </c>
    </row>
    <row r="194" spans="6:16" ht="63.75" x14ac:dyDescent="0.25">
      <c r="F194" s="10">
        <v>52020010008</v>
      </c>
      <c r="G194" s="10" t="s">
        <v>421</v>
      </c>
      <c r="I194" s="8" t="s">
        <v>1282</v>
      </c>
      <c r="J194" s="8" t="s">
        <v>1846</v>
      </c>
      <c r="L194" s="28" t="s">
        <v>2098</v>
      </c>
      <c r="M194" s="30" t="s">
        <v>2455</v>
      </c>
      <c r="N194" s="20"/>
      <c r="O194" s="31" t="s">
        <v>2972</v>
      </c>
      <c r="P194" s="31" t="s">
        <v>3834</v>
      </c>
    </row>
    <row r="195" spans="6:16" ht="38.25" x14ac:dyDescent="0.25">
      <c r="F195" s="10">
        <v>52020010009</v>
      </c>
      <c r="G195" s="10" t="s">
        <v>422</v>
      </c>
      <c r="I195" s="8" t="s">
        <v>1283</v>
      </c>
      <c r="J195" s="8" t="s">
        <v>1847</v>
      </c>
      <c r="L195" s="28" t="s">
        <v>2099</v>
      </c>
      <c r="M195" s="30" t="s">
        <v>2533</v>
      </c>
      <c r="N195" s="20"/>
      <c r="O195" s="31" t="s">
        <v>2973</v>
      </c>
      <c r="P195" s="31" t="s">
        <v>3835</v>
      </c>
    </row>
    <row r="196" spans="6:16" ht="38.25" x14ac:dyDescent="0.25">
      <c r="F196" s="10">
        <v>52020010010</v>
      </c>
      <c r="G196" s="10" t="s">
        <v>423</v>
      </c>
      <c r="I196" s="8" t="s">
        <v>1284</v>
      </c>
      <c r="J196" s="8" t="s">
        <v>1285</v>
      </c>
      <c r="L196" s="28" t="s">
        <v>2100</v>
      </c>
      <c r="M196" s="30" t="s">
        <v>2534</v>
      </c>
      <c r="N196" s="20"/>
      <c r="O196" s="31" t="s">
        <v>2974</v>
      </c>
      <c r="P196" s="31" t="s">
        <v>3836</v>
      </c>
    </row>
    <row r="197" spans="6:16" ht="25.5" x14ac:dyDescent="0.25">
      <c r="F197" s="10">
        <v>52020010011</v>
      </c>
      <c r="G197" s="10" t="s">
        <v>424</v>
      </c>
      <c r="I197" s="8" t="s">
        <v>1286</v>
      </c>
      <c r="J197" s="8" t="s">
        <v>1287</v>
      </c>
      <c r="L197" s="28" t="s">
        <v>2101</v>
      </c>
      <c r="M197" s="30" t="s">
        <v>2458</v>
      </c>
      <c r="N197" s="20"/>
      <c r="O197" s="31" t="s">
        <v>2975</v>
      </c>
      <c r="P197" s="31" t="s">
        <v>3837</v>
      </c>
    </row>
    <row r="198" spans="6:16" ht="38.25" x14ac:dyDescent="0.25">
      <c r="F198" s="10">
        <v>52020020001</v>
      </c>
      <c r="G198" s="10" t="s">
        <v>425</v>
      </c>
      <c r="I198" s="8" t="s">
        <v>1288</v>
      </c>
      <c r="J198" s="8" t="s">
        <v>1289</v>
      </c>
      <c r="L198" s="28" t="s">
        <v>2102</v>
      </c>
      <c r="M198" s="30" t="s">
        <v>2459</v>
      </c>
      <c r="N198" s="20"/>
      <c r="O198" s="31" t="s">
        <v>2976</v>
      </c>
      <c r="P198" s="31" t="s">
        <v>3838</v>
      </c>
    </row>
    <row r="199" spans="6:16" ht="38.25" x14ac:dyDescent="0.25">
      <c r="F199" s="10">
        <v>52020020002</v>
      </c>
      <c r="G199" s="10" t="s">
        <v>426</v>
      </c>
      <c r="I199" s="8" t="s">
        <v>1290</v>
      </c>
      <c r="J199" s="8" t="s">
        <v>1291</v>
      </c>
      <c r="L199" s="28" t="s">
        <v>2103</v>
      </c>
      <c r="M199" s="30" t="s">
        <v>2535</v>
      </c>
      <c r="N199" s="20"/>
      <c r="O199" s="31" t="s">
        <v>2977</v>
      </c>
      <c r="P199" s="31" t="s">
        <v>3839</v>
      </c>
    </row>
    <row r="200" spans="6:16" ht="38.25" x14ac:dyDescent="0.25">
      <c r="F200" s="10">
        <v>52020020003</v>
      </c>
      <c r="G200" s="10" t="s">
        <v>427</v>
      </c>
      <c r="I200" s="8" t="s">
        <v>1292</v>
      </c>
      <c r="J200" s="8" t="s">
        <v>1293</v>
      </c>
      <c r="L200" s="28" t="s">
        <v>2104</v>
      </c>
      <c r="M200" s="30" t="s">
        <v>2536</v>
      </c>
      <c r="N200" s="19"/>
      <c r="O200" s="31" t="s">
        <v>2978</v>
      </c>
      <c r="P200" s="31" t="s">
        <v>3840</v>
      </c>
    </row>
    <row r="201" spans="6:16" ht="38.25" x14ac:dyDescent="0.25">
      <c r="F201" s="10">
        <v>52020020004</v>
      </c>
      <c r="G201" s="10" t="s">
        <v>428</v>
      </c>
      <c r="I201" s="8" t="s">
        <v>1294</v>
      </c>
      <c r="J201" s="8" t="s">
        <v>1295</v>
      </c>
      <c r="L201" s="28" t="s">
        <v>2105</v>
      </c>
      <c r="M201" s="30" t="s">
        <v>2462</v>
      </c>
      <c r="N201" s="20"/>
      <c r="O201" s="31" t="s">
        <v>2979</v>
      </c>
      <c r="P201" s="31" t="s">
        <v>3841</v>
      </c>
    </row>
    <row r="202" spans="6:16" ht="38.25" x14ac:dyDescent="0.25">
      <c r="F202" s="10">
        <v>52020020005</v>
      </c>
      <c r="G202" s="10" t="s">
        <v>429</v>
      </c>
      <c r="I202" s="8" t="s">
        <v>1296</v>
      </c>
      <c r="J202" s="8" t="s">
        <v>1297</v>
      </c>
      <c r="L202" s="28" t="s">
        <v>2106</v>
      </c>
      <c r="M202" s="30" t="s">
        <v>2463</v>
      </c>
      <c r="N202" s="20"/>
      <c r="O202" s="31" t="s">
        <v>2980</v>
      </c>
      <c r="P202" s="31" t="s">
        <v>3842</v>
      </c>
    </row>
    <row r="203" spans="6:16" ht="51" x14ac:dyDescent="0.25">
      <c r="F203" s="10">
        <v>52020020006</v>
      </c>
      <c r="G203" s="10" t="s">
        <v>430</v>
      </c>
      <c r="I203" s="8" t="s">
        <v>1298</v>
      </c>
      <c r="J203" s="8" t="s">
        <v>1299</v>
      </c>
      <c r="L203" s="28" t="s">
        <v>2107</v>
      </c>
      <c r="M203" s="30" t="s">
        <v>2537</v>
      </c>
      <c r="N203" s="20"/>
      <c r="O203" s="31" t="s">
        <v>2981</v>
      </c>
      <c r="P203" s="31" t="s">
        <v>3843</v>
      </c>
    </row>
    <row r="204" spans="6:16" ht="38.25" x14ac:dyDescent="0.25">
      <c r="F204" s="10">
        <v>52020020007</v>
      </c>
      <c r="G204" s="10" t="s">
        <v>431</v>
      </c>
      <c r="I204" s="8" t="s">
        <v>1300</v>
      </c>
      <c r="J204" s="8" t="s">
        <v>1301</v>
      </c>
      <c r="L204" s="28" t="s">
        <v>2108</v>
      </c>
      <c r="M204" s="30" t="s">
        <v>2538</v>
      </c>
      <c r="N204" s="20"/>
      <c r="O204" s="31" t="s">
        <v>2982</v>
      </c>
      <c r="P204" s="31" t="s">
        <v>3844</v>
      </c>
    </row>
    <row r="205" spans="6:16" ht="76.5" x14ac:dyDescent="0.25">
      <c r="F205" s="10">
        <v>52020020008</v>
      </c>
      <c r="G205" s="10" t="s">
        <v>432</v>
      </c>
      <c r="I205" s="8" t="s">
        <v>1302</v>
      </c>
      <c r="J205" s="8" t="s">
        <v>1303</v>
      </c>
      <c r="L205" s="28" t="s">
        <v>2109</v>
      </c>
      <c r="M205" s="30" t="s">
        <v>2466</v>
      </c>
      <c r="N205" s="20"/>
      <c r="O205" s="31" t="s">
        <v>2983</v>
      </c>
      <c r="P205" s="31" t="s">
        <v>3845</v>
      </c>
    </row>
    <row r="206" spans="6:16" ht="38.25" x14ac:dyDescent="0.25">
      <c r="F206" s="10">
        <v>52020020009</v>
      </c>
      <c r="G206" s="10" t="s">
        <v>433</v>
      </c>
      <c r="I206" s="8" t="s">
        <v>1304</v>
      </c>
      <c r="J206" s="8" t="s">
        <v>1305</v>
      </c>
      <c r="L206" s="28" t="s">
        <v>2110</v>
      </c>
      <c r="M206" s="30" t="s">
        <v>2467</v>
      </c>
      <c r="N206" s="19"/>
      <c r="O206" s="31" t="s">
        <v>2984</v>
      </c>
      <c r="P206" s="31" t="s">
        <v>3846</v>
      </c>
    </row>
    <row r="207" spans="6:16" ht="51" x14ac:dyDescent="0.25">
      <c r="F207" s="10">
        <v>52020020010</v>
      </c>
      <c r="G207" s="10" t="s">
        <v>434</v>
      </c>
      <c r="I207" s="8" t="s">
        <v>1306</v>
      </c>
      <c r="J207" s="8" t="s">
        <v>1848</v>
      </c>
      <c r="L207" s="28" t="s">
        <v>2111</v>
      </c>
      <c r="M207" s="30" t="s">
        <v>2539</v>
      </c>
      <c r="N207" s="20"/>
      <c r="O207" s="31" t="s">
        <v>2985</v>
      </c>
      <c r="P207" s="31" t="s">
        <v>3847</v>
      </c>
    </row>
    <row r="208" spans="6:16" ht="51" x14ac:dyDescent="0.25">
      <c r="F208" s="10">
        <v>52020030001</v>
      </c>
      <c r="G208" s="10" t="s">
        <v>435</v>
      </c>
      <c r="I208" s="8" t="s">
        <v>1307</v>
      </c>
      <c r="J208" s="8" t="s">
        <v>1308</v>
      </c>
      <c r="L208" s="28" t="s">
        <v>2112</v>
      </c>
      <c r="M208" s="30" t="s">
        <v>2540</v>
      </c>
      <c r="N208" s="20"/>
      <c r="O208" s="31" t="s">
        <v>2986</v>
      </c>
      <c r="P208" s="31" t="s">
        <v>3848</v>
      </c>
    </row>
    <row r="209" spans="6:16" ht="38.25" x14ac:dyDescent="0.25">
      <c r="F209" s="10">
        <v>52020030002</v>
      </c>
      <c r="G209" s="10" t="s">
        <v>436</v>
      </c>
      <c r="I209" s="8" t="s">
        <v>1309</v>
      </c>
      <c r="J209" s="8" t="s">
        <v>1310</v>
      </c>
      <c r="L209" s="28" t="s">
        <v>2113</v>
      </c>
      <c r="M209" s="30" t="s">
        <v>2470</v>
      </c>
      <c r="N209" s="20"/>
      <c r="O209" s="31" t="s">
        <v>2987</v>
      </c>
      <c r="P209" s="31" t="s">
        <v>3849</v>
      </c>
    </row>
    <row r="210" spans="6:16" ht="38.25" x14ac:dyDescent="0.25">
      <c r="F210" s="10">
        <v>52020030003</v>
      </c>
      <c r="G210" s="10" t="s">
        <v>437</v>
      </c>
      <c r="I210" s="8" t="s">
        <v>1311</v>
      </c>
      <c r="J210" s="8" t="s">
        <v>1312</v>
      </c>
      <c r="L210" s="28" t="s">
        <v>2114</v>
      </c>
      <c r="M210" s="30" t="s">
        <v>2414</v>
      </c>
      <c r="N210" s="20"/>
      <c r="O210" s="31" t="s">
        <v>2988</v>
      </c>
      <c r="P210" s="31" t="s">
        <v>3850</v>
      </c>
    </row>
    <row r="211" spans="6:16" ht="25.5" x14ac:dyDescent="0.25">
      <c r="F211" s="10">
        <v>52020030004</v>
      </c>
      <c r="G211" s="10" t="s">
        <v>438</v>
      </c>
      <c r="I211" s="8" t="s">
        <v>1313</v>
      </c>
      <c r="J211" s="8" t="s">
        <v>1154</v>
      </c>
      <c r="L211" s="28" t="s">
        <v>2115</v>
      </c>
      <c r="M211" s="30" t="s">
        <v>2471</v>
      </c>
      <c r="N211" s="20"/>
      <c r="O211" s="31" t="s">
        <v>2989</v>
      </c>
      <c r="P211" s="31" t="s">
        <v>3851</v>
      </c>
    </row>
    <row r="212" spans="6:16" ht="38.25" x14ac:dyDescent="0.25">
      <c r="F212" s="10">
        <v>52020030005</v>
      </c>
      <c r="G212" s="10" t="s">
        <v>439</v>
      </c>
      <c r="I212" s="8" t="s">
        <v>1314</v>
      </c>
      <c r="J212" s="8" t="s">
        <v>1849</v>
      </c>
      <c r="L212" s="28" t="s">
        <v>2116</v>
      </c>
      <c r="M212" s="30" t="s">
        <v>2472</v>
      </c>
      <c r="N212" s="20"/>
      <c r="O212" s="31" t="s">
        <v>2990</v>
      </c>
      <c r="P212" s="31" t="s">
        <v>3852</v>
      </c>
    </row>
    <row r="213" spans="6:16" ht="38.25" x14ac:dyDescent="0.25">
      <c r="F213" s="10">
        <v>52020030006</v>
      </c>
      <c r="G213" s="10" t="s">
        <v>440</v>
      </c>
      <c r="I213" s="8" t="s">
        <v>1315</v>
      </c>
      <c r="J213" s="8" t="s">
        <v>1255</v>
      </c>
      <c r="L213" s="28" t="s">
        <v>2117</v>
      </c>
      <c r="M213" s="30" t="s">
        <v>2541</v>
      </c>
      <c r="N213" s="20"/>
      <c r="O213" s="31" t="s">
        <v>2991</v>
      </c>
      <c r="P213" s="31" t="s">
        <v>3853</v>
      </c>
    </row>
    <row r="214" spans="6:16" ht="38.25" x14ac:dyDescent="0.25">
      <c r="F214" s="10">
        <v>52020030007</v>
      </c>
      <c r="G214" s="10" t="s">
        <v>441</v>
      </c>
      <c r="I214" s="8" t="s">
        <v>1316</v>
      </c>
      <c r="J214" s="8" t="s">
        <v>1317</v>
      </c>
      <c r="L214" s="28" t="s">
        <v>2118</v>
      </c>
      <c r="M214" s="30" t="s">
        <v>2542</v>
      </c>
      <c r="N214" s="20"/>
      <c r="O214" s="31" t="s">
        <v>2992</v>
      </c>
      <c r="P214" s="31" t="s">
        <v>3854</v>
      </c>
    </row>
    <row r="215" spans="6:16" ht="25.5" x14ac:dyDescent="0.25">
      <c r="F215" s="10">
        <v>52020030008</v>
      </c>
      <c r="G215" s="10" t="s">
        <v>442</v>
      </c>
      <c r="I215" s="8" t="s">
        <v>1318</v>
      </c>
      <c r="J215" s="8" t="s">
        <v>1319</v>
      </c>
      <c r="L215" s="28" t="s">
        <v>2119</v>
      </c>
      <c r="M215" s="30" t="s">
        <v>2475</v>
      </c>
      <c r="N215" s="20"/>
      <c r="O215" s="31" t="s">
        <v>2993</v>
      </c>
      <c r="P215" s="31" t="s">
        <v>3855</v>
      </c>
    </row>
    <row r="216" spans="6:16" ht="38.25" x14ac:dyDescent="0.25">
      <c r="F216" s="10">
        <v>52020040001</v>
      </c>
      <c r="G216" s="10" t="s">
        <v>443</v>
      </c>
      <c r="I216" s="8" t="s">
        <v>1320</v>
      </c>
      <c r="J216" s="8" t="s">
        <v>1321</v>
      </c>
      <c r="L216" s="28" t="s">
        <v>2120</v>
      </c>
      <c r="M216" s="30" t="s">
        <v>2543</v>
      </c>
      <c r="N216" s="20"/>
      <c r="O216" s="31" t="s">
        <v>2994</v>
      </c>
      <c r="P216" s="31" t="s">
        <v>3856</v>
      </c>
    </row>
    <row r="217" spans="6:16" ht="38.25" x14ac:dyDescent="0.25">
      <c r="F217" s="10">
        <v>52020040002</v>
      </c>
      <c r="G217" s="10" t="s">
        <v>444</v>
      </c>
      <c r="I217" s="8" t="s">
        <v>1322</v>
      </c>
      <c r="J217" s="8" t="s">
        <v>1323</v>
      </c>
      <c r="L217" s="28" t="s">
        <v>2121</v>
      </c>
      <c r="M217" s="30" t="s">
        <v>2544</v>
      </c>
      <c r="N217" s="20"/>
      <c r="O217" s="31" t="s">
        <v>2995</v>
      </c>
      <c r="P217" s="31" t="s">
        <v>3857</v>
      </c>
    </row>
    <row r="218" spans="6:16" ht="25.5" x14ac:dyDescent="0.25">
      <c r="F218" s="10">
        <v>52020040003</v>
      </c>
      <c r="G218" s="10" t="s">
        <v>445</v>
      </c>
      <c r="I218" s="8" t="s">
        <v>1324</v>
      </c>
      <c r="J218" s="8" t="s">
        <v>1325</v>
      </c>
      <c r="L218" s="28" t="s">
        <v>2122</v>
      </c>
      <c r="M218" s="30" t="s">
        <v>2482</v>
      </c>
      <c r="N218" s="20"/>
      <c r="O218" s="31" t="s">
        <v>2996</v>
      </c>
      <c r="P218" s="31" t="s">
        <v>3858</v>
      </c>
    </row>
    <row r="219" spans="6:16" ht="38.25" x14ac:dyDescent="0.25">
      <c r="F219" s="10">
        <v>52020040004</v>
      </c>
      <c r="G219" s="10" t="s">
        <v>446</v>
      </c>
      <c r="I219" s="8" t="s">
        <v>1326</v>
      </c>
      <c r="J219" s="8" t="s">
        <v>1327</v>
      </c>
      <c r="L219" s="28" t="s">
        <v>2123</v>
      </c>
      <c r="M219" s="30" t="s">
        <v>2483</v>
      </c>
      <c r="N219" s="20"/>
      <c r="O219" s="31" t="s">
        <v>2997</v>
      </c>
      <c r="P219" s="31" t="s">
        <v>3859</v>
      </c>
    </row>
    <row r="220" spans="6:16" ht="38.25" x14ac:dyDescent="0.25">
      <c r="F220" s="10">
        <v>52020040005</v>
      </c>
      <c r="G220" s="10" t="s">
        <v>447</v>
      </c>
      <c r="I220" s="8" t="s">
        <v>1328</v>
      </c>
      <c r="J220" s="8" t="s">
        <v>1329</v>
      </c>
      <c r="L220" s="28" t="s">
        <v>2124</v>
      </c>
      <c r="M220" s="30" t="s">
        <v>2482</v>
      </c>
      <c r="N220" s="20"/>
      <c r="O220" s="31" t="s">
        <v>2998</v>
      </c>
      <c r="P220" s="31" t="s">
        <v>3860</v>
      </c>
    </row>
    <row r="221" spans="6:16" ht="38.25" x14ac:dyDescent="0.25">
      <c r="F221" s="10">
        <v>52020040006</v>
      </c>
      <c r="G221" s="10" t="s">
        <v>448</v>
      </c>
      <c r="I221" s="8" t="s">
        <v>1330</v>
      </c>
      <c r="J221" s="8" t="s">
        <v>1331</v>
      </c>
      <c r="L221" s="28" t="s">
        <v>2125</v>
      </c>
      <c r="M221" s="30" t="s">
        <v>2483</v>
      </c>
      <c r="N221" s="20"/>
      <c r="O221" s="31" t="s">
        <v>2999</v>
      </c>
      <c r="P221" s="31" t="s">
        <v>3861</v>
      </c>
    </row>
    <row r="222" spans="6:16" ht="38.25" x14ac:dyDescent="0.25">
      <c r="F222" s="10">
        <v>52020040007</v>
      </c>
      <c r="G222" s="10" t="s">
        <v>449</v>
      </c>
      <c r="I222" s="8" t="s">
        <v>1332</v>
      </c>
      <c r="J222" s="8" t="s">
        <v>1333</v>
      </c>
      <c r="L222" s="28" t="s">
        <v>2126</v>
      </c>
      <c r="M222" s="30" t="s">
        <v>2488</v>
      </c>
      <c r="N222" s="20"/>
      <c r="O222" s="31" t="s">
        <v>3000</v>
      </c>
      <c r="P222" s="31" t="s">
        <v>3862</v>
      </c>
    </row>
    <row r="223" spans="6:16" ht="38.25" x14ac:dyDescent="0.25">
      <c r="F223" s="10">
        <v>52020040008</v>
      </c>
      <c r="G223" s="10" t="s">
        <v>450</v>
      </c>
      <c r="I223" s="8" t="s">
        <v>1334</v>
      </c>
      <c r="J223" s="8" t="s">
        <v>1335</v>
      </c>
      <c r="L223" s="28" t="s">
        <v>2127</v>
      </c>
      <c r="M223" s="30" t="s">
        <v>2488</v>
      </c>
      <c r="N223" s="20"/>
      <c r="O223" s="31" t="s">
        <v>3001</v>
      </c>
      <c r="P223" s="31" t="s">
        <v>3863</v>
      </c>
    </row>
    <row r="224" spans="6:16" ht="25.5" x14ac:dyDescent="0.25">
      <c r="F224" s="10">
        <v>52020040009</v>
      </c>
      <c r="G224" s="10" t="s">
        <v>451</v>
      </c>
      <c r="I224" s="8" t="s">
        <v>1336</v>
      </c>
      <c r="J224" s="8" t="s">
        <v>1337</v>
      </c>
      <c r="L224" s="28" t="s">
        <v>2128</v>
      </c>
      <c r="M224" s="30" t="s">
        <v>2545</v>
      </c>
      <c r="N224" s="20"/>
      <c r="O224" s="31" t="s">
        <v>3002</v>
      </c>
      <c r="P224" s="31" t="s">
        <v>3864</v>
      </c>
    </row>
    <row r="225" spans="6:16" ht="38.25" x14ac:dyDescent="0.25">
      <c r="F225" s="10">
        <v>52020040010</v>
      </c>
      <c r="G225" s="10" t="s">
        <v>452</v>
      </c>
      <c r="I225" s="8" t="s">
        <v>1338</v>
      </c>
      <c r="J225" s="8" t="s">
        <v>1339</v>
      </c>
      <c r="L225" s="28" t="s">
        <v>2129</v>
      </c>
      <c r="M225" s="30" t="s">
        <v>2546</v>
      </c>
      <c r="N225" s="20"/>
      <c r="O225" s="31" t="s">
        <v>3003</v>
      </c>
      <c r="P225" s="31" t="s">
        <v>3865</v>
      </c>
    </row>
    <row r="226" spans="6:16" ht="63.75" x14ac:dyDescent="0.25">
      <c r="F226" s="10">
        <v>52020050001</v>
      </c>
      <c r="G226" s="10" t="s">
        <v>453</v>
      </c>
      <c r="I226" s="8" t="s">
        <v>1340</v>
      </c>
      <c r="J226" s="8" t="s">
        <v>1341</v>
      </c>
      <c r="L226" s="28" t="s">
        <v>2130</v>
      </c>
      <c r="M226" s="30" t="s">
        <v>2547</v>
      </c>
      <c r="N226" s="20"/>
      <c r="O226" s="31" t="s">
        <v>3004</v>
      </c>
      <c r="P226" s="31" t="s">
        <v>3866</v>
      </c>
    </row>
    <row r="227" spans="6:16" ht="38.25" x14ac:dyDescent="0.25">
      <c r="F227" s="10">
        <v>52020050002</v>
      </c>
      <c r="G227" s="10" t="s">
        <v>454</v>
      </c>
      <c r="I227" s="8" t="s">
        <v>1342</v>
      </c>
      <c r="J227" s="8" t="s">
        <v>1082</v>
      </c>
      <c r="L227" s="28" t="s">
        <v>2131</v>
      </c>
      <c r="M227" s="30" t="s">
        <v>2548</v>
      </c>
      <c r="N227" s="20"/>
      <c r="O227" s="31" t="s">
        <v>3005</v>
      </c>
      <c r="P227" s="31" t="s">
        <v>3867</v>
      </c>
    </row>
    <row r="228" spans="6:16" ht="51" x14ac:dyDescent="0.25">
      <c r="F228" s="10">
        <v>52020050003</v>
      </c>
      <c r="G228" s="10" t="s">
        <v>455</v>
      </c>
      <c r="I228" s="8" t="s">
        <v>1343</v>
      </c>
      <c r="J228" s="8" t="s">
        <v>1850</v>
      </c>
      <c r="L228" s="28" t="s">
        <v>2132</v>
      </c>
      <c r="M228" s="30" t="s">
        <v>2549</v>
      </c>
      <c r="N228" s="20"/>
      <c r="O228" s="31" t="s">
        <v>3006</v>
      </c>
      <c r="P228" s="31" t="s">
        <v>3868</v>
      </c>
    </row>
    <row r="229" spans="6:16" ht="51" x14ac:dyDescent="0.25">
      <c r="F229" s="10">
        <v>52020050004</v>
      </c>
      <c r="G229" s="10" t="s">
        <v>456</v>
      </c>
      <c r="I229" s="8" t="s">
        <v>1344</v>
      </c>
      <c r="J229" s="8" t="s">
        <v>1345</v>
      </c>
      <c r="L229" s="28" t="s">
        <v>2133</v>
      </c>
      <c r="M229" s="30" t="s">
        <v>2550</v>
      </c>
      <c r="N229" s="20"/>
      <c r="O229" s="31" t="s">
        <v>3007</v>
      </c>
      <c r="P229" s="31" t="s">
        <v>3869</v>
      </c>
    </row>
    <row r="230" spans="6:16" ht="25.5" x14ac:dyDescent="0.25">
      <c r="F230" s="10">
        <v>52020050005</v>
      </c>
      <c r="G230" s="10" t="s">
        <v>457</v>
      </c>
      <c r="I230" s="8" t="s">
        <v>1346</v>
      </c>
      <c r="J230" s="8" t="s">
        <v>1347</v>
      </c>
      <c r="L230" s="28" t="s">
        <v>2134</v>
      </c>
      <c r="M230" s="30" t="s">
        <v>2551</v>
      </c>
      <c r="N230" s="20"/>
      <c r="O230" s="31" t="s">
        <v>3008</v>
      </c>
      <c r="P230" s="31" t="s">
        <v>3870</v>
      </c>
    </row>
    <row r="231" spans="6:16" ht="63.75" x14ac:dyDescent="0.25">
      <c r="F231" s="10">
        <v>52020050006</v>
      </c>
      <c r="G231" s="10" t="s">
        <v>458</v>
      </c>
      <c r="I231" s="8" t="s">
        <v>1348</v>
      </c>
      <c r="J231" s="8" t="s">
        <v>1156</v>
      </c>
      <c r="L231" s="28" t="s">
        <v>2135</v>
      </c>
      <c r="M231" s="30" t="s">
        <v>2552</v>
      </c>
      <c r="N231" s="20"/>
      <c r="O231" s="31" t="s">
        <v>3009</v>
      </c>
      <c r="P231" s="31" t="s">
        <v>3871</v>
      </c>
    </row>
    <row r="232" spans="6:16" x14ac:dyDescent="0.25">
      <c r="F232" s="10">
        <v>52020050007</v>
      </c>
      <c r="G232" s="10" t="s">
        <v>459</v>
      </c>
      <c r="I232" s="8" t="s">
        <v>1349</v>
      </c>
      <c r="J232" s="8" t="s">
        <v>1350</v>
      </c>
      <c r="L232" s="28" t="s">
        <v>2136</v>
      </c>
      <c r="M232" s="30" t="s">
        <v>2553</v>
      </c>
      <c r="N232" s="20"/>
      <c r="O232" s="31" t="s">
        <v>3010</v>
      </c>
      <c r="P232" s="31" t="s">
        <v>3872</v>
      </c>
    </row>
    <row r="233" spans="6:16" ht="63.75" x14ac:dyDescent="0.25">
      <c r="F233" s="10">
        <v>52020060001</v>
      </c>
      <c r="G233" s="10" t="s">
        <v>460</v>
      </c>
      <c r="I233" s="8" t="s">
        <v>1351</v>
      </c>
      <c r="J233" s="8" t="s">
        <v>1851</v>
      </c>
      <c r="L233" s="28" t="s">
        <v>2137</v>
      </c>
      <c r="M233" s="30" t="s">
        <v>2554</v>
      </c>
      <c r="N233" s="20"/>
      <c r="O233" s="31" t="s">
        <v>3011</v>
      </c>
      <c r="P233" s="31" t="s">
        <v>3873</v>
      </c>
    </row>
    <row r="234" spans="6:16" ht="25.5" x14ac:dyDescent="0.25">
      <c r="F234" s="10">
        <v>52020060002</v>
      </c>
      <c r="G234" s="10" t="s">
        <v>461</v>
      </c>
      <c r="I234" s="8" t="s">
        <v>1352</v>
      </c>
      <c r="J234" s="8" t="s">
        <v>1353</v>
      </c>
      <c r="L234" s="28" t="s">
        <v>2138</v>
      </c>
      <c r="M234" s="30" t="s">
        <v>2555</v>
      </c>
      <c r="N234" s="20"/>
      <c r="O234" s="31" t="s">
        <v>3012</v>
      </c>
      <c r="P234" s="31" t="s">
        <v>3874</v>
      </c>
    </row>
    <row r="235" spans="6:16" ht="51" x14ac:dyDescent="0.25">
      <c r="F235" s="10">
        <v>52020060003</v>
      </c>
      <c r="G235" s="10" t="s">
        <v>462</v>
      </c>
      <c r="I235" s="8" t="s">
        <v>1354</v>
      </c>
      <c r="J235" s="8" t="s">
        <v>1355</v>
      </c>
      <c r="L235" s="28" t="s">
        <v>2139</v>
      </c>
      <c r="M235" s="30" t="s">
        <v>2556</v>
      </c>
      <c r="N235" s="20"/>
      <c r="O235" s="31" t="s">
        <v>3013</v>
      </c>
      <c r="P235" s="31" t="s">
        <v>3863</v>
      </c>
    </row>
    <row r="236" spans="6:16" ht="51" x14ac:dyDescent="0.25">
      <c r="F236" s="10">
        <v>52020060004</v>
      </c>
      <c r="G236" s="10" t="s">
        <v>463</v>
      </c>
      <c r="I236" s="8" t="s">
        <v>1356</v>
      </c>
      <c r="J236" s="8" t="s">
        <v>1852</v>
      </c>
      <c r="L236" s="28" t="s">
        <v>2140</v>
      </c>
      <c r="M236" s="30" t="s">
        <v>2557</v>
      </c>
      <c r="N236" s="20"/>
      <c r="O236" s="31" t="s">
        <v>3014</v>
      </c>
      <c r="P236" s="31" t="s">
        <v>3875</v>
      </c>
    </row>
    <row r="237" spans="6:16" ht="25.5" x14ac:dyDescent="0.25">
      <c r="F237" s="10">
        <v>52020060005</v>
      </c>
      <c r="G237" s="10" t="s">
        <v>464</v>
      </c>
      <c r="I237" s="8" t="s">
        <v>1357</v>
      </c>
      <c r="J237" s="8" t="s">
        <v>1358</v>
      </c>
      <c r="L237" s="28" t="s">
        <v>2141</v>
      </c>
      <c r="M237" s="30" t="s">
        <v>2558</v>
      </c>
      <c r="N237" s="20"/>
      <c r="O237" s="31" t="s">
        <v>3015</v>
      </c>
      <c r="P237" s="31" t="s">
        <v>3876</v>
      </c>
    </row>
    <row r="238" spans="6:16" ht="51" x14ac:dyDescent="0.25">
      <c r="F238" s="10">
        <v>52020060006</v>
      </c>
      <c r="G238" s="10" t="s">
        <v>465</v>
      </c>
      <c r="I238" s="8" t="s">
        <v>1359</v>
      </c>
      <c r="J238" s="8" t="s">
        <v>1360</v>
      </c>
      <c r="L238" s="28" t="s">
        <v>2142</v>
      </c>
      <c r="M238" s="30" t="s">
        <v>2559</v>
      </c>
      <c r="N238" s="20"/>
      <c r="O238" s="31" t="s">
        <v>3016</v>
      </c>
      <c r="P238" s="31" t="s">
        <v>3877</v>
      </c>
    </row>
    <row r="239" spans="6:16" ht="38.25" x14ac:dyDescent="0.25">
      <c r="F239" s="10">
        <v>52020060007</v>
      </c>
      <c r="G239" s="10" t="s">
        <v>466</v>
      </c>
      <c r="I239" s="8" t="s">
        <v>1361</v>
      </c>
      <c r="J239" s="8" t="s">
        <v>1362</v>
      </c>
      <c r="L239" s="28" t="s">
        <v>2143</v>
      </c>
      <c r="M239" s="30" t="s">
        <v>2560</v>
      </c>
      <c r="N239" s="20"/>
      <c r="O239" s="31" t="s">
        <v>3017</v>
      </c>
      <c r="P239" s="31" t="s">
        <v>3861</v>
      </c>
    </row>
    <row r="240" spans="6:16" ht="38.25" x14ac:dyDescent="0.25">
      <c r="F240" s="10">
        <v>52020060008</v>
      </c>
      <c r="G240" s="10" t="s">
        <v>467</v>
      </c>
      <c r="I240" s="8" t="s">
        <v>1363</v>
      </c>
      <c r="J240" s="8" t="s">
        <v>1364</v>
      </c>
      <c r="L240" s="28" t="s">
        <v>2144</v>
      </c>
      <c r="M240" s="30" t="s">
        <v>2561</v>
      </c>
      <c r="N240" s="20"/>
      <c r="O240" s="31" t="s">
        <v>3018</v>
      </c>
      <c r="P240" s="31" t="s">
        <v>3878</v>
      </c>
    </row>
    <row r="241" spans="6:16" ht="38.25" x14ac:dyDescent="0.25">
      <c r="F241" s="10">
        <v>52020070001</v>
      </c>
      <c r="G241" s="10" t="s">
        <v>468</v>
      </c>
      <c r="I241" s="8" t="s">
        <v>1365</v>
      </c>
      <c r="J241" s="8" t="s">
        <v>1366</v>
      </c>
      <c r="L241" s="28" t="s">
        <v>2145</v>
      </c>
      <c r="M241" s="30" t="s">
        <v>2562</v>
      </c>
      <c r="N241" s="19"/>
      <c r="O241" s="31" t="s">
        <v>3019</v>
      </c>
      <c r="P241" s="31" t="s">
        <v>3879</v>
      </c>
    </row>
    <row r="242" spans="6:16" ht="38.25" x14ac:dyDescent="0.25">
      <c r="F242" s="10">
        <v>52020070002</v>
      </c>
      <c r="G242" s="10" t="s">
        <v>469</v>
      </c>
      <c r="I242" s="8" t="s">
        <v>1367</v>
      </c>
      <c r="J242" s="8" t="s">
        <v>1368</v>
      </c>
      <c r="L242" s="28" t="s">
        <v>2146</v>
      </c>
      <c r="M242" s="30" t="s">
        <v>2563</v>
      </c>
      <c r="N242" s="20"/>
      <c r="O242" s="31" t="s">
        <v>3020</v>
      </c>
      <c r="P242" s="31" t="s">
        <v>3880</v>
      </c>
    </row>
    <row r="243" spans="6:16" ht="38.25" x14ac:dyDescent="0.25">
      <c r="F243" s="10">
        <v>52020070003</v>
      </c>
      <c r="G243" s="10" t="s">
        <v>470</v>
      </c>
      <c r="I243" s="8" t="s">
        <v>1369</v>
      </c>
      <c r="J243" s="8" t="s">
        <v>1370</v>
      </c>
      <c r="L243" s="28" t="s">
        <v>2147</v>
      </c>
      <c r="M243" s="30" t="s">
        <v>2564</v>
      </c>
      <c r="N243" s="20"/>
      <c r="O243" s="31" t="s">
        <v>3021</v>
      </c>
      <c r="P243" s="31" t="s">
        <v>3881</v>
      </c>
    </row>
    <row r="244" spans="6:16" ht="25.5" x14ac:dyDescent="0.25">
      <c r="F244" s="10">
        <v>52020070004</v>
      </c>
      <c r="G244" s="10" t="s">
        <v>471</v>
      </c>
      <c r="I244" s="8" t="s">
        <v>1371</v>
      </c>
      <c r="J244" s="8" t="s">
        <v>1372</v>
      </c>
      <c r="L244" s="28" t="s">
        <v>2148</v>
      </c>
      <c r="M244" s="30" t="s">
        <v>2565</v>
      </c>
      <c r="N244" s="20"/>
      <c r="O244" s="31" t="s">
        <v>3022</v>
      </c>
      <c r="P244" s="31" t="s">
        <v>3857</v>
      </c>
    </row>
    <row r="245" spans="6:16" ht="38.25" x14ac:dyDescent="0.25">
      <c r="F245" s="10">
        <v>52020070005</v>
      </c>
      <c r="G245" s="10" t="s">
        <v>472</v>
      </c>
      <c r="I245" s="8" t="s">
        <v>1373</v>
      </c>
      <c r="J245" s="8" t="s">
        <v>1374</v>
      </c>
      <c r="L245" s="28" t="s">
        <v>2149</v>
      </c>
      <c r="M245" s="30" t="s">
        <v>2566</v>
      </c>
      <c r="N245" s="19"/>
      <c r="O245" s="31" t="s">
        <v>3023</v>
      </c>
      <c r="P245" s="31" t="s">
        <v>3882</v>
      </c>
    </row>
    <row r="246" spans="6:16" ht="25.5" customHeight="1" x14ac:dyDescent="0.25">
      <c r="F246" s="10">
        <v>52020070006</v>
      </c>
      <c r="G246" s="10" t="s">
        <v>473</v>
      </c>
      <c r="I246" s="8" t="s">
        <v>1375</v>
      </c>
      <c r="J246" s="8" t="s">
        <v>1376</v>
      </c>
      <c r="L246" s="28" t="s">
        <v>2150</v>
      </c>
      <c r="M246" s="30" t="s">
        <v>2567</v>
      </c>
      <c r="N246" s="19"/>
      <c r="O246" s="31" t="s">
        <v>3024</v>
      </c>
      <c r="P246" s="31" t="s">
        <v>3883</v>
      </c>
    </row>
    <row r="247" spans="6:16" ht="38.25" x14ac:dyDescent="0.25">
      <c r="F247" s="10">
        <v>52020070007</v>
      </c>
      <c r="G247" s="10" t="s">
        <v>474</v>
      </c>
      <c r="I247" s="8" t="s">
        <v>1377</v>
      </c>
      <c r="J247" s="8" t="s">
        <v>1853</v>
      </c>
      <c r="L247" s="28" t="s">
        <v>2151</v>
      </c>
      <c r="M247" s="30" t="s">
        <v>2568</v>
      </c>
      <c r="N247" s="19"/>
      <c r="O247" s="31" t="s">
        <v>3025</v>
      </c>
      <c r="P247" s="31" t="s">
        <v>3884</v>
      </c>
    </row>
    <row r="248" spans="6:16" ht="25.5" x14ac:dyDescent="0.25">
      <c r="F248" s="10">
        <v>52020070008</v>
      </c>
      <c r="G248" s="10" t="s">
        <v>475</v>
      </c>
      <c r="I248" s="8" t="s">
        <v>1378</v>
      </c>
      <c r="J248" s="8" t="s">
        <v>1379</v>
      </c>
      <c r="L248" s="28" t="s">
        <v>2152</v>
      </c>
      <c r="M248" s="30" t="s">
        <v>2569</v>
      </c>
      <c r="N248" s="20"/>
      <c r="O248" s="31" t="s">
        <v>3026</v>
      </c>
      <c r="P248" s="31" t="s">
        <v>3885</v>
      </c>
    </row>
    <row r="249" spans="6:16" ht="51" x14ac:dyDescent="0.25">
      <c r="F249" s="10">
        <v>52020080001</v>
      </c>
      <c r="G249" s="10" t="s">
        <v>476</v>
      </c>
      <c r="I249" s="8" t="s">
        <v>1380</v>
      </c>
      <c r="J249" s="8" t="s">
        <v>1381</v>
      </c>
      <c r="L249" s="28" t="s">
        <v>2153</v>
      </c>
      <c r="M249" s="30" t="s">
        <v>2570</v>
      </c>
      <c r="N249" s="20"/>
      <c r="O249" s="31" t="s">
        <v>3027</v>
      </c>
      <c r="P249" s="31" t="s">
        <v>3858</v>
      </c>
    </row>
    <row r="250" spans="6:16" ht="51" x14ac:dyDescent="0.25">
      <c r="F250" s="10">
        <v>52020080002</v>
      </c>
      <c r="G250" s="10" t="s">
        <v>477</v>
      </c>
      <c r="I250" s="8" t="s">
        <v>1382</v>
      </c>
      <c r="J250" s="8" t="s">
        <v>1383</v>
      </c>
      <c r="L250" s="28" t="s">
        <v>2154</v>
      </c>
      <c r="M250" s="30" t="s">
        <v>2571</v>
      </c>
      <c r="N250" s="20"/>
      <c r="O250" s="31" t="s">
        <v>3028</v>
      </c>
      <c r="P250" s="31" t="s">
        <v>3851</v>
      </c>
    </row>
    <row r="251" spans="6:16" ht="51" x14ac:dyDescent="0.25">
      <c r="F251" s="10">
        <v>52020080003</v>
      </c>
      <c r="G251" s="10" t="s">
        <v>478</v>
      </c>
      <c r="I251" s="8" t="s">
        <v>1384</v>
      </c>
      <c r="J251" s="8" t="s">
        <v>1854</v>
      </c>
      <c r="L251" s="28" t="s">
        <v>2155</v>
      </c>
      <c r="M251" s="30" t="s">
        <v>2572</v>
      </c>
      <c r="N251" s="20"/>
      <c r="O251" s="31" t="s">
        <v>3029</v>
      </c>
      <c r="P251" s="31" t="s">
        <v>3886</v>
      </c>
    </row>
    <row r="252" spans="6:16" ht="51" x14ac:dyDescent="0.25">
      <c r="F252" s="10">
        <v>52020080004</v>
      </c>
      <c r="G252" s="10" t="s">
        <v>479</v>
      </c>
      <c r="I252" s="8" t="s">
        <v>1385</v>
      </c>
      <c r="J252" s="8" t="s">
        <v>1034</v>
      </c>
      <c r="L252" s="28" t="s">
        <v>2156</v>
      </c>
      <c r="M252" s="30" t="s">
        <v>2573</v>
      </c>
      <c r="N252" s="20"/>
      <c r="O252" s="31" t="s">
        <v>3030</v>
      </c>
      <c r="P252" s="31" t="s">
        <v>3887</v>
      </c>
    </row>
    <row r="253" spans="6:16" ht="38.25" x14ac:dyDescent="0.25">
      <c r="F253" s="10">
        <v>52020090001</v>
      </c>
      <c r="G253" s="10" t="s">
        <v>480</v>
      </c>
      <c r="I253" s="8" t="s">
        <v>1386</v>
      </c>
      <c r="J253" s="8" t="s">
        <v>1387</v>
      </c>
      <c r="L253" s="28" t="s">
        <v>2157</v>
      </c>
      <c r="M253" s="30" t="s">
        <v>2574</v>
      </c>
      <c r="N253" s="20"/>
      <c r="O253" s="31" t="s">
        <v>3031</v>
      </c>
      <c r="P253" s="31" t="s">
        <v>3888</v>
      </c>
    </row>
    <row r="254" spans="6:16" ht="38.25" x14ac:dyDescent="0.25">
      <c r="F254" s="10">
        <v>52020090002</v>
      </c>
      <c r="G254" s="10" t="s">
        <v>481</v>
      </c>
      <c r="I254" s="8" t="s">
        <v>1388</v>
      </c>
      <c r="J254" s="8" t="s">
        <v>1389</v>
      </c>
      <c r="L254" s="28" t="s">
        <v>2158</v>
      </c>
      <c r="M254" s="30" t="s">
        <v>2575</v>
      </c>
      <c r="N254" s="20"/>
      <c r="O254" s="31" t="s">
        <v>3032</v>
      </c>
      <c r="P254" s="31" t="s">
        <v>3889</v>
      </c>
    </row>
    <row r="255" spans="6:16" ht="63.75" x14ac:dyDescent="0.25">
      <c r="F255" s="10">
        <v>52020090003</v>
      </c>
      <c r="G255" s="10" t="s">
        <v>482</v>
      </c>
      <c r="I255" s="8" t="s">
        <v>1390</v>
      </c>
      <c r="J255" s="8" t="s">
        <v>1855</v>
      </c>
      <c r="L255" s="28" t="s">
        <v>2159</v>
      </c>
      <c r="M255" s="30" t="s">
        <v>2576</v>
      </c>
      <c r="N255" s="20"/>
      <c r="O255" s="31" t="s">
        <v>3033</v>
      </c>
      <c r="P255" s="31" t="s">
        <v>3890</v>
      </c>
    </row>
    <row r="256" spans="6:16" ht="38.25" x14ac:dyDescent="0.25">
      <c r="F256" s="10">
        <v>52020090004</v>
      </c>
      <c r="G256" s="10" t="s">
        <v>483</v>
      </c>
      <c r="I256" s="8" t="s">
        <v>1391</v>
      </c>
      <c r="J256" s="8" t="s">
        <v>1392</v>
      </c>
      <c r="L256" s="28" t="s">
        <v>2160</v>
      </c>
      <c r="M256" s="30" t="s">
        <v>2577</v>
      </c>
      <c r="N256" s="20"/>
      <c r="O256" s="31" t="s">
        <v>3034</v>
      </c>
      <c r="P256" s="31" t="s">
        <v>3891</v>
      </c>
    </row>
    <row r="257" spans="6:16" ht="38.25" x14ac:dyDescent="0.25">
      <c r="F257" s="10">
        <v>52020090005</v>
      </c>
      <c r="G257" s="10" t="s">
        <v>484</v>
      </c>
      <c r="I257" s="8" t="s">
        <v>1393</v>
      </c>
      <c r="J257" s="8" t="s">
        <v>1394</v>
      </c>
      <c r="L257" s="28" t="s">
        <v>2161</v>
      </c>
      <c r="M257" s="30" t="s">
        <v>2578</v>
      </c>
      <c r="N257" s="20"/>
      <c r="O257" s="31" t="s">
        <v>3035</v>
      </c>
      <c r="P257" s="31" t="s">
        <v>3892</v>
      </c>
    </row>
    <row r="258" spans="6:16" ht="51" x14ac:dyDescent="0.25">
      <c r="F258" s="10">
        <v>52020100001</v>
      </c>
      <c r="G258" s="10" t="s">
        <v>485</v>
      </c>
      <c r="I258" s="8" t="s">
        <v>1395</v>
      </c>
      <c r="J258" s="8" t="s">
        <v>1154</v>
      </c>
      <c r="L258" s="28" t="s">
        <v>2162</v>
      </c>
      <c r="M258" s="30" t="s">
        <v>2579</v>
      </c>
      <c r="N258" s="20"/>
      <c r="O258" s="31" t="s">
        <v>3036</v>
      </c>
      <c r="P258" s="31" t="s">
        <v>3893</v>
      </c>
    </row>
    <row r="259" spans="6:16" ht="38.25" x14ac:dyDescent="0.25">
      <c r="F259" s="10">
        <v>52020100002</v>
      </c>
      <c r="G259" s="10" t="s">
        <v>486</v>
      </c>
      <c r="I259" s="8" t="s">
        <v>1396</v>
      </c>
      <c r="J259" s="8" t="s">
        <v>1856</v>
      </c>
      <c r="L259" s="28" t="s">
        <v>2163</v>
      </c>
      <c r="M259" s="30" t="s">
        <v>2580</v>
      </c>
      <c r="N259" s="20"/>
      <c r="O259" s="31" t="s">
        <v>3037</v>
      </c>
      <c r="P259" s="31" t="s">
        <v>3894</v>
      </c>
    </row>
    <row r="260" spans="6:16" ht="38.25" x14ac:dyDescent="0.25">
      <c r="F260" s="10">
        <v>52020100003</v>
      </c>
      <c r="G260" s="10" t="s">
        <v>487</v>
      </c>
      <c r="I260" s="8" t="s">
        <v>1397</v>
      </c>
      <c r="J260" s="8" t="s">
        <v>1398</v>
      </c>
      <c r="L260" s="28" t="s">
        <v>2164</v>
      </c>
      <c r="M260" s="30" t="s">
        <v>2581</v>
      </c>
      <c r="N260" s="20"/>
      <c r="O260" s="31" t="s">
        <v>3038</v>
      </c>
      <c r="P260" s="31" t="s">
        <v>3895</v>
      </c>
    </row>
    <row r="261" spans="6:16" ht="63.75" x14ac:dyDescent="0.25">
      <c r="F261" s="10">
        <v>52020100004</v>
      </c>
      <c r="G261" s="10" t="s">
        <v>488</v>
      </c>
      <c r="I261" s="8" t="s">
        <v>1399</v>
      </c>
      <c r="J261" s="8" t="s">
        <v>1400</v>
      </c>
      <c r="L261" s="28" t="s">
        <v>2165</v>
      </c>
      <c r="M261" s="30" t="s">
        <v>2582</v>
      </c>
      <c r="N261" s="20"/>
      <c r="O261" s="31" t="s">
        <v>3039</v>
      </c>
      <c r="P261" s="31" t="s">
        <v>3896</v>
      </c>
    </row>
    <row r="262" spans="6:16" ht="51" x14ac:dyDescent="0.25">
      <c r="F262" s="10">
        <v>52020100005</v>
      </c>
      <c r="G262" s="10" t="s">
        <v>489</v>
      </c>
      <c r="I262" s="8" t="s">
        <v>1401</v>
      </c>
      <c r="J262" s="8" t="s">
        <v>1402</v>
      </c>
      <c r="L262" s="28" t="s">
        <v>2166</v>
      </c>
      <c r="M262" s="30" t="s">
        <v>2583</v>
      </c>
      <c r="N262" s="20"/>
      <c r="O262" s="31" t="s">
        <v>3040</v>
      </c>
      <c r="P262" s="31" t="s">
        <v>3897</v>
      </c>
    </row>
    <row r="263" spans="6:16" ht="102" x14ac:dyDescent="0.25">
      <c r="F263" s="10">
        <v>52020100006</v>
      </c>
      <c r="G263" s="10" t="s">
        <v>490</v>
      </c>
      <c r="I263" s="8" t="s">
        <v>1403</v>
      </c>
      <c r="J263" s="8" t="s">
        <v>1857</v>
      </c>
      <c r="L263" s="28" t="s">
        <v>2167</v>
      </c>
      <c r="M263" s="30" t="s">
        <v>2584</v>
      </c>
      <c r="N263" s="20"/>
      <c r="O263" s="31" t="s">
        <v>3041</v>
      </c>
      <c r="P263" s="31" t="s">
        <v>3852</v>
      </c>
    </row>
    <row r="264" spans="6:16" ht="25.5" x14ac:dyDescent="0.25">
      <c r="F264" s="10">
        <v>52020110001</v>
      </c>
      <c r="G264" s="10" t="s">
        <v>491</v>
      </c>
      <c r="I264" s="8" t="s">
        <v>1404</v>
      </c>
      <c r="J264" s="8" t="s">
        <v>1405</v>
      </c>
      <c r="L264" s="28" t="s">
        <v>2168</v>
      </c>
      <c r="M264" s="30" t="s">
        <v>2585</v>
      </c>
      <c r="N264" s="20"/>
      <c r="O264" s="31" t="s">
        <v>3042</v>
      </c>
      <c r="P264" s="31" t="s">
        <v>3898</v>
      </c>
    </row>
    <row r="265" spans="6:16" ht="51" x14ac:dyDescent="0.25">
      <c r="F265" s="10">
        <v>52020110002</v>
      </c>
      <c r="G265" s="10" t="s">
        <v>492</v>
      </c>
      <c r="I265" s="8" t="s">
        <v>1406</v>
      </c>
      <c r="J265" s="8" t="s">
        <v>1407</v>
      </c>
      <c r="L265" s="28" t="s">
        <v>2169</v>
      </c>
      <c r="M265" s="30" t="s">
        <v>2586</v>
      </c>
      <c r="N265" s="20"/>
      <c r="O265" s="31" t="s">
        <v>3043</v>
      </c>
      <c r="P265" s="31" t="s">
        <v>3847</v>
      </c>
    </row>
    <row r="266" spans="6:16" ht="51" x14ac:dyDescent="0.25">
      <c r="F266" s="10">
        <v>52020110003</v>
      </c>
      <c r="G266" s="10" t="s">
        <v>493</v>
      </c>
      <c r="I266" s="8" t="s">
        <v>1408</v>
      </c>
      <c r="J266" s="8" t="s">
        <v>1409</v>
      </c>
      <c r="L266" s="28" t="s">
        <v>2170</v>
      </c>
      <c r="M266" s="30" t="s">
        <v>2587</v>
      </c>
      <c r="N266" s="20"/>
      <c r="O266" s="31" t="s">
        <v>3044</v>
      </c>
      <c r="P266" s="31" t="s">
        <v>3899</v>
      </c>
    </row>
    <row r="267" spans="6:16" ht="38.25" x14ac:dyDescent="0.25">
      <c r="F267" s="10">
        <v>52020110004</v>
      </c>
      <c r="G267" s="10" t="s">
        <v>494</v>
      </c>
      <c r="I267" s="8" t="s">
        <v>1410</v>
      </c>
      <c r="J267" s="8" t="s">
        <v>1411</v>
      </c>
      <c r="L267" s="28" t="s">
        <v>2171</v>
      </c>
      <c r="M267" s="30" t="s">
        <v>2588</v>
      </c>
      <c r="N267" s="20"/>
      <c r="O267" s="31" t="s">
        <v>3045</v>
      </c>
      <c r="P267" s="31" t="s">
        <v>3900</v>
      </c>
    </row>
    <row r="268" spans="6:16" ht="51" x14ac:dyDescent="0.25">
      <c r="F268" s="10">
        <v>52020110005</v>
      </c>
      <c r="G268" s="10" t="s">
        <v>495</v>
      </c>
      <c r="I268" s="8" t="s">
        <v>1412</v>
      </c>
      <c r="J268" s="8" t="s">
        <v>1413</v>
      </c>
      <c r="L268" s="28" t="s">
        <v>2172</v>
      </c>
      <c r="M268" s="30" t="s">
        <v>2589</v>
      </c>
      <c r="N268" s="20"/>
      <c r="O268" s="31" t="s">
        <v>3046</v>
      </c>
      <c r="P268" s="31" t="s">
        <v>3901</v>
      </c>
    </row>
    <row r="269" spans="6:16" ht="25.5" x14ac:dyDescent="0.25">
      <c r="F269" s="10">
        <v>52020110006</v>
      </c>
      <c r="G269" s="10" t="s">
        <v>496</v>
      </c>
      <c r="I269" s="8" t="s">
        <v>1414</v>
      </c>
      <c r="J269" s="8" t="s">
        <v>1415</v>
      </c>
      <c r="L269" s="28" t="s">
        <v>2173</v>
      </c>
      <c r="M269" s="30" t="s">
        <v>2590</v>
      </c>
      <c r="N269" s="20"/>
      <c r="O269" s="31" t="s">
        <v>3047</v>
      </c>
      <c r="P269" s="31" t="s">
        <v>3902</v>
      </c>
    </row>
    <row r="270" spans="6:16" ht="38.25" x14ac:dyDescent="0.25">
      <c r="F270" s="10">
        <v>52030010001</v>
      </c>
      <c r="G270" s="10" t="s">
        <v>497</v>
      </c>
      <c r="I270" s="8" t="s">
        <v>1416</v>
      </c>
      <c r="J270" s="8" t="s">
        <v>1417</v>
      </c>
      <c r="L270" s="28" t="s">
        <v>2174</v>
      </c>
      <c r="M270" s="30" t="s">
        <v>2591</v>
      </c>
      <c r="N270" s="19"/>
      <c r="O270" s="31" t="s">
        <v>3048</v>
      </c>
      <c r="P270" s="31" t="s">
        <v>3903</v>
      </c>
    </row>
    <row r="271" spans="6:16" ht="63.75" x14ac:dyDescent="0.25">
      <c r="F271" s="10">
        <v>52030010002</v>
      </c>
      <c r="G271" s="10" t="s">
        <v>498</v>
      </c>
      <c r="I271" s="8" t="s">
        <v>1418</v>
      </c>
      <c r="J271" s="8" t="s">
        <v>1858</v>
      </c>
      <c r="L271" s="28" t="s">
        <v>2175</v>
      </c>
      <c r="M271" s="30" t="s">
        <v>2592</v>
      </c>
      <c r="N271" s="20"/>
      <c r="O271" s="31" t="s">
        <v>3049</v>
      </c>
      <c r="P271" s="31" t="s">
        <v>3904</v>
      </c>
    </row>
    <row r="272" spans="6:16" ht="38.25" x14ac:dyDescent="0.25">
      <c r="F272" s="10">
        <v>52030010003</v>
      </c>
      <c r="G272" s="10" t="s">
        <v>499</v>
      </c>
      <c r="I272" s="8" t="s">
        <v>1419</v>
      </c>
      <c r="J272" s="8" t="s">
        <v>1420</v>
      </c>
      <c r="L272" s="28" t="s">
        <v>2176</v>
      </c>
      <c r="M272" s="30" t="s">
        <v>2593</v>
      </c>
      <c r="N272" s="20"/>
      <c r="O272" s="31" t="s">
        <v>3050</v>
      </c>
      <c r="P272" s="31" t="s">
        <v>3905</v>
      </c>
    </row>
    <row r="273" spans="6:16" ht="51" x14ac:dyDescent="0.25">
      <c r="F273" s="10">
        <v>52030010004</v>
      </c>
      <c r="G273" s="10" t="s">
        <v>500</v>
      </c>
      <c r="I273" s="8" t="s">
        <v>1421</v>
      </c>
      <c r="J273" s="8" t="s">
        <v>1859</v>
      </c>
      <c r="L273" s="28" t="s">
        <v>2177</v>
      </c>
      <c r="M273" s="30" t="s">
        <v>2594</v>
      </c>
      <c r="N273" s="20"/>
      <c r="O273" s="31" t="s">
        <v>3051</v>
      </c>
      <c r="P273" s="31" t="s">
        <v>3850</v>
      </c>
    </row>
    <row r="274" spans="6:16" ht="51" x14ac:dyDescent="0.25">
      <c r="F274" s="10">
        <v>52030010005</v>
      </c>
      <c r="G274" s="10" t="s">
        <v>501</v>
      </c>
      <c r="I274" s="8" t="s">
        <v>1422</v>
      </c>
      <c r="J274" s="8" t="s">
        <v>1423</v>
      </c>
      <c r="L274" s="28" t="s">
        <v>2178</v>
      </c>
      <c r="M274" s="30" t="s">
        <v>2595</v>
      </c>
      <c r="N274" s="20"/>
      <c r="O274" s="31" t="s">
        <v>3052</v>
      </c>
      <c r="P274" s="31" t="s">
        <v>3906</v>
      </c>
    </row>
    <row r="275" spans="6:16" ht="25.5" x14ac:dyDescent="0.25">
      <c r="F275" s="10">
        <v>52030010006</v>
      </c>
      <c r="G275" s="10" t="s">
        <v>502</v>
      </c>
      <c r="I275" s="8" t="s">
        <v>1424</v>
      </c>
      <c r="J275" s="8" t="s">
        <v>1025</v>
      </c>
      <c r="L275" s="28" t="s">
        <v>2179</v>
      </c>
      <c r="M275" s="30" t="s">
        <v>2596</v>
      </c>
      <c r="N275" s="20"/>
      <c r="O275" s="31" t="s">
        <v>3053</v>
      </c>
      <c r="P275" s="31" t="s">
        <v>3907</v>
      </c>
    </row>
    <row r="276" spans="6:16" ht="63.75" x14ac:dyDescent="0.25">
      <c r="F276" s="10">
        <v>52030010007</v>
      </c>
      <c r="G276" s="10" t="s">
        <v>503</v>
      </c>
      <c r="I276" s="8" t="s">
        <v>1425</v>
      </c>
      <c r="J276" s="8" t="s">
        <v>1860</v>
      </c>
      <c r="L276" s="28" t="s">
        <v>2180</v>
      </c>
      <c r="M276" s="30" t="s">
        <v>2597</v>
      </c>
      <c r="N276" s="20"/>
      <c r="O276" s="31" t="s">
        <v>3054</v>
      </c>
      <c r="P276" s="31" t="s">
        <v>3908</v>
      </c>
    </row>
    <row r="277" spans="6:16" ht="38.25" x14ac:dyDescent="0.25">
      <c r="F277" s="10">
        <v>52030010008</v>
      </c>
      <c r="G277" s="10" t="s">
        <v>504</v>
      </c>
      <c r="I277" s="8" t="s">
        <v>1426</v>
      </c>
      <c r="J277" s="8" t="s">
        <v>1861</v>
      </c>
      <c r="L277" s="28" t="s">
        <v>2181</v>
      </c>
      <c r="M277" s="30" t="s">
        <v>2598</v>
      </c>
      <c r="N277" s="20"/>
      <c r="O277" s="31" t="s">
        <v>3055</v>
      </c>
      <c r="P277" s="31" t="s">
        <v>3745</v>
      </c>
    </row>
    <row r="278" spans="6:16" ht="38.25" x14ac:dyDescent="0.25">
      <c r="F278" s="10">
        <v>52030010009</v>
      </c>
      <c r="G278" s="10" t="s">
        <v>505</v>
      </c>
      <c r="I278" s="8" t="s">
        <v>1427</v>
      </c>
      <c r="J278" s="8" t="s">
        <v>1428</v>
      </c>
      <c r="L278" s="28" t="s">
        <v>2182</v>
      </c>
      <c r="M278" s="30" t="s">
        <v>2599</v>
      </c>
      <c r="N278" s="20"/>
      <c r="O278" s="31" t="s">
        <v>3056</v>
      </c>
      <c r="P278" s="31" t="s">
        <v>3909</v>
      </c>
    </row>
    <row r="279" spans="6:16" ht="38.25" x14ac:dyDescent="0.25">
      <c r="F279" s="10">
        <v>52030010010</v>
      </c>
      <c r="G279" s="10" t="s">
        <v>506</v>
      </c>
      <c r="I279" s="8" t="s">
        <v>1429</v>
      </c>
      <c r="J279" s="8" t="s">
        <v>1430</v>
      </c>
      <c r="L279" s="28" t="s">
        <v>2183</v>
      </c>
      <c r="M279" s="30" t="s">
        <v>2600</v>
      </c>
      <c r="N279" s="20"/>
      <c r="O279" s="31" t="s">
        <v>3057</v>
      </c>
      <c r="P279" s="31" t="s">
        <v>3910</v>
      </c>
    </row>
    <row r="280" spans="6:16" ht="38.25" x14ac:dyDescent="0.25">
      <c r="F280" s="10">
        <v>52030010011</v>
      </c>
      <c r="G280" s="10" t="s">
        <v>507</v>
      </c>
      <c r="I280" s="8" t="s">
        <v>1431</v>
      </c>
      <c r="J280" s="8" t="s">
        <v>1432</v>
      </c>
      <c r="L280" s="28" t="s">
        <v>2184</v>
      </c>
      <c r="M280" s="30" t="s">
        <v>2601</v>
      </c>
      <c r="N280" s="20"/>
      <c r="O280" s="31" t="s">
        <v>3058</v>
      </c>
      <c r="P280" s="31" t="s">
        <v>3911</v>
      </c>
    </row>
    <row r="281" spans="6:16" ht="38.25" x14ac:dyDescent="0.25">
      <c r="F281" s="10">
        <v>52030010012</v>
      </c>
      <c r="G281" s="10" t="s">
        <v>508</v>
      </c>
      <c r="I281" s="8" t="s">
        <v>1433</v>
      </c>
      <c r="J281" s="8" t="s">
        <v>1862</v>
      </c>
      <c r="L281" s="28" t="s">
        <v>2185</v>
      </c>
      <c r="M281" s="30" t="s">
        <v>2602</v>
      </c>
      <c r="N281" s="20"/>
      <c r="O281" s="31" t="s">
        <v>3059</v>
      </c>
      <c r="P281" s="31" t="s">
        <v>3912</v>
      </c>
    </row>
    <row r="282" spans="6:16" ht="38.25" x14ac:dyDescent="0.25">
      <c r="F282" s="10">
        <v>52030010013</v>
      </c>
      <c r="G282" s="10" t="s">
        <v>509</v>
      </c>
      <c r="I282" s="8" t="s">
        <v>1434</v>
      </c>
      <c r="J282" s="8" t="s">
        <v>1435</v>
      </c>
      <c r="L282" s="28" t="s">
        <v>2186</v>
      </c>
      <c r="M282" s="30" t="s">
        <v>2603</v>
      </c>
      <c r="N282" s="19"/>
      <c r="O282" s="31" t="s">
        <v>3060</v>
      </c>
      <c r="P282" s="31" t="s">
        <v>3913</v>
      </c>
    </row>
    <row r="283" spans="6:16" ht="38.25" x14ac:dyDescent="0.25">
      <c r="F283" s="10">
        <v>52030010014</v>
      </c>
      <c r="G283" s="10" t="s">
        <v>510</v>
      </c>
      <c r="I283" s="8" t="s">
        <v>1436</v>
      </c>
      <c r="J283" s="8" t="s">
        <v>1437</v>
      </c>
      <c r="L283" s="28" t="s">
        <v>2187</v>
      </c>
      <c r="M283" s="30" t="s">
        <v>2604</v>
      </c>
      <c r="N283" s="19"/>
      <c r="O283" s="31" t="s">
        <v>3061</v>
      </c>
      <c r="P283" s="31" t="s">
        <v>3914</v>
      </c>
    </row>
    <row r="284" spans="6:16" ht="51" x14ac:dyDescent="0.25">
      <c r="F284" s="10">
        <v>52030010015</v>
      </c>
      <c r="G284" s="10" t="s">
        <v>511</v>
      </c>
      <c r="I284" s="8" t="s">
        <v>1438</v>
      </c>
      <c r="J284" s="8" t="s">
        <v>1439</v>
      </c>
      <c r="L284" s="28" t="s">
        <v>2188</v>
      </c>
      <c r="M284" s="30" t="s">
        <v>2605</v>
      </c>
      <c r="N284" s="20"/>
      <c r="O284" s="31" t="s">
        <v>3062</v>
      </c>
      <c r="P284" s="31" t="s">
        <v>3915</v>
      </c>
    </row>
    <row r="285" spans="6:16" ht="25.5" x14ac:dyDescent="0.25">
      <c r="F285" s="10">
        <v>52030010016</v>
      </c>
      <c r="G285" s="10" t="s">
        <v>512</v>
      </c>
      <c r="I285" s="8" t="s">
        <v>1440</v>
      </c>
      <c r="J285" s="8" t="s">
        <v>1441</v>
      </c>
      <c r="L285" s="28" t="s">
        <v>2189</v>
      </c>
      <c r="M285" s="30" t="s">
        <v>2606</v>
      </c>
      <c r="N285" s="20"/>
      <c r="O285" s="31" t="s">
        <v>3063</v>
      </c>
      <c r="P285" s="31" t="s">
        <v>3916</v>
      </c>
    </row>
    <row r="286" spans="6:16" ht="25.5" x14ac:dyDescent="0.25">
      <c r="F286" s="10">
        <v>52030010017</v>
      </c>
      <c r="G286" s="10" t="s">
        <v>513</v>
      </c>
      <c r="I286" s="8" t="s">
        <v>1442</v>
      </c>
      <c r="J286" s="8" t="s">
        <v>1443</v>
      </c>
      <c r="L286" s="28" t="s">
        <v>2190</v>
      </c>
      <c r="M286" s="30" t="s">
        <v>2607</v>
      </c>
      <c r="N286" s="20"/>
      <c r="O286" s="31" t="s">
        <v>3064</v>
      </c>
      <c r="P286" s="31" t="s">
        <v>3917</v>
      </c>
    </row>
    <row r="287" spans="6:16" ht="25.5" x14ac:dyDescent="0.25">
      <c r="F287" s="10">
        <v>52030020001</v>
      </c>
      <c r="G287" s="10" t="s">
        <v>514</v>
      </c>
      <c r="I287" s="8" t="s">
        <v>1444</v>
      </c>
      <c r="J287" s="8" t="s">
        <v>1445</v>
      </c>
      <c r="L287" s="28" t="s">
        <v>2191</v>
      </c>
      <c r="M287" s="30" t="s">
        <v>2608</v>
      </c>
      <c r="N287" s="20"/>
      <c r="O287" s="31" t="s">
        <v>3065</v>
      </c>
      <c r="P287" s="31" t="s">
        <v>3918</v>
      </c>
    </row>
    <row r="288" spans="6:16" ht="25.5" x14ac:dyDescent="0.25">
      <c r="F288" s="10">
        <v>52030020002</v>
      </c>
      <c r="G288" s="10" t="s">
        <v>515</v>
      </c>
      <c r="I288" s="8" t="s">
        <v>1446</v>
      </c>
      <c r="J288" s="8" t="s">
        <v>1447</v>
      </c>
      <c r="L288" s="28" t="s">
        <v>2192</v>
      </c>
      <c r="M288" s="30" t="s">
        <v>2609</v>
      </c>
      <c r="N288" s="20"/>
      <c r="O288" s="31" t="s">
        <v>3066</v>
      </c>
      <c r="P288" s="31" t="s">
        <v>3919</v>
      </c>
    </row>
    <row r="289" spans="6:16" x14ac:dyDescent="0.25">
      <c r="F289" s="10">
        <v>52030020003</v>
      </c>
      <c r="G289" s="10" t="s">
        <v>516</v>
      </c>
      <c r="I289" s="8" t="s">
        <v>1448</v>
      </c>
      <c r="J289" s="8" t="s">
        <v>1054</v>
      </c>
      <c r="L289" s="28" t="s">
        <v>2193</v>
      </c>
      <c r="M289" s="30" t="s">
        <v>2610</v>
      </c>
      <c r="N289" s="20"/>
      <c r="O289" s="31" t="s">
        <v>3067</v>
      </c>
      <c r="P289" s="31" t="s">
        <v>3920</v>
      </c>
    </row>
    <row r="290" spans="6:16" ht="38.25" x14ac:dyDescent="0.25">
      <c r="F290" s="10">
        <v>52030020004</v>
      </c>
      <c r="G290" s="10" t="s">
        <v>517</v>
      </c>
      <c r="I290" s="8" t="s">
        <v>1449</v>
      </c>
      <c r="J290" s="8" t="s">
        <v>1819</v>
      </c>
      <c r="L290" s="28" t="s">
        <v>2194</v>
      </c>
      <c r="M290" s="30" t="s">
        <v>2611</v>
      </c>
      <c r="N290" s="19"/>
      <c r="O290" s="31" t="s">
        <v>3068</v>
      </c>
      <c r="P290" s="31" t="s">
        <v>3921</v>
      </c>
    </row>
    <row r="291" spans="6:16" ht="25.5" x14ac:dyDescent="0.25">
      <c r="F291" s="10">
        <v>52030020005</v>
      </c>
      <c r="G291" s="10" t="s">
        <v>518</v>
      </c>
      <c r="I291" s="8" t="s">
        <v>1450</v>
      </c>
      <c r="J291" s="8" t="s">
        <v>1451</v>
      </c>
      <c r="L291" s="28" t="s">
        <v>2195</v>
      </c>
      <c r="M291" s="30" t="s">
        <v>2612</v>
      </c>
      <c r="N291" s="20"/>
      <c r="O291" s="31" t="s">
        <v>3069</v>
      </c>
      <c r="P291" s="31" t="s">
        <v>3922</v>
      </c>
    </row>
    <row r="292" spans="6:16" ht="25.5" x14ac:dyDescent="0.25">
      <c r="F292" s="10">
        <v>52030020006</v>
      </c>
      <c r="G292" s="10" t="s">
        <v>519</v>
      </c>
      <c r="I292" s="8" t="s">
        <v>1452</v>
      </c>
      <c r="J292" s="8" t="s">
        <v>1453</v>
      </c>
      <c r="L292" s="28" t="s">
        <v>2196</v>
      </c>
      <c r="M292" s="30" t="s">
        <v>2613</v>
      </c>
      <c r="N292" s="20"/>
      <c r="O292" s="31" t="s">
        <v>3070</v>
      </c>
      <c r="P292" s="31" t="s">
        <v>3923</v>
      </c>
    </row>
    <row r="293" spans="6:16" ht="38.25" x14ac:dyDescent="0.25">
      <c r="F293" s="10">
        <v>52030030001</v>
      </c>
      <c r="G293" s="10" t="s">
        <v>520</v>
      </c>
      <c r="I293" s="8" t="s">
        <v>1454</v>
      </c>
      <c r="J293" s="8" t="s">
        <v>1455</v>
      </c>
      <c r="L293" s="28" t="s">
        <v>2197</v>
      </c>
      <c r="M293" s="30" t="s">
        <v>2614</v>
      </c>
      <c r="N293" s="19"/>
      <c r="O293" s="31" t="s">
        <v>3071</v>
      </c>
      <c r="P293" s="31" t="s">
        <v>3924</v>
      </c>
    </row>
    <row r="294" spans="6:16" ht="25.5" x14ac:dyDescent="0.25">
      <c r="F294" s="10">
        <v>52030030002</v>
      </c>
      <c r="G294" s="10" t="s">
        <v>521</v>
      </c>
      <c r="I294" s="8" t="s">
        <v>1456</v>
      </c>
      <c r="J294" s="8" t="s">
        <v>1457</v>
      </c>
      <c r="L294" s="28" t="s">
        <v>2198</v>
      </c>
      <c r="M294" s="30" t="s">
        <v>2615</v>
      </c>
      <c r="N294" s="19"/>
      <c r="O294" s="31" t="s">
        <v>3072</v>
      </c>
      <c r="P294" s="31" t="s">
        <v>3925</v>
      </c>
    </row>
    <row r="295" spans="6:16" ht="51" x14ac:dyDescent="0.25">
      <c r="F295" s="10">
        <v>52030030003</v>
      </c>
      <c r="G295" s="10" t="s">
        <v>522</v>
      </c>
      <c r="I295" s="8" t="s">
        <v>1458</v>
      </c>
      <c r="J295" s="8" t="s">
        <v>1863</v>
      </c>
      <c r="L295" s="28" t="s">
        <v>2199</v>
      </c>
      <c r="M295" s="30" t="s">
        <v>2616</v>
      </c>
      <c r="N295" s="20"/>
      <c r="O295" s="31" t="s">
        <v>3073</v>
      </c>
      <c r="P295" s="31" t="s">
        <v>3926</v>
      </c>
    </row>
    <row r="296" spans="6:16" ht="25.5" x14ac:dyDescent="0.25">
      <c r="F296" s="10">
        <v>52030030004</v>
      </c>
      <c r="G296" s="10" t="s">
        <v>523</v>
      </c>
      <c r="I296" s="8" t="s">
        <v>1459</v>
      </c>
      <c r="J296" s="8" t="s">
        <v>1460</v>
      </c>
      <c r="L296" s="28" t="s">
        <v>2200</v>
      </c>
      <c r="M296" s="30" t="s">
        <v>2617</v>
      </c>
      <c r="N296" s="20"/>
      <c r="O296" s="31" t="s">
        <v>3074</v>
      </c>
      <c r="P296" s="31" t="s">
        <v>3927</v>
      </c>
    </row>
    <row r="297" spans="6:16" ht="38.25" x14ac:dyDescent="0.25">
      <c r="F297" s="10">
        <v>52030030005</v>
      </c>
      <c r="G297" s="10" t="s">
        <v>524</v>
      </c>
      <c r="I297" s="8" t="s">
        <v>1461</v>
      </c>
      <c r="J297" s="8" t="s">
        <v>1462</v>
      </c>
      <c r="L297" s="28" t="s">
        <v>2201</v>
      </c>
      <c r="M297" s="30" t="s">
        <v>2618</v>
      </c>
      <c r="N297" s="20"/>
      <c r="O297" s="31" t="s">
        <v>3075</v>
      </c>
      <c r="P297" s="31" t="s">
        <v>3928</v>
      </c>
    </row>
    <row r="298" spans="6:16" ht="38.25" x14ac:dyDescent="0.25">
      <c r="F298" s="10">
        <v>52030030006</v>
      </c>
      <c r="G298" s="10" t="s">
        <v>525</v>
      </c>
      <c r="I298" s="8" t="s">
        <v>1463</v>
      </c>
      <c r="J298" s="8" t="s">
        <v>1164</v>
      </c>
      <c r="L298" s="28" t="s">
        <v>2202</v>
      </c>
      <c r="M298" s="30" t="s">
        <v>2619</v>
      </c>
      <c r="N298" s="20"/>
      <c r="O298" s="31" t="s">
        <v>3076</v>
      </c>
      <c r="P298" s="31" t="s">
        <v>3929</v>
      </c>
    </row>
    <row r="299" spans="6:16" ht="51" x14ac:dyDescent="0.25">
      <c r="F299" s="10">
        <v>52030040001</v>
      </c>
      <c r="G299" s="10" t="s">
        <v>526</v>
      </c>
      <c r="I299" s="8" t="s">
        <v>1464</v>
      </c>
      <c r="J299" s="8" t="s">
        <v>1465</v>
      </c>
      <c r="L299" s="28" t="s">
        <v>2203</v>
      </c>
      <c r="M299" s="30" t="s">
        <v>2620</v>
      </c>
      <c r="N299" s="20"/>
      <c r="O299" s="31" t="s">
        <v>3077</v>
      </c>
      <c r="P299" s="31" t="s">
        <v>3930</v>
      </c>
    </row>
    <row r="300" spans="6:16" ht="38.25" x14ac:dyDescent="0.25">
      <c r="F300" s="10">
        <v>52030040002</v>
      </c>
      <c r="G300" s="10" t="s">
        <v>527</v>
      </c>
      <c r="I300" s="8" t="s">
        <v>1466</v>
      </c>
      <c r="J300" s="8" t="s">
        <v>1467</v>
      </c>
      <c r="L300" s="28" t="s">
        <v>2204</v>
      </c>
      <c r="M300" s="30" t="s">
        <v>2621</v>
      </c>
      <c r="N300" s="20"/>
      <c r="O300" s="31" t="s">
        <v>3078</v>
      </c>
      <c r="P300" s="31" t="s">
        <v>3931</v>
      </c>
    </row>
    <row r="301" spans="6:16" ht="25.5" x14ac:dyDescent="0.25">
      <c r="F301" s="10">
        <v>52030040003</v>
      </c>
      <c r="G301" s="10" t="s">
        <v>528</v>
      </c>
      <c r="I301" s="8" t="s">
        <v>1468</v>
      </c>
      <c r="J301" s="8" t="s">
        <v>1469</v>
      </c>
      <c r="L301" s="28" t="s">
        <v>2205</v>
      </c>
      <c r="M301" s="30" t="s">
        <v>2622</v>
      </c>
      <c r="N301" s="20"/>
      <c r="O301" s="31" t="s">
        <v>3079</v>
      </c>
      <c r="P301" s="31" t="s">
        <v>3932</v>
      </c>
    </row>
    <row r="302" spans="6:16" ht="38.25" x14ac:dyDescent="0.25">
      <c r="F302" s="10">
        <v>52030040004</v>
      </c>
      <c r="G302" s="10" t="s">
        <v>529</v>
      </c>
      <c r="I302" s="8" t="s">
        <v>1470</v>
      </c>
      <c r="J302" s="8" t="s">
        <v>1864</v>
      </c>
      <c r="L302" s="28" t="s">
        <v>2206</v>
      </c>
      <c r="M302" s="30" t="s">
        <v>2623</v>
      </c>
      <c r="N302" s="20"/>
      <c r="O302" s="31" t="s">
        <v>3080</v>
      </c>
      <c r="P302" s="31" t="s">
        <v>3933</v>
      </c>
    </row>
    <row r="303" spans="6:16" ht="51" x14ac:dyDescent="0.25">
      <c r="F303" s="10">
        <v>52030040005</v>
      </c>
      <c r="G303" s="10" t="s">
        <v>530</v>
      </c>
      <c r="I303" s="8" t="s">
        <v>1471</v>
      </c>
      <c r="J303" s="8" t="s">
        <v>1034</v>
      </c>
      <c r="L303" s="28" t="s">
        <v>2207</v>
      </c>
      <c r="M303" s="30" t="s">
        <v>2624</v>
      </c>
      <c r="N303" s="20"/>
      <c r="O303" s="31" t="s">
        <v>3081</v>
      </c>
      <c r="P303" s="31" t="s">
        <v>3934</v>
      </c>
    </row>
    <row r="304" spans="6:16" ht="25.5" x14ac:dyDescent="0.25">
      <c r="F304" s="10">
        <v>52030050001</v>
      </c>
      <c r="G304" s="10" t="s">
        <v>531</v>
      </c>
      <c r="I304" s="8" t="s">
        <v>1472</v>
      </c>
      <c r="J304" s="8" t="s">
        <v>1139</v>
      </c>
      <c r="L304" s="28" t="s">
        <v>2208</v>
      </c>
      <c r="M304" s="30" t="s">
        <v>2625</v>
      </c>
      <c r="N304" s="20"/>
      <c r="O304" s="31" t="s">
        <v>3082</v>
      </c>
      <c r="P304" s="31" t="s">
        <v>3935</v>
      </c>
    </row>
    <row r="305" spans="6:16" ht="38.25" x14ac:dyDescent="0.25">
      <c r="F305" s="10">
        <v>52030050002</v>
      </c>
      <c r="G305" s="10" t="s">
        <v>532</v>
      </c>
      <c r="I305" s="8" t="s">
        <v>1473</v>
      </c>
      <c r="J305" s="8" t="s">
        <v>1474</v>
      </c>
      <c r="L305" s="28" t="s">
        <v>2209</v>
      </c>
      <c r="M305" s="30" t="s">
        <v>2626</v>
      </c>
      <c r="N305" s="20"/>
      <c r="O305" s="31" t="s">
        <v>3083</v>
      </c>
      <c r="P305" s="31" t="s">
        <v>3936</v>
      </c>
    </row>
    <row r="306" spans="6:16" ht="25.5" x14ac:dyDescent="0.25">
      <c r="F306" s="10">
        <v>52030050003</v>
      </c>
      <c r="G306" s="10" t="s">
        <v>533</v>
      </c>
      <c r="I306" s="8" t="s">
        <v>1475</v>
      </c>
      <c r="J306" s="8" t="s">
        <v>1476</v>
      </c>
      <c r="L306" s="28" t="s">
        <v>2210</v>
      </c>
      <c r="M306" s="30" t="s">
        <v>2627</v>
      </c>
      <c r="N306" s="19"/>
      <c r="O306" s="31" t="s">
        <v>3084</v>
      </c>
      <c r="P306" s="31" t="s">
        <v>3937</v>
      </c>
    </row>
    <row r="307" spans="6:16" ht="25.5" x14ac:dyDescent="0.25">
      <c r="F307" s="10">
        <v>52030050004</v>
      </c>
      <c r="G307" s="10" t="s">
        <v>534</v>
      </c>
      <c r="I307" s="8" t="s">
        <v>1477</v>
      </c>
      <c r="J307" s="8" t="s">
        <v>1478</v>
      </c>
      <c r="L307" s="28" t="s">
        <v>2211</v>
      </c>
      <c r="M307" s="30" t="s">
        <v>2628</v>
      </c>
      <c r="N307" s="20"/>
      <c r="O307" s="31" t="s">
        <v>3085</v>
      </c>
      <c r="P307" s="31" t="s">
        <v>3938</v>
      </c>
    </row>
    <row r="308" spans="6:16" ht="38.25" x14ac:dyDescent="0.25">
      <c r="F308" s="10">
        <v>52030050005</v>
      </c>
      <c r="G308" s="10" t="s">
        <v>535</v>
      </c>
      <c r="I308" s="8" t="s">
        <v>1479</v>
      </c>
      <c r="J308" s="8" t="s">
        <v>1480</v>
      </c>
      <c r="L308" s="28" t="s">
        <v>2212</v>
      </c>
      <c r="M308" s="30" t="s">
        <v>2629</v>
      </c>
      <c r="N308" s="20"/>
      <c r="O308" s="31" t="s">
        <v>3086</v>
      </c>
      <c r="P308" s="31" t="s">
        <v>3939</v>
      </c>
    </row>
    <row r="309" spans="6:16" ht="51" x14ac:dyDescent="0.25">
      <c r="F309" s="10">
        <v>52030050006</v>
      </c>
      <c r="G309" s="10" t="s">
        <v>536</v>
      </c>
      <c r="I309" s="8" t="s">
        <v>1481</v>
      </c>
      <c r="J309" s="8" t="s">
        <v>1865</v>
      </c>
      <c r="L309" s="28" t="s">
        <v>2213</v>
      </c>
      <c r="M309" s="30" t="s">
        <v>2630</v>
      </c>
      <c r="N309" s="20"/>
      <c r="O309" s="31" t="s">
        <v>3087</v>
      </c>
      <c r="P309" s="31" t="s">
        <v>3940</v>
      </c>
    </row>
    <row r="310" spans="6:16" ht="25.5" x14ac:dyDescent="0.25">
      <c r="F310" s="10">
        <v>52030050007</v>
      </c>
      <c r="G310" s="10" t="s">
        <v>537</v>
      </c>
      <c r="I310" s="8" t="s">
        <v>1482</v>
      </c>
      <c r="J310" s="8" t="s">
        <v>1483</v>
      </c>
      <c r="L310" s="28" t="s">
        <v>2214</v>
      </c>
      <c r="M310" s="30" t="s">
        <v>2631</v>
      </c>
      <c r="N310" s="20"/>
      <c r="O310" s="31" t="s">
        <v>3088</v>
      </c>
      <c r="P310" s="31" t="s">
        <v>3941</v>
      </c>
    </row>
    <row r="311" spans="6:16" ht="25.5" x14ac:dyDescent="0.25">
      <c r="F311" s="10">
        <v>52030050008</v>
      </c>
      <c r="G311" s="10" t="s">
        <v>538</v>
      </c>
      <c r="I311" s="8" t="s">
        <v>1484</v>
      </c>
      <c r="J311" s="8" t="s">
        <v>1485</v>
      </c>
      <c r="L311" s="28" t="s">
        <v>2215</v>
      </c>
      <c r="M311" s="30" t="s">
        <v>2632</v>
      </c>
      <c r="N311" s="20"/>
      <c r="O311" s="31" t="s">
        <v>3089</v>
      </c>
      <c r="P311" s="31" t="s">
        <v>3942</v>
      </c>
    </row>
    <row r="312" spans="6:16" ht="25.5" x14ac:dyDescent="0.25">
      <c r="F312" s="10">
        <v>52030050009</v>
      </c>
      <c r="G312" s="10" t="s">
        <v>539</v>
      </c>
      <c r="I312" s="8" t="s">
        <v>1486</v>
      </c>
      <c r="J312" s="8" t="s">
        <v>1487</v>
      </c>
      <c r="L312" s="28" t="s">
        <v>2216</v>
      </c>
      <c r="M312" s="30" t="s">
        <v>2633</v>
      </c>
      <c r="N312" s="20"/>
      <c r="O312" s="31" t="s">
        <v>3090</v>
      </c>
      <c r="P312" s="31" t="s">
        <v>3943</v>
      </c>
    </row>
    <row r="313" spans="6:16" ht="25.5" x14ac:dyDescent="0.25">
      <c r="F313" s="10">
        <v>52030050010</v>
      </c>
      <c r="G313" s="10" t="s">
        <v>540</v>
      </c>
      <c r="I313" s="8" t="s">
        <v>1488</v>
      </c>
      <c r="J313" s="8" t="s">
        <v>1489</v>
      </c>
      <c r="L313" s="28" t="s">
        <v>2217</v>
      </c>
      <c r="M313" s="30" t="s">
        <v>2634</v>
      </c>
      <c r="N313" s="20"/>
      <c r="O313" s="31" t="s">
        <v>3091</v>
      </c>
      <c r="P313" s="31" t="s">
        <v>3944</v>
      </c>
    </row>
    <row r="314" spans="6:16" ht="38.25" x14ac:dyDescent="0.25">
      <c r="F314" s="10">
        <v>52030060001</v>
      </c>
      <c r="G314" s="10" t="s">
        <v>541</v>
      </c>
      <c r="I314" s="8" t="s">
        <v>1490</v>
      </c>
      <c r="J314" s="8" t="s">
        <v>1491</v>
      </c>
      <c r="L314" s="28" t="s">
        <v>2218</v>
      </c>
      <c r="M314" s="30" t="s">
        <v>2635</v>
      </c>
      <c r="N314" s="20"/>
      <c r="O314" s="31" t="s">
        <v>3092</v>
      </c>
      <c r="P314" s="31" t="s">
        <v>3945</v>
      </c>
    </row>
    <row r="315" spans="6:16" ht="25.5" x14ac:dyDescent="0.25">
      <c r="F315" s="10">
        <v>52030060002</v>
      </c>
      <c r="G315" s="10" t="s">
        <v>542</v>
      </c>
      <c r="I315" s="8" t="s">
        <v>1492</v>
      </c>
      <c r="J315" s="8" t="s">
        <v>1493</v>
      </c>
      <c r="L315" s="28" t="s">
        <v>2219</v>
      </c>
      <c r="M315" s="30" t="s">
        <v>2636</v>
      </c>
      <c r="N315" s="20"/>
      <c r="O315" s="31" t="s">
        <v>3093</v>
      </c>
      <c r="P315" s="31" t="s">
        <v>3946</v>
      </c>
    </row>
    <row r="316" spans="6:16" ht="25.5" x14ac:dyDescent="0.25">
      <c r="F316" s="10">
        <v>52030060003</v>
      </c>
      <c r="G316" s="10" t="s">
        <v>543</v>
      </c>
      <c r="I316" s="8" t="s">
        <v>1494</v>
      </c>
      <c r="J316" s="8" t="s">
        <v>1495</v>
      </c>
      <c r="L316" s="28" t="s">
        <v>2220</v>
      </c>
      <c r="M316" s="30" t="s">
        <v>2637</v>
      </c>
      <c r="N316" s="20"/>
      <c r="O316" s="31" t="s">
        <v>3094</v>
      </c>
      <c r="P316" s="31" t="s">
        <v>3947</v>
      </c>
    </row>
    <row r="317" spans="6:16" ht="25.5" x14ac:dyDescent="0.25">
      <c r="F317" s="10">
        <v>52030060004</v>
      </c>
      <c r="G317" s="10" t="s">
        <v>544</v>
      </c>
      <c r="I317" s="8" t="s">
        <v>1496</v>
      </c>
      <c r="J317" s="8" t="s">
        <v>1497</v>
      </c>
      <c r="L317" s="28" t="s">
        <v>2221</v>
      </c>
      <c r="M317" s="30" t="s">
        <v>2638</v>
      </c>
      <c r="N317" s="20"/>
      <c r="O317" s="31" t="s">
        <v>3095</v>
      </c>
      <c r="P317" s="31" t="s">
        <v>3948</v>
      </c>
    </row>
    <row r="318" spans="6:16" ht="38.25" x14ac:dyDescent="0.25">
      <c r="F318" s="10">
        <v>52030060005</v>
      </c>
      <c r="G318" s="10" t="s">
        <v>545</v>
      </c>
      <c r="I318" s="8" t="s">
        <v>1498</v>
      </c>
      <c r="J318" s="8" t="s">
        <v>1499</v>
      </c>
      <c r="L318" s="28" t="s">
        <v>2222</v>
      </c>
      <c r="M318" s="30" t="s">
        <v>2639</v>
      </c>
      <c r="N318" s="20"/>
      <c r="O318" s="31" t="s">
        <v>3096</v>
      </c>
      <c r="P318" s="31" t="s">
        <v>3949</v>
      </c>
    </row>
    <row r="319" spans="6:16" ht="38.25" x14ac:dyDescent="0.25">
      <c r="F319" s="10">
        <v>52030070001</v>
      </c>
      <c r="G319" s="10" t="s">
        <v>546</v>
      </c>
      <c r="I319" s="8" t="s">
        <v>1500</v>
      </c>
      <c r="J319" s="8" t="s">
        <v>1501</v>
      </c>
      <c r="L319" s="28" t="s">
        <v>2223</v>
      </c>
      <c r="M319" s="30" t="s">
        <v>2640</v>
      </c>
      <c r="N319" s="20"/>
      <c r="O319" s="31" t="s">
        <v>3097</v>
      </c>
      <c r="P319" s="31" t="s">
        <v>3950</v>
      </c>
    </row>
    <row r="320" spans="6:16" ht="38.25" x14ac:dyDescent="0.25">
      <c r="F320" s="10">
        <v>52030070002</v>
      </c>
      <c r="G320" s="10" t="s">
        <v>547</v>
      </c>
      <c r="I320" s="8" t="s">
        <v>1502</v>
      </c>
      <c r="J320" s="8" t="s">
        <v>1503</v>
      </c>
      <c r="L320" s="28" t="s">
        <v>2224</v>
      </c>
      <c r="M320" s="30" t="s">
        <v>2641</v>
      </c>
      <c r="N320" s="20"/>
      <c r="O320" s="31" t="s">
        <v>3098</v>
      </c>
      <c r="P320" s="31" t="s">
        <v>3951</v>
      </c>
    </row>
    <row r="321" spans="6:16" ht="25.5" x14ac:dyDescent="0.25">
      <c r="F321" s="10">
        <v>52030070003</v>
      </c>
      <c r="G321" s="10" t="s">
        <v>548</v>
      </c>
      <c r="I321" s="8" t="s">
        <v>1504</v>
      </c>
      <c r="J321" s="8" t="s">
        <v>1505</v>
      </c>
      <c r="L321" s="28" t="s">
        <v>2225</v>
      </c>
      <c r="M321" s="30" t="s">
        <v>2642</v>
      </c>
      <c r="N321" s="20"/>
      <c r="O321" s="31" t="s">
        <v>3099</v>
      </c>
      <c r="P321" s="31" t="s">
        <v>3952</v>
      </c>
    </row>
    <row r="322" spans="6:16" ht="51" x14ac:dyDescent="0.25">
      <c r="F322" s="10">
        <v>52030070004</v>
      </c>
      <c r="G322" s="10" t="s">
        <v>549</v>
      </c>
      <c r="I322" s="8" t="s">
        <v>1506</v>
      </c>
      <c r="J322" s="8" t="s">
        <v>1854</v>
      </c>
      <c r="L322" s="28" t="s">
        <v>2226</v>
      </c>
      <c r="M322" s="30" t="s">
        <v>2643</v>
      </c>
      <c r="N322" s="20"/>
      <c r="O322" s="31" t="s">
        <v>3100</v>
      </c>
      <c r="P322" s="31" t="s">
        <v>3953</v>
      </c>
    </row>
    <row r="323" spans="6:16" ht="25.5" x14ac:dyDescent="0.25">
      <c r="F323" s="10">
        <v>52030070005</v>
      </c>
      <c r="G323" s="10" t="s">
        <v>550</v>
      </c>
      <c r="I323" s="8" t="s">
        <v>1507</v>
      </c>
      <c r="J323" s="8" t="s">
        <v>1508</v>
      </c>
      <c r="L323" s="28" t="s">
        <v>2227</v>
      </c>
      <c r="M323" s="30" t="s">
        <v>2644</v>
      </c>
      <c r="N323" s="20"/>
      <c r="O323" s="31" t="s">
        <v>3101</v>
      </c>
      <c r="P323" s="31" t="s">
        <v>3954</v>
      </c>
    </row>
    <row r="324" spans="6:16" ht="25.5" x14ac:dyDescent="0.25">
      <c r="F324" s="10">
        <v>52030070006</v>
      </c>
      <c r="G324" s="10" t="s">
        <v>551</v>
      </c>
      <c r="I324" s="8" t="s">
        <v>1509</v>
      </c>
      <c r="J324" s="8" t="s">
        <v>1510</v>
      </c>
      <c r="L324" s="28" t="s">
        <v>2228</v>
      </c>
      <c r="M324" s="30" t="s">
        <v>2645</v>
      </c>
      <c r="N324" s="20"/>
      <c r="O324" s="31" t="s">
        <v>3102</v>
      </c>
      <c r="P324" s="31" t="s">
        <v>3955</v>
      </c>
    </row>
    <row r="325" spans="6:16" ht="38.25" x14ac:dyDescent="0.25">
      <c r="F325" s="10">
        <v>52030070007</v>
      </c>
      <c r="G325" s="10" t="s">
        <v>552</v>
      </c>
      <c r="I325" s="8" t="s">
        <v>1511</v>
      </c>
      <c r="J325" s="8" t="s">
        <v>1135</v>
      </c>
      <c r="L325" s="28" t="s">
        <v>2229</v>
      </c>
      <c r="M325" s="30" t="s">
        <v>2646</v>
      </c>
      <c r="N325" s="20"/>
      <c r="O325" s="31" t="s">
        <v>3103</v>
      </c>
      <c r="P325" s="31" t="s">
        <v>3956</v>
      </c>
    </row>
    <row r="326" spans="6:16" x14ac:dyDescent="0.25">
      <c r="F326" s="10">
        <v>52030070008</v>
      </c>
      <c r="G326" s="10" t="s">
        <v>553</v>
      </c>
      <c r="I326" s="8" t="s">
        <v>1512</v>
      </c>
      <c r="J326" s="8" t="s">
        <v>1480</v>
      </c>
      <c r="L326" s="28" t="s">
        <v>2230</v>
      </c>
      <c r="M326" s="30" t="s">
        <v>2647</v>
      </c>
      <c r="N326" s="20"/>
      <c r="O326" s="31" t="s">
        <v>3104</v>
      </c>
      <c r="P326" s="31" t="s">
        <v>3957</v>
      </c>
    </row>
    <row r="327" spans="6:16" ht="51" x14ac:dyDescent="0.25">
      <c r="F327" s="10">
        <v>52030070009</v>
      </c>
      <c r="G327" s="10" t="s">
        <v>554</v>
      </c>
      <c r="I327" s="8" t="s">
        <v>1513</v>
      </c>
      <c r="J327" s="8" t="s">
        <v>1866</v>
      </c>
      <c r="L327" s="28" t="s">
        <v>2231</v>
      </c>
      <c r="M327" s="30" t="s">
        <v>2648</v>
      </c>
      <c r="N327" s="20"/>
      <c r="O327" s="31" t="s">
        <v>3105</v>
      </c>
      <c r="P327" s="31" t="s">
        <v>3958</v>
      </c>
    </row>
    <row r="328" spans="6:16" ht="25.5" x14ac:dyDescent="0.25">
      <c r="F328" s="10">
        <v>52030070010</v>
      </c>
      <c r="G328" s="10" t="s">
        <v>555</v>
      </c>
      <c r="I328" s="8" t="s">
        <v>1514</v>
      </c>
      <c r="J328" s="8" t="s">
        <v>1515</v>
      </c>
      <c r="L328" s="28" t="s">
        <v>2232</v>
      </c>
      <c r="M328" s="30" t="s">
        <v>2649</v>
      </c>
      <c r="N328" s="20"/>
      <c r="O328" s="31" t="s">
        <v>3106</v>
      </c>
      <c r="P328" s="31" t="s">
        <v>3959</v>
      </c>
    </row>
    <row r="329" spans="6:16" ht="25.5" x14ac:dyDescent="0.25">
      <c r="F329" s="10">
        <v>52030070011</v>
      </c>
      <c r="G329" s="10" t="s">
        <v>556</v>
      </c>
      <c r="I329" s="8" t="s">
        <v>1516</v>
      </c>
      <c r="J329" s="8" t="s">
        <v>1517</v>
      </c>
      <c r="L329" s="28" t="s">
        <v>2233</v>
      </c>
      <c r="M329" s="30" t="s">
        <v>2650</v>
      </c>
      <c r="N329" s="20"/>
      <c r="O329" s="31" t="s">
        <v>3107</v>
      </c>
      <c r="P329" s="31" t="s">
        <v>3960</v>
      </c>
    </row>
    <row r="330" spans="6:16" ht="38.25" x14ac:dyDescent="0.25">
      <c r="F330" s="10">
        <v>52030070012</v>
      </c>
      <c r="G330" s="10" t="s">
        <v>557</v>
      </c>
      <c r="I330" s="8" t="s">
        <v>1518</v>
      </c>
      <c r="J330" s="8" t="s">
        <v>1519</v>
      </c>
      <c r="L330" s="28" t="s">
        <v>2234</v>
      </c>
      <c r="M330" s="30" t="s">
        <v>2651</v>
      </c>
      <c r="N330" s="20"/>
      <c r="O330" s="31" t="s">
        <v>3108</v>
      </c>
      <c r="P330" s="31" t="s">
        <v>3961</v>
      </c>
    </row>
    <row r="331" spans="6:16" ht="51" x14ac:dyDescent="0.25">
      <c r="F331" s="10">
        <v>52030080001</v>
      </c>
      <c r="G331" s="10" t="s">
        <v>558</v>
      </c>
      <c r="I331" s="8" t="s">
        <v>1520</v>
      </c>
      <c r="J331" s="8" t="s">
        <v>1867</v>
      </c>
      <c r="L331" s="28" t="s">
        <v>2235</v>
      </c>
      <c r="M331" s="30" t="s">
        <v>2652</v>
      </c>
      <c r="N331" s="20"/>
      <c r="O331" s="31" t="s">
        <v>3109</v>
      </c>
      <c r="P331" s="31" t="s">
        <v>3962</v>
      </c>
    </row>
    <row r="332" spans="6:16" ht="38.25" x14ac:dyDescent="0.25">
      <c r="F332" s="10">
        <v>52030080002</v>
      </c>
      <c r="G332" s="10" t="s">
        <v>559</v>
      </c>
      <c r="I332" s="8" t="s">
        <v>1521</v>
      </c>
      <c r="J332" s="8" t="s">
        <v>1868</v>
      </c>
      <c r="L332" s="28" t="s">
        <v>2236</v>
      </c>
      <c r="M332" s="30" t="s">
        <v>2653</v>
      </c>
      <c r="N332" s="20"/>
      <c r="O332" s="31" t="s">
        <v>3110</v>
      </c>
      <c r="P332" s="31" t="s">
        <v>3963</v>
      </c>
    </row>
    <row r="333" spans="6:16" ht="38.25" x14ac:dyDescent="0.25">
      <c r="F333" s="10">
        <v>52030080003</v>
      </c>
      <c r="G333" s="10" t="s">
        <v>560</v>
      </c>
      <c r="I333" s="8" t="s">
        <v>1522</v>
      </c>
      <c r="J333" s="8" t="s">
        <v>1523</v>
      </c>
      <c r="L333" s="28" t="s">
        <v>2237</v>
      </c>
      <c r="M333" s="30" t="s">
        <v>2654</v>
      </c>
      <c r="N333" s="20"/>
      <c r="O333" s="31" t="s">
        <v>3111</v>
      </c>
      <c r="P333" s="31" t="s">
        <v>3964</v>
      </c>
    </row>
    <row r="334" spans="6:16" ht="25.5" x14ac:dyDescent="0.25">
      <c r="F334" s="10">
        <v>52030080004</v>
      </c>
      <c r="G334" s="10" t="s">
        <v>561</v>
      </c>
      <c r="I334" s="8" t="s">
        <v>1524</v>
      </c>
      <c r="J334" s="8" t="s">
        <v>1525</v>
      </c>
      <c r="L334" s="28" t="s">
        <v>2238</v>
      </c>
      <c r="M334" s="30" t="s">
        <v>2655</v>
      </c>
      <c r="N334" s="20"/>
      <c r="O334" s="31" t="s">
        <v>3112</v>
      </c>
      <c r="P334" s="31" t="s">
        <v>3965</v>
      </c>
    </row>
    <row r="335" spans="6:16" ht="51" x14ac:dyDescent="0.25">
      <c r="F335" s="10">
        <v>52030080005</v>
      </c>
      <c r="G335" s="10" t="s">
        <v>562</v>
      </c>
      <c r="I335" s="8" t="s">
        <v>1526</v>
      </c>
      <c r="J335" s="8" t="s">
        <v>1527</v>
      </c>
      <c r="L335" s="28" t="s">
        <v>2239</v>
      </c>
      <c r="M335" s="30" t="s">
        <v>2656</v>
      </c>
      <c r="N335" s="20"/>
      <c r="O335" s="31" t="s">
        <v>3113</v>
      </c>
      <c r="P335" s="31" t="s">
        <v>3966</v>
      </c>
    </row>
    <row r="336" spans="6:16" ht="25.5" x14ac:dyDescent="0.25">
      <c r="F336" s="10">
        <v>52030080006</v>
      </c>
      <c r="G336" s="10" t="s">
        <v>563</v>
      </c>
      <c r="I336" s="8" t="s">
        <v>1528</v>
      </c>
      <c r="J336" s="8" t="s">
        <v>1529</v>
      </c>
      <c r="L336" s="28" t="s">
        <v>2240</v>
      </c>
      <c r="M336" s="30" t="s">
        <v>2657</v>
      </c>
      <c r="N336" s="20"/>
      <c r="O336" s="31" t="s">
        <v>3114</v>
      </c>
      <c r="P336" s="31" t="s">
        <v>3967</v>
      </c>
    </row>
    <row r="337" spans="6:16" ht="38.25" x14ac:dyDescent="0.25">
      <c r="F337" s="10">
        <v>52030080007</v>
      </c>
      <c r="G337" s="10" t="s">
        <v>564</v>
      </c>
      <c r="I337" s="8" t="s">
        <v>1530</v>
      </c>
      <c r="J337" s="8" t="s">
        <v>1531</v>
      </c>
      <c r="L337" s="28" t="s">
        <v>2241</v>
      </c>
      <c r="M337" s="30" t="s">
        <v>2658</v>
      </c>
      <c r="N337" s="20"/>
      <c r="O337" s="31" t="s">
        <v>3115</v>
      </c>
      <c r="P337" s="31" t="s">
        <v>3968</v>
      </c>
    </row>
    <row r="338" spans="6:16" ht="25.5" x14ac:dyDescent="0.25">
      <c r="F338" s="10">
        <v>52030080008</v>
      </c>
      <c r="G338" s="10" t="s">
        <v>565</v>
      </c>
      <c r="I338" s="8" t="s">
        <v>1532</v>
      </c>
      <c r="J338" s="8" t="s">
        <v>1533</v>
      </c>
      <c r="L338" s="28" t="s">
        <v>2242</v>
      </c>
      <c r="M338" s="30" t="s">
        <v>2659</v>
      </c>
      <c r="N338" s="20"/>
      <c r="O338" s="31" t="s">
        <v>3116</v>
      </c>
      <c r="P338" s="31" t="s">
        <v>3969</v>
      </c>
    </row>
    <row r="339" spans="6:16" ht="38.25" x14ac:dyDescent="0.25">
      <c r="F339" s="10">
        <v>52030080009</v>
      </c>
      <c r="G339" s="10" t="s">
        <v>566</v>
      </c>
      <c r="I339" s="8" t="s">
        <v>1534</v>
      </c>
      <c r="J339" s="8" t="s">
        <v>1535</v>
      </c>
      <c r="L339" s="28" t="s">
        <v>2243</v>
      </c>
      <c r="M339" s="30" t="s">
        <v>2660</v>
      </c>
      <c r="N339" s="20"/>
      <c r="O339" s="31" t="s">
        <v>3117</v>
      </c>
      <c r="P339" s="31" t="s">
        <v>3970</v>
      </c>
    </row>
    <row r="340" spans="6:16" ht="25.5" x14ac:dyDescent="0.25">
      <c r="F340" s="10">
        <v>52030080010</v>
      </c>
      <c r="G340" s="10" t="s">
        <v>567</v>
      </c>
      <c r="I340" s="8" t="s">
        <v>1536</v>
      </c>
      <c r="J340" s="8" t="s">
        <v>1537</v>
      </c>
      <c r="L340" s="28" t="s">
        <v>2244</v>
      </c>
      <c r="M340" s="30" t="s">
        <v>2661</v>
      </c>
      <c r="N340" s="20"/>
      <c r="O340" s="31" t="s">
        <v>3118</v>
      </c>
      <c r="P340" s="31" t="s">
        <v>3971</v>
      </c>
    </row>
    <row r="341" spans="6:16" ht="51" x14ac:dyDescent="0.25">
      <c r="F341" s="10">
        <v>52030080011</v>
      </c>
      <c r="G341" s="10" t="s">
        <v>568</v>
      </c>
      <c r="I341" s="8" t="s">
        <v>1538</v>
      </c>
      <c r="J341" s="8" t="s">
        <v>1869</v>
      </c>
      <c r="L341" s="28" t="s">
        <v>2245</v>
      </c>
      <c r="M341" s="30" t="s">
        <v>2662</v>
      </c>
      <c r="N341" s="20"/>
      <c r="O341" s="31" t="s">
        <v>4380</v>
      </c>
      <c r="P341" s="31" t="s">
        <v>4394</v>
      </c>
    </row>
    <row r="342" spans="6:16" ht="25.5" x14ac:dyDescent="0.25">
      <c r="F342" s="10">
        <v>52030080012</v>
      </c>
      <c r="G342" s="10" t="s">
        <v>569</v>
      </c>
      <c r="I342" s="8" t="s">
        <v>1539</v>
      </c>
      <c r="J342" s="8" t="s">
        <v>1540</v>
      </c>
      <c r="L342" s="28" t="s">
        <v>2246</v>
      </c>
      <c r="M342" s="30" t="s">
        <v>2663</v>
      </c>
      <c r="N342" s="20"/>
      <c r="O342" s="31" t="s">
        <v>4381</v>
      </c>
      <c r="P342" s="31" t="s">
        <v>4395</v>
      </c>
    </row>
    <row r="343" spans="6:16" ht="25.5" x14ac:dyDescent="0.25">
      <c r="F343" s="10">
        <v>52030090001</v>
      </c>
      <c r="G343" s="10" t="s">
        <v>570</v>
      </c>
      <c r="I343" s="8" t="s">
        <v>1541</v>
      </c>
      <c r="J343" s="8" t="s">
        <v>1542</v>
      </c>
      <c r="L343" s="28" t="s">
        <v>2247</v>
      </c>
      <c r="M343" s="30" t="s">
        <v>2664</v>
      </c>
      <c r="N343" s="20"/>
      <c r="O343" s="31" t="s">
        <v>4382</v>
      </c>
      <c r="P343" s="31" t="s">
        <v>4396</v>
      </c>
    </row>
    <row r="344" spans="6:16" ht="63.75" x14ac:dyDescent="0.25">
      <c r="F344" s="10">
        <v>52030090002</v>
      </c>
      <c r="G344" s="10" t="s">
        <v>571</v>
      </c>
      <c r="I344" s="8" t="s">
        <v>1543</v>
      </c>
      <c r="J344" s="8" t="s">
        <v>1870</v>
      </c>
      <c r="L344" s="28" t="s">
        <v>2248</v>
      </c>
      <c r="M344" s="30" t="s">
        <v>2665</v>
      </c>
      <c r="N344" s="19"/>
      <c r="O344" s="31" t="s">
        <v>4383</v>
      </c>
      <c r="P344" s="31" t="s">
        <v>4397</v>
      </c>
    </row>
    <row r="345" spans="6:16" ht="38.25" x14ac:dyDescent="0.25">
      <c r="F345" s="10">
        <v>52030090003</v>
      </c>
      <c r="G345" s="10" t="s">
        <v>572</v>
      </c>
      <c r="I345" s="8" t="s">
        <v>1544</v>
      </c>
      <c r="J345" s="8" t="s">
        <v>1871</v>
      </c>
      <c r="L345" s="28" t="s">
        <v>2249</v>
      </c>
      <c r="M345" s="30" t="s">
        <v>2666</v>
      </c>
      <c r="N345" s="19"/>
      <c r="O345" s="31" t="s">
        <v>3119</v>
      </c>
      <c r="P345" s="31" t="s">
        <v>3683</v>
      </c>
    </row>
    <row r="346" spans="6:16" ht="63.75" x14ac:dyDescent="0.25">
      <c r="F346" s="10">
        <v>52030090004</v>
      </c>
      <c r="G346" s="10" t="s">
        <v>573</v>
      </c>
      <c r="I346" s="8" t="s">
        <v>1545</v>
      </c>
      <c r="J346" s="8" t="s">
        <v>1872</v>
      </c>
      <c r="L346" s="28" t="s">
        <v>2250</v>
      </c>
      <c r="M346" s="30" t="s">
        <v>2667</v>
      </c>
      <c r="N346" s="19"/>
      <c r="O346" s="31" t="s">
        <v>3120</v>
      </c>
      <c r="P346" s="31" t="s">
        <v>3683</v>
      </c>
    </row>
    <row r="347" spans="6:16" ht="25.5" x14ac:dyDescent="0.25">
      <c r="F347" s="10">
        <v>52030090005</v>
      </c>
      <c r="G347" s="10" t="s">
        <v>574</v>
      </c>
      <c r="I347" s="8" t="s">
        <v>1546</v>
      </c>
      <c r="J347" s="8" t="s">
        <v>1547</v>
      </c>
      <c r="L347" s="28" t="s">
        <v>2251</v>
      </c>
      <c r="M347" s="30" t="s">
        <v>2668</v>
      </c>
      <c r="N347" s="19"/>
      <c r="O347" s="31" t="s">
        <v>3121</v>
      </c>
      <c r="P347" s="31" t="s">
        <v>3972</v>
      </c>
    </row>
    <row r="348" spans="6:16" ht="25.5" x14ac:dyDescent="0.25">
      <c r="F348" s="10">
        <v>52030090006</v>
      </c>
      <c r="G348" s="10" t="s">
        <v>575</v>
      </c>
      <c r="I348" s="8" t="s">
        <v>1548</v>
      </c>
      <c r="J348" s="8" t="s">
        <v>1549</v>
      </c>
      <c r="L348" s="28" t="s">
        <v>2252</v>
      </c>
      <c r="M348" s="30" t="s">
        <v>2669</v>
      </c>
      <c r="N348" s="19"/>
      <c r="O348" s="31" t="s">
        <v>3122</v>
      </c>
      <c r="P348" s="31" t="s">
        <v>3973</v>
      </c>
    </row>
    <row r="349" spans="6:16" ht="25.5" x14ac:dyDescent="0.25">
      <c r="F349" s="10">
        <v>52030090007</v>
      </c>
      <c r="G349" s="10" t="s">
        <v>576</v>
      </c>
      <c r="I349" s="8" t="s">
        <v>1550</v>
      </c>
      <c r="J349" s="8" t="s">
        <v>1551</v>
      </c>
      <c r="L349" s="28" t="s">
        <v>2253</v>
      </c>
      <c r="M349" s="30" t="s">
        <v>2670</v>
      </c>
      <c r="N349" s="20"/>
      <c r="O349" s="31" t="s">
        <v>3123</v>
      </c>
      <c r="P349" s="31" t="s">
        <v>3974</v>
      </c>
    </row>
    <row r="350" spans="6:16" ht="38.25" x14ac:dyDescent="0.25">
      <c r="F350" s="10">
        <v>52030090008</v>
      </c>
      <c r="G350" s="10" t="s">
        <v>577</v>
      </c>
      <c r="I350" s="8" t="s">
        <v>1552</v>
      </c>
      <c r="J350" s="8" t="s">
        <v>1553</v>
      </c>
      <c r="L350" s="28" t="s">
        <v>2254</v>
      </c>
      <c r="M350" s="30" t="s">
        <v>2671</v>
      </c>
      <c r="N350" s="20"/>
      <c r="O350" s="31" t="s">
        <v>3123</v>
      </c>
      <c r="P350" s="31" t="s">
        <v>3974</v>
      </c>
    </row>
    <row r="351" spans="6:16" ht="38.25" x14ac:dyDescent="0.25">
      <c r="F351" s="10">
        <v>52030090009</v>
      </c>
      <c r="G351" s="10" t="s">
        <v>578</v>
      </c>
      <c r="I351" s="8" t="s">
        <v>1554</v>
      </c>
      <c r="J351" s="8" t="s">
        <v>1873</v>
      </c>
      <c r="L351" s="28" t="s">
        <v>2255</v>
      </c>
      <c r="M351" s="30" t="s">
        <v>2672</v>
      </c>
      <c r="N351" s="20"/>
      <c r="O351" s="31" t="s">
        <v>3124</v>
      </c>
      <c r="P351" s="31" t="s">
        <v>3975</v>
      </c>
    </row>
    <row r="352" spans="6:16" ht="38.25" x14ac:dyDescent="0.25">
      <c r="F352" s="10">
        <v>52030090010</v>
      </c>
      <c r="G352" s="10" t="s">
        <v>579</v>
      </c>
      <c r="I352" s="8" t="s">
        <v>1555</v>
      </c>
      <c r="J352" s="8" t="s">
        <v>1556</v>
      </c>
      <c r="L352" s="28" t="s">
        <v>2256</v>
      </c>
      <c r="M352" s="30" t="s">
        <v>2673</v>
      </c>
      <c r="N352" s="20"/>
      <c r="O352" s="31" t="s">
        <v>3125</v>
      </c>
      <c r="P352" s="31" t="s">
        <v>3976</v>
      </c>
    </row>
    <row r="353" spans="6:16" ht="38.25" x14ac:dyDescent="0.25">
      <c r="F353" s="10">
        <v>52030100001</v>
      </c>
      <c r="G353" s="10" t="s">
        <v>580</v>
      </c>
      <c r="I353" s="8" t="s">
        <v>1557</v>
      </c>
      <c r="J353" s="8" t="s">
        <v>1558</v>
      </c>
      <c r="L353" s="28" t="s">
        <v>2257</v>
      </c>
      <c r="M353" s="30" t="s">
        <v>2674</v>
      </c>
      <c r="N353" s="20"/>
      <c r="O353" s="31" t="s">
        <v>3126</v>
      </c>
      <c r="P353" s="31" t="s">
        <v>3977</v>
      </c>
    </row>
    <row r="354" spans="6:16" ht="25.5" x14ac:dyDescent="0.25">
      <c r="F354" s="10">
        <v>52030100002</v>
      </c>
      <c r="G354" s="10" t="s">
        <v>581</v>
      </c>
      <c r="I354" s="8" t="s">
        <v>1559</v>
      </c>
      <c r="J354" s="8" t="s">
        <v>1560</v>
      </c>
      <c r="L354" s="28" t="s">
        <v>2258</v>
      </c>
      <c r="M354" s="30" t="s">
        <v>2675</v>
      </c>
      <c r="N354" s="20"/>
      <c r="O354" s="31" t="s">
        <v>3127</v>
      </c>
      <c r="P354" s="31" t="s">
        <v>3978</v>
      </c>
    </row>
    <row r="355" spans="6:16" ht="25.5" x14ac:dyDescent="0.25">
      <c r="F355" s="10">
        <v>52030100003</v>
      </c>
      <c r="G355" s="10" t="s">
        <v>582</v>
      </c>
      <c r="I355" s="8" t="s">
        <v>1561</v>
      </c>
      <c r="J355" s="8" t="s">
        <v>1562</v>
      </c>
      <c r="L355" s="28" t="s">
        <v>2259</v>
      </c>
      <c r="M355" s="30" t="s">
        <v>2676</v>
      </c>
      <c r="N355" s="20"/>
      <c r="O355" s="31" t="s">
        <v>3128</v>
      </c>
      <c r="P355" s="31" t="s">
        <v>3979</v>
      </c>
    </row>
    <row r="356" spans="6:16" ht="38.25" x14ac:dyDescent="0.25">
      <c r="F356" s="10">
        <v>52030100004</v>
      </c>
      <c r="G356" s="10" t="s">
        <v>583</v>
      </c>
      <c r="I356" s="8" t="s">
        <v>1563</v>
      </c>
      <c r="J356" s="8" t="s">
        <v>1564</v>
      </c>
      <c r="L356" s="28" t="s">
        <v>2260</v>
      </c>
      <c r="M356" s="30" t="s">
        <v>2647</v>
      </c>
      <c r="N356" s="20"/>
      <c r="O356" s="31" t="s">
        <v>3129</v>
      </c>
      <c r="P356" s="31" t="s">
        <v>3980</v>
      </c>
    </row>
    <row r="357" spans="6:16" ht="38.25" x14ac:dyDescent="0.25">
      <c r="F357" s="10">
        <v>52030100005</v>
      </c>
      <c r="G357" s="10" t="s">
        <v>584</v>
      </c>
      <c r="I357" s="8" t="s">
        <v>1565</v>
      </c>
      <c r="J357" s="8" t="s">
        <v>1566</v>
      </c>
      <c r="L357" s="28" t="s">
        <v>2261</v>
      </c>
      <c r="M357" s="30" t="s">
        <v>2677</v>
      </c>
      <c r="N357" s="20"/>
      <c r="O357" s="31" t="s">
        <v>3130</v>
      </c>
      <c r="P357" s="31" t="s">
        <v>3981</v>
      </c>
    </row>
    <row r="358" spans="6:16" ht="38.25" x14ac:dyDescent="0.25">
      <c r="F358" s="10">
        <v>52030100006</v>
      </c>
      <c r="G358" s="10" t="s">
        <v>585</v>
      </c>
      <c r="I358" s="8" t="s">
        <v>1567</v>
      </c>
      <c r="J358" s="8" t="s">
        <v>1568</v>
      </c>
      <c r="L358" s="28" t="s">
        <v>2262</v>
      </c>
      <c r="M358" s="30" t="s">
        <v>2678</v>
      </c>
      <c r="N358" s="20"/>
      <c r="O358" s="31" t="s">
        <v>3131</v>
      </c>
      <c r="P358" s="31" t="s">
        <v>3982</v>
      </c>
    </row>
    <row r="359" spans="6:16" ht="51" x14ac:dyDescent="0.25">
      <c r="F359" s="10">
        <v>52030100007</v>
      </c>
      <c r="G359" s="10" t="s">
        <v>586</v>
      </c>
      <c r="I359" s="8" t="s">
        <v>1569</v>
      </c>
      <c r="J359" s="8" t="s">
        <v>1874</v>
      </c>
      <c r="L359" s="28" t="s">
        <v>2263</v>
      </c>
      <c r="M359" s="30" t="s">
        <v>2679</v>
      </c>
      <c r="N359" s="20"/>
      <c r="O359" s="31" t="s">
        <v>3132</v>
      </c>
      <c r="P359" s="31" t="s">
        <v>3983</v>
      </c>
    </row>
    <row r="360" spans="6:16" ht="25.5" x14ac:dyDescent="0.25">
      <c r="F360" s="10">
        <v>52030100008</v>
      </c>
      <c r="G360" s="10" t="s">
        <v>587</v>
      </c>
      <c r="I360" s="8" t="s">
        <v>1570</v>
      </c>
      <c r="J360" s="8" t="s">
        <v>1571</v>
      </c>
      <c r="L360" s="28" t="s">
        <v>2264</v>
      </c>
      <c r="M360" s="30" t="s">
        <v>2680</v>
      </c>
      <c r="N360" s="20"/>
      <c r="O360" s="31" t="s">
        <v>3133</v>
      </c>
      <c r="P360" s="31" t="s">
        <v>3984</v>
      </c>
    </row>
    <row r="361" spans="6:16" ht="38.25" x14ac:dyDescent="0.25">
      <c r="F361" s="10">
        <v>52040010001</v>
      </c>
      <c r="G361" s="10" t="s">
        <v>588</v>
      </c>
      <c r="I361" s="8" t="s">
        <v>1572</v>
      </c>
      <c r="J361" s="8" t="s">
        <v>1875</v>
      </c>
      <c r="L361" s="28" t="s">
        <v>2265</v>
      </c>
      <c r="M361" s="30" t="s">
        <v>2681</v>
      </c>
      <c r="N361" s="20"/>
      <c r="O361" s="31" t="s">
        <v>3134</v>
      </c>
      <c r="P361" s="31" t="s">
        <v>3985</v>
      </c>
    </row>
    <row r="362" spans="6:16" ht="38.25" x14ac:dyDescent="0.25">
      <c r="F362" s="10">
        <v>52040010002</v>
      </c>
      <c r="G362" s="10" t="s">
        <v>589</v>
      </c>
      <c r="I362" s="8" t="s">
        <v>1573</v>
      </c>
      <c r="J362" s="8" t="s">
        <v>1876</v>
      </c>
      <c r="L362" s="28" t="s">
        <v>2266</v>
      </c>
      <c r="M362" s="30" t="s">
        <v>2682</v>
      </c>
      <c r="N362" s="20"/>
      <c r="O362" s="31" t="s">
        <v>3135</v>
      </c>
      <c r="P362" s="31" t="s">
        <v>3986</v>
      </c>
    </row>
    <row r="363" spans="6:16" ht="63.75" x14ac:dyDescent="0.25">
      <c r="F363" s="10">
        <v>52040010003</v>
      </c>
      <c r="G363" s="10" t="s">
        <v>590</v>
      </c>
      <c r="I363" s="8" t="s">
        <v>1574</v>
      </c>
      <c r="J363" s="8" t="s">
        <v>1877</v>
      </c>
      <c r="L363" s="28" t="s">
        <v>2267</v>
      </c>
      <c r="M363" s="30" t="s">
        <v>2683</v>
      </c>
      <c r="N363" s="20"/>
      <c r="O363" s="31" t="s">
        <v>3136</v>
      </c>
      <c r="P363" s="31" t="s">
        <v>3987</v>
      </c>
    </row>
    <row r="364" spans="6:16" ht="25.5" x14ac:dyDescent="0.25">
      <c r="F364" s="10">
        <v>52040010004</v>
      </c>
      <c r="G364" s="10" t="s">
        <v>591</v>
      </c>
      <c r="I364" s="8" t="s">
        <v>1575</v>
      </c>
      <c r="J364" s="8" t="s">
        <v>1576</v>
      </c>
      <c r="L364" s="28" t="s">
        <v>2268</v>
      </c>
      <c r="M364" s="30" t="s">
        <v>2684</v>
      </c>
      <c r="N364" s="20"/>
      <c r="O364" s="31" t="s">
        <v>3137</v>
      </c>
      <c r="P364" s="31" t="s">
        <v>3988</v>
      </c>
    </row>
    <row r="365" spans="6:16" ht="38.25" x14ac:dyDescent="0.25">
      <c r="F365" s="10">
        <v>52040010005</v>
      </c>
      <c r="G365" s="10" t="s">
        <v>592</v>
      </c>
      <c r="I365" s="8" t="s">
        <v>1577</v>
      </c>
      <c r="J365" s="8" t="s">
        <v>1578</v>
      </c>
      <c r="L365" s="28" t="s">
        <v>2269</v>
      </c>
      <c r="M365" s="30" t="s">
        <v>2685</v>
      </c>
      <c r="N365" s="20"/>
      <c r="O365" s="31" t="s">
        <v>3138</v>
      </c>
      <c r="P365" s="31" t="s">
        <v>3989</v>
      </c>
    </row>
    <row r="366" spans="6:16" ht="38.25" x14ac:dyDescent="0.25">
      <c r="F366" s="10">
        <v>52040010006</v>
      </c>
      <c r="G366" s="10" t="s">
        <v>593</v>
      </c>
      <c r="I366" s="8" t="s">
        <v>1579</v>
      </c>
      <c r="J366" s="8" t="s">
        <v>1580</v>
      </c>
      <c r="L366" s="28" t="s">
        <v>2270</v>
      </c>
      <c r="M366" s="30" t="s">
        <v>2686</v>
      </c>
      <c r="N366" s="20"/>
      <c r="O366" s="31" t="s">
        <v>3139</v>
      </c>
      <c r="P366" s="31" t="s">
        <v>3990</v>
      </c>
    </row>
    <row r="367" spans="6:16" ht="38.25" x14ac:dyDescent="0.25">
      <c r="F367" s="10">
        <v>52040020001</v>
      </c>
      <c r="G367" s="10" t="s">
        <v>594</v>
      </c>
      <c r="I367" s="8" t="s">
        <v>1581</v>
      </c>
      <c r="J367" s="8" t="s">
        <v>1582</v>
      </c>
      <c r="L367" s="28" t="s">
        <v>2271</v>
      </c>
      <c r="M367" s="30" t="s">
        <v>2687</v>
      </c>
      <c r="N367" s="20"/>
      <c r="O367" s="31" t="s">
        <v>3140</v>
      </c>
      <c r="P367" s="31" t="s">
        <v>3991</v>
      </c>
    </row>
    <row r="368" spans="6:16" ht="51" x14ac:dyDescent="0.25">
      <c r="F368" s="10">
        <v>52040020002</v>
      </c>
      <c r="G368" s="10" t="s">
        <v>595</v>
      </c>
      <c r="I368" s="8" t="s">
        <v>1583</v>
      </c>
      <c r="J368" s="8" t="s">
        <v>1584</v>
      </c>
      <c r="L368" s="28" t="s">
        <v>2272</v>
      </c>
      <c r="M368" s="30" t="s">
        <v>2688</v>
      </c>
      <c r="N368" s="20"/>
      <c r="O368" s="31" t="s">
        <v>3141</v>
      </c>
      <c r="P368" s="31" t="s">
        <v>3992</v>
      </c>
    </row>
    <row r="369" spans="6:16" ht="38.25" x14ac:dyDescent="0.25">
      <c r="F369" s="10">
        <v>52040020003</v>
      </c>
      <c r="G369" s="10" t="s">
        <v>596</v>
      </c>
      <c r="I369" s="8" t="s">
        <v>1585</v>
      </c>
      <c r="J369" s="8" t="s">
        <v>1878</v>
      </c>
      <c r="L369" s="28" t="s">
        <v>2273</v>
      </c>
      <c r="M369" s="30" t="s">
        <v>2689</v>
      </c>
      <c r="N369" s="20"/>
      <c r="O369" s="31" t="s">
        <v>3142</v>
      </c>
      <c r="P369" s="31" t="s">
        <v>3993</v>
      </c>
    </row>
    <row r="370" spans="6:16" ht="76.5" x14ac:dyDescent="0.25">
      <c r="F370" s="10">
        <v>52040030001</v>
      </c>
      <c r="G370" s="10" t="s">
        <v>597</v>
      </c>
      <c r="I370" s="8" t="s">
        <v>1586</v>
      </c>
      <c r="J370" s="8" t="s">
        <v>1879</v>
      </c>
      <c r="L370" s="28" t="s">
        <v>2274</v>
      </c>
      <c r="M370" s="30" t="s">
        <v>2690</v>
      </c>
      <c r="N370" s="20"/>
      <c r="O370" s="31" t="s">
        <v>3143</v>
      </c>
      <c r="P370" s="31" t="s">
        <v>3994</v>
      </c>
    </row>
    <row r="371" spans="6:16" ht="51" x14ac:dyDescent="0.25">
      <c r="F371" s="10">
        <v>52040030002</v>
      </c>
      <c r="G371" s="10" t="s">
        <v>598</v>
      </c>
      <c r="I371" s="8" t="s">
        <v>1587</v>
      </c>
      <c r="J371" s="8" t="s">
        <v>1588</v>
      </c>
      <c r="L371" s="28" t="s">
        <v>2275</v>
      </c>
      <c r="M371" s="30" t="s">
        <v>2691</v>
      </c>
      <c r="N371" s="19"/>
      <c r="O371" s="31" t="s">
        <v>3144</v>
      </c>
      <c r="P371" s="31" t="s">
        <v>3995</v>
      </c>
    </row>
    <row r="372" spans="6:16" ht="51" x14ac:dyDescent="0.25">
      <c r="F372" s="10">
        <v>52040030003</v>
      </c>
      <c r="G372" s="10" t="s">
        <v>599</v>
      </c>
      <c r="I372" s="8" t="s">
        <v>1589</v>
      </c>
      <c r="J372" s="8" t="s">
        <v>1590</v>
      </c>
      <c r="L372" s="28" t="s">
        <v>2276</v>
      </c>
      <c r="M372" s="30" t="s">
        <v>2692</v>
      </c>
      <c r="N372" s="20"/>
      <c r="O372" s="31" t="s">
        <v>3145</v>
      </c>
      <c r="P372" s="31" t="s">
        <v>3996</v>
      </c>
    </row>
    <row r="373" spans="6:16" ht="25.5" x14ac:dyDescent="0.25">
      <c r="F373" s="10">
        <v>52040040001</v>
      </c>
      <c r="G373" s="10" t="s">
        <v>600</v>
      </c>
      <c r="I373" s="8" t="s">
        <v>1591</v>
      </c>
      <c r="J373" s="8" t="s">
        <v>1592</v>
      </c>
      <c r="L373" s="28" t="s">
        <v>2277</v>
      </c>
      <c r="M373" s="30" t="s">
        <v>2693</v>
      </c>
      <c r="N373" s="20"/>
      <c r="O373" s="31" t="s">
        <v>3146</v>
      </c>
      <c r="P373" s="31" t="s">
        <v>3997</v>
      </c>
    </row>
    <row r="374" spans="6:16" ht="25.5" x14ac:dyDescent="0.25">
      <c r="F374" s="10">
        <v>52040040002</v>
      </c>
      <c r="G374" s="10" t="s">
        <v>601</v>
      </c>
      <c r="I374" s="8" t="s">
        <v>1593</v>
      </c>
      <c r="J374" s="8" t="s">
        <v>1594</v>
      </c>
      <c r="L374" s="28" t="s">
        <v>2278</v>
      </c>
      <c r="M374" s="30" t="s">
        <v>2694</v>
      </c>
      <c r="N374" s="20"/>
      <c r="O374" s="31" t="s">
        <v>3147</v>
      </c>
      <c r="P374" s="31" t="s">
        <v>3998</v>
      </c>
    </row>
    <row r="375" spans="6:16" ht="38.25" x14ac:dyDescent="0.25">
      <c r="F375" s="10">
        <v>52040040003</v>
      </c>
      <c r="G375" s="10" t="s">
        <v>602</v>
      </c>
      <c r="I375" s="8" t="s">
        <v>1595</v>
      </c>
      <c r="J375" s="8" t="s">
        <v>1596</v>
      </c>
      <c r="L375" s="28" t="s">
        <v>2279</v>
      </c>
      <c r="M375" s="30" t="s">
        <v>2695</v>
      </c>
      <c r="N375" s="20"/>
      <c r="O375" s="31" t="s">
        <v>3148</v>
      </c>
      <c r="P375" s="31" t="s">
        <v>3999</v>
      </c>
    </row>
    <row r="376" spans="6:16" ht="51" x14ac:dyDescent="0.25">
      <c r="F376" s="10">
        <v>52040040004</v>
      </c>
      <c r="G376" s="10" t="s">
        <v>603</v>
      </c>
      <c r="I376" s="8" t="s">
        <v>1597</v>
      </c>
      <c r="J376" s="8" t="s">
        <v>1598</v>
      </c>
      <c r="L376" s="28" t="s">
        <v>2280</v>
      </c>
      <c r="M376" s="30" t="s">
        <v>2696</v>
      </c>
      <c r="N376" s="20"/>
      <c r="O376" s="31" t="s">
        <v>3149</v>
      </c>
      <c r="P376" s="31" t="s">
        <v>4000</v>
      </c>
    </row>
    <row r="377" spans="6:16" ht="38.25" x14ac:dyDescent="0.25">
      <c r="F377" s="10">
        <v>52040050001</v>
      </c>
      <c r="G377" s="10" t="s">
        <v>604</v>
      </c>
      <c r="I377" s="8" t="s">
        <v>1599</v>
      </c>
      <c r="J377" s="8" t="s">
        <v>1600</v>
      </c>
      <c r="L377" s="28" t="s">
        <v>2281</v>
      </c>
      <c r="M377" s="30" t="s">
        <v>2697</v>
      </c>
      <c r="N377" s="19"/>
      <c r="O377" s="31" t="s">
        <v>3150</v>
      </c>
      <c r="P377" s="31" t="s">
        <v>4001</v>
      </c>
    </row>
    <row r="378" spans="6:16" ht="51" x14ac:dyDescent="0.25">
      <c r="F378" s="10">
        <v>52040050002</v>
      </c>
      <c r="G378" s="10" t="s">
        <v>605</v>
      </c>
      <c r="I378" s="8" t="s">
        <v>1601</v>
      </c>
      <c r="J378" s="8" t="s">
        <v>1602</v>
      </c>
      <c r="L378" s="28" t="s">
        <v>2282</v>
      </c>
      <c r="M378" s="30" t="s">
        <v>2698</v>
      </c>
      <c r="N378" s="20"/>
      <c r="O378" s="31" t="s">
        <v>3151</v>
      </c>
      <c r="P378" s="31" t="s">
        <v>4002</v>
      </c>
    </row>
    <row r="379" spans="6:16" ht="38.25" x14ac:dyDescent="0.25">
      <c r="F379" s="10">
        <v>52040050003</v>
      </c>
      <c r="G379" s="10" t="s">
        <v>606</v>
      </c>
      <c r="I379" s="8" t="s">
        <v>1603</v>
      </c>
      <c r="J379" s="8" t="s">
        <v>1604</v>
      </c>
      <c r="L379" s="28" t="s">
        <v>2283</v>
      </c>
      <c r="M379" s="30" t="s">
        <v>2699</v>
      </c>
      <c r="N379" s="20"/>
      <c r="O379" s="31" t="s">
        <v>3152</v>
      </c>
      <c r="P379" s="31" t="s">
        <v>4003</v>
      </c>
    </row>
    <row r="380" spans="6:16" ht="38.25" x14ac:dyDescent="0.25">
      <c r="F380" s="10">
        <v>52040050004</v>
      </c>
      <c r="G380" s="10" t="s">
        <v>607</v>
      </c>
      <c r="I380" s="8" t="s">
        <v>1605</v>
      </c>
      <c r="J380" s="8" t="s">
        <v>1606</v>
      </c>
      <c r="L380" s="28" t="s">
        <v>2284</v>
      </c>
      <c r="M380" s="30" t="s">
        <v>2700</v>
      </c>
      <c r="N380" s="20"/>
      <c r="O380" s="31" t="s">
        <v>3153</v>
      </c>
      <c r="P380" s="31" t="s">
        <v>4004</v>
      </c>
    </row>
    <row r="381" spans="6:16" ht="25.5" x14ac:dyDescent="0.25">
      <c r="F381" s="10">
        <v>52040050005</v>
      </c>
      <c r="G381" s="10" t="s">
        <v>608</v>
      </c>
      <c r="I381" s="8" t="s">
        <v>1607</v>
      </c>
      <c r="J381" s="8" t="s">
        <v>1608</v>
      </c>
      <c r="L381" s="28" t="s">
        <v>2285</v>
      </c>
      <c r="M381" s="30" t="s">
        <v>2701</v>
      </c>
      <c r="N381" s="20"/>
      <c r="O381" s="31" t="s">
        <v>3154</v>
      </c>
      <c r="P381" s="31" t="s">
        <v>4005</v>
      </c>
    </row>
    <row r="382" spans="6:16" ht="25.5" x14ac:dyDescent="0.25">
      <c r="F382" s="10">
        <v>52040050006</v>
      </c>
      <c r="G382" s="10" t="s">
        <v>609</v>
      </c>
      <c r="I382" s="8" t="s">
        <v>1609</v>
      </c>
      <c r="J382" s="8" t="s">
        <v>1610</v>
      </c>
      <c r="L382" s="28" t="s">
        <v>2286</v>
      </c>
      <c r="M382" s="30" t="s">
        <v>2702</v>
      </c>
      <c r="N382" s="20"/>
      <c r="O382" s="31" t="s">
        <v>3155</v>
      </c>
      <c r="P382" s="31" t="s">
        <v>4006</v>
      </c>
    </row>
    <row r="383" spans="6:16" ht="38.25" x14ac:dyDescent="0.25">
      <c r="F383" s="10">
        <v>52040050007</v>
      </c>
      <c r="G383" s="10" t="s">
        <v>610</v>
      </c>
      <c r="I383" s="8" t="s">
        <v>1611</v>
      </c>
      <c r="J383" s="8" t="s">
        <v>1880</v>
      </c>
      <c r="L383" s="28" t="s">
        <v>2287</v>
      </c>
      <c r="M383" s="30" t="s">
        <v>2703</v>
      </c>
      <c r="N383" s="20"/>
      <c r="O383" s="31" t="s">
        <v>3156</v>
      </c>
      <c r="P383" s="31" t="s">
        <v>4007</v>
      </c>
    </row>
    <row r="384" spans="6:16" ht="38.25" x14ac:dyDescent="0.25">
      <c r="F384" s="10">
        <v>52050010001</v>
      </c>
      <c r="G384" s="10" t="s">
        <v>611</v>
      </c>
      <c r="I384" s="8" t="s">
        <v>1612</v>
      </c>
      <c r="J384" s="8" t="s">
        <v>1613</v>
      </c>
      <c r="L384" s="28" t="s">
        <v>2288</v>
      </c>
      <c r="M384" s="30" t="s">
        <v>2704</v>
      </c>
      <c r="N384" s="20"/>
      <c r="O384" s="31" t="s">
        <v>3157</v>
      </c>
      <c r="P384" s="31" t="s">
        <v>4008</v>
      </c>
    </row>
    <row r="385" spans="6:16" ht="38.25" x14ac:dyDescent="0.25">
      <c r="F385" s="10">
        <v>52050010002</v>
      </c>
      <c r="G385" s="10" t="s">
        <v>612</v>
      </c>
      <c r="I385" s="8" t="s">
        <v>1614</v>
      </c>
      <c r="J385" s="8" t="s">
        <v>1881</v>
      </c>
      <c r="L385" s="28" t="s">
        <v>2289</v>
      </c>
      <c r="M385" s="30" t="s">
        <v>2705</v>
      </c>
      <c r="N385" s="20"/>
      <c r="O385" s="31" t="s">
        <v>3158</v>
      </c>
      <c r="P385" s="31" t="s">
        <v>4009</v>
      </c>
    </row>
    <row r="386" spans="6:16" ht="38.25" x14ac:dyDescent="0.25">
      <c r="F386" s="10">
        <v>52050010003</v>
      </c>
      <c r="G386" s="10" t="s">
        <v>613</v>
      </c>
      <c r="I386" s="8" t="s">
        <v>1615</v>
      </c>
      <c r="J386" s="8" t="s">
        <v>1616</v>
      </c>
      <c r="L386" s="28" t="s">
        <v>2290</v>
      </c>
      <c r="M386" s="30" t="s">
        <v>2699</v>
      </c>
      <c r="N386" s="20"/>
      <c r="O386" s="31" t="s">
        <v>3159</v>
      </c>
      <c r="P386" s="31" t="s">
        <v>4010</v>
      </c>
    </row>
    <row r="387" spans="6:16" ht="25.5" x14ac:dyDescent="0.25">
      <c r="F387" s="10">
        <v>52050010004</v>
      </c>
      <c r="G387" s="10" t="s">
        <v>614</v>
      </c>
      <c r="I387" s="8" t="s">
        <v>1617</v>
      </c>
      <c r="J387" s="8" t="s">
        <v>1618</v>
      </c>
      <c r="L387" s="28" t="s">
        <v>2291</v>
      </c>
      <c r="M387" s="30" t="s">
        <v>2700</v>
      </c>
      <c r="N387" s="20"/>
      <c r="O387" s="31" t="s">
        <v>3160</v>
      </c>
      <c r="P387" s="31" t="s">
        <v>4011</v>
      </c>
    </row>
    <row r="388" spans="6:16" ht="38.25" x14ac:dyDescent="0.25">
      <c r="F388" s="10">
        <v>52050010005</v>
      </c>
      <c r="G388" s="10" t="s">
        <v>615</v>
      </c>
      <c r="I388" s="8" t="s">
        <v>1619</v>
      </c>
      <c r="J388" s="8" t="s">
        <v>1882</v>
      </c>
      <c r="L388" s="28" t="s">
        <v>2292</v>
      </c>
      <c r="M388" s="30" t="s">
        <v>2701</v>
      </c>
      <c r="N388" s="20"/>
      <c r="O388" s="31" t="s">
        <v>3161</v>
      </c>
      <c r="P388" s="31" t="s">
        <v>4012</v>
      </c>
    </row>
    <row r="389" spans="6:16" ht="25.5" x14ac:dyDescent="0.25">
      <c r="F389" s="10">
        <v>52050010006</v>
      </c>
      <c r="G389" s="10" t="s">
        <v>616</v>
      </c>
      <c r="I389" s="8" t="s">
        <v>1620</v>
      </c>
      <c r="J389" s="8" t="s">
        <v>1621</v>
      </c>
      <c r="L389" s="28" t="s">
        <v>2293</v>
      </c>
      <c r="M389" s="30" t="s">
        <v>2702</v>
      </c>
      <c r="N389" s="20"/>
      <c r="O389" s="31" t="s">
        <v>3162</v>
      </c>
      <c r="P389" s="31" t="s">
        <v>4013</v>
      </c>
    </row>
    <row r="390" spans="6:16" ht="38.25" x14ac:dyDescent="0.25">
      <c r="F390" s="10">
        <v>52050010007</v>
      </c>
      <c r="G390" s="10" t="s">
        <v>617</v>
      </c>
      <c r="I390" s="8" t="s">
        <v>1622</v>
      </c>
      <c r="J390" s="8" t="s">
        <v>1623</v>
      </c>
      <c r="L390" s="28" t="s">
        <v>2294</v>
      </c>
      <c r="M390" s="30" t="s">
        <v>2703</v>
      </c>
      <c r="N390" s="20"/>
      <c r="O390" s="31" t="s">
        <v>3163</v>
      </c>
      <c r="P390" s="31" t="s">
        <v>4014</v>
      </c>
    </row>
    <row r="391" spans="6:16" ht="25.5" x14ac:dyDescent="0.25">
      <c r="F391" s="10">
        <v>52050010008</v>
      </c>
      <c r="G391" s="10" t="s">
        <v>618</v>
      </c>
      <c r="I391" s="8" t="s">
        <v>1624</v>
      </c>
      <c r="J391" s="8" t="s">
        <v>1600</v>
      </c>
      <c r="L391" s="28" t="s">
        <v>2295</v>
      </c>
      <c r="M391" s="30" t="s">
        <v>2706</v>
      </c>
      <c r="N391" s="20"/>
      <c r="O391" s="31" t="s">
        <v>3164</v>
      </c>
      <c r="P391" s="31" t="s">
        <v>4015</v>
      </c>
    </row>
    <row r="392" spans="6:16" ht="38.25" x14ac:dyDescent="0.25">
      <c r="F392" s="10">
        <v>52050010009</v>
      </c>
      <c r="G392" s="10" t="s">
        <v>619</v>
      </c>
      <c r="I392" s="8" t="s">
        <v>1625</v>
      </c>
      <c r="J392" s="8" t="s">
        <v>1626</v>
      </c>
      <c r="L392" s="28" t="s">
        <v>2296</v>
      </c>
      <c r="M392" s="30" t="s">
        <v>2707</v>
      </c>
      <c r="N392" s="20"/>
      <c r="O392" s="31" t="s">
        <v>3165</v>
      </c>
      <c r="P392" s="31" t="s">
        <v>4016</v>
      </c>
    </row>
    <row r="393" spans="6:16" ht="38.25" x14ac:dyDescent="0.25">
      <c r="F393" s="10">
        <v>52050010010</v>
      </c>
      <c r="G393" s="10" t="s">
        <v>620</v>
      </c>
      <c r="I393" s="8" t="s">
        <v>1627</v>
      </c>
      <c r="J393" s="8" t="s">
        <v>1628</v>
      </c>
      <c r="L393" s="28" t="s">
        <v>2297</v>
      </c>
      <c r="M393" s="30" t="s">
        <v>2708</v>
      </c>
      <c r="N393" s="20"/>
      <c r="O393" s="31" t="s">
        <v>3166</v>
      </c>
      <c r="P393" s="31" t="s">
        <v>4017</v>
      </c>
    </row>
    <row r="394" spans="6:16" ht="25.5" x14ac:dyDescent="0.25">
      <c r="F394" s="10">
        <v>52050020001</v>
      </c>
      <c r="G394" s="10" t="s">
        <v>621</v>
      </c>
      <c r="I394" s="8" t="s">
        <v>1629</v>
      </c>
      <c r="J394" s="8" t="s">
        <v>1630</v>
      </c>
      <c r="L394" s="28" t="s">
        <v>2298</v>
      </c>
      <c r="M394" s="30" t="s">
        <v>2709</v>
      </c>
      <c r="N394" s="20"/>
      <c r="O394" s="31" t="s">
        <v>3167</v>
      </c>
      <c r="P394" s="31" t="s">
        <v>4018</v>
      </c>
    </row>
    <row r="395" spans="6:16" ht="38.25" x14ac:dyDescent="0.25">
      <c r="F395" s="10">
        <v>52050020002</v>
      </c>
      <c r="G395" s="10" t="s">
        <v>622</v>
      </c>
      <c r="I395" s="8" t="s">
        <v>1631</v>
      </c>
      <c r="J395" s="8" t="s">
        <v>1632</v>
      </c>
      <c r="L395" s="28" t="s">
        <v>2299</v>
      </c>
      <c r="M395" s="30" t="s">
        <v>2710</v>
      </c>
      <c r="N395" s="20"/>
      <c r="O395" s="31" t="s">
        <v>3168</v>
      </c>
      <c r="P395" s="31" t="s">
        <v>4019</v>
      </c>
    </row>
    <row r="396" spans="6:16" ht="38.25" x14ac:dyDescent="0.25">
      <c r="F396" s="10">
        <v>52050020003</v>
      </c>
      <c r="G396" s="10" t="s">
        <v>623</v>
      </c>
      <c r="I396" s="8" t="s">
        <v>1633</v>
      </c>
      <c r="J396" s="8" t="s">
        <v>1883</v>
      </c>
      <c r="L396" s="28" t="s">
        <v>2300</v>
      </c>
      <c r="M396" s="30" t="s">
        <v>2711</v>
      </c>
      <c r="N396" s="20"/>
      <c r="O396" s="31" t="s">
        <v>3169</v>
      </c>
      <c r="P396" s="31" t="s">
        <v>4020</v>
      </c>
    </row>
    <row r="397" spans="6:16" ht="38.25" x14ac:dyDescent="0.25">
      <c r="F397" s="10">
        <v>52050020004</v>
      </c>
      <c r="G397" s="10" t="s">
        <v>624</v>
      </c>
      <c r="I397" s="8" t="s">
        <v>1634</v>
      </c>
      <c r="J397" s="8" t="s">
        <v>1884</v>
      </c>
      <c r="L397" s="28" t="s">
        <v>2301</v>
      </c>
      <c r="M397" s="30" t="s">
        <v>2712</v>
      </c>
      <c r="N397" s="20"/>
      <c r="O397" s="31" t="s">
        <v>3170</v>
      </c>
      <c r="P397" s="31" t="s">
        <v>4021</v>
      </c>
    </row>
    <row r="398" spans="6:16" ht="25.5" x14ac:dyDescent="0.25">
      <c r="F398" s="10">
        <v>52050020005</v>
      </c>
      <c r="G398" s="10" t="s">
        <v>625</v>
      </c>
      <c r="I398" s="8" t="s">
        <v>1635</v>
      </c>
      <c r="J398" s="8" t="s">
        <v>1636</v>
      </c>
      <c r="L398" s="28" t="s">
        <v>2302</v>
      </c>
      <c r="M398" s="30" t="s">
        <v>2713</v>
      </c>
      <c r="N398" s="20"/>
      <c r="O398" s="31" t="s">
        <v>3171</v>
      </c>
      <c r="P398" s="31" t="s">
        <v>4022</v>
      </c>
    </row>
    <row r="399" spans="6:16" ht="38.25" x14ac:dyDescent="0.25">
      <c r="F399" s="10">
        <v>52050020006</v>
      </c>
      <c r="G399" s="10" t="s">
        <v>626</v>
      </c>
      <c r="I399" s="8" t="s">
        <v>1637</v>
      </c>
      <c r="J399" s="8" t="s">
        <v>1638</v>
      </c>
      <c r="L399" s="28" t="s">
        <v>2303</v>
      </c>
      <c r="M399" s="30" t="s">
        <v>2714</v>
      </c>
      <c r="N399" s="20"/>
      <c r="O399" s="31" t="s">
        <v>3172</v>
      </c>
      <c r="P399" s="31" t="s">
        <v>4023</v>
      </c>
    </row>
    <row r="400" spans="6:16" ht="38.25" x14ac:dyDescent="0.25">
      <c r="F400" s="10">
        <v>52050020007</v>
      </c>
      <c r="G400" s="10" t="s">
        <v>627</v>
      </c>
      <c r="I400" s="8" t="s">
        <v>1639</v>
      </c>
      <c r="J400" s="8" t="s">
        <v>1616</v>
      </c>
      <c r="L400" s="28" t="s">
        <v>2304</v>
      </c>
      <c r="M400" s="30" t="s">
        <v>2715</v>
      </c>
      <c r="N400" s="20"/>
      <c r="O400" s="31" t="s">
        <v>3173</v>
      </c>
      <c r="P400" s="31" t="s">
        <v>4024</v>
      </c>
    </row>
    <row r="401" spans="6:16" ht="25.5" x14ac:dyDescent="0.25">
      <c r="F401" s="10">
        <v>52050020008</v>
      </c>
      <c r="G401" s="10" t="s">
        <v>628</v>
      </c>
      <c r="I401" s="8" t="s">
        <v>1640</v>
      </c>
      <c r="J401" s="8" t="s">
        <v>1641</v>
      </c>
      <c r="L401" s="28" t="s">
        <v>2305</v>
      </c>
      <c r="M401" s="30" t="s">
        <v>2716</v>
      </c>
      <c r="N401" s="20"/>
      <c r="O401" s="31" t="s">
        <v>3174</v>
      </c>
      <c r="P401" s="31" t="s">
        <v>4025</v>
      </c>
    </row>
    <row r="402" spans="6:16" ht="38.25" x14ac:dyDescent="0.25">
      <c r="F402" s="10">
        <v>52050020009</v>
      </c>
      <c r="G402" s="10" t="s">
        <v>629</v>
      </c>
      <c r="I402" s="8" t="s">
        <v>1642</v>
      </c>
      <c r="J402" s="8" t="s">
        <v>1643</v>
      </c>
      <c r="L402" s="28" t="s">
        <v>2306</v>
      </c>
      <c r="M402" s="30" t="s">
        <v>2717</v>
      </c>
      <c r="N402" s="20"/>
      <c r="O402" s="31" t="s">
        <v>3175</v>
      </c>
      <c r="P402" s="31" t="s">
        <v>4026</v>
      </c>
    </row>
    <row r="403" spans="6:16" ht="38.25" x14ac:dyDescent="0.25">
      <c r="F403" s="10">
        <v>52050020010</v>
      </c>
      <c r="G403" s="10" t="s">
        <v>630</v>
      </c>
      <c r="I403" s="8" t="s">
        <v>1644</v>
      </c>
      <c r="J403" s="8" t="s">
        <v>1645</v>
      </c>
      <c r="L403" s="28" t="s">
        <v>2307</v>
      </c>
      <c r="M403" s="30" t="s">
        <v>2718</v>
      </c>
      <c r="N403" s="20"/>
      <c r="O403" s="31" t="s">
        <v>3176</v>
      </c>
      <c r="P403" s="31" t="s">
        <v>4027</v>
      </c>
    </row>
    <row r="404" spans="6:16" ht="38.25" x14ac:dyDescent="0.25">
      <c r="F404" s="10">
        <v>52050020011</v>
      </c>
      <c r="G404" s="10" t="s">
        <v>631</v>
      </c>
      <c r="I404" s="8" t="s">
        <v>1646</v>
      </c>
      <c r="J404" s="8" t="s">
        <v>1647</v>
      </c>
      <c r="L404" s="28" t="s">
        <v>2308</v>
      </c>
      <c r="M404" s="30" t="s">
        <v>2719</v>
      </c>
      <c r="N404" s="20"/>
      <c r="O404" s="31" t="s">
        <v>3177</v>
      </c>
      <c r="P404" s="31" t="s">
        <v>4028</v>
      </c>
    </row>
    <row r="405" spans="6:16" ht="38.25" x14ac:dyDescent="0.25">
      <c r="F405" s="10">
        <v>52050020012</v>
      </c>
      <c r="G405" s="10" t="s">
        <v>632</v>
      </c>
      <c r="I405" s="8" t="s">
        <v>1648</v>
      </c>
      <c r="J405" s="8" t="s">
        <v>1885</v>
      </c>
      <c r="L405" s="28" t="s">
        <v>2309</v>
      </c>
      <c r="M405" s="30" t="s">
        <v>2720</v>
      </c>
      <c r="N405" s="20"/>
      <c r="O405" s="31" t="s">
        <v>3178</v>
      </c>
      <c r="P405" s="31" t="s">
        <v>4029</v>
      </c>
    </row>
    <row r="406" spans="6:16" ht="38.25" x14ac:dyDescent="0.25">
      <c r="F406" s="10">
        <v>52050020013</v>
      </c>
      <c r="G406" s="10" t="s">
        <v>633</v>
      </c>
      <c r="I406" s="8" t="s">
        <v>1649</v>
      </c>
      <c r="J406" s="8" t="s">
        <v>1650</v>
      </c>
      <c r="L406" s="28" t="s">
        <v>2310</v>
      </c>
      <c r="M406" s="30" t="s">
        <v>2721</v>
      </c>
      <c r="N406" s="20"/>
      <c r="O406" s="31" t="s">
        <v>3179</v>
      </c>
      <c r="P406" s="31" t="s">
        <v>4030</v>
      </c>
    </row>
    <row r="407" spans="6:16" ht="38.25" x14ac:dyDescent="0.25">
      <c r="F407" s="10">
        <v>52050020014</v>
      </c>
      <c r="G407" s="10" t="s">
        <v>634</v>
      </c>
      <c r="I407" s="8" t="s">
        <v>1651</v>
      </c>
      <c r="J407" s="8" t="s">
        <v>1652</v>
      </c>
      <c r="L407" s="28" t="s">
        <v>2311</v>
      </c>
      <c r="M407" s="30" t="s">
        <v>2722</v>
      </c>
      <c r="N407" s="20"/>
      <c r="O407" s="31" t="s">
        <v>3180</v>
      </c>
      <c r="P407" s="31" t="s">
        <v>4031</v>
      </c>
    </row>
    <row r="408" spans="6:16" ht="25.5" x14ac:dyDescent="0.25">
      <c r="F408" s="10">
        <v>52050020015</v>
      </c>
      <c r="G408" s="10" t="s">
        <v>635</v>
      </c>
      <c r="I408" s="8" t="s">
        <v>1653</v>
      </c>
      <c r="J408" s="8" t="s">
        <v>1654</v>
      </c>
      <c r="L408" s="28" t="s">
        <v>2312</v>
      </c>
      <c r="M408" s="30" t="s">
        <v>2723</v>
      </c>
      <c r="N408" s="20"/>
      <c r="O408" s="31" t="s">
        <v>3181</v>
      </c>
      <c r="P408" s="31" t="s">
        <v>4032</v>
      </c>
    </row>
    <row r="409" spans="6:16" ht="38.25" x14ac:dyDescent="0.25">
      <c r="F409" s="10">
        <v>52050020016</v>
      </c>
      <c r="G409" s="10" t="s">
        <v>636</v>
      </c>
      <c r="I409" s="8" t="s">
        <v>1655</v>
      </c>
      <c r="J409" s="8" t="s">
        <v>1886</v>
      </c>
      <c r="L409" s="28" t="s">
        <v>2313</v>
      </c>
      <c r="M409" s="30" t="s">
        <v>2724</v>
      </c>
      <c r="N409" s="20"/>
      <c r="O409" s="31" t="s">
        <v>3182</v>
      </c>
      <c r="P409" s="31" t="s">
        <v>4033</v>
      </c>
    </row>
    <row r="410" spans="6:16" ht="38.25" x14ac:dyDescent="0.25">
      <c r="F410" s="10">
        <v>52050020017</v>
      </c>
      <c r="G410" s="10" t="s">
        <v>637</v>
      </c>
      <c r="I410" s="8" t="s">
        <v>1656</v>
      </c>
      <c r="J410" s="8" t="s">
        <v>1616</v>
      </c>
      <c r="L410" s="28" t="s">
        <v>2314</v>
      </c>
      <c r="M410" s="30" t="s">
        <v>2725</v>
      </c>
      <c r="N410" s="20"/>
      <c r="O410" s="31" t="s">
        <v>3183</v>
      </c>
      <c r="P410" s="31" t="s">
        <v>4034</v>
      </c>
    </row>
    <row r="411" spans="6:16" ht="38.25" x14ac:dyDescent="0.25">
      <c r="F411" s="10">
        <v>53010010001</v>
      </c>
      <c r="G411" s="10" t="s">
        <v>638</v>
      </c>
      <c r="I411" s="8" t="s">
        <v>1657</v>
      </c>
      <c r="J411" s="8" t="s">
        <v>1658</v>
      </c>
      <c r="L411" s="28" t="s">
        <v>2315</v>
      </c>
      <c r="M411" s="30" t="s">
        <v>2726</v>
      </c>
      <c r="N411" s="20"/>
      <c r="O411" s="31" t="s">
        <v>3184</v>
      </c>
      <c r="P411" s="31" t="s">
        <v>4035</v>
      </c>
    </row>
    <row r="412" spans="6:16" ht="63.75" x14ac:dyDescent="0.25">
      <c r="F412" s="10">
        <v>53010010002</v>
      </c>
      <c r="G412" s="10" t="s">
        <v>639</v>
      </c>
      <c r="I412" s="8" t="s">
        <v>1659</v>
      </c>
      <c r="J412" s="8" t="s">
        <v>1887</v>
      </c>
      <c r="L412" s="28" t="s">
        <v>2316</v>
      </c>
      <c r="M412" s="30" t="s">
        <v>2727</v>
      </c>
      <c r="N412" s="19"/>
      <c r="O412" s="31" t="s">
        <v>3185</v>
      </c>
      <c r="P412" s="31" t="s">
        <v>4036</v>
      </c>
    </row>
    <row r="413" spans="6:16" ht="38.25" x14ac:dyDescent="0.25">
      <c r="F413" s="10">
        <v>53010010003</v>
      </c>
      <c r="G413" s="10" t="s">
        <v>640</v>
      </c>
      <c r="I413" s="8" t="s">
        <v>1660</v>
      </c>
      <c r="J413" s="8" t="s">
        <v>1661</v>
      </c>
      <c r="L413" s="28" t="s">
        <v>2317</v>
      </c>
      <c r="M413" s="30" t="s">
        <v>2728</v>
      </c>
      <c r="N413" s="20"/>
      <c r="O413" s="31" t="s">
        <v>3186</v>
      </c>
      <c r="P413" s="31" t="s">
        <v>4037</v>
      </c>
    </row>
    <row r="414" spans="6:16" ht="51" x14ac:dyDescent="0.25">
      <c r="F414" s="10">
        <v>53010010004</v>
      </c>
      <c r="G414" s="10" t="s">
        <v>641</v>
      </c>
      <c r="I414" s="8" t="s">
        <v>1662</v>
      </c>
      <c r="J414" s="8" t="s">
        <v>1663</v>
      </c>
      <c r="L414" s="28" t="s">
        <v>2318</v>
      </c>
      <c r="M414" s="30" t="s">
        <v>2729</v>
      </c>
      <c r="N414" s="20"/>
      <c r="O414" s="31" t="s">
        <v>3187</v>
      </c>
      <c r="P414" s="31" t="s">
        <v>4038</v>
      </c>
    </row>
    <row r="415" spans="6:16" ht="51" x14ac:dyDescent="0.25">
      <c r="F415" s="10">
        <v>53010010005</v>
      </c>
      <c r="G415" s="10" t="s">
        <v>642</v>
      </c>
      <c r="I415" s="8" t="s">
        <v>1664</v>
      </c>
      <c r="J415" s="8" t="s">
        <v>1665</v>
      </c>
      <c r="L415" s="28" t="s">
        <v>2319</v>
      </c>
      <c r="M415" s="30" t="s">
        <v>2730</v>
      </c>
      <c r="N415" s="20"/>
      <c r="O415" s="31" t="s">
        <v>3188</v>
      </c>
      <c r="P415" s="31" t="s">
        <v>4039</v>
      </c>
    </row>
    <row r="416" spans="6:16" ht="38.25" x14ac:dyDescent="0.25">
      <c r="F416" s="10">
        <v>53010010006</v>
      </c>
      <c r="G416" s="10" t="s">
        <v>643</v>
      </c>
      <c r="I416" s="8" t="s">
        <v>1666</v>
      </c>
      <c r="J416" s="8" t="s">
        <v>1667</v>
      </c>
      <c r="L416" s="28" t="s">
        <v>2320</v>
      </c>
      <c r="M416" s="30" t="s">
        <v>2731</v>
      </c>
      <c r="N416" s="19"/>
      <c r="O416" s="31" t="s">
        <v>3189</v>
      </c>
      <c r="P416" s="31" t="s">
        <v>4040</v>
      </c>
    </row>
    <row r="417" spans="6:16" ht="63.75" x14ac:dyDescent="0.25">
      <c r="F417" s="10">
        <v>53010010007</v>
      </c>
      <c r="G417" s="10" t="s">
        <v>644</v>
      </c>
      <c r="I417" s="8" t="s">
        <v>1668</v>
      </c>
      <c r="J417" s="8" t="s">
        <v>1888</v>
      </c>
      <c r="L417" s="28" t="s">
        <v>2321</v>
      </c>
      <c r="M417" s="30" t="s">
        <v>2732</v>
      </c>
      <c r="N417" s="19"/>
      <c r="O417" s="31" t="s">
        <v>3190</v>
      </c>
      <c r="P417" s="31" t="s">
        <v>4041</v>
      </c>
    </row>
    <row r="418" spans="6:16" ht="38.25" x14ac:dyDescent="0.25">
      <c r="F418" s="10">
        <v>53010020001</v>
      </c>
      <c r="G418" s="10" t="s">
        <v>645</v>
      </c>
      <c r="I418" s="8" t="s">
        <v>1669</v>
      </c>
      <c r="J418" s="8" t="s">
        <v>1670</v>
      </c>
      <c r="L418" s="28" t="s">
        <v>2322</v>
      </c>
      <c r="M418" s="30" t="s">
        <v>2733</v>
      </c>
      <c r="N418" s="19"/>
      <c r="O418" s="31" t="s">
        <v>3191</v>
      </c>
      <c r="P418" s="31" t="s">
        <v>4042</v>
      </c>
    </row>
    <row r="419" spans="6:16" ht="38.25" x14ac:dyDescent="0.25">
      <c r="F419" s="10">
        <v>53010020002</v>
      </c>
      <c r="G419" s="10" t="s">
        <v>646</v>
      </c>
      <c r="I419" s="8" t="s">
        <v>1671</v>
      </c>
      <c r="J419" s="8" t="s">
        <v>1672</v>
      </c>
      <c r="L419" s="28" t="s">
        <v>2323</v>
      </c>
      <c r="M419" s="30" t="s">
        <v>2734</v>
      </c>
      <c r="N419" s="20"/>
      <c r="O419" s="31" t="s">
        <v>3192</v>
      </c>
      <c r="P419" s="31" t="s">
        <v>4043</v>
      </c>
    </row>
    <row r="420" spans="6:16" ht="38.25" x14ac:dyDescent="0.25">
      <c r="F420" s="10">
        <v>53010020003</v>
      </c>
      <c r="G420" s="10" t="s">
        <v>647</v>
      </c>
      <c r="I420" s="8" t="s">
        <v>1673</v>
      </c>
      <c r="J420" s="8" t="s">
        <v>1674</v>
      </c>
      <c r="L420" s="28" t="s">
        <v>2324</v>
      </c>
      <c r="M420" s="30" t="s">
        <v>2730</v>
      </c>
      <c r="N420" s="20"/>
      <c r="O420" s="31" t="s">
        <v>3193</v>
      </c>
      <c r="P420" s="31" t="s">
        <v>4044</v>
      </c>
    </row>
    <row r="421" spans="6:16" ht="25.5" x14ac:dyDescent="0.25">
      <c r="F421" s="10">
        <v>53010020004</v>
      </c>
      <c r="G421" s="10" t="s">
        <v>648</v>
      </c>
      <c r="I421" s="8" t="s">
        <v>1675</v>
      </c>
      <c r="J421" s="8" t="s">
        <v>1676</v>
      </c>
      <c r="L421" s="28" t="s">
        <v>2325</v>
      </c>
      <c r="M421" s="30" t="s">
        <v>2735</v>
      </c>
      <c r="N421" s="20"/>
      <c r="O421" s="31" t="s">
        <v>3194</v>
      </c>
      <c r="P421" s="31" t="s">
        <v>4045</v>
      </c>
    </row>
    <row r="422" spans="6:16" ht="38.25" x14ac:dyDescent="0.25">
      <c r="F422" s="10">
        <v>53010030001</v>
      </c>
      <c r="G422" s="10" t="s">
        <v>649</v>
      </c>
      <c r="I422" s="8" t="s">
        <v>1677</v>
      </c>
      <c r="J422" s="8" t="s">
        <v>1678</v>
      </c>
      <c r="L422" s="28" t="s">
        <v>2326</v>
      </c>
      <c r="M422" s="30" t="s">
        <v>2736</v>
      </c>
      <c r="N422" s="20"/>
      <c r="O422" s="31" t="s">
        <v>3195</v>
      </c>
      <c r="P422" s="31" t="s">
        <v>4046</v>
      </c>
    </row>
    <row r="423" spans="6:16" ht="51" x14ac:dyDescent="0.25">
      <c r="F423" s="10">
        <v>53010030002</v>
      </c>
      <c r="G423" s="10" t="s">
        <v>650</v>
      </c>
      <c r="I423" s="8" t="s">
        <v>1679</v>
      </c>
      <c r="J423" s="8" t="s">
        <v>1680</v>
      </c>
      <c r="L423" s="28" t="s">
        <v>2327</v>
      </c>
      <c r="M423" s="30" t="s">
        <v>2737</v>
      </c>
      <c r="N423" s="20"/>
      <c r="O423" s="31" t="s">
        <v>3196</v>
      </c>
      <c r="P423" s="31" t="s">
        <v>4047</v>
      </c>
    </row>
    <row r="424" spans="6:16" ht="38.25" x14ac:dyDescent="0.25">
      <c r="F424" s="10">
        <v>53010030003</v>
      </c>
      <c r="G424" s="10" t="s">
        <v>651</v>
      </c>
      <c r="I424" s="8" t="s">
        <v>1681</v>
      </c>
      <c r="J424" s="8" t="s">
        <v>1682</v>
      </c>
      <c r="L424" s="28" t="s">
        <v>2328</v>
      </c>
      <c r="M424" s="30" t="s">
        <v>2738</v>
      </c>
      <c r="N424" s="20"/>
      <c r="O424" s="31" t="s">
        <v>3197</v>
      </c>
      <c r="P424" s="31" t="s">
        <v>4048</v>
      </c>
    </row>
    <row r="425" spans="6:16" ht="38.25" x14ac:dyDescent="0.25">
      <c r="F425" s="10">
        <v>53010030004</v>
      </c>
      <c r="G425" s="10" t="s">
        <v>652</v>
      </c>
      <c r="I425" s="8" t="s">
        <v>1683</v>
      </c>
      <c r="J425" s="8" t="s">
        <v>1684</v>
      </c>
      <c r="L425" s="28" t="s">
        <v>2329</v>
      </c>
      <c r="M425" s="30" t="s">
        <v>2739</v>
      </c>
      <c r="N425" s="20"/>
      <c r="O425" s="31" t="s">
        <v>3198</v>
      </c>
      <c r="P425" s="31" t="s">
        <v>4049</v>
      </c>
    </row>
    <row r="426" spans="6:16" ht="51" x14ac:dyDescent="0.25">
      <c r="F426" s="10">
        <v>53010030005</v>
      </c>
      <c r="G426" s="10" t="s">
        <v>653</v>
      </c>
      <c r="I426" s="8" t="s">
        <v>1685</v>
      </c>
      <c r="J426" s="8" t="s">
        <v>1889</v>
      </c>
      <c r="L426" s="28" t="s">
        <v>2330</v>
      </c>
      <c r="M426" s="30" t="s">
        <v>2740</v>
      </c>
      <c r="N426" s="20"/>
      <c r="O426" s="31" t="s">
        <v>3199</v>
      </c>
      <c r="P426" s="31" t="s">
        <v>4050</v>
      </c>
    </row>
    <row r="427" spans="6:16" ht="38.25" x14ac:dyDescent="0.25">
      <c r="F427" s="10">
        <v>53010030006</v>
      </c>
      <c r="G427" s="10" t="s">
        <v>654</v>
      </c>
      <c r="I427" s="8" t="s">
        <v>1686</v>
      </c>
      <c r="J427" s="8" t="s">
        <v>1890</v>
      </c>
      <c r="L427" s="28" t="s">
        <v>2331</v>
      </c>
      <c r="M427" s="30" t="s">
        <v>2741</v>
      </c>
      <c r="N427" s="20"/>
      <c r="O427" s="31" t="s">
        <v>3200</v>
      </c>
      <c r="P427" s="31" t="s">
        <v>4051</v>
      </c>
    </row>
    <row r="428" spans="6:16" ht="63.75" x14ac:dyDescent="0.25">
      <c r="F428" s="10">
        <v>53010030007</v>
      </c>
      <c r="G428" s="10" t="s">
        <v>655</v>
      </c>
      <c r="I428" s="8" t="s">
        <v>1687</v>
      </c>
      <c r="J428" s="8" t="s">
        <v>1688</v>
      </c>
      <c r="L428" s="28" t="s">
        <v>2332</v>
      </c>
      <c r="M428" s="30" t="s">
        <v>2741</v>
      </c>
      <c r="N428" s="20"/>
      <c r="O428" s="31" t="s">
        <v>3201</v>
      </c>
      <c r="P428" s="31" t="s">
        <v>4052</v>
      </c>
    </row>
    <row r="429" spans="6:16" ht="38.25" x14ac:dyDescent="0.25">
      <c r="F429" s="10">
        <v>53010030008</v>
      </c>
      <c r="G429" s="10" t="s">
        <v>656</v>
      </c>
      <c r="I429" s="8" t="s">
        <v>1689</v>
      </c>
      <c r="J429" s="8" t="s">
        <v>1690</v>
      </c>
      <c r="L429" s="28" t="s">
        <v>2333</v>
      </c>
      <c r="M429" s="30" t="s">
        <v>2742</v>
      </c>
      <c r="N429" s="20"/>
      <c r="O429" s="31" t="s">
        <v>3202</v>
      </c>
      <c r="P429" s="31" t="s">
        <v>4053</v>
      </c>
    </row>
    <row r="430" spans="6:16" ht="38.25" x14ac:dyDescent="0.25">
      <c r="F430" s="10">
        <v>53010030009</v>
      </c>
      <c r="G430" s="10" t="s">
        <v>657</v>
      </c>
      <c r="I430" s="8" t="s">
        <v>1691</v>
      </c>
      <c r="J430" s="8" t="s">
        <v>1692</v>
      </c>
      <c r="L430" s="28" t="s">
        <v>2334</v>
      </c>
      <c r="M430" s="30" t="s">
        <v>2743</v>
      </c>
      <c r="N430" s="20"/>
      <c r="O430" s="31" t="s">
        <v>3203</v>
      </c>
      <c r="P430" s="31" t="s">
        <v>4054</v>
      </c>
    </row>
    <row r="431" spans="6:16" ht="38.25" x14ac:dyDescent="0.25">
      <c r="F431" s="10">
        <v>53010030010</v>
      </c>
      <c r="G431" s="10" t="s">
        <v>658</v>
      </c>
      <c r="I431" s="8" t="s">
        <v>1693</v>
      </c>
      <c r="J431" s="8" t="s">
        <v>1891</v>
      </c>
      <c r="L431" s="28" t="s">
        <v>2335</v>
      </c>
      <c r="M431" s="30" t="s">
        <v>2744</v>
      </c>
      <c r="N431" s="20"/>
      <c r="O431" s="31" t="s">
        <v>3204</v>
      </c>
      <c r="P431" s="31" t="s">
        <v>4055</v>
      </c>
    </row>
    <row r="432" spans="6:16" ht="38.25" x14ac:dyDescent="0.25">
      <c r="F432" s="10">
        <v>53010030011</v>
      </c>
      <c r="G432" s="10" t="s">
        <v>659</v>
      </c>
      <c r="I432" s="8" t="s">
        <v>1694</v>
      </c>
      <c r="J432" s="8" t="s">
        <v>1616</v>
      </c>
      <c r="L432" s="28" t="s">
        <v>2336</v>
      </c>
      <c r="M432" s="30" t="s">
        <v>2745</v>
      </c>
      <c r="N432" s="20"/>
      <c r="O432" s="31" t="s">
        <v>3205</v>
      </c>
      <c r="P432" s="31" t="s">
        <v>4056</v>
      </c>
    </row>
    <row r="433" spans="6:16" x14ac:dyDescent="0.25">
      <c r="F433" s="10">
        <v>53010040001</v>
      </c>
      <c r="G433" s="10" t="s">
        <v>660</v>
      </c>
      <c r="I433" s="8" t="s">
        <v>1695</v>
      </c>
      <c r="J433" s="8" t="s">
        <v>1618</v>
      </c>
      <c r="L433" s="28" t="s">
        <v>2337</v>
      </c>
      <c r="M433" s="30" t="s">
        <v>2746</v>
      </c>
      <c r="N433" s="20"/>
      <c r="O433" s="31" t="s">
        <v>3206</v>
      </c>
      <c r="P433" s="31" t="s">
        <v>4057</v>
      </c>
    </row>
    <row r="434" spans="6:16" ht="38.25" x14ac:dyDescent="0.25">
      <c r="F434" s="10">
        <v>53010040002</v>
      </c>
      <c r="G434" s="10" t="s">
        <v>661</v>
      </c>
      <c r="I434" s="8" t="s">
        <v>1696</v>
      </c>
      <c r="J434" s="8" t="s">
        <v>1697</v>
      </c>
      <c r="L434" s="28" t="s">
        <v>2338</v>
      </c>
      <c r="M434" s="30" t="s">
        <v>2747</v>
      </c>
      <c r="N434" s="20"/>
      <c r="O434" s="31" t="s">
        <v>3207</v>
      </c>
      <c r="P434" s="31" t="s">
        <v>4058</v>
      </c>
    </row>
    <row r="435" spans="6:16" ht="38.25" x14ac:dyDescent="0.25">
      <c r="F435" s="10">
        <v>53010040003</v>
      </c>
      <c r="G435" s="10" t="s">
        <v>662</v>
      </c>
      <c r="I435" s="8" t="s">
        <v>1698</v>
      </c>
      <c r="J435" s="8" t="s">
        <v>1892</v>
      </c>
      <c r="L435" s="28" t="s">
        <v>2339</v>
      </c>
      <c r="M435" s="30" t="s">
        <v>2748</v>
      </c>
      <c r="N435" s="20"/>
      <c r="O435" s="31" t="s">
        <v>3208</v>
      </c>
      <c r="P435" s="31" t="s">
        <v>4059</v>
      </c>
    </row>
    <row r="436" spans="6:16" ht="38.25" x14ac:dyDescent="0.25">
      <c r="F436" s="10">
        <v>53010040004</v>
      </c>
      <c r="G436" s="10" t="s">
        <v>663</v>
      </c>
      <c r="I436" s="8" t="s">
        <v>1699</v>
      </c>
      <c r="J436" s="8" t="s">
        <v>1700</v>
      </c>
      <c r="L436" s="28" t="s">
        <v>2340</v>
      </c>
      <c r="M436" s="30" t="s">
        <v>2749</v>
      </c>
      <c r="N436" s="20"/>
      <c r="O436" s="31" t="s">
        <v>3209</v>
      </c>
      <c r="P436" s="31" t="s">
        <v>4060</v>
      </c>
    </row>
    <row r="437" spans="6:16" ht="51" x14ac:dyDescent="0.25">
      <c r="F437" s="10">
        <v>53010040005</v>
      </c>
      <c r="G437" s="10" t="s">
        <v>664</v>
      </c>
      <c r="I437" s="8" t="s">
        <v>1701</v>
      </c>
      <c r="J437" s="8" t="s">
        <v>1702</v>
      </c>
      <c r="L437" s="28" t="s">
        <v>2341</v>
      </c>
      <c r="M437" s="30" t="s">
        <v>2750</v>
      </c>
      <c r="N437" s="20"/>
      <c r="O437" s="31" t="s">
        <v>3210</v>
      </c>
      <c r="P437" s="31" t="s">
        <v>4061</v>
      </c>
    </row>
    <row r="438" spans="6:16" ht="25.5" x14ac:dyDescent="0.25">
      <c r="F438" s="10">
        <v>53010040006</v>
      </c>
      <c r="G438" s="10" t="s">
        <v>665</v>
      </c>
      <c r="I438" s="8" t="s">
        <v>1703</v>
      </c>
      <c r="J438" s="8" t="s">
        <v>1704</v>
      </c>
      <c r="L438" s="28" t="s">
        <v>2342</v>
      </c>
      <c r="M438" s="30" t="s">
        <v>2751</v>
      </c>
      <c r="N438" s="20"/>
      <c r="O438" s="31" t="s">
        <v>3211</v>
      </c>
      <c r="P438" s="31" t="s">
        <v>4062</v>
      </c>
    </row>
    <row r="439" spans="6:16" ht="25.5" x14ac:dyDescent="0.25">
      <c r="F439" s="10">
        <v>53010040007</v>
      </c>
      <c r="G439" s="10" t="s">
        <v>666</v>
      </c>
      <c r="I439" s="8" t="s">
        <v>1705</v>
      </c>
      <c r="J439" s="8" t="s">
        <v>1706</v>
      </c>
      <c r="L439" s="28" t="s">
        <v>2343</v>
      </c>
      <c r="M439" s="30" t="s">
        <v>2752</v>
      </c>
      <c r="N439" s="20"/>
      <c r="O439" s="31" t="s">
        <v>3212</v>
      </c>
      <c r="P439" s="31" t="s">
        <v>4063</v>
      </c>
    </row>
    <row r="440" spans="6:16" ht="25.5" x14ac:dyDescent="0.25">
      <c r="F440" s="10">
        <v>53010040008</v>
      </c>
      <c r="G440" s="10" t="s">
        <v>667</v>
      </c>
      <c r="I440" s="8" t="s">
        <v>1707</v>
      </c>
      <c r="J440" s="8" t="s">
        <v>1708</v>
      </c>
      <c r="L440" s="28" t="s">
        <v>2344</v>
      </c>
      <c r="M440" s="30" t="s">
        <v>2753</v>
      </c>
      <c r="N440" s="20"/>
      <c r="O440" s="31" t="s">
        <v>3213</v>
      </c>
      <c r="P440" s="31" t="s">
        <v>4064</v>
      </c>
    </row>
    <row r="441" spans="6:16" ht="38.25" x14ac:dyDescent="0.25">
      <c r="F441" s="10">
        <v>53020010001</v>
      </c>
      <c r="G441" s="10" t="s">
        <v>668</v>
      </c>
      <c r="I441" s="8" t="s">
        <v>1709</v>
      </c>
      <c r="J441" s="8" t="s">
        <v>1710</v>
      </c>
      <c r="L441" s="28" t="s">
        <v>2345</v>
      </c>
      <c r="M441" s="30" t="s">
        <v>2754</v>
      </c>
      <c r="N441" s="19"/>
      <c r="O441" s="31" t="s">
        <v>3214</v>
      </c>
      <c r="P441" s="31" t="s">
        <v>4065</v>
      </c>
    </row>
    <row r="442" spans="6:16" ht="38.25" x14ac:dyDescent="0.25">
      <c r="F442" s="10">
        <v>53020010002</v>
      </c>
      <c r="G442" s="10" t="s">
        <v>669</v>
      </c>
      <c r="I442" s="8" t="s">
        <v>1711</v>
      </c>
      <c r="J442" s="8" t="s">
        <v>1893</v>
      </c>
      <c r="L442" s="28" t="s">
        <v>2346</v>
      </c>
      <c r="M442" s="30" t="s">
        <v>2755</v>
      </c>
      <c r="N442" s="20"/>
      <c r="O442" s="31" t="s">
        <v>3215</v>
      </c>
      <c r="P442" s="31" t="s">
        <v>4066</v>
      </c>
    </row>
    <row r="443" spans="6:16" ht="25.5" x14ac:dyDescent="0.25">
      <c r="F443" s="10">
        <v>53020010003</v>
      </c>
      <c r="G443" s="10" t="s">
        <v>670</v>
      </c>
      <c r="I443" s="8" t="s">
        <v>1712</v>
      </c>
      <c r="J443" s="8" t="s">
        <v>1713</v>
      </c>
      <c r="L443" s="28" t="s">
        <v>2347</v>
      </c>
      <c r="M443" s="30" t="s">
        <v>2756</v>
      </c>
      <c r="N443" s="20"/>
      <c r="O443" s="31" t="s">
        <v>3216</v>
      </c>
      <c r="P443" s="31" t="s">
        <v>4067</v>
      </c>
    </row>
    <row r="444" spans="6:16" ht="38.25" x14ac:dyDescent="0.25">
      <c r="F444" s="10">
        <v>53020010004</v>
      </c>
      <c r="G444" s="10" t="s">
        <v>671</v>
      </c>
      <c r="I444" s="8" t="s">
        <v>1714</v>
      </c>
      <c r="J444" s="8" t="s">
        <v>1715</v>
      </c>
      <c r="L444" s="28" t="s">
        <v>2348</v>
      </c>
      <c r="M444" s="30" t="s">
        <v>2757</v>
      </c>
      <c r="N444" s="20"/>
      <c r="O444" s="31" t="s">
        <v>3217</v>
      </c>
      <c r="P444" s="31" t="s">
        <v>4068</v>
      </c>
    </row>
    <row r="445" spans="6:16" ht="51" x14ac:dyDescent="0.25">
      <c r="F445" s="10">
        <v>53020010005</v>
      </c>
      <c r="G445" s="10" t="s">
        <v>672</v>
      </c>
      <c r="I445" s="8" t="s">
        <v>1716</v>
      </c>
      <c r="J445" s="8" t="s">
        <v>1894</v>
      </c>
      <c r="L445" s="28" t="s">
        <v>2349</v>
      </c>
      <c r="M445" s="30" t="s">
        <v>2380</v>
      </c>
      <c r="N445" s="20"/>
      <c r="O445" s="31" t="s">
        <v>3218</v>
      </c>
      <c r="P445" s="31" t="s">
        <v>4069</v>
      </c>
    </row>
    <row r="446" spans="6:16" ht="25.5" x14ac:dyDescent="0.25">
      <c r="F446" s="10">
        <v>53020010006</v>
      </c>
      <c r="G446" s="10" t="s">
        <v>673</v>
      </c>
      <c r="I446" s="8" t="s">
        <v>1717</v>
      </c>
      <c r="J446" s="8" t="s">
        <v>1718</v>
      </c>
      <c r="L446" s="28" t="s">
        <v>2350</v>
      </c>
      <c r="M446" s="30" t="s">
        <v>2545</v>
      </c>
      <c r="N446" s="20"/>
      <c r="O446" s="31" t="s">
        <v>3219</v>
      </c>
      <c r="P446" s="31" t="s">
        <v>4070</v>
      </c>
    </row>
    <row r="447" spans="6:16" ht="38.25" x14ac:dyDescent="0.25">
      <c r="F447" s="10">
        <v>53020010007</v>
      </c>
      <c r="G447" s="10" t="s">
        <v>674</v>
      </c>
      <c r="I447" s="8" t="s">
        <v>1719</v>
      </c>
      <c r="J447" s="8" t="s">
        <v>1720</v>
      </c>
      <c r="L447" s="28" t="s">
        <v>2351</v>
      </c>
      <c r="M447" s="30" t="s">
        <v>2695</v>
      </c>
      <c r="N447" s="20"/>
      <c r="O447" s="31" t="s">
        <v>3220</v>
      </c>
      <c r="P447" s="31" t="s">
        <v>4071</v>
      </c>
    </row>
    <row r="448" spans="6:16" ht="38.25" x14ac:dyDescent="0.25">
      <c r="F448" s="10">
        <v>53020010008</v>
      </c>
      <c r="G448" s="10" t="s">
        <v>675</v>
      </c>
      <c r="I448" s="8" t="s">
        <v>1721</v>
      </c>
      <c r="J448" s="8" t="s">
        <v>1722</v>
      </c>
      <c r="L448" s="28" t="s">
        <v>2352</v>
      </c>
      <c r="M448" s="30" t="s">
        <v>2758</v>
      </c>
      <c r="N448" s="20"/>
      <c r="O448" s="31" t="s">
        <v>3221</v>
      </c>
      <c r="P448" s="31" t="s">
        <v>4072</v>
      </c>
    </row>
    <row r="449" spans="6:16" ht="51" x14ac:dyDescent="0.25">
      <c r="F449" s="10">
        <v>53020010009</v>
      </c>
      <c r="G449" s="10" t="s">
        <v>676</v>
      </c>
      <c r="I449" s="8" t="s">
        <v>1723</v>
      </c>
      <c r="J449" s="8" t="s">
        <v>1895</v>
      </c>
      <c r="L449" s="28" t="s">
        <v>2353</v>
      </c>
      <c r="M449" s="30" t="s">
        <v>2759</v>
      </c>
      <c r="N449" s="20"/>
      <c r="O449" s="31" t="s">
        <v>3222</v>
      </c>
      <c r="P449" s="31" t="s">
        <v>4073</v>
      </c>
    </row>
    <row r="450" spans="6:16" ht="51" x14ac:dyDescent="0.25">
      <c r="F450" s="10">
        <v>53020010010</v>
      </c>
      <c r="G450" s="10" t="s">
        <v>677</v>
      </c>
      <c r="I450" s="8" t="s">
        <v>1724</v>
      </c>
      <c r="J450" s="8" t="s">
        <v>1896</v>
      </c>
      <c r="L450" s="28" t="s">
        <v>2354</v>
      </c>
      <c r="M450" s="30" t="s">
        <v>2760</v>
      </c>
      <c r="N450" s="20"/>
      <c r="O450" s="31" t="s">
        <v>3223</v>
      </c>
      <c r="P450" s="31" t="s">
        <v>4074</v>
      </c>
    </row>
    <row r="451" spans="6:16" ht="38.25" x14ac:dyDescent="0.25">
      <c r="F451" s="10">
        <v>53020010011</v>
      </c>
      <c r="G451" s="10" t="s">
        <v>678</v>
      </c>
      <c r="I451" s="8" t="s">
        <v>1725</v>
      </c>
      <c r="J451" s="8" t="s">
        <v>1726</v>
      </c>
      <c r="L451" s="28" t="s">
        <v>2355</v>
      </c>
      <c r="M451" s="30" t="s">
        <v>2761</v>
      </c>
      <c r="N451" s="20"/>
      <c r="O451" s="31" t="s">
        <v>3224</v>
      </c>
      <c r="P451" s="31" t="s">
        <v>4075</v>
      </c>
    </row>
    <row r="452" spans="6:16" ht="25.5" x14ac:dyDescent="0.25">
      <c r="F452" s="10">
        <v>53020010012</v>
      </c>
      <c r="G452" s="10" t="s">
        <v>679</v>
      </c>
      <c r="I452" s="8" t="s">
        <v>1727</v>
      </c>
      <c r="J452" s="8" t="s">
        <v>1728</v>
      </c>
      <c r="L452" s="28" t="s">
        <v>2356</v>
      </c>
      <c r="M452" s="30" t="s">
        <v>2762</v>
      </c>
      <c r="N452" s="20"/>
      <c r="O452" s="31" t="s">
        <v>3225</v>
      </c>
      <c r="P452" s="31" t="s">
        <v>4076</v>
      </c>
    </row>
    <row r="453" spans="6:16" ht="38.25" x14ac:dyDescent="0.25">
      <c r="F453" s="10">
        <v>53020020001</v>
      </c>
      <c r="G453" s="10" t="s">
        <v>680</v>
      </c>
      <c r="I453" s="8" t="s">
        <v>1729</v>
      </c>
      <c r="J453" s="8" t="s">
        <v>1730</v>
      </c>
      <c r="L453" s="28" t="s">
        <v>2357</v>
      </c>
      <c r="M453" s="30" t="s">
        <v>2763</v>
      </c>
      <c r="N453" s="19"/>
      <c r="O453" s="31" t="s">
        <v>3226</v>
      </c>
      <c r="P453" s="31" t="s">
        <v>4077</v>
      </c>
    </row>
    <row r="454" spans="6:16" ht="38.25" x14ac:dyDescent="0.25">
      <c r="F454" s="10">
        <v>53020020002</v>
      </c>
      <c r="G454" s="10" t="s">
        <v>681</v>
      </c>
      <c r="I454" s="8" t="s">
        <v>1731</v>
      </c>
      <c r="J454" s="8" t="s">
        <v>1897</v>
      </c>
      <c r="L454" s="28" t="s">
        <v>2358</v>
      </c>
      <c r="M454" s="30" t="s">
        <v>2764</v>
      </c>
      <c r="N454" s="19"/>
      <c r="O454" s="31" t="s">
        <v>3227</v>
      </c>
      <c r="P454" s="31" t="s">
        <v>4078</v>
      </c>
    </row>
    <row r="455" spans="6:16" ht="38.25" x14ac:dyDescent="0.25">
      <c r="F455" s="10">
        <v>53020020003</v>
      </c>
      <c r="G455" s="10" t="s">
        <v>682</v>
      </c>
      <c r="I455" s="8" t="s">
        <v>1732</v>
      </c>
      <c r="J455" s="8" t="s">
        <v>1733</v>
      </c>
      <c r="L455" s="28" t="s">
        <v>2359</v>
      </c>
      <c r="M455" s="30" t="s">
        <v>2765</v>
      </c>
      <c r="N455" s="20"/>
      <c r="O455" s="31" t="s">
        <v>3228</v>
      </c>
      <c r="P455" s="31" t="s">
        <v>4079</v>
      </c>
    </row>
    <row r="456" spans="6:16" ht="38.25" x14ac:dyDescent="0.25">
      <c r="F456" s="10">
        <v>53020020004</v>
      </c>
      <c r="G456" s="10" t="s">
        <v>683</v>
      </c>
      <c r="I456" s="8" t="s">
        <v>1734</v>
      </c>
      <c r="J456" s="8" t="s">
        <v>1735</v>
      </c>
      <c r="L456" s="28" t="s">
        <v>2360</v>
      </c>
      <c r="M456" s="30" t="s">
        <v>2766</v>
      </c>
      <c r="N456" s="20"/>
      <c r="O456" s="31" t="s">
        <v>3229</v>
      </c>
      <c r="P456" s="31" t="s">
        <v>4080</v>
      </c>
    </row>
    <row r="457" spans="6:16" ht="38.25" x14ac:dyDescent="0.25">
      <c r="F457" s="10">
        <v>53020030001</v>
      </c>
      <c r="G457" s="10" t="s">
        <v>684</v>
      </c>
      <c r="I457" s="8" t="s">
        <v>1736</v>
      </c>
      <c r="J457" s="8" t="s">
        <v>1737</v>
      </c>
      <c r="L457" s="28" t="s">
        <v>2361</v>
      </c>
      <c r="M457" s="30" t="s">
        <v>2767</v>
      </c>
      <c r="N457" s="20"/>
      <c r="O457" s="31" t="s">
        <v>3230</v>
      </c>
      <c r="P457" s="31" t="s">
        <v>4081</v>
      </c>
    </row>
    <row r="458" spans="6:16" ht="38.25" x14ac:dyDescent="0.25">
      <c r="F458" s="10">
        <v>53020030002</v>
      </c>
      <c r="G458" s="10" t="s">
        <v>685</v>
      </c>
      <c r="I458" s="8" t="s">
        <v>1738</v>
      </c>
      <c r="J458" s="8" t="s">
        <v>1739</v>
      </c>
      <c r="L458" s="28" t="s">
        <v>2362</v>
      </c>
      <c r="M458" s="30" t="s">
        <v>2768</v>
      </c>
      <c r="N458" s="20"/>
      <c r="O458" s="31" t="s">
        <v>3231</v>
      </c>
      <c r="P458" s="31" t="s">
        <v>4082</v>
      </c>
    </row>
    <row r="459" spans="6:16" ht="38.25" x14ac:dyDescent="0.25">
      <c r="F459" s="10">
        <v>53020030003</v>
      </c>
      <c r="G459" s="10" t="s">
        <v>686</v>
      </c>
      <c r="I459" s="8" t="s">
        <v>1740</v>
      </c>
      <c r="J459" s="8" t="s">
        <v>1898</v>
      </c>
      <c r="L459" s="28" t="s">
        <v>2363</v>
      </c>
      <c r="M459" s="30" t="s">
        <v>2769</v>
      </c>
      <c r="N459" s="20"/>
      <c r="O459" s="31" t="s">
        <v>3232</v>
      </c>
      <c r="P459" s="31" t="s">
        <v>4083</v>
      </c>
    </row>
    <row r="460" spans="6:16" ht="25.5" x14ac:dyDescent="0.25">
      <c r="F460" s="10">
        <v>53020030004</v>
      </c>
      <c r="G460" s="10" t="s">
        <v>687</v>
      </c>
      <c r="I460" s="8" t="s">
        <v>1741</v>
      </c>
      <c r="J460" s="8" t="s">
        <v>1742</v>
      </c>
      <c r="L460" s="28" t="s">
        <v>2364</v>
      </c>
      <c r="M460" s="30" t="s">
        <v>2770</v>
      </c>
      <c r="N460" s="20"/>
      <c r="O460" s="31" t="s">
        <v>3233</v>
      </c>
      <c r="P460" s="31" t="s">
        <v>4084</v>
      </c>
    </row>
    <row r="461" spans="6:16" ht="25.5" x14ac:dyDescent="0.25">
      <c r="F461" s="10">
        <v>53020030005</v>
      </c>
      <c r="G461" s="10" t="s">
        <v>688</v>
      </c>
      <c r="I461" s="8" t="s">
        <v>1743</v>
      </c>
      <c r="J461" s="8" t="s">
        <v>1744</v>
      </c>
      <c r="L461" s="28" t="s">
        <v>2365</v>
      </c>
      <c r="M461" s="30" t="s">
        <v>2771</v>
      </c>
      <c r="N461" s="19"/>
      <c r="O461" s="31" t="s">
        <v>3234</v>
      </c>
      <c r="P461" s="31" t="s">
        <v>4085</v>
      </c>
    </row>
    <row r="462" spans="6:16" ht="38.25" x14ac:dyDescent="0.25">
      <c r="F462" s="10">
        <v>53020030006</v>
      </c>
      <c r="G462" s="10" t="s">
        <v>689</v>
      </c>
      <c r="I462" s="8" t="s">
        <v>1745</v>
      </c>
      <c r="J462" s="8" t="s">
        <v>1746</v>
      </c>
      <c r="L462" s="28" t="s">
        <v>2366</v>
      </c>
      <c r="M462" s="30" t="s">
        <v>2772</v>
      </c>
      <c r="N462" s="20"/>
      <c r="O462" s="31" t="s">
        <v>3235</v>
      </c>
      <c r="P462" s="31" t="s">
        <v>4086</v>
      </c>
    </row>
    <row r="463" spans="6:16" ht="38.25" x14ac:dyDescent="0.25">
      <c r="F463" s="10">
        <v>53020030007</v>
      </c>
      <c r="G463" s="10" t="s">
        <v>690</v>
      </c>
      <c r="I463" s="8" t="s">
        <v>1747</v>
      </c>
      <c r="J463" s="8" t="s">
        <v>1748</v>
      </c>
      <c r="L463" s="28" t="s">
        <v>2367</v>
      </c>
      <c r="M463" s="30" t="s">
        <v>2773</v>
      </c>
      <c r="N463" s="20"/>
      <c r="O463" s="31" t="s">
        <v>3236</v>
      </c>
      <c r="P463" s="31" t="s">
        <v>4087</v>
      </c>
    </row>
    <row r="464" spans="6:16" ht="38.25" x14ac:dyDescent="0.25">
      <c r="F464" s="10">
        <v>53020030008</v>
      </c>
      <c r="G464" s="10" t="s">
        <v>691</v>
      </c>
      <c r="I464" s="8" t="s">
        <v>1749</v>
      </c>
      <c r="J464" s="8" t="s">
        <v>1899</v>
      </c>
      <c r="L464" s="28" t="s">
        <v>2368</v>
      </c>
      <c r="M464" s="30" t="s">
        <v>2774</v>
      </c>
      <c r="N464" s="19"/>
      <c r="O464" s="31" t="s">
        <v>3237</v>
      </c>
      <c r="P464" s="31" t="s">
        <v>4088</v>
      </c>
    </row>
    <row r="465" spans="6:16" ht="38.25" x14ac:dyDescent="0.25">
      <c r="F465" s="10">
        <v>53020030009</v>
      </c>
      <c r="G465" s="10" t="s">
        <v>692</v>
      </c>
      <c r="I465" s="8" t="s">
        <v>1750</v>
      </c>
      <c r="J465" s="8" t="s">
        <v>1751</v>
      </c>
      <c r="L465" s="28" t="s">
        <v>2369</v>
      </c>
      <c r="M465" s="30" t="s">
        <v>2775</v>
      </c>
      <c r="N465" s="19"/>
      <c r="O465" s="31" t="s">
        <v>3238</v>
      </c>
      <c r="P465" s="31" t="s">
        <v>4089</v>
      </c>
    </row>
    <row r="466" spans="6:16" ht="51" x14ac:dyDescent="0.25">
      <c r="F466" s="10">
        <v>53020030010</v>
      </c>
      <c r="G466" s="10" t="s">
        <v>693</v>
      </c>
      <c r="I466" s="8" t="s">
        <v>1752</v>
      </c>
      <c r="J466" s="8" t="s">
        <v>1753</v>
      </c>
      <c r="L466" s="28" t="s">
        <v>2370</v>
      </c>
      <c r="M466" s="30" t="s">
        <v>2776</v>
      </c>
      <c r="N466" s="20"/>
      <c r="O466" s="31" t="s">
        <v>3239</v>
      </c>
      <c r="P466" s="31" t="s">
        <v>4090</v>
      </c>
    </row>
    <row r="467" spans="6:16" ht="38.25" x14ac:dyDescent="0.25">
      <c r="F467" s="10">
        <v>53020040001</v>
      </c>
      <c r="G467" s="10" t="s">
        <v>694</v>
      </c>
      <c r="I467" s="8" t="s">
        <v>1754</v>
      </c>
      <c r="J467" s="8" t="s">
        <v>1900</v>
      </c>
      <c r="L467" s="28" t="s">
        <v>2371</v>
      </c>
      <c r="M467" s="30" t="s">
        <v>2777</v>
      </c>
      <c r="N467" s="20"/>
      <c r="O467" s="31" t="s">
        <v>3240</v>
      </c>
      <c r="P467" s="31" t="s">
        <v>4091</v>
      </c>
    </row>
    <row r="468" spans="6:16" ht="38.25" x14ac:dyDescent="0.25">
      <c r="F468" s="10">
        <v>53020040002</v>
      </c>
      <c r="G468" s="10" t="s">
        <v>695</v>
      </c>
      <c r="I468" s="8" t="s">
        <v>1755</v>
      </c>
      <c r="J468" s="8" t="s">
        <v>1756</v>
      </c>
      <c r="L468" s="28" t="s">
        <v>2372</v>
      </c>
      <c r="M468" s="30" t="s">
        <v>2778</v>
      </c>
      <c r="N468" s="20"/>
      <c r="O468" s="31" t="s">
        <v>3241</v>
      </c>
      <c r="P468" s="31" t="s">
        <v>4092</v>
      </c>
    </row>
    <row r="469" spans="6:16" ht="38.25" x14ac:dyDescent="0.25">
      <c r="F469" s="10">
        <v>53020040003</v>
      </c>
      <c r="G469" s="10" t="s">
        <v>696</v>
      </c>
      <c r="I469" s="8" t="s">
        <v>1757</v>
      </c>
      <c r="J469" s="8" t="s">
        <v>1758</v>
      </c>
      <c r="L469" s="28" t="s">
        <v>2373</v>
      </c>
      <c r="M469" s="30" t="s">
        <v>2779</v>
      </c>
      <c r="N469" s="20"/>
      <c r="O469" s="31" t="s">
        <v>3242</v>
      </c>
      <c r="P469" s="31" t="s">
        <v>4093</v>
      </c>
    </row>
    <row r="470" spans="6:16" ht="38.25" x14ac:dyDescent="0.25">
      <c r="F470" s="10">
        <v>53020040004</v>
      </c>
      <c r="G470" s="10" t="s">
        <v>697</v>
      </c>
      <c r="I470" s="8" t="s">
        <v>1759</v>
      </c>
      <c r="J470" s="8" t="s">
        <v>1901</v>
      </c>
      <c r="L470" s="28" t="s">
        <v>2374</v>
      </c>
      <c r="M470" s="30" t="s">
        <v>2780</v>
      </c>
      <c r="N470" s="20"/>
      <c r="O470" s="31" t="s">
        <v>3243</v>
      </c>
      <c r="P470" s="31" t="s">
        <v>4094</v>
      </c>
    </row>
    <row r="471" spans="6:16" ht="38.25" x14ac:dyDescent="0.25">
      <c r="F471" s="10">
        <v>53020040005</v>
      </c>
      <c r="G471" s="10" t="s">
        <v>698</v>
      </c>
      <c r="I471" s="8" t="s">
        <v>1760</v>
      </c>
      <c r="J471" s="8" t="s">
        <v>1761</v>
      </c>
      <c r="L471" s="28" t="s">
        <v>2375</v>
      </c>
      <c r="M471" s="30" t="s">
        <v>2781</v>
      </c>
      <c r="N471" s="20"/>
      <c r="O471" s="31" t="s">
        <v>3244</v>
      </c>
      <c r="P471" s="31" t="s">
        <v>4095</v>
      </c>
    </row>
    <row r="472" spans="6:16" ht="25.5" x14ac:dyDescent="0.25">
      <c r="F472" s="10">
        <v>53020040006</v>
      </c>
      <c r="G472" s="10" t="s">
        <v>699</v>
      </c>
      <c r="I472" s="8" t="s">
        <v>1762</v>
      </c>
      <c r="J472" s="8" t="s">
        <v>1763</v>
      </c>
      <c r="L472" s="28" t="s">
        <v>2376</v>
      </c>
      <c r="M472" s="30" t="s">
        <v>2782</v>
      </c>
      <c r="N472" s="20"/>
      <c r="O472" s="31" t="s">
        <v>3245</v>
      </c>
      <c r="P472" s="31" t="s">
        <v>4096</v>
      </c>
    </row>
    <row r="473" spans="6:16" ht="25.5" x14ac:dyDescent="0.25">
      <c r="F473" s="10">
        <v>53020040007</v>
      </c>
      <c r="G473" s="10" t="s">
        <v>700</v>
      </c>
      <c r="I473" s="8" t="s">
        <v>1764</v>
      </c>
      <c r="J473" s="8" t="s">
        <v>1765</v>
      </c>
      <c r="L473" s="28" t="s">
        <v>2377</v>
      </c>
      <c r="M473" s="30" t="s">
        <v>2783</v>
      </c>
      <c r="N473" s="20"/>
      <c r="O473" s="31" t="s">
        <v>3246</v>
      </c>
      <c r="P473" s="31" t="s">
        <v>4097</v>
      </c>
    </row>
    <row r="474" spans="6:16" ht="38.25" x14ac:dyDescent="0.25">
      <c r="F474" s="10">
        <v>53020040008</v>
      </c>
      <c r="G474" s="10" t="s">
        <v>701</v>
      </c>
      <c r="I474" s="8" t="s">
        <v>1766</v>
      </c>
      <c r="J474" s="8" t="s">
        <v>1767</v>
      </c>
      <c r="L474" s="38"/>
      <c r="N474" s="20"/>
      <c r="O474" s="31" t="s">
        <v>3247</v>
      </c>
      <c r="P474" s="31" t="s">
        <v>4098</v>
      </c>
    </row>
    <row r="475" spans="6:16" ht="38.25" x14ac:dyDescent="0.25">
      <c r="F475" s="10">
        <v>53020040009</v>
      </c>
      <c r="G475" s="10" t="s">
        <v>702</v>
      </c>
      <c r="I475" s="8" t="s">
        <v>1768</v>
      </c>
      <c r="J475" s="8" t="s">
        <v>1902</v>
      </c>
      <c r="L475" s="38"/>
      <c r="N475" s="20"/>
      <c r="O475" s="31" t="s">
        <v>3248</v>
      </c>
      <c r="P475" s="31" t="s">
        <v>4099</v>
      </c>
    </row>
    <row r="476" spans="6:16" ht="38.25" x14ac:dyDescent="0.25">
      <c r="F476" s="10">
        <v>53020040010</v>
      </c>
      <c r="G476" s="10" t="s">
        <v>703</v>
      </c>
      <c r="I476" s="8" t="s">
        <v>1769</v>
      </c>
      <c r="J476" s="8" t="s">
        <v>1903</v>
      </c>
      <c r="L476" s="38"/>
      <c r="N476" s="20"/>
      <c r="O476" s="31" t="s">
        <v>3249</v>
      </c>
      <c r="P476" s="31" t="s">
        <v>4100</v>
      </c>
    </row>
    <row r="477" spans="6:16" ht="25.5" x14ac:dyDescent="0.25">
      <c r="F477" s="10">
        <v>53020040011</v>
      </c>
      <c r="G477" s="10" t="s">
        <v>704</v>
      </c>
      <c r="I477" s="8" t="s">
        <v>1770</v>
      </c>
      <c r="J477" s="8" t="s">
        <v>1771</v>
      </c>
      <c r="L477" s="38"/>
      <c r="N477" s="19"/>
      <c r="O477" s="31" t="s">
        <v>3250</v>
      </c>
      <c r="P477" s="31" t="s">
        <v>4101</v>
      </c>
    </row>
    <row r="478" spans="6:16" ht="38.25" x14ac:dyDescent="0.25">
      <c r="F478" s="10">
        <v>53020040012</v>
      </c>
      <c r="G478" s="10" t="s">
        <v>705</v>
      </c>
      <c r="I478" s="8" t="s">
        <v>1772</v>
      </c>
      <c r="J478" s="8" t="s">
        <v>1773</v>
      </c>
      <c r="L478" s="38"/>
      <c r="N478" s="20"/>
      <c r="O478" s="31" t="s">
        <v>3251</v>
      </c>
      <c r="P478" s="31" t="s">
        <v>4102</v>
      </c>
    </row>
    <row r="479" spans="6:16" ht="51" x14ac:dyDescent="0.25">
      <c r="F479" s="10">
        <v>53020040013</v>
      </c>
      <c r="G479" s="10" t="s">
        <v>706</v>
      </c>
      <c r="I479" s="8" t="s">
        <v>1774</v>
      </c>
      <c r="J479" s="8" t="s">
        <v>1775</v>
      </c>
      <c r="L479" s="38"/>
      <c r="N479" s="20"/>
      <c r="O479" s="31" t="s">
        <v>3252</v>
      </c>
      <c r="P479" s="31" t="s">
        <v>4103</v>
      </c>
    </row>
    <row r="480" spans="6:16" ht="38.25" x14ac:dyDescent="0.25">
      <c r="F480" s="10">
        <v>53030010001</v>
      </c>
      <c r="G480" s="10" t="s">
        <v>707</v>
      </c>
      <c r="I480" s="8" t="s">
        <v>1776</v>
      </c>
      <c r="J480" s="8" t="s">
        <v>1904</v>
      </c>
      <c r="L480" s="38"/>
      <c r="N480" s="20"/>
      <c r="O480" s="31" t="s">
        <v>3253</v>
      </c>
      <c r="P480" s="31" t="s">
        <v>4104</v>
      </c>
    </row>
    <row r="481" spans="6:16" ht="63.75" x14ac:dyDescent="0.25">
      <c r="F481" s="10">
        <v>53030010002</v>
      </c>
      <c r="G481" s="10" t="s">
        <v>708</v>
      </c>
      <c r="I481" s="8" t="s">
        <v>1777</v>
      </c>
      <c r="J481" s="8" t="s">
        <v>1778</v>
      </c>
      <c r="L481" s="38"/>
      <c r="N481" s="20"/>
      <c r="O481" s="31" t="s">
        <v>3254</v>
      </c>
      <c r="P481" s="31" t="s">
        <v>4105</v>
      </c>
    </row>
    <row r="482" spans="6:16" ht="38.25" x14ac:dyDescent="0.25">
      <c r="F482" s="10">
        <v>53030010003</v>
      </c>
      <c r="G482" s="10" t="s">
        <v>709</v>
      </c>
      <c r="I482" s="8" t="s">
        <v>1779</v>
      </c>
      <c r="J482" s="8" t="s">
        <v>1780</v>
      </c>
      <c r="L482" s="38"/>
      <c r="N482" s="20"/>
      <c r="O482" s="31" t="s">
        <v>3255</v>
      </c>
      <c r="P482" s="31" t="s">
        <v>4106</v>
      </c>
    </row>
    <row r="483" spans="6:16" ht="51" x14ac:dyDescent="0.25">
      <c r="F483" s="10">
        <v>53030010004</v>
      </c>
      <c r="G483" s="10" t="s">
        <v>710</v>
      </c>
      <c r="I483" s="8" t="s">
        <v>1781</v>
      </c>
      <c r="J483" s="8" t="s">
        <v>1782</v>
      </c>
      <c r="L483" s="38"/>
      <c r="N483" s="20"/>
      <c r="O483" s="31" t="s">
        <v>3256</v>
      </c>
      <c r="P483" s="31" t="s">
        <v>4107</v>
      </c>
    </row>
    <row r="484" spans="6:16" ht="38.25" x14ac:dyDescent="0.25">
      <c r="F484" s="10">
        <v>53030010005</v>
      </c>
      <c r="G484" s="10" t="s">
        <v>711</v>
      </c>
      <c r="I484" s="8" t="s">
        <v>1783</v>
      </c>
      <c r="J484" s="8" t="s">
        <v>1784</v>
      </c>
      <c r="L484" s="38"/>
      <c r="N484" s="20"/>
      <c r="O484" s="31" t="s">
        <v>3257</v>
      </c>
      <c r="P484" s="31" t="s">
        <v>4108</v>
      </c>
    </row>
    <row r="485" spans="6:16" ht="25.5" x14ac:dyDescent="0.25">
      <c r="F485" s="10">
        <v>53030020001</v>
      </c>
      <c r="G485" s="10" t="s">
        <v>712</v>
      </c>
      <c r="I485" s="8" t="s">
        <v>1785</v>
      </c>
      <c r="J485" s="8" t="s">
        <v>1786</v>
      </c>
      <c r="L485" s="38"/>
      <c r="N485" s="20"/>
      <c r="O485" s="31" t="s">
        <v>3258</v>
      </c>
      <c r="P485" s="31" t="s">
        <v>4109</v>
      </c>
    </row>
    <row r="486" spans="6:16" ht="38.25" x14ac:dyDescent="0.25">
      <c r="F486" s="10">
        <v>53030020002</v>
      </c>
      <c r="G486" s="10" t="s">
        <v>713</v>
      </c>
      <c r="I486" s="8" t="s">
        <v>1787</v>
      </c>
      <c r="J486" s="8" t="s">
        <v>1788</v>
      </c>
      <c r="L486" s="38"/>
      <c r="N486" s="20"/>
      <c r="O486" s="31" t="s">
        <v>3259</v>
      </c>
      <c r="P486" s="31" t="s">
        <v>4110</v>
      </c>
    </row>
    <row r="487" spans="6:16" ht="38.25" x14ac:dyDescent="0.25">
      <c r="F487" s="10">
        <v>53030020003</v>
      </c>
      <c r="G487" s="10" t="s">
        <v>714</v>
      </c>
      <c r="I487" s="8" t="s">
        <v>1789</v>
      </c>
      <c r="J487" s="8" t="s">
        <v>1905</v>
      </c>
      <c r="L487" s="38"/>
      <c r="N487" s="20"/>
      <c r="O487" s="31" t="s">
        <v>3260</v>
      </c>
      <c r="P487" s="31" t="s">
        <v>4111</v>
      </c>
    </row>
    <row r="488" spans="6:16" ht="38.25" x14ac:dyDescent="0.25">
      <c r="F488" s="10">
        <v>53030020004</v>
      </c>
      <c r="G488" s="10" t="s">
        <v>715</v>
      </c>
      <c r="I488" s="8" t="s">
        <v>1790</v>
      </c>
      <c r="J488" s="8" t="s">
        <v>1791</v>
      </c>
      <c r="L488" s="38"/>
      <c r="N488" s="20"/>
      <c r="O488" s="31" t="s">
        <v>3261</v>
      </c>
      <c r="P488" s="31" t="s">
        <v>4112</v>
      </c>
    </row>
    <row r="489" spans="6:16" ht="25.5" x14ac:dyDescent="0.25">
      <c r="F489" s="10">
        <v>53030020005</v>
      </c>
      <c r="G489" s="10" t="s">
        <v>716</v>
      </c>
      <c r="I489" s="8" t="s">
        <v>1792</v>
      </c>
      <c r="J489" s="8" t="s">
        <v>1793</v>
      </c>
      <c r="L489" s="38"/>
      <c r="N489" s="20"/>
      <c r="O489" s="31" t="s">
        <v>3262</v>
      </c>
      <c r="P489" s="31" t="s">
        <v>4113</v>
      </c>
    </row>
    <row r="490" spans="6:16" ht="25.5" x14ac:dyDescent="0.25">
      <c r="F490" s="10">
        <v>53030020006</v>
      </c>
      <c r="G490" s="10" t="s">
        <v>717</v>
      </c>
      <c r="I490" s="8" t="s">
        <v>1794</v>
      </c>
      <c r="J490" s="8" t="s">
        <v>1795</v>
      </c>
      <c r="L490" s="38"/>
      <c r="N490" s="20"/>
      <c r="O490" s="31" t="s">
        <v>3263</v>
      </c>
      <c r="P490" s="31" t="s">
        <v>4114</v>
      </c>
    </row>
    <row r="491" spans="6:16" ht="38.25" x14ac:dyDescent="0.25">
      <c r="F491" s="10">
        <v>53030030001</v>
      </c>
      <c r="G491" s="10" t="s">
        <v>718</v>
      </c>
      <c r="I491" s="8" t="s">
        <v>1796</v>
      </c>
      <c r="J491" s="8" t="s">
        <v>1797</v>
      </c>
      <c r="L491" s="38"/>
      <c r="N491" s="20"/>
      <c r="O491" s="31" t="s">
        <v>3264</v>
      </c>
      <c r="P491" s="31" t="s">
        <v>4115</v>
      </c>
    </row>
    <row r="492" spans="6:16" ht="51" x14ac:dyDescent="0.25">
      <c r="F492" s="10">
        <v>53030030002</v>
      </c>
      <c r="G492" s="10" t="s">
        <v>719</v>
      </c>
      <c r="I492" s="8" t="s">
        <v>1798</v>
      </c>
      <c r="J492" s="8" t="s">
        <v>1799</v>
      </c>
      <c r="L492" s="38"/>
      <c r="N492" s="20"/>
      <c r="O492" s="31" t="s">
        <v>3265</v>
      </c>
      <c r="P492" s="31" t="s">
        <v>4116</v>
      </c>
    </row>
    <row r="493" spans="6:16" ht="38.25" x14ac:dyDescent="0.25">
      <c r="F493" s="10">
        <v>53030030003</v>
      </c>
      <c r="G493" s="10" t="s">
        <v>720</v>
      </c>
      <c r="I493" s="8" t="s">
        <v>1800</v>
      </c>
      <c r="J493" s="8" t="s">
        <v>1801</v>
      </c>
      <c r="L493" s="38"/>
      <c r="N493" s="20"/>
      <c r="O493" s="31" t="s">
        <v>3266</v>
      </c>
      <c r="P493" s="31" t="s">
        <v>4117</v>
      </c>
    </row>
    <row r="494" spans="6:16" ht="38.25" x14ac:dyDescent="0.25">
      <c r="F494" s="10">
        <v>53030030004</v>
      </c>
      <c r="G494" s="10" t="s">
        <v>721</v>
      </c>
      <c r="I494" s="10" t="s">
        <v>1802</v>
      </c>
      <c r="J494" s="10" t="s">
        <v>1803</v>
      </c>
      <c r="L494" s="38"/>
      <c r="N494" s="20"/>
      <c r="O494" s="31" t="s">
        <v>3267</v>
      </c>
      <c r="P494" s="31" t="s">
        <v>4118</v>
      </c>
    </row>
    <row r="495" spans="6:16" ht="25.5" x14ac:dyDescent="0.25">
      <c r="F495" s="10">
        <v>53030030005</v>
      </c>
      <c r="G495" s="10" t="s">
        <v>722</v>
      </c>
      <c r="I495" s="10" t="s">
        <v>1804</v>
      </c>
      <c r="J495" s="10" t="s">
        <v>1805</v>
      </c>
      <c r="L495" s="38"/>
      <c r="N495" s="20"/>
      <c r="O495" s="31" t="s">
        <v>3268</v>
      </c>
      <c r="P495" s="31" t="s">
        <v>4119</v>
      </c>
    </row>
    <row r="496" spans="6:16" ht="38.25" x14ac:dyDescent="0.25">
      <c r="F496" s="10">
        <v>53030030006</v>
      </c>
      <c r="G496" s="10" t="s">
        <v>723</v>
      </c>
      <c r="I496" s="10" t="s">
        <v>1806</v>
      </c>
      <c r="J496" s="10" t="s">
        <v>1807</v>
      </c>
      <c r="L496" s="38"/>
      <c r="N496" s="20"/>
      <c r="O496" s="31" t="s">
        <v>3269</v>
      </c>
      <c r="P496" s="31" t="s">
        <v>4120</v>
      </c>
    </row>
    <row r="497" spans="6:16" ht="25.5" x14ac:dyDescent="0.25">
      <c r="F497" s="10">
        <v>53030030007</v>
      </c>
      <c r="G497" s="10" t="s">
        <v>724</v>
      </c>
      <c r="I497" s="10" t="s">
        <v>1808</v>
      </c>
      <c r="J497" s="10" t="s">
        <v>1809</v>
      </c>
      <c r="L497" s="38"/>
      <c r="N497" s="20"/>
      <c r="O497" s="31" t="s">
        <v>3270</v>
      </c>
      <c r="P497" s="31" t="s">
        <v>4121</v>
      </c>
    </row>
    <row r="498" spans="6:16" ht="25.5" x14ac:dyDescent="0.25">
      <c r="F498" s="10">
        <v>53030030008</v>
      </c>
      <c r="G498" s="10" t="s">
        <v>725</v>
      </c>
      <c r="L498" s="38"/>
      <c r="N498" s="20"/>
      <c r="O498" s="31" t="s">
        <v>3271</v>
      </c>
      <c r="P498" s="31" t="s">
        <v>4122</v>
      </c>
    </row>
    <row r="499" spans="6:16" ht="25.5" x14ac:dyDescent="0.25">
      <c r="F499" s="10">
        <v>53030040001</v>
      </c>
      <c r="G499" s="10" t="s">
        <v>726</v>
      </c>
      <c r="L499" s="38"/>
      <c r="N499" s="20"/>
      <c r="O499" s="31" t="s">
        <v>3272</v>
      </c>
      <c r="P499" s="31" t="s">
        <v>4123</v>
      </c>
    </row>
    <row r="500" spans="6:16" ht="25.5" x14ac:dyDescent="0.25">
      <c r="F500" s="10">
        <v>53030040002</v>
      </c>
      <c r="G500" s="10" t="s">
        <v>727</v>
      </c>
      <c r="L500" s="38"/>
      <c r="N500" s="20"/>
      <c r="O500" s="31" t="s">
        <v>3273</v>
      </c>
      <c r="P500" s="31" t="s">
        <v>4124</v>
      </c>
    </row>
    <row r="501" spans="6:16" ht="25.5" x14ac:dyDescent="0.25">
      <c r="F501" s="10">
        <v>53040010001</v>
      </c>
      <c r="G501" s="10" t="s">
        <v>728</v>
      </c>
      <c r="L501" s="38"/>
      <c r="N501" s="20"/>
      <c r="O501" s="31" t="s">
        <v>3274</v>
      </c>
      <c r="P501" s="31" t="s">
        <v>4125</v>
      </c>
    </row>
    <row r="502" spans="6:16" ht="25.5" x14ac:dyDescent="0.25">
      <c r="F502" s="10">
        <v>53040010002</v>
      </c>
      <c r="G502" s="10" t="s">
        <v>729</v>
      </c>
      <c r="L502" s="38"/>
      <c r="N502" s="20"/>
      <c r="O502" s="31" t="s">
        <v>3275</v>
      </c>
      <c r="P502" s="31" t="s">
        <v>4126</v>
      </c>
    </row>
    <row r="503" spans="6:16" ht="25.5" x14ac:dyDescent="0.25">
      <c r="F503" s="10">
        <v>53040010003</v>
      </c>
      <c r="G503" s="10" t="s">
        <v>730</v>
      </c>
      <c r="L503" s="38"/>
      <c r="N503" s="20"/>
      <c r="O503" s="31" t="s">
        <v>3276</v>
      </c>
      <c r="P503" s="31" t="s">
        <v>4127</v>
      </c>
    </row>
    <row r="504" spans="6:16" ht="25.5" x14ac:dyDescent="0.25">
      <c r="F504" s="10">
        <v>53040010004</v>
      </c>
      <c r="G504" s="10" t="s">
        <v>731</v>
      </c>
      <c r="L504" s="38"/>
      <c r="N504" s="20"/>
      <c r="O504" s="31" t="s">
        <v>3277</v>
      </c>
      <c r="P504" s="31" t="s">
        <v>4128</v>
      </c>
    </row>
    <row r="505" spans="6:16" ht="25.5" x14ac:dyDescent="0.25">
      <c r="F505" s="10">
        <v>53040020001</v>
      </c>
      <c r="G505" s="10" t="s">
        <v>732</v>
      </c>
      <c r="L505" s="38"/>
      <c r="N505" s="20"/>
      <c r="O505" s="31" t="s">
        <v>3278</v>
      </c>
      <c r="P505" s="31" t="s">
        <v>4129</v>
      </c>
    </row>
    <row r="506" spans="6:16" ht="25.5" x14ac:dyDescent="0.25">
      <c r="F506" s="10">
        <v>53040020002</v>
      </c>
      <c r="G506" s="10" t="s">
        <v>733</v>
      </c>
      <c r="L506" s="38"/>
      <c r="N506" s="20"/>
      <c r="O506" s="31" t="s">
        <v>3279</v>
      </c>
      <c r="P506" s="31" t="s">
        <v>4130</v>
      </c>
    </row>
    <row r="507" spans="6:16" x14ac:dyDescent="0.25">
      <c r="F507" s="10">
        <v>53040020003</v>
      </c>
      <c r="G507" s="10" t="s">
        <v>734</v>
      </c>
      <c r="L507" s="38"/>
      <c r="N507" s="20"/>
      <c r="O507" s="31" t="s">
        <v>3280</v>
      </c>
      <c r="P507" s="31" t="s">
        <v>4131</v>
      </c>
    </row>
    <row r="508" spans="6:16" x14ac:dyDescent="0.25">
      <c r="F508" s="10">
        <v>53040020004</v>
      </c>
      <c r="G508" s="10" t="s">
        <v>735</v>
      </c>
      <c r="L508" s="38"/>
      <c r="N508" s="20"/>
      <c r="O508" s="31" t="s">
        <v>3280</v>
      </c>
      <c r="P508" s="31" t="s">
        <v>4131</v>
      </c>
    </row>
    <row r="509" spans="6:16" ht="25.5" x14ac:dyDescent="0.25">
      <c r="F509" s="10">
        <v>53040020005</v>
      </c>
      <c r="G509" s="10" t="s">
        <v>736</v>
      </c>
      <c r="L509" s="38"/>
      <c r="O509" s="31" t="s">
        <v>3281</v>
      </c>
      <c r="P509" s="31" t="s">
        <v>4132</v>
      </c>
    </row>
    <row r="510" spans="6:16" ht="25.5" x14ac:dyDescent="0.25">
      <c r="F510" s="10">
        <v>53040020006</v>
      </c>
      <c r="G510" s="10" t="s">
        <v>737</v>
      </c>
      <c r="L510" s="38"/>
      <c r="O510" s="31" t="s">
        <v>3282</v>
      </c>
      <c r="P510" s="31" t="s">
        <v>4133</v>
      </c>
    </row>
    <row r="511" spans="6:16" ht="25.5" x14ac:dyDescent="0.25">
      <c r="F511" s="10">
        <v>53040030001</v>
      </c>
      <c r="G511" s="10" t="s">
        <v>738</v>
      </c>
      <c r="L511" s="38"/>
      <c r="O511" s="31" t="s">
        <v>3283</v>
      </c>
      <c r="P511" s="31" t="s">
        <v>4134</v>
      </c>
    </row>
    <row r="512" spans="6:16" ht="25.5" x14ac:dyDescent="0.25">
      <c r="F512" s="10">
        <v>53040030002</v>
      </c>
      <c r="G512" s="10" t="s">
        <v>739</v>
      </c>
      <c r="L512" s="38"/>
      <c r="N512" s="22"/>
      <c r="O512" s="31" t="s">
        <v>3284</v>
      </c>
      <c r="P512" s="31" t="s">
        <v>4135</v>
      </c>
    </row>
    <row r="513" spans="6:16" ht="25.5" x14ac:dyDescent="0.25">
      <c r="F513" s="10">
        <v>53040030003</v>
      </c>
      <c r="G513" s="10" t="s">
        <v>740</v>
      </c>
      <c r="L513" s="38"/>
      <c r="N513" s="22"/>
      <c r="O513" s="31" t="s">
        <v>3285</v>
      </c>
      <c r="P513" s="31" t="s">
        <v>4136</v>
      </c>
    </row>
    <row r="514" spans="6:16" ht="38.25" x14ac:dyDescent="0.25">
      <c r="F514" s="10">
        <v>53040030004</v>
      </c>
      <c r="G514" s="10" t="s">
        <v>741</v>
      </c>
      <c r="L514" s="38"/>
      <c r="N514" s="22"/>
      <c r="O514" s="31" t="s">
        <v>3286</v>
      </c>
      <c r="P514" s="31" t="s">
        <v>4137</v>
      </c>
    </row>
    <row r="515" spans="6:16" ht="25.5" x14ac:dyDescent="0.25">
      <c r="F515" s="10">
        <v>53040030005</v>
      </c>
      <c r="G515" s="10" t="s">
        <v>742</v>
      </c>
      <c r="L515" s="38"/>
      <c r="N515" s="22"/>
      <c r="O515" s="31" t="s">
        <v>3287</v>
      </c>
      <c r="P515" s="31" t="s">
        <v>4138</v>
      </c>
    </row>
    <row r="516" spans="6:16" ht="25.5" x14ac:dyDescent="0.25">
      <c r="F516" s="10">
        <v>53040030006</v>
      </c>
      <c r="G516" s="10" t="s">
        <v>743</v>
      </c>
      <c r="L516" s="38"/>
      <c r="N516" s="22"/>
      <c r="O516" s="31" t="s">
        <v>3288</v>
      </c>
      <c r="P516" s="31" t="s">
        <v>4139</v>
      </c>
    </row>
    <row r="517" spans="6:16" ht="25.5" x14ac:dyDescent="0.25">
      <c r="F517" s="10">
        <v>53040030007</v>
      </c>
      <c r="G517" s="10" t="s">
        <v>744</v>
      </c>
      <c r="L517" s="38"/>
      <c r="N517" s="22"/>
      <c r="O517" s="31" t="s">
        <v>3289</v>
      </c>
      <c r="P517" s="31" t="s">
        <v>4140</v>
      </c>
    </row>
    <row r="518" spans="6:16" x14ac:dyDescent="0.25">
      <c r="F518" s="10">
        <v>53040030008</v>
      </c>
      <c r="G518" s="10" t="s">
        <v>745</v>
      </c>
      <c r="L518" s="38"/>
      <c r="N518" s="22"/>
      <c r="O518" s="31" t="s">
        <v>3290</v>
      </c>
      <c r="P518" s="31" t="s">
        <v>4141</v>
      </c>
    </row>
    <row r="519" spans="6:16" ht="63.75" x14ac:dyDescent="0.25">
      <c r="F519" s="10">
        <v>53040030009</v>
      </c>
      <c r="G519" s="10" t="s">
        <v>746</v>
      </c>
      <c r="L519" s="38"/>
      <c r="N519" s="22"/>
      <c r="O519" s="31" t="s">
        <v>3291</v>
      </c>
      <c r="P519" s="31" t="s">
        <v>4142</v>
      </c>
    </row>
    <row r="520" spans="6:16" ht="38.25" x14ac:dyDescent="0.25">
      <c r="F520" s="10">
        <v>53040030010</v>
      </c>
      <c r="G520" s="10" t="s">
        <v>747</v>
      </c>
      <c r="L520" s="38"/>
      <c r="N520" s="22"/>
      <c r="O520" s="31" t="s">
        <v>3292</v>
      </c>
      <c r="P520" s="31" t="s">
        <v>4143</v>
      </c>
    </row>
    <row r="521" spans="6:16" ht="38.25" x14ac:dyDescent="0.25">
      <c r="F521" s="10">
        <v>53040030011</v>
      </c>
      <c r="G521" s="10" t="s">
        <v>748</v>
      </c>
      <c r="L521" s="38"/>
      <c r="N521" s="22"/>
      <c r="O521" s="31" t="s">
        <v>3293</v>
      </c>
      <c r="P521" s="31" t="s">
        <v>4144</v>
      </c>
    </row>
    <row r="522" spans="6:16" ht="25.5" x14ac:dyDescent="0.25">
      <c r="F522" s="10">
        <v>53040030012</v>
      </c>
      <c r="G522" s="10" t="s">
        <v>749</v>
      </c>
      <c r="L522" s="38"/>
      <c r="N522" s="22"/>
      <c r="O522" s="31" t="s">
        <v>3294</v>
      </c>
      <c r="P522" s="31" t="s">
        <v>4145</v>
      </c>
    </row>
    <row r="523" spans="6:16" ht="25.5" x14ac:dyDescent="0.25">
      <c r="F523" s="10">
        <v>53040030013</v>
      </c>
      <c r="G523" s="10" t="s">
        <v>750</v>
      </c>
      <c r="L523" s="38"/>
      <c r="N523" s="22"/>
      <c r="O523" s="31" t="s">
        <v>3295</v>
      </c>
      <c r="P523" s="31" t="s">
        <v>4146</v>
      </c>
    </row>
    <row r="524" spans="6:16" x14ac:dyDescent="0.25">
      <c r="F524" s="10">
        <v>53040040001</v>
      </c>
      <c r="G524" s="10" t="s">
        <v>751</v>
      </c>
      <c r="L524" s="38"/>
      <c r="N524" s="22"/>
      <c r="O524" s="31" t="s">
        <v>3296</v>
      </c>
      <c r="P524" s="31" t="s">
        <v>4147</v>
      </c>
    </row>
    <row r="525" spans="6:16" x14ac:dyDescent="0.25">
      <c r="F525" s="10">
        <v>53040040002</v>
      </c>
      <c r="G525" s="10" t="s">
        <v>752</v>
      </c>
      <c r="L525" s="38"/>
      <c r="N525" s="22"/>
      <c r="O525" s="31" t="s">
        <v>3297</v>
      </c>
      <c r="P525" s="31" t="s">
        <v>4148</v>
      </c>
    </row>
    <row r="526" spans="6:16" ht="25.5" x14ac:dyDescent="0.25">
      <c r="F526" s="10">
        <v>53040040003</v>
      </c>
      <c r="G526" s="10" t="s">
        <v>753</v>
      </c>
      <c r="L526" s="38"/>
      <c r="N526" s="22"/>
      <c r="O526" s="31" t="s">
        <v>3298</v>
      </c>
      <c r="P526" s="31" t="s">
        <v>4149</v>
      </c>
    </row>
    <row r="527" spans="6:16" ht="25.5" x14ac:dyDescent="0.25">
      <c r="F527" s="10">
        <v>53040040004</v>
      </c>
      <c r="G527" s="10" t="s">
        <v>754</v>
      </c>
      <c r="L527" s="38"/>
      <c r="N527" s="22"/>
      <c r="O527" s="31" t="s">
        <v>3299</v>
      </c>
      <c r="P527" s="31" t="s">
        <v>4150</v>
      </c>
    </row>
    <row r="528" spans="6:16" ht="25.5" x14ac:dyDescent="0.25">
      <c r="F528" s="10">
        <v>53040040005</v>
      </c>
      <c r="G528" s="10" t="s">
        <v>755</v>
      </c>
      <c r="L528" s="38"/>
      <c r="N528" s="22"/>
      <c r="O528" s="31" t="s">
        <v>3300</v>
      </c>
      <c r="P528" s="31" t="s">
        <v>4151</v>
      </c>
    </row>
    <row r="529" spans="6:16" ht="38.25" x14ac:dyDescent="0.25">
      <c r="F529" s="10">
        <v>53040040006</v>
      </c>
      <c r="G529" s="10" t="s">
        <v>756</v>
      </c>
      <c r="L529" s="38"/>
      <c r="N529" s="22"/>
      <c r="O529" s="31" t="s">
        <v>3301</v>
      </c>
      <c r="P529" s="31" t="s">
        <v>4152</v>
      </c>
    </row>
    <row r="530" spans="6:16" ht="25.5" x14ac:dyDescent="0.25">
      <c r="F530" s="10">
        <v>53040040007</v>
      </c>
      <c r="G530" s="10" t="s">
        <v>757</v>
      </c>
      <c r="L530" s="38"/>
      <c r="N530" s="22"/>
      <c r="O530" s="31" t="s">
        <v>3302</v>
      </c>
      <c r="P530" s="31" t="s">
        <v>4153</v>
      </c>
    </row>
    <row r="531" spans="6:16" ht="38.25" x14ac:dyDescent="0.25">
      <c r="F531" s="10">
        <v>53040040008</v>
      </c>
      <c r="G531" s="10" t="s">
        <v>758</v>
      </c>
      <c r="L531" s="38"/>
      <c r="N531" s="22"/>
      <c r="O531" s="31" t="s">
        <v>3303</v>
      </c>
      <c r="P531" s="31" t="s">
        <v>4154</v>
      </c>
    </row>
    <row r="532" spans="6:16" ht="25.5" x14ac:dyDescent="0.25">
      <c r="F532" s="10">
        <v>53040050001</v>
      </c>
      <c r="G532" s="10" t="s">
        <v>759</v>
      </c>
      <c r="L532" s="38"/>
      <c r="N532" s="22"/>
      <c r="O532" s="31" t="s">
        <v>3304</v>
      </c>
      <c r="P532" s="31" t="s">
        <v>4155</v>
      </c>
    </row>
    <row r="533" spans="6:16" ht="25.5" x14ac:dyDescent="0.25">
      <c r="F533" s="10">
        <v>53040050002</v>
      </c>
      <c r="G533" s="10" t="s">
        <v>760</v>
      </c>
      <c r="L533" s="38"/>
      <c r="N533" s="22"/>
      <c r="O533" s="31" t="s">
        <v>3305</v>
      </c>
      <c r="P533" s="31" t="s">
        <v>4156</v>
      </c>
    </row>
    <row r="534" spans="6:16" ht="25.5" x14ac:dyDescent="0.25">
      <c r="F534" s="10">
        <v>53040050003</v>
      </c>
      <c r="G534" s="10" t="s">
        <v>761</v>
      </c>
      <c r="L534" s="38"/>
      <c r="N534" s="22"/>
      <c r="O534" s="31" t="s">
        <v>3306</v>
      </c>
      <c r="P534" s="31" t="s">
        <v>4157</v>
      </c>
    </row>
    <row r="535" spans="6:16" ht="25.5" x14ac:dyDescent="0.25">
      <c r="F535" s="10">
        <v>53040050004</v>
      </c>
      <c r="G535" s="10" t="s">
        <v>762</v>
      </c>
      <c r="L535" s="38"/>
      <c r="N535" s="22"/>
      <c r="O535" s="31" t="s">
        <v>3307</v>
      </c>
      <c r="P535" s="31" t="s">
        <v>4158</v>
      </c>
    </row>
    <row r="536" spans="6:16" ht="25.5" x14ac:dyDescent="0.25">
      <c r="F536" s="10">
        <v>53040050005</v>
      </c>
      <c r="G536" s="10" t="s">
        <v>763</v>
      </c>
      <c r="L536" s="38"/>
      <c r="N536" s="22"/>
      <c r="O536" s="31" t="s">
        <v>3308</v>
      </c>
      <c r="P536" s="31" t="s">
        <v>4159</v>
      </c>
    </row>
    <row r="537" spans="6:16" ht="25.5" x14ac:dyDescent="0.25">
      <c r="F537" s="10">
        <v>53040050006</v>
      </c>
      <c r="G537" s="10" t="s">
        <v>764</v>
      </c>
      <c r="L537" s="38"/>
      <c r="N537" s="22"/>
      <c r="O537" s="31" t="s">
        <v>3309</v>
      </c>
      <c r="P537" s="31" t="s">
        <v>4160</v>
      </c>
    </row>
    <row r="538" spans="6:16" ht="25.5" x14ac:dyDescent="0.25">
      <c r="F538" s="10">
        <v>53040050007</v>
      </c>
      <c r="G538" s="10" t="s">
        <v>765</v>
      </c>
      <c r="L538" s="38"/>
      <c r="N538" s="22"/>
      <c r="O538" s="31" t="s">
        <v>3310</v>
      </c>
      <c r="P538" s="31" t="s">
        <v>4161</v>
      </c>
    </row>
    <row r="539" spans="6:16" ht="25.5" x14ac:dyDescent="0.25">
      <c r="F539" s="10">
        <v>53040050008</v>
      </c>
      <c r="G539" s="10" t="s">
        <v>766</v>
      </c>
      <c r="L539" s="38"/>
      <c r="N539" s="22"/>
      <c r="O539" s="31" t="s">
        <v>3311</v>
      </c>
      <c r="P539" s="31" t="s">
        <v>4162</v>
      </c>
    </row>
    <row r="540" spans="6:16" ht="25.5" x14ac:dyDescent="0.25">
      <c r="F540" s="10">
        <v>53040050009</v>
      </c>
      <c r="G540" s="10" t="s">
        <v>767</v>
      </c>
      <c r="L540" s="38"/>
      <c r="N540" s="22"/>
      <c r="O540" s="31" t="s">
        <v>3312</v>
      </c>
      <c r="P540" s="31" t="s">
        <v>4163</v>
      </c>
    </row>
    <row r="541" spans="6:16" ht="51" x14ac:dyDescent="0.25">
      <c r="F541" s="10">
        <v>53040050010</v>
      </c>
      <c r="G541" s="10" t="s">
        <v>768</v>
      </c>
      <c r="L541" s="38"/>
      <c r="N541" s="22"/>
      <c r="O541" s="31" t="s">
        <v>3313</v>
      </c>
      <c r="P541" s="31" t="s">
        <v>4164</v>
      </c>
    </row>
    <row r="542" spans="6:16" ht="38.25" x14ac:dyDescent="0.25">
      <c r="F542" s="10">
        <v>53040050011</v>
      </c>
      <c r="G542" s="10" t="s">
        <v>769</v>
      </c>
      <c r="L542" s="38"/>
      <c r="N542" s="22"/>
      <c r="O542" s="31" t="s">
        <v>3314</v>
      </c>
      <c r="P542" s="31" t="s">
        <v>4165</v>
      </c>
    </row>
    <row r="543" spans="6:16" ht="25.5" x14ac:dyDescent="0.25">
      <c r="F543" s="10">
        <v>53040050012</v>
      </c>
      <c r="G543" s="10" t="s">
        <v>770</v>
      </c>
      <c r="L543" s="38"/>
      <c r="N543" s="22"/>
      <c r="O543" s="31" t="s">
        <v>3315</v>
      </c>
      <c r="P543" s="31" t="s">
        <v>4166</v>
      </c>
    </row>
    <row r="544" spans="6:16" ht="63.75" x14ac:dyDescent="0.25">
      <c r="F544" s="10">
        <v>53050010001</v>
      </c>
      <c r="G544" s="10" t="s">
        <v>771</v>
      </c>
      <c r="L544" s="38"/>
      <c r="N544" s="22"/>
      <c r="O544" s="31" t="s">
        <v>3316</v>
      </c>
      <c r="P544" s="31" t="s">
        <v>4167</v>
      </c>
    </row>
    <row r="545" spans="6:16" ht="38.25" x14ac:dyDescent="0.25">
      <c r="F545" s="10">
        <v>53050010002</v>
      </c>
      <c r="G545" s="10" t="s">
        <v>772</v>
      </c>
      <c r="L545" s="38"/>
      <c r="N545" s="22"/>
      <c r="O545" s="31" t="s">
        <v>3317</v>
      </c>
      <c r="P545" s="31" t="s">
        <v>4168</v>
      </c>
    </row>
    <row r="546" spans="6:16" ht="25.5" x14ac:dyDescent="0.25">
      <c r="F546" s="10">
        <v>53050010003</v>
      </c>
      <c r="G546" s="10" t="s">
        <v>773</v>
      </c>
      <c r="L546" s="38"/>
      <c r="N546" s="22"/>
      <c r="O546" s="31" t="s">
        <v>3318</v>
      </c>
      <c r="P546" s="31" t="s">
        <v>4169</v>
      </c>
    </row>
    <row r="547" spans="6:16" ht="25.5" x14ac:dyDescent="0.25">
      <c r="F547" s="10">
        <v>53050010004</v>
      </c>
      <c r="G547" s="10" t="s">
        <v>774</v>
      </c>
      <c r="L547" s="38"/>
      <c r="N547" s="22"/>
      <c r="O547" s="31" t="s">
        <v>3318</v>
      </c>
      <c r="P547" s="31" t="s">
        <v>4169</v>
      </c>
    </row>
    <row r="548" spans="6:16" ht="38.25" x14ac:dyDescent="0.25">
      <c r="F548" s="10">
        <v>53050010005</v>
      </c>
      <c r="G548" s="10" t="s">
        <v>775</v>
      </c>
      <c r="L548" s="38"/>
      <c r="N548" s="22"/>
      <c r="O548" s="31" t="s">
        <v>3319</v>
      </c>
      <c r="P548" s="31" t="s">
        <v>4170</v>
      </c>
    </row>
    <row r="549" spans="6:16" ht="25.5" x14ac:dyDescent="0.25">
      <c r="F549" s="10">
        <v>53050010006</v>
      </c>
      <c r="G549" s="10" t="s">
        <v>776</v>
      </c>
      <c r="L549" s="38"/>
      <c r="N549" s="22"/>
      <c r="O549" s="31" t="s">
        <v>3320</v>
      </c>
      <c r="P549" s="31" t="s">
        <v>4171</v>
      </c>
    </row>
    <row r="550" spans="6:16" ht="25.5" x14ac:dyDescent="0.25">
      <c r="F550" s="10">
        <v>53050010007</v>
      </c>
      <c r="G550" s="10" t="s">
        <v>777</v>
      </c>
      <c r="L550" s="38"/>
      <c r="N550" s="22"/>
      <c r="O550" s="31" t="s">
        <v>3321</v>
      </c>
      <c r="P550" s="31" t="s">
        <v>4172</v>
      </c>
    </row>
    <row r="551" spans="6:16" ht="51" x14ac:dyDescent="0.25">
      <c r="F551" s="10">
        <v>53050010008</v>
      </c>
      <c r="G551" s="10" t="s">
        <v>778</v>
      </c>
      <c r="L551" s="38"/>
      <c r="N551" s="22"/>
      <c r="O551" s="31" t="s">
        <v>3322</v>
      </c>
      <c r="P551" s="31" t="s">
        <v>3975</v>
      </c>
    </row>
    <row r="552" spans="6:16" ht="38.25" x14ac:dyDescent="0.25">
      <c r="F552" s="10">
        <v>53050020001</v>
      </c>
      <c r="G552" s="10" t="s">
        <v>779</v>
      </c>
      <c r="L552" s="38"/>
      <c r="N552" s="22"/>
      <c r="O552" s="31" t="s">
        <v>3323</v>
      </c>
      <c r="P552" s="31" t="s">
        <v>3978</v>
      </c>
    </row>
    <row r="553" spans="6:16" ht="38.25" x14ac:dyDescent="0.25">
      <c r="F553" s="10">
        <v>53050020002</v>
      </c>
      <c r="G553" s="10" t="s">
        <v>780</v>
      </c>
      <c r="L553" s="38"/>
      <c r="N553" s="22"/>
      <c r="O553" s="31" t="s">
        <v>3324</v>
      </c>
      <c r="P553" s="31" t="s">
        <v>3980</v>
      </c>
    </row>
    <row r="554" spans="6:16" ht="25.5" x14ac:dyDescent="0.25">
      <c r="F554" s="10">
        <v>53050020003</v>
      </c>
      <c r="G554" s="10" t="s">
        <v>781</v>
      </c>
      <c r="L554" s="38"/>
      <c r="N554" s="22"/>
      <c r="O554" s="31" t="s">
        <v>3325</v>
      </c>
      <c r="P554" s="31" t="s">
        <v>3982</v>
      </c>
    </row>
    <row r="555" spans="6:16" ht="38.25" x14ac:dyDescent="0.25">
      <c r="F555" s="10">
        <v>53050020004</v>
      </c>
      <c r="G555" s="10" t="s">
        <v>782</v>
      </c>
      <c r="L555" s="38"/>
      <c r="N555" s="22"/>
      <c r="O555" s="31" t="s">
        <v>3326</v>
      </c>
      <c r="P555" s="31" t="s">
        <v>3984</v>
      </c>
    </row>
    <row r="556" spans="6:16" ht="51" x14ac:dyDescent="0.25">
      <c r="F556" s="10">
        <v>53050020005</v>
      </c>
      <c r="G556" s="10" t="s">
        <v>783</v>
      </c>
      <c r="L556" s="38"/>
      <c r="N556" s="22"/>
      <c r="O556" s="31" t="s">
        <v>3327</v>
      </c>
      <c r="P556" s="31" t="s">
        <v>3991</v>
      </c>
    </row>
    <row r="557" spans="6:16" ht="76.5" x14ac:dyDescent="0.25">
      <c r="F557" s="10">
        <v>53050020006</v>
      </c>
      <c r="G557" s="10" t="s">
        <v>784</v>
      </c>
      <c r="L557" s="38"/>
      <c r="N557" s="22"/>
      <c r="O557" s="31" t="s">
        <v>3328</v>
      </c>
      <c r="P557" s="31" t="s">
        <v>4173</v>
      </c>
    </row>
    <row r="558" spans="6:16" ht="38.25" x14ac:dyDescent="0.25">
      <c r="F558" s="10">
        <v>53050020007</v>
      </c>
      <c r="G558" s="10" t="s">
        <v>785</v>
      </c>
      <c r="L558" s="38"/>
      <c r="N558" s="22"/>
      <c r="O558" s="31" t="s">
        <v>3329</v>
      </c>
      <c r="P558" s="31" t="s">
        <v>3994</v>
      </c>
    </row>
    <row r="559" spans="6:16" ht="25.5" x14ac:dyDescent="0.25">
      <c r="F559" s="10">
        <v>53050020008</v>
      </c>
      <c r="G559" s="10" t="s">
        <v>786</v>
      </c>
      <c r="L559" s="38"/>
      <c r="N559" s="22"/>
      <c r="O559" s="31" t="s">
        <v>3330</v>
      </c>
      <c r="P559" s="31" t="s">
        <v>3995</v>
      </c>
    </row>
    <row r="560" spans="6:16" ht="51" x14ac:dyDescent="0.25">
      <c r="F560" s="10">
        <v>53050020009</v>
      </c>
      <c r="G560" s="10" t="s">
        <v>787</v>
      </c>
      <c r="L560" s="38"/>
      <c r="N560" s="22"/>
      <c r="O560" s="31" t="s">
        <v>3331</v>
      </c>
      <c r="P560" s="31" t="s">
        <v>4174</v>
      </c>
    </row>
    <row r="561" spans="6:16" ht="25.5" x14ac:dyDescent="0.25">
      <c r="F561" s="10">
        <v>53050020010</v>
      </c>
      <c r="G561" s="10" t="s">
        <v>788</v>
      </c>
      <c r="L561" s="38"/>
      <c r="N561" s="22"/>
      <c r="O561" s="31" t="s">
        <v>3332</v>
      </c>
      <c r="P561" s="31" t="s">
        <v>3997</v>
      </c>
    </row>
    <row r="562" spans="6:16" ht="63.75" x14ac:dyDescent="0.25">
      <c r="F562" s="10">
        <v>53050020011</v>
      </c>
      <c r="G562" s="10" t="s">
        <v>789</v>
      </c>
      <c r="L562" s="38"/>
      <c r="N562" s="22"/>
      <c r="O562" s="31" t="s">
        <v>3333</v>
      </c>
      <c r="P562" s="31" t="s">
        <v>3998</v>
      </c>
    </row>
    <row r="563" spans="6:16" x14ac:dyDescent="0.25">
      <c r="F563" s="10">
        <v>53050020012</v>
      </c>
      <c r="G563" s="10" t="s">
        <v>790</v>
      </c>
      <c r="L563" s="38"/>
      <c r="N563" s="22"/>
      <c r="O563" s="31" t="s">
        <v>3334</v>
      </c>
      <c r="P563" s="31" t="s">
        <v>3999</v>
      </c>
    </row>
    <row r="564" spans="6:16" ht="38.25" x14ac:dyDescent="0.25">
      <c r="F564" s="10">
        <v>53050020013</v>
      </c>
      <c r="G564" s="10" t="s">
        <v>791</v>
      </c>
      <c r="L564" s="38"/>
      <c r="N564" s="22"/>
      <c r="O564" s="31" t="s">
        <v>3335</v>
      </c>
      <c r="P564" s="31" t="s">
        <v>4175</v>
      </c>
    </row>
    <row r="565" spans="6:16" ht="38.25" x14ac:dyDescent="0.25">
      <c r="F565" s="10">
        <v>53050020014</v>
      </c>
      <c r="G565" s="10" t="s">
        <v>792</v>
      </c>
      <c r="L565" s="38"/>
      <c r="N565" s="22"/>
      <c r="O565" s="31" t="s">
        <v>3336</v>
      </c>
      <c r="P565" s="31" t="s">
        <v>4176</v>
      </c>
    </row>
    <row r="566" spans="6:16" ht="51" x14ac:dyDescent="0.25">
      <c r="F566" s="10">
        <v>53050020015</v>
      </c>
      <c r="G566" s="10" t="s">
        <v>793</v>
      </c>
      <c r="L566" s="38"/>
      <c r="N566" s="22"/>
      <c r="O566" s="31" t="s">
        <v>3337</v>
      </c>
      <c r="P566" s="31" t="s">
        <v>4177</v>
      </c>
    </row>
    <row r="567" spans="6:16" ht="25.5" x14ac:dyDescent="0.25">
      <c r="F567" s="10">
        <v>53050020016</v>
      </c>
      <c r="G567" s="10" t="s">
        <v>794</v>
      </c>
      <c r="L567" s="38"/>
      <c r="N567" s="22"/>
      <c r="O567" s="31" t="s">
        <v>3338</v>
      </c>
      <c r="P567" s="31" t="s">
        <v>4178</v>
      </c>
    </row>
    <row r="568" spans="6:16" ht="38.25" x14ac:dyDescent="0.25">
      <c r="F568" s="10">
        <v>53050020017</v>
      </c>
      <c r="G568" s="10" t="s">
        <v>795</v>
      </c>
      <c r="L568" s="38"/>
      <c r="N568" s="22"/>
      <c r="O568" s="31" t="s">
        <v>3339</v>
      </c>
      <c r="P568" s="31" t="s">
        <v>4179</v>
      </c>
    </row>
    <row r="569" spans="6:16" ht="25.5" x14ac:dyDescent="0.25">
      <c r="F569" s="10">
        <v>53050020018</v>
      </c>
      <c r="G569" s="10" t="s">
        <v>796</v>
      </c>
      <c r="L569" s="38"/>
      <c r="N569" s="22"/>
      <c r="O569" s="31" t="s">
        <v>3340</v>
      </c>
      <c r="P569" s="31" t="s">
        <v>4180</v>
      </c>
    </row>
    <row r="570" spans="6:16" ht="25.5" x14ac:dyDescent="0.25">
      <c r="F570" s="10">
        <v>53050020019</v>
      </c>
      <c r="G570" s="10" t="s">
        <v>797</v>
      </c>
      <c r="L570" s="38"/>
      <c r="N570" s="22"/>
      <c r="O570" s="31" t="s">
        <v>3341</v>
      </c>
      <c r="P570" s="31" t="s">
        <v>4181</v>
      </c>
    </row>
    <row r="571" spans="6:16" ht="38.25" x14ac:dyDescent="0.25">
      <c r="F571" s="10">
        <v>53050020020</v>
      </c>
      <c r="G571" s="10" t="s">
        <v>798</v>
      </c>
      <c r="L571" s="38"/>
      <c r="N571" s="22"/>
      <c r="O571" s="31" t="s">
        <v>3342</v>
      </c>
      <c r="P571" s="31" t="s">
        <v>3684</v>
      </c>
    </row>
    <row r="572" spans="6:16" ht="38.25" x14ac:dyDescent="0.25">
      <c r="F572" s="10">
        <v>53050030001</v>
      </c>
      <c r="G572" s="10" t="s">
        <v>799</v>
      </c>
      <c r="L572" s="38"/>
      <c r="N572" s="22"/>
      <c r="O572" s="31" t="s">
        <v>3343</v>
      </c>
      <c r="P572" s="31" t="s">
        <v>4182</v>
      </c>
    </row>
    <row r="573" spans="6:16" ht="25.5" x14ac:dyDescent="0.25">
      <c r="F573" s="10">
        <v>53050030002</v>
      </c>
      <c r="G573" s="10" t="s">
        <v>800</v>
      </c>
      <c r="L573" s="38"/>
      <c r="N573" s="22"/>
      <c r="O573" s="31" t="s">
        <v>3344</v>
      </c>
      <c r="P573" s="31" t="s">
        <v>4127</v>
      </c>
    </row>
    <row r="574" spans="6:16" ht="25.5" x14ac:dyDescent="0.25">
      <c r="F574" s="10">
        <v>53050030003</v>
      </c>
      <c r="G574" s="10" t="s">
        <v>801</v>
      </c>
      <c r="L574" s="38"/>
      <c r="N574" s="22"/>
      <c r="O574" s="31" t="s">
        <v>3345</v>
      </c>
      <c r="P574" s="31" t="s">
        <v>4183</v>
      </c>
    </row>
    <row r="575" spans="6:16" ht="38.25" x14ac:dyDescent="0.25">
      <c r="F575" s="10">
        <v>54010010001</v>
      </c>
      <c r="G575" s="10" t="s">
        <v>802</v>
      </c>
      <c r="L575" s="38"/>
      <c r="N575" s="22"/>
      <c r="O575" s="31" t="s">
        <v>3346</v>
      </c>
      <c r="P575" s="31" t="s">
        <v>4184</v>
      </c>
    </row>
    <row r="576" spans="6:16" ht="25.5" x14ac:dyDescent="0.25">
      <c r="F576" s="10">
        <v>54010010002</v>
      </c>
      <c r="G576" s="10" t="s">
        <v>803</v>
      </c>
      <c r="L576" s="38"/>
      <c r="N576" s="22"/>
      <c r="O576" s="31" t="s">
        <v>3347</v>
      </c>
      <c r="P576" s="31" t="s">
        <v>4185</v>
      </c>
    </row>
    <row r="577" spans="6:16" x14ac:dyDescent="0.25">
      <c r="F577" s="10">
        <v>54010010003</v>
      </c>
      <c r="G577" s="10" t="s">
        <v>804</v>
      </c>
      <c r="L577" s="38"/>
      <c r="N577" s="22"/>
      <c r="O577" s="31" t="s">
        <v>3348</v>
      </c>
      <c r="P577" s="31" t="s">
        <v>4186</v>
      </c>
    </row>
    <row r="578" spans="6:16" ht="38.25" x14ac:dyDescent="0.25">
      <c r="F578" s="10">
        <v>54010010004</v>
      </c>
      <c r="G578" s="10" t="s">
        <v>805</v>
      </c>
      <c r="L578" s="38"/>
      <c r="N578" s="22"/>
      <c r="O578" s="31" t="s">
        <v>3349</v>
      </c>
      <c r="P578" s="31" t="s">
        <v>4187</v>
      </c>
    </row>
    <row r="579" spans="6:16" ht="25.5" x14ac:dyDescent="0.25">
      <c r="F579" s="10">
        <v>54010010005</v>
      </c>
      <c r="G579" s="10" t="s">
        <v>806</v>
      </c>
      <c r="L579" s="38"/>
      <c r="N579" s="22"/>
      <c r="O579" s="31" t="s">
        <v>3350</v>
      </c>
      <c r="P579" s="31" t="s">
        <v>4188</v>
      </c>
    </row>
    <row r="580" spans="6:16" ht="25.5" x14ac:dyDescent="0.25">
      <c r="F580" s="10">
        <v>54010010006</v>
      </c>
      <c r="G580" s="10" t="s">
        <v>807</v>
      </c>
      <c r="L580" s="38"/>
      <c r="N580" s="22"/>
      <c r="O580" s="31" t="s">
        <v>3351</v>
      </c>
      <c r="P580" s="31" t="s">
        <v>4189</v>
      </c>
    </row>
    <row r="581" spans="6:16" ht="25.5" x14ac:dyDescent="0.25">
      <c r="F581" s="10">
        <v>54010010007</v>
      </c>
      <c r="G581" s="10" t="s">
        <v>808</v>
      </c>
      <c r="L581" s="38"/>
      <c r="N581" s="22"/>
      <c r="O581" s="31" t="s">
        <v>3352</v>
      </c>
      <c r="P581" s="31" t="s">
        <v>4190</v>
      </c>
    </row>
    <row r="582" spans="6:16" ht="25.5" x14ac:dyDescent="0.25">
      <c r="F582" s="10">
        <v>54010010008</v>
      </c>
      <c r="G582" s="10" t="s">
        <v>809</v>
      </c>
      <c r="L582" s="38"/>
      <c r="N582" s="22"/>
      <c r="O582" s="31" t="s">
        <v>3353</v>
      </c>
      <c r="P582" s="31" t="s">
        <v>4191</v>
      </c>
    </row>
    <row r="583" spans="6:16" ht="25.5" x14ac:dyDescent="0.25">
      <c r="F583" s="10">
        <v>54010010009</v>
      </c>
      <c r="G583" s="10" t="s">
        <v>810</v>
      </c>
      <c r="L583" s="38"/>
      <c r="N583" s="22"/>
      <c r="O583" s="31" t="s">
        <v>3354</v>
      </c>
      <c r="P583" s="31" t="s">
        <v>4192</v>
      </c>
    </row>
    <row r="584" spans="6:16" x14ac:dyDescent="0.25">
      <c r="F584" s="10">
        <v>54010010010</v>
      </c>
      <c r="G584" s="10" t="s">
        <v>811</v>
      </c>
      <c r="L584" s="38"/>
      <c r="N584" s="22"/>
      <c r="O584" s="31" t="s">
        <v>3355</v>
      </c>
      <c r="P584" s="31" t="s">
        <v>4193</v>
      </c>
    </row>
    <row r="585" spans="6:16" ht="25.5" x14ac:dyDescent="0.25">
      <c r="F585" s="10">
        <v>54010010011</v>
      </c>
      <c r="G585" s="10" t="s">
        <v>812</v>
      </c>
      <c r="L585" s="38"/>
      <c r="N585" s="22"/>
      <c r="O585" s="31" t="s">
        <v>3356</v>
      </c>
      <c r="P585" s="31" t="s">
        <v>4194</v>
      </c>
    </row>
    <row r="586" spans="6:16" ht="25.5" x14ac:dyDescent="0.25">
      <c r="F586" s="10">
        <v>54010010012</v>
      </c>
      <c r="G586" s="10" t="s">
        <v>813</v>
      </c>
      <c r="L586" s="38"/>
      <c r="N586" s="22"/>
      <c r="O586" s="31" t="s">
        <v>3357</v>
      </c>
      <c r="P586" s="31" t="s">
        <v>4195</v>
      </c>
    </row>
    <row r="587" spans="6:16" ht="25.5" x14ac:dyDescent="0.25">
      <c r="F587" s="10">
        <v>54010020001</v>
      </c>
      <c r="G587" s="10" t="s">
        <v>814</v>
      </c>
      <c r="L587" s="38"/>
      <c r="N587" s="22"/>
      <c r="O587" s="31" t="s">
        <v>3358</v>
      </c>
      <c r="P587" s="31" t="s">
        <v>4196</v>
      </c>
    </row>
    <row r="588" spans="6:16" ht="38.25" x14ac:dyDescent="0.25">
      <c r="F588" s="10">
        <v>54010020002</v>
      </c>
      <c r="G588" s="10" t="s">
        <v>815</v>
      </c>
      <c r="L588" s="38"/>
      <c r="N588" s="22"/>
      <c r="O588" s="31" t="s">
        <v>3359</v>
      </c>
      <c r="P588" s="31" t="s">
        <v>4197</v>
      </c>
    </row>
    <row r="589" spans="6:16" x14ac:dyDescent="0.25">
      <c r="F589" s="10">
        <v>54010020003</v>
      </c>
      <c r="G589" s="10" t="s">
        <v>816</v>
      </c>
      <c r="L589" s="38"/>
      <c r="N589" s="22"/>
      <c r="O589" s="31" t="s">
        <v>3360</v>
      </c>
      <c r="P589" s="31" t="s">
        <v>4198</v>
      </c>
    </row>
    <row r="590" spans="6:16" ht="51" x14ac:dyDescent="0.25">
      <c r="F590" s="10">
        <v>54010020004</v>
      </c>
      <c r="G590" s="10" t="s">
        <v>817</v>
      </c>
      <c r="L590" s="38"/>
      <c r="N590" s="22"/>
      <c r="O590" s="31" t="s">
        <v>3361</v>
      </c>
      <c r="P590" s="31" t="s">
        <v>4199</v>
      </c>
    </row>
    <row r="591" spans="6:16" ht="25.5" x14ac:dyDescent="0.25">
      <c r="F591" s="10">
        <v>54020010001</v>
      </c>
      <c r="G591" s="10" t="s">
        <v>818</v>
      </c>
      <c r="L591" s="38"/>
      <c r="N591" s="22"/>
      <c r="O591" s="31" t="s">
        <v>3362</v>
      </c>
      <c r="P591" s="31" t="s">
        <v>4200</v>
      </c>
    </row>
    <row r="592" spans="6:16" ht="25.5" x14ac:dyDescent="0.25">
      <c r="F592" s="10">
        <v>54020010002</v>
      </c>
      <c r="G592" s="10" t="s">
        <v>819</v>
      </c>
      <c r="L592" s="38"/>
      <c r="N592" s="22"/>
      <c r="O592" s="31" t="s">
        <v>3363</v>
      </c>
      <c r="P592" s="31" t="s">
        <v>4001</v>
      </c>
    </row>
    <row r="593" spans="6:16" ht="25.5" x14ac:dyDescent="0.25">
      <c r="F593" s="10">
        <v>54020010003</v>
      </c>
      <c r="G593" s="10" t="s">
        <v>820</v>
      </c>
      <c r="L593" s="38"/>
      <c r="N593" s="22"/>
      <c r="O593" s="31" t="s">
        <v>3364</v>
      </c>
      <c r="P593" s="31" t="s">
        <v>4201</v>
      </c>
    </row>
    <row r="594" spans="6:16" x14ac:dyDescent="0.25">
      <c r="F594" s="10">
        <v>54020010004</v>
      </c>
      <c r="G594" s="10" t="s">
        <v>821</v>
      </c>
      <c r="L594" s="38"/>
      <c r="N594" s="22"/>
      <c r="O594" s="31" t="s">
        <v>3365</v>
      </c>
      <c r="P594" s="31" t="s">
        <v>4202</v>
      </c>
    </row>
    <row r="595" spans="6:16" ht="38.25" x14ac:dyDescent="0.25">
      <c r="F595" s="10">
        <v>54020010005</v>
      </c>
      <c r="G595" s="10" t="s">
        <v>822</v>
      </c>
      <c r="L595" s="38"/>
      <c r="N595" s="22"/>
      <c r="O595" s="31" t="s">
        <v>3366</v>
      </c>
      <c r="P595" s="31" t="s">
        <v>3977</v>
      </c>
    </row>
    <row r="596" spans="6:16" ht="38.25" x14ac:dyDescent="0.25">
      <c r="F596" s="10">
        <v>54020010006</v>
      </c>
      <c r="G596" s="10" t="s">
        <v>823</v>
      </c>
      <c r="L596" s="38"/>
      <c r="N596" s="22"/>
      <c r="O596" s="31" t="s">
        <v>3367</v>
      </c>
      <c r="P596" s="31" t="s">
        <v>3987</v>
      </c>
    </row>
    <row r="597" spans="6:16" ht="51" x14ac:dyDescent="0.25">
      <c r="F597" s="10">
        <v>54020010007</v>
      </c>
      <c r="G597" s="10" t="s">
        <v>824</v>
      </c>
      <c r="L597" s="38"/>
      <c r="N597" s="22"/>
      <c r="O597" s="31" t="s">
        <v>3368</v>
      </c>
      <c r="P597" s="31" t="s">
        <v>4203</v>
      </c>
    </row>
    <row r="598" spans="6:16" ht="51" x14ac:dyDescent="0.25">
      <c r="F598" s="10">
        <v>54020010008</v>
      </c>
      <c r="G598" s="10" t="s">
        <v>825</v>
      </c>
      <c r="L598" s="38"/>
      <c r="N598" s="22"/>
      <c r="O598" s="31" t="s">
        <v>3369</v>
      </c>
      <c r="P598" s="31" t="s">
        <v>4204</v>
      </c>
    </row>
    <row r="599" spans="6:16" ht="25.5" x14ac:dyDescent="0.25">
      <c r="F599" s="10">
        <v>54020010009</v>
      </c>
      <c r="G599" s="10" t="s">
        <v>826</v>
      </c>
      <c r="L599" s="38"/>
      <c r="N599" s="22"/>
      <c r="O599" s="31" t="s">
        <v>3370</v>
      </c>
      <c r="P599" s="31" t="s">
        <v>4205</v>
      </c>
    </row>
    <row r="600" spans="6:16" ht="25.5" x14ac:dyDescent="0.25">
      <c r="F600" s="10">
        <v>54020010010</v>
      </c>
      <c r="G600" s="10" t="s">
        <v>827</v>
      </c>
      <c r="L600" s="38"/>
      <c r="N600" s="22"/>
      <c r="O600" s="31" t="s">
        <v>3371</v>
      </c>
      <c r="P600" s="31" t="s">
        <v>4206</v>
      </c>
    </row>
    <row r="601" spans="6:16" ht="25.5" x14ac:dyDescent="0.25">
      <c r="F601" s="10">
        <v>54020010011</v>
      </c>
      <c r="G601" s="10" t="s">
        <v>828</v>
      </c>
      <c r="L601" s="38"/>
      <c r="N601" s="22"/>
      <c r="O601" s="31" t="s">
        <v>3372</v>
      </c>
      <c r="P601" s="31" t="s">
        <v>4207</v>
      </c>
    </row>
    <row r="602" spans="6:16" ht="38.25" x14ac:dyDescent="0.25">
      <c r="F602" s="10">
        <v>54020010012</v>
      </c>
      <c r="G602" s="10" t="s">
        <v>829</v>
      </c>
      <c r="L602" s="38"/>
      <c r="N602" s="22"/>
      <c r="O602" s="31" t="s">
        <v>3373</v>
      </c>
      <c r="P602" s="31" t="s">
        <v>4208</v>
      </c>
    </row>
    <row r="603" spans="6:16" ht="25.5" x14ac:dyDescent="0.25">
      <c r="F603" s="10">
        <v>54020010013</v>
      </c>
      <c r="G603" s="10" t="s">
        <v>830</v>
      </c>
      <c r="L603" s="38"/>
      <c r="N603" s="22"/>
      <c r="O603" s="31" t="s">
        <v>3374</v>
      </c>
      <c r="P603" s="31" t="s">
        <v>4209</v>
      </c>
    </row>
    <row r="604" spans="6:16" ht="38.25" x14ac:dyDescent="0.25">
      <c r="F604" s="10">
        <v>54020010014</v>
      </c>
      <c r="G604" s="10" t="s">
        <v>831</v>
      </c>
      <c r="L604" s="38"/>
      <c r="N604" s="22"/>
      <c r="O604" s="31" t="s">
        <v>3375</v>
      </c>
      <c r="P604" s="31" t="s">
        <v>4210</v>
      </c>
    </row>
    <row r="605" spans="6:16" ht="38.25" x14ac:dyDescent="0.25">
      <c r="F605" s="10">
        <v>54020010015</v>
      </c>
      <c r="G605" s="10" t="s">
        <v>832</v>
      </c>
      <c r="L605" s="38"/>
      <c r="N605" s="22"/>
      <c r="O605" s="31" t="s">
        <v>3376</v>
      </c>
      <c r="P605" s="31" t="s">
        <v>4211</v>
      </c>
    </row>
    <row r="606" spans="6:16" x14ac:dyDescent="0.25">
      <c r="F606" s="10">
        <v>54020010016</v>
      </c>
      <c r="G606" s="10" t="s">
        <v>833</v>
      </c>
      <c r="L606" s="38"/>
      <c r="N606" s="22"/>
      <c r="O606" s="31" t="s">
        <v>3377</v>
      </c>
      <c r="P606" s="31" t="s">
        <v>4212</v>
      </c>
    </row>
    <row r="607" spans="6:16" ht="38.25" x14ac:dyDescent="0.25">
      <c r="F607" s="10">
        <v>54020010017</v>
      </c>
      <c r="G607" s="10" t="s">
        <v>834</v>
      </c>
      <c r="L607" s="38"/>
      <c r="N607" s="22"/>
      <c r="O607" s="31" t="s">
        <v>3378</v>
      </c>
      <c r="P607" s="31" t="s">
        <v>4213</v>
      </c>
    </row>
    <row r="608" spans="6:16" ht="25.5" x14ac:dyDescent="0.25">
      <c r="F608" s="10">
        <v>54020010018</v>
      </c>
      <c r="G608" s="10" t="s">
        <v>835</v>
      </c>
      <c r="L608" s="38"/>
      <c r="N608" s="22"/>
      <c r="O608" s="31" t="s">
        <v>3379</v>
      </c>
      <c r="P608" s="31" t="s">
        <v>4214</v>
      </c>
    </row>
    <row r="609" spans="6:16" ht="25.5" x14ac:dyDescent="0.25">
      <c r="F609" s="10">
        <v>54020010019</v>
      </c>
      <c r="G609" s="10" t="s">
        <v>836</v>
      </c>
      <c r="L609" s="38"/>
      <c r="N609" s="22"/>
      <c r="O609" s="31" t="s">
        <v>3380</v>
      </c>
      <c r="P609" s="31" t="s">
        <v>3685</v>
      </c>
    </row>
    <row r="610" spans="6:16" ht="38.25" x14ac:dyDescent="0.25">
      <c r="F610" s="10">
        <v>54020010020</v>
      </c>
      <c r="G610" s="10" t="s">
        <v>837</v>
      </c>
      <c r="L610" s="38"/>
      <c r="N610" s="22"/>
      <c r="O610" s="31" t="s">
        <v>3381</v>
      </c>
      <c r="P610" s="31" t="s">
        <v>4215</v>
      </c>
    </row>
    <row r="611" spans="6:16" ht="25.5" x14ac:dyDescent="0.25">
      <c r="F611" s="10">
        <v>54020010021</v>
      </c>
      <c r="G611" s="10" t="s">
        <v>838</v>
      </c>
      <c r="L611" s="38"/>
      <c r="N611" s="22"/>
      <c r="O611" s="31" t="s">
        <v>3382</v>
      </c>
      <c r="P611" s="31" t="s">
        <v>4216</v>
      </c>
    </row>
    <row r="612" spans="6:16" ht="25.5" x14ac:dyDescent="0.25">
      <c r="F612" s="10">
        <v>54020010022</v>
      </c>
      <c r="G612" s="10" t="s">
        <v>839</v>
      </c>
      <c r="L612" s="38"/>
      <c r="N612" s="22"/>
      <c r="O612" s="31" t="s">
        <v>3383</v>
      </c>
      <c r="P612" s="31" t="s">
        <v>4217</v>
      </c>
    </row>
    <row r="613" spans="6:16" ht="25.5" x14ac:dyDescent="0.25">
      <c r="F613" s="10">
        <v>54020010023</v>
      </c>
      <c r="G613" s="10" t="s">
        <v>840</v>
      </c>
      <c r="L613" s="38"/>
      <c r="N613" s="22"/>
      <c r="O613" s="31" t="s">
        <v>3384</v>
      </c>
      <c r="P613" s="31" t="s">
        <v>4218</v>
      </c>
    </row>
    <row r="614" spans="6:16" x14ac:dyDescent="0.25">
      <c r="F614" s="10">
        <v>54020010024</v>
      </c>
      <c r="G614" s="10" t="s">
        <v>841</v>
      </c>
      <c r="L614" s="38"/>
      <c r="N614" s="22"/>
      <c r="O614" s="31" t="s">
        <v>3385</v>
      </c>
      <c r="P614" s="31" t="s">
        <v>4002</v>
      </c>
    </row>
    <row r="615" spans="6:16" ht="25.5" x14ac:dyDescent="0.25">
      <c r="F615" s="10">
        <v>54020010025</v>
      </c>
      <c r="G615" s="10" t="s">
        <v>842</v>
      </c>
      <c r="L615" s="38"/>
      <c r="N615" s="22"/>
      <c r="O615" s="31" t="s">
        <v>3386</v>
      </c>
      <c r="P615" s="31" t="s">
        <v>4003</v>
      </c>
    </row>
    <row r="616" spans="6:16" ht="25.5" x14ac:dyDescent="0.25">
      <c r="F616" s="10">
        <v>54020010026</v>
      </c>
      <c r="G616" s="10" t="s">
        <v>843</v>
      </c>
      <c r="L616" s="38"/>
      <c r="N616" s="22"/>
      <c r="O616" s="31" t="s">
        <v>3387</v>
      </c>
      <c r="P616" s="31" t="s">
        <v>4004</v>
      </c>
    </row>
    <row r="617" spans="6:16" ht="25.5" x14ac:dyDescent="0.25">
      <c r="F617" s="10">
        <v>54020010027</v>
      </c>
      <c r="G617" s="10" t="s">
        <v>844</v>
      </c>
      <c r="L617" s="38"/>
      <c r="N617" s="22"/>
      <c r="O617" s="31" t="s">
        <v>3388</v>
      </c>
      <c r="P617" s="31" t="s">
        <v>4219</v>
      </c>
    </row>
    <row r="618" spans="6:16" ht="25.5" x14ac:dyDescent="0.25">
      <c r="F618" s="10">
        <v>54020010028</v>
      </c>
      <c r="G618" s="10" t="s">
        <v>845</v>
      </c>
      <c r="L618" s="38"/>
      <c r="N618" s="22"/>
      <c r="O618" s="31" t="s">
        <v>3389</v>
      </c>
      <c r="P618" s="31" t="s">
        <v>4220</v>
      </c>
    </row>
    <row r="619" spans="6:16" ht="38.25" x14ac:dyDescent="0.25">
      <c r="F619" s="10">
        <v>54020010029</v>
      </c>
      <c r="G619" s="10" t="s">
        <v>846</v>
      </c>
      <c r="L619" s="38"/>
      <c r="N619" s="22"/>
      <c r="O619" s="31" t="s">
        <v>3390</v>
      </c>
      <c r="P619" s="31" t="s">
        <v>4007</v>
      </c>
    </row>
    <row r="620" spans="6:16" ht="51" x14ac:dyDescent="0.25">
      <c r="F620" s="10">
        <v>54020010030</v>
      </c>
      <c r="G620" s="10" t="s">
        <v>847</v>
      </c>
      <c r="L620" s="38"/>
      <c r="N620" s="22"/>
      <c r="O620" s="31" t="s">
        <v>3391</v>
      </c>
      <c r="P620" s="31" t="s">
        <v>4008</v>
      </c>
    </row>
    <row r="621" spans="6:16" ht="25.5" x14ac:dyDescent="0.25">
      <c r="F621" s="10">
        <v>54020010031</v>
      </c>
      <c r="G621" s="10" t="s">
        <v>848</v>
      </c>
      <c r="L621" s="38"/>
      <c r="N621" s="22"/>
      <c r="O621" s="31" t="s">
        <v>3392</v>
      </c>
      <c r="P621" s="31" t="s">
        <v>4221</v>
      </c>
    </row>
    <row r="622" spans="6:16" ht="25.5" x14ac:dyDescent="0.25">
      <c r="F622" s="10">
        <v>54020010032</v>
      </c>
      <c r="G622" s="10" t="s">
        <v>849</v>
      </c>
      <c r="L622" s="38"/>
      <c r="N622" s="22"/>
      <c r="O622" s="31" t="s">
        <v>3393</v>
      </c>
      <c r="P622" s="31" t="s">
        <v>4222</v>
      </c>
    </row>
    <row r="623" spans="6:16" ht="25.5" x14ac:dyDescent="0.25">
      <c r="F623" s="10">
        <v>54020010033</v>
      </c>
      <c r="G623" s="10" t="s">
        <v>850</v>
      </c>
      <c r="L623" s="38"/>
      <c r="N623" s="22"/>
      <c r="O623" s="31" t="s">
        <v>3394</v>
      </c>
      <c r="P623" s="31" t="s">
        <v>4223</v>
      </c>
    </row>
    <row r="624" spans="6:16" ht="25.5" x14ac:dyDescent="0.25">
      <c r="F624" s="10">
        <v>54020010034</v>
      </c>
      <c r="G624" s="10" t="s">
        <v>851</v>
      </c>
      <c r="L624" s="38"/>
      <c r="N624" s="22"/>
      <c r="O624" s="31" t="s">
        <v>3395</v>
      </c>
      <c r="P624" s="31" t="s">
        <v>4224</v>
      </c>
    </row>
    <row r="625" spans="6:16" ht="25.5" x14ac:dyDescent="0.25">
      <c r="F625" s="10">
        <v>54020010035</v>
      </c>
      <c r="G625" s="10" t="s">
        <v>852</v>
      </c>
      <c r="L625" s="38"/>
      <c r="N625" s="22"/>
      <c r="O625" s="31" t="s">
        <v>3396</v>
      </c>
      <c r="P625" s="31" t="s">
        <v>4225</v>
      </c>
    </row>
    <row r="626" spans="6:16" ht="25.5" x14ac:dyDescent="0.25">
      <c r="F626" s="10">
        <v>54020010036</v>
      </c>
      <c r="G626" s="10" t="s">
        <v>853</v>
      </c>
      <c r="L626" s="38"/>
      <c r="N626" s="22"/>
      <c r="O626" s="31" t="s">
        <v>3397</v>
      </c>
      <c r="P626" s="31" t="s">
        <v>4226</v>
      </c>
    </row>
    <row r="627" spans="6:16" x14ac:dyDescent="0.25">
      <c r="F627" s="10">
        <v>54020010037</v>
      </c>
      <c r="G627" s="10" t="s">
        <v>854</v>
      </c>
      <c r="L627" s="38"/>
      <c r="N627" s="22"/>
      <c r="O627" s="31" t="s">
        <v>3398</v>
      </c>
      <c r="P627" s="31" t="s">
        <v>4227</v>
      </c>
    </row>
    <row r="628" spans="6:16" ht="25.5" x14ac:dyDescent="0.25">
      <c r="F628" s="10">
        <v>54020010038</v>
      </c>
      <c r="G628" s="10" t="s">
        <v>855</v>
      </c>
      <c r="L628" s="38"/>
      <c r="N628" s="22"/>
      <c r="O628" s="31" t="s">
        <v>3399</v>
      </c>
      <c r="P628" s="31" t="s">
        <v>4228</v>
      </c>
    </row>
    <row r="629" spans="6:16" ht="38.25" x14ac:dyDescent="0.25">
      <c r="F629" s="10">
        <v>54020010039</v>
      </c>
      <c r="G629" s="10" t="s">
        <v>856</v>
      </c>
      <c r="L629" s="38"/>
      <c r="N629" s="22"/>
      <c r="O629" s="31" t="s">
        <v>4384</v>
      </c>
      <c r="P629" s="31" t="s">
        <v>4398</v>
      </c>
    </row>
    <row r="630" spans="6:16" ht="25.5" x14ac:dyDescent="0.25">
      <c r="F630" s="10">
        <v>54020010040</v>
      </c>
      <c r="G630" s="10" t="s">
        <v>857</v>
      </c>
      <c r="L630" s="38"/>
      <c r="N630" s="22"/>
      <c r="O630" s="31" t="s">
        <v>3400</v>
      </c>
      <c r="P630" s="31" t="s">
        <v>4229</v>
      </c>
    </row>
    <row r="631" spans="6:16" ht="38.25" x14ac:dyDescent="0.25">
      <c r="F631" s="10">
        <v>54020010041</v>
      </c>
      <c r="G631" s="10" t="s">
        <v>858</v>
      </c>
      <c r="L631" s="38"/>
      <c r="N631" s="22"/>
      <c r="O631" s="31" t="s">
        <v>3401</v>
      </c>
      <c r="P631" s="31" t="s">
        <v>4230</v>
      </c>
    </row>
    <row r="632" spans="6:16" ht="25.5" x14ac:dyDescent="0.25">
      <c r="F632" s="10">
        <v>54020010042</v>
      </c>
      <c r="G632" s="10" t="s">
        <v>859</v>
      </c>
      <c r="L632" s="38"/>
      <c r="N632" s="22"/>
      <c r="O632" s="31" t="s">
        <v>3402</v>
      </c>
      <c r="P632" s="31" t="s">
        <v>4231</v>
      </c>
    </row>
    <row r="633" spans="6:16" ht="38.25" x14ac:dyDescent="0.25">
      <c r="F633" s="10">
        <v>54020010043</v>
      </c>
      <c r="G633" s="10" t="s">
        <v>860</v>
      </c>
      <c r="L633" s="38"/>
      <c r="N633" s="22"/>
      <c r="O633" s="31" t="s">
        <v>3403</v>
      </c>
      <c r="P633" s="31" t="s">
        <v>4018</v>
      </c>
    </row>
    <row r="634" spans="6:16" ht="25.5" x14ac:dyDescent="0.25">
      <c r="F634" s="10">
        <v>54020010044</v>
      </c>
      <c r="G634" s="10" t="s">
        <v>861</v>
      </c>
      <c r="L634" s="38"/>
      <c r="N634" s="22"/>
      <c r="O634" s="31" t="s">
        <v>3404</v>
      </c>
      <c r="P634" s="31" t="s">
        <v>4019</v>
      </c>
    </row>
    <row r="635" spans="6:16" ht="38.25" x14ac:dyDescent="0.25">
      <c r="F635" s="10">
        <v>54020010045</v>
      </c>
      <c r="G635" s="10" t="s">
        <v>862</v>
      </c>
      <c r="L635" s="38"/>
      <c r="N635" s="22"/>
      <c r="O635" s="31" t="s">
        <v>3405</v>
      </c>
      <c r="P635" s="31" t="s">
        <v>4020</v>
      </c>
    </row>
    <row r="636" spans="6:16" x14ac:dyDescent="0.25">
      <c r="F636" s="10">
        <v>54020010046</v>
      </c>
      <c r="G636" s="10" t="s">
        <v>863</v>
      </c>
      <c r="L636" s="38"/>
      <c r="N636" s="22"/>
      <c r="O636" s="31" t="s">
        <v>3406</v>
      </c>
      <c r="P636" s="31" t="s">
        <v>4021</v>
      </c>
    </row>
    <row r="637" spans="6:16" x14ac:dyDescent="0.25">
      <c r="F637" s="10">
        <v>54020020001</v>
      </c>
      <c r="G637" s="10" t="s">
        <v>864</v>
      </c>
      <c r="L637" s="38"/>
      <c r="N637" s="22"/>
      <c r="O637" s="31" t="s">
        <v>3407</v>
      </c>
      <c r="P637" s="31" t="s">
        <v>4232</v>
      </c>
    </row>
    <row r="638" spans="6:16" ht="25.5" x14ac:dyDescent="0.25">
      <c r="F638" s="10">
        <v>54020020002</v>
      </c>
      <c r="G638" s="10" t="s">
        <v>865</v>
      </c>
      <c r="L638" s="38"/>
      <c r="N638" s="22"/>
      <c r="O638" s="31" t="s">
        <v>3408</v>
      </c>
      <c r="P638" s="31" t="s">
        <v>4023</v>
      </c>
    </row>
    <row r="639" spans="6:16" x14ac:dyDescent="0.25">
      <c r="F639" s="10">
        <v>54020020003</v>
      </c>
      <c r="G639" s="10" t="s">
        <v>866</v>
      </c>
      <c r="L639" s="38"/>
      <c r="N639" s="22"/>
      <c r="O639" s="31" t="s">
        <v>3409</v>
      </c>
      <c r="P639" s="31" t="s">
        <v>4024</v>
      </c>
    </row>
    <row r="640" spans="6:16" x14ac:dyDescent="0.25">
      <c r="F640" s="10">
        <v>54020020004</v>
      </c>
      <c r="G640" s="10" t="s">
        <v>867</v>
      </c>
      <c r="L640" s="38"/>
      <c r="N640" s="22"/>
      <c r="O640" s="31" t="s">
        <v>3410</v>
      </c>
      <c r="P640" s="31" t="s">
        <v>4025</v>
      </c>
    </row>
    <row r="641" spans="6:16" x14ac:dyDescent="0.25">
      <c r="F641" s="10">
        <v>54020020005</v>
      </c>
      <c r="G641" s="10" t="s">
        <v>868</v>
      </c>
      <c r="L641" s="38"/>
      <c r="N641" s="22"/>
      <c r="O641" s="31" t="s">
        <v>3411</v>
      </c>
      <c r="P641" s="31" t="s">
        <v>4026</v>
      </c>
    </row>
    <row r="642" spans="6:16" x14ac:dyDescent="0.25">
      <c r="F642" s="10">
        <v>54020020006</v>
      </c>
      <c r="G642" s="10" t="s">
        <v>869</v>
      </c>
      <c r="L642" s="38"/>
      <c r="N642" s="22"/>
      <c r="O642" s="31" t="s">
        <v>3412</v>
      </c>
      <c r="P642" s="31" t="s">
        <v>4233</v>
      </c>
    </row>
    <row r="643" spans="6:16" ht="25.5" x14ac:dyDescent="0.25">
      <c r="F643" s="10">
        <v>54020020007</v>
      </c>
      <c r="G643" s="10" t="s">
        <v>870</v>
      </c>
      <c r="L643" s="38"/>
      <c r="N643" s="22"/>
      <c r="O643" s="31" t="s">
        <v>3413</v>
      </c>
      <c r="P643" s="31" t="s">
        <v>4234</v>
      </c>
    </row>
    <row r="644" spans="6:16" ht="25.5" x14ac:dyDescent="0.25">
      <c r="F644" s="10">
        <v>54020020008</v>
      </c>
      <c r="G644" s="10" t="s">
        <v>871</v>
      </c>
      <c r="L644" s="38"/>
      <c r="N644" s="22"/>
      <c r="O644" s="31" t="s">
        <v>3414</v>
      </c>
      <c r="P644" s="31" t="s">
        <v>4235</v>
      </c>
    </row>
    <row r="645" spans="6:16" ht="25.5" x14ac:dyDescent="0.25">
      <c r="F645" s="10">
        <v>54020020009</v>
      </c>
      <c r="G645" s="10" t="s">
        <v>872</v>
      </c>
      <c r="L645" s="38"/>
      <c r="N645" s="22"/>
      <c r="O645" s="31" t="s">
        <v>3415</v>
      </c>
      <c r="P645" s="31" t="s">
        <v>4030</v>
      </c>
    </row>
    <row r="646" spans="6:16" ht="63.75" x14ac:dyDescent="0.25">
      <c r="F646" s="10">
        <v>54020020010</v>
      </c>
      <c r="G646" s="10" t="s">
        <v>873</v>
      </c>
      <c r="L646" s="38"/>
      <c r="N646" s="22"/>
      <c r="O646" s="31" t="s">
        <v>3416</v>
      </c>
      <c r="P646" s="31" t="s">
        <v>4236</v>
      </c>
    </row>
    <row r="647" spans="6:16" ht="25.5" x14ac:dyDescent="0.25">
      <c r="F647" s="10">
        <v>54020020011</v>
      </c>
      <c r="G647" s="10" t="s">
        <v>874</v>
      </c>
      <c r="L647" s="38"/>
      <c r="N647" s="22"/>
      <c r="O647" s="31" t="s">
        <v>3417</v>
      </c>
      <c r="P647" s="31" t="s">
        <v>4237</v>
      </c>
    </row>
    <row r="648" spans="6:16" x14ac:dyDescent="0.25">
      <c r="F648" s="10">
        <v>54020020012</v>
      </c>
      <c r="G648" s="10" t="s">
        <v>875</v>
      </c>
      <c r="L648" s="38"/>
      <c r="N648" s="22"/>
      <c r="O648" s="31" t="s">
        <v>4385</v>
      </c>
      <c r="P648" s="31" t="s">
        <v>4399</v>
      </c>
    </row>
    <row r="649" spans="6:16" ht="25.5" x14ac:dyDescent="0.25">
      <c r="F649" s="10">
        <v>54020020013</v>
      </c>
      <c r="G649" s="10" t="s">
        <v>876</v>
      </c>
      <c r="L649" s="38"/>
      <c r="N649" s="22"/>
      <c r="O649" s="31" t="s">
        <v>4386</v>
      </c>
      <c r="P649" s="31" t="s">
        <v>4400</v>
      </c>
    </row>
    <row r="650" spans="6:16" ht="51" x14ac:dyDescent="0.25">
      <c r="F650" s="10">
        <v>54020020014</v>
      </c>
      <c r="G650" s="10" t="s">
        <v>877</v>
      </c>
      <c r="L650" s="38"/>
      <c r="N650" s="22"/>
      <c r="O650" s="31" t="s">
        <v>3418</v>
      </c>
      <c r="P650" s="31" t="s">
        <v>4177</v>
      </c>
    </row>
    <row r="651" spans="6:16" ht="51" x14ac:dyDescent="0.25">
      <c r="F651" s="10">
        <v>54020020015</v>
      </c>
      <c r="G651" s="10" t="s">
        <v>878</v>
      </c>
      <c r="L651" s="38"/>
      <c r="N651" s="22"/>
      <c r="O651" s="31" t="s">
        <v>3419</v>
      </c>
      <c r="P651" s="31" t="s">
        <v>4238</v>
      </c>
    </row>
    <row r="652" spans="6:16" ht="25.5" x14ac:dyDescent="0.25">
      <c r="F652" s="10">
        <v>54020020016</v>
      </c>
      <c r="G652" s="10" t="s">
        <v>879</v>
      </c>
      <c r="L652" s="38"/>
      <c r="N652" s="22"/>
      <c r="O652" s="31" t="s">
        <v>3420</v>
      </c>
      <c r="P652" s="31" t="s">
        <v>4239</v>
      </c>
    </row>
    <row r="653" spans="6:16" ht="25.5" x14ac:dyDescent="0.25">
      <c r="F653" s="10">
        <v>54020020017</v>
      </c>
      <c r="G653" s="10" t="s">
        <v>880</v>
      </c>
      <c r="L653" s="38"/>
      <c r="N653" s="22"/>
      <c r="O653" s="31" t="s">
        <v>3421</v>
      </c>
      <c r="P653" s="31" t="s">
        <v>4240</v>
      </c>
    </row>
    <row r="654" spans="6:16" ht="25.5" x14ac:dyDescent="0.25">
      <c r="F654" s="10">
        <v>54020020018</v>
      </c>
      <c r="G654" s="10" t="s">
        <v>881</v>
      </c>
      <c r="L654" s="38"/>
      <c r="N654" s="22"/>
      <c r="O654" s="31" t="s">
        <v>3422</v>
      </c>
      <c r="P654" s="31" t="s">
        <v>4179</v>
      </c>
    </row>
    <row r="655" spans="6:16" ht="25.5" x14ac:dyDescent="0.25">
      <c r="F655" s="10">
        <v>54020020019</v>
      </c>
      <c r="G655" s="10" t="s">
        <v>882</v>
      </c>
      <c r="L655" s="38"/>
      <c r="N655" s="22"/>
      <c r="O655" s="31" t="s">
        <v>3423</v>
      </c>
      <c r="P655" s="31" t="s">
        <v>4241</v>
      </c>
    </row>
    <row r="656" spans="6:16" ht="25.5" x14ac:dyDescent="0.25">
      <c r="F656" s="10">
        <v>54020020020</v>
      </c>
      <c r="G656" s="10" t="s">
        <v>883</v>
      </c>
      <c r="L656" s="38"/>
      <c r="N656" s="22"/>
      <c r="O656" s="31" t="s">
        <v>3424</v>
      </c>
      <c r="P656" s="31" t="s">
        <v>4242</v>
      </c>
    </row>
    <row r="657" spans="6:16" ht="25.5" x14ac:dyDescent="0.25">
      <c r="F657" s="10">
        <v>54020020021</v>
      </c>
      <c r="G657" s="10" t="s">
        <v>884</v>
      </c>
      <c r="L657" s="38"/>
      <c r="N657" s="22"/>
      <c r="O657" s="31" t="s">
        <v>3425</v>
      </c>
      <c r="P657" s="31" t="s">
        <v>4243</v>
      </c>
    </row>
    <row r="658" spans="6:16" ht="63.75" x14ac:dyDescent="0.25">
      <c r="F658" s="10">
        <v>54020020022</v>
      </c>
      <c r="G658" s="10" t="s">
        <v>885</v>
      </c>
      <c r="L658" s="38"/>
      <c r="N658" s="22"/>
      <c r="O658" s="31" t="s">
        <v>3426</v>
      </c>
      <c r="P658" s="31" t="s">
        <v>3986</v>
      </c>
    </row>
    <row r="659" spans="6:16" ht="38.25" x14ac:dyDescent="0.25">
      <c r="F659" s="10">
        <v>54020020023</v>
      </c>
      <c r="G659" s="10" t="s">
        <v>886</v>
      </c>
      <c r="L659" s="38"/>
      <c r="N659" s="22"/>
      <c r="O659" s="31" t="s">
        <v>3427</v>
      </c>
      <c r="P659" s="31" t="s">
        <v>4178</v>
      </c>
    </row>
    <row r="660" spans="6:16" ht="63.75" x14ac:dyDescent="0.25">
      <c r="F660" s="10">
        <v>54020020024</v>
      </c>
      <c r="G660" s="10" t="s">
        <v>887</v>
      </c>
      <c r="L660" s="38"/>
      <c r="N660" s="22"/>
      <c r="O660" s="31" t="s">
        <v>3428</v>
      </c>
      <c r="P660" s="31" t="s">
        <v>4180</v>
      </c>
    </row>
    <row r="661" spans="6:16" ht="25.5" x14ac:dyDescent="0.25">
      <c r="F661" s="10">
        <v>54020020025</v>
      </c>
      <c r="G661" s="10" t="s">
        <v>888</v>
      </c>
      <c r="L661" s="38"/>
      <c r="N661" s="22"/>
      <c r="O661" s="31" t="s">
        <v>3429</v>
      </c>
      <c r="P661" s="31" t="s">
        <v>4244</v>
      </c>
    </row>
    <row r="662" spans="6:16" ht="25.5" x14ac:dyDescent="0.25">
      <c r="F662" s="10">
        <v>54020030001</v>
      </c>
      <c r="G662" s="10" t="s">
        <v>889</v>
      </c>
      <c r="L662" s="38"/>
      <c r="N662" s="22"/>
      <c r="O662" s="31" t="s">
        <v>3430</v>
      </c>
      <c r="P662" s="31" t="s">
        <v>4184</v>
      </c>
    </row>
    <row r="663" spans="6:16" x14ac:dyDescent="0.25">
      <c r="F663" s="10">
        <v>54020030002</v>
      </c>
      <c r="G663" s="10" t="s">
        <v>890</v>
      </c>
      <c r="L663" s="38"/>
      <c r="N663" s="22"/>
      <c r="O663" s="31" t="s">
        <v>3431</v>
      </c>
      <c r="P663" s="31" t="s">
        <v>4245</v>
      </c>
    </row>
    <row r="664" spans="6:16" ht="25.5" x14ac:dyDescent="0.25">
      <c r="F664" s="10">
        <v>54020030003</v>
      </c>
      <c r="G664" s="10" t="s">
        <v>891</v>
      </c>
      <c r="L664" s="38"/>
      <c r="N664" s="22"/>
      <c r="O664" s="31" t="s">
        <v>3432</v>
      </c>
      <c r="P664" s="31" t="s">
        <v>3990</v>
      </c>
    </row>
    <row r="665" spans="6:16" x14ac:dyDescent="0.25">
      <c r="F665" s="10">
        <v>54020030004</v>
      </c>
      <c r="G665" s="10" t="s">
        <v>892</v>
      </c>
      <c r="L665" s="38"/>
      <c r="N665" s="22"/>
      <c r="O665" s="31" t="s">
        <v>3433</v>
      </c>
      <c r="P665" s="31" t="s">
        <v>4246</v>
      </c>
    </row>
    <row r="666" spans="6:16" ht="25.5" x14ac:dyDescent="0.25">
      <c r="F666" s="10">
        <v>54020030005</v>
      </c>
      <c r="G666" s="10" t="s">
        <v>893</v>
      </c>
      <c r="L666" s="38"/>
      <c r="N666" s="22"/>
      <c r="O666" s="31" t="s">
        <v>3434</v>
      </c>
      <c r="P666" s="31" t="s">
        <v>3985</v>
      </c>
    </row>
    <row r="667" spans="6:16" ht="25.5" x14ac:dyDescent="0.25">
      <c r="F667" s="10">
        <v>54020030006</v>
      </c>
      <c r="G667" s="10" t="s">
        <v>894</v>
      </c>
      <c r="L667" s="38"/>
      <c r="N667" s="22"/>
      <c r="O667" s="31" t="s">
        <v>3435</v>
      </c>
      <c r="P667" s="31" t="s">
        <v>3983</v>
      </c>
    </row>
    <row r="668" spans="6:16" ht="25.5" x14ac:dyDescent="0.25">
      <c r="F668" s="10">
        <v>54020030007</v>
      </c>
      <c r="G668" s="10" t="s">
        <v>895</v>
      </c>
      <c r="L668" s="38"/>
      <c r="N668" s="22"/>
      <c r="O668" s="31" t="s">
        <v>3436</v>
      </c>
      <c r="P668" s="31" t="s">
        <v>4127</v>
      </c>
    </row>
    <row r="669" spans="6:16" ht="25.5" x14ac:dyDescent="0.25">
      <c r="F669" s="10">
        <v>54020030008</v>
      </c>
      <c r="G669" s="10" t="s">
        <v>896</v>
      </c>
      <c r="L669" s="38"/>
      <c r="N669" s="22"/>
      <c r="O669" s="31" t="s">
        <v>3437</v>
      </c>
      <c r="P669" s="31" t="s">
        <v>4183</v>
      </c>
    </row>
    <row r="670" spans="6:16" ht="38.25" x14ac:dyDescent="0.25">
      <c r="F670" s="10">
        <v>54020030009</v>
      </c>
      <c r="G670" s="10" t="s">
        <v>897</v>
      </c>
      <c r="L670" s="38"/>
      <c r="N670" s="22"/>
      <c r="O670" s="31" t="s">
        <v>3438</v>
      </c>
      <c r="P670" s="31" t="s">
        <v>4247</v>
      </c>
    </row>
    <row r="671" spans="6:16" ht="25.5" x14ac:dyDescent="0.25">
      <c r="F671" s="10">
        <v>54020030010</v>
      </c>
      <c r="G671" s="10" t="s">
        <v>898</v>
      </c>
      <c r="L671" s="38"/>
      <c r="N671" s="22"/>
      <c r="O671" s="31" t="s">
        <v>3439</v>
      </c>
      <c r="P671" s="31" t="s">
        <v>4185</v>
      </c>
    </row>
    <row r="672" spans="6:16" ht="51" x14ac:dyDescent="0.25">
      <c r="F672" s="10">
        <v>54020030011</v>
      </c>
      <c r="G672" s="10" t="s">
        <v>899</v>
      </c>
      <c r="L672" s="38"/>
      <c r="N672" s="22"/>
      <c r="O672" s="31" t="s">
        <v>3440</v>
      </c>
      <c r="P672" s="31" t="s">
        <v>4248</v>
      </c>
    </row>
    <row r="673" spans="6:16" ht="25.5" x14ac:dyDescent="0.25">
      <c r="F673" s="10">
        <v>54020030012</v>
      </c>
      <c r="G673" s="10" t="s">
        <v>900</v>
      </c>
      <c r="L673" s="38"/>
      <c r="N673" s="22"/>
      <c r="O673" s="31" t="s">
        <v>3441</v>
      </c>
      <c r="P673" s="31" t="s">
        <v>4249</v>
      </c>
    </row>
    <row r="674" spans="6:16" ht="25.5" x14ac:dyDescent="0.25">
      <c r="F674" s="10">
        <v>54020030013</v>
      </c>
      <c r="G674" s="10" t="s">
        <v>901</v>
      </c>
      <c r="L674" s="38"/>
      <c r="N674" s="22"/>
      <c r="O674" s="31" t="s">
        <v>3442</v>
      </c>
      <c r="P674" s="31" t="s">
        <v>4250</v>
      </c>
    </row>
    <row r="675" spans="6:16" x14ac:dyDescent="0.25">
      <c r="F675" s="10">
        <v>54020030014</v>
      </c>
      <c r="G675" s="10" t="s">
        <v>902</v>
      </c>
      <c r="L675" s="38"/>
      <c r="N675" s="22"/>
      <c r="O675" s="31" t="s">
        <v>3443</v>
      </c>
      <c r="P675" s="31" t="s">
        <v>4251</v>
      </c>
    </row>
    <row r="676" spans="6:16" ht="38.25" x14ac:dyDescent="0.25">
      <c r="F676" s="10">
        <v>54020030015</v>
      </c>
      <c r="G676" s="10" t="s">
        <v>903</v>
      </c>
      <c r="L676" s="38"/>
      <c r="N676" s="22"/>
      <c r="O676" s="31" t="s">
        <v>3444</v>
      </c>
      <c r="P676" s="31" t="s">
        <v>4252</v>
      </c>
    </row>
    <row r="677" spans="6:16" x14ac:dyDescent="0.25">
      <c r="F677" s="10">
        <v>54020030016</v>
      </c>
      <c r="G677" s="10" t="s">
        <v>904</v>
      </c>
      <c r="L677" s="38"/>
      <c r="N677" s="22"/>
      <c r="O677" s="31" t="s">
        <v>3445</v>
      </c>
      <c r="P677" s="31" t="s">
        <v>4253</v>
      </c>
    </row>
    <row r="678" spans="6:16" ht="25.5" x14ac:dyDescent="0.25">
      <c r="F678" s="10">
        <v>54020030017</v>
      </c>
      <c r="G678" s="10" t="s">
        <v>905</v>
      </c>
      <c r="L678" s="38"/>
      <c r="N678" s="22"/>
      <c r="O678" s="31" t="s">
        <v>3446</v>
      </c>
      <c r="P678" s="31" t="s">
        <v>4254</v>
      </c>
    </row>
    <row r="679" spans="6:16" ht="25.5" x14ac:dyDescent="0.25">
      <c r="F679" s="10">
        <v>54020030018</v>
      </c>
      <c r="G679" s="10" t="s">
        <v>906</v>
      </c>
      <c r="L679" s="38"/>
      <c r="N679" s="22"/>
      <c r="O679" s="31" t="s">
        <v>3447</v>
      </c>
      <c r="P679" s="31" t="s">
        <v>3979</v>
      </c>
    </row>
    <row r="680" spans="6:16" ht="25.5" x14ac:dyDescent="0.25">
      <c r="F680" s="10">
        <v>54020030019</v>
      </c>
      <c r="G680" s="10" t="s">
        <v>907</v>
      </c>
      <c r="L680" s="38"/>
      <c r="N680" s="22"/>
      <c r="O680" s="31" t="s">
        <v>3448</v>
      </c>
      <c r="P680" s="31" t="s">
        <v>4255</v>
      </c>
    </row>
    <row r="681" spans="6:16" ht="38.25" x14ac:dyDescent="0.25">
      <c r="F681" s="10">
        <v>54020030020</v>
      </c>
      <c r="G681" s="10" t="s">
        <v>908</v>
      </c>
      <c r="L681" s="38"/>
      <c r="N681" s="22"/>
      <c r="O681" s="31" t="s">
        <v>3449</v>
      </c>
      <c r="P681" s="31" t="s">
        <v>4194</v>
      </c>
    </row>
    <row r="682" spans="6:16" ht="25.5" x14ac:dyDescent="0.25">
      <c r="F682" s="10">
        <v>54020040001</v>
      </c>
      <c r="G682" s="10" t="s">
        <v>909</v>
      </c>
      <c r="L682" s="38"/>
      <c r="N682" s="22"/>
      <c r="O682" s="31" t="s">
        <v>3450</v>
      </c>
      <c r="P682" s="31" t="s">
        <v>4256</v>
      </c>
    </row>
    <row r="683" spans="6:16" ht="38.25" x14ac:dyDescent="0.25">
      <c r="F683" s="10">
        <v>54020040002</v>
      </c>
      <c r="G683" s="10" t="s">
        <v>910</v>
      </c>
      <c r="L683" s="38"/>
      <c r="N683" s="22"/>
      <c r="O683" s="31" t="s">
        <v>3451</v>
      </c>
      <c r="P683" s="31" t="s">
        <v>4257</v>
      </c>
    </row>
    <row r="684" spans="6:16" ht="51" x14ac:dyDescent="0.25">
      <c r="F684" s="10">
        <v>54020040003</v>
      </c>
      <c r="G684" s="10" t="s">
        <v>911</v>
      </c>
      <c r="L684" s="38"/>
      <c r="N684" s="22"/>
      <c r="O684" s="31" t="s">
        <v>3452</v>
      </c>
      <c r="P684" s="31" t="s">
        <v>4195</v>
      </c>
    </row>
    <row r="685" spans="6:16" x14ac:dyDescent="0.25">
      <c r="F685" s="10">
        <v>54020040004</v>
      </c>
      <c r="G685" s="10" t="s">
        <v>912</v>
      </c>
      <c r="L685" s="38"/>
      <c r="N685" s="22"/>
      <c r="O685" s="31" t="s">
        <v>3453</v>
      </c>
      <c r="P685" s="31" t="s">
        <v>4196</v>
      </c>
    </row>
    <row r="686" spans="6:16" x14ac:dyDescent="0.25">
      <c r="F686" s="10">
        <v>54020040005</v>
      </c>
      <c r="G686" s="10" t="s">
        <v>913</v>
      </c>
      <c r="L686" s="38"/>
      <c r="N686" s="22"/>
      <c r="O686" s="31" t="s">
        <v>3454</v>
      </c>
      <c r="P686" s="31" t="s">
        <v>4197</v>
      </c>
    </row>
    <row r="687" spans="6:16" ht="25.5" x14ac:dyDescent="0.25">
      <c r="F687" s="10">
        <v>54020040006</v>
      </c>
      <c r="G687" s="10" t="s">
        <v>914</v>
      </c>
      <c r="L687" s="38"/>
      <c r="N687" s="22"/>
      <c r="O687" s="31" t="s">
        <v>3455</v>
      </c>
      <c r="P687" s="31" t="s">
        <v>4198</v>
      </c>
    </row>
    <row r="688" spans="6:16" ht="25.5" x14ac:dyDescent="0.25">
      <c r="F688" s="10">
        <v>54020040007</v>
      </c>
      <c r="G688" s="10" t="s">
        <v>915</v>
      </c>
      <c r="L688" s="38"/>
      <c r="N688" s="22"/>
      <c r="O688" s="31" t="s">
        <v>3456</v>
      </c>
      <c r="P688" s="31" t="s">
        <v>4199</v>
      </c>
    </row>
    <row r="689" spans="6:16" x14ac:dyDescent="0.25">
      <c r="F689" s="10">
        <v>54020040008</v>
      </c>
      <c r="G689" s="10" t="s">
        <v>916</v>
      </c>
      <c r="L689" s="38"/>
      <c r="N689" s="22"/>
      <c r="O689" s="31" t="s">
        <v>3457</v>
      </c>
      <c r="P689" s="31" t="s">
        <v>4258</v>
      </c>
    </row>
    <row r="690" spans="6:16" ht="25.5" x14ac:dyDescent="0.25">
      <c r="F690" s="10">
        <v>54020040009</v>
      </c>
      <c r="G690" s="10" t="s">
        <v>917</v>
      </c>
      <c r="L690" s="38"/>
      <c r="N690" s="22"/>
      <c r="O690" s="31" t="s">
        <v>3458</v>
      </c>
      <c r="P690" s="31" t="s">
        <v>3685</v>
      </c>
    </row>
    <row r="691" spans="6:16" ht="51" x14ac:dyDescent="0.25">
      <c r="F691" s="10">
        <v>54020040010</v>
      </c>
      <c r="G691" s="10" t="s">
        <v>918</v>
      </c>
      <c r="L691" s="38"/>
      <c r="N691" s="22"/>
      <c r="O691" s="31" t="s">
        <v>3459</v>
      </c>
      <c r="P691" s="31" t="s">
        <v>4215</v>
      </c>
    </row>
    <row r="692" spans="6:16" ht="25.5" x14ac:dyDescent="0.25">
      <c r="F692" s="10">
        <v>54020040011</v>
      </c>
      <c r="G692" s="10" t="s">
        <v>919</v>
      </c>
      <c r="L692" s="38"/>
      <c r="N692" s="22"/>
      <c r="O692" s="31" t="s">
        <v>3460</v>
      </c>
      <c r="P692" s="31" t="s">
        <v>4259</v>
      </c>
    </row>
    <row r="693" spans="6:16" ht="25.5" x14ac:dyDescent="0.25">
      <c r="F693" s="10">
        <v>54030010001</v>
      </c>
      <c r="G693" s="10" t="s">
        <v>920</v>
      </c>
      <c r="L693" s="38"/>
      <c r="N693" s="22"/>
      <c r="O693" s="31" t="s">
        <v>3461</v>
      </c>
      <c r="P693" s="31" t="s">
        <v>4260</v>
      </c>
    </row>
    <row r="694" spans="6:16" ht="25.5" x14ac:dyDescent="0.25">
      <c r="F694" s="10">
        <v>54030010002</v>
      </c>
      <c r="G694" s="10" t="s">
        <v>921</v>
      </c>
      <c r="L694" s="38"/>
      <c r="N694" s="22"/>
      <c r="O694" s="31" t="s">
        <v>3462</v>
      </c>
      <c r="P694" s="31" t="s">
        <v>3989</v>
      </c>
    </row>
    <row r="695" spans="6:16" ht="25.5" x14ac:dyDescent="0.25">
      <c r="F695" s="10">
        <v>54030010003</v>
      </c>
      <c r="G695" s="10" t="s">
        <v>922</v>
      </c>
      <c r="L695" s="38"/>
      <c r="N695" s="22"/>
      <c r="O695" s="31" t="s">
        <v>3463</v>
      </c>
      <c r="P695" s="31" t="s">
        <v>4206</v>
      </c>
    </row>
    <row r="696" spans="6:16" ht="25.5" x14ac:dyDescent="0.25">
      <c r="F696" s="10">
        <v>54030010004</v>
      </c>
      <c r="G696" s="10" t="s">
        <v>923</v>
      </c>
      <c r="L696" s="38"/>
      <c r="N696" s="22"/>
      <c r="O696" s="31" t="s">
        <v>3464</v>
      </c>
      <c r="P696" s="31" t="s">
        <v>4201</v>
      </c>
    </row>
    <row r="697" spans="6:16" ht="38.25" x14ac:dyDescent="0.25">
      <c r="F697" s="10">
        <v>54030010005</v>
      </c>
      <c r="G697" s="10" t="s">
        <v>924</v>
      </c>
      <c r="L697" s="38"/>
      <c r="N697" s="22"/>
      <c r="O697" s="31" t="s">
        <v>3465</v>
      </c>
      <c r="P697" s="31" t="s">
        <v>4208</v>
      </c>
    </row>
    <row r="698" spans="6:16" ht="38.25" x14ac:dyDescent="0.25">
      <c r="F698" s="10">
        <v>54030010006</v>
      </c>
      <c r="G698" s="10" t="s">
        <v>925</v>
      </c>
      <c r="L698" s="38"/>
      <c r="N698" s="22"/>
      <c r="O698" s="31" t="s">
        <v>3466</v>
      </c>
      <c r="P698" s="31" t="s">
        <v>4209</v>
      </c>
    </row>
    <row r="699" spans="6:16" ht="51" x14ac:dyDescent="0.25">
      <c r="F699" s="10">
        <v>54030010007</v>
      </c>
      <c r="G699" s="10" t="s">
        <v>926</v>
      </c>
      <c r="L699" s="38"/>
      <c r="N699" s="22"/>
      <c r="O699" s="31" t="s">
        <v>3467</v>
      </c>
      <c r="P699" s="31" t="s">
        <v>4210</v>
      </c>
    </row>
    <row r="700" spans="6:16" x14ac:dyDescent="0.25">
      <c r="F700" s="10">
        <v>54030010008</v>
      </c>
      <c r="G700" s="10" t="s">
        <v>927</v>
      </c>
      <c r="L700" s="38"/>
      <c r="N700" s="22"/>
      <c r="O700" s="31" t="s">
        <v>3468</v>
      </c>
      <c r="P700" s="31" t="s">
        <v>4211</v>
      </c>
    </row>
    <row r="701" spans="6:16" ht="38.25" x14ac:dyDescent="0.25">
      <c r="F701" s="10">
        <v>54030010009</v>
      </c>
      <c r="G701" s="10" t="s">
        <v>928</v>
      </c>
      <c r="L701" s="38"/>
      <c r="N701" s="22"/>
      <c r="O701" s="31" t="s">
        <v>3469</v>
      </c>
      <c r="P701" s="31" t="s">
        <v>4212</v>
      </c>
    </row>
    <row r="702" spans="6:16" ht="38.25" x14ac:dyDescent="0.25">
      <c r="F702" s="10">
        <v>54030010010</v>
      </c>
      <c r="G702" s="10" t="s">
        <v>929</v>
      </c>
      <c r="L702" s="38"/>
      <c r="N702" s="22"/>
      <c r="O702" s="31" t="s">
        <v>3470</v>
      </c>
      <c r="P702" s="31" t="s">
        <v>4261</v>
      </c>
    </row>
    <row r="703" spans="6:16" ht="25.5" x14ac:dyDescent="0.25">
      <c r="F703" s="10">
        <v>54030010011</v>
      </c>
      <c r="G703" s="10" t="s">
        <v>930</v>
      </c>
      <c r="L703" s="38"/>
      <c r="N703" s="22"/>
      <c r="O703" s="31" t="s">
        <v>3471</v>
      </c>
      <c r="P703" s="31" t="s">
        <v>4262</v>
      </c>
    </row>
    <row r="704" spans="6:16" ht="38.25" x14ac:dyDescent="0.25">
      <c r="F704" s="10">
        <v>54030010012</v>
      </c>
      <c r="G704" s="10" t="s">
        <v>931</v>
      </c>
      <c r="L704" s="38"/>
      <c r="N704" s="22"/>
      <c r="O704" s="31" t="s">
        <v>3472</v>
      </c>
      <c r="P704" s="31" t="s">
        <v>4214</v>
      </c>
    </row>
    <row r="705" spans="6:16" ht="25.5" x14ac:dyDescent="0.25">
      <c r="F705" s="10">
        <v>54030010013</v>
      </c>
      <c r="G705" s="10" t="s">
        <v>932</v>
      </c>
      <c r="L705" s="38"/>
      <c r="N705" s="22"/>
      <c r="O705" s="31" t="s">
        <v>3473</v>
      </c>
      <c r="P705" s="31" t="s">
        <v>4263</v>
      </c>
    </row>
    <row r="706" spans="6:16" ht="25.5" x14ac:dyDescent="0.25">
      <c r="F706" s="10">
        <v>54030020001</v>
      </c>
      <c r="G706" s="10" t="s">
        <v>933</v>
      </c>
      <c r="L706" s="38"/>
      <c r="N706" s="22"/>
      <c r="O706" s="31" t="s">
        <v>3474</v>
      </c>
      <c r="P706" s="31" t="s">
        <v>4264</v>
      </c>
    </row>
    <row r="707" spans="6:16" ht="38.25" x14ac:dyDescent="0.25">
      <c r="F707" s="10">
        <v>54030020002</v>
      </c>
      <c r="G707" s="10" t="s">
        <v>934</v>
      </c>
      <c r="L707" s="38"/>
      <c r="N707" s="22"/>
      <c r="O707" s="31" t="s">
        <v>3475</v>
      </c>
      <c r="P707" s="31" t="s">
        <v>4265</v>
      </c>
    </row>
    <row r="708" spans="6:16" ht="25.5" x14ac:dyDescent="0.25">
      <c r="F708" s="10">
        <v>54030020003</v>
      </c>
      <c r="G708" s="10" t="s">
        <v>935</v>
      </c>
      <c r="L708" s="38"/>
      <c r="N708" s="22"/>
      <c r="O708" s="31" t="s">
        <v>3476</v>
      </c>
      <c r="P708" s="31" t="s">
        <v>4266</v>
      </c>
    </row>
    <row r="709" spans="6:16" ht="38.25" x14ac:dyDescent="0.25">
      <c r="F709" s="10">
        <v>54030020004</v>
      </c>
      <c r="G709" s="10" t="s">
        <v>936</v>
      </c>
      <c r="L709" s="38"/>
      <c r="N709" s="22"/>
      <c r="O709" s="31" t="s">
        <v>3477</v>
      </c>
      <c r="P709" s="31" t="s">
        <v>4267</v>
      </c>
    </row>
    <row r="710" spans="6:16" ht="38.25" x14ac:dyDescent="0.25">
      <c r="F710" s="10">
        <v>54030020005</v>
      </c>
      <c r="G710" s="10" t="s">
        <v>937</v>
      </c>
      <c r="L710" s="38"/>
      <c r="N710" s="22"/>
      <c r="O710" s="31" t="s">
        <v>3478</v>
      </c>
      <c r="P710" s="31" t="s">
        <v>4213</v>
      </c>
    </row>
    <row r="711" spans="6:16" ht="25.5" x14ac:dyDescent="0.25">
      <c r="F711" s="10">
        <v>54030020006</v>
      </c>
      <c r="G711" s="10" t="s">
        <v>938</v>
      </c>
      <c r="L711" s="38"/>
      <c r="N711" s="22"/>
      <c r="O711" s="31" t="s">
        <v>3479</v>
      </c>
      <c r="P711" s="31" t="s">
        <v>4203</v>
      </c>
    </row>
    <row r="712" spans="6:16" ht="25.5" x14ac:dyDescent="0.25">
      <c r="F712" s="10">
        <v>54030020007</v>
      </c>
      <c r="G712" s="10" t="s">
        <v>939</v>
      </c>
      <c r="L712" s="38"/>
      <c r="N712" s="22"/>
      <c r="O712" s="31" t="s">
        <v>3480</v>
      </c>
      <c r="P712" s="31" t="s">
        <v>4204</v>
      </c>
    </row>
    <row r="713" spans="6:16" ht="25.5" x14ac:dyDescent="0.25">
      <c r="F713" s="10">
        <v>54030020008</v>
      </c>
      <c r="G713" s="10" t="s">
        <v>940</v>
      </c>
      <c r="L713" s="38"/>
      <c r="N713" s="22"/>
      <c r="O713" s="31" t="s">
        <v>3481</v>
      </c>
      <c r="P713" s="31" t="s">
        <v>4205</v>
      </c>
    </row>
    <row r="714" spans="6:16" x14ac:dyDescent="0.25">
      <c r="L714" s="38"/>
      <c r="N714" s="22"/>
      <c r="O714" s="31" t="s">
        <v>3482</v>
      </c>
      <c r="P714" s="31" t="s">
        <v>4268</v>
      </c>
    </row>
    <row r="715" spans="6:16" x14ac:dyDescent="0.25">
      <c r="L715" s="38"/>
      <c r="N715" s="22"/>
      <c r="O715" s="31" t="s">
        <v>3483</v>
      </c>
      <c r="P715" s="31" t="s">
        <v>4269</v>
      </c>
    </row>
    <row r="716" spans="6:16" x14ac:dyDescent="0.25">
      <c r="L716" s="38"/>
      <c r="N716" s="22"/>
      <c r="O716" s="31" t="s">
        <v>3484</v>
      </c>
      <c r="P716" s="31" t="s">
        <v>4216</v>
      </c>
    </row>
    <row r="717" spans="6:16" x14ac:dyDescent="0.25">
      <c r="L717" s="38"/>
      <c r="N717" s="22"/>
      <c r="O717" s="31" t="s">
        <v>3485</v>
      </c>
      <c r="P717" s="31" t="s">
        <v>4217</v>
      </c>
    </row>
    <row r="718" spans="6:16" x14ac:dyDescent="0.25">
      <c r="L718" s="38"/>
      <c r="N718" s="22"/>
      <c r="O718" s="31" t="s">
        <v>3486</v>
      </c>
      <c r="P718" s="31" t="s">
        <v>4218</v>
      </c>
    </row>
    <row r="719" spans="6:16" x14ac:dyDescent="0.25">
      <c r="L719" s="38"/>
      <c r="N719" s="22"/>
      <c r="O719" s="31" t="s">
        <v>3487</v>
      </c>
      <c r="P719" s="31" t="s">
        <v>4270</v>
      </c>
    </row>
    <row r="720" spans="6:16" x14ac:dyDescent="0.25">
      <c r="L720" s="38"/>
      <c r="N720" s="22"/>
      <c r="O720" s="31" t="s">
        <v>3488</v>
      </c>
      <c r="P720" s="31" t="s">
        <v>4271</v>
      </c>
    </row>
    <row r="721" spans="15:16" x14ac:dyDescent="0.25">
      <c r="O721" s="31" t="s">
        <v>3489</v>
      </c>
      <c r="P721" s="31" t="s">
        <v>4240</v>
      </c>
    </row>
    <row r="722" spans="15:16" x14ac:dyDescent="0.25">
      <c r="O722" s="31" t="s">
        <v>3490</v>
      </c>
      <c r="P722" s="31" t="s">
        <v>4238</v>
      </c>
    </row>
    <row r="723" spans="15:16" x14ac:dyDescent="0.25">
      <c r="O723" s="31" t="s">
        <v>3491</v>
      </c>
      <c r="P723" s="31" t="s">
        <v>4239</v>
      </c>
    </row>
    <row r="724" spans="15:16" x14ac:dyDescent="0.25">
      <c r="O724" s="31" t="s">
        <v>3492</v>
      </c>
      <c r="P724" s="31" t="s">
        <v>4272</v>
      </c>
    </row>
    <row r="725" spans="15:16" x14ac:dyDescent="0.25">
      <c r="O725" s="31" t="s">
        <v>3493</v>
      </c>
      <c r="P725" s="31" t="s">
        <v>4273</v>
      </c>
    </row>
    <row r="726" spans="15:16" x14ac:dyDescent="0.25">
      <c r="O726" s="31" t="s">
        <v>3494</v>
      </c>
      <c r="P726" s="31" t="s">
        <v>4241</v>
      </c>
    </row>
    <row r="727" spans="15:16" x14ac:dyDescent="0.25">
      <c r="O727" s="31" t="s">
        <v>3495</v>
      </c>
      <c r="P727" s="31" t="s">
        <v>4274</v>
      </c>
    </row>
    <row r="728" spans="15:16" x14ac:dyDescent="0.25">
      <c r="O728" s="31" t="s">
        <v>3496</v>
      </c>
      <c r="P728" s="31" t="s">
        <v>4275</v>
      </c>
    </row>
    <row r="729" spans="15:16" x14ac:dyDescent="0.25">
      <c r="O729" s="31" t="s">
        <v>3497</v>
      </c>
      <c r="P729" s="31" t="s">
        <v>4244</v>
      </c>
    </row>
    <row r="730" spans="15:16" x14ac:dyDescent="0.25">
      <c r="O730" s="31" t="s">
        <v>3498</v>
      </c>
      <c r="P730" s="31" t="s">
        <v>4276</v>
      </c>
    </row>
    <row r="731" spans="15:16" x14ac:dyDescent="0.25">
      <c r="O731" s="31" t="s">
        <v>3499</v>
      </c>
      <c r="P731" s="31" t="s">
        <v>4277</v>
      </c>
    </row>
    <row r="732" spans="15:16" x14ac:dyDescent="0.25">
      <c r="O732" s="31" t="s">
        <v>3500</v>
      </c>
      <c r="P732" s="31" t="s">
        <v>4259</v>
      </c>
    </row>
    <row r="733" spans="15:16" x14ac:dyDescent="0.25">
      <c r="O733" s="31" t="s">
        <v>3501</v>
      </c>
      <c r="P733" s="31" t="s">
        <v>4260</v>
      </c>
    </row>
    <row r="734" spans="15:16" x14ac:dyDescent="0.25">
      <c r="O734" s="31" t="s">
        <v>3502</v>
      </c>
      <c r="P734" s="31" t="s">
        <v>4265</v>
      </c>
    </row>
    <row r="735" spans="15:16" x14ac:dyDescent="0.25">
      <c r="O735" s="31" t="s">
        <v>3503</v>
      </c>
      <c r="P735" s="31" t="s">
        <v>4266</v>
      </c>
    </row>
    <row r="736" spans="15:16" x14ac:dyDescent="0.25">
      <c r="O736" s="31" t="s">
        <v>3504</v>
      </c>
      <c r="P736" s="31" t="s">
        <v>4278</v>
      </c>
    </row>
    <row r="737" spans="15:16" x14ac:dyDescent="0.25">
      <c r="O737" s="31" t="s">
        <v>3505</v>
      </c>
      <c r="P737" s="31" t="s">
        <v>4279</v>
      </c>
    </row>
    <row r="738" spans="15:16" x14ac:dyDescent="0.25">
      <c r="O738" s="31" t="s">
        <v>3506</v>
      </c>
      <c r="P738" s="31" t="s">
        <v>4280</v>
      </c>
    </row>
    <row r="739" spans="15:16" x14ac:dyDescent="0.25">
      <c r="O739" s="31" t="s">
        <v>3507</v>
      </c>
      <c r="P739" s="31" t="s">
        <v>4035</v>
      </c>
    </row>
    <row r="740" spans="15:16" x14ac:dyDescent="0.25">
      <c r="O740" s="31" t="s">
        <v>3508</v>
      </c>
      <c r="P740" s="31" t="s">
        <v>4036</v>
      </c>
    </row>
    <row r="741" spans="15:16" x14ac:dyDescent="0.25">
      <c r="O741" s="31" t="s">
        <v>3509</v>
      </c>
      <c r="P741" s="31" t="s">
        <v>4270</v>
      </c>
    </row>
    <row r="742" spans="15:16" x14ac:dyDescent="0.25">
      <c r="O742" s="31" t="s">
        <v>3510</v>
      </c>
      <c r="P742" s="31" t="s">
        <v>4271</v>
      </c>
    </row>
    <row r="743" spans="15:16" x14ac:dyDescent="0.25">
      <c r="O743" s="31" t="s">
        <v>3511</v>
      </c>
      <c r="P743" s="31" t="s">
        <v>4272</v>
      </c>
    </row>
    <row r="744" spans="15:16" x14ac:dyDescent="0.25">
      <c r="O744" s="31" t="s">
        <v>3512</v>
      </c>
      <c r="P744" s="31" t="s">
        <v>4273</v>
      </c>
    </row>
    <row r="745" spans="15:16" x14ac:dyDescent="0.25">
      <c r="O745" s="31" t="s">
        <v>3513</v>
      </c>
      <c r="P745" s="31" t="s">
        <v>4281</v>
      </c>
    </row>
    <row r="746" spans="15:16" x14ac:dyDescent="0.25">
      <c r="O746" s="31" t="s">
        <v>3514</v>
      </c>
      <c r="P746" s="31" t="s">
        <v>4282</v>
      </c>
    </row>
    <row r="747" spans="15:16" x14ac:dyDescent="0.25">
      <c r="O747" s="31" t="s">
        <v>3515</v>
      </c>
      <c r="P747" s="31" t="s">
        <v>4037</v>
      </c>
    </row>
    <row r="748" spans="15:16" x14ac:dyDescent="0.25">
      <c r="O748" s="31" t="s">
        <v>3516</v>
      </c>
      <c r="P748" s="31" t="s">
        <v>4038</v>
      </c>
    </row>
    <row r="749" spans="15:16" x14ac:dyDescent="0.25">
      <c r="O749" s="31" t="s">
        <v>3517</v>
      </c>
      <c r="P749" s="31" t="s">
        <v>4276</v>
      </c>
    </row>
    <row r="750" spans="15:16" x14ac:dyDescent="0.25">
      <c r="O750" s="31" t="s">
        <v>3518</v>
      </c>
      <c r="P750" s="31" t="s">
        <v>4277</v>
      </c>
    </row>
    <row r="751" spans="15:16" x14ac:dyDescent="0.25">
      <c r="O751" s="31" t="s">
        <v>3519</v>
      </c>
      <c r="P751" s="31" t="s">
        <v>4283</v>
      </c>
    </row>
    <row r="752" spans="15:16" x14ac:dyDescent="0.25">
      <c r="O752" s="31" t="s">
        <v>3520</v>
      </c>
      <c r="P752" s="31" t="s">
        <v>4278</v>
      </c>
    </row>
    <row r="753" spans="15:16" x14ac:dyDescent="0.25">
      <c r="O753" s="31" t="s">
        <v>3521</v>
      </c>
      <c r="P753" s="31" t="s">
        <v>4279</v>
      </c>
    </row>
    <row r="754" spans="15:16" x14ac:dyDescent="0.25">
      <c r="O754" s="31" t="s">
        <v>3522</v>
      </c>
      <c r="P754" s="31" t="s">
        <v>4280</v>
      </c>
    </row>
    <row r="755" spans="15:16" x14ac:dyDescent="0.25">
      <c r="O755" s="31" t="s">
        <v>3523</v>
      </c>
      <c r="P755" s="31" t="s">
        <v>4042</v>
      </c>
    </row>
    <row r="756" spans="15:16" x14ac:dyDescent="0.25">
      <c r="O756" s="31" t="s">
        <v>3524</v>
      </c>
      <c r="P756" s="31" t="s">
        <v>4044</v>
      </c>
    </row>
    <row r="757" spans="15:16" x14ac:dyDescent="0.25">
      <c r="O757" s="31" t="s">
        <v>3525</v>
      </c>
      <c r="P757" s="31" t="s">
        <v>4284</v>
      </c>
    </row>
    <row r="758" spans="15:16" x14ac:dyDescent="0.25">
      <c r="O758" s="31" t="s">
        <v>3526</v>
      </c>
      <c r="P758" s="31" t="s">
        <v>4285</v>
      </c>
    </row>
    <row r="759" spans="15:16" x14ac:dyDescent="0.25">
      <c r="O759" s="31" t="s">
        <v>3527</v>
      </c>
      <c r="P759" s="31" t="s">
        <v>4060</v>
      </c>
    </row>
    <row r="760" spans="15:16" x14ac:dyDescent="0.25">
      <c r="O760" s="31" t="s">
        <v>3528</v>
      </c>
      <c r="P760" s="31" t="s">
        <v>4286</v>
      </c>
    </row>
    <row r="761" spans="15:16" x14ac:dyDescent="0.25">
      <c r="O761" s="31" t="s">
        <v>3529</v>
      </c>
      <c r="P761" s="31" t="s">
        <v>4287</v>
      </c>
    </row>
    <row r="762" spans="15:16" x14ac:dyDescent="0.25">
      <c r="O762" s="31" t="s">
        <v>3530</v>
      </c>
      <c r="P762" s="31" t="s">
        <v>4288</v>
      </c>
    </row>
    <row r="763" spans="15:16" x14ac:dyDescent="0.25">
      <c r="O763" s="31" t="s">
        <v>3531</v>
      </c>
      <c r="P763" s="31" t="s">
        <v>4289</v>
      </c>
    </row>
    <row r="764" spans="15:16" x14ac:dyDescent="0.25">
      <c r="O764" s="31" t="s">
        <v>3532</v>
      </c>
      <c r="P764" s="31" t="s">
        <v>4290</v>
      </c>
    </row>
    <row r="765" spans="15:16" x14ac:dyDescent="0.25">
      <c r="O765" s="31" t="s">
        <v>3533</v>
      </c>
      <c r="P765" s="31" t="s">
        <v>4291</v>
      </c>
    </row>
    <row r="766" spans="15:16" x14ac:dyDescent="0.25">
      <c r="O766" s="31" t="s">
        <v>3534</v>
      </c>
      <c r="P766" s="31" t="s">
        <v>4054</v>
      </c>
    </row>
    <row r="767" spans="15:16" x14ac:dyDescent="0.25">
      <c r="O767" s="31" t="s">
        <v>3535</v>
      </c>
      <c r="P767" s="31" t="s">
        <v>4292</v>
      </c>
    </row>
    <row r="768" spans="15:16" x14ac:dyDescent="0.25">
      <c r="O768" s="31" t="s">
        <v>3536</v>
      </c>
      <c r="P768" s="31" t="s">
        <v>4293</v>
      </c>
    </row>
    <row r="769" spans="15:16" x14ac:dyDescent="0.25">
      <c r="O769" s="31" t="s">
        <v>3537</v>
      </c>
      <c r="P769" s="31" t="s">
        <v>4061</v>
      </c>
    </row>
    <row r="770" spans="15:16" x14ac:dyDescent="0.25">
      <c r="O770" s="31" t="s">
        <v>3538</v>
      </c>
      <c r="P770" s="31" t="s">
        <v>4294</v>
      </c>
    </row>
    <row r="771" spans="15:16" x14ac:dyDescent="0.25">
      <c r="O771" s="31" t="s">
        <v>3539</v>
      </c>
      <c r="P771" s="31" t="s">
        <v>4295</v>
      </c>
    </row>
    <row r="772" spans="15:16" x14ac:dyDescent="0.25">
      <c r="O772" s="31" t="s">
        <v>3540</v>
      </c>
      <c r="P772" s="31" t="s">
        <v>4296</v>
      </c>
    </row>
    <row r="773" spans="15:16" x14ac:dyDescent="0.25">
      <c r="O773" s="31" t="s">
        <v>3541</v>
      </c>
      <c r="P773" s="31" t="s">
        <v>3686</v>
      </c>
    </row>
    <row r="774" spans="15:16" x14ac:dyDescent="0.25">
      <c r="O774" s="31" t="s">
        <v>3542</v>
      </c>
      <c r="P774" s="31" t="s">
        <v>4297</v>
      </c>
    </row>
    <row r="775" spans="15:16" x14ac:dyDescent="0.25">
      <c r="O775" s="31" t="s">
        <v>3542</v>
      </c>
      <c r="P775" s="31" t="s">
        <v>4297</v>
      </c>
    </row>
    <row r="776" spans="15:16" x14ac:dyDescent="0.25">
      <c r="O776" s="31" t="s">
        <v>3543</v>
      </c>
      <c r="P776" s="31" t="s">
        <v>4298</v>
      </c>
    </row>
    <row r="777" spans="15:16" x14ac:dyDescent="0.25">
      <c r="O777" s="31" t="s">
        <v>3544</v>
      </c>
      <c r="P777" s="31" t="s">
        <v>4299</v>
      </c>
    </row>
    <row r="778" spans="15:16" x14ac:dyDescent="0.25">
      <c r="O778" s="31" t="s">
        <v>3545</v>
      </c>
      <c r="P778" s="31" t="s">
        <v>4300</v>
      </c>
    </row>
    <row r="779" spans="15:16" x14ac:dyDescent="0.25">
      <c r="O779" s="31" t="s">
        <v>3546</v>
      </c>
      <c r="P779" s="31" t="s">
        <v>4073</v>
      </c>
    </row>
    <row r="780" spans="15:16" x14ac:dyDescent="0.25">
      <c r="O780" s="31" t="s">
        <v>3547</v>
      </c>
      <c r="P780" s="31" t="s">
        <v>4074</v>
      </c>
    </row>
    <row r="781" spans="15:16" x14ac:dyDescent="0.25">
      <c r="O781" s="31" t="s">
        <v>3548</v>
      </c>
      <c r="P781" s="31" t="s">
        <v>4075</v>
      </c>
    </row>
    <row r="782" spans="15:16" x14ac:dyDescent="0.25">
      <c r="O782" s="31" t="s">
        <v>3549</v>
      </c>
      <c r="P782" s="31" t="s">
        <v>4077</v>
      </c>
    </row>
    <row r="783" spans="15:16" x14ac:dyDescent="0.25">
      <c r="O783" s="31" t="s">
        <v>3550</v>
      </c>
      <c r="P783" s="31" t="s">
        <v>4301</v>
      </c>
    </row>
    <row r="784" spans="15:16" x14ac:dyDescent="0.25">
      <c r="O784" s="31" t="s">
        <v>3551</v>
      </c>
      <c r="P784" s="31" t="s">
        <v>4302</v>
      </c>
    </row>
    <row r="785" spans="15:16" x14ac:dyDescent="0.25">
      <c r="O785" s="31" t="s">
        <v>3552</v>
      </c>
      <c r="P785" s="31" t="s">
        <v>4303</v>
      </c>
    </row>
    <row r="786" spans="15:16" x14ac:dyDescent="0.25">
      <c r="O786" s="31" t="s">
        <v>3553</v>
      </c>
      <c r="P786" s="31" t="s">
        <v>3691</v>
      </c>
    </row>
    <row r="787" spans="15:16" x14ac:dyDescent="0.25">
      <c r="O787" s="31" t="s">
        <v>3554</v>
      </c>
      <c r="P787" s="31" t="s">
        <v>4304</v>
      </c>
    </row>
    <row r="788" spans="15:16" x14ac:dyDescent="0.25">
      <c r="O788" s="31" t="s">
        <v>3555</v>
      </c>
      <c r="P788" s="31" t="s">
        <v>3701</v>
      </c>
    </row>
    <row r="789" spans="15:16" x14ac:dyDescent="0.25">
      <c r="O789" s="31" t="s">
        <v>3556</v>
      </c>
      <c r="P789" s="31" t="s">
        <v>3742</v>
      </c>
    </row>
    <row r="790" spans="15:16" x14ac:dyDescent="0.25">
      <c r="O790" s="31" t="s">
        <v>3557</v>
      </c>
      <c r="P790" s="31" t="s">
        <v>3687</v>
      </c>
    </row>
    <row r="791" spans="15:16" x14ac:dyDescent="0.25">
      <c r="O791" s="31" t="s">
        <v>3558</v>
      </c>
      <c r="P791" s="31" t="s">
        <v>4283</v>
      </c>
    </row>
    <row r="792" spans="15:16" x14ac:dyDescent="0.25">
      <c r="O792" s="31" t="s">
        <v>3559</v>
      </c>
      <c r="P792" s="31" t="s">
        <v>4181</v>
      </c>
    </row>
    <row r="793" spans="15:16" x14ac:dyDescent="0.25">
      <c r="O793" s="31" t="s">
        <v>3560</v>
      </c>
      <c r="P793" s="31" t="s">
        <v>4305</v>
      </c>
    </row>
    <row r="794" spans="15:16" x14ac:dyDescent="0.25">
      <c r="O794" s="31" t="s">
        <v>3561</v>
      </c>
      <c r="P794" s="31" t="s">
        <v>4090</v>
      </c>
    </row>
    <row r="795" spans="15:16" x14ac:dyDescent="0.25">
      <c r="O795" s="31" t="s">
        <v>3562</v>
      </c>
      <c r="P795" s="31" t="s">
        <v>4093</v>
      </c>
    </row>
    <row r="796" spans="15:16" x14ac:dyDescent="0.25">
      <c r="O796" s="31" t="s">
        <v>3563</v>
      </c>
      <c r="P796" s="31" t="s">
        <v>4108</v>
      </c>
    </row>
    <row r="797" spans="15:16" x14ac:dyDescent="0.25">
      <c r="O797" s="31" t="s">
        <v>3564</v>
      </c>
      <c r="P797" s="31" t="s">
        <v>4306</v>
      </c>
    </row>
    <row r="798" spans="15:16" x14ac:dyDescent="0.25">
      <c r="O798" s="31" t="s">
        <v>3565</v>
      </c>
      <c r="P798" s="31" t="s">
        <v>4307</v>
      </c>
    </row>
    <row r="799" spans="15:16" x14ac:dyDescent="0.25">
      <c r="O799" s="31" t="s">
        <v>3566</v>
      </c>
      <c r="P799" s="31" t="s">
        <v>4129</v>
      </c>
    </row>
    <row r="800" spans="15:16" x14ac:dyDescent="0.25">
      <c r="O800" s="31" t="s">
        <v>3567</v>
      </c>
      <c r="P800" s="31" t="s">
        <v>4308</v>
      </c>
    </row>
    <row r="801" spans="15:16" x14ac:dyDescent="0.25">
      <c r="O801" s="31" t="s">
        <v>3568</v>
      </c>
      <c r="P801" s="31" t="s">
        <v>4160</v>
      </c>
    </row>
    <row r="802" spans="15:16" x14ac:dyDescent="0.25">
      <c r="O802" s="31" t="s">
        <v>3569</v>
      </c>
      <c r="P802" s="31" t="s">
        <v>4167</v>
      </c>
    </row>
    <row r="803" spans="15:16" x14ac:dyDescent="0.25">
      <c r="O803" s="31" t="s">
        <v>3570</v>
      </c>
      <c r="P803" s="31" t="s">
        <v>4309</v>
      </c>
    </row>
    <row r="804" spans="15:16" x14ac:dyDescent="0.25">
      <c r="O804" s="31" t="s">
        <v>3571</v>
      </c>
      <c r="P804" s="31" t="s">
        <v>4310</v>
      </c>
    </row>
    <row r="805" spans="15:16" x14ac:dyDescent="0.25">
      <c r="O805" s="31" t="s">
        <v>3572</v>
      </c>
      <c r="P805" s="31" t="s">
        <v>4119</v>
      </c>
    </row>
    <row r="806" spans="15:16" x14ac:dyDescent="0.25">
      <c r="O806" s="31" t="s">
        <v>3573</v>
      </c>
      <c r="P806" s="31" t="s">
        <v>4124</v>
      </c>
    </row>
    <row r="807" spans="15:16" x14ac:dyDescent="0.25">
      <c r="O807" s="31" t="s">
        <v>3574</v>
      </c>
      <c r="P807" s="31" t="s">
        <v>4101</v>
      </c>
    </row>
    <row r="808" spans="15:16" x14ac:dyDescent="0.25">
      <c r="O808" s="31" t="s">
        <v>3575</v>
      </c>
      <c r="P808" s="31" t="s">
        <v>4311</v>
      </c>
    </row>
    <row r="809" spans="15:16" x14ac:dyDescent="0.25">
      <c r="O809" s="31" t="s">
        <v>3576</v>
      </c>
      <c r="P809" s="31" t="s">
        <v>4087</v>
      </c>
    </row>
    <row r="810" spans="15:16" x14ac:dyDescent="0.25">
      <c r="O810" s="31" t="s">
        <v>3577</v>
      </c>
      <c r="P810" s="31" t="s">
        <v>4312</v>
      </c>
    </row>
    <row r="811" spans="15:16" x14ac:dyDescent="0.25">
      <c r="O811" s="31" t="s">
        <v>3578</v>
      </c>
      <c r="P811" s="31" t="s">
        <v>4092</v>
      </c>
    </row>
    <row r="812" spans="15:16" x14ac:dyDescent="0.25">
      <c r="O812" s="31" t="s">
        <v>3579</v>
      </c>
      <c r="P812" s="31" t="s">
        <v>4122</v>
      </c>
    </row>
    <row r="813" spans="15:16" x14ac:dyDescent="0.25">
      <c r="O813" s="31" t="s">
        <v>3580</v>
      </c>
      <c r="P813" s="31" t="s">
        <v>4114</v>
      </c>
    </row>
    <row r="814" spans="15:16" x14ac:dyDescent="0.25">
      <c r="O814" s="31" t="s">
        <v>3581</v>
      </c>
      <c r="P814" s="31" t="s">
        <v>4313</v>
      </c>
    </row>
    <row r="815" spans="15:16" x14ac:dyDescent="0.25">
      <c r="O815" s="31" t="s">
        <v>3582</v>
      </c>
      <c r="P815" s="31" t="s">
        <v>4314</v>
      </c>
    </row>
    <row r="816" spans="15:16" x14ac:dyDescent="0.25">
      <c r="O816" s="31" t="s">
        <v>3583</v>
      </c>
      <c r="P816" s="31" t="s">
        <v>4315</v>
      </c>
    </row>
    <row r="817" spans="15:16" x14ac:dyDescent="0.25">
      <c r="O817" s="31" t="s">
        <v>3584</v>
      </c>
      <c r="P817" s="31" t="s">
        <v>4316</v>
      </c>
    </row>
    <row r="818" spans="15:16" x14ac:dyDescent="0.25">
      <c r="O818" s="31" t="s">
        <v>3585</v>
      </c>
      <c r="P818" s="31" t="s">
        <v>4317</v>
      </c>
    </row>
    <row r="819" spans="15:16" x14ac:dyDescent="0.25">
      <c r="O819" s="31" t="s">
        <v>3586</v>
      </c>
      <c r="P819" s="31" t="s">
        <v>4318</v>
      </c>
    </row>
    <row r="820" spans="15:16" x14ac:dyDescent="0.25">
      <c r="O820" s="31" t="s">
        <v>3587</v>
      </c>
      <c r="P820" s="31" t="s">
        <v>4319</v>
      </c>
    </row>
    <row r="821" spans="15:16" x14ac:dyDescent="0.25">
      <c r="O821" s="31" t="s">
        <v>3588</v>
      </c>
      <c r="P821" s="31" t="s">
        <v>4320</v>
      </c>
    </row>
    <row r="822" spans="15:16" x14ac:dyDescent="0.25">
      <c r="O822" s="31" t="s">
        <v>4387</v>
      </c>
      <c r="P822" s="31" t="s">
        <v>4401</v>
      </c>
    </row>
    <row r="823" spans="15:16" x14ac:dyDescent="0.25">
      <c r="O823" s="31" t="s">
        <v>3589</v>
      </c>
      <c r="P823" s="31" t="s">
        <v>4321</v>
      </c>
    </row>
    <row r="824" spans="15:16" x14ac:dyDescent="0.25">
      <c r="O824" s="31" t="s">
        <v>4388</v>
      </c>
      <c r="P824" s="31" t="s">
        <v>4402</v>
      </c>
    </row>
    <row r="825" spans="15:16" x14ac:dyDescent="0.25">
      <c r="O825" s="31" t="s">
        <v>3590</v>
      </c>
      <c r="P825" s="31" t="s">
        <v>4322</v>
      </c>
    </row>
    <row r="826" spans="15:16" x14ac:dyDescent="0.25">
      <c r="O826" s="31" t="s">
        <v>3591</v>
      </c>
      <c r="P826" s="31" t="s">
        <v>4323</v>
      </c>
    </row>
    <row r="827" spans="15:16" x14ac:dyDescent="0.25">
      <c r="O827" s="31" t="s">
        <v>3592</v>
      </c>
      <c r="P827" s="31" t="s">
        <v>4324</v>
      </c>
    </row>
    <row r="828" spans="15:16" x14ac:dyDescent="0.25">
      <c r="O828" s="31" t="s">
        <v>3593</v>
      </c>
      <c r="P828" s="31" t="s">
        <v>4325</v>
      </c>
    </row>
    <row r="829" spans="15:16" x14ac:dyDescent="0.25">
      <c r="O829" s="31" t="s">
        <v>3594</v>
      </c>
      <c r="P829" s="31" t="s">
        <v>4326</v>
      </c>
    </row>
    <row r="830" spans="15:16" x14ac:dyDescent="0.25">
      <c r="O830" s="31" t="s">
        <v>3595</v>
      </c>
      <c r="P830" s="31" t="s">
        <v>4327</v>
      </c>
    </row>
    <row r="831" spans="15:16" x14ac:dyDescent="0.25">
      <c r="O831" s="31" t="s">
        <v>3596</v>
      </c>
      <c r="P831" s="31" t="s">
        <v>4328</v>
      </c>
    </row>
    <row r="832" spans="15:16" x14ac:dyDescent="0.25">
      <c r="O832" s="31" t="s">
        <v>3597</v>
      </c>
      <c r="P832" s="31" t="s">
        <v>4329</v>
      </c>
    </row>
    <row r="833" spans="15:16" x14ac:dyDescent="0.25">
      <c r="O833" s="31" t="s">
        <v>3598</v>
      </c>
      <c r="P833" s="31" t="s">
        <v>4330</v>
      </c>
    </row>
    <row r="834" spans="15:16" x14ac:dyDescent="0.25">
      <c r="O834" s="31" t="s">
        <v>3599</v>
      </c>
      <c r="P834" s="31" t="s">
        <v>4331</v>
      </c>
    </row>
    <row r="835" spans="15:16" x14ac:dyDescent="0.25">
      <c r="O835" s="31" t="s">
        <v>3600</v>
      </c>
      <c r="P835" s="31" t="s">
        <v>4332</v>
      </c>
    </row>
    <row r="836" spans="15:16" x14ac:dyDescent="0.25">
      <c r="O836" s="31" t="s">
        <v>4389</v>
      </c>
      <c r="P836" s="31" t="s">
        <v>4403</v>
      </c>
    </row>
    <row r="837" spans="15:16" x14ac:dyDescent="0.25">
      <c r="O837" s="31" t="s">
        <v>4390</v>
      </c>
      <c r="P837" s="31" t="s">
        <v>4404</v>
      </c>
    </row>
    <row r="838" spans="15:16" x14ac:dyDescent="0.25">
      <c r="O838" s="31" t="s">
        <v>3601</v>
      </c>
      <c r="P838" s="31" t="s">
        <v>4123</v>
      </c>
    </row>
    <row r="839" spans="15:16" x14ac:dyDescent="0.25">
      <c r="O839" s="31" t="s">
        <v>3602</v>
      </c>
      <c r="P839" s="31" t="s">
        <v>4115</v>
      </c>
    </row>
    <row r="840" spans="15:16" x14ac:dyDescent="0.25">
      <c r="O840" s="31" t="s">
        <v>3603</v>
      </c>
      <c r="P840" s="31" t="s">
        <v>4111</v>
      </c>
    </row>
    <row r="841" spans="15:16" x14ac:dyDescent="0.25">
      <c r="O841" s="31" t="s">
        <v>3604</v>
      </c>
      <c r="P841" s="31" t="s">
        <v>4333</v>
      </c>
    </row>
    <row r="842" spans="15:16" x14ac:dyDescent="0.25">
      <c r="O842" s="31" t="s">
        <v>3605</v>
      </c>
      <c r="P842" s="31" t="s">
        <v>4334</v>
      </c>
    </row>
    <row r="843" spans="15:16" x14ac:dyDescent="0.25">
      <c r="O843" s="31" t="s">
        <v>3606</v>
      </c>
      <c r="P843" s="31" t="s">
        <v>4113</v>
      </c>
    </row>
    <row r="844" spans="15:16" x14ac:dyDescent="0.25">
      <c r="O844" s="31" t="s">
        <v>3607</v>
      </c>
      <c r="P844" s="31" t="s">
        <v>4157</v>
      </c>
    </row>
    <row r="845" spans="15:16" x14ac:dyDescent="0.25">
      <c r="O845" s="31" t="s">
        <v>3608</v>
      </c>
      <c r="P845" s="31" t="s">
        <v>4117</v>
      </c>
    </row>
    <row r="846" spans="15:16" x14ac:dyDescent="0.25">
      <c r="O846" s="31" t="s">
        <v>3609</v>
      </c>
      <c r="P846" s="31" t="s">
        <v>4335</v>
      </c>
    </row>
    <row r="847" spans="15:16" x14ac:dyDescent="0.25">
      <c r="O847" s="31" t="s">
        <v>3610</v>
      </c>
      <c r="P847" s="31" t="s">
        <v>4336</v>
      </c>
    </row>
    <row r="848" spans="15:16" x14ac:dyDescent="0.25">
      <c r="O848" s="31" t="s">
        <v>3611</v>
      </c>
      <c r="P848" s="31" t="s">
        <v>4099</v>
      </c>
    </row>
    <row r="849" spans="15:16" x14ac:dyDescent="0.25">
      <c r="O849" s="31" t="s">
        <v>3612</v>
      </c>
      <c r="P849" s="31" t="s">
        <v>4337</v>
      </c>
    </row>
    <row r="850" spans="15:16" x14ac:dyDescent="0.25">
      <c r="O850" s="31" t="s">
        <v>3613</v>
      </c>
      <c r="P850" s="31" t="s">
        <v>4089</v>
      </c>
    </row>
    <row r="851" spans="15:16" x14ac:dyDescent="0.25">
      <c r="O851" s="31" t="s">
        <v>3614</v>
      </c>
      <c r="P851" s="31" t="s">
        <v>4338</v>
      </c>
    </row>
    <row r="852" spans="15:16" x14ac:dyDescent="0.25">
      <c r="O852" s="31" t="s">
        <v>3615</v>
      </c>
      <c r="P852" s="31" t="s">
        <v>4339</v>
      </c>
    </row>
    <row r="853" spans="15:16" x14ac:dyDescent="0.25">
      <c r="O853" s="31" t="s">
        <v>3616</v>
      </c>
      <c r="P853" s="31" t="s">
        <v>4340</v>
      </c>
    </row>
    <row r="854" spans="15:16" x14ac:dyDescent="0.25">
      <c r="O854" s="31" t="s">
        <v>3617</v>
      </c>
      <c r="P854" s="31" t="s">
        <v>4341</v>
      </c>
    </row>
    <row r="855" spans="15:16" x14ac:dyDescent="0.25">
      <c r="O855" s="31" t="s">
        <v>3618</v>
      </c>
      <c r="P855" s="31" t="s">
        <v>4342</v>
      </c>
    </row>
    <row r="856" spans="15:16" x14ac:dyDescent="0.25">
      <c r="O856" s="31" t="s">
        <v>3619</v>
      </c>
      <c r="P856" s="31" t="s">
        <v>4144</v>
      </c>
    </row>
    <row r="857" spans="15:16" x14ac:dyDescent="0.25">
      <c r="O857" s="31" t="s">
        <v>3620</v>
      </c>
      <c r="P857" s="31" t="s">
        <v>4343</v>
      </c>
    </row>
    <row r="858" spans="15:16" x14ac:dyDescent="0.25">
      <c r="O858" s="31" t="s">
        <v>3621</v>
      </c>
      <c r="P858" s="31" t="s">
        <v>4146</v>
      </c>
    </row>
    <row r="859" spans="15:16" x14ac:dyDescent="0.25">
      <c r="O859" s="31" t="s">
        <v>3622</v>
      </c>
      <c r="P859" s="31" t="s">
        <v>4147</v>
      </c>
    </row>
    <row r="860" spans="15:16" x14ac:dyDescent="0.25">
      <c r="O860" s="31" t="s">
        <v>3623</v>
      </c>
      <c r="P860" s="31" t="s">
        <v>4148</v>
      </c>
    </row>
    <row r="861" spans="15:16" x14ac:dyDescent="0.25">
      <c r="O861" s="31" t="s">
        <v>3624</v>
      </c>
      <c r="P861" s="31" t="s">
        <v>4344</v>
      </c>
    </row>
    <row r="862" spans="15:16" x14ac:dyDescent="0.25">
      <c r="O862" s="31" t="s">
        <v>3625</v>
      </c>
      <c r="P862" s="31" t="s">
        <v>4164</v>
      </c>
    </row>
    <row r="863" spans="15:16" x14ac:dyDescent="0.25">
      <c r="O863" s="31" t="s">
        <v>3626</v>
      </c>
      <c r="P863" s="31" t="s">
        <v>4345</v>
      </c>
    </row>
    <row r="864" spans="15:16" x14ac:dyDescent="0.25">
      <c r="O864" s="31" t="s">
        <v>3627</v>
      </c>
      <c r="P864" s="31" t="s">
        <v>4120</v>
      </c>
    </row>
    <row r="865" spans="15:16" x14ac:dyDescent="0.25">
      <c r="O865" s="31" t="s">
        <v>3628</v>
      </c>
      <c r="P865" s="31" t="s">
        <v>4095</v>
      </c>
    </row>
    <row r="866" spans="15:16" x14ac:dyDescent="0.25">
      <c r="O866" s="31" t="s">
        <v>3629</v>
      </c>
      <c r="P866" s="31" t="s">
        <v>4346</v>
      </c>
    </row>
    <row r="867" spans="15:16" x14ac:dyDescent="0.25">
      <c r="O867" s="31" t="s">
        <v>3630</v>
      </c>
      <c r="P867" s="31" t="s">
        <v>4151</v>
      </c>
    </row>
    <row r="868" spans="15:16" x14ac:dyDescent="0.25">
      <c r="O868" s="31" t="s">
        <v>3631</v>
      </c>
      <c r="P868" s="31" t="s">
        <v>4158</v>
      </c>
    </row>
    <row r="869" spans="15:16" x14ac:dyDescent="0.25">
      <c r="O869" s="31" t="s">
        <v>3632</v>
      </c>
      <c r="P869" s="31" t="s">
        <v>4347</v>
      </c>
    </row>
    <row r="870" spans="15:16" x14ac:dyDescent="0.25">
      <c r="O870" s="31" t="s">
        <v>3633</v>
      </c>
      <c r="P870" s="31" t="s">
        <v>4083</v>
      </c>
    </row>
    <row r="871" spans="15:16" x14ac:dyDescent="0.25">
      <c r="O871" s="31" t="s">
        <v>3634</v>
      </c>
      <c r="P871" s="31" t="s">
        <v>4348</v>
      </c>
    </row>
    <row r="872" spans="15:16" x14ac:dyDescent="0.25">
      <c r="O872" s="31" t="s">
        <v>3635</v>
      </c>
      <c r="P872" s="31" t="s">
        <v>4349</v>
      </c>
    </row>
    <row r="873" spans="15:16" x14ac:dyDescent="0.25">
      <c r="O873" s="31" t="s">
        <v>3636</v>
      </c>
      <c r="P873" s="31" t="s">
        <v>4106</v>
      </c>
    </row>
    <row r="874" spans="15:16" x14ac:dyDescent="0.25">
      <c r="O874" s="31" t="s">
        <v>3637</v>
      </c>
      <c r="P874" s="31" t="s">
        <v>4350</v>
      </c>
    </row>
    <row r="875" spans="15:16" x14ac:dyDescent="0.25">
      <c r="O875" s="31" t="s">
        <v>3638</v>
      </c>
      <c r="P875" s="31" t="s">
        <v>4351</v>
      </c>
    </row>
    <row r="876" spans="15:16" x14ac:dyDescent="0.25">
      <c r="O876" s="31" t="s">
        <v>3639</v>
      </c>
      <c r="P876" s="31" t="s">
        <v>4156</v>
      </c>
    </row>
    <row r="877" spans="15:16" x14ac:dyDescent="0.25">
      <c r="O877" s="31" t="s">
        <v>3640</v>
      </c>
      <c r="P877" s="31" t="s">
        <v>4352</v>
      </c>
    </row>
    <row r="878" spans="15:16" x14ac:dyDescent="0.25">
      <c r="O878" s="31" t="s">
        <v>3641</v>
      </c>
      <c r="P878" s="31" t="s">
        <v>4353</v>
      </c>
    </row>
    <row r="879" spans="15:16" x14ac:dyDescent="0.25">
      <c r="O879" s="31" t="s">
        <v>3642</v>
      </c>
      <c r="P879" s="31" t="s">
        <v>4354</v>
      </c>
    </row>
    <row r="880" spans="15:16" x14ac:dyDescent="0.25">
      <c r="O880" s="31" t="s">
        <v>3643</v>
      </c>
      <c r="P880" s="31" t="s">
        <v>4355</v>
      </c>
    </row>
    <row r="881" spans="15:16" x14ac:dyDescent="0.25">
      <c r="O881" s="31" t="s">
        <v>3644</v>
      </c>
      <c r="P881" s="31" t="s">
        <v>4356</v>
      </c>
    </row>
    <row r="882" spans="15:16" x14ac:dyDescent="0.25">
      <c r="O882" s="31" t="s">
        <v>3645</v>
      </c>
      <c r="P882" s="31" t="s">
        <v>4056</v>
      </c>
    </row>
    <row r="883" spans="15:16" x14ac:dyDescent="0.25">
      <c r="O883" s="31" t="s">
        <v>3646</v>
      </c>
      <c r="P883" s="31" t="s">
        <v>4357</v>
      </c>
    </row>
    <row r="884" spans="15:16" x14ac:dyDescent="0.25">
      <c r="O884" s="31" t="s">
        <v>3647</v>
      </c>
      <c r="P884" s="31" t="s">
        <v>4358</v>
      </c>
    </row>
    <row r="885" spans="15:16" x14ac:dyDescent="0.25">
      <c r="O885" s="31" t="s">
        <v>3648</v>
      </c>
      <c r="P885" s="31" t="s">
        <v>4063</v>
      </c>
    </row>
    <row r="886" spans="15:16" x14ac:dyDescent="0.25">
      <c r="O886" s="31" t="s">
        <v>3649</v>
      </c>
      <c r="P886" s="31" t="s">
        <v>4359</v>
      </c>
    </row>
    <row r="887" spans="15:16" x14ac:dyDescent="0.25">
      <c r="O887" s="31" t="s">
        <v>3650</v>
      </c>
      <c r="P887" s="31" t="s">
        <v>4360</v>
      </c>
    </row>
    <row r="888" spans="15:16" x14ac:dyDescent="0.25">
      <c r="O888" s="31" t="s">
        <v>3651</v>
      </c>
      <c r="P888" s="31" t="s">
        <v>4361</v>
      </c>
    </row>
    <row r="889" spans="15:16" x14ac:dyDescent="0.25">
      <c r="O889" s="31" t="s">
        <v>3652</v>
      </c>
      <c r="P889" s="31" t="s">
        <v>4081</v>
      </c>
    </row>
    <row r="890" spans="15:16" x14ac:dyDescent="0.25">
      <c r="O890" s="31" t="s">
        <v>3653</v>
      </c>
      <c r="P890" s="31" t="s">
        <v>4162</v>
      </c>
    </row>
    <row r="891" spans="15:16" x14ac:dyDescent="0.25">
      <c r="O891" s="31" t="s">
        <v>3654</v>
      </c>
      <c r="P891" s="31" t="s">
        <v>4163</v>
      </c>
    </row>
    <row r="892" spans="15:16" x14ac:dyDescent="0.25">
      <c r="O892" s="31" t="s">
        <v>3655</v>
      </c>
      <c r="P892" s="31" t="s">
        <v>4362</v>
      </c>
    </row>
    <row r="893" spans="15:16" x14ac:dyDescent="0.25">
      <c r="O893" s="31" t="s">
        <v>3656</v>
      </c>
      <c r="P893" s="31" t="s">
        <v>4363</v>
      </c>
    </row>
    <row r="894" spans="15:16" x14ac:dyDescent="0.25">
      <c r="O894" s="31" t="s">
        <v>3657</v>
      </c>
      <c r="P894" s="31" t="s">
        <v>4364</v>
      </c>
    </row>
    <row r="895" spans="15:16" x14ac:dyDescent="0.25">
      <c r="O895" s="31" t="s">
        <v>3658</v>
      </c>
      <c r="P895" s="31" t="s">
        <v>4365</v>
      </c>
    </row>
    <row r="896" spans="15:16" x14ac:dyDescent="0.25">
      <c r="O896" s="31" t="s">
        <v>3659</v>
      </c>
      <c r="P896" s="31" t="s">
        <v>4366</v>
      </c>
    </row>
    <row r="897" spans="15:16" x14ac:dyDescent="0.25">
      <c r="O897" s="31" t="s">
        <v>3660</v>
      </c>
      <c r="P897" s="31" t="s">
        <v>4367</v>
      </c>
    </row>
    <row r="898" spans="15:16" x14ac:dyDescent="0.25">
      <c r="O898" s="31" t="s">
        <v>3661</v>
      </c>
      <c r="P898" s="31" t="s">
        <v>4368</v>
      </c>
    </row>
    <row r="899" spans="15:16" x14ac:dyDescent="0.25">
      <c r="O899" s="31" t="s">
        <v>3662</v>
      </c>
      <c r="P899" s="31" t="s">
        <v>4369</v>
      </c>
    </row>
    <row r="900" spans="15:16" x14ac:dyDescent="0.25">
      <c r="O900" s="31" t="s">
        <v>3663</v>
      </c>
      <c r="P900" s="31" t="s">
        <v>4165</v>
      </c>
    </row>
    <row r="901" spans="15:16" x14ac:dyDescent="0.25">
      <c r="O901" s="31" t="s">
        <v>3664</v>
      </c>
      <c r="P901" s="31" t="s">
        <v>4171</v>
      </c>
    </row>
    <row r="902" spans="15:16" x14ac:dyDescent="0.25">
      <c r="O902" s="31" t="s">
        <v>3665</v>
      </c>
      <c r="P902" s="31" t="s">
        <v>4370</v>
      </c>
    </row>
    <row r="903" spans="15:16" x14ac:dyDescent="0.25">
      <c r="O903" s="31" t="s">
        <v>3666</v>
      </c>
      <c r="P903" s="31" t="s">
        <v>4067</v>
      </c>
    </row>
    <row r="904" spans="15:16" x14ac:dyDescent="0.25">
      <c r="O904" s="31" t="s">
        <v>3667</v>
      </c>
      <c r="P904" s="31" t="s">
        <v>4371</v>
      </c>
    </row>
    <row r="905" spans="15:16" x14ac:dyDescent="0.25">
      <c r="O905" s="31" t="s">
        <v>3668</v>
      </c>
      <c r="P905" s="31" t="s">
        <v>4128</v>
      </c>
    </row>
    <row r="906" spans="15:16" x14ac:dyDescent="0.25">
      <c r="O906" s="31" t="s">
        <v>3669</v>
      </c>
      <c r="P906" s="31" t="s">
        <v>4130</v>
      </c>
    </row>
    <row r="907" spans="15:16" x14ac:dyDescent="0.25">
      <c r="O907" s="31" t="s">
        <v>3670</v>
      </c>
      <c r="P907" s="31" t="s">
        <v>4303</v>
      </c>
    </row>
    <row r="908" spans="15:16" x14ac:dyDescent="0.25">
      <c r="O908" s="31" t="s">
        <v>3671</v>
      </c>
      <c r="P908" s="31" t="s">
        <v>4118</v>
      </c>
    </row>
  </sheetData>
  <mergeCells count="2">
    <mergeCell ref="F1:G1"/>
    <mergeCell ref="I1:J1"/>
  </mergeCells>
  <conditionalFormatting sqref="K2:M473">
    <cfRule type="beginsWith" dxfId="1" priority="1" operator="beginsWith" text="no">
      <formula>LEFT(K2,LEN("no"))="no"</formula>
    </cfRule>
  </conditionalFormatting>
  <conditionalFormatting sqref="L1">
    <cfRule type="beginsWith" dxfId="0" priority="8" operator="beginsWith" text="NO">
      <formula>LEFT(L1,LEN("NO"))="NO"</formula>
    </cfRule>
  </conditionalFormatting>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12</vt:i4>
      </vt:variant>
    </vt:vector>
  </HeadingPairs>
  <TitlesOfParts>
    <vt:vector size="16" baseType="lpstr">
      <vt:lpstr> ACTIVIDADES PPTO PROYECTADA</vt:lpstr>
      <vt:lpstr>DETALLE POBLACIÓN PROYECTADA</vt:lpstr>
      <vt:lpstr>1.1.52 Interv La Gloria 2025</vt:lpstr>
      <vt:lpstr>Listados</vt:lpstr>
      <vt:lpstr>centro_gestor</vt:lpstr>
      <vt:lpstr>excepcional</vt:lpstr>
      <vt:lpstr>fondo</vt:lpstr>
      <vt:lpstr>gasto_publico</vt:lpstr>
      <vt:lpstr>grupos_vulnerables</vt:lpstr>
      <vt:lpstr>meta_plan</vt:lpstr>
      <vt:lpstr>movilizador</vt:lpstr>
      <vt:lpstr>politica_publica</vt:lpstr>
      <vt:lpstr>pospre</vt:lpstr>
      <vt:lpstr>'DETALLE POBLACIÓN PROYECTADA'!Print_Area</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Hector William Arboleda Orejuela</cp:lastModifiedBy>
  <cp:lastPrinted>2023-03-31T17:41:03Z</cp:lastPrinted>
  <dcterms:created xsi:type="dcterms:W3CDTF">2010-07-07T19:31:10Z</dcterms:created>
  <dcterms:modified xsi:type="dcterms:W3CDTF">2025-05-23T14:26:37Z</dcterms:modified>
</cp:coreProperties>
</file>